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ROCH\Desktop\"/>
    </mc:Choice>
  </mc:AlternateContent>
  <xr:revisionPtr revIDLastSave="0" documentId="8_{1847E541-E563-4702-9C86-2468EAAFA1C4}" xr6:coauthVersionLast="47" xr6:coauthVersionMax="47" xr10:uidLastSave="{00000000-0000-0000-0000-000000000000}"/>
  <bookViews>
    <workbookView xWindow="-120" yWindow="-120" windowWidth="29040" windowHeight="15840" tabRatio="938" activeTab="1" xr2:uid="{00000000-000D-0000-FFFF-FFFF00000000}"/>
  </bookViews>
  <sheets>
    <sheet name="Listado Ins Ana" sheetId="2" r:id="rId1"/>
    <sheet name="Cantidades"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#REF!</definedName>
    <definedName name="\b">#REF!</definedName>
    <definedName name="\eliminar">[1]RESUM96!#REF!</definedName>
    <definedName name="\eliminar1">[1]RESUM96!#REF!</definedName>
    <definedName name="\q">#REF!</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[4]MEMORIAS!#REF!</definedName>
    <definedName name="_______PMT5805">[4]MEMORIAS!#REF!</definedName>
    <definedName name="_______PMT5806">[4]MEMORIAS!#REF!</definedName>
    <definedName name="_______PMT5815">[4]MEMORIAS!#REF!</definedName>
    <definedName name="_______PMT5820">[4]MEMORIAS!#REF!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[5]AIU!$J$105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[6]Item!$A$1:$D$65536</definedName>
    <definedName name="____AFC1">[7]INV!$A$25:$D$28</definedName>
    <definedName name="____AFC3">[7]INV!$F$25:$I$28</definedName>
    <definedName name="____AFC5">[7]INV!$K$25:$N$28</definedName>
    <definedName name="____aiu2">[5]AIU!$J$105</definedName>
    <definedName name="____BGC1">[7]INV!$A$5:$D$8</definedName>
    <definedName name="____BGC3">[7]INV!$F$5:$I$8</definedName>
    <definedName name="____BGC5">[7]INV!$K$5:$N$8</definedName>
    <definedName name="____CAC1">[7]INV!$A$19:$D$22</definedName>
    <definedName name="____CAC3">[7]INV!$F$19:$I$22</definedName>
    <definedName name="____CAC5">[7]INV!$K$19:$N$22</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pv2">#REF!</definedName>
    <definedName name="____pv3">'[8]V3 (1000m)'!$H$3</definedName>
    <definedName name="____r">#REF!</definedName>
    <definedName name="____SAL1">#REF!</definedName>
    <definedName name="____SBC1">[7]INV!$A$12:$D$15</definedName>
    <definedName name="____SBC3">[7]INV!$F$12:$I$15</definedName>
    <definedName name="____SBC5">[7]INV!$K$12:$N$15</definedName>
    <definedName name="____tab1">#REF!</definedName>
    <definedName name="____tab2">#REF!</definedName>
    <definedName name="____tab3">#REF!</definedName>
    <definedName name="____TAB4">#REF!</definedName>
    <definedName name="____Vol1">[6]Item!$A$1:$D$65536</definedName>
    <definedName name="___AFC1">[7]INV!$A$25:$D$28</definedName>
    <definedName name="___AFC3">[7]INV!$F$25:$I$28</definedName>
    <definedName name="___AFC5">[7]INV!$K$25:$N$28</definedName>
    <definedName name="___aiu2">[5]AIU!$J$105</definedName>
    <definedName name="___BGC1">[7]INV!$A$5:$D$8</definedName>
    <definedName name="___BGC3">[7]INV!$F$5:$I$8</definedName>
    <definedName name="___BGC5">[7]INV!$K$5:$N$8</definedName>
    <definedName name="___CAC1">[7]INV!$A$19:$D$22</definedName>
    <definedName name="___CAC3">[7]INV!$F$19:$I$22</definedName>
    <definedName name="___CAC5">[7]INV!$K$19:$N$22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pv2">#REF!</definedName>
    <definedName name="___pv3">'[8]V3 (1000m)'!$H$3</definedName>
    <definedName name="___r">#REF!</definedName>
    <definedName name="___SBC1">[7]INV!$A$12:$D$15</definedName>
    <definedName name="___SBC3">[7]INV!$F$12:$I$15</definedName>
    <definedName name="___SBC5">[7]INV!$K$12:$N$15</definedName>
    <definedName name="___tab1">#REF!</definedName>
    <definedName name="___tab2">#REF!</definedName>
    <definedName name="___tab3">#REF!</definedName>
    <definedName name="___TAB4">#REF!</definedName>
    <definedName name="___Vol1">[6]Item!$A$1:$D$65536</definedName>
    <definedName name="__123" hidden="1">[9]G.G!#REF!</definedName>
    <definedName name="__1234" hidden="1">[9]G.G!#REF!</definedName>
    <definedName name="__123Graph_A" hidden="1">[9]G.G!#REF!</definedName>
    <definedName name="__123Graph_Acaja" hidden="1">[10]EVA!$D$39:$AD$39</definedName>
    <definedName name="__123Graph_ACart_AnticAdic" hidden="1">[10]EVA!$F$95:$I$95</definedName>
    <definedName name="__123Graph_AFACTURAC" hidden="1">[10]Program!$B$120:$Y$120</definedName>
    <definedName name="__123Graph_AGraph2" hidden="1">[9]G.G!#REF!</definedName>
    <definedName name="__123Graph_Bcaja" hidden="1">[10]EVA!$D$56:$AD$56</definedName>
    <definedName name="__123Graph_BCart_AnticAdic" hidden="1">[10]EVA!$F$96:$I$96</definedName>
    <definedName name="__123Graph_Ccaja" hidden="1">[10]EVA!$D$58:$AD$58</definedName>
    <definedName name="__123Graph_CCart_AnticAdic" hidden="1">[10]EVA!$F$97:$I$97</definedName>
    <definedName name="__123Graph_Dcaja" hidden="1">[10]EVA!$D$61:$AD$61</definedName>
    <definedName name="__123Graph_DCart_AnticAdic" hidden="1">[10]EVA!$F$99:$I$99</definedName>
    <definedName name="__123Graph_ECart_AnticAdic" hidden="1">[10]EVA!$F$99:$I$99</definedName>
    <definedName name="__123Graph_LBL_ACart_AnticAdic" hidden="1">[10]EVA!$J$95:$K$95</definedName>
    <definedName name="__123Graph_LBL_Ccaja" hidden="1">[10]EVA!$D$58:$AD$58</definedName>
    <definedName name="__123Graph_LBL_DCart_AnticAdic" hidden="1">[10]EVA!$F$98:$I$98</definedName>
    <definedName name="__123Graph_X" hidden="1">[9]G.G!#REF!</definedName>
    <definedName name="__123Graph_Xcaja" hidden="1">[10]EVA!$D$6:$AD$6</definedName>
    <definedName name="__1Excel_BuiltIn_Print_Area_1_1_1">#REF!</definedName>
    <definedName name="__2Excel_BuiltIn_Print_Titles_1_1_1_1">#REF!</definedName>
    <definedName name="__78UIHJ">#REF!</definedName>
    <definedName name="__AFC1">[7]INV!$A$25:$D$28</definedName>
    <definedName name="__AFC3">[7]INV!$F$25:$I$28</definedName>
    <definedName name="__AFC5">[7]INV!$K$25:$N$28</definedName>
    <definedName name="__aiu2">[5]AIU!$J$105</definedName>
    <definedName name="__BGC1">[7]INV!$A$5:$D$8</definedName>
    <definedName name="__BGC3">[7]INV!$F$5:$I$8</definedName>
    <definedName name="__BGC5">[7]INV!$K$5:$N$8</definedName>
    <definedName name="__CAC1">[7]INV!$A$19:$D$22</definedName>
    <definedName name="__CAC3">[7]INV!$F$19:$I$22</definedName>
    <definedName name="__CAC5">[7]INV!$K$19:$N$22</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52">#REF!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pv2">#REF!</definedName>
    <definedName name="__pv3">'[8]V3 (1000m)'!$H$3</definedName>
    <definedName name="__r">#REF!</definedName>
    <definedName name="__SAL1">#REF!</definedName>
    <definedName name="__SBC1">[7]INV!$A$12:$D$15</definedName>
    <definedName name="__SBC3">[7]INV!$F$12:$I$15</definedName>
    <definedName name="__SBC5">[7]INV!$K$12:$N$15</definedName>
    <definedName name="__tab1">#REF!</definedName>
    <definedName name="__tab2">#REF!</definedName>
    <definedName name="__tab3">#REF!</definedName>
    <definedName name="__TAB4">#REF!</definedName>
    <definedName name="__Vol1">[6]Item!$A$1:$D$65536</definedName>
    <definedName name="_1__Excel_BuiltIn_Print_Area_1_1_1">#REF!</definedName>
    <definedName name="_123" hidden="1">[9]G.G!#REF!</definedName>
    <definedName name="_19Excel_BuiltIn_Print_Area_1_1_1">#REF!</definedName>
    <definedName name="_1Excel_BuiltIn_Print_Area_1_1">#REF!</definedName>
    <definedName name="_1Excel_BuiltIn_Print_Area_1_1_1">#REF!</definedName>
    <definedName name="_2_Excel_BuiltIn_Print_Area_1_1">#REF!</definedName>
    <definedName name="_25Excel_BuiltIn_Print_Titles_1_1_1_1">#REF!</definedName>
    <definedName name="_2Excel_BuiltIn_Print_Titles_1_1_1_1">#REF!</definedName>
    <definedName name="_3_Excel_BuiltIn_Print_Titles_1_1_1_1">#REF!</definedName>
    <definedName name="_3214">#REF!</definedName>
    <definedName name="_5Excel_BuiltIn_Print_Area_1_1">#REF!</definedName>
    <definedName name="_7Excel_BuiltIn_Print_Area_1_1_1">#REF!</definedName>
    <definedName name="_9Excel_BuiltIn_Print_Titles_1_1_1_1">#REF!</definedName>
    <definedName name="_A1" hidden="1">{#N/A,#N/A,TRUE,"1842CWN0"}</definedName>
    <definedName name="_A1_1" hidden="1">{#N/A,#N/A,TRUE,"1842CWN0"}</definedName>
    <definedName name="_A1_2" hidden="1">{#N/A,#N/A,TRUE,"1842CWN0"}</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AA">#REF!</definedName>
    <definedName name="_AAS1" hidden="1">{#N/A,#N/A,TRUE,"INGENIERIA";#N/A,#N/A,TRUE,"COMPRAS";#N/A,#N/A,TRUE,"DIRECCION";#N/A,#N/A,TRUE,"RESUMEN"}</definedName>
    <definedName name="_AAS1_1" hidden="1">{#N/A,#N/A,TRUE,"INGENIERIA";#N/A,#N/A,TRUE,"COMPRAS";#N/A,#N/A,TRUE,"DIRECCION";#N/A,#N/A,TRUE,"RESUMEN"}</definedName>
    <definedName name="_AAS1_2" hidden="1">{#N/A,#N/A,TRUE,"INGENIERIA";#N/A,#N/A,TRUE,"COMPRAS";#N/A,#N/A,TRUE,"DIRECCION";#N/A,#N/A,TRUE,"RESUMEN"}</definedName>
    <definedName name="_ABC1" hidden="1">{#N/A,#N/A,TRUE,"1842CWN0"}</definedName>
    <definedName name="_ABC1_1" hidden="1">{#N/A,#N/A,TRUE,"1842CWN0"}</definedName>
    <definedName name="_ABC1_2" hidden="1">{#N/A,#N/A,TRUE,"1842CWN0"}</definedName>
    <definedName name="_abc2" hidden="1">{#N/A,#N/A,TRUE,"1842CWN0"}</definedName>
    <definedName name="_abc2_1" hidden="1">{#N/A,#N/A,TRUE,"1842CWN0"}</definedName>
    <definedName name="_abc2_2" hidden="1">{#N/A,#N/A,TRUE,"1842CWN0"}</definedName>
    <definedName name="_AFC1">[7]INV!$A$25:$D$28</definedName>
    <definedName name="_AFC3">[7]INV!$F$25:$I$28</definedName>
    <definedName name="_AFC5">[7]INV!$K$25:$N$28</definedName>
    <definedName name="_aiu2">[5]AIU!$J$105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[7]INV!$A$5:$D$8</definedName>
    <definedName name="_BGC3">[7]INV!$F$5:$I$8</definedName>
    <definedName name="_BGC5">[7]INV!$K$5:$N$8</definedName>
    <definedName name="_CAC1">[7]INV!$A$19:$D$22</definedName>
    <definedName name="_CAC3">[7]INV!$F$19:$I$22</definedName>
    <definedName name="_CAC5">[7]INV!$K$19:$N$22</definedName>
    <definedName name="_dasd" hidden="1">'[11]46W9'!#REF!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ill" hidden="1">#REF!</definedName>
    <definedName name="_xlnm._FilterDatabase" localSheetId="1" hidden="1">Cantidades!$A$8:$L$834</definedName>
    <definedName name="_xlnm._FilterDatabase" localSheetId="0" hidden="1">'Listado Ins Ana'!$A$1:$U$6714</definedName>
    <definedName name="_xlnm._FilterDatabase" hidden="1">'[11]46W9'!#REF!</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RILL" hidden="1">#REF!</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JGFG">'[12]CIRCUITOS CODENSA'!#REF!</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2" hidden="1">#REF!</definedName>
    <definedName name="_kjk6" hidden="1">{"TAB1",#N/A,TRUE,"GENERAL";"TAB2",#N/A,TRUE,"GENERAL";"TAB3",#N/A,TRUE,"GENERAL";"TAB4",#N/A,TRUE,"GENERAL";"TAB5",#N/A,TRUE,"GENERAL"}</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B">#REF!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255</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rse_Out" hidden="1">'[13]7422CW00'!#REF!</definedName>
    <definedName name="_PMT5671">[2]MEMORIAS!#REF!</definedName>
    <definedName name="_PMT5805">[2]MEMORIAS!#REF!</definedName>
    <definedName name="_PMT5806">[2]MEMORIAS!#REF!</definedName>
    <definedName name="_PMT5815">[2]MEMORIAS!#REF!</definedName>
    <definedName name="_PMT5820">[2]MEMORIAS!#REF!</definedName>
    <definedName name="_pv2">#REF!</definedName>
    <definedName name="_pv3">'[8]V3 (1000m)'!$H$3</definedName>
    <definedName name="_r">#REF!</definedName>
    <definedName name="_r4r" hidden="1">{"via1",#N/A,TRUE,"general";"via2",#N/A,TRUE,"general";"via3",#N/A,TRUE,"general"}</definedName>
    <definedName name="_Regression_Int" hidden="1">1</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[7]INV!$A$12:$D$15</definedName>
    <definedName name="_SBC3">[7]INV!$F$12:$I$15</definedName>
    <definedName name="_SBC5">[7]INV!$K$12:$N$15</definedName>
    <definedName name="_Sort" hidden="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Vol1">[6]Item!$A$1:$D$65536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impresión_IM">#REF!</definedName>
    <definedName name="a2a" hidden="1">{"TAB1",#N/A,TRUE,"GENERAL";"TAB2",#N/A,TRUE,"GENERAL";"TAB3",#N/A,TRUE,"GENERAL";"TAB4",#N/A,TRUE,"GENERAL";"TAB5",#N/A,TRUE,"GENERAL"}</definedName>
    <definedName name="AA" hidden="1">{#N/A,#N/A,TRUE,"INGENIERIA";#N/A,#N/A,TRUE,"COMPRAS";#N/A,#N/A,TRUE,"DIRECCION";#N/A,#N/A,TRUE,"RESUMEN"}</definedName>
    <definedName name="AA_1" hidden="1">{#N/A,#N/A,TRUE,"INGENIERIA";#N/A,#N/A,TRUE,"COMPRAS";#N/A,#N/A,TRUE,"DIRECCION";#N/A,#N/A,TRUE,"RESUMEN"}</definedName>
    <definedName name="AA_2" hidden="1">{#N/A,#N/A,TRUE,"INGENIERIA";#N/A,#N/A,TRUE,"COMPRAS";#N/A,#N/A,TRUE,"DIRECCION";#N/A,#N/A,TRUE,"RESUMEN"}</definedName>
    <definedName name="AAA">#REF!</definedName>
    <definedName name="AAAAAAAAAA">#REF!</definedName>
    <definedName name="AAAAAAAAAAAAAAAAAAAA">#REF!</definedName>
    <definedName name="aaaaas" hidden="1">{"TAB1",#N/A,TRUE,"GENERAL";"TAB2",#N/A,TRUE,"GENERAL";"TAB3",#N/A,TRUE,"GENERAL";"TAB4",#N/A,TRUE,"GENERAL";"TAB5",#N/A,TRUE,"GENERAL"}</definedName>
    <definedName name="AAC">[7]AASHTO!$A$14:$F$17</definedName>
    <definedName name="AADOQUINVEH">#REF!</definedName>
    <definedName name="Aanden">#REF!</definedName>
    <definedName name="AANDENES">#REF!</definedName>
    <definedName name="AAS" hidden="1">{#N/A,#N/A,TRUE,"INGENIERIA";#N/A,#N/A,TRUE,"COMPRAS";#N/A,#N/A,TRUE,"DIRECCION";#N/A,#N/A,TRUE,"RESUMEN"}</definedName>
    <definedName name="AAS_1" hidden="1">{#N/A,#N/A,TRUE,"INGENIERIA";#N/A,#N/A,TRUE,"COMPRAS";#N/A,#N/A,TRUE,"DIRECCION";#N/A,#N/A,TRUE,"RESUMEN"}</definedName>
    <definedName name="AAS_2" hidden="1">{#N/A,#N/A,TRUE,"INGENIERIA";#N/A,#N/A,TRUE,"COMPRAS";#N/A,#N/A,TRUE,"DIRECCION";#N/A,#N/A,TRUE,"RESUMEN"}</definedName>
    <definedName name="abc">#REF!</definedName>
    <definedName name="ABCD" hidden="1">#REF!</definedName>
    <definedName name="ABCDE" hidden="1">#REF!</definedName>
    <definedName name="ABG">[7]AASHTO!$A$2:$F$5</definedName>
    <definedName name="ABR">#REF!</definedName>
    <definedName name="ac">[14]MEMORIAS!$G$68</definedName>
    <definedName name="ACALZADA">#REF!</definedName>
    <definedName name="AccessDatabase" hidden="1">"C:\C-314\VOLUMENES\volfin4.mdb"</definedName>
    <definedName name="Acicloruta">#REF!</definedName>
    <definedName name="Actividad">#REF!</definedName>
    <definedName name="ADFGSDB" hidden="1">{"via1",#N/A,TRUE,"general";"via2",#N/A,TRUE,"general";"via3",#N/A,TRUE,"general"}</definedName>
    <definedName name="ADSAD" hidden="1">{"TAB1",#N/A,TRUE,"GENERAL";"TAB2",#N/A,TRUE,"GENERAL";"TAB3",#N/A,TRUE,"GENERAL";"TAB4",#N/A,TRUE,"GENERAL";"TAB5",#N/A,TRUE,"GENERAL"}</definedName>
    <definedName name="aefa" hidden="1">{"via1",#N/A,TRUE,"general";"via2",#N/A,TRUE,"general";"via3",#N/A,TRUE,"general"}</definedName>
    <definedName name="Aexcavacion">#REF!</definedName>
    <definedName name="afdsw" hidden="1">{"TAB1",#N/A,TRUE,"GENERAL";"TAB2",#N/A,TRUE,"GENERAL";"TAB3",#N/A,TRUE,"GENERAL";"TAB4",#N/A,TRUE,"GENERAL";"TAB5",#N/A,TRUE,"GENERAL"}</definedName>
    <definedName name="agdsgg" hidden="1">{"via1",#N/A,TRUE,"general";"via2",#N/A,TRUE,"general";"via3",#N/A,TRUE,"general"}</definedName>
    <definedName name="AGO">#REF!</definedName>
    <definedName name="agua">[15]criterio!$B$91:$B$93</definedName>
    <definedName name="aiu">[16]AIU!$I$121</definedName>
    <definedName name="AIU_ADMON">[17]DATOS!$D$8</definedName>
    <definedName name="AIU_IMP">[17]DATOS!$D$9</definedName>
    <definedName name="AIU_UTIL">[17]DATOS!$D$10</definedName>
    <definedName name="Ajuste">[18]Datos!$B$11</definedName>
    <definedName name="Ambien" hidden="1">#REF!</definedName>
    <definedName name="AMBIENTAL">#REF!</definedName>
    <definedName name="ANDEN">[19]PRECIOS!$D$55:$D$62</definedName>
    <definedName name="Andenes">#REF!</definedName>
    <definedName name="apoyo">'[20]RESUMEN CIERRE '!$G$136</definedName>
    <definedName name="aqaq" hidden="1">{"TAB1",#N/A,TRUE,"GENERAL";"TAB2",#N/A,TRUE,"GENERAL";"TAB3",#N/A,TRUE,"GENERAL";"TAB4",#N/A,TRUE,"GENERAL";"TAB5",#N/A,TRUE,"GENERAL"}</definedName>
    <definedName name="AREA">#REF!</definedName>
    <definedName name="_xlnm.Print_Area" localSheetId="1">Cantidades!$A$1:$L$137</definedName>
    <definedName name="_xlnm.Print_Area">#REF!</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eparador">#REF!</definedName>
    <definedName name="asfasd" hidden="1">{"via1",#N/A,TRUE,"general";"via2",#N/A,TRUE,"general";"via3",#N/A,TRUE,"general"}</definedName>
    <definedName name="asfasdl" hidden="1">{"via1",#N/A,TRUE,"general";"via2",#N/A,TRUE,"general";"via3",#N/A,TRUE,"general"}</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pecto">#REF!</definedName>
    <definedName name="AU">'[12]CIRCUITOS CODENSA'!#REF!</definedName>
    <definedName name="AUTOPISTA">'[12]CIRCUITOS CODENSA'!#REF!</definedName>
    <definedName name="Averde">#REF!</definedName>
    <definedName name="azaz" hidden="1">{"TAB1",#N/A,TRUE,"GENERAL";"TAB2",#N/A,TRUE,"GENERAL";"TAB3",#N/A,TRUE,"GENERAL";"TAB4",#N/A,TRUE,"GENERAL";"TAB5",#N/A,TRUE,"GENERAL"}</definedName>
    <definedName name="Azonaverde">#REF!</definedName>
    <definedName name="b">#REF!</definedName>
    <definedName name="B_impresión_IM">#REF!</definedName>
    <definedName name="BANCO">#REF!</definedName>
    <definedName name="_xlnm.Database">#REF!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XBDFG" hidden="1">{"TAB1",#N/A,TRUE,"GENERAL";"TAB2",#N/A,TRUE,"GENERAL";"TAB3",#N/A,TRUE,"GENERAL";"TAB4",#N/A,TRUE,"GENERAL";"TAB5",#N/A,TRUE,"GENERAL"}</definedName>
    <definedName name="BDFB" hidden="1">{"via1",#N/A,TRUE,"general";"via2",#N/A,TRUE,"general";"via3",#N/A,TRUE,"general"}</definedName>
    <definedName name="BDFBDFDFBH">'[21]COSTOS OFICINA'!#REF!</definedName>
    <definedName name="BDFBGDFG">#REF!</definedName>
    <definedName name="BDFGDG" hidden="1">{"TAB1",#N/A,TRUE,"GENERAL";"TAB2",#N/A,TRUE,"GENERAL";"TAB3",#N/A,TRUE,"GENERAL";"TAB4",#N/A,TRUE,"GENERAL";"TAB5",#N/A,TRUE,"GENERAL"}</definedName>
    <definedName name="be" hidden="1">{"TAB1",#N/A,TRUE,"GENERAL";"TAB2",#N/A,TRUE,"GENERAL";"TAB3",#N/A,TRUE,"GENERAL";"TAB4",#N/A,TRUE,"GENERAL";"TAB5",#N/A,TRUE,"GENERAL"}</definedName>
    <definedName name="BFGDFG">#REF!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vfcdx" hidden="1">{"via1",#N/A,TRUE,"general";"via2",#N/A,TRUE,"general";"via3",#N/A,TRUE,"general"}</definedName>
    <definedName name="bimestre">'[22]ESTADO RED'!$E$8</definedName>
    <definedName name="BL">'[12]CIRCUITOS CODENSA'!#REF!</definedName>
    <definedName name="BO">'[12]CIRCUITOS CODENSA'!#REF!</definedName>
    <definedName name="br" hidden="1">{"TAB1",#N/A,TRUE,"GENERAL";"TAB2",#N/A,TRUE,"GENERAL";"TAB3",#N/A,TRUE,"GENERAL";"TAB4",#N/A,TRUE,"GENERAL";"TAB5",#N/A,TRUE,"GENERAL"}</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vbc" hidden="1">{"TAB1",#N/A,TRUE,"GENERAL";"TAB2",#N/A,TRUE,"GENERAL";"TAB3",#N/A,TRUE,"GENERAL";"TAB4",#N/A,TRUE,"GENERAL";"TAB5",#N/A,TRUE,"GENERAL"}</definedName>
    <definedName name="bvcb" hidden="1">{"via1",#N/A,TRUE,"general";"via2",#N/A,TRUE,"general";"via3",#N/A,TRUE,"general"}</definedName>
    <definedName name="BVGDFGDFG">#REF!</definedName>
    <definedName name="bvn" hidden="1">{"via1",#N/A,TRUE,"general";"via2",#N/A,TRUE,"general";"via3",#N/A,TRUE,"general"}</definedName>
    <definedName name="by" hidden="1">{"via1",#N/A,TRUE,"general";"via2",#N/A,TRUE,"general";"via3",#N/A,TRUE,"general"}</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tacion">[15]criterio!$B$34:$B$37</definedName>
    <definedName name="CARGO">[23]Datos!$C$38:$C$47</definedName>
    <definedName name="CARGO_CONTRATISTA">#REF!</definedName>
    <definedName name="CARGO_INTERVENTORIA">#REF!</definedName>
    <definedName name="casa">#REF!</definedName>
    <definedName name="causa">#REF!</definedName>
    <definedName name="CC">'[12]CIRCUITOS CODENSA'!#REF!</definedName>
    <definedName name="ccccc" hidden="1">{"TAB1",#N/A,TRUE,"GENERAL";"TAB2",#N/A,TRUE,"GENERAL";"TAB3",#N/A,TRUE,"GENERAL";"TAB4",#N/A,TRUE,"GENERAL";"TAB5",#N/A,TRUE,"GENERAL"}</definedName>
    <definedName name="cdcd" hidden="1">#REF!</definedName>
    <definedName name="cdcdc" hidden="1">{"via1",#N/A,TRUE,"general";"via2",#N/A,TRUE,"general";"via3",#N/A,TRUE,"general"}</definedName>
    <definedName name="CDS_V_INDICES_CIRCUITO_CAUSA">#REF!</definedName>
    <definedName name="ceerf" hidden="1">{"TAB1",#N/A,TRUE,"GENERAL";"TAB2",#N/A,TRUE,"GENERAL";"TAB3",#N/A,TRUE,"GENERAL";"TAB4",#N/A,TRUE,"GENERAL";"TAB5",#N/A,TRUE,"GENERAL"}</definedName>
    <definedName name="CIRCUITOS">[24]Circuitos!$C$2:$C$891</definedName>
    <definedName name="CIRCUNVALAR">#REF!</definedName>
    <definedName name="civ" hidden="1">{#N/A,#N/A,TRUE,"1842CWN0"}</definedName>
    <definedName name="civ_1" hidden="1">{#N/A,#N/A,TRUE,"1842CWN0"}</definedName>
    <definedName name="civ_2" hidden="1">{#N/A,#N/A,TRUE,"1842CWN0"}</definedName>
    <definedName name="CL">'[12]CIRCUITOS CODENSA'!#REF!</definedName>
    <definedName name="clase">#REF!</definedName>
    <definedName name="codigos">[25]Banderas!$A$1:$A$65536</definedName>
    <definedName name="COMPAÑIA_CONTRATISTA">#REF!</definedName>
    <definedName name="COMPAÑIA_INTERVENTORIA">#REF!</definedName>
    <definedName name="comunidades">[15]criterio!$B$95:$B$97</definedName>
    <definedName name="CONDI1">#REF!</definedName>
    <definedName name="consol">#REF!</definedName>
    <definedName name="Consultor">[26]Datos!$B$3</definedName>
    <definedName name="Contratante">'[27]Datos básicos'!$B$1</definedName>
    <definedName name="CONTRATISTA">[23]Datos!$B$3:$B$5</definedName>
    <definedName name="Contrato">[26]Datos!$B$2</definedName>
    <definedName name="Coordinador">[26]Datos!$B$6</definedName>
    <definedName name="Costopérdidas">[28]Modelo!#REF!</definedName>
    <definedName name="CT">'[12]CIRCUITOS CODENSA'!#REF!</definedName>
    <definedName name="CU">'[12]CIRCUITOS CODENSA'!#REF!</definedName>
    <definedName name="cuad1">#REF!</definedName>
    <definedName name="cuad2">#REF!</definedName>
    <definedName name="cuad3">#REF!</definedName>
    <definedName name="cuad4">#REF!</definedName>
    <definedName name="CUAD5">#REF!</definedName>
    <definedName name="cuado">#REF!</definedName>
    <definedName name="cuadrilla">[18]Cuadrillas!$C$13:$F$43</definedName>
    <definedName name="CUNET" hidden="1">{"via1",#N/A,TRUE,"general";"via2",#N/A,TRUE,"general";"via3",#N/A,TRUE,"general"}</definedName>
    <definedName name="cv" hidden="1">{"TAB1",#N/A,TRUE,"GENERAL";"TAB2",#N/A,TRUE,"GENERAL";"TAB3",#N/A,TRUE,"GENERAL";"TAB4",#N/A,TRUE,"GENERAL";"TAB5",#N/A,TRUE,"GENERAL"}</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ZXDCSDC">#REF!</definedName>
    <definedName name="D">#REF!</definedName>
    <definedName name="DASD" hidden="1">{"TAB1",#N/A,TRUE,"GENERAL";"TAB2",#N/A,TRUE,"GENERAL";"TAB3",#N/A,TRUE,"GENERAL";"TAB4",#N/A,TRUE,"GENERAL";"TAB5",#N/A,TRUE,"GENERAL"}</definedName>
    <definedName name="Datos">#REF!</definedName>
    <definedName name="dbfdfbi" hidden="1">{"TAB1",#N/A,TRUE,"GENERAL";"TAB2",#N/A,TRUE,"GENERAL";"TAB3",#N/A,TRUE,"GENERAL";"TAB4",#N/A,TRUE,"GENERAL";"TAB5",#N/A,TRUE,"GENERAL"}</definedName>
    <definedName name="DCSDCTV" hidden="1">{"via1",#N/A,TRUE,"general";"via2",#N/A,TRUE,"general";"via3",#N/A,TRUE,"general"}</definedName>
    <definedName name="dd" hidden="1">{#N/A,#N/A,TRUE,"INGENIERIA";#N/A,#N/A,TRUE,"COMPRAS";#N/A,#N/A,TRUE,"DIRECCION";#N/A,#N/A,TRUE,"RESUMEN"}</definedName>
    <definedName name="dd_1" hidden="1">{#N/A,#N/A,TRUE,"INGENIERIA";#N/A,#N/A,TRUE,"COMPRAS";#N/A,#N/A,TRUE,"DIRECCION";#N/A,#N/A,TRUE,"RESUMEN"}</definedName>
    <definedName name="dd_2" hidden="1">{#N/A,#N/A,TRUE,"INGENIERIA";#N/A,#N/A,TRUE,"COMPRAS";#N/A,#N/A,TRUE,"DIRECCION";#N/A,#N/A,TRUE,"RESUMEN"}</definedName>
    <definedName name="ddd" hidden="1">{"via1",#N/A,TRUE,"general";"via2",#N/A,TRUE,"general";"via3",#N/A,TRUE,"general"}</definedName>
    <definedName name="ddddt" hidden="1">{"via1",#N/A,TRUE,"general";"via2",#N/A,TRUE,"general";"via3",#N/A,TRUE,"general"}</definedName>
    <definedName name="DDE" hidden="1">{#N/A,#N/A,TRUE,"1842CWN0"}</definedName>
    <definedName name="DDE_1" hidden="1">{#N/A,#N/A,TRUE,"1842CWN0"}</definedName>
    <definedName name="DDE_2"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cision" localSheetId="0">#REF!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nuncias">[15]criterio!$B$121:$B$124</definedName>
    <definedName name="depositos">[15]criterio!$B$4:$B$8</definedName>
    <definedName name="derrames">[15]criterio!$B$15:$B$16</definedName>
    <definedName name="DESC1">[29]ITEMS!$B$2</definedName>
    <definedName name="DESC521">[30]ITEMS!$B$522</definedName>
    <definedName name="DESCRP1">[17]DATOS!$D$2</definedName>
    <definedName name="DESCRP2">[17]DATOS!$D$3</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E" hidden="1">{#N/A,#N/A,TRUE,"1842CWN0"}</definedName>
    <definedName name="DFDE_1" hidden="1">{#N/A,#N/A,TRUE,"1842CWN0"}</definedName>
    <definedName name="DFDE_2" hidden="1">{#N/A,#N/A,TRUE,"1842CWN0"}</definedName>
    <definedName name="dfds" hidden="1">{"TAB1",#N/A,TRUE,"GENERAL";"TAB2",#N/A,TRUE,"GENERAL";"TAB3",#N/A,TRUE,"GENERAL";"TAB4",#N/A,TRUE,"GENERAL";"TAB5",#N/A,TRUE,"GENERAL"}</definedName>
    <definedName name="dfdsfi" hidden="1">{"via1",#N/A,TRUE,"general";"via2",#N/A,TRUE,"general";"via3",#N/A,TRUE,"general"}</definedName>
    <definedName name="DFEET" hidden="1">{#N/A,#N/A,TRUE,"INGENIERIA";#N/A,#N/A,TRUE,"COMPRAS";#N/A,#N/A,TRUE,"DIRECCION";#N/A,#N/A,TRUE,"RESUMEN"}</definedName>
    <definedName name="DFEET_1" hidden="1">{#N/A,#N/A,TRUE,"INGENIERIA";#N/A,#N/A,TRUE,"COMPRAS";#N/A,#N/A,TRUE,"DIRECCION";#N/A,#N/A,TRUE,"RESUMEN"}</definedName>
    <definedName name="DFEET_2" hidden="1">{#N/A,#N/A,TRUE,"INGENIERIA";#N/A,#N/A,TRUE,"COMPRAS";#N/A,#N/A,TRUE,"DIRECCION";#N/A,#N/A,TRUE,"RESUMEN"}</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FGDFG">#REF!</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HB">'[12]CIRCUITOS CODENSA'!#REF!</definedName>
    <definedName name="DFGV" hidden="1">{"TAB1",#N/A,TRUE,"GENERAL";"TAB2",#N/A,TRUE,"GENERAL";"TAB3",#N/A,TRUE,"GENERAL";"TAB4",#N/A,TRUE,"GENERAL";"TAB5",#N/A,TRUE,"GENERAL"}</definedName>
    <definedName name="DFGVDFGDFG">#REF!</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GDFGDFGDF">'[12]CIRCUITOS CODENSA'!#REF!</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EE" hidden="1">{#N/A,#N/A,TRUE,"1842CWN0"}</definedName>
    <definedName name="DGFEE_1" hidden="1">{#N/A,#N/A,TRUE,"1842CWN0"}</definedName>
    <definedName name="DGFEE_2" hidden="1">{#N/A,#N/A,TRUE,"1842CWN0"}</definedName>
    <definedName name="DGFG" hidden="1">{"via1",#N/A,TRUE,"general";"via2",#N/A,TRUE,"general";"via3",#N/A,TRUE,"general"}</definedName>
    <definedName name="DGFGGHF" hidden="1">{#N/A,#N/A,TRUE,"INGENIERIA";#N/A,#N/A,TRUE,"COMPRAS";#N/A,#N/A,TRUE,"DIRECCION";#N/A,#N/A,TRUE,"RESUMEN"}</definedName>
    <definedName name="DGFGGHF_1" hidden="1">{#N/A,#N/A,TRUE,"INGENIERIA";#N/A,#N/A,TRUE,"COMPRAS";#N/A,#N/A,TRUE,"DIRECCION";#N/A,#N/A,TRUE,"RESUMEN"}</definedName>
    <definedName name="DGFGGHF_2" hidden="1">{#N/A,#N/A,TRUE,"INGENIERIA";#N/A,#N/A,TRUE,"COMPRAS";#N/A,#N/A,TRUE,"DIRECCION";#N/A,#N/A,TRUE,"RESUMEN"}</definedName>
    <definedName name="DGFR" hidden="1">{#N/A,#N/A,TRUE,"1842CWN0"}</definedName>
    <definedName name="DGFR_1" hidden="1">{#N/A,#N/A,TRUE,"1842CWN0"}</definedName>
    <definedName name="DGFR_2"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GGHHJT_1" hidden="1">{#N/A,#N/A,TRUE,"INGENIERIA";#N/A,#N/A,TRUE,"COMPRAS";#N/A,#N/A,TRUE,"DIRECCION";#N/A,#N/A,TRUE,"RESUMEN"}</definedName>
    <definedName name="DGGGHHJT_2" hidden="1">{#N/A,#N/A,TRUE,"INGENIERIA";#N/A,#N/A,TRUE,"COMPRAS";#N/A,#N/A,TRUE,"DIRECCION";#N/A,#N/A,TRUE,"RESUMEN"}</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GRR_1" hidden="1">{#N/A,#N/A,TRUE,"INGENIERIA";#N/A,#N/A,TRUE,"COMPRAS";#N/A,#N/A,TRUE,"DIRECCION";#N/A,#N/A,TRUE,"RESUMEN"}</definedName>
    <definedName name="DGRR_2"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C">#REF!</definedName>
    <definedName name="direccion">'[20]RESUMEN CIERRE '!$G$135</definedName>
    <definedName name="DIRECTO1">[31]APU!$U$132</definedName>
    <definedName name="DIRECTO10">[31]APU!$U$681</definedName>
    <definedName name="DIRECTO100">[31]APU!$U$6171</definedName>
    <definedName name="DIRECTO101">[31]APU!$U$6232</definedName>
    <definedName name="DIRECTO102">[31]APU!$U$6293</definedName>
    <definedName name="DIRECTO103">[31]APU!$U$6354</definedName>
    <definedName name="DIRECTO104">[31]APU!$U$6415</definedName>
    <definedName name="DIRECTO105">[31]APU!$U$6476</definedName>
    <definedName name="DIRECTO11">[31]APU!$U$742</definedName>
    <definedName name="DIRECTO12">[31]APU!$U$803</definedName>
    <definedName name="DIRECTO124">[31]APU!$U$7635</definedName>
    <definedName name="DIRECTO125">[31]APU!$U$7696</definedName>
    <definedName name="DIRECTO126">[31]APU!$U$7757</definedName>
    <definedName name="DIRECTO127">[31]APU!$U$7818</definedName>
    <definedName name="DIRECTO128">[31]APU!$U$7879</definedName>
    <definedName name="DIRECTO129">[31]APU!$U$7940</definedName>
    <definedName name="DIRECTO13">[31]APU!$U$864</definedName>
    <definedName name="DIRECTO130">[31]APU!$U$8001</definedName>
    <definedName name="DIRECTO131">[31]APU!$U$8062</definedName>
    <definedName name="DIRECTO132">[31]APU!$U$8123</definedName>
    <definedName name="DIRECTO133">[31]APU!$U$8184</definedName>
    <definedName name="DIRECTO134">[31]APU!$U$8245</definedName>
    <definedName name="DIRECTO14">[31]APU!$U$925</definedName>
    <definedName name="DIRECTO15">[31]APU!$U$986</definedName>
    <definedName name="DIRECTO16">[31]APU!$U$1047</definedName>
    <definedName name="DIRECTO17">[31]APU!$U$1108</definedName>
    <definedName name="DIRECTO18">[31]APU!$U$1169</definedName>
    <definedName name="DIRECTO2">[31]APU!$U$193</definedName>
    <definedName name="DIRECTO2.10">[31]APU!$U$14889</definedName>
    <definedName name="DIRECTO2.11">[31]APU!$U$14950</definedName>
    <definedName name="DIRECTO2.12">[31]APU!$U$15011</definedName>
    <definedName name="DIRECTO2.9">[31]APU!$U$11839</definedName>
    <definedName name="DIRECTO21">[31]APU!$U$1352</definedName>
    <definedName name="DIRECTO22">[31]APU!$U$1413</definedName>
    <definedName name="DIRECTO23">[31]APU!$U$1474</definedName>
    <definedName name="DIRECTO24">[31]APU!$U$1535</definedName>
    <definedName name="DIRECTO25">[31]APU!$U$1596</definedName>
    <definedName name="DIRECTO26">[31]APU!$U$1657</definedName>
    <definedName name="DIRECTO27">[31]APU!$U$1718</definedName>
    <definedName name="DIRECTO28">[31]APU!$U$1779</definedName>
    <definedName name="DIRECTO29">[31]APU!$U$1840</definedName>
    <definedName name="DIRECTO3">[31]APU!$U$254</definedName>
    <definedName name="DIRECTO3.15">[31]APU!$U$8667</definedName>
    <definedName name="DIRECTO3.16">[31]APU!$U$8728</definedName>
    <definedName name="DIRECTO3.17">[31]APU!$U$8789</definedName>
    <definedName name="DIRECTO3.18">[31]APU!$U$8850</definedName>
    <definedName name="DIRECTO3.19">[31]APU!$U$8911</definedName>
    <definedName name="DIRECTO3.20">[31]APU!$U$8972</definedName>
    <definedName name="DIRECTO3.21">[31]APU!$U$11961</definedName>
    <definedName name="DIRECTO3.22">[31]APU!$U$14523</definedName>
    <definedName name="DIRECTO3.23">[31]APU!$U$15133</definedName>
    <definedName name="DIRECTO3.24">[31]APU!$U$16292</definedName>
    <definedName name="DIRECTO3.25">[31]APU!$U$16353</definedName>
    <definedName name="DIRECTO3.26">[31]APU!$U$16414</definedName>
    <definedName name="DIRECTO3.27">[31]APU!$U$16475</definedName>
    <definedName name="DIRECTO3.28">[31]APU!$U$16536</definedName>
    <definedName name="DIRECTO30">[31]APU!$U$1901</definedName>
    <definedName name="DIRECTO31">[31]APU!$U$1962</definedName>
    <definedName name="DIRECTO32">[31]APU!$U$2023</definedName>
    <definedName name="DIRECTO33">[31]APU!$U$2084</definedName>
    <definedName name="DIRECTO34">[31]APU!$U$2145</definedName>
    <definedName name="DIRECTO35">[31]APU!$U$2206</definedName>
    <definedName name="DIRECTO36">[31]APU!$U$2267</definedName>
    <definedName name="DIRECTO37">[31]APU!$U$2328</definedName>
    <definedName name="DIRECTO38">[31]APU!$U$2389</definedName>
    <definedName name="DIRECTO39">[31]APU!$U$2450</definedName>
    <definedName name="DIRECTO4">[31]APU!$U$315</definedName>
    <definedName name="DIRECTO4.20">[31]APU!$U$9216</definedName>
    <definedName name="DIRECTO4.21">[31]APU!$U$9277</definedName>
    <definedName name="DIRECTO4.22">[31]APU!$U$9338</definedName>
    <definedName name="DIRECTO4.23">[31]APU!$U$9399</definedName>
    <definedName name="DIRECTO4.24">[31]APU!$U$9460</definedName>
    <definedName name="DIRECTO4.25">[31]APU!$U$9521</definedName>
    <definedName name="DIRECTO4.26">[31]APU!$U$9582</definedName>
    <definedName name="DIRECTO4.27">[31]APU!$U$9643</definedName>
    <definedName name="DIRECTO4.28">[31]APU!$U$9704</definedName>
    <definedName name="DIRECTO4.29">[31]APU!$U$9765</definedName>
    <definedName name="DIRECTO4.30">[31]APU!$U$9826</definedName>
    <definedName name="DIRECTO4.31">[31]APU!$U$9887</definedName>
    <definedName name="DIRECTO4.32">[31]APU!$U$9948</definedName>
    <definedName name="DIRECTO4.33">[31]APU!$U$10009</definedName>
    <definedName name="DIRECTO4.34">[31]APU!$U$10070</definedName>
    <definedName name="DIRECTO4.35">[31]APU!$U$11595</definedName>
    <definedName name="DIRECTO4.36">[31]APU!$U$11656</definedName>
    <definedName name="DIRECTO4.37">[31]APU!$U$15987</definedName>
    <definedName name="DIRECTO4.38">[31]APU!$U$15194</definedName>
    <definedName name="DIRECTO4.39">[31]APU!$U$14279</definedName>
    <definedName name="DIRECTO4.40">[31]APU!$U$14340</definedName>
    <definedName name="DIRECTO4.41">[31]APU!$U$14401</definedName>
    <definedName name="DIRECTO4.42">[31]APU!$U$14462</definedName>
    <definedName name="DIRECTO4.43">[31]APU!$U$14584</definedName>
    <definedName name="DIRECTO4.44">[31]APU!$U$16048</definedName>
    <definedName name="DIRECTO4.45">[31]APU!$U$16109</definedName>
    <definedName name="DIRECTO4.46">[31]APU!$U$14706</definedName>
    <definedName name="DIRECTO4.47">[31]APU!$U$15926</definedName>
    <definedName name="DIRECTO4.48">[31]APU!$U$16170</definedName>
    <definedName name="DIRECTO4.49">[31]APU!$U$16231</definedName>
    <definedName name="DIRECTO4.50">[31]APU!$U$16902</definedName>
    <definedName name="DIRECTO4.51">[31]APU!$U$17634</definedName>
    <definedName name="DIRECTO4.52">[31]APU!$U$17695</definedName>
    <definedName name="DIRECTO40">[31]APU!$U$2511</definedName>
    <definedName name="DIRECTO41">[31]APU!$U$2572</definedName>
    <definedName name="DIRECTO42">[31]APU!$U$2633</definedName>
    <definedName name="DIRECTO43">[31]APU!$U$2694</definedName>
    <definedName name="DIRECTO44">[31]APU!$U$2755</definedName>
    <definedName name="DIRECTO45">[31]APU!$U$2816</definedName>
    <definedName name="DIRECTO46">[31]APU!$U$2877</definedName>
    <definedName name="DIRECTO47">[31]APU!$U$2938</definedName>
    <definedName name="DIRECTO48">[31]APU!$U$2999</definedName>
    <definedName name="DIRECTO49">[31]APU!$U$3060</definedName>
    <definedName name="DIRECTO5">[31]APU!$U$376</definedName>
    <definedName name="DIRECTO5.100">[31]APU!$U$12449</definedName>
    <definedName name="DIRECTO5.101">[31]APU!$U$12510</definedName>
    <definedName name="DIRECTO5.104">[31]APU!$U$12571</definedName>
    <definedName name="DIRECTO5.105">[31]APU!$U$12632</definedName>
    <definedName name="DIRECTO5.106">[31]APU!$U$12693</definedName>
    <definedName name="DIRECTO5.107">[31]APU!$U$12754</definedName>
    <definedName name="DIRECTO5.108">[31]APU!$U$12815</definedName>
    <definedName name="DIRECTO5.109">[31]APU!$U$12876</definedName>
    <definedName name="DIRECTO5.111">[31]APU!$U$12937</definedName>
    <definedName name="DIRECTO5.112">[31]APU!$U$12998</definedName>
    <definedName name="DIRECTO5.113">[31]APU!$U$14767</definedName>
    <definedName name="DIRECTO5.114">[31]APU!$U$14828</definedName>
    <definedName name="DIRECTO5.115">[31]APU!$U$15072</definedName>
    <definedName name="DIRECTO5.53">[31]APU!$U$10131</definedName>
    <definedName name="DIRECTO5.54">[31]APU!$U$10192</definedName>
    <definedName name="DIRECTO5.55">[31]APU!$U$10253</definedName>
    <definedName name="DIRECTO5.56">[31]APU!$U$10314</definedName>
    <definedName name="DIRECTO5.57">[31]APU!$U$10375</definedName>
    <definedName name="DIRECTO5.58">[31]APU!$U$10436</definedName>
    <definedName name="DIRECTO5.59">[31]APU!$U$10497</definedName>
    <definedName name="DIRECTO5.60">[31]APU!$U$10558</definedName>
    <definedName name="DIRECTO5.61">[31]APU!$U$10619</definedName>
    <definedName name="DIRECTO5.62">[31]APU!$U$10680</definedName>
    <definedName name="DIRECTO5.63">[31]APU!$U$10741</definedName>
    <definedName name="DIRECTO5.64">[31]APU!$U$10802</definedName>
    <definedName name="DIRECTO5.65">[31]APU!$U$10863</definedName>
    <definedName name="DIRECTO5.66">[31]APU!$U$10924</definedName>
    <definedName name="DIRECTO5.67">[31]APU!$U$10985</definedName>
    <definedName name="DIRECTO5.68">[31]APU!$U$11046</definedName>
    <definedName name="DIRECTO5.69">[31]APU!$U$11107</definedName>
    <definedName name="DIRECTO5.70">[31]APU!$U$11168</definedName>
    <definedName name="DIRECTO5.71">[31]APU!$U$11229</definedName>
    <definedName name="DIRECTO5.72">[31]APU!$U$12022</definedName>
    <definedName name="DIRECTO5.73">[31]APU!$U$12083</definedName>
    <definedName name="DIRECTO5.74">[31]APU!$U$12144</definedName>
    <definedName name="DIRECTO5.77">[31]APU!$U$12205</definedName>
    <definedName name="DIRECTO5.78">[31]APU!$U$12327</definedName>
    <definedName name="DIRECTO5.79">[31]APU!$U$12388</definedName>
    <definedName name="DIRECTO5.80">[31]APU!$U$12266</definedName>
    <definedName name="DIRECTO5.82">[31]APU!$U$14035</definedName>
    <definedName name="DIRECTO5.83">[31]APU!$U$14096</definedName>
    <definedName name="DIRECTO5.84">[31]APU!$U$13364</definedName>
    <definedName name="DIRECTO5.85">[31]APU!$U$13425</definedName>
    <definedName name="DIRECTO5.86">[31]APU!$U$13486</definedName>
    <definedName name="DIRECTO5.87">[31]APU!$U$13547</definedName>
    <definedName name="DIRECTO5.88">[31]APU!$U$13608</definedName>
    <definedName name="DIRECTO5.89">[31]APU!$U$13669</definedName>
    <definedName name="DIRECTO5.90">[31]APU!$U$13730</definedName>
    <definedName name="DIRECTO5.91">[31]APU!$U$13791</definedName>
    <definedName name="DIRECTO5.92">[31]APU!$U$13852</definedName>
    <definedName name="DIRECTO5.93">[31]APU!$U$13913</definedName>
    <definedName name="DIRECTO5.94">[31]APU!$U$13974</definedName>
    <definedName name="DIRECTO5.95">[31]APU!$U$13059</definedName>
    <definedName name="DIRECTO5.96">[31]APU!$U$13120</definedName>
    <definedName name="DIRECTO5.97">[31]APU!$U$13181</definedName>
    <definedName name="DIRECTO5.98">[31]APU!$U$13242</definedName>
    <definedName name="DIRECTO5.99">[31]APU!$U$13303</definedName>
    <definedName name="DIRECTO50">[31]APU!$U$3121</definedName>
    <definedName name="DIRECTO51">[31]APU!$U$3182</definedName>
    <definedName name="DIRECTO52">[31]APU!$U$3243</definedName>
    <definedName name="DIRECTO53">[31]APU!$U$3304</definedName>
    <definedName name="DIRECTO54">[31]APU!$U$3365</definedName>
    <definedName name="DIRECTO55">[31]APU!$U$3426</definedName>
    <definedName name="DIRECTO56">[31]APU!$U$3487</definedName>
    <definedName name="DIRECTO57">[31]APU!$U$3548</definedName>
    <definedName name="DIRECTO58">[31]APU!$U$3609</definedName>
    <definedName name="DIRECTO59">[31]APU!$U$3670</definedName>
    <definedName name="DIRECTO6">[31]APU!$U$437</definedName>
    <definedName name="DIRECTO60">[31]APU!$U$3731</definedName>
    <definedName name="DIRECTO61">[31]APU!$U$3792</definedName>
    <definedName name="DIRECTO62">[31]APU!$U$3853</definedName>
    <definedName name="DIRECTO63">[31]APU!$U$3914</definedName>
    <definedName name="DIRECTO64">[31]APU!$U$3975</definedName>
    <definedName name="DIRECTO65">[31]APU!$U$4036</definedName>
    <definedName name="DIRECTO66">[31]APU!$U$4097</definedName>
    <definedName name="DIRECTO67">[31]APU!$U$4158</definedName>
    <definedName name="DIRECTO68">[31]APU!$U$4219</definedName>
    <definedName name="DIRECTO69">[31]APU!$U$4280</definedName>
    <definedName name="DIRECTO7">[31]APU!$U$498</definedName>
    <definedName name="DIRECTO7.12">[31]APU!$U$8305</definedName>
    <definedName name="DIRECTO7.13">[31]APU!$U$8366</definedName>
    <definedName name="DIRECTO7.14">[31]APU!$U$8427</definedName>
    <definedName name="DIRECTO7.15">[31]APU!$U$8488</definedName>
    <definedName name="DIRECTO7.16">[31]APU!$U$8606</definedName>
    <definedName name="DIRECTO7.17">[31]APU!$U$11290</definedName>
    <definedName name="DIRECTO7.18">[31]APU!$U$11351</definedName>
    <definedName name="DIRECTO7.19">[31]APU!$U$11412</definedName>
    <definedName name="DIRECTO7.20">[31]APU!$U$11473</definedName>
    <definedName name="DIRECTO7.21">[31]APU!$U$11534</definedName>
    <definedName name="DIRECTO7.22">[31]APU!$U$11717</definedName>
    <definedName name="DIRECTO7.23">[31]APU!$U$11778</definedName>
    <definedName name="DIRECTO7.24">[31]APU!$U$14645</definedName>
    <definedName name="DIRECTO7.25">[31]APU!$U$15255</definedName>
    <definedName name="DIRECTO7.26">[31]APU!$U$15316</definedName>
    <definedName name="DIRECTO7.27">[31]APU!$U$15377</definedName>
    <definedName name="DIRECTO7.28">[31]APU!$U$15438</definedName>
    <definedName name="DIRECTO7.29">[31]APU!$U$15499</definedName>
    <definedName name="DIRECTO7.30">[31]APU!$U$15560</definedName>
    <definedName name="DIRECTO7.31">[31]APU!$U$15621</definedName>
    <definedName name="DIRECTO7.32">[31]APU!$U$15682</definedName>
    <definedName name="DIRECTO7.33">[31]APU!$U$15743</definedName>
    <definedName name="DIRECTO7.34">[31]APU!$U$15804</definedName>
    <definedName name="DIRECTO7.35">[31]APU!$U$15865</definedName>
    <definedName name="DIRECTO7.36">[31]APU!$U$17085</definedName>
    <definedName name="DIRECTO7.37">[31]APU!$U$17268</definedName>
    <definedName name="DIRECTO7.38">[31]APU!$U$17207</definedName>
    <definedName name="DIRECTO7.39">[31]APU!$U$17390</definedName>
    <definedName name="DIRECTO7.40">[31]APU!$U$17451</definedName>
    <definedName name="DIRECTO7.41">[31]APU!$U$17512</definedName>
    <definedName name="DIRECTO7.42">[31]APU!$U$17146</definedName>
    <definedName name="DIRECTO7.43">[31]APU!$U$17573</definedName>
    <definedName name="DIRECTO7.44">[31]APU!$U$17329</definedName>
    <definedName name="DIRECTO70">[31]APU!$U$4341</definedName>
    <definedName name="DIRECTO71">[31]APU!$U$4402</definedName>
    <definedName name="DIRECTO72">[31]APU!$U$4463</definedName>
    <definedName name="DIRECTO73">[31]APU!$U$4524</definedName>
    <definedName name="DIRECTO74">[31]APU!$U$4585</definedName>
    <definedName name="DIRECTO75">[31]APU!$U$4646</definedName>
    <definedName name="DIRECTO76">[31]APU!$U$4707</definedName>
    <definedName name="DIRECTO77">[31]APU!$U$4768</definedName>
    <definedName name="DIRECTO78">[31]APU!$U$4829</definedName>
    <definedName name="DIRECTO79">[31]APU!$U$4890</definedName>
    <definedName name="DIRECTO8">[31]APU!$U$559</definedName>
    <definedName name="DIRECTO80">[31]APU!$U$4951</definedName>
    <definedName name="DIRECTO81">[31]APU!$U$5012</definedName>
    <definedName name="DIRECTO82">[31]APU!$U$5073</definedName>
    <definedName name="DIRECTO83">[31]APU!$U$5134</definedName>
    <definedName name="DIRECTO84">[31]APU!$U$5195</definedName>
    <definedName name="DIRECTO85">[31]APU!$U$5256</definedName>
    <definedName name="DIRECTO86">[31]APU!$U$5317</definedName>
    <definedName name="DIRECTO87">[31]APU!$U$5378</definedName>
    <definedName name="DIRECTO88">[31]APU!$U$5439</definedName>
    <definedName name="DIRECTO89">[31]APU!$U$5500</definedName>
    <definedName name="DIRECTO9">[31]APU!$U$620</definedName>
    <definedName name="DIRECTO9.1">[31]APU!$U$16597</definedName>
    <definedName name="DIRECTO9.2">[31]APU!$U$16658</definedName>
    <definedName name="DIRECTO9.3">[31]APU!$U$16719</definedName>
    <definedName name="DIRECTO9.4">[31]APU!$U$16780</definedName>
    <definedName name="DIRECTO9.5">[31]APU!$U$16841</definedName>
    <definedName name="DIRECTO90">[31]APU!$U$5561</definedName>
    <definedName name="DIRECTO91">[31]APU!$U$5622</definedName>
    <definedName name="DIRECTO92">[31]APU!$U$5683</definedName>
    <definedName name="DIRECTO93">[31]APU!$U$5744</definedName>
    <definedName name="DIRECTO94">[31]APU!$U$5805</definedName>
    <definedName name="DIRECTO95">[31]APU!$U$5866</definedName>
    <definedName name="DIRECTO96">[31]APU!$U$5927</definedName>
    <definedName name="DIRECTO97">[31]APU!$U$5988</definedName>
    <definedName name="DIRECTO98">[31]APU!$U$6049</definedName>
    <definedName name="DIRECTO99">[31]APU!$U$6110</definedName>
    <definedName name="djdytj" hidden="1">{"TAB1",#N/A,TRUE,"GENERAL";"TAB2",#N/A,TRUE,"GENERAL";"TAB3",#N/A,TRUE,"GENERAL";"TAB4",#N/A,TRUE,"GENERAL";"TAB5",#N/A,TRUE,"GENERAL"}</definedName>
    <definedName name="dry" hidden="1">{"via1",#N/A,TRUE,"general";"via2",#N/A,TRUE,"general";"via3",#N/A,TRUE,"general"}</definedName>
    <definedName name="DSAD" hidden="1">{"via1",#N/A,TRUE,"general";"via2",#N/A,TRUE,"general";"via3",#N/A,TRUE,"general"}</definedName>
    <definedName name="dsadfp" hidden="1">{"TAB1",#N/A,TRUE,"GENERAL";"TAB2",#N/A,TRUE,"GENERAL";"TAB3",#N/A,TRUE,"GENERAL";"TAB4",#N/A,TRUE,"GENERAL";"TAB5",#N/A,TRUE,"GENERAL"}</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GDFGSDFGDF">#REF!</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RACION">'[20]DATOS BASICOS'!$G$37*30</definedName>
    <definedName name="DWPRICE" hidden="1">#REF!</definedName>
    <definedName name="dxfgg" hidden="1">{"via1",#N/A,TRUE,"general";"via2",#N/A,TRUE,"general";"via3",#N/A,TRUE,"general"}</definedName>
    <definedName name="e3e33" hidden="1">{"via1",#N/A,TRUE,"general";"via2",#N/A,TRUE,"general";"via3",#N/A,TRUE,"general"}</definedName>
    <definedName name="EDEDWSWQA" hidden="1">{"TAB1",#N/A,TRUE,"GENERAL";"TAB2",#N/A,TRUE,"GENERAL";"TAB3",#N/A,TRUE,"GENERAL";"TAB4",#N/A,TRUE,"GENERAL";"TAB5",#N/A,TRUE,"GENERAL"}</definedName>
    <definedName name="edgfhmn" hidden="1">{"via1",#N/A,TRUE,"general";"via2",#N/A,TRUE,"general";"via3",#N/A,TRUE,"general"}</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[32]AIU!$A$1:$IU$4</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mergencia">[15]criterio!$B$99:$B$102</definedName>
    <definedName name="enaturales">[15]criterio!$B$86:$B$89</definedName>
    <definedName name="ENE">#REF!</definedName>
    <definedName name="entorno">[15]criterio!$B$57:$B$70</definedName>
    <definedName name="EQUIPO">[33]EQUIPOS!$A$1:$J$32000</definedName>
    <definedName name="eqw" hidden="1">{"via1",#N/A,TRUE,"general";"via2",#N/A,TRUE,"general";"via3",#N/A,TRUE,"general"}</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r" hidden="1">{"TAB1",#N/A,TRUE,"GENERAL";"TAB2",#N/A,TRUE,"GENERAL";"TAB3",#N/A,TRUE,"GENERAL";"TAB4",#N/A,TRUE,"GENERAL";"TAB5",#N/A,TRUE,"GENERAL"}</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'[12]CIRCUITOS CODENSA'!#REF!</definedName>
    <definedName name="EST10A">#REF!</definedName>
    <definedName name="EST10V1">#REF!</definedName>
    <definedName name="EST11A">#REF!</definedName>
    <definedName name="ESTADO">#REF!</definedName>
    <definedName name="ESTRUCTURA" hidden="1">{#N/A,#N/A,TRUE,"INGENIERIA";#N/A,#N/A,TRUE,"COMPRAS";#N/A,#N/A,TRUE,"DIRECCION";#N/A,#N/A,TRUE,"RESUMEN"}</definedName>
    <definedName name="ESTRUCTURA_1" hidden="1">{#N/A,#N/A,TRUE,"INGENIERIA";#N/A,#N/A,TRUE,"COMPRAS";#N/A,#N/A,TRUE,"DIRECCION";#N/A,#N/A,TRUE,"RESUMEN"}</definedName>
    <definedName name="ESTRUCTURA_2" hidden="1">{#N/A,#N/A,TRUE,"INGENIERIA";#N/A,#N/A,TRUE,"COMPRAS";#N/A,#N/A,TRUE,"DIRECCION";#N/A,#N/A,TRUE,"RESUMEN"}</definedName>
    <definedName name="etertgg" hidden="1">{"via1",#N/A,TRUE,"general";"via2",#N/A,TRUE,"general";"via3",#N/A,TRUE,"general"}</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vento">[15]criterio!$B$209:$B$212</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el_BuiltIn__FilterDatabase_2">'[34]Presup Av 1o de mayo con 73a '!$A$17:$N$110</definedName>
    <definedName name="Excel_BuiltIn_Print_Area_1" localSheetId="0">#REF!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 localSheetId="0">#REF!</definedName>
    <definedName name="Excel_BuiltIn_Print_Area_7">#REF!</definedName>
    <definedName name="Excel_BuiltIn_Print_Titles_1" localSheetId="0">#REF!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'[35]COSTOS OFICINA'!#REF!</definedName>
    <definedName name="Excel_BuiltIn_Print_Titles_4">'[35]COSTOS CAMPAMENTO'!#REF!</definedName>
    <definedName name="EXTERNO">#REF!</definedName>
    <definedName name="FactorCostoPotencia">[28]Modelo!#REF!</definedName>
    <definedName name="fda" hidden="1">{"TAB1",#N/A,TRUE,"GENERAL";"TAB2",#N/A,TRUE,"GENERAL";"TAB3",#N/A,TRUE,"GENERAL";"TAB4",#N/A,TRUE,"GENERAL";"TAB5",#N/A,TRUE,"GENERAL"}</definedName>
    <definedName name="fdadsfa" hidden="1">{"PRES REHAB ARM-PER POR ITEMS  KM A KM",#N/A,TRUE,"Rehabilitacion Arm-Per"}</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[36]MEMORIAS!$H$5</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E">1.32</definedName>
    <definedName name="FEB">#REF!</definedName>
    <definedName name="FECH">[17]DATOS!$D$6</definedName>
    <definedName name="Fecha">[26]Datos!$B$7</definedName>
    <definedName name="FECHA_ELABORACION">'[37]DATOS DE ENTRADA'!$C$13</definedName>
    <definedName name="ferfer" hidden="1">{"via1",#N/A,TRUE,"general";"via2",#N/A,TRUE,"general";"via3",#N/A,TRUE,"general"}</definedName>
    <definedName name="fff" hidden="1">{"via1",#N/A,TRUE,"general";"via2",#N/A,TRUE,"general";"via3",#N/A,TRUE,"general"}</definedName>
    <definedName name="ffff">#REF!</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_1" hidden="1">{#N/A,#N/A,TRUE,"1842CWN0"}</definedName>
    <definedName name="fhg_2" hidden="1">{#N/A,#N/A,TRUE,"1842CWN0"}</definedName>
    <definedName name="fhgh" hidden="1">{"via1",#N/A,TRUE,"general";"via2",#N/A,TRUE,"general";"via3",#N/A,TRUE,"general"}</definedName>
    <definedName name="fhpltyunh" hidden="1">{"via1",#N/A,TRUE,"general";"via2",#N/A,TRUE,"general";"via3",#N/A,TRUE,"general"}</definedName>
    <definedName name="FINAL">[38]PRECIOS!$C$50:$C$75</definedName>
    <definedName name="FM">1.18</definedName>
    <definedName name="FO">'[12]CIRCUITOS CODENSA'!#REF!</definedName>
    <definedName name="FP">#REF!</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ENTE">#REF!</definedName>
    <definedName name="fuenteruido">[15]criterio!$B$77:$B$80</definedName>
    <definedName name="fuentesem">[15]criterio!$B$82:$B$84</definedName>
    <definedName name="fwff" hidden="1">{"via1",#N/A,TRUE,"general";"via2",#N/A,TRUE,"general";"via3",#N/A,TRUE,"general"}</definedName>
    <definedName name="fwwe" hidden="1">{"via1",#N/A,TRUE,"general";"via2",#N/A,TRUE,"general";"via3",#N/A,TRUE,"general"}</definedName>
    <definedName name="gbbfghghj" hidden="1">{"TAB1",#N/A,TRUE,"GENERAL";"TAB2",#N/A,TRUE,"GENERAL";"TAB3",#N/A,TRUE,"GENERAL";"TAB4",#N/A,TRUE,"GENERAL";"TAB5",#N/A,TRUE,"GENERAL"}</definedName>
    <definedName name="GDFGDFDF">'[12]CIRCUITOS CODENSA'!#REF!</definedName>
    <definedName name="GDFGDFGDF">'[12]CIRCUITOS CODENSA'!#REF!</definedName>
    <definedName name="gdt" hidden="1">{"TAB1",#N/A,TRUE,"GENERAL";"TAB2",#N/A,TRUE,"GENERAL";"TAB3",#N/A,TRUE,"GENERAL";"TAB4",#N/A,TRUE,"GENERAL";"TAB5",#N/A,TRUE,"GENERAL"}</definedName>
    <definedName name="geg" hidden="1">{"via1",#N/A,TRUE,"general";"via2",#N/A,TRUE,"general";"via3",#N/A,TRUE,"general"}</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'[12]CIRCUITOS CODENSA'!#REF!</definedName>
    <definedName name="ggdr" hidden="1">{"via1",#N/A,TRUE,"general";"via2",#N/A,TRUE,"general";"via3",#N/A,TRUE,"general"}</definedName>
    <definedName name="ggerg" hidden="1">{"TAB1",#N/A,TRUE,"GENERAL";"TAB2",#N/A,TRUE,"GENERAL";"TAB3",#N/A,TRUE,"GENERAL";"TAB4",#N/A,TRUE,"GENERAL";"TAB5",#N/A,TRUE,"GENERAL"}</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JHVCB" hidden="1">{"TAB1",#N/A,TRUE,"GENERAL";"TAB2",#N/A,TRUE,"GENERAL";"TAB3",#N/A,TRUE,"GENERAL";"TAB4",#N/A,TRUE,"GENERAL";"TAB5",#N/A,TRUE,"GENERAL"}</definedName>
    <definedName name="gk" hidden="1">{"via1",#N/A,TRUE,"general";"via2",#N/A,TRUE,"general";"via3",#N/A,TRUE,"general"}</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SDG" hidden="1">{"TAB1",#N/A,TRUE,"GENERAL";"TAB2",#N/A,TRUE,"GENERAL";"TAB3",#N/A,TRUE,"GENERAL";"TAB4",#N/A,TRUE,"GENERAL";"TAB5",#N/A,TRUE,"GENERAL"}</definedName>
    <definedName name="gsfsf" hidden="1">{"via1",#N/A,TRUE,"general";"via2",#N/A,TRUE,"general";"via3",#N/A,TRUE,"general"}</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h">#REF!</definedName>
    <definedName name="H427.">#REF!</definedName>
    <definedName name="h9h" hidden="1">{"via1",#N/A,TRUE,"general";"via2",#N/A,TRUE,"general";"via3",#N/A,TRUE,"general"}</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 hidden="1">'[11]46W9'!#REF!</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n" hidden="1">{"TAB1",#N/A,TRUE,"GENERAL";"TAB2",#N/A,TRUE,"GENERAL";"TAB3",#N/A,TRUE,"GENERAL";"TAB4",#N/A,TRUE,"GENERAL";"TAB5",#N/A,TRUE,"GENERAL"}</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fg" hidden="1">{"via1",#N/A,TRUE,"general";"via2",#N/A,TRUE,"general";"via3",#N/A,TRUE,"general"}</definedName>
    <definedName name="hthdrf" hidden="1">{"TAB1",#N/A,TRUE,"GENERAL";"TAB2",#N/A,TRUE,"GENERAL";"TAB3",#N/A,TRUE,"GENERAL";"TAB4",#N/A,TRUE,"GENERAL";"TAB5",#N/A,TRUE,"GENERAL"}</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j">#REF!</definedName>
    <definedName name="hytirs" hidden="1">{"via1",#N/A,TRUE,"general";"via2",#N/A,TRUE,"general";"via3",#N/A,TRUE,"general"}</definedName>
    <definedName name="i">#REF!</definedName>
    <definedName name="i8i" hidden="1">{"TAB1",#N/A,TRUE,"GENERAL";"TAB2",#N/A,TRUE,"GENERAL";"TAB3",#N/A,TRUE,"GENERAL";"TAB4",#N/A,TRUE,"GENERAL";"TAB5",#N/A,TRUE,"GENERAL"}</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ncendio">[15]criterio!$B$18:$B$21</definedName>
    <definedName name="Index_Sheet_Kutools">#REF!</definedName>
    <definedName name="INSIDU">'Listado Ins Ana'!$H$1:$L$2156</definedName>
    <definedName name="INSUMOS">[39]Insumos!$A$1:$A$65536</definedName>
    <definedName name="INTEGRAL">'[20]DATOS BASICOS'!$D$48</definedName>
    <definedName name="Interventor">[26]Datos!$B$5</definedName>
    <definedName name="INTERVENTORIA" hidden="1">[9]G.G!#REF!</definedName>
    <definedName name="Io">#REF!</definedName>
    <definedName name="Item">[40]Item!$A$2:$D$213</definedName>
    <definedName name="ITEM1">#REF!</definedName>
    <definedName name="ITEM2">[41]total!$A$2:$E$18</definedName>
    <definedName name="ITEM2.10">[31]APU!$E$14843</definedName>
    <definedName name="ITEM2.11">[31]APU!$E$14904</definedName>
    <definedName name="ITEM2.12">[31]APU!$E$14965</definedName>
    <definedName name="ITEM3">#REF!</definedName>
    <definedName name="ITEM3.15">[31]APU!$E$8621</definedName>
    <definedName name="ITEM3.16">[31]APU!$E$8682</definedName>
    <definedName name="ITEM3.17">[31]APU!$E$8743</definedName>
    <definedName name="ITEM3.18">[31]APU!$E$8804</definedName>
    <definedName name="ITEM3.19">[31]APU!$E$8865</definedName>
    <definedName name="ITEM3.20">[31]APU!$E$8926</definedName>
    <definedName name="ITEM3.21">[31]APU!$E$11915</definedName>
    <definedName name="ITEM3.22">[31]APU!$E$14477</definedName>
    <definedName name="ITEM3.23">[31]APU!$E$15087</definedName>
    <definedName name="ITEM4.20">[31]APU!$E$9170</definedName>
    <definedName name="ITEM4.21">[31]APU!$E$9231</definedName>
    <definedName name="ITEM4.22">[31]APU!$E$9292</definedName>
    <definedName name="ITEM4.23">[31]APU!$E$9353</definedName>
    <definedName name="ITEM4.24">[31]APU!$E$9414</definedName>
    <definedName name="ITEM4.25">[31]APU!$E$9475</definedName>
    <definedName name="ITEM4.26">[31]APU!$E$9536</definedName>
    <definedName name="ITEM4.27">[31]APU!$E$9597</definedName>
    <definedName name="ITEM4.28">[31]APU!$E$9658</definedName>
    <definedName name="ITEM4.29">[31]APU!$E$9719</definedName>
    <definedName name="ITEM4.30">[31]APU!$E$9780</definedName>
    <definedName name="ITEM4.31">[31]APU!$E$9841</definedName>
    <definedName name="ITEM4.32">[31]APU!$E$9902</definedName>
    <definedName name="ITEM4.33">[31]APU!$E$9963</definedName>
    <definedName name="ITEM4.34">[31]APU!$E$10024</definedName>
    <definedName name="ITEM4.35">[31]APU!$E$11549</definedName>
    <definedName name="ITEM4.36">[31]APU!$E$11610</definedName>
    <definedName name="ITEM4.37">[31]APU!$E$15941</definedName>
    <definedName name="ITEM4.38">[31]APU!$E$15148</definedName>
    <definedName name="ITEM4.39">[31]APU!$E$14233</definedName>
    <definedName name="ITEM4.40">[31]APU!$E$14294</definedName>
    <definedName name="ITEM4.41">[31]APU!$E$14355</definedName>
    <definedName name="ITEM4.42">[31]APU!$E$14416</definedName>
    <definedName name="ITEM4.43">[31]APU!$E$14538</definedName>
    <definedName name="ITEM4.44">[31]APU!$E$16002</definedName>
    <definedName name="ITEM4.45">[31]APU!$E$16063</definedName>
    <definedName name="ITEM4.46">[31]APU!$E$14660</definedName>
    <definedName name="ITEM5.100">[31]APU!$E$12403</definedName>
    <definedName name="ITEM5.101">[31]APU!$E$12464</definedName>
    <definedName name="ITEM5.104">[31]APU!$E$12525</definedName>
    <definedName name="ITEM5.105">[31]APU!$E$12586</definedName>
    <definedName name="ITEM5.106">[31]APU!$E$12647</definedName>
    <definedName name="ITEM5.107">[31]APU!$E$12708</definedName>
    <definedName name="ITEM5.108">[31]APU!$E$12769</definedName>
    <definedName name="ITEM5.109">[31]APU!$E$12830</definedName>
    <definedName name="ITEM5.111">[31]APU!$E$12891</definedName>
    <definedName name="ITEM5.112">[31]APU!$E$12952</definedName>
    <definedName name="ITEM5.113">[31]APU!$E$14721</definedName>
    <definedName name="ITEM5.114">[31]APU!$E$14782</definedName>
    <definedName name="ITEM5.115">[31]APU!$E$15026</definedName>
    <definedName name="ITEM5.53">[31]APU!$E$10085</definedName>
    <definedName name="ITEM5.54">[31]APU!$E$10146</definedName>
    <definedName name="ITEM5.55">[31]APU!$E$10207</definedName>
    <definedName name="ITEM5.56">[31]APU!$E$10268</definedName>
    <definedName name="ITEM5.57">[31]APU!$E$10329</definedName>
    <definedName name="ITEM5.58">[31]APU!$E$10390</definedName>
    <definedName name="ITEM5.59">[31]APU!$E$10451</definedName>
    <definedName name="ITEM5.60">[31]APU!$E$10512</definedName>
    <definedName name="ITEM5.61">[31]APU!$E$10573</definedName>
    <definedName name="ITEM5.62">[31]APU!$E$10634</definedName>
    <definedName name="ITEM5.63">[31]APU!$E$10695</definedName>
    <definedName name="ITEM5.64">[31]APU!$E$10756</definedName>
    <definedName name="ITEM5.65">[31]APU!$E$10817</definedName>
    <definedName name="ITEM5.66">[31]APU!$E$10878</definedName>
    <definedName name="ITEM5.67">[31]APU!$E$10939</definedName>
    <definedName name="ITEM5.68">[31]APU!$E$11000</definedName>
    <definedName name="ITEM5.69">[31]APU!$E$11061</definedName>
    <definedName name="ITEM5.70">[31]APU!$E$11122</definedName>
    <definedName name="ITEM5.71">[31]APU!$E$11183</definedName>
    <definedName name="ITEM5.72">[31]APU!$E$11976</definedName>
    <definedName name="ITEM5.73">[31]APU!$E$12037</definedName>
    <definedName name="ITEM5.74">[31]APU!$E$12098</definedName>
    <definedName name="ITEM5.77">[31]APU!$E$12159</definedName>
    <definedName name="ITEM5.78">[31]APU!$E$12281</definedName>
    <definedName name="ITEM5.79">[31]APU!$E$12342</definedName>
    <definedName name="ITEM5.80">[31]APU!$E$12220</definedName>
    <definedName name="ITEM5.82">[31]APU!$E$13989</definedName>
    <definedName name="ITEM5.83">[31]APU!$E$14050</definedName>
    <definedName name="ITEM5.84">[31]APU!$E$13318</definedName>
    <definedName name="ITEM5.85">[31]APU!$E$13379</definedName>
    <definedName name="ITEM5.86">[31]APU!$E$13440</definedName>
    <definedName name="ITEM5.87">[31]APU!$E$13501</definedName>
    <definedName name="ITEM5.88">[31]APU!$E$13562</definedName>
    <definedName name="ITEM5.89">[31]APU!$E$13623</definedName>
    <definedName name="ITEM5.90">[31]APU!$E$13684</definedName>
    <definedName name="ITEM5.91">[31]APU!$E$13745</definedName>
    <definedName name="ITEM5.92">[31]APU!$E$13806</definedName>
    <definedName name="ITEM5.93">[31]APU!$E$13867</definedName>
    <definedName name="ITEM5.94">[31]APU!$E$13928</definedName>
    <definedName name="ITEM5.95">[31]APU!$E$13013</definedName>
    <definedName name="ITEM5.96">[31]APU!$E$13074</definedName>
    <definedName name="ITEM5.97">[31]APU!$E$13135</definedName>
    <definedName name="ITEM5.98">[31]APU!$E$13196</definedName>
    <definedName name="ITEM5.99">[31]APU!$E$13257</definedName>
    <definedName name="ITEM521">[30]ITEMS!$A$522</definedName>
    <definedName name="ITEM7.1">[31]APU!$E$7589</definedName>
    <definedName name="ITEM7.10">[31]APU!$E$8138</definedName>
    <definedName name="ITEM7.11">[31]APU!$E$8199</definedName>
    <definedName name="ITEM7.12">[31]APU!$E$8259</definedName>
    <definedName name="ITEM7.13">[31]APU!$E$8320</definedName>
    <definedName name="ITEM7.14">[31]APU!$E$8381</definedName>
    <definedName name="ITEM7.15">[31]APU!$E$8442</definedName>
    <definedName name="ITEM7.16">[31]APU!$E$8560</definedName>
    <definedName name="ITEM7.17">[31]APU!$E$11244</definedName>
    <definedName name="ITEM7.18">[31]APU!$E$11305</definedName>
    <definedName name="ITEM7.19">[31]APU!$E$11366</definedName>
    <definedName name="ITEM7.2">[31]APU!$E$7650</definedName>
    <definedName name="ITEM7.20">[31]APU!$E$11427</definedName>
    <definedName name="ITEM7.21">[31]APU!$E$11488</definedName>
    <definedName name="ITEM7.22">[31]APU!$E$11671</definedName>
    <definedName name="ITEM7.23">[31]APU!$E$11732</definedName>
    <definedName name="ITEM7.24">[31]APU!$E$14599</definedName>
    <definedName name="ITEM7.25">[31]APU!$E$15209</definedName>
    <definedName name="ITEM7.26">[31]APU!$E$15270</definedName>
    <definedName name="ITEM7.27">[31]APU!$E$15331</definedName>
    <definedName name="ITEM7.28">[31]APU!$E$15392</definedName>
    <definedName name="ITEM7.29">[31]APU!$E$15453</definedName>
    <definedName name="ITEM7.3">[31]APU!$E$7711</definedName>
    <definedName name="ITEM7.30">[31]APU!$E$15514</definedName>
    <definedName name="ITEM7.31">[31]APU!$E$15575</definedName>
    <definedName name="ITEM7.32">[31]APU!$E$15636</definedName>
    <definedName name="ITEM7.33">[31]APU!$E$15697</definedName>
    <definedName name="ITEM7.34">[31]APU!$E$15758</definedName>
    <definedName name="ITEM7.35">[31]APU!$E$15819</definedName>
    <definedName name="ITEM7.4">[31]APU!$E$7772</definedName>
    <definedName name="ITEM7.5">[31]APU!$E$7833</definedName>
    <definedName name="ITEM7.6">[31]APU!$E$7894</definedName>
    <definedName name="ITEM7.7">[31]APU!$E$7955</definedName>
    <definedName name="ITEM7.8">[31]APU!$E$8016</definedName>
    <definedName name="ITEM7.9">[31]APU!$E$8077</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_UTIL">[17]DATOS!$D$11</definedName>
    <definedName name="iyuiuyi" hidden="1">{"via1",#N/A,TRUE,"general";"via2",#N/A,TRUE,"general";"via3",#N/A,TRUE,"general"}</definedName>
    <definedName name="j" hidden="1">{"TAB1",#N/A,TRUE,"GENERAL";"TAB2",#N/A,TRUE,"GENERAL";"TAB3",#N/A,TRUE,"GENERAL";"TAB4",#N/A,TRUE,"GENERAL";"TAB5",#N/A,TRUE,"GENERAL"}</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 hidden="1">{"via1",#N/A,TRUE,"general";"via2",#N/A,TRUE,"general";"via3",#N/A,TRUE,"general"}</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 hidden="1">{"TAB1",#N/A,TRUE,"GENERAL";"TAB2",#N/A,TRUE,"GENERAL";"TAB3",#N/A,TRUE,"GENERAL";"TAB4",#N/A,TRUE,"GENERAL";"TAB5",#N/A,TRUE,"GENERAL"}</definedName>
    <definedName name="Jornal">[18]Jornal!$A$12:$I$31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L" hidden="1">{#N/A,#N/A,TRUE,"1842CWN0"}</definedName>
    <definedName name="KDL_1" hidden="1">{#N/A,#N/A,TRUE,"1842CWN0"}</definedName>
    <definedName name="KDL_2" hidden="1">{#N/A,#N/A,TRUE,"1842CWN0"}</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hkd" hidden="1">{"via1",#N/A,TRUE,"general";"via2",#N/A,TRUE,"general";"via3",#N/A,TRUE,"general"}</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rtrk" hidden="1">{"via1",#N/A,TRUE,"general";"via2",#N/A,TRUE,"general";"via3",#N/A,TRUE,"general"}</definedName>
    <definedName name="kyr" hidden="1">{"TAB1",#N/A,TRUE,"GENERAL";"TAB2",#N/A,TRUE,"GENERAL";"TAB3",#N/A,TRUE,"GENERAL";"TAB4",#N/A,TRUE,"GENERAL";"TAB5",#N/A,TRUE,"GENERAL"}</definedName>
    <definedName name="legal">[15]criterio!$B$116:$B$119</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lllh" hidden="1">{"via1",#N/A,TRUE,"general";"via2",#N/A,TRUE,"general";"via3",#N/A,TRUE,"general"}</definedName>
    <definedName name="lllllllo" hidden="1">{"via1",#N/A,TRUE,"general";"via2",#N/A,TRUE,"general";"via3",#N/A,TRUE,"general"}</definedName>
    <definedName name="LOCALIDAD">[23]Datos!$B$8:$B$27</definedName>
    <definedName name="lolol" hidden="1">{"TAB1",#N/A,TRUE,"GENERAL";"TAB2",#N/A,TRUE,"GENERAL";"TAB3",#N/A,TRUE,"GENERAL";"TAB4",#N/A,TRUE,"GENERAL";"TAB5",#N/A,TRUE,"GENERAL"}</definedName>
    <definedName name="LongEP">'[42]Ppto Alt 1'!#REF!</definedName>
    <definedName name="Longitud">#REF!</definedName>
    <definedName name="Longitud1">#REF!</definedName>
    <definedName name="Longitud2">#REF!</definedName>
    <definedName name="LP">'[12]CIRCUITOS CODENSA'!#REF!</definedName>
    <definedName name="lplpl" hidden="1">{"via1",#N/A,TRUE,"general";"via2",#N/A,TRUE,"general";"via3",#N/A,TRUE,"general"}</definedName>
    <definedName name="LUGAR">'[43]MI-FA-16 GESTION DE HALLAZGOS'!#REF!</definedName>
    <definedName name="mafdsf" hidden="1">{"via1",#N/A,TRUE,"general";"via2",#N/A,TRUE,"general";"via3",#N/A,TRUE,"general"}</definedName>
    <definedName name="mantenimiento">'[21]COSTOS OFICINA'!#REF!</definedName>
    <definedName name="mao" hidden="1">{"TAB1",#N/A,TRUE,"GENERAL";"TAB2",#N/A,TRUE,"GENERAL";"TAB3",#N/A,TRUE,"GENERAL";"TAB4",#N/A,TRUE,"GENERAL";"TAB5",#N/A,TRUE,"GENERAL"}</definedName>
    <definedName name="maow" hidden="1">{"via1",#N/A,TRUE,"general";"via2",#N/A,TRUE,"general";"via3",#N/A,TRUE,"general"}</definedName>
    <definedName name="MAR">#REF!</definedName>
    <definedName name="masor" hidden="1">{"via1",#N/A,TRUE,"general";"via2",#N/A,TRUE,"general";"via3",#N/A,TRUE,"general"}</definedName>
    <definedName name="materiales">[44]Materiales!$A$2:$D$1190</definedName>
    <definedName name="MAY">#REF!</definedName>
    <definedName name="mdd" hidden="1">{"via1",#N/A,TRUE,"general";"via2",#N/A,TRUE,"general";"via3",#N/A,TRUE,"general"}</definedName>
    <definedName name="MEDIDAS">[45]PRECIOS!$B$56:$B$66</definedName>
    <definedName name="meg" hidden="1">{"TAB1",#N/A,TRUE,"GENERAL";"TAB2",#N/A,TRUE,"GENERAL";"TAB3",#N/A,TRUE,"GENERAL";"TAB4",#N/A,TRUE,"GENERAL";"TAB5",#N/A,TRUE,"GENERAL"}</definedName>
    <definedName name="meses">#REF!</definedName>
    <definedName name="met" hidden="1">{#N/A,#N/A,TRUE,"1842CWN0"}</definedName>
    <definedName name="met_1" hidden="1">{#N/A,#N/A,TRUE,"1842CWN0"}</definedName>
    <definedName name="met_2" hidden="1">{#N/A,#N/A,TRUE,"1842CWN0"}</definedName>
    <definedName name="metal" hidden="1">{#N/A,#N/A,TRUE,"1842CWN0"}</definedName>
    <definedName name="metal_1" hidden="1">{#N/A,#N/A,TRUE,"1842CWN0"}</definedName>
    <definedName name="metal_2" hidden="1">{#N/A,#N/A,TRUE,"1842CWN0"}</definedName>
    <definedName name="METRO2">[23]Datos!$F$78:$F$82</definedName>
    <definedName name="METROL">[23]Datos!$F$67:$F$71</definedName>
    <definedName name="mfgjrdt" hidden="1">{"TAB1",#N/A,TRUE,"GENERAL";"TAB2",#N/A,TRUE,"GENERAL";"TAB3",#N/A,TRUE,"GENERAL";"TAB4",#N/A,TRUE,"GENERAL";"TAB5",#N/A,TRUE,"GENERAL"}</definedName>
    <definedName name="mghm" hidden="1">{"via1",#N/A,TRUE,"general";"via2",#N/A,TRUE,"general";"via3",#N/A,TRUE,"general"}</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'[12]CIRCUITOS CODENSA'!#REF!</definedName>
    <definedName name="MOdificad" hidden="1">#REF!</definedName>
    <definedName name="mp">#REF!</definedName>
    <definedName name="MU">'[12]CIRCUITOS CODENSA'!#REF!</definedName>
    <definedName name="MZ">'[12]CIRCUITOS CODENSA'!#REF!</definedName>
    <definedName name="n" hidden="1">{"via1",#N/A,TRUE,"general";"via2",#N/A,TRUE,"general";"via3",#N/A,TRUE,"general"}</definedName>
    <definedName name="N.CicloRutas">#REF!</definedName>
    <definedName name="Nanden">#REF!</definedName>
    <definedName name="nbvnv" hidden="1">{"via1",#N/A,TRUE,"general";"via2",#N/A,TRUE,"general";"via3",#N/A,TRUE,"general"}</definedName>
    <definedName name="NCalzadas">#REF!</definedName>
    <definedName name="NDHS" hidden="1">{"TAB1",#N/A,TRUE,"GENERAL";"TAB2",#N/A,TRUE,"GENERAL";"TAB3",#N/A,TRUE,"GENERAL";"TAB4",#N/A,TRUE,"GENERAL";"TAB5",#N/A,TRUE,"GENERAL"}</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dn" hidden="1">{"TAB1",#N/A,TRUE,"GENERAL";"TAB2",#N/A,TRUE,"GENERAL";"TAB3",#N/A,TRUE,"GENERAL";"TAB4",#N/A,TRUE,"GENERAL";"TAB5",#N/A,TRUE,"GENERAL"}</definedName>
    <definedName name="ngfh" hidden="1">{"via1",#N/A,TRUE,"general";"via2",#N/A,TRUE,"general";"via3",#N/A,TRUE,"general"}</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ºCONTRATO">[23]Datos!$C$3:$C$5</definedName>
    <definedName name="NOMBRE">[23]Datos!$B$38:$B$65</definedName>
    <definedName name="NOV">#REF!</definedName>
    <definedName name="NP">#REF!</definedName>
    <definedName name="NUNI">#REF!</definedName>
    <definedName name="nxn" hidden="1">{"via1",#N/A,TRUE,"general";"via2",#N/A,TRUE,"general";"via3",#N/A,TRUE,"general"}</definedName>
    <definedName name="ñpñpñ" hidden="1">{"via1",#N/A,TRUE,"general";"via2",#N/A,TRUE,"general";"via3",#N/A,TRUE,"general"}</definedName>
    <definedName name="o9o9" hidden="1">{"via1",#N/A,TRUE,"general";"via2",#N/A,TRUE,"general";"via3",#N/A,TRUE,"general"}</definedName>
    <definedName name="OBJETO">#REF!</definedName>
    <definedName name="Obra">[26]Datos!$B$1</definedName>
    <definedName name="obser">[46]BD_SITP_08!$AP:$AV</definedName>
    <definedName name="OBSERVACIONES">#REF!</definedName>
    <definedName name="OCT">#REF!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RIGEN">'[43]MI-FA-16 GESTION DE HALLAZGOS'!#REF!</definedName>
    <definedName name="ORO">#REF!</definedName>
    <definedName name="p0p0" hidden="1">{"via1",#N/A,TRUE,"general";"via2",#N/A,TRUE,"general";"via3",#N/A,TRUE,"general"}</definedName>
    <definedName name="PB">'[12]CIRCUITOS CODENSA'!#REF!</definedName>
    <definedName name="PERMANENTE">#REF!</definedName>
    <definedName name="personal">[15]criterio!$B$108:$B$110</definedName>
    <definedName name="PESO14.2">#REF!</definedName>
    <definedName name="PESO14.3">#REF!</definedName>
    <definedName name="PESO14.4">#REF!</definedName>
    <definedName name="PISOS">[45]PRECIOS!$D$56:$D$64</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PLUNN" hidden="1">{"TAB1",#N/A,TRUE,"GENERAL";"TAB2",#N/A,TRUE,"GENERAL";"TAB3",#N/A,TRUE,"GENERAL";"TAB4",#N/A,TRUE,"GENERAL";"TAB5",#N/A,TRUE,"GENERAL"}</definedName>
    <definedName name="PMT">#REF!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vds" hidden="1">{"TAB1",#N/A,TRUE,"GENERAL";"TAB2",#N/A,TRUE,"GENERAL";"TAB3",#N/A,TRUE,"GENERAL";"TAB4",#N/A,TRUE,"GENERAL";"TAB5",#N/A,TRUE,"GENERAL"}</definedName>
    <definedName name="pouig" hidden="1">{"via1",#N/A,TRUE,"general";"via2",#N/A,TRUE,"general";"via3",#N/A,TRUE,"general"}</definedName>
    <definedName name="ppppp9" hidden="1">{"via1",#N/A,TRUE,"general";"via2",#N/A,TRUE,"general";"via3",#N/A,TRUE,"general"}</definedName>
    <definedName name="pppppd" hidden="1">{"TAB1",#N/A,TRUE,"GENERAL";"TAB2",#N/A,TRUE,"GENERAL";"TAB3",#N/A,TRUE,"GENERAL";"TAB4",#N/A,TRUE,"GENERAL";"TAB5",#N/A,TRUE,"GENERAL"}</definedName>
    <definedName name="pqroj" hidden="1">{"via1",#N/A,TRUE,"general";"via2",#N/A,TRUE,"general";"via3",#N/A,TRUE,"general"}</definedName>
    <definedName name="pre">#REF!</definedName>
    <definedName name="PRECIO">[41]total!$A$2:$G$18</definedName>
    <definedName name="Prest.">1.75</definedName>
    <definedName name="Prestaciones">[47]Datos!$B$14</definedName>
    <definedName name="PRESUPUESTADO">#REF!</definedName>
    <definedName name="Presupuesto" hidden="1">[48]OCTUBRE!#REF!</definedName>
    <definedName name="PRIMER" hidden="1">{"via1",#N/A,TRUE,"general";"via2",#N/A,TRUE,"general";"via3",#N/A,TRUE,"general"}</definedName>
    <definedName name="PRIMET" hidden="1">{"TAB1",#N/A,TRUE,"GENERAL";"TAB2",#N/A,TRUE,"GENERAL";"TAB3",#N/A,TRUE,"GENERAL";"TAB4",#N/A,TRUE,"GENERAL";"TAB5",#N/A,TRUE,"GENERAL"}</definedName>
    <definedName name="PROA">#REF!</definedName>
    <definedName name="PROB">#REF!</definedName>
    <definedName name="PROC">#REF!</definedName>
    <definedName name="procedimientos">[15]criterio!$B$104:$B$106</definedName>
    <definedName name="PROD">#REF!</definedName>
    <definedName name="PROE">#REF!</definedName>
    <definedName name="PROF">#REF!</definedName>
    <definedName name="PROP">[17]DATOS!$D$7</definedName>
    <definedName name="PROVISIONALES" hidden="1">#REF!</definedName>
    <definedName name="ptope" hidden="1">{"TAB1",#N/A,TRUE,"GENERAL";"TAB2",#N/A,TRUE,"GENERAL";"TAB3",#N/A,TRUE,"GENERAL";"TAB4",#N/A,TRUE,"GENERAL";"TAB5",#N/A,TRUE,"GENERAL"}</definedName>
    <definedName name="ptopes" hidden="1">{"via1",#N/A,TRUE,"general";"via2",#N/A,TRUE,"general";"via3",#N/A,TRUE,"general"}</definedName>
    <definedName name="puntovertido">[15]criterio!$B$49:$B$55</definedName>
    <definedName name="Q">#REF!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edcd" hidden="1">{"via1",#N/A,TRUE,"general";"via2",#N/A,TRUE,"general";"via3",#N/A,TRUE,"general"}</definedName>
    <definedName name="QEFDEDFEW3E">'[12]CIRCUITOS CODENSA'!#REF!</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w" hidden="1">{"via1",#N/A,TRUE,"general";"via2",#N/A,TRUE,"general";"via3",#N/A,TRUE,"general"}</definedName>
    <definedName name="qwdas2" hidden="1">{"via1",#N/A,TRUE,"general";"via2",#N/A,TRUE,"general";"via3",#N/A,TRUE,"general"}</definedName>
    <definedName name="qweqe" hidden="1">{"TAB1",#N/A,TRUE,"GENERAL";"TAB2",#N/A,TRUE,"GENERAL";"TAB3",#N/A,TRUE,"GENERAL";"TAB4",#N/A,TRUE,"GENERAL";"TAB5",#N/A,TRUE,"GENERAL"}</definedName>
    <definedName name="qwqwqwj" hidden="1">{"TAB1",#N/A,TRUE,"GENERAL";"TAB2",#N/A,TRUE,"GENERAL";"TAB3",#N/A,TRUE,"GENERAL";"TAB4",#N/A,TRUE,"GENERAL";"TAB5",#N/A,TRUE,"GENERAL"}</definedName>
    <definedName name="receptores">[15]criterio!$B$72:$B$75</definedName>
    <definedName name="rege" hidden="1">{"TAB1",#N/A,TRUE,"GENERAL";"TAB2",#N/A,TRUE,"GENERAL";"TAB3",#N/A,TRUE,"GENERAL";"TAB4",#N/A,TRUE,"GENERAL";"TAB5",#N/A,TRUE,"GENERAL"}</definedName>
    <definedName name="regional">[22]CARRETERAS!$A$2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JHE" hidden="1">{"via1",#N/A,TRUE,"general";"via2",#N/A,TRUE,"general";"via3",#N/A,TRUE,"general"}</definedName>
    <definedName name="relaciones">[15]criterio!$B$214:$B$218</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idente">'[22]GENERALIDADES '!$E$9</definedName>
    <definedName name="residuos">[15]criterio!$B$29:$B$32</definedName>
    <definedName name="Resistenciaconductor">[28]Modelo!#REF!</definedName>
    <definedName name="RESPONSABLE_CONTRATISTA">#REF!</definedName>
    <definedName name="RESPONSABLE_INTERVENTORI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idocem">[15]criterio!$B$204:$B$207</definedName>
    <definedName name="ruru" hidden="1">{"TAB1",#N/A,TRUE,"GENERAL";"TAB2",#N/A,TRUE,"GENERAL";"TAB3",#N/A,TRUE,"GENERAL";"TAB4",#N/A,TRUE,"GENERAL";"TAB5",#N/A,TRUE,"GENERAL"}</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12EQ3R4R324R">[1]RESUM96!#REF!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MINIMO">#REF!</definedName>
    <definedName name="sanitario">[15]criterio!$B$23:$B$27</definedName>
    <definedName name="sbgfbgdr" hidden="1">{"via1",#N/A,TRUE,"general";"via2",#N/A,TRUE,"general";"via3",#N/A,TRUE,"general"}</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FCE" hidden="1">{"TAB1",#N/A,TRUE,"GENERAL";"TAB2",#N/A,TRUE,"GENERAL";"TAB3",#N/A,TRUE,"GENERAL";"TAB4",#N/A,TRUE,"GENERAL";"TAB5",#N/A,TRUE,"GENERAL"}</definedName>
    <definedName name="sdfd" hidden="1">{"via1",#N/A,TRUE,"general";"via2",#N/A,TRUE,"general";"via3",#N/A,TRUE,"general"}</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eccion1">#REF!</definedName>
    <definedName name="seccion2">#REF!</definedName>
    <definedName name="SEP">#REF!</definedName>
    <definedName name="setrj" hidden="1">{"via1",#N/A,TRUE,"general";"via2",#N/A,TRUE,"general";"via3",#N/A,TRUE,"general"}</definedName>
    <definedName name="sett" hidden="1">{"via1",#N/A,TRUE,"general";"via2",#N/A,TRUE,"general";"via3",#N/A,TRUE,"general"}</definedName>
    <definedName name="SF">'[12]CIRCUITOS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J">'[12]CIRCUITOS CODENSA'!#REF!</definedName>
    <definedName name="SM">'[12]CIRCUITOS CODENSA'!#REF!</definedName>
    <definedName name="SMLMV">'[49]F.M.'!$C$3</definedName>
    <definedName name="SMMV">'[20]DATOS BASICOS'!$D$44</definedName>
    <definedName name="SOCIAL">#REF!</definedName>
    <definedName name="srwrwr" hidden="1">{"TAB1",#N/A,TRUE,"GENERAL";"TAB2",#N/A,TRUE,"GENERAL";"TAB3",#N/A,TRUE,"GENERAL";"TAB4",#N/A,TRUE,"GENERAL";"TAB5",#N/A,TRUE,"GENERAL"}</definedName>
    <definedName name="SS">#REF!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t" hidden="1">{"via1",#N/A,TRUE,"general";"via2",#N/A,TRUE,"general";"via3",#N/A,TRUE,"general"}</definedName>
    <definedName name="SU">'[12]CIRCUITOS CODENSA'!#REF!</definedName>
    <definedName name="SUBESTACIONES">'[50]OBRAS SES'!#REF!</definedName>
    <definedName name="Subrasante">#REF!</definedName>
    <definedName name="SUBTRANS">'[20]DATOS BASICOS'!$D$46</definedName>
    <definedName name="Summary">#REF!</definedName>
    <definedName name="SUPERVISOR_IDU">#REF!</definedName>
    <definedName name="swsw" hidden="1">{"via1",#N/A,TRUE,"general";"via2",#N/A,TRUE,"general";"via3",#N/A,TRUE,"general"}</definedName>
    <definedName name="swsw3" hidden="1">{"TAB1",#N/A,TRUE,"GENERAL";"TAB2",#N/A,TRUE,"GENERAL";"TAB3",#N/A,TRUE,"GENERAL";"TAB4",#N/A,TRUE,"GENERAL";"TAB5",#N/A,TRUE,"GENERAL"}</definedName>
    <definedName name="t5t5" hidden="1">{"TAB1",#N/A,TRUE,"GENERAL";"TAB2",#N/A,TRUE,"GENERAL";"TAB3",#N/A,TRUE,"GENERAL";"TAB4",#N/A,TRUE,"GENERAL";"TAB5",#N/A,TRUE,"GENERAL"}</definedName>
    <definedName name="TABLA">#REF!</definedName>
    <definedName name="TABLA_1">#REF!</definedName>
    <definedName name="TABLA_2">#REF!</definedName>
    <definedName name="TABLA_3">#REF!</definedName>
    <definedName name="TABLA_SWITCH">#REF!</definedName>
    <definedName name="tabla2">#REF!</definedName>
    <definedName name="TB">'[12]CIRCUITOS CODENSA'!#REF!</definedName>
    <definedName name="tdy" hidden="1">{"TAB1",#N/A,TRUE,"GENERAL";"TAB2",#N/A,TRUE,"GENERAL";"TAB3",#N/A,TRUE,"GENERAL";"TAB4",#N/A,TRUE,"GENERAL";"TAB5",#N/A,TRUE,"GENERAL"}</definedName>
    <definedName name="TE">'[12]CIRCUITOS CODENSA'!#REF!</definedName>
    <definedName name="tewst" hidden="1">{"TAB1",#N/A,TRUE,"GENERAL";"TAB2",#N/A,TRUE,"GENERAL";"TAB3",#N/A,TRUE,"GENERAL";"TAB4",#N/A,TRUE,"GENERAL";"TAB5",#N/A,TRUE,"GENERAL"}</definedName>
    <definedName name="teytrh" hidden="1">{"via1",#N/A,TRUE,"general";"via2",#N/A,TRUE,"general";"via3",#N/A,TRUE,"general"}</definedName>
    <definedName name="thdh" hidden="1">{"TAB1",#N/A,TRUE,"GENERAL";"TAB2",#N/A,TRUE,"GENERAL";"TAB3",#N/A,TRUE,"GENERAL";"TAB4",#N/A,TRUE,"GENERAL";"TAB5",#N/A,TRUE,"GENERAL"}</definedName>
    <definedName name="thtj" hidden="1">{"via1",#N/A,TRUE,"general";"via2",#N/A,TRUE,"general";"via3",#N/A,TRUE,"general"}</definedName>
    <definedName name="TIPO">#REF!</definedName>
    <definedName name="TIPODEVÍA">[23]Datos!$B$30:$B$35</definedName>
    <definedName name="Tipopav">#REF!</definedName>
    <definedName name="tipov">#REF!</definedName>
    <definedName name="tipov2">#REF!</definedName>
    <definedName name="_xlnm.Print_Titles" localSheetId="1">Cantidades!$1:$7</definedName>
    <definedName name="To">#REF!</definedName>
    <definedName name="tortas" hidden="1">{"TAB1",#N/A,TRUE,"GENERAL";"TAB2",#N/A,TRUE,"GENERAL";"TAB3",#N/A,TRUE,"GENERAL";"TAB4",#N/A,TRUE,"GENERAL";"TAB5",#N/A,TRUE,"GENERAL"}</definedName>
    <definedName name="tortas2" hidden="1">{"via1",#N/A,TRUE,"general";"via2",#N/A,TRUE,"general";"via3",#N/A,TRUE,"general"}</definedName>
    <definedName name="Total">#REF!</definedName>
    <definedName name="Total_Kilometro_típico_aereo_11.4_kV">'[51]c2.5y2.6'!#REF!</definedName>
    <definedName name="Total_Kilometro_típico_aereo_34.5_kV">'[51]c2.5y2.6'!#REF!</definedName>
    <definedName name="Total_Kilometro_típico_aereo_rural_11.4kV">'[51]c2.5y2.6'!#REF!</definedName>
    <definedName name="Total_Kilometro_típico_aereo_rural_34.5kV">'[51]c2.5y2.6'!#REF!</definedName>
    <definedName name="Total_Kilometro_típico_subterraneo_11.4_kV">'[51]c2.5y2.6'!#REF!</definedName>
    <definedName name="Total_Kilometro_típico_subterraneo_34.5_kV">'[51]c2.5y2.6'!#REF!</definedName>
    <definedName name="tr" hidden="1">{"TAB1",#N/A,TRUE,"GENERAL";"TAB2",#N/A,TRUE,"GENERAL";"TAB3",#N/A,TRUE,"GENERAL";"TAB4",#N/A,TRUE,"GENERAL";"TAB5",#N/A,TRUE,"GENERAL"}</definedName>
    <definedName name="TRAMO">#REF!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jfgjh" hidden="1">{"via1",#N/A,TRUE,"general";"via2",#N/A,TRUE,"general";"via3",#N/A,TRUE,"general"}</definedName>
    <definedName name="TRM">'[20]DATOS BASICOS'!$D$33</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 hidden="1">{"via1",#N/A,TRUE,"general";"via2",#N/A,TRUE,"general";"via3",#N/A,TRUE,"general"}</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'[12]CIRCUITOS CODENSA'!#REF!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3u" hidden="1">{"TAB1",#N/A,TRUE,"GENERAL";"TAB2",#N/A,TRUE,"GENERAL";"TAB3",#N/A,TRUE,"GENERAL";"TAB4",#N/A,TRUE,"GENERAL";"TAB5",#N/A,TRUE,"GENERAL"}</definedName>
    <definedName name="u7u7" hidden="1">{"TAB1",#N/A,TRUE,"GENERAL";"TAB2",#N/A,TRUE,"GENERAL";"TAB3",#N/A,TRUE,"GENERAL";"TAB4",#N/A,TRUE,"GENERAL";"TAB5",#N/A,TRUE,"GENERAL"}</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M">'[12]CIRCUITOS CODENSA'!#REF!</definedName>
    <definedName name="UND">[23]Datos!$F$87:$F$99</definedName>
    <definedName name="UNIDAD1">[29]ITEMS!$C$2</definedName>
    <definedName name="UNIDAD521">[30]ITEMS!$C$522</definedName>
    <definedName name="UOUIV" hidden="1">{"TAB1",#N/A,TRUE,"GENERAL";"TAB2",#N/A,TRUE,"GENERAL";"TAB3",#N/A,TRUE,"GENERAL";"TAB4",#N/A,TRUE,"GENERAL";"TAB5",#N/A,TRUE,"GENERAL"}</definedName>
    <definedName name="UPZ">[23]Datos!$B$68:$B$179</definedName>
    <definedName name="uryur" hidden="1">{"TAB1",#N/A,TRUE,"GENERAL";"TAB2",#N/A,TRUE,"GENERAL";"TAB3",#N/A,TRUE,"GENERAL";"TAB4",#N/A,TRUE,"GENERAL";"TAB5",#N/A,TRUE,"GENERAL"}</definedName>
    <definedName name="US">'[12]CIRCUITOS CODENSA'!#REF!</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oracion" localSheetId="0">#REF!</definedName>
    <definedName name="Valoracion">#REF!</definedName>
    <definedName name="VALORACIÓN" localSheetId="0">#REF!</definedName>
    <definedName name="VALORACIÓN">#REF!</definedName>
    <definedName name="variacion">[18]Datos!$B$8</definedName>
    <definedName name="vbvbvbvb" hidden="1">{"TAB1",#N/A,TRUE,"GENERAL";"TAB2",#N/A,TRUE,"GENERAL";"TAB3",#N/A,TRUE,"GENERAL";"TAB4",#N/A,TRUE,"GENERAL";"TAB5",#N/A,TRUE,"GENERAL"}</definedName>
    <definedName name="vdfvuio" hidden="1">{"via1",#N/A,TRUE,"general";"via2",#N/A,TRUE,"general";"via3",#N/A,TRUE,"general"}</definedName>
    <definedName name="vdsvnj" hidden="1">{"via1",#N/A,TRUE,"general";"via2",#N/A,TRUE,"general";"via3",#N/A,TRUE,"general"}</definedName>
    <definedName name="VE">'[12]CIRCUITOS CODENSA'!#REF!</definedName>
    <definedName name="vertidos">[15]criterio!$B$43:$B$47</definedName>
    <definedName name="vfbgnhyt" hidden="1">{"via1",#N/A,TRUE,"general";"via2",#N/A,TRUE,"general";"via3",#N/A,TRUE,"general"}</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GDFGDFG">#REF!</definedName>
    <definedName name="VI">'[12]CIRCUITOS CODENSA'!#REF!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sdfj" hidden="1">{"via1",#N/A,TRUE,"general";"via2",#N/A,TRUE,"general";"via3",#N/A,TRUE,"general"}</definedName>
    <definedName name="vt" hidden="1">{"via1",#N/A,TRUE,"general";"via2",#N/A,TRUE,"general";"via3",#N/A,TRUE,"general"}</definedName>
    <definedName name="VTAlcanPluvial">#REF!</definedName>
    <definedName name="VTAlcanSanitario">#REF!</definedName>
    <definedName name="VTAndenes">#REF!</definedName>
    <definedName name="VTCicloRuta">#REF!</definedName>
    <definedName name="VTESpPubAdic">#REF!</definedName>
    <definedName name="VTEspPublico">#REF!</definedName>
    <definedName name="VTEstructuras">#REF!</definedName>
    <definedName name="VTMobUrbano">#REF!</definedName>
    <definedName name="VTPavimentos">#REF!</definedName>
    <definedName name="VTPavimentos1">#REF!</definedName>
    <definedName name="VTPreliminares">#REF!</definedName>
    <definedName name="VTPreliminares1">#REF!</definedName>
    <definedName name="VTRedesSecas">#REF!</definedName>
    <definedName name="VTRElectrica">#REF!</definedName>
    <definedName name="VTRHumedas">#REF!</definedName>
    <definedName name="VTRTelfColTel">#REF!</definedName>
    <definedName name="VTRTelfETB">#REF!</definedName>
    <definedName name="VTSeñDemSem">#REF!</definedName>
    <definedName name="VTVegetacion">#REF!</definedName>
    <definedName name="vvcxv" hidden="1">{"TAB1",#N/A,TRUE,"GENERAL";"TAB2",#N/A,TRUE,"GENERAL";"TAB3",#N/A,TRUE,"GENERAL";"TAB4",#N/A,TRUE,"GENERAL";"TAB5",#N/A,TRUE,"GENERAL"}</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bordador">#REF!</definedName>
    <definedName name="Wcalzada">#REF!</definedName>
    <definedName name="WcicloRuta">#REF!</definedName>
    <definedName name="WDWEFDEWF">#REF!</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peatonal">#REF!</definedName>
    <definedName name="WQEEWQ" hidden="1">{"TAB1",#N/A,TRUE,"GENERAL";"TAB2",#N/A,TRUE,"GENERAL";"TAB3",#N/A,TRUE,"GENERAL";"TAB4",#N/A,TRUE,"GENERAL";"TAB5",#N/A,TRUE,"GENERAL"}</definedName>
    <definedName name="wrn.civil._.works." hidden="1">{#N/A,#N/A,TRUE,"1842CWN0"}</definedName>
    <definedName name="wrn.civil._.works._1" hidden="1">{#N/A,#N/A,TRUE,"1842CWN0"}</definedName>
    <definedName name="wrn.civil._.works._2" hidden="1">{#N/A,#N/A,TRUE,"1842CWN0"}</definedName>
    <definedName name="wrn.ESTADO._.REHABILITACION." hidden="1">{"PRES REHAB ARM-PER POR ITEMS  KM A KM",#N/A,TRUE,"Rehabilitacion Arm-Per"}</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GERENCIA._1" hidden="1">{#N/A,#N/A,TRUE,"INGENIERIA";#N/A,#N/A,TRUE,"COMPRAS";#N/A,#N/A,TRUE,"DIRECCION";#N/A,#N/A,TRUE,"RESUMEN"}</definedName>
    <definedName name="wrn.GERENCIA._2" hidden="1">{#N/A,#N/A,TRUE,"INGENIERIA";#N/A,#N/A,TRUE,"COMPRAS";#N/A,#N/A,TRUE,"DIRECCION";#N/A,#N/A,TRUE,"RESUMEN"}</definedName>
    <definedName name="wrn.via." hidden="1">{"via1",#N/A,TRUE,"general";"via2",#N/A,TRUE,"general";"via3",#N/A,TRUE,"general"}</definedName>
    <definedName name="Wseparador">#REF!</definedName>
    <definedName name="wsnhed" hidden="1">{"via1",#N/A,TRUE,"general";"via2",#N/A,TRUE,"general";"via3",#N/A,TRUE,"general"}</definedName>
    <definedName name="wswswsqa" hidden="1">{"via1",#N/A,TRUE,"general";"via2",#N/A,TRUE,"general";"via3",#N/A,TRUE,"general"}</definedName>
    <definedName name="wtt" hidden="1">{"TAB1",#N/A,TRUE,"GENERAL";"TAB2",#N/A,TRUE,"GENERAL";"TAB3",#N/A,TRUE,"GENERAL";"TAB4",#N/A,TRUE,"GENERAL";"TAB5",#N/A,TRUE,"GENERAL"}</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SW" hidden="1">{#N/A,#N/A,TRUE,"1842CWN0"}</definedName>
    <definedName name="XSW_1" hidden="1">{#N/A,#N/A,TRUE,"1842CWN0"}</definedName>
    <definedName name="XSW_2" hidden="1">{#N/A,#N/A,TRUE,"1842CWN0"}</definedName>
    <definedName name="xsxs" hidden="1">{"TAB1",#N/A,TRUE,"GENERAL";"TAB2",#N/A,TRUE,"GENERAL";"TAB3",#N/A,TRUE,"GENERAL";"TAB4",#N/A,TRUE,"GENERAL";"TAB5",#N/A,TRUE,"GENERAL"}</definedName>
    <definedName name="xx">#REF!</definedName>
    <definedName name="xxfg" hidden="1">{"via1",#N/A,TRUE,"general";"via2",#N/A,TRUE,"general";"via3",#N/A,TRUE,"general"}</definedName>
    <definedName name="xxx">#REF!</definedName>
    <definedName name="XXXX" hidden="1">#REF!</definedName>
    <definedName name="xxxxxds" hidden="1">{"via1",#N/A,TRUE,"general";"via2",#N/A,TRUE,"general";"via3",#N/A,TRUE,"general"}</definedName>
    <definedName name="xxxxxxxxxx29" hidden="1">{"via1",#N/A,TRUE,"general";"via2",#N/A,TRUE,"general";"via3",#N/A,TRUE,"general"}</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ery" hidden="1">{"via1",#N/A,TRUE,"general";"via2",#N/A,TRUE,"general";"via3",#N/A,TRUE,"general"}</definedName>
    <definedName name="yhy" hidden="1">{"TAB1",#N/A,TRUE,"GENERAL";"TAB2",#N/A,TRUE,"GENERAL";"TAB3",#N/A,TRUE,"GENERAL";"TAB4",#N/A,TRUE,"GENERAL";"TAB5",#N/A,TRUE,"GENERAL"}</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_086A872D_15DF_436A_8459_CE22F6819FF4_.wvu.Rows" hidden="1">[11]Presentacion!#REF!</definedName>
    <definedName name="Z_D55C8B2E_861A_459E_9D09_3AF38A1DE99E_.wvu.Rows" hidden="1">[11]Presentacion!#REF!</definedName>
    <definedName name="Z_F540D718_D9AA_403F_AE49_60D937FD77E5_.wvu.Rows" hidden="1">[11]Presentacion!#REF!</definedName>
    <definedName name="ZAQ" hidden="1">{#N/A,#N/A,TRUE,"INGENIERIA";#N/A,#N/A,TRUE,"COMPRAS";#N/A,#N/A,TRUE,"DIRECCION";#N/A,#N/A,TRUE,"RESUMEN"}</definedName>
    <definedName name="ZAQ_1" hidden="1">{#N/A,#N/A,TRUE,"INGENIERIA";#N/A,#N/A,TRUE,"COMPRAS";#N/A,#N/A,TRUE,"DIRECCION";#N/A,#N/A,TRUE,"RESUMEN"}</definedName>
    <definedName name="ZAQ_2" hidden="1">{#N/A,#N/A,TRUE,"INGENIERIA";#N/A,#N/A,TRUE,"COMPRAS";#N/A,#N/A,TRUE,"DIRECCION";#N/A,#N/A,TRUE,"RESUMEN"}</definedName>
    <definedName name="zdervr" hidden="1">{"via1",#N/A,TRUE,"general";"via2",#N/A,TRUE,"general";"via3",#N/A,TRUE,"general"}</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90" i="1" l="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9" i="1" l="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O131" i="1" l="1"/>
  <c r="P131" i="1"/>
  <c r="O132" i="1"/>
  <c r="P132" i="1"/>
  <c r="O133" i="1"/>
  <c r="P133" i="1"/>
  <c r="O134" i="1"/>
  <c r="P134" i="1"/>
  <c r="O135" i="1"/>
  <c r="P135" i="1"/>
  <c r="O136" i="1"/>
  <c r="P136" i="1"/>
  <c r="O137" i="1"/>
  <c r="P137" i="1"/>
  <c r="O138" i="1"/>
  <c r="P138" i="1"/>
  <c r="O139" i="1"/>
  <c r="P139" i="1"/>
  <c r="O140" i="1"/>
  <c r="P140" i="1"/>
  <c r="O141" i="1"/>
  <c r="P141" i="1"/>
  <c r="O142" i="1"/>
  <c r="P142" i="1"/>
  <c r="O145" i="1"/>
  <c r="P145" i="1"/>
  <c r="O146" i="1"/>
  <c r="P146" i="1"/>
  <c r="O147" i="1"/>
  <c r="P147" i="1"/>
  <c r="O148" i="1"/>
  <c r="P148"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92" i="1"/>
  <c r="P192" i="1"/>
  <c r="O193" i="1"/>
  <c r="P193" i="1"/>
  <c r="O194" i="1"/>
  <c r="P194" i="1"/>
  <c r="O195" i="1"/>
  <c r="P195" i="1"/>
  <c r="O196" i="1"/>
  <c r="P196" i="1"/>
  <c r="O197" i="1"/>
  <c r="P197" i="1"/>
  <c r="O198" i="1"/>
  <c r="P198" i="1"/>
  <c r="O199" i="1"/>
  <c r="P199" i="1"/>
  <c r="O200" i="1"/>
  <c r="P200" i="1"/>
  <c r="O201" i="1"/>
  <c r="P201" i="1"/>
  <c r="O202" i="1"/>
  <c r="P202" i="1"/>
  <c r="O203" i="1"/>
  <c r="P203"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2" i="1"/>
  <c r="P222" i="1"/>
  <c r="O223" i="1"/>
  <c r="P223"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6" i="1"/>
  <c r="P246" i="1"/>
  <c r="O247" i="1"/>
  <c r="P247" i="1"/>
  <c r="O248" i="1"/>
  <c r="P248" i="1"/>
  <c r="O249" i="1"/>
  <c r="P249" i="1"/>
  <c r="O251" i="1"/>
  <c r="P251" i="1"/>
  <c r="O252" i="1"/>
  <c r="P252" i="1"/>
  <c r="O253" i="1"/>
  <c r="P253" i="1"/>
  <c r="O262" i="1"/>
  <c r="P262" i="1"/>
  <c r="O263" i="1"/>
  <c r="P263" i="1"/>
  <c r="O264" i="1"/>
  <c r="P264" i="1"/>
  <c r="O265" i="1"/>
  <c r="P265"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10" i="1"/>
  <c r="P310" i="1"/>
  <c r="O311" i="1"/>
  <c r="P311"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O388" i="1"/>
  <c r="P388" i="1"/>
  <c r="O389" i="1"/>
  <c r="P389" i="1"/>
  <c r="C6711" i="2" l="1"/>
  <c r="C6710" i="2"/>
  <c r="C6709" i="2"/>
  <c r="C6708" i="2"/>
  <c r="C6707" i="2"/>
  <c r="C6706" i="2"/>
  <c r="C6705" i="2"/>
  <c r="C6704" i="2"/>
  <c r="C6703" i="2"/>
  <c r="C6702" i="2"/>
  <c r="C6701" i="2"/>
  <c r="C6700" i="2"/>
  <c r="C6699" i="2"/>
  <c r="C6698" i="2"/>
  <c r="C6697" i="2"/>
  <c r="C6696" i="2"/>
  <c r="C6695" i="2"/>
  <c r="C6694" i="2"/>
  <c r="C6693" i="2"/>
  <c r="C6692" i="2"/>
  <c r="C6691" i="2"/>
  <c r="C6690" i="2"/>
  <c r="C6689" i="2"/>
  <c r="C6688" i="2"/>
  <c r="C6687" i="2"/>
  <c r="C6686" i="2"/>
  <c r="C6685" i="2"/>
  <c r="C6684" i="2"/>
  <c r="C6683" i="2"/>
  <c r="C6682" i="2"/>
  <c r="C6681" i="2"/>
  <c r="C6680" i="2"/>
  <c r="C6679" i="2"/>
  <c r="C6678" i="2"/>
  <c r="C6677" i="2"/>
  <c r="C6676" i="2"/>
  <c r="C6675" i="2"/>
  <c r="C6674" i="2"/>
  <c r="C6673" i="2"/>
  <c r="C6672" i="2"/>
  <c r="C6671" i="2"/>
  <c r="C6670" i="2"/>
  <c r="C6669" i="2"/>
  <c r="C6668" i="2"/>
  <c r="C6667" i="2"/>
  <c r="C6666" i="2"/>
  <c r="C6665" i="2"/>
  <c r="C6664" i="2"/>
  <c r="C6663" i="2"/>
  <c r="C6662" i="2"/>
  <c r="C6661" i="2"/>
  <c r="C6660" i="2"/>
  <c r="C6659" i="2"/>
  <c r="C6658" i="2"/>
  <c r="C6657" i="2"/>
  <c r="C6656" i="2"/>
  <c r="C6655" i="2"/>
  <c r="C6654" i="2"/>
  <c r="C6653" i="2"/>
  <c r="C6652" i="2"/>
  <c r="C6651" i="2"/>
  <c r="C6650" i="2"/>
  <c r="C6649" i="2"/>
  <c r="C6648" i="2"/>
  <c r="C6647" i="2"/>
  <c r="C6646" i="2"/>
  <c r="C6645" i="2"/>
  <c r="C6644" i="2"/>
  <c r="C6643" i="2"/>
  <c r="C6642" i="2"/>
  <c r="C6641" i="2"/>
  <c r="C6640" i="2"/>
  <c r="C6639" i="2"/>
  <c r="C6638" i="2"/>
  <c r="C6637" i="2"/>
  <c r="C6636" i="2"/>
  <c r="C6635" i="2"/>
  <c r="C6634" i="2"/>
  <c r="C6633" i="2"/>
  <c r="C6632" i="2"/>
  <c r="C6631" i="2"/>
  <c r="C6630" i="2"/>
  <c r="C6629" i="2"/>
  <c r="C6628" i="2"/>
  <c r="C6627" i="2"/>
  <c r="C6626" i="2"/>
  <c r="C6625" i="2"/>
  <c r="C6624" i="2"/>
  <c r="L6518" i="2"/>
  <c r="K6518" i="2" s="1"/>
  <c r="C6518" i="2"/>
  <c r="C6517" i="2"/>
  <c r="C6516" i="2"/>
  <c r="C6515" i="2"/>
  <c r="C6514" i="2"/>
  <c r="C6513" i="2"/>
  <c r="C6512" i="2"/>
  <c r="C6511" i="2"/>
  <c r="C6510" i="2"/>
  <c r="L6509" i="2"/>
  <c r="K6509" i="2"/>
  <c r="J6509" i="2"/>
  <c r="I6509" i="2"/>
  <c r="C6509" i="2"/>
  <c r="L6508" i="2"/>
  <c r="K6508" i="2"/>
  <c r="J6508" i="2"/>
  <c r="I6508" i="2"/>
  <c r="C6508" i="2"/>
  <c r="L6507" i="2"/>
  <c r="K6507" i="2"/>
  <c r="J6507" i="2"/>
  <c r="I6507" i="2"/>
  <c r="C6507" i="2"/>
  <c r="C6506" i="2"/>
  <c r="C6505" i="2"/>
  <c r="C6504" i="2"/>
  <c r="C6503" i="2"/>
  <c r="C6499" i="2"/>
  <c r="C6498" i="2"/>
  <c r="C6497" i="2"/>
  <c r="C6496" i="2"/>
  <c r="C6495" i="2"/>
  <c r="C6494" i="2"/>
  <c r="C6493" i="2"/>
  <c r="C6492" i="2"/>
  <c r="C6491" i="2"/>
  <c r="C6490" i="2"/>
  <c r="C6489" i="2"/>
  <c r="C6488" i="2"/>
  <c r="C6487" i="2"/>
  <c r="C6486" i="2"/>
  <c r="C6485" i="2"/>
  <c r="C6484" i="2"/>
  <c r="C6483" i="2"/>
  <c r="C6482" i="2"/>
  <c r="C6481" i="2"/>
  <c r="C6480" i="2"/>
  <c r="C6479" i="2"/>
  <c r="C6478" i="2"/>
  <c r="C6477" i="2"/>
  <c r="C6476" i="2"/>
  <c r="C6475" i="2"/>
  <c r="C6474" i="2"/>
  <c r="C6473" i="2"/>
  <c r="C6472" i="2"/>
  <c r="C6471" i="2"/>
  <c r="C6470" i="2"/>
  <c r="C6469" i="2"/>
  <c r="C6468" i="2"/>
  <c r="C6467" i="2"/>
  <c r="C6466" i="2"/>
  <c r="C6465" i="2"/>
  <c r="C6464" i="2"/>
  <c r="C6463" i="2"/>
  <c r="C6462" i="2"/>
  <c r="C6461" i="2"/>
  <c r="C6460" i="2"/>
  <c r="C6459" i="2"/>
  <c r="C6458" i="2"/>
  <c r="C6457" i="2"/>
  <c r="C6456" i="2"/>
  <c r="C6455" i="2"/>
  <c r="C6454" i="2"/>
  <c r="C6453" i="2"/>
  <c r="C6452" i="2"/>
  <c r="C6451" i="2"/>
  <c r="C6450" i="2"/>
  <c r="C6449" i="2"/>
  <c r="C6448" i="2"/>
  <c r="C6447" i="2"/>
  <c r="C6446" i="2"/>
  <c r="C6445" i="2"/>
  <c r="C6444" i="2"/>
  <c r="C6443" i="2"/>
  <c r="C6442" i="2"/>
  <c r="C6441" i="2"/>
  <c r="C6440" i="2"/>
  <c r="C6439" i="2"/>
  <c r="C6438" i="2"/>
  <c r="C6437" i="2"/>
  <c r="C6436" i="2"/>
  <c r="C6435" i="2"/>
  <c r="C6434" i="2"/>
  <c r="C6433" i="2"/>
  <c r="C6432" i="2"/>
  <c r="C6431" i="2"/>
  <c r="C6430" i="2"/>
  <c r="C6429" i="2"/>
  <c r="C6428" i="2"/>
  <c r="C6427" i="2"/>
  <c r="C6426" i="2"/>
  <c r="C6425" i="2"/>
  <c r="C6424" i="2"/>
  <c r="C6423" i="2"/>
  <c r="C6422" i="2"/>
  <c r="C6421" i="2"/>
  <c r="C6420" i="2"/>
  <c r="C6419" i="2"/>
  <c r="C6418" i="2"/>
  <c r="C6417" i="2"/>
  <c r="C6416" i="2"/>
  <c r="C6415" i="2"/>
  <c r="C6414" i="2"/>
  <c r="C6413" i="2"/>
  <c r="C6412" i="2"/>
  <c r="C6411" i="2"/>
  <c r="C6410" i="2"/>
  <c r="C6409" i="2"/>
  <c r="C6408" i="2"/>
  <c r="C6407" i="2"/>
  <c r="C6406" i="2"/>
  <c r="C6405" i="2"/>
  <c r="C6404" i="2"/>
  <c r="C6403" i="2"/>
  <c r="C6402" i="2"/>
  <c r="C6401" i="2"/>
  <c r="C6400" i="2"/>
  <c r="C6399" i="2"/>
  <c r="C6398" i="2"/>
  <c r="C6397" i="2"/>
  <c r="C6396" i="2"/>
  <c r="C6395" i="2"/>
  <c r="C6394" i="2"/>
  <c r="C6393" i="2"/>
  <c r="C6392" i="2"/>
  <c r="C6391" i="2"/>
  <c r="C6390" i="2"/>
  <c r="C6389" i="2"/>
  <c r="C6388" i="2"/>
  <c r="C6387" i="2"/>
  <c r="C6386" i="2"/>
  <c r="C6385" i="2"/>
  <c r="C6384" i="2"/>
  <c r="C6383" i="2"/>
  <c r="C6382" i="2"/>
  <c r="C6381" i="2"/>
  <c r="C6380" i="2"/>
  <c r="C6379" i="2"/>
  <c r="C6378" i="2"/>
  <c r="C6377" i="2"/>
  <c r="C6376" i="2"/>
  <c r="C6375" i="2"/>
  <c r="C6374" i="2"/>
  <c r="C6373" i="2"/>
  <c r="C6372" i="2"/>
  <c r="C6371" i="2"/>
  <c r="C6370" i="2"/>
  <c r="C6369" i="2"/>
  <c r="C6368" i="2"/>
  <c r="C6367" i="2"/>
  <c r="C6366" i="2"/>
  <c r="C6365" i="2"/>
  <c r="C6364" i="2"/>
  <c r="C6363" i="2"/>
  <c r="C6362" i="2"/>
  <c r="C6361" i="2"/>
  <c r="C6360" i="2"/>
  <c r="C6359" i="2"/>
  <c r="C6358" i="2"/>
  <c r="C6357" i="2"/>
  <c r="C6356" i="2"/>
  <c r="C6355" i="2"/>
  <c r="C6354" i="2"/>
  <c r="C6353" i="2"/>
  <c r="C6352" i="2"/>
  <c r="C6351" i="2"/>
  <c r="C6350" i="2"/>
  <c r="C6349" i="2"/>
  <c r="C6348" i="2"/>
  <c r="C6347" i="2"/>
  <c r="C6346" i="2"/>
  <c r="C6345" i="2"/>
  <c r="C6344" i="2"/>
  <c r="C6343" i="2"/>
  <c r="C6342" i="2"/>
  <c r="C6341" i="2"/>
  <c r="C6340" i="2"/>
  <c r="C6339" i="2"/>
  <c r="C6338" i="2"/>
  <c r="C6337" i="2"/>
  <c r="C6336" i="2"/>
  <c r="C6335" i="2"/>
  <c r="C6334" i="2"/>
  <c r="C6333" i="2"/>
  <c r="C6332" i="2"/>
  <c r="C6331" i="2"/>
  <c r="C6330" i="2"/>
  <c r="C6329" i="2"/>
  <c r="C6328" i="2"/>
  <c r="C6327" i="2"/>
  <c r="C6326" i="2"/>
  <c r="C6325" i="2"/>
  <c r="C6324" i="2"/>
  <c r="C6323" i="2"/>
  <c r="C6322" i="2"/>
  <c r="C6321" i="2"/>
  <c r="C6320" i="2"/>
  <c r="C6319" i="2"/>
  <c r="C6318" i="2"/>
  <c r="C6317" i="2"/>
  <c r="C6316" i="2"/>
  <c r="C6315" i="2"/>
  <c r="C6314" i="2"/>
  <c r="C6313" i="2"/>
  <c r="C6312" i="2"/>
  <c r="C6311" i="2"/>
  <c r="C6310" i="2"/>
  <c r="C6309" i="2"/>
  <c r="C6308" i="2"/>
  <c r="C6307" i="2"/>
  <c r="C6306" i="2"/>
  <c r="C6305" i="2"/>
  <c r="C6304" i="2"/>
  <c r="C6303" i="2"/>
  <c r="C6302" i="2"/>
  <c r="C6301" i="2"/>
  <c r="C6300" i="2"/>
  <c r="C6299" i="2"/>
  <c r="C6298" i="2"/>
  <c r="C6297" i="2"/>
  <c r="C6296" i="2"/>
  <c r="C6295" i="2"/>
  <c r="C6294" i="2"/>
  <c r="C6293" i="2"/>
  <c r="C6292" i="2"/>
  <c r="C6291" i="2"/>
  <c r="C6290" i="2"/>
  <c r="C6289" i="2"/>
  <c r="C6288" i="2"/>
  <c r="C6287" i="2"/>
  <c r="C6286" i="2"/>
  <c r="C6285" i="2"/>
  <c r="C6284" i="2"/>
  <c r="C6283" i="2"/>
  <c r="C6282" i="2"/>
  <c r="C6281" i="2"/>
  <c r="C6280" i="2"/>
  <c r="C6279" i="2"/>
  <c r="C6278" i="2"/>
  <c r="C6277" i="2"/>
  <c r="C6276" i="2"/>
  <c r="C6275" i="2"/>
  <c r="C6274" i="2"/>
  <c r="C6273" i="2"/>
  <c r="C6272" i="2"/>
  <c r="C6271" i="2"/>
  <c r="C6270" i="2"/>
  <c r="C6269" i="2"/>
  <c r="C6268" i="2"/>
  <c r="C6267" i="2"/>
  <c r="C6266" i="2"/>
  <c r="C6265" i="2"/>
  <c r="C6264" i="2"/>
  <c r="C6263" i="2"/>
  <c r="C6262" i="2"/>
  <c r="C6261" i="2"/>
  <c r="C6260" i="2"/>
  <c r="C6259" i="2"/>
  <c r="C6258" i="2"/>
  <c r="C6257" i="2"/>
  <c r="C6256" i="2"/>
  <c r="C6255" i="2"/>
  <c r="C6254" i="2"/>
  <c r="C6253" i="2"/>
  <c r="C6252" i="2"/>
  <c r="C6251" i="2"/>
  <c r="C6250" i="2"/>
  <c r="C6249" i="2"/>
  <c r="C6248" i="2"/>
  <c r="C6247" i="2"/>
  <c r="C6246" i="2"/>
  <c r="C6245" i="2"/>
  <c r="C6244" i="2"/>
  <c r="C6243" i="2"/>
  <c r="C6242" i="2"/>
  <c r="C6241" i="2"/>
  <c r="C6240" i="2"/>
  <c r="C6239" i="2"/>
  <c r="C6238" i="2"/>
  <c r="C6237" i="2"/>
  <c r="C6236" i="2"/>
  <c r="C6235" i="2"/>
  <c r="C6234" i="2"/>
  <c r="C6233" i="2"/>
  <c r="C6232" i="2"/>
  <c r="C6231" i="2"/>
  <c r="C6230" i="2"/>
  <c r="C6229" i="2"/>
  <c r="C6228" i="2"/>
  <c r="C6227" i="2"/>
  <c r="C6226" i="2"/>
  <c r="C6225" i="2"/>
  <c r="C6224" i="2"/>
  <c r="C6223" i="2"/>
  <c r="C6222" i="2"/>
  <c r="C6221" i="2"/>
  <c r="C6220" i="2"/>
  <c r="C6219" i="2"/>
  <c r="C6218" i="2"/>
  <c r="C6217" i="2"/>
  <c r="C6216" i="2"/>
  <c r="C6215" i="2"/>
  <c r="C6214" i="2"/>
  <c r="C6213" i="2"/>
  <c r="C6212" i="2"/>
  <c r="C6211" i="2"/>
  <c r="C6210" i="2"/>
  <c r="C6209" i="2"/>
  <c r="C6208" i="2"/>
  <c r="C6207" i="2"/>
  <c r="C6206" i="2"/>
  <c r="C6205" i="2"/>
  <c r="C6204" i="2"/>
  <c r="C6203" i="2"/>
  <c r="C6202" i="2"/>
  <c r="C6201" i="2"/>
  <c r="C6200" i="2"/>
  <c r="C6199" i="2"/>
  <c r="C6198" i="2"/>
  <c r="C6197" i="2"/>
  <c r="C6196" i="2"/>
  <c r="C6195" i="2"/>
  <c r="C6194" i="2"/>
  <c r="C6193" i="2"/>
  <c r="C6192" i="2"/>
  <c r="C6191" i="2"/>
  <c r="C6190" i="2"/>
  <c r="C6189" i="2"/>
  <c r="C6188" i="2"/>
  <c r="C6187" i="2"/>
  <c r="C6186" i="2"/>
  <c r="C6185" i="2"/>
  <c r="C6184" i="2"/>
  <c r="C6183" i="2"/>
  <c r="C6182" i="2"/>
  <c r="C6181" i="2"/>
  <c r="C6180" i="2"/>
  <c r="C6179" i="2"/>
  <c r="C6178" i="2"/>
  <c r="C6177" i="2"/>
  <c r="C6176" i="2"/>
  <c r="C6175" i="2"/>
  <c r="C6174" i="2"/>
  <c r="C6173" i="2"/>
  <c r="C6172" i="2"/>
  <c r="C6171" i="2"/>
  <c r="C6170" i="2"/>
  <c r="C6169" i="2"/>
  <c r="C6168" i="2"/>
  <c r="C6167" i="2"/>
  <c r="C6166" i="2"/>
  <c r="C6165" i="2"/>
  <c r="C6164" i="2"/>
  <c r="C6163" i="2"/>
  <c r="C6162" i="2"/>
  <c r="C6161" i="2"/>
  <c r="C6160" i="2"/>
  <c r="C6159" i="2"/>
  <c r="C6158" i="2"/>
  <c r="C6157" i="2"/>
  <c r="C6156" i="2"/>
  <c r="C6155" i="2"/>
  <c r="C6154" i="2"/>
  <c r="C6153" i="2"/>
  <c r="C6152" i="2"/>
  <c r="C6151" i="2"/>
  <c r="C6150" i="2"/>
  <c r="C6149" i="2"/>
  <c r="C6148" i="2"/>
  <c r="C6147" i="2"/>
  <c r="C6146" i="2"/>
  <c r="C6145" i="2"/>
  <c r="C6144" i="2"/>
  <c r="C6143" i="2"/>
  <c r="C6142" i="2"/>
  <c r="C6141" i="2"/>
  <c r="C6140" i="2"/>
  <c r="C6139" i="2"/>
  <c r="C6138" i="2"/>
  <c r="C6137" i="2"/>
  <c r="C6136" i="2"/>
  <c r="C6135" i="2"/>
  <c r="C6134" i="2"/>
  <c r="C6133" i="2"/>
  <c r="C6132" i="2"/>
  <c r="C6131" i="2"/>
  <c r="C6130" i="2"/>
  <c r="C6129" i="2"/>
  <c r="C6128" i="2"/>
  <c r="C6127" i="2"/>
  <c r="C6126" i="2"/>
  <c r="C6125" i="2"/>
  <c r="C6124" i="2"/>
  <c r="C6123" i="2"/>
  <c r="C6122" i="2"/>
  <c r="C6121" i="2"/>
  <c r="C6120" i="2"/>
  <c r="C6119" i="2"/>
  <c r="C6118" i="2"/>
  <c r="C6117" i="2"/>
  <c r="C6116" i="2"/>
  <c r="C6115" i="2"/>
  <c r="C6114" i="2"/>
  <c r="C6113" i="2"/>
  <c r="C6112" i="2"/>
  <c r="C6111" i="2"/>
  <c r="C6110" i="2"/>
  <c r="C6109" i="2"/>
  <c r="C6108" i="2"/>
  <c r="C6107" i="2"/>
  <c r="C6106" i="2"/>
  <c r="C6105" i="2"/>
  <c r="C6104" i="2"/>
  <c r="C6103" i="2"/>
  <c r="C6102" i="2"/>
  <c r="C6101" i="2"/>
  <c r="C6100" i="2"/>
  <c r="C6099" i="2"/>
  <c r="C6098" i="2"/>
  <c r="C6097" i="2"/>
  <c r="C6096" i="2"/>
  <c r="C6095" i="2"/>
  <c r="C6094" i="2"/>
  <c r="C6093" i="2"/>
  <c r="C6092" i="2"/>
  <c r="C6091" i="2"/>
  <c r="C6090" i="2"/>
  <c r="C6089" i="2"/>
  <c r="C6088" i="2"/>
  <c r="C6087" i="2"/>
  <c r="C6086" i="2"/>
  <c r="C6085" i="2"/>
  <c r="C6084" i="2"/>
  <c r="C6083" i="2"/>
  <c r="C6082" i="2"/>
  <c r="C6081" i="2"/>
  <c r="C6080" i="2"/>
  <c r="C6079" i="2"/>
  <c r="C6078" i="2"/>
  <c r="C6077" i="2"/>
  <c r="C6076" i="2"/>
  <c r="C6075" i="2"/>
  <c r="C6074" i="2"/>
  <c r="C6073" i="2"/>
  <c r="C6072" i="2"/>
  <c r="C6071" i="2"/>
  <c r="C6070" i="2"/>
  <c r="C6069" i="2"/>
  <c r="C6068" i="2"/>
  <c r="C6067" i="2"/>
  <c r="C6066" i="2"/>
  <c r="C6065" i="2"/>
  <c r="C6064" i="2"/>
  <c r="C6063" i="2"/>
  <c r="C6062" i="2"/>
  <c r="C6061" i="2"/>
  <c r="C6060" i="2"/>
  <c r="C6059" i="2"/>
  <c r="C6058" i="2"/>
  <c r="C6057" i="2"/>
  <c r="C6056" i="2"/>
  <c r="C6055" i="2"/>
  <c r="C6054" i="2"/>
  <c r="C6053" i="2"/>
  <c r="C6052" i="2"/>
  <c r="C6051" i="2"/>
  <c r="C6050" i="2"/>
  <c r="C6049" i="2"/>
  <c r="C6048" i="2"/>
  <c r="C6047" i="2"/>
  <c r="C6046" i="2"/>
  <c r="C6045" i="2"/>
  <c r="C6044" i="2"/>
  <c r="C6043" i="2"/>
  <c r="C6042" i="2"/>
  <c r="C6041" i="2"/>
  <c r="C6040" i="2"/>
  <c r="C6039" i="2"/>
  <c r="C6038" i="2"/>
  <c r="C6037" i="2"/>
  <c r="C6036" i="2"/>
  <c r="C6035" i="2"/>
  <c r="C6034" i="2"/>
  <c r="C6033" i="2"/>
  <c r="C6032" i="2"/>
  <c r="C6031" i="2"/>
  <c r="C6030" i="2"/>
  <c r="C6029" i="2"/>
  <c r="C6028" i="2"/>
  <c r="C6027" i="2"/>
  <c r="C6026" i="2"/>
  <c r="C6025" i="2"/>
  <c r="C6024" i="2"/>
  <c r="C6023" i="2"/>
  <c r="C6022" i="2"/>
  <c r="C6021" i="2"/>
  <c r="C6020" i="2"/>
  <c r="C6019" i="2"/>
  <c r="C6018" i="2"/>
  <c r="C6017" i="2"/>
  <c r="C6016" i="2"/>
  <c r="C6015" i="2"/>
  <c r="C6014" i="2"/>
  <c r="C6013" i="2"/>
  <c r="C6012" i="2"/>
  <c r="C6011" i="2"/>
  <c r="C6010" i="2"/>
  <c r="C6009" i="2"/>
  <c r="C6008" i="2"/>
  <c r="C6007" i="2"/>
  <c r="C6006" i="2"/>
  <c r="C6005" i="2"/>
  <c r="C6004" i="2"/>
  <c r="C6003" i="2"/>
  <c r="C6002" i="2"/>
  <c r="C6001" i="2"/>
  <c r="C6000" i="2"/>
  <c r="C5999" i="2"/>
  <c r="C5998" i="2"/>
  <c r="C5997" i="2"/>
  <c r="C5996" i="2"/>
  <c r="C5995" i="2"/>
  <c r="C5994" i="2"/>
  <c r="C5993" i="2"/>
  <c r="C5992" i="2"/>
  <c r="C5991" i="2"/>
  <c r="C5990" i="2"/>
  <c r="C5989" i="2"/>
  <c r="C5988" i="2"/>
  <c r="C5987" i="2"/>
  <c r="C5986" i="2"/>
  <c r="C5985" i="2"/>
  <c r="C5984" i="2"/>
  <c r="C5983" i="2"/>
  <c r="C5982" i="2"/>
  <c r="C5981" i="2"/>
  <c r="C5980" i="2"/>
  <c r="C5979" i="2"/>
  <c r="C5978" i="2"/>
  <c r="C5977" i="2"/>
  <c r="C5976" i="2"/>
  <c r="C5975" i="2"/>
  <c r="C5974" i="2"/>
  <c r="C5973" i="2"/>
  <c r="C5972" i="2"/>
  <c r="C5971" i="2"/>
  <c r="C5970" i="2"/>
  <c r="C5969" i="2"/>
  <c r="C5968" i="2"/>
  <c r="C5967" i="2"/>
  <c r="C5966" i="2"/>
  <c r="C5965" i="2"/>
  <c r="C5964" i="2"/>
  <c r="C5963" i="2"/>
  <c r="C5962" i="2"/>
  <c r="C5961" i="2"/>
  <c r="C5960" i="2"/>
  <c r="C5959" i="2"/>
  <c r="C5958" i="2"/>
  <c r="C5957" i="2"/>
  <c r="C5956" i="2"/>
  <c r="C5955" i="2"/>
  <c r="C5954" i="2"/>
  <c r="C5953" i="2"/>
  <c r="C5952" i="2"/>
  <c r="C5951" i="2"/>
  <c r="C5950" i="2"/>
  <c r="C5949" i="2"/>
  <c r="C5948" i="2"/>
  <c r="C5947" i="2"/>
  <c r="C5946" i="2"/>
  <c r="C5945" i="2"/>
  <c r="C5944" i="2"/>
  <c r="C5943" i="2"/>
  <c r="C5942" i="2"/>
  <c r="C5941" i="2"/>
  <c r="C5940" i="2"/>
  <c r="C5939" i="2"/>
  <c r="C5938" i="2"/>
  <c r="C5937" i="2"/>
  <c r="C5936" i="2"/>
  <c r="C5935" i="2"/>
  <c r="C5934" i="2"/>
  <c r="C5933" i="2"/>
  <c r="C5932" i="2"/>
  <c r="C5931" i="2"/>
  <c r="C5930" i="2"/>
  <c r="C5929" i="2"/>
  <c r="C5928" i="2"/>
  <c r="C5927" i="2"/>
  <c r="C5926" i="2"/>
  <c r="C5925" i="2"/>
  <c r="C5924" i="2"/>
  <c r="C5923" i="2"/>
  <c r="C5922" i="2"/>
  <c r="C5921" i="2"/>
  <c r="C5920" i="2"/>
  <c r="C5919" i="2"/>
  <c r="C5918" i="2"/>
  <c r="C5917" i="2"/>
  <c r="C5916" i="2"/>
  <c r="C5915" i="2"/>
  <c r="C5914" i="2"/>
  <c r="C5913" i="2"/>
  <c r="C5912" i="2"/>
  <c r="C5911" i="2"/>
  <c r="C5910" i="2"/>
  <c r="C5909" i="2"/>
  <c r="C5908" i="2"/>
  <c r="C5907" i="2"/>
  <c r="C5906" i="2"/>
  <c r="C5905" i="2"/>
  <c r="C5904" i="2"/>
  <c r="C5903" i="2"/>
  <c r="C5902" i="2"/>
  <c r="C5901" i="2"/>
  <c r="C5900" i="2"/>
  <c r="C5899" i="2"/>
  <c r="C5898" i="2"/>
  <c r="C5897" i="2"/>
  <c r="C5896" i="2"/>
  <c r="C5895" i="2"/>
  <c r="C5894" i="2"/>
  <c r="C5893" i="2"/>
  <c r="C5892" i="2"/>
  <c r="C5891" i="2"/>
  <c r="C5890" i="2"/>
  <c r="C5889" i="2"/>
  <c r="C5888" i="2"/>
  <c r="C5887" i="2"/>
  <c r="C5886" i="2"/>
  <c r="C5885" i="2"/>
  <c r="C5884" i="2"/>
  <c r="C5883" i="2"/>
  <c r="C5882" i="2"/>
  <c r="C5881" i="2"/>
  <c r="C5880" i="2"/>
  <c r="C5879" i="2"/>
  <c r="C5878" i="2"/>
  <c r="C5877" i="2"/>
  <c r="C5876" i="2"/>
  <c r="C5875" i="2"/>
  <c r="C5874" i="2"/>
  <c r="C5873" i="2"/>
  <c r="C5872" i="2"/>
  <c r="C5871" i="2"/>
  <c r="C5870" i="2"/>
  <c r="C5869" i="2"/>
  <c r="C5868" i="2"/>
  <c r="C5867" i="2"/>
  <c r="C5866" i="2"/>
  <c r="C5865" i="2"/>
  <c r="C5864" i="2"/>
  <c r="C5863" i="2"/>
  <c r="C5862" i="2"/>
  <c r="C5861" i="2"/>
  <c r="C5860" i="2"/>
  <c r="C5859" i="2"/>
  <c r="C5858" i="2"/>
  <c r="C5857" i="2"/>
  <c r="C5856" i="2"/>
  <c r="C5855" i="2"/>
  <c r="C5854" i="2"/>
  <c r="C5853" i="2"/>
  <c r="C5852" i="2"/>
  <c r="C5851" i="2"/>
  <c r="C5850" i="2"/>
  <c r="C5849" i="2"/>
  <c r="C5848" i="2"/>
  <c r="C5847" i="2"/>
  <c r="C5846" i="2"/>
  <c r="C5845" i="2"/>
  <c r="C5844" i="2"/>
  <c r="C5843" i="2"/>
  <c r="C5842" i="2"/>
  <c r="C5841" i="2"/>
  <c r="C5840" i="2"/>
  <c r="C5839" i="2"/>
  <c r="C5838" i="2"/>
  <c r="C5837" i="2"/>
  <c r="C5836" i="2"/>
  <c r="C5835" i="2"/>
  <c r="C5834" i="2"/>
  <c r="C5833" i="2"/>
  <c r="C5832" i="2"/>
  <c r="C5831" i="2"/>
  <c r="C5830" i="2"/>
  <c r="C5829" i="2"/>
  <c r="C5828" i="2"/>
  <c r="C5827" i="2"/>
  <c r="C5826" i="2"/>
  <c r="C5825" i="2"/>
  <c r="C5824" i="2"/>
  <c r="C5823" i="2"/>
  <c r="C5822" i="2"/>
  <c r="C5821" i="2"/>
  <c r="C5820" i="2"/>
  <c r="C5819" i="2"/>
  <c r="C5818" i="2"/>
  <c r="C5817" i="2"/>
  <c r="C5816" i="2"/>
  <c r="C5815" i="2"/>
  <c r="C5814" i="2"/>
  <c r="C5813" i="2"/>
  <c r="C5812" i="2"/>
  <c r="C5811" i="2"/>
  <c r="C5810" i="2"/>
  <c r="C5809" i="2"/>
  <c r="C5808" i="2"/>
  <c r="C5807" i="2"/>
  <c r="C5806" i="2"/>
  <c r="C5805" i="2"/>
  <c r="C5804" i="2"/>
  <c r="C5803" i="2"/>
  <c r="C5802" i="2"/>
  <c r="C5801" i="2"/>
  <c r="C5800" i="2"/>
  <c r="C5799" i="2"/>
  <c r="C5798" i="2"/>
  <c r="C5797" i="2"/>
  <c r="C5796" i="2"/>
  <c r="C5795" i="2"/>
  <c r="C5794" i="2"/>
  <c r="C5793" i="2"/>
  <c r="C5792" i="2"/>
  <c r="C5791" i="2"/>
  <c r="C5790" i="2"/>
  <c r="C5789" i="2"/>
  <c r="C5788" i="2"/>
  <c r="C5787" i="2"/>
  <c r="C5786" i="2"/>
  <c r="C5785" i="2"/>
  <c r="C5784" i="2"/>
  <c r="C5783" i="2"/>
  <c r="C5782" i="2"/>
  <c r="C5781" i="2"/>
  <c r="C5780" i="2"/>
  <c r="C5779" i="2"/>
  <c r="C5778" i="2"/>
  <c r="C5777" i="2"/>
  <c r="C5776" i="2"/>
  <c r="C5775" i="2"/>
  <c r="C5774" i="2"/>
  <c r="C5773" i="2"/>
  <c r="C5772" i="2"/>
  <c r="C5771" i="2"/>
  <c r="C5770" i="2"/>
  <c r="C5769" i="2"/>
  <c r="C5768" i="2"/>
  <c r="C5767" i="2"/>
  <c r="C5766" i="2"/>
  <c r="C5765" i="2"/>
  <c r="C5764" i="2"/>
  <c r="C5763" i="2"/>
  <c r="C5762" i="2"/>
  <c r="C5761" i="2"/>
  <c r="C5760" i="2"/>
  <c r="C5759" i="2"/>
  <c r="C5758" i="2"/>
  <c r="C5757" i="2"/>
  <c r="C5756" i="2"/>
  <c r="C5755" i="2"/>
  <c r="C5754" i="2"/>
  <c r="C5753" i="2"/>
  <c r="C5752" i="2"/>
  <c r="C5751" i="2"/>
  <c r="C5750" i="2"/>
  <c r="C5749" i="2"/>
  <c r="C5748" i="2"/>
  <c r="C5747" i="2"/>
  <c r="C5746" i="2"/>
  <c r="C5745" i="2"/>
  <c r="C5744" i="2"/>
  <c r="C5743" i="2"/>
  <c r="C5742" i="2"/>
  <c r="C5741" i="2"/>
  <c r="C5740" i="2"/>
  <c r="C5739" i="2"/>
  <c r="C5738" i="2"/>
  <c r="C5737" i="2"/>
  <c r="C5736" i="2"/>
  <c r="C5735" i="2"/>
  <c r="C5734" i="2"/>
  <c r="C5733" i="2"/>
  <c r="C5732" i="2"/>
  <c r="C5731" i="2"/>
  <c r="C5730" i="2"/>
  <c r="C5729" i="2"/>
  <c r="C5728" i="2"/>
  <c r="C5727" i="2"/>
  <c r="C5726" i="2"/>
  <c r="C5725" i="2"/>
  <c r="C5724" i="2"/>
  <c r="C5723" i="2"/>
  <c r="C5722" i="2"/>
  <c r="C5721" i="2"/>
  <c r="C5720" i="2"/>
  <c r="C5719" i="2"/>
  <c r="C5718" i="2"/>
  <c r="C5717" i="2"/>
  <c r="C5716" i="2"/>
  <c r="C5715" i="2"/>
  <c r="C5714" i="2"/>
  <c r="C5713" i="2"/>
  <c r="C5712" i="2"/>
  <c r="C5711" i="2"/>
  <c r="C5710" i="2"/>
  <c r="C5709" i="2"/>
  <c r="C5708" i="2"/>
  <c r="C5707" i="2"/>
  <c r="C5706" i="2"/>
  <c r="C5705" i="2"/>
  <c r="C5704" i="2"/>
  <c r="C5703" i="2"/>
  <c r="C5702" i="2"/>
  <c r="C5701" i="2"/>
  <c r="C5700" i="2"/>
  <c r="C5699" i="2"/>
  <c r="C5698" i="2"/>
  <c r="C5697" i="2"/>
  <c r="C5696" i="2"/>
  <c r="C5695" i="2"/>
  <c r="C5694" i="2"/>
  <c r="C5693" i="2"/>
  <c r="C5692" i="2"/>
  <c r="C5691" i="2"/>
  <c r="C5690" i="2"/>
  <c r="C5689" i="2"/>
  <c r="C5688" i="2"/>
  <c r="C5687" i="2"/>
  <c r="C5686" i="2"/>
  <c r="C5685" i="2"/>
  <c r="C5684" i="2"/>
  <c r="C5683" i="2"/>
  <c r="C5682" i="2"/>
  <c r="C5681" i="2"/>
  <c r="C5680" i="2"/>
  <c r="C5679" i="2"/>
  <c r="C5678" i="2"/>
  <c r="C5677" i="2"/>
  <c r="C5676" i="2"/>
  <c r="C5675" i="2"/>
  <c r="C5674" i="2"/>
  <c r="C5673" i="2"/>
  <c r="C5672" i="2"/>
  <c r="C5671" i="2"/>
  <c r="C5670" i="2"/>
  <c r="C5669" i="2"/>
  <c r="C5668" i="2"/>
  <c r="C5667" i="2"/>
  <c r="C5666" i="2"/>
  <c r="C5665" i="2"/>
  <c r="C5664" i="2"/>
  <c r="C5663" i="2"/>
  <c r="C5662" i="2"/>
  <c r="C5661" i="2"/>
  <c r="C5660" i="2"/>
  <c r="C5659" i="2"/>
  <c r="C5658" i="2"/>
  <c r="C5657" i="2"/>
  <c r="C5656" i="2"/>
  <c r="C5655" i="2"/>
  <c r="C5654" i="2"/>
  <c r="C5653" i="2"/>
  <c r="C5652" i="2"/>
  <c r="C5651" i="2"/>
  <c r="C5650" i="2"/>
  <c r="C5649" i="2"/>
  <c r="C5648" i="2"/>
  <c r="C5647" i="2"/>
  <c r="C5646" i="2"/>
  <c r="C5645" i="2"/>
  <c r="C5644" i="2"/>
  <c r="C5643" i="2"/>
  <c r="C5642" i="2"/>
  <c r="C5641" i="2"/>
  <c r="C5640" i="2"/>
  <c r="C5639" i="2"/>
  <c r="C5638" i="2"/>
  <c r="C5637" i="2"/>
  <c r="C5636" i="2"/>
  <c r="C5635" i="2"/>
  <c r="C5634" i="2"/>
  <c r="C5633" i="2"/>
  <c r="C5632" i="2"/>
  <c r="C5631" i="2"/>
  <c r="C5630" i="2"/>
  <c r="C5629" i="2"/>
  <c r="C5628" i="2"/>
  <c r="C5627" i="2"/>
  <c r="C5626" i="2"/>
  <c r="C5625" i="2"/>
  <c r="C5624" i="2"/>
  <c r="C5623" i="2"/>
  <c r="C5622" i="2"/>
  <c r="C5621" i="2"/>
  <c r="C5620" i="2"/>
  <c r="C5619" i="2"/>
  <c r="C5618" i="2"/>
  <c r="C5617" i="2"/>
  <c r="C5616" i="2"/>
  <c r="C5615" i="2"/>
  <c r="C5614" i="2"/>
  <c r="C5613" i="2"/>
  <c r="C5612" i="2"/>
  <c r="C5611" i="2"/>
  <c r="C5610" i="2"/>
  <c r="C5609" i="2"/>
  <c r="C5608" i="2"/>
  <c r="C5607" i="2"/>
  <c r="C5606" i="2"/>
  <c r="C5605" i="2"/>
  <c r="C5604" i="2"/>
  <c r="C5603" i="2"/>
  <c r="C5602" i="2"/>
  <c r="C5601" i="2"/>
  <c r="C5600" i="2"/>
  <c r="C5599" i="2"/>
  <c r="C5598" i="2"/>
  <c r="C5597" i="2"/>
  <c r="C5596" i="2"/>
  <c r="C5595" i="2"/>
  <c r="C5594" i="2"/>
  <c r="C5593" i="2"/>
  <c r="C5592" i="2"/>
  <c r="C5591" i="2"/>
  <c r="C5590" i="2"/>
  <c r="C5589" i="2"/>
  <c r="C5588" i="2"/>
  <c r="C5587" i="2"/>
  <c r="C5586" i="2"/>
  <c r="C5585" i="2"/>
  <c r="C5584" i="2"/>
  <c r="C5583" i="2"/>
  <c r="C5582" i="2"/>
  <c r="C5581" i="2"/>
  <c r="C5580" i="2"/>
  <c r="C5579" i="2"/>
  <c r="C5578" i="2"/>
  <c r="C5577" i="2"/>
  <c r="C5576" i="2"/>
  <c r="C5575" i="2"/>
  <c r="C5574" i="2"/>
  <c r="C5573" i="2"/>
  <c r="C5572" i="2"/>
  <c r="C5571" i="2"/>
  <c r="C5570" i="2"/>
  <c r="C5569" i="2"/>
  <c r="C5568" i="2"/>
  <c r="C5567" i="2"/>
  <c r="C5566" i="2"/>
  <c r="C5565" i="2"/>
  <c r="C5564" i="2"/>
  <c r="C5563" i="2"/>
  <c r="C5562" i="2"/>
  <c r="C5561" i="2"/>
  <c r="C5560" i="2"/>
  <c r="C5559" i="2"/>
  <c r="C5558" i="2"/>
  <c r="C5557" i="2"/>
  <c r="C5556" i="2"/>
  <c r="C5555" i="2"/>
  <c r="C5554" i="2"/>
  <c r="C5553" i="2"/>
  <c r="C5552" i="2"/>
  <c r="C5551" i="2"/>
  <c r="C5550" i="2"/>
  <c r="C5549" i="2"/>
  <c r="C5548" i="2"/>
  <c r="C5547" i="2"/>
  <c r="C5546" i="2"/>
  <c r="C5545" i="2"/>
  <c r="C5544" i="2"/>
  <c r="C5543" i="2"/>
  <c r="C5542" i="2"/>
  <c r="C5541" i="2"/>
  <c r="C5540" i="2"/>
  <c r="C5539" i="2"/>
  <c r="C5538" i="2"/>
  <c r="C5537" i="2"/>
  <c r="C5536" i="2"/>
  <c r="C5535" i="2"/>
  <c r="C5534" i="2"/>
  <c r="C5533" i="2"/>
  <c r="C5532" i="2"/>
  <c r="C5531" i="2"/>
  <c r="C5530" i="2"/>
  <c r="C5529" i="2"/>
  <c r="C5528" i="2"/>
  <c r="C5527" i="2"/>
  <c r="C5526" i="2"/>
  <c r="C5525" i="2"/>
  <c r="C5524" i="2"/>
  <c r="C5523" i="2"/>
  <c r="C5522" i="2"/>
  <c r="C5521" i="2"/>
  <c r="C5520" i="2"/>
  <c r="C5519" i="2"/>
  <c r="C5518" i="2"/>
  <c r="C5517" i="2"/>
  <c r="C5516" i="2"/>
  <c r="C5515" i="2"/>
  <c r="C5514" i="2"/>
  <c r="C5513" i="2"/>
  <c r="C5512" i="2"/>
  <c r="C5511" i="2"/>
  <c r="C5510" i="2"/>
  <c r="C5509" i="2"/>
  <c r="C5508" i="2"/>
  <c r="C5507" i="2"/>
  <c r="C5506" i="2"/>
  <c r="C5505" i="2"/>
  <c r="C5504" i="2"/>
  <c r="C5503" i="2"/>
  <c r="C5502" i="2"/>
  <c r="C5501" i="2"/>
  <c r="C5500" i="2"/>
  <c r="C5499" i="2"/>
  <c r="C5498" i="2"/>
  <c r="C5497" i="2"/>
  <c r="C5496" i="2"/>
  <c r="C5495" i="2"/>
  <c r="C5494" i="2"/>
  <c r="C5493" i="2"/>
  <c r="C5492" i="2"/>
  <c r="C5491" i="2"/>
  <c r="C5490" i="2"/>
  <c r="C5489" i="2"/>
  <c r="C5488" i="2"/>
  <c r="C5487" i="2"/>
  <c r="C5486" i="2"/>
  <c r="C5485" i="2"/>
  <c r="C5484" i="2"/>
  <c r="C5483" i="2"/>
  <c r="C5482" i="2"/>
  <c r="C5481" i="2"/>
  <c r="C5480" i="2"/>
  <c r="C5479" i="2"/>
  <c r="C5478" i="2"/>
  <c r="C5477" i="2"/>
  <c r="C5476" i="2"/>
  <c r="C5475" i="2"/>
  <c r="C5474" i="2"/>
  <c r="C5473" i="2"/>
  <c r="C5472" i="2"/>
  <c r="C5471" i="2"/>
  <c r="C5470" i="2"/>
  <c r="C5469" i="2"/>
  <c r="C5468" i="2"/>
  <c r="C5467" i="2"/>
  <c r="C5466" i="2"/>
  <c r="C5465" i="2"/>
  <c r="C5464" i="2"/>
  <c r="C5463" i="2"/>
  <c r="C5462" i="2"/>
  <c r="C5461" i="2"/>
  <c r="C5460" i="2"/>
  <c r="C5459" i="2"/>
  <c r="C5458" i="2"/>
  <c r="C5457" i="2"/>
  <c r="C5456" i="2"/>
  <c r="C5455" i="2"/>
  <c r="C5454" i="2"/>
  <c r="C5453" i="2"/>
  <c r="C5452" i="2"/>
  <c r="C5451" i="2"/>
  <c r="C5450" i="2"/>
  <c r="C5449" i="2"/>
  <c r="C5448" i="2"/>
  <c r="C5447" i="2"/>
  <c r="C5446" i="2"/>
  <c r="C5445" i="2"/>
  <c r="C5444" i="2"/>
  <c r="C5443" i="2"/>
  <c r="C5442" i="2"/>
  <c r="C5441" i="2"/>
  <c r="C5440" i="2"/>
  <c r="C5439" i="2"/>
  <c r="C5438" i="2"/>
  <c r="C5437" i="2"/>
  <c r="C5436" i="2"/>
  <c r="C5435" i="2"/>
  <c r="C5434" i="2"/>
  <c r="C5433" i="2"/>
  <c r="C5432" i="2"/>
  <c r="C5431" i="2"/>
  <c r="C5430" i="2"/>
  <c r="C5429" i="2"/>
  <c r="C5428" i="2"/>
  <c r="C5427" i="2"/>
  <c r="C5426" i="2"/>
  <c r="C5425" i="2"/>
  <c r="C5424" i="2"/>
  <c r="C5423" i="2"/>
  <c r="C5422" i="2"/>
  <c r="C5421" i="2"/>
  <c r="C5420" i="2"/>
  <c r="C5419" i="2"/>
  <c r="C5418" i="2"/>
  <c r="C5417" i="2"/>
  <c r="C5416" i="2"/>
  <c r="C5415" i="2"/>
  <c r="C5414" i="2"/>
  <c r="C5413" i="2"/>
  <c r="C5412" i="2"/>
  <c r="C5411" i="2"/>
  <c r="C5410" i="2"/>
  <c r="C5409" i="2"/>
  <c r="C5408" i="2"/>
  <c r="C5407" i="2"/>
  <c r="C5406" i="2"/>
  <c r="C5405" i="2"/>
  <c r="C5404" i="2"/>
  <c r="C5403" i="2"/>
  <c r="C5402" i="2"/>
  <c r="C5401" i="2"/>
  <c r="C5400" i="2"/>
  <c r="C5399" i="2"/>
  <c r="C5398" i="2"/>
  <c r="C5397" i="2"/>
  <c r="C5396" i="2"/>
  <c r="C5395" i="2"/>
  <c r="C5394" i="2"/>
  <c r="C5393" i="2"/>
  <c r="C5392" i="2"/>
  <c r="C5391" i="2"/>
  <c r="C5390" i="2"/>
  <c r="C5389" i="2"/>
  <c r="C5388" i="2"/>
  <c r="C5387" i="2"/>
  <c r="C5386" i="2"/>
  <c r="C5385" i="2"/>
  <c r="C5384" i="2"/>
  <c r="C5383" i="2"/>
  <c r="C5382" i="2"/>
  <c r="C5381" i="2"/>
  <c r="C5380" i="2"/>
  <c r="C5379" i="2"/>
  <c r="C5378" i="2"/>
  <c r="C5377" i="2"/>
  <c r="C5376" i="2"/>
  <c r="C5375" i="2"/>
  <c r="C5374" i="2"/>
  <c r="C5373" i="2"/>
  <c r="C5372" i="2"/>
  <c r="C5371" i="2"/>
  <c r="C5370" i="2"/>
  <c r="C5369" i="2"/>
  <c r="C5368" i="2"/>
  <c r="C5367" i="2"/>
  <c r="C5366" i="2"/>
  <c r="C5365" i="2"/>
  <c r="C5364" i="2"/>
  <c r="C5363" i="2"/>
  <c r="C5362" i="2"/>
  <c r="C5361" i="2"/>
  <c r="C5360" i="2"/>
  <c r="C5359" i="2"/>
  <c r="C5358" i="2"/>
  <c r="C5357" i="2"/>
  <c r="C5356" i="2"/>
  <c r="C5355" i="2"/>
  <c r="C5354" i="2"/>
  <c r="C5353" i="2"/>
  <c r="C5352" i="2"/>
  <c r="C5351" i="2"/>
  <c r="C5350" i="2"/>
  <c r="C5349" i="2"/>
  <c r="C5348" i="2"/>
  <c r="C5347" i="2"/>
  <c r="C5346" i="2"/>
  <c r="C5345" i="2"/>
  <c r="C5344" i="2"/>
  <c r="C5343" i="2"/>
  <c r="C5342" i="2"/>
  <c r="C5341" i="2"/>
  <c r="C5340" i="2"/>
  <c r="C5339" i="2"/>
  <c r="C5338" i="2"/>
  <c r="C5337" i="2"/>
  <c r="C5336" i="2"/>
  <c r="C5335" i="2"/>
  <c r="C5334" i="2"/>
  <c r="C5333" i="2"/>
  <c r="C5332" i="2"/>
  <c r="C5331" i="2"/>
  <c r="C5330" i="2"/>
  <c r="C5329" i="2"/>
  <c r="C5328" i="2"/>
  <c r="C5327" i="2"/>
  <c r="C5326" i="2"/>
  <c r="C5325" i="2"/>
  <c r="C5324" i="2"/>
  <c r="C5323" i="2"/>
  <c r="C5322" i="2"/>
  <c r="C5321" i="2"/>
  <c r="C5320" i="2"/>
  <c r="C5319" i="2"/>
  <c r="C5318" i="2"/>
  <c r="C5317" i="2"/>
  <c r="C5316" i="2"/>
  <c r="C5315" i="2"/>
  <c r="C5314" i="2"/>
  <c r="C5313" i="2"/>
  <c r="C5312" i="2"/>
  <c r="C5311" i="2"/>
  <c r="C5310" i="2"/>
  <c r="C5309" i="2"/>
  <c r="C5308" i="2"/>
  <c r="C5307" i="2"/>
  <c r="C5306" i="2"/>
  <c r="C5305" i="2"/>
  <c r="C5304" i="2"/>
  <c r="C5303" i="2"/>
  <c r="C5302" i="2"/>
  <c r="C5301" i="2"/>
  <c r="C5300" i="2"/>
  <c r="C5299" i="2"/>
  <c r="C5298" i="2"/>
  <c r="C5297" i="2"/>
  <c r="C5296" i="2"/>
  <c r="C5295" i="2"/>
  <c r="C5294" i="2"/>
  <c r="C5293" i="2"/>
  <c r="C5292" i="2"/>
  <c r="C5291" i="2"/>
  <c r="C5290" i="2"/>
  <c r="C5289" i="2"/>
  <c r="C5288" i="2"/>
  <c r="C5287" i="2"/>
  <c r="C5286" i="2"/>
  <c r="C5285" i="2"/>
  <c r="C5284" i="2"/>
  <c r="C5283" i="2"/>
  <c r="C5282" i="2"/>
  <c r="C5281" i="2"/>
  <c r="C5280" i="2"/>
  <c r="C5279" i="2"/>
  <c r="C5278" i="2"/>
  <c r="C5277" i="2"/>
  <c r="C5276" i="2"/>
  <c r="C5275" i="2"/>
  <c r="C5274" i="2"/>
  <c r="C5273" i="2"/>
  <c r="C5272" i="2"/>
  <c r="C5271" i="2"/>
  <c r="C5270" i="2"/>
  <c r="C5269" i="2"/>
  <c r="C5268" i="2"/>
  <c r="C5267" i="2"/>
  <c r="C5266" i="2"/>
  <c r="C5265" i="2"/>
  <c r="C5264" i="2"/>
  <c r="C5263" i="2"/>
  <c r="C5262" i="2"/>
  <c r="C5261" i="2"/>
  <c r="C5260" i="2"/>
  <c r="C5259" i="2"/>
  <c r="C5258" i="2"/>
  <c r="C5257" i="2"/>
  <c r="C5256" i="2"/>
  <c r="C5255" i="2"/>
  <c r="C5254" i="2"/>
  <c r="C5253" i="2"/>
  <c r="C5252" i="2"/>
  <c r="C5251" i="2"/>
  <c r="C5250" i="2"/>
  <c r="C5249" i="2"/>
  <c r="C5248" i="2"/>
  <c r="C5247" i="2"/>
  <c r="C5246" i="2"/>
  <c r="C5245" i="2"/>
  <c r="C5244" i="2"/>
  <c r="C5243" i="2"/>
  <c r="C5242" i="2"/>
  <c r="C5241" i="2"/>
  <c r="C5240" i="2"/>
  <c r="C5239" i="2"/>
  <c r="C5238" i="2"/>
  <c r="C5237" i="2"/>
  <c r="C5236" i="2"/>
  <c r="C5235" i="2"/>
  <c r="C5234" i="2"/>
  <c r="C5233" i="2"/>
  <c r="C5232" i="2"/>
  <c r="C5231" i="2"/>
  <c r="C5230" i="2"/>
  <c r="C5229" i="2"/>
  <c r="C5228" i="2"/>
  <c r="C5227" i="2"/>
  <c r="C5226" i="2"/>
  <c r="C5225" i="2"/>
  <c r="C5224" i="2"/>
  <c r="C5223" i="2"/>
  <c r="C5222" i="2"/>
  <c r="C5221" i="2"/>
  <c r="C5220" i="2"/>
  <c r="C5219" i="2"/>
  <c r="C5218" i="2"/>
  <c r="C5217" i="2"/>
  <c r="C5216" i="2"/>
  <c r="C5215" i="2"/>
  <c r="C5214" i="2"/>
  <c r="C5213" i="2"/>
  <c r="C5212" i="2"/>
  <c r="C5211" i="2"/>
  <c r="C5210" i="2"/>
  <c r="C5209" i="2"/>
  <c r="C5208" i="2"/>
  <c r="C5207" i="2"/>
  <c r="C5206" i="2"/>
  <c r="C5205" i="2"/>
  <c r="C5204" i="2"/>
  <c r="C5203" i="2"/>
  <c r="C5202" i="2"/>
  <c r="C5201" i="2"/>
  <c r="C5200" i="2"/>
  <c r="C5199" i="2"/>
  <c r="C5198" i="2"/>
  <c r="C5197" i="2"/>
  <c r="C5196" i="2"/>
  <c r="C5195" i="2"/>
  <c r="C5194" i="2"/>
  <c r="C5193" i="2"/>
  <c r="C5192" i="2"/>
  <c r="C5191" i="2"/>
  <c r="C5190" i="2"/>
  <c r="C5189" i="2"/>
  <c r="C5188" i="2"/>
  <c r="C5187" i="2"/>
  <c r="C5186" i="2"/>
  <c r="C5185" i="2"/>
  <c r="C5184" i="2"/>
  <c r="C5183" i="2"/>
  <c r="C5182" i="2"/>
  <c r="C5181" i="2"/>
  <c r="C5180" i="2"/>
  <c r="C5179" i="2"/>
  <c r="C5178" i="2"/>
  <c r="C5177" i="2"/>
  <c r="C5176" i="2"/>
  <c r="C5175" i="2"/>
  <c r="C5174" i="2"/>
  <c r="C5173" i="2"/>
  <c r="C5172" i="2"/>
  <c r="C5171" i="2"/>
  <c r="C5170" i="2"/>
  <c r="C5169" i="2"/>
  <c r="C5168" i="2"/>
  <c r="C5167" i="2"/>
  <c r="C5166" i="2"/>
  <c r="C5165" i="2"/>
  <c r="C5164" i="2"/>
  <c r="C5163" i="2"/>
  <c r="C5162" i="2"/>
  <c r="C5161" i="2"/>
  <c r="C5160" i="2"/>
  <c r="C5159" i="2"/>
  <c r="C5158" i="2"/>
  <c r="C5157" i="2"/>
  <c r="C5156" i="2"/>
  <c r="C5155" i="2"/>
  <c r="C5154" i="2"/>
  <c r="C5153" i="2"/>
  <c r="C5152" i="2"/>
  <c r="C5151" i="2"/>
  <c r="C5150" i="2"/>
  <c r="C5149" i="2"/>
  <c r="C5148" i="2"/>
  <c r="C5147" i="2"/>
  <c r="C5146" i="2"/>
  <c r="C5145" i="2"/>
  <c r="C5144" i="2"/>
  <c r="C5143" i="2"/>
  <c r="C5142" i="2"/>
  <c r="C5141" i="2"/>
  <c r="C5140" i="2"/>
  <c r="C5139" i="2"/>
  <c r="C5138" i="2"/>
  <c r="C5137" i="2"/>
  <c r="C5136" i="2"/>
  <c r="C5135" i="2"/>
  <c r="C5134" i="2"/>
  <c r="C5133" i="2"/>
  <c r="C5132" i="2"/>
  <c r="C5131" i="2"/>
  <c r="C5130" i="2"/>
  <c r="C5129" i="2"/>
  <c r="C5128" i="2"/>
  <c r="C5127" i="2"/>
  <c r="C5126" i="2"/>
  <c r="C5125" i="2"/>
  <c r="C5124" i="2"/>
  <c r="C5123" i="2"/>
  <c r="C5122" i="2"/>
  <c r="C5121" i="2"/>
  <c r="C5120" i="2"/>
  <c r="C5119" i="2"/>
  <c r="C5118" i="2"/>
  <c r="C5117" i="2"/>
  <c r="C5116" i="2"/>
  <c r="C5115" i="2"/>
  <c r="C5114" i="2"/>
  <c r="C5113" i="2"/>
  <c r="C5112" i="2"/>
  <c r="C5111" i="2"/>
  <c r="C5110" i="2"/>
  <c r="C5109" i="2"/>
  <c r="C5108" i="2"/>
  <c r="C5107" i="2"/>
  <c r="C5106" i="2"/>
  <c r="C5105" i="2"/>
  <c r="C5104" i="2"/>
  <c r="C5103" i="2"/>
  <c r="C5102" i="2"/>
  <c r="C5101" i="2"/>
  <c r="C5100" i="2"/>
  <c r="C5099" i="2"/>
  <c r="C5098" i="2"/>
  <c r="C5097" i="2"/>
  <c r="C5096" i="2"/>
  <c r="C5095" i="2"/>
  <c r="C5094" i="2"/>
  <c r="C5093" i="2"/>
  <c r="C5092" i="2"/>
  <c r="C5091" i="2"/>
  <c r="C5090" i="2"/>
  <c r="C5089" i="2"/>
  <c r="C5088" i="2"/>
  <c r="C5087" i="2"/>
  <c r="C5086" i="2"/>
  <c r="C5085" i="2"/>
  <c r="C5084" i="2"/>
  <c r="C5083" i="2"/>
  <c r="C5082" i="2"/>
  <c r="C5081" i="2"/>
  <c r="C5080" i="2"/>
  <c r="C5079" i="2"/>
  <c r="C5078" i="2"/>
  <c r="C5077" i="2"/>
  <c r="C5076" i="2"/>
  <c r="C5075" i="2"/>
  <c r="C5074" i="2"/>
  <c r="C5073" i="2"/>
  <c r="C5072" i="2"/>
  <c r="C5071" i="2"/>
  <c r="C5070" i="2"/>
  <c r="C5069" i="2"/>
  <c r="C5068" i="2"/>
  <c r="C5067" i="2"/>
  <c r="C5066" i="2"/>
  <c r="C5065" i="2"/>
  <c r="C5064" i="2"/>
  <c r="C5063" i="2"/>
  <c r="C5062" i="2"/>
  <c r="C5061" i="2"/>
  <c r="C5060" i="2"/>
  <c r="C5059" i="2"/>
  <c r="C5058" i="2"/>
  <c r="C5057" i="2"/>
  <c r="C5056" i="2"/>
  <c r="C5055" i="2"/>
  <c r="C5054" i="2"/>
  <c r="C5053" i="2"/>
  <c r="C5052" i="2"/>
  <c r="C5051" i="2"/>
  <c r="C5050" i="2"/>
  <c r="C5049" i="2"/>
  <c r="C5048" i="2"/>
  <c r="C5047" i="2"/>
  <c r="C5046" i="2"/>
  <c r="C5045" i="2"/>
  <c r="C5044" i="2"/>
  <c r="C5043" i="2"/>
  <c r="C5042" i="2"/>
  <c r="C5041" i="2"/>
  <c r="C5040" i="2"/>
  <c r="C5039" i="2"/>
  <c r="C5038" i="2"/>
  <c r="C5037" i="2"/>
  <c r="C5036" i="2"/>
  <c r="C5035" i="2"/>
  <c r="C5034" i="2"/>
  <c r="C5033" i="2"/>
  <c r="C5032" i="2"/>
  <c r="C5031" i="2"/>
  <c r="C5030" i="2"/>
  <c r="C5029" i="2"/>
  <c r="C5028" i="2"/>
  <c r="C5027" i="2"/>
  <c r="C5026" i="2"/>
  <c r="C5025" i="2"/>
  <c r="C5024" i="2"/>
  <c r="C5023" i="2"/>
  <c r="C5022" i="2"/>
  <c r="C5021" i="2"/>
  <c r="C5020" i="2"/>
  <c r="C5019" i="2"/>
  <c r="C5018" i="2"/>
  <c r="C5017" i="2"/>
  <c r="C5016" i="2"/>
  <c r="C5015" i="2"/>
  <c r="C5014" i="2"/>
  <c r="C5013" i="2"/>
  <c r="C5012" i="2"/>
  <c r="C5011" i="2"/>
  <c r="C5010" i="2"/>
  <c r="C5009" i="2"/>
  <c r="C5008" i="2"/>
  <c r="C5007" i="2"/>
  <c r="C5006" i="2"/>
  <c r="C5005" i="2"/>
  <c r="C5004" i="2"/>
  <c r="C5003" i="2"/>
  <c r="C5002" i="2"/>
  <c r="C5001" i="2"/>
  <c r="C5000" i="2"/>
  <c r="C4999" i="2"/>
  <c r="C4998" i="2"/>
  <c r="C4997" i="2"/>
  <c r="C4996" i="2"/>
  <c r="C4995" i="2"/>
  <c r="C4994" i="2"/>
  <c r="C4993" i="2"/>
  <c r="C4992" i="2"/>
  <c r="C4991" i="2"/>
  <c r="C4990" i="2"/>
  <c r="C4989" i="2"/>
  <c r="C4988" i="2"/>
  <c r="C4987" i="2"/>
  <c r="C4986" i="2"/>
  <c r="C4985" i="2"/>
  <c r="C4984" i="2"/>
  <c r="C4983" i="2"/>
  <c r="C4982" i="2"/>
  <c r="C4981" i="2"/>
  <c r="C4980" i="2"/>
  <c r="C4979" i="2"/>
  <c r="C4978" i="2"/>
  <c r="C4977" i="2"/>
  <c r="C4976" i="2"/>
  <c r="C4975" i="2"/>
  <c r="C4974" i="2"/>
  <c r="C4973" i="2"/>
  <c r="C4972" i="2"/>
  <c r="C4971" i="2"/>
  <c r="C4970" i="2"/>
  <c r="C4969" i="2"/>
  <c r="C4968" i="2"/>
  <c r="C4967" i="2"/>
  <c r="C4966" i="2"/>
  <c r="C4965" i="2"/>
  <c r="C4964" i="2"/>
  <c r="C4963" i="2"/>
  <c r="C4962" i="2"/>
  <c r="C4961" i="2"/>
  <c r="C4960" i="2"/>
  <c r="C4959" i="2"/>
  <c r="C4958" i="2"/>
  <c r="C4957" i="2"/>
  <c r="C4956" i="2"/>
  <c r="C4955" i="2"/>
  <c r="C4954" i="2"/>
  <c r="C4953" i="2"/>
  <c r="C4952" i="2"/>
  <c r="C4951" i="2"/>
  <c r="C4950" i="2"/>
  <c r="C4949" i="2"/>
  <c r="C4948" i="2"/>
  <c r="C4947" i="2"/>
  <c r="C4946" i="2"/>
  <c r="C4945" i="2"/>
  <c r="C4944" i="2"/>
  <c r="C4943" i="2"/>
  <c r="C4942" i="2"/>
  <c r="C4941" i="2"/>
  <c r="C4940" i="2"/>
  <c r="C4939" i="2"/>
  <c r="C4938" i="2"/>
  <c r="C4937" i="2"/>
  <c r="C4936" i="2"/>
  <c r="C4935" i="2"/>
  <c r="C4934" i="2"/>
  <c r="C4933" i="2"/>
  <c r="C4932" i="2"/>
  <c r="C4931" i="2"/>
  <c r="C4930" i="2"/>
  <c r="C4929" i="2"/>
  <c r="C4928" i="2"/>
  <c r="C4927" i="2"/>
  <c r="C4926" i="2"/>
  <c r="C4925" i="2"/>
  <c r="C4924" i="2"/>
  <c r="C4923" i="2"/>
  <c r="C4922" i="2"/>
  <c r="C4921" i="2"/>
  <c r="C4920" i="2"/>
  <c r="C4919" i="2"/>
  <c r="C4918" i="2"/>
  <c r="C4917" i="2"/>
  <c r="C4916" i="2"/>
  <c r="C4915" i="2"/>
  <c r="C4914" i="2"/>
  <c r="C4913" i="2"/>
  <c r="C4912" i="2"/>
  <c r="C4911" i="2"/>
  <c r="C4910" i="2"/>
  <c r="C4909" i="2"/>
  <c r="C4908" i="2"/>
  <c r="C4907" i="2"/>
  <c r="C4906" i="2"/>
  <c r="C4905" i="2"/>
  <c r="C4904" i="2"/>
  <c r="C4903" i="2"/>
  <c r="C4902" i="2"/>
  <c r="C4901" i="2"/>
  <c r="C4900" i="2"/>
  <c r="C4899" i="2"/>
  <c r="C4898" i="2"/>
  <c r="C4897" i="2"/>
  <c r="C4896" i="2"/>
  <c r="C4895" i="2"/>
  <c r="C4894" i="2"/>
  <c r="C4893" i="2"/>
  <c r="C4892" i="2"/>
  <c r="C4891" i="2"/>
  <c r="C4890" i="2"/>
  <c r="C4889" i="2"/>
  <c r="C4888" i="2"/>
  <c r="C4887" i="2"/>
  <c r="C4886" i="2"/>
  <c r="C4885" i="2"/>
  <c r="C4884" i="2"/>
  <c r="C4883" i="2"/>
  <c r="C4882" i="2"/>
  <c r="C4881" i="2"/>
  <c r="C4880" i="2"/>
  <c r="C4879" i="2"/>
  <c r="C4878" i="2"/>
  <c r="C4877" i="2"/>
  <c r="C4876" i="2"/>
  <c r="C4875" i="2"/>
  <c r="C4874" i="2"/>
  <c r="C4873" i="2"/>
  <c r="C4872" i="2"/>
  <c r="C4871" i="2"/>
  <c r="C4870" i="2"/>
  <c r="C4869" i="2"/>
  <c r="C4868" i="2"/>
  <c r="C4867" i="2"/>
  <c r="C4866" i="2"/>
  <c r="C4865" i="2"/>
  <c r="C4864" i="2"/>
  <c r="C4863" i="2"/>
  <c r="C4862" i="2"/>
  <c r="C4861" i="2"/>
  <c r="C4860" i="2"/>
  <c r="C4859" i="2"/>
  <c r="C4858" i="2"/>
  <c r="C4857" i="2"/>
  <c r="C4856" i="2"/>
  <c r="C4855" i="2"/>
  <c r="C4854" i="2"/>
  <c r="C4853" i="2"/>
  <c r="C4852" i="2"/>
  <c r="C4851" i="2"/>
  <c r="C4850" i="2"/>
  <c r="C4849" i="2"/>
  <c r="C4848" i="2"/>
  <c r="C4847" i="2"/>
  <c r="C4846" i="2"/>
  <c r="C4845" i="2"/>
  <c r="C4844" i="2"/>
  <c r="C4843" i="2"/>
  <c r="C4842" i="2"/>
  <c r="C4841" i="2"/>
  <c r="C4840" i="2"/>
  <c r="C4839" i="2"/>
  <c r="C4838" i="2"/>
  <c r="C4837" i="2"/>
  <c r="C4836" i="2"/>
  <c r="C4835" i="2"/>
  <c r="C4834" i="2"/>
  <c r="C4833" i="2"/>
  <c r="C4832" i="2"/>
  <c r="C4831" i="2"/>
  <c r="C4830" i="2"/>
  <c r="C4829" i="2"/>
  <c r="C4828" i="2"/>
  <c r="C4827" i="2"/>
  <c r="C4826" i="2"/>
  <c r="C4825" i="2"/>
  <c r="C4824" i="2"/>
  <c r="C4823" i="2"/>
  <c r="C4822" i="2"/>
  <c r="C4821" i="2"/>
  <c r="C4820" i="2"/>
  <c r="C4819" i="2"/>
  <c r="C4818" i="2"/>
  <c r="C4817" i="2"/>
  <c r="C4816" i="2"/>
  <c r="C4815" i="2"/>
  <c r="C4814" i="2"/>
  <c r="C4813" i="2"/>
  <c r="C4812" i="2"/>
  <c r="C4811" i="2"/>
  <c r="C4810" i="2"/>
  <c r="C4809" i="2"/>
  <c r="C4808" i="2"/>
  <c r="C4807" i="2"/>
  <c r="C4806" i="2"/>
  <c r="C4805" i="2"/>
  <c r="C4804" i="2"/>
  <c r="C4803" i="2"/>
  <c r="C4802" i="2"/>
  <c r="C4801" i="2"/>
  <c r="C4800" i="2"/>
  <c r="C4799" i="2"/>
  <c r="C4798" i="2"/>
  <c r="C4797" i="2"/>
  <c r="C4796" i="2"/>
  <c r="C4795" i="2"/>
  <c r="C4794" i="2"/>
  <c r="C4793" i="2"/>
  <c r="C4792" i="2"/>
  <c r="C4791" i="2"/>
  <c r="C4790" i="2"/>
  <c r="C4789" i="2"/>
  <c r="C4788" i="2"/>
  <c r="C4787" i="2"/>
  <c r="C4786" i="2"/>
  <c r="C4785" i="2"/>
  <c r="C4784" i="2"/>
  <c r="C4783" i="2"/>
  <c r="C4782" i="2"/>
  <c r="C4781" i="2"/>
  <c r="C4780" i="2"/>
  <c r="C4779" i="2"/>
  <c r="C4778" i="2"/>
  <c r="C4777" i="2"/>
  <c r="C4776" i="2"/>
  <c r="C4775" i="2"/>
  <c r="C4774" i="2"/>
  <c r="C4773" i="2"/>
  <c r="C4772" i="2"/>
  <c r="C4771" i="2"/>
  <c r="C4770" i="2"/>
  <c r="C4769" i="2"/>
  <c r="C4768" i="2"/>
  <c r="C4767" i="2"/>
  <c r="C4766" i="2"/>
  <c r="C4765" i="2"/>
  <c r="C4764" i="2"/>
  <c r="C4763" i="2"/>
  <c r="C4762" i="2"/>
  <c r="C4761" i="2"/>
  <c r="C4760" i="2"/>
  <c r="C4759" i="2"/>
  <c r="C4758" i="2"/>
  <c r="C4757" i="2"/>
  <c r="C4756" i="2"/>
  <c r="C4755" i="2"/>
  <c r="C4754" i="2"/>
  <c r="C4753" i="2"/>
  <c r="C4752" i="2"/>
  <c r="C4751" i="2"/>
  <c r="C4750" i="2"/>
  <c r="C4749" i="2"/>
  <c r="C4748" i="2"/>
  <c r="C4747" i="2"/>
  <c r="C4746" i="2"/>
  <c r="C4745" i="2"/>
  <c r="C4744" i="2"/>
  <c r="C4743" i="2"/>
  <c r="C4742" i="2"/>
  <c r="C4741" i="2"/>
  <c r="C4740" i="2"/>
  <c r="C4739" i="2"/>
  <c r="C4738" i="2"/>
  <c r="C4737" i="2"/>
  <c r="C4736" i="2"/>
  <c r="C4735" i="2"/>
  <c r="C4734" i="2"/>
  <c r="C4733" i="2"/>
  <c r="C4732" i="2"/>
  <c r="C4731" i="2"/>
  <c r="C4730" i="2"/>
  <c r="C4729" i="2"/>
  <c r="C4728" i="2"/>
  <c r="C4727" i="2"/>
  <c r="C4726" i="2"/>
  <c r="C4725" i="2"/>
  <c r="C4724" i="2"/>
  <c r="C4723" i="2"/>
  <c r="C4722" i="2"/>
  <c r="C4721" i="2"/>
  <c r="C4720" i="2"/>
  <c r="C4719" i="2"/>
  <c r="C4718" i="2"/>
  <c r="C4717" i="2"/>
  <c r="C4716" i="2"/>
  <c r="C4715" i="2"/>
  <c r="C4714" i="2"/>
  <c r="C4713" i="2"/>
  <c r="C4712" i="2"/>
  <c r="C4711" i="2"/>
  <c r="C4710" i="2"/>
  <c r="C4709" i="2"/>
  <c r="C4708" i="2"/>
  <c r="C4707" i="2"/>
  <c r="C4706" i="2"/>
  <c r="C4705" i="2"/>
  <c r="C4704" i="2"/>
  <c r="C4703" i="2"/>
  <c r="C4702" i="2"/>
  <c r="C4701" i="2"/>
  <c r="C4700" i="2"/>
  <c r="C4699" i="2"/>
  <c r="C4698" i="2"/>
  <c r="C4697" i="2"/>
  <c r="C4696" i="2"/>
  <c r="C4695" i="2"/>
  <c r="C4694" i="2"/>
  <c r="C4693" i="2"/>
  <c r="C4692" i="2"/>
  <c r="C4691" i="2"/>
  <c r="C4690" i="2"/>
  <c r="C4689" i="2"/>
  <c r="C4688" i="2"/>
  <c r="C4687" i="2"/>
  <c r="C4686" i="2"/>
  <c r="C4685" i="2"/>
  <c r="C4684" i="2"/>
  <c r="C4683" i="2"/>
  <c r="C4682" i="2"/>
  <c r="C4681" i="2"/>
  <c r="C4680" i="2"/>
  <c r="C4679" i="2"/>
  <c r="C4678" i="2"/>
  <c r="C4677" i="2"/>
  <c r="C4676" i="2"/>
  <c r="C4675" i="2"/>
  <c r="C4674" i="2"/>
  <c r="C4673" i="2"/>
  <c r="C4672" i="2"/>
  <c r="C4671" i="2"/>
  <c r="C4670" i="2"/>
  <c r="C4669" i="2"/>
  <c r="C4668" i="2"/>
  <c r="C4667" i="2"/>
  <c r="C4666" i="2"/>
  <c r="C4665" i="2"/>
  <c r="C4664" i="2"/>
  <c r="C4663" i="2"/>
  <c r="C4662" i="2"/>
  <c r="C4661" i="2"/>
  <c r="C4660" i="2"/>
  <c r="C4659" i="2"/>
  <c r="C4658" i="2"/>
  <c r="C4657" i="2"/>
  <c r="C4656" i="2"/>
  <c r="C4655" i="2"/>
  <c r="C4654" i="2"/>
  <c r="C4653" i="2"/>
  <c r="C4652" i="2"/>
  <c r="C4651" i="2"/>
  <c r="C4650" i="2"/>
  <c r="C4649" i="2"/>
  <c r="C4648" i="2"/>
  <c r="C4647" i="2"/>
  <c r="C4646" i="2"/>
  <c r="C4645" i="2"/>
  <c r="C4644" i="2"/>
  <c r="C4643" i="2"/>
  <c r="C4642" i="2"/>
  <c r="C4641" i="2"/>
  <c r="C4640" i="2"/>
  <c r="C4639" i="2"/>
  <c r="C4638" i="2"/>
  <c r="C4637" i="2"/>
  <c r="C4636" i="2"/>
  <c r="C4635" i="2"/>
  <c r="C4634" i="2"/>
  <c r="C4633" i="2"/>
  <c r="C4632" i="2"/>
  <c r="C4631" i="2"/>
  <c r="C4630" i="2"/>
  <c r="C4629" i="2"/>
  <c r="C4628" i="2"/>
  <c r="C4627" i="2"/>
  <c r="C4626" i="2"/>
  <c r="C4625" i="2"/>
  <c r="C4624" i="2"/>
  <c r="C4623" i="2"/>
  <c r="C4622" i="2"/>
  <c r="C4621" i="2"/>
  <c r="C4620" i="2"/>
  <c r="C4619" i="2"/>
  <c r="C4618" i="2"/>
  <c r="C4617" i="2"/>
  <c r="C4616" i="2"/>
  <c r="C4615" i="2"/>
  <c r="C4614" i="2"/>
  <c r="C4613" i="2"/>
  <c r="C4612" i="2"/>
  <c r="C4611" i="2"/>
  <c r="C4610" i="2"/>
  <c r="C4609" i="2"/>
  <c r="C4608" i="2"/>
  <c r="C4607" i="2"/>
  <c r="C4606" i="2"/>
  <c r="C4605" i="2"/>
  <c r="C4604" i="2"/>
  <c r="C4603" i="2"/>
  <c r="C4602" i="2"/>
  <c r="C4601" i="2"/>
  <c r="C4600" i="2"/>
  <c r="C4599" i="2"/>
  <c r="C4598" i="2"/>
  <c r="C4597" i="2"/>
  <c r="C4596" i="2"/>
  <c r="C4595" i="2"/>
  <c r="C4594" i="2"/>
  <c r="C4593" i="2"/>
  <c r="C4592" i="2"/>
  <c r="C4591" i="2"/>
  <c r="C4590" i="2"/>
  <c r="C4589" i="2"/>
  <c r="C4588" i="2"/>
  <c r="C4587" i="2"/>
  <c r="C4586" i="2"/>
  <c r="C4585" i="2"/>
  <c r="C4584" i="2"/>
  <c r="C4583" i="2"/>
  <c r="C4582" i="2"/>
  <c r="C4581" i="2"/>
  <c r="C4580" i="2"/>
  <c r="C4579" i="2"/>
  <c r="C4578" i="2"/>
  <c r="C4577" i="2"/>
  <c r="C4576" i="2"/>
  <c r="C4575" i="2"/>
  <c r="C4574" i="2"/>
  <c r="C4573" i="2"/>
  <c r="C4572" i="2"/>
  <c r="C4571" i="2"/>
  <c r="C4570" i="2"/>
  <c r="C4569" i="2"/>
  <c r="C4568" i="2"/>
  <c r="C4567" i="2"/>
  <c r="C4566" i="2"/>
  <c r="C4565" i="2"/>
  <c r="C4564" i="2"/>
  <c r="C4563" i="2"/>
  <c r="C4562" i="2"/>
  <c r="C4561" i="2"/>
  <c r="C4560" i="2"/>
  <c r="C4559" i="2"/>
  <c r="C4558" i="2"/>
  <c r="C4557" i="2"/>
  <c r="C4556" i="2"/>
  <c r="C4555" i="2"/>
  <c r="C4554" i="2"/>
  <c r="C4553" i="2"/>
  <c r="C4552" i="2"/>
  <c r="C4551" i="2"/>
  <c r="C4550" i="2"/>
  <c r="C4549" i="2"/>
  <c r="C4548" i="2"/>
  <c r="C4547" i="2"/>
  <c r="C4546" i="2"/>
  <c r="C4545" i="2"/>
  <c r="C4544" i="2"/>
  <c r="C4543" i="2"/>
  <c r="C4542" i="2"/>
  <c r="C4541" i="2"/>
  <c r="C4540" i="2"/>
  <c r="C4539" i="2"/>
  <c r="C4538" i="2"/>
  <c r="C4537" i="2"/>
  <c r="C4536" i="2"/>
  <c r="C4535" i="2"/>
  <c r="C4534" i="2"/>
  <c r="C4533" i="2"/>
  <c r="C4532" i="2"/>
  <c r="C4531" i="2"/>
  <c r="C4530" i="2"/>
  <c r="C4529" i="2"/>
  <c r="C4528" i="2"/>
  <c r="C4527" i="2"/>
  <c r="C4526" i="2"/>
  <c r="C4525" i="2"/>
  <c r="C4524" i="2"/>
  <c r="C4523" i="2"/>
  <c r="C4522" i="2"/>
  <c r="C4521" i="2"/>
  <c r="C4520" i="2"/>
  <c r="C4519" i="2"/>
  <c r="C4518" i="2"/>
  <c r="C4517" i="2"/>
  <c r="C4516" i="2"/>
  <c r="C4515" i="2"/>
  <c r="C4514" i="2"/>
  <c r="C4513" i="2"/>
  <c r="C4512" i="2"/>
  <c r="C4511" i="2"/>
  <c r="C4510" i="2"/>
  <c r="C4509" i="2"/>
  <c r="C4508" i="2"/>
  <c r="C4507" i="2"/>
  <c r="C4506" i="2"/>
  <c r="C4505" i="2"/>
  <c r="C4504" i="2"/>
  <c r="C4503" i="2"/>
  <c r="C4502" i="2"/>
  <c r="C4501" i="2"/>
  <c r="C4500" i="2"/>
  <c r="C4499" i="2"/>
  <c r="C4498" i="2"/>
  <c r="C4497" i="2"/>
  <c r="C4496" i="2"/>
  <c r="C4495" i="2"/>
  <c r="C4494" i="2"/>
  <c r="C4493" i="2"/>
  <c r="C4492" i="2"/>
  <c r="C4491" i="2"/>
  <c r="C4490" i="2"/>
  <c r="C4489" i="2"/>
  <c r="C4488" i="2"/>
  <c r="C4487" i="2"/>
  <c r="C4486" i="2"/>
  <c r="C4485" i="2"/>
  <c r="C4484" i="2"/>
  <c r="C4483" i="2"/>
  <c r="C4482" i="2"/>
  <c r="C4481" i="2"/>
  <c r="C4480" i="2"/>
  <c r="C4479" i="2"/>
  <c r="C4478" i="2"/>
  <c r="C4477" i="2"/>
  <c r="C4476" i="2"/>
  <c r="C4475" i="2"/>
  <c r="C4474" i="2"/>
  <c r="C4473" i="2"/>
  <c r="C4472" i="2"/>
  <c r="C4471" i="2"/>
  <c r="C4470" i="2"/>
  <c r="C4469" i="2"/>
  <c r="C4468" i="2"/>
  <c r="C4467" i="2"/>
  <c r="C4466" i="2"/>
  <c r="C4465" i="2"/>
  <c r="C4464" i="2"/>
  <c r="C4463" i="2"/>
  <c r="C4462" i="2"/>
  <c r="C4461" i="2"/>
  <c r="C4460" i="2"/>
  <c r="C4459" i="2"/>
  <c r="C4458" i="2"/>
  <c r="C4457" i="2"/>
  <c r="C4456" i="2"/>
  <c r="C4455" i="2"/>
  <c r="C4454" i="2"/>
  <c r="C4453" i="2"/>
  <c r="C4452" i="2"/>
  <c r="C4451" i="2"/>
  <c r="C4450" i="2"/>
  <c r="C4449" i="2"/>
  <c r="C4448" i="2"/>
  <c r="C4447" i="2"/>
  <c r="C4446" i="2"/>
  <c r="C4445" i="2"/>
  <c r="C4444" i="2"/>
  <c r="C4443" i="2"/>
  <c r="C4442" i="2"/>
  <c r="C4441" i="2"/>
  <c r="C4440" i="2"/>
  <c r="C4439" i="2"/>
  <c r="C4438" i="2"/>
  <c r="C4437" i="2"/>
  <c r="C4436" i="2"/>
  <c r="C4435" i="2"/>
  <c r="C4434" i="2"/>
  <c r="C4433" i="2"/>
  <c r="C4432" i="2"/>
  <c r="C4431" i="2"/>
  <c r="C4430" i="2"/>
  <c r="C4429" i="2"/>
  <c r="C4428" i="2"/>
  <c r="C4427" i="2"/>
  <c r="C4426" i="2"/>
  <c r="C4425" i="2"/>
  <c r="C4424" i="2"/>
  <c r="C4423" i="2"/>
  <c r="C4422" i="2"/>
  <c r="C4421" i="2"/>
  <c r="C4420" i="2"/>
  <c r="C4419" i="2"/>
  <c r="C4418" i="2"/>
  <c r="C4417" i="2"/>
  <c r="C4416" i="2"/>
  <c r="C4415" i="2"/>
  <c r="C4414" i="2"/>
  <c r="C4413" i="2"/>
  <c r="C4412" i="2"/>
  <c r="C4411" i="2"/>
  <c r="C4410" i="2"/>
  <c r="C4409" i="2"/>
  <c r="C4408" i="2"/>
  <c r="C4407" i="2"/>
  <c r="C4406" i="2"/>
  <c r="C4405" i="2"/>
  <c r="C4404" i="2"/>
  <c r="C4403" i="2"/>
  <c r="C4402" i="2"/>
  <c r="C4401" i="2"/>
  <c r="C4400" i="2"/>
  <c r="C4399" i="2"/>
  <c r="C4398" i="2"/>
  <c r="C4397" i="2"/>
  <c r="C4396" i="2"/>
  <c r="C4395" i="2"/>
  <c r="C4394" i="2"/>
  <c r="C4393" i="2"/>
  <c r="C4392" i="2"/>
  <c r="C4391" i="2"/>
  <c r="C4390" i="2"/>
  <c r="C4389" i="2"/>
  <c r="C4388" i="2"/>
  <c r="C4387" i="2"/>
  <c r="C4386" i="2"/>
  <c r="C4385" i="2"/>
  <c r="C4384" i="2"/>
  <c r="C4383" i="2"/>
  <c r="C4382" i="2"/>
  <c r="C4381" i="2"/>
  <c r="C4380" i="2"/>
  <c r="C4379" i="2"/>
  <c r="C4378" i="2"/>
  <c r="C4377" i="2"/>
  <c r="C4376" i="2"/>
  <c r="C4375" i="2"/>
  <c r="C4374" i="2"/>
  <c r="C4373" i="2"/>
  <c r="C4372" i="2"/>
  <c r="C4371" i="2"/>
  <c r="C4370" i="2"/>
  <c r="C4369" i="2"/>
  <c r="C4368" i="2"/>
  <c r="C4367" i="2"/>
  <c r="C4366" i="2"/>
  <c r="C4365" i="2"/>
  <c r="C4364" i="2"/>
  <c r="C4363" i="2"/>
  <c r="C4362" i="2"/>
  <c r="C4361" i="2"/>
  <c r="C4360" i="2"/>
  <c r="C4359" i="2"/>
  <c r="C4358" i="2"/>
  <c r="C4357" i="2"/>
  <c r="C4356" i="2"/>
  <c r="C4355" i="2"/>
  <c r="C4354" i="2"/>
  <c r="C4353" i="2"/>
  <c r="C4352" i="2"/>
  <c r="C4351" i="2"/>
  <c r="C4350" i="2"/>
  <c r="C4349" i="2"/>
  <c r="C4348" i="2"/>
  <c r="C4347" i="2"/>
  <c r="C4346" i="2"/>
  <c r="C4345" i="2"/>
  <c r="C4344" i="2"/>
  <c r="C4343" i="2"/>
  <c r="C4342" i="2"/>
  <c r="C4341" i="2"/>
  <c r="C4340" i="2"/>
  <c r="C4339" i="2"/>
  <c r="C4338" i="2"/>
  <c r="C4337" i="2"/>
  <c r="C4336" i="2"/>
  <c r="C4335" i="2"/>
  <c r="C4334" i="2"/>
  <c r="C4333" i="2"/>
  <c r="C4332" i="2"/>
  <c r="C4331" i="2"/>
  <c r="C4330" i="2"/>
  <c r="C4329" i="2"/>
  <c r="C4328" i="2"/>
  <c r="C4327" i="2"/>
  <c r="C4326" i="2"/>
  <c r="C4325" i="2"/>
  <c r="C4324" i="2"/>
  <c r="C4323" i="2"/>
  <c r="C4322" i="2"/>
  <c r="C4321" i="2"/>
  <c r="C4320" i="2"/>
  <c r="C4319" i="2"/>
  <c r="C4318" i="2"/>
  <c r="C4317" i="2"/>
  <c r="C4316" i="2"/>
  <c r="C4315" i="2"/>
  <c r="C4314" i="2"/>
  <c r="C4313" i="2"/>
  <c r="C4312" i="2"/>
  <c r="C4311" i="2"/>
  <c r="C4310" i="2"/>
  <c r="C4309" i="2"/>
  <c r="C4308" i="2"/>
  <c r="C4307" i="2"/>
  <c r="C4306" i="2"/>
  <c r="C4305" i="2"/>
  <c r="C4304" i="2"/>
  <c r="C4303" i="2"/>
  <c r="C4302" i="2"/>
  <c r="C4301" i="2"/>
  <c r="C4300" i="2"/>
  <c r="C4299" i="2"/>
  <c r="C4298" i="2"/>
  <c r="C4297" i="2"/>
  <c r="C4296" i="2"/>
  <c r="C4295" i="2"/>
  <c r="C4294" i="2"/>
  <c r="C4293" i="2"/>
  <c r="C4292" i="2"/>
  <c r="C4291" i="2"/>
  <c r="C4290" i="2"/>
  <c r="C4289" i="2"/>
  <c r="C4288" i="2"/>
  <c r="C4287" i="2"/>
  <c r="C4286" i="2"/>
  <c r="C4285" i="2"/>
  <c r="C4284" i="2"/>
  <c r="C4283" i="2"/>
  <c r="C4282" i="2"/>
  <c r="C4281" i="2"/>
  <c r="C4280" i="2"/>
  <c r="C4279" i="2"/>
  <c r="C4278" i="2"/>
  <c r="C4277" i="2"/>
  <c r="C4276" i="2"/>
  <c r="C4275" i="2"/>
  <c r="C4274" i="2"/>
  <c r="C4273" i="2"/>
  <c r="C4272" i="2"/>
  <c r="C4271" i="2"/>
  <c r="C4270" i="2"/>
  <c r="C4269" i="2"/>
  <c r="C4268" i="2"/>
  <c r="C4267" i="2"/>
  <c r="C4266" i="2"/>
  <c r="C4265" i="2"/>
  <c r="C4264" i="2"/>
  <c r="C4263" i="2"/>
  <c r="C4262" i="2"/>
  <c r="C4261" i="2"/>
  <c r="C4260" i="2"/>
  <c r="C4259" i="2"/>
  <c r="C4258" i="2"/>
  <c r="C4257" i="2"/>
  <c r="C4256" i="2"/>
  <c r="C4255" i="2"/>
  <c r="C4254" i="2"/>
  <c r="C4253" i="2"/>
  <c r="C4252" i="2"/>
  <c r="C4251" i="2"/>
  <c r="C4250" i="2"/>
  <c r="C4249" i="2"/>
  <c r="C4248" i="2"/>
  <c r="C4247" i="2"/>
  <c r="C4246" i="2"/>
  <c r="C4245" i="2"/>
  <c r="C4244" i="2"/>
  <c r="C4243" i="2"/>
  <c r="C4242" i="2"/>
  <c r="C4241" i="2"/>
  <c r="C4240" i="2"/>
  <c r="C4239" i="2"/>
  <c r="C4238" i="2"/>
  <c r="C4237" i="2"/>
  <c r="C4236" i="2"/>
  <c r="C4235" i="2"/>
  <c r="C4234" i="2"/>
  <c r="C4233" i="2"/>
  <c r="C4232" i="2"/>
  <c r="C4231" i="2"/>
  <c r="C4230" i="2"/>
  <c r="C4229" i="2"/>
  <c r="C4228" i="2"/>
  <c r="C4227" i="2"/>
  <c r="C4226" i="2"/>
  <c r="C4225" i="2"/>
  <c r="C4224" i="2"/>
  <c r="C4223" i="2"/>
  <c r="C4222" i="2"/>
  <c r="C4221" i="2"/>
  <c r="C4220" i="2"/>
  <c r="C4219" i="2"/>
  <c r="C4218" i="2"/>
  <c r="C4217" i="2"/>
  <c r="C4216" i="2"/>
  <c r="C4215" i="2"/>
  <c r="C4214" i="2"/>
  <c r="C4213" i="2"/>
  <c r="C4212" i="2"/>
  <c r="C4211" i="2"/>
  <c r="C4210" i="2"/>
  <c r="C4209" i="2"/>
  <c r="C4208" i="2"/>
  <c r="C4207" i="2"/>
  <c r="C4206" i="2"/>
  <c r="C4205" i="2"/>
  <c r="C4204" i="2"/>
  <c r="C4203" i="2"/>
  <c r="C4202" i="2"/>
  <c r="C4201" i="2"/>
  <c r="C4200" i="2"/>
  <c r="C4199" i="2"/>
  <c r="C4198" i="2"/>
  <c r="C4197" i="2"/>
  <c r="C4196" i="2"/>
  <c r="C4195" i="2"/>
  <c r="C4194" i="2"/>
  <c r="C4193" i="2"/>
  <c r="C4192" i="2"/>
  <c r="C4191" i="2"/>
  <c r="C4190" i="2"/>
  <c r="C4189" i="2"/>
  <c r="C4188" i="2"/>
  <c r="C4187" i="2"/>
  <c r="C4186" i="2"/>
  <c r="C4185" i="2"/>
  <c r="C4184" i="2"/>
  <c r="C4183" i="2"/>
  <c r="C4182" i="2"/>
  <c r="C4181" i="2"/>
  <c r="C4180" i="2"/>
  <c r="C4179" i="2"/>
  <c r="C4178" i="2"/>
  <c r="C4177" i="2"/>
  <c r="C4176" i="2"/>
  <c r="C4175" i="2"/>
  <c r="C4174" i="2"/>
  <c r="C4173" i="2"/>
  <c r="C4172" i="2"/>
  <c r="C4171" i="2"/>
  <c r="C4170" i="2"/>
  <c r="C4169" i="2"/>
  <c r="C4168" i="2"/>
  <c r="C4167" i="2"/>
  <c r="C4166" i="2"/>
  <c r="C4165" i="2"/>
  <c r="C4164" i="2"/>
  <c r="C4163" i="2"/>
  <c r="C4162" i="2"/>
  <c r="C4161" i="2"/>
  <c r="C4160" i="2"/>
  <c r="C4159" i="2"/>
  <c r="C4158" i="2"/>
  <c r="C4157" i="2"/>
  <c r="C4156" i="2"/>
  <c r="C4155" i="2"/>
  <c r="C4154" i="2"/>
  <c r="C4153" i="2"/>
  <c r="C4152" i="2"/>
  <c r="C4151" i="2"/>
  <c r="C4150" i="2"/>
  <c r="C4149" i="2"/>
  <c r="C4148" i="2"/>
  <c r="C4147" i="2"/>
  <c r="C4146" i="2"/>
  <c r="C4145" i="2"/>
  <c r="C4144" i="2"/>
  <c r="C4143" i="2"/>
  <c r="C4142" i="2"/>
  <c r="C4141" i="2"/>
  <c r="C4140" i="2"/>
  <c r="C4139" i="2"/>
  <c r="C4138" i="2"/>
  <c r="C4137" i="2"/>
  <c r="C4136" i="2"/>
  <c r="C4135" i="2"/>
  <c r="C4134" i="2"/>
  <c r="C4133" i="2"/>
  <c r="C4132" i="2"/>
  <c r="C4131" i="2"/>
  <c r="C4130" i="2"/>
  <c r="C4129" i="2"/>
  <c r="C4128" i="2"/>
  <c r="C4127" i="2"/>
  <c r="C4126" i="2"/>
  <c r="C4125" i="2"/>
  <c r="C4124" i="2"/>
  <c r="C4123" i="2"/>
  <c r="C4122" i="2"/>
  <c r="C4121" i="2"/>
  <c r="C4120" i="2"/>
  <c r="C4119" i="2"/>
  <c r="C4118" i="2"/>
  <c r="C4117" i="2"/>
  <c r="C4116" i="2"/>
  <c r="C4115" i="2"/>
  <c r="C4114" i="2"/>
  <c r="C4113" i="2"/>
  <c r="C4112" i="2"/>
  <c r="C4111" i="2"/>
  <c r="C4110" i="2"/>
  <c r="C4109" i="2"/>
  <c r="C4108" i="2"/>
  <c r="C4107" i="2"/>
  <c r="C4106" i="2"/>
  <c r="C4105" i="2"/>
  <c r="C4104" i="2"/>
  <c r="C4103" i="2"/>
  <c r="C4102" i="2"/>
  <c r="C4101" i="2"/>
  <c r="C4100" i="2"/>
  <c r="C4099" i="2"/>
  <c r="C4098" i="2"/>
  <c r="C4097" i="2"/>
  <c r="C4096" i="2"/>
  <c r="C4095" i="2"/>
  <c r="C4094" i="2"/>
  <c r="C4093" i="2"/>
  <c r="C4092" i="2"/>
  <c r="C4091" i="2"/>
  <c r="C4090" i="2"/>
  <c r="C4089" i="2"/>
  <c r="C4088" i="2"/>
  <c r="C4087" i="2"/>
  <c r="C4086" i="2"/>
  <c r="C4085" i="2"/>
  <c r="C4084" i="2"/>
  <c r="C4083" i="2"/>
  <c r="C4082" i="2"/>
  <c r="C4081" i="2"/>
  <c r="C4080" i="2"/>
  <c r="C4079" i="2"/>
  <c r="C4078" i="2"/>
  <c r="C4077" i="2"/>
  <c r="C4076" i="2"/>
  <c r="C4075" i="2"/>
  <c r="C4074" i="2"/>
  <c r="C4073" i="2"/>
  <c r="C4072" i="2"/>
  <c r="C4071" i="2"/>
  <c r="C4070" i="2"/>
  <c r="C4069" i="2"/>
  <c r="C4068" i="2"/>
  <c r="C4067" i="2"/>
  <c r="C4066" i="2"/>
  <c r="C4065" i="2"/>
  <c r="C4064" i="2"/>
  <c r="C4063" i="2"/>
  <c r="C4062" i="2"/>
  <c r="C4061" i="2"/>
  <c r="C4060" i="2"/>
  <c r="C4059" i="2"/>
  <c r="C4058" i="2"/>
  <c r="C4057" i="2"/>
  <c r="C4056" i="2"/>
  <c r="C4055" i="2"/>
  <c r="C4054" i="2"/>
  <c r="C4053" i="2"/>
  <c r="C4052" i="2"/>
  <c r="C4051" i="2"/>
  <c r="C4050" i="2"/>
  <c r="C4049" i="2"/>
  <c r="C4048" i="2"/>
  <c r="C4047" i="2"/>
  <c r="C4046" i="2"/>
  <c r="C4045" i="2"/>
  <c r="C4044" i="2"/>
  <c r="C4043" i="2"/>
  <c r="C4042" i="2"/>
  <c r="C4041" i="2"/>
  <c r="C4040" i="2"/>
  <c r="C4039" i="2"/>
  <c r="C4038" i="2"/>
  <c r="C4037" i="2"/>
  <c r="C4036" i="2"/>
  <c r="C4035" i="2"/>
  <c r="C4034" i="2"/>
  <c r="C4033" i="2"/>
  <c r="C4032" i="2"/>
  <c r="C4031" i="2"/>
  <c r="C4030" i="2"/>
  <c r="C4029" i="2"/>
  <c r="C4028" i="2"/>
  <c r="C4027" i="2"/>
  <c r="C4026" i="2"/>
  <c r="C4025" i="2"/>
  <c r="C4024" i="2"/>
  <c r="C4023" i="2"/>
  <c r="C4022" i="2"/>
  <c r="C4021" i="2"/>
  <c r="C4020" i="2"/>
  <c r="C4019" i="2"/>
  <c r="C4018" i="2"/>
  <c r="C4017" i="2"/>
  <c r="C4016" i="2"/>
  <c r="C4015" i="2"/>
  <c r="C4014" i="2"/>
  <c r="C4013" i="2"/>
  <c r="C4012" i="2"/>
  <c r="C4011" i="2"/>
  <c r="C4010" i="2"/>
  <c r="C4009" i="2"/>
  <c r="C4008" i="2"/>
  <c r="C4007" i="2"/>
  <c r="C4006" i="2"/>
  <c r="C4005" i="2"/>
  <c r="C4004" i="2"/>
  <c r="C4003" i="2"/>
  <c r="C4002" i="2"/>
  <c r="C4001" i="2"/>
  <c r="C4000" i="2"/>
  <c r="C3999" i="2"/>
  <c r="C3998" i="2"/>
  <c r="C3997" i="2"/>
  <c r="C3996" i="2"/>
  <c r="C3995" i="2"/>
  <c r="C3994" i="2"/>
  <c r="C3993" i="2"/>
  <c r="C3992" i="2"/>
  <c r="C3991" i="2"/>
  <c r="C3990" i="2"/>
  <c r="C3989" i="2"/>
  <c r="C3988" i="2"/>
  <c r="C3987" i="2"/>
  <c r="C3986" i="2"/>
  <c r="C3985" i="2"/>
  <c r="C3984" i="2"/>
  <c r="C3983" i="2"/>
  <c r="C3982" i="2"/>
  <c r="C3981" i="2"/>
  <c r="C3980" i="2"/>
  <c r="C3979" i="2"/>
  <c r="C3978" i="2"/>
  <c r="C3977" i="2"/>
  <c r="C3976" i="2"/>
  <c r="C3975" i="2"/>
  <c r="C3974" i="2"/>
  <c r="C3973" i="2"/>
  <c r="C3972" i="2"/>
  <c r="C3971" i="2"/>
  <c r="C3970" i="2"/>
  <c r="C3969" i="2"/>
  <c r="C3968" i="2"/>
  <c r="C3967" i="2"/>
  <c r="C3966" i="2"/>
  <c r="C3965" i="2"/>
  <c r="C3964" i="2"/>
  <c r="C3963" i="2"/>
  <c r="C3962" i="2"/>
  <c r="C3961" i="2"/>
  <c r="C3960" i="2"/>
  <c r="C3959" i="2"/>
  <c r="C3958" i="2"/>
  <c r="C3957" i="2"/>
  <c r="C3956" i="2"/>
  <c r="C3955" i="2"/>
  <c r="C3954" i="2"/>
  <c r="C3953" i="2"/>
  <c r="C3952" i="2"/>
  <c r="C3951" i="2"/>
  <c r="C3950" i="2"/>
  <c r="C3949" i="2"/>
  <c r="C3948" i="2"/>
  <c r="C3947" i="2"/>
  <c r="C3946" i="2"/>
  <c r="C3945" i="2"/>
  <c r="C3944" i="2"/>
  <c r="C3943" i="2"/>
  <c r="C3942" i="2"/>
  <c r="C3941" i="2"/>
  <c r="C3940" i="2"/>
  <c r="C3939" i="2"/>
  <c r="C3938" i="2"/>
  <c r="C3937" i="2"/>
  <c r="C3936" i="2"/>
  <c r="C3935" i="2"/>
  <c r="C3934" i="2"/>
  <c r="C3933" i="2"/>
  <c r="C3932" i="2"/>
  <c r="C3931" i="2"/>
  <c r="C3930" i="2"/>
  <c r="C3929" i="2"/>
  <c r="C3928" i="2"/>
  <c r="C3927" i="2"/>
  <c r="C3926" i="2"/>
  <c r="C3925" i="2"/>
  <c r="C3924" i="2"/>
  <c r="C3923" i="2"/>
  <c r="C3922" i="2"/>
  <c r="C3921" i="2"/>
  <c r="C3920" i="2"/>
  <c r="C3919" i="2"/>
  <c r="C3918" i="2"/>
  <c r="C3917" i="2"/>
  <c r="C3916" i="2"/>
  <c r="C3915" i="2"/>
  <c r="C3914" i="2"/>
  <c r="C3913" i="2"/>
  <c r="C3912" i="2"/>
  <c r="C3911" i="2"/>
  <c r="C3910" i="2"/>
  <c r="C3909" i="2"/>
  <c r="C3908" i="2"/>
  <c r="C3907" i="2"/>
  <c r="C3906" i="2"/>
  <c r="C3905" i="2"/>
  <c r="C3904" i="2"/>
  <c r="C3903" i="2"/>
  <c r="C3902" i="2"/>
  <c r="C3901" i="2"/>
  <c r="C3900" i="2"/>
  <c r="C3899" i="2"/>
  <c r="C3898" i="2"/>
  <c r="C3897" i="2"/>
  <c r="C3896" i="2"/>
  <c r="C3895" i="2"/>
  <c r="C3894" i="2"/>
  <c r="C3893" i="2"/>
  <c r="C3892" i="2"/>
  <c r="C3891" i="2"/>
  <c r="C3890" i="2"/>
  <c r="C3889" i="2"/>
  <c r="C3888" i="2"/>
  <c r="C3887" i="2"/>
  <c r="C3886" i="2"/>
  <c r="C3885" i="2"/>
  <c r="C3884" i="2"/>
  <c r="C3883" i="2"/>
  <c r="C3882" i="2"/>
  <c r="C3881" i="2"/>
  <c r="C3880" i="2"/>
  <c r="C3879" i="2"/>
  <c r="C3878" i="2"/>
  <c r="C3877" i="2"/>
  <c r="C3876" i="2"/>
  <c r="C3875" i="2"/>
  <c r="C3874" i="2"/>
  <c r="C3873" i="2"/>
  <c r="C3872" i="2"/>
  <c r="C3871" i="2"/>
  <c r="C3870" i="2"/>
  <c r="C3869" i="2"/>
  <c r="C3868" i="2"/>
  <c r="C3867" i="2"/>
  <c r="C3866" i="2"/>
  <c r="C3865" i="2"/>
  <c r="C3864" i="2"/>
  <c r="C3863" i="2"/>
  <c r="C3862" i="2"/>
  <c r="C3861" i="2"/>
  <c r="C3860" i="2"/>
  <c r="C3859" i="2"/>
  <c r="C3858" i="2"/>
  <c r="C3857" i="2"/>
  <c r="C3856" i="2"/>
  <c r="C3855" i="2"/>
  <c r="C3854" i="2"/>
  <c r="C3853" i="2"/>
  <c r="C3852" i="2"/>
  <c r="C3851" i="2"/>
  <c r="C3850" i="2"/>
  <c r="C3849" i="2"/>
  <c r="C3848" i="2"/>
  <c r="C3847" i="2"/>
  <c r="C3846" i="2"/>
  <c r="C3845" i="2"/>
  <c r="C3844" i="2"/>
  <c r="C3843" i="2"/>
  <c r="C3842" i="2"/>
  <c r="C3841" i="2"/>
  <c r="C3840" i="2"/>
  <c r="C3839" i="2"/>
  <c r="C3838" i="2"/>
  <c r="C3837" i="2"/>
  <c r="C3836" i="2"/>
  <c r="C3835" i="2"/>
  <c r="C3834" i="2"/>
  <c r="C3833" i="2"/>
  <c r="C3832" i="2"/>
  <c r="C3831" i="2"/>
  <c r="C3830" i="2"/>
  <c r="C3829" i="2"/>
  <c r="C3828" i="2"/>
  <c r="C3827" i="2"/>
  <c r="C3826" i="2"/>
  <c r="C3825" i="2"/>
  <c r="C3824" i="2"/>
  <c r="C3823" i="2"/>
  <c r="C3822" i="2"/>
  <c r="C3821" i="2"/>
  <c r="C3820" i="2"/>
  <c r="C3819" i="2"/>
  <c r="C3818" i="2"/>
  <c r="C3817" i="2"/>
  <c r="C3816" i="2"/>
  <c r="C3815" i="2"/>
  <c r="C3814" i="2"/>
  <c r="C3813" i="2"/>
  <c r="C3812" i="2"/>
  <c r="C3811" i="2"/>
  <c r="C3810" i="2"/>
  <c r="C3809" i="2"/>
  <c r="C3808" i="2"/>
  <c r="C3807" i="2"/>
  <c r="C3806" i="2"/>
  <c r="C3805" i="2"/>
  <c r="C3804" i="2"/>
  <c r="C3803" i="2"/>
  <c r="C3802" i="2"/>
  <c r="C3801" i="2"/>
  <c r="C3800" i="2"/>
  <c r="C3799" i="2"/>
  <c r="C3798" i="2"/>
  <c r="C3797" i="2"/>
  <c r="C3796" i="2"/>
  <c r="C3795" i="2"/>
  <c r="C3794" i="2"/>
  <c r="C3793" i="2"/>
  <c r="C3792" i="2"/>
  <c r="C3791" i="2"/>
  <c r="C3790" i="2"/>
  <c r="C3789" i="2"/>
  <c r="C3788" i="2"/>
  <c r="C3787" i="2"/>
  <c r="C3786" i="2"/>
  <c r="C3785" i="2"/>
  <c r="C3784" i="2"/>
  <c r="C3783" i="2"/>
  <c r="C3782" i="2"/>
  <c r="C3781" i="2"/>
  <c r="C3780" i="2"/>
  <c r="C3779" i="2"/>
  <c r="C3778" i="2"/>
  <c r="C3777" i="2"/>
  <c r="C3776" i="2"/>
  <c r="C3775" i="2"/>
  <c r="C3774" i="2"/>
  <c r="C3773" i="2"/>
  <c r="C3772" i="2"/>
  <c r="C3771" i="2"/>
  <c r="C3770" i="2"/>
  <c r="C3769" i="2"/>
  <c r="C3768" i="2"/>
  <c r="C3767" i="2"/>
  <c r="C3766" i="2"/>
  <c r="C3765" i="2"/>
  <c r="C3764" i="2"/>
  <c r="C3763" i="2"/>
  <c r="C3762" i="2"/>
  <c r="C3761" i="2"/>
  <c r="C3760" i="2"/>
  <c r="C3759" i="2"/>
  <c r="C3758" i="2"/>
  <c r="C3757" i="2"/>
  <c r="C3756" i="2"/>
  <c r="C3755" i="2"/>
  <c r="C3754" i="2"/>
  <c r="C3753" i="2"/>
  <c r="C3752" i="2"/>
  <c r="C3751" i="2"/>
  <c r="C3750" i="2"/>
  <c r="C3749" i="2"/>
  <c r="C3748" i="2"/>
  <c r="C3747" i="2"/>
  <c r="C3746" i="2"/>
  <c r="C3745" i="2"/>
  <c r="C3744" i="2"/>
  <c r="C3743" i="2"/>
  <c r="C3742" i="2"/>
  <c r="C3741" i="2"/>
  <c r="C3740" i="2"/>
  <c r="C3739" i="2"/>
  <c r="C3738" i="2"/>
  <c r="C3737" i="2"/>
  <c r="C3736" i="2"/>
  <c r="C3735" i="2"/>
  <c r="C3734" i="2"/>
  <c r="C3733" i="2"/>
  <c r="C3732" i="2"/>
  <c r="C3731" i="2"/>
  <c r="C3730" i="2"/>
  <c r="C3729" i="2"/>
  <c r="C3728" i="2"/>
  <c r="C3727" i="2"/>
  <c r="C3726" i="2"/>
  <c r="C3725" i="2"/>
  <c r="C3724" i="2"/>
  <c r="C3723" i="2"/>
  <c r="C3722" i="2"/>
  <c r="C3721" i="2"/>
  <c r="C3720" i="2"/>
  <c r="C3719" i="2"/>
  <c r="C3718" i="2"/>
  <c r="C3717" i="2"/>
  <c r="C3716" i="2"/>
  <c r="C3715" i="2"/>
  <c r="C3714" i="2"/>
  <c r="C3713" i="2"/>
  <c r="C3712" i="2"/>
  <c r="C3711" i="2"/>
  <c r="C3710" i="2"/>
  <c r="C3709" i="2"/>
  <c r="C3708" i="2"/>
  <c r="C3707" i="2"/>
  <c r="C3706" i="2"/>
  <c r="C3705" i="2"/>
  <c r="C3704" i="2"/>
  <c r="C3703" i="2"/>
  <c r="C3702" i="2"/>
  <c r="C3701" i="2"/>
  <c r="C3700" i="2"/>
  <c r="C3699" i="2"/>
  <c r="C3698" i="2"/>
  <c r="C3697" i="2"/>
  <c r="C3696" i="2"/>
  <c r="C3695" i="2"/>
  <c r="C3694" i="2"/>
  <c r="C3693" i="2"/>
  <c r="C3692" i="2"/>
  <c r="C3691" i="2"/>
  <c r="C3690" i="2"/>
  <c r="C3689" i="2"/>
  <c r="C3688" i="2"/>
  <c r="C3687" i="2"/>
  <c r="C3686" i="2"/>
  <c r="C3685" i="2"/>
  <c r="C3684" i="2"/>
  <c r="C3683" i="2"/>
  <c r="C3682" i="2"/>
  <c r="C3681" i="2"/>
  <c r="C3680" i="2"/>
  <c r="C3679" i="2"/>
  <c r="C3678" i="2"/>
  <c r="C3677" i="2"/>
  <c r="C3676" i="2"/>
  <c r="C3675" i="2"/>
  <c r="C3674" i="2"/>
  <c r="C3673" i="2"/>
  <c r="C3672" i="2"/>
  <c r="C3671" i="2"/>
  <c r="C3670" i="2"/>
  <c r="C3669" i="2"/>
  <c r="C3668" i="2"/>
  <c r="C3667" i="2"/>
  <c r="C3666" i="2"/>
  <c r="C3665" i="2"/>
  <c r="C3664" i="2"/>
  <c r="C3663" i="2"/>
  <c r="C3662" i="2"/>
  <c r="C3661" i="2"/>
  <c r="C3660" i="2"/>
  <c r="C3659" i="2"/>
  <c r="C3658" i="2"/>
  <c r="C3657" i="2"/>
  <c r="C3656" i="2"/>
  <c r="C3655" i="2"/>
  <c r="C3654" i="2"/>
  <c r="C3653" i="2"/>
  <c r="C3652" i="2"/>
  <c r="C3651" i="2"/>
  <c r="C3650" i="2"/>
  <c r="C3649" i="2"/>
  <c r="C3648" i="2"/>
  <c r="C3647" i="2"/>
  <c r="C3646" i="2"/>
  <c r="C3645" i="2"/>
  <c r="C3644" i="2"/>
  <c r="C3643" i="2"/>
  <c r="C3642" i="2"/>
  <c r="C3641" i="2"/>
  <c r="C3640" i="2"/>
  <c r="C3639" i="2"/>
  <c r="C3638" i="2"/>
  <c r="C3637" i="2"/>
  <c r="C3636" i="2"/>
  <c r="C3635" i="2"/>
  <c r="C3634" i="2"/>
  <c r="C3633" i="2"/>
  <c r="C3632" i="2"/>
  <c r="C3631" i="2"/>
  <c r="C3630" i="2"/>
  <c r="C3629" i="2"/>
  <c r="C3628" i="2"/>
  <c r="C3627" i="2"/>
  <c r="C3626" i="2"/>
  <c r="C3625" i="2"/>
  <c r="C3624" i="2"/>
  <c r="C3623" i="2"/>
  <c r="C3622" i="2"/>
  <c r="C3621" i="2"/>
  <c r="C3620" i="2"/>
  <c r="C3619" i="2"/>
  <c r="C3618" i="2"/>
  <c r="C3617" i="2"/>
  <c r="C3616" i="2"/>
  <c r="C3615" i="2"/>
  <c r="C3614" i="2"/>
  <c r="C3613" i="2"/>
  <c r="C3612" i="2"/>
  <c r="C3611" i="2"/>
  <c r="C3610" i="2"/>
  <c r="C3609" i="2"/>
  <c r="C3608" i="2"/>
  <c r="C3607" i="2"/>
  <c r="C3606" i="2"/>
  <c r="C3605" i="2"/>
  <c r="C3604" i="2"/>
  <c r="C3603" i="2"/>
  <c r="C3602" i="2"/>
  <c r="C3601" i="2"/>
  <c r="C3600" i="2"/>
  <c r="C3599" i="2"/>
  <c r="C3598" i="2"/>
  <c r="C3597" i="2"/>
  <c r="C3596" i="2"/>
  <c r="C3595" i="2"/>
  <c r="C3594" i="2"/>
  <c r="C3593" i="2"/>
  <c r="C3592" i="2"/>
  <c r="C3591" i="2"/>
  <c r="C3590" i="2"/>
  <c r="C3589" i="2"/>
  <c r="C3588" i="2"/>
  <c r="C3587" i="2"/>
  <c r="C3586" i="2"/>
  <c r="C3585" i="2"/>
  <c r="C3584" i="2"/>
  <c r="C3583" i="2"/>
  <c r="C3582" i="2"/>
  <c r="C3581" i="2"/>
  <c r="C3580" i="2"/>
  <c r="C3579" i="2"/>
  <c r="C3578" i="2"/>
  <c r="C3577" i="2"/>
  <c r="C3576" i="2"/>
  <c r="C3575" i="2"/>
  <c r="C3574" i="2"/>
  <c r="C3573" i="2"/>
  <c r="C3572" i="2"/>
  <c r="C3571" i="2"/>
  <c r="C3570" i="2"/>
  <c r="C3569" i="2"/>
  <c r="C3568" i="2"/>
  <c r="C3567" i="2"/>
  <c r="C3566" i="2"/>
  <c r="C3565" i="2"/>
  <c r="C3564" i="2"/>
  <c r="C3563" i="2"/>
  <c r="C3562" i="2"/>
  <c r="C3561" i="2"/>
  <c r="C3560" i="2"/>
  <c r="C3559" i="2"/>
  <c r="C3558" i="2"/>
  <c r="C3557" i="2"/>
  <c r="C3556" i="2"/>
  <c r="C3555" i="2"/>
  <c r="C3554" i="2"/>
  <c r="C3553" i="2"/>
  <c r="C3552" i="2"/>
  <c r="C3551" i="2"/>
  <c r="C3550" i="2"/>
  <c r="C3549" i="2"/>
  <c r="C3548" i="2"/>
  <c r="C3547" i="2"/>
  <c r="C3546" i="2"/>
  <c r="C3545" i="2"/>
  <c r="C3544" i="2"/>
  <c r="C3543" i="2"/>
  <c r="C3542" i="2"/>
  <c r="C3541" i="2"/>
  <c r="C3540" i="2"/>
  <c r="C3539" i="2"/>
  <c r="C3538" i="2"/>
  <c r="C3537" i="2"/>
  <c r="C3536" i="2"/>
  <c r="C3535" i="2"/>
  <c r="C3534" i="2"/>
  <c r="C3533" i="2"/>
  <c r="C3532" i="2"/>
  <c r="C3531" i="2"/>
  <c r="C3530" i="2"/>
  <c r="C3529" i="2"/>
  <c r="C3528" i="2"/>
  <c r="C3527" i="2"/>
  <c r="C3526" i="2"/>
  <c r="C3525" i="2"/>
  <c r="C3524" i="2"/>
  <c r="C3523" i="2"/>
  <c r="C3522" i="2"/>
  <c r="C3521" i="2"/>
  <c r="C3520" i="2"/>
  <c r="C3519" i="2"/>
  <c r="C3518" i="2"/>
  <c r="C3517" i="2"/>
  <c r="C3516" i="2"/>
  <c r="C3515" i="2"/>
  <c r="C3514" i="2"/>
  <c r="C3513" i="2"/>
  <c r="C3512" i="2"/>
  <c r="C3511" i="2"/>
  <c r="C3510" i="2"/>
  <c r="C3509" i="2"/>
  <c r="C3508" i="2"/>
  <c r="C3507" i="2"/>
  <c r="C3506" i="2"/>
  <c r="C3505" i="2"/>
  <c r="C3504" i="2"/>
  <c r="C3503" i="2"/>
  <c r="C3502" i="2"/>
  <c r="C3501" i="2"/>
  <c r="C3500" i="2"/>
  <c r="C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61" i="2"/>
  <c r="C3460" i="2"/>
  <c r="C3459" i="2"/>
  <c r="C3458" i="2"/>
  <c r="C3457" i="2"/>
  <c r="C3456" i="2"/>
  <c r="C3455" i="2"/>
  <c r="C3454" i="2"/>
  <c r="C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8" i="2"/>
  <c r="C3417" i="2"/>
  <c r="C3416" i="2"/>
  <c r="C3415" i="2"/>
  <c r="C3414" i="2"/>
  <c r="C3413" i="2"/>
  <c r="C3412" i="2"/>
  <c r="C3411" i="2"/>
  <c r="C3410" i="2"/>
  <c r="C3409" i="2"/>
  <c r="C3408" i="2"/>
  <c r="C3407" i="2"/>
  <c r="C3406" i="2"/>
  <c r="C3405" i="2"/>
  <c r="C3404" i="2"/>
  <c r="C3403" i="2"/>
  <c r="C3402" i="2"/>
  <c r="C3401" i="2"/>
  <c r="C3400" i="2"/>
  <c r="C3399" i="2"/>
  <c r="C3398" i="2"/>
  <c r="C3397" i="2"/>
  <c r="C3396" i="2"/>
  <c r="C3395" i="2"/>
  <c r="C3394" i="2"/>
  <c r="C3393" i="2"/>
  <c r="C3392" i="2"/>
  <c r="C3391"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8" i="2"/>
  <c r="C3307" i="2"/>
  <c r="C3306" i="2"/>
  <c r="C3305" i="2"/>
  <c r="C3304" i="2"/>
  <c r="C3303" i="2"/>
  <c r="C3302" i="2"/>
  <c r="C3301" i="2"/>
  <c r="C3300" i="2"/>
  <c r="C3299" i="2"/>
  <c r="C3298" i="2"/>
  <c r="C3297" i="2"/>
  <c r="C3296" i="2"/>
  <c r="C3295" i="2"/>
  <c r="C3294" i="2"/>
  <c r="C3293" i="2"/>
  <c r="C3292" i="2"/>
  <c r="C3291" i="2"/>
  <c r="C3290" i="2"/>
  <c r="C3289" i="2"/>
  <c r="C3288" i="2"/>
  <c r="C3287" i="2"/>
  <c r="C3286" i="2"/>
  <c r="C3285" i="2"/>
  <c r="C3284" i="2"/>
  <c r="C3283" i="2"/>
  <c r="C3282" i="2"/>
  <c r="C3281" i="2"/>
  <c r="C3280" i="2"/>
  <c r="C3279" i="2"/>
  <c r="C3278" i="2"/>
  <c r="C3277" i="2"/>
  <c r="C3276" i="2"/>
  <c r="C3275" i="2"/>
  <c r="C3274" i="2"/>
  <c r="C3273" i="2"/>
  <c r="C3272" i="2"/>
  <c r="C3271" i="2"/>
  <c r="C3270" i="2"/>
  <c r="C3269" i="2"/>
  <c r="C3268" i="2"/>
  <c r="C3267" i="2"/>
  <c r="C3266" i="2"/>
  <c r="C3265" i="2"/>
  <c r="C3264" i="2"/>
  <c r="C3263" i="2"/>
  <c r="C3262" i="2"/>
  <c r="C3261" i="2"/>
  <c r="C3260" i="2"/>
  <c r="C3259" i="2"/>
  <c r="C3258" i="2"/>
  <c r="C3257" i="2"/>
  <c r="C3256" i="2"/>
  <c r="C3255" i="2"/>
  <c r="C3254" i="2"/>
  <c r="C3253" i="2"/>
  <c r="C3252" i="2"/>
  <c r="C3251" i="2"/>
  <c r="C3250" i="2"/>
  <c r="C3249" i="2"/>
  <c r="C3248" i="2"/>
  <c r="C3247" i="2"/>
  <c r="C3246" i="2"/>
  <c r="C3245" i="2"/>
  <c r="C3244" i="2"/>
  <c r="C3243" i="2"/>
  <c r="C3242" i="2"/>
  <c r="C3241" i="2"/>
  <c r="C3240" i="2"/>
  <c r="C3239" i="2"/>
  <c r="C3238" i="2"/>
  <c r="C3237" i="2"/>
  <c r="C3236" i="2"/>
  <c r="C3235" i="2"/>
  <c r="C3234" i="2"/>
  <c r="C3233" i="2"/>
  <c r="C3232" i="2"/>
  <c r="C3231" i="2"/>
  <c r="C3230" i="2"/>
  <c r="C3229" i="2"/>
  <c r="C3228" i="2"/>
  <c r="C3227" i="2"/>
  <c r="C3226" i="2"/>
  <c r="C3225" i="2"/>
  <c r="C3224" i="2"/>
  <c r="C3223" i="2"/>
  <c r="C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9" i="2"/>
  <c r="C3118" i="2"/>
  <c r="C3117" i="2"/>
  <c r="C3116" i="2"/>
  <c r="C3115" i="2"/>
  <c r="C3114" i="2"/>
  <c r="C3113" i="2"/>
  <c r="C3112" i="2"/>
  <c r="C3111" i="2"/>
  <c r="C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2" i="2"/>
  <c r="C3081" i="2"/>
  <c r="C3080" i="2"/>
  <c r="C3079" i="2"/>
  <c r="C3078" i="2"/>
  <c r="C3077" i="2"/>
  <c r="C3076" i="2"/>
  <c r="C3075" i="2"/>
  <c r="C3074" i="2"/>
  <c r="C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7" i="2"/>
  <c r="C3046" i="2"/>
  <c r="C3045" i="2"/>
  <c r="C3044" i="2"/>
  <c r="C3043" i="2"/>
  <c r="C3042" i="2"/>
  <c r="C3041" i="2"/>
  <c r="C3040" i="2"/>
  <c r="C3039" i="2"/>
  <c r="C3038" i="2"/>
  <c r="C3037" i="2"/>
  <c r="C3036" i="2"/>
  <c r="C3035" i="2"/>
  <c r="C3034" i="2"/>
  <c r="C3033" i="2"/>
  <c r="C3032" i="2"/>
  <c r="C3031" i="2"/>
  <c r="C3030" i="2"/>
  <c r="C3029" i="2"/>
  <c r="C3028" i="2"/>
  <c r="C3027" i="2"/>
  <c r="C3026" i="2"/>
  <c r="C3025" i="2"/>
  <c r="C3024" i="2"/>
  <c r="C3023" i="2"/>
  <c r="C3022" i="2"/>
  <c r="C3021" i="2"/>
  <c r="C3020" i="2"/>
  <c r="C3019" i="2"/>
  <c r="C3018" i="2"/>
  <c r="C3017" i="2"/>
  <c r="C3016" i="2"/>
  <c r="C3015" i="2"/>
  <c r="C3014" i="2"/>
  <c r="C3013" i="2"/>
  <c r="C3012" i="2"/>
  <c r="C3011" i="2"/>
  <c r="C3010" i="2"/>
  <c r="C3009" i="2"/>
  <c r="C3008" i="2"/>
  <c r="C3007" i="2"/>
  <c r="C3006" i="2"/>
  <c r="C3005" i="2"/>
  <c r="C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2" i="2"/>
  <c r="C2971" i="2"/>
  <c r="C2970" i="2"/>
  <c r="C2969" i="2"/>
  <c r="C2968" i="2"/>
  <c r="C2967" i="2"/>
  <c r="C2966" i="2"/>
  <c r="C2965" i="2"/>
  <c r="C2964" i="2"/>
  <c r="C2963" i="2"/>
  <c r="C2962" i="2"/>
  <c r="C2961" i="2"/>
  <c r="C2960" i="2"/>
  <c r="C2959" i="2"/>
  <c r="C2958" i="2"/>
  <c r="C2957" i="2"/>
  <c r="C2956" i="2"/>
  <c r="C2955" i="2"/>
  <c r="C2954" i="2"/>
  <c r="C2953" i="2"/>
  <c r="C2952" i="2"/>
  <c r="C2951" i="2"/>
  <c r="C2950" i="2"/>
  <c r="C2949" i="2"/>
  <c r="C2948" i="2"/>
  <c r="C2947" i="2"/>
  <c r="C2946" i="2"/>
  <c r="C2945" i="2"/>
  <c r="C2944" i="2"/>
  <c r="C2943" i="2"/>
  <c r="C2942" i="2"/>
  <c r="C2941" i="2"/>
  <c r="C2940" i="2"/>
  <c r="C2939" i="2"/>
  <c r="C2938" i="2"/>
  <c r="C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6"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C2" i="2"/>
</calcChain>
</file>

<file path=xl/sharedStrings.xml><?xml version="1.0" encoding="utf-8"?>
<sst xmlns="http://schemas.openxmlformats.org/spreadsheetml/2006/main" count="54211" uniqueCount="8000">
  <si>
    <t>RESUMEN CANTIDADES POR ESPECIALIDAD</t>
  </si>
  <si>
    <t>ESPECIALIDAD</t>
  </si>
  <si>
    <t>RESPONSABLE</t>
  </si>
  <si>
    <t>CÓDIGO</t>
  </si>
  <si>
    <t>FECHA</t>
  </si>
  <si>
    <t>UNIDAD</t>
  </si>
  <si>
    <t>ESPECIFICACIÓN TECNICA DE CONSTRUCCIÓN</t>
  </si>
  <si>
    <t>FO-AC-07</t>
  </si>
  <si>
    <t>VERSIÓN</t>
  </si>
  <si>
    <t xml:space="preserve">CANTIDAD </t>
  </si>
  <si>
    <t>N° ITEM</t>
  </si>
  <si>
    <r>
      <t xml:space="preserve">CÓDIGO 
ÍTEM IDU
</t>
    </r>
    <r>
      <rPr>
        <sz val="10"/>
        <rFont val="Times New Roman"/>
        <family val="1"/>
      </rPr>
      <t>(Si no existe dejar en Blanco)</t>
    </r>
  </si>
  <si>
    <r>
      <t xml:space="preserve">DESCRIPCIÓN
</t>
    </r>
    <r>
      <rPr>
        <sz val="10"/>
        <rFont val="Times New Roman"/>
        <family val="1"/>
      </rPr>
      <t>(Colocar la descripción del ítem tomado de la lista ítems IDU. Si no existe colocar la descripción completa del ítem nuevo)</t>
    </r>
  </si>
  <si>
    <r>
      <t xml:space="preserve">OBSERVACIONES 
</t>
    </r>
    <r>
      <rPr>
        <sz val="10"/>
        <rFont val="Times New Roman"/>
        <family val="1"/>
      </rPr>
      <t>(Colocar el documento de referencia de donde se tomo la cantidad. Ej: plano, reporte, etc.)</t>
    </r>
  </si>
  <si>
    <t>SUBESPECIALIDAD</t>
  </si>
  <si>
    <t>ABSCISA FINAL</t>
  </si>
  <si>
    <t xml:space="preserve">TRAMO </t>
  </si>
  <si>
    <r>
      <t xml:space="preserve">PROCESO
</t>
    </r>
    <r>
      <rPr>
        <sz val="12"/>
        <rFont val="Times New Roman"/>
        <family val="1"/>
      </rPr>
      <t>CANTIDADES DE OBRA</t>
    </r>
    <r>
      <rPr>
        <b/>
        <sz val="12"/>
        <rFont val="Times New Roman"/>
        <family val="1"/>
      </rPr>
      <t xml:space="preserve"> </t>
    </r>
  </si>
  <si>
    <r>
      <rPr>
        <b/>
        <sz val="12"/>
        <rFont val="Times New Roman"/>
        <family val="1"/>
      </rPr>
      <t>FORMATO</t>
    </r>
    <r>
      <rPr>
        <sz val="12"/>
        <rFont val="Times New Roman"/>
        <family val="1"/>
      </rPr>
      <t xml:space="preserve">
Contrato IDU  1630 de 16 de dicembre de 2020
AJUSTES, ACTUALIZACIÓN Y COMPLEMENTACIÓN DE LA FACTIBILIDAD Y ESTUDIOS Y DISEÑOS
DEL CABLE AÉREO EN SAN CRISTÓBAL, EN BOGOTÁ D.C.</t>
    </r>
  </si>
  <si>
    <t>PUNTO INICIAL INICIAL</t>
  </si>
  <si>
    <t>ALTERNATIVA</t>
  </si>
  <si>
    <t>ESTACIÓN DE SALIDA</t>
  </si>
  <si>
    <t>ESTACIÓN DE LLEGADA</t>
  </si>
  <si>
    <t>Portal 20 de Julio</t>
  </si>
  <si>
    <t>-</t>
  </si>
  <si>
    <t>ML</t>
  </si>
  <si>
    <t>UN</t>
  </si>
  <si>
    <t>UNIONES</t>
  </si>
  <si>
    <t>Numero 
Orden</t>
  </si>
  <si>
    <t>Codigo
Auxiliar</t>
  </si>
  <si>
    <t>Indice</t>
  </si>
  <si>
    <t>Origen</t>
  </si>
  <si>
    <t>Grupo</t>
  </si>
  <si>
    <t>Cod</t>
  </si>
  <si>
    <t>Nombre</t>
  </si>
  <si>
    <t>Fecha</t>
  </si>
  <si>
    <t>Fuente IDU/Nuevo
(Idu)/(Nvo)</t>
  </si>
  <si>
    <t>Insumo/Análisis
 (Ins)/(Ana)</t>
  </si>
  <si>
    <t>Observaciones</t>
  </si>
  <si>
    <t>Proveedor 1</t>
  </si>
  <si>
    <t>Precio Proveedor 1</t>
  </si>
  <si>
    <t>Proveedor 2</t>
  </si>
  <si>
    <t>Precio Proveedor 2</t>
  </si>
  <si>
    <t>Proveedor 3</t>
  </si>
  <si>
    <t>Precio Proveedor 3</t>
  </si>
  <si>
    <t>Antiguo</t>
  </si>
  <si>
    <t>CONCRETOS Y MORTEROS PREMEZCLADOS</t>
  </si>
  <si>
    <t>CONCRETO GRAVA COMÚN 2000 PSI 14 MPa (140 Kg/m2)</t>
  </si>
  <si>
    <t>M3</t>
  </si>
  <si>
    <t>Actualización  2021 - I</t>
  </si>
  <si>
    <t>Idu</t>
  </si>
  <si>
    <t>Ins</t>
  </si>
  <si>
    <t>CONCRETO GRAVA COMÚN 2500 PSI 17 MPa (175 Kg/cm2)</t>
  </si>
  <si>
    <t>CONCRETO GRAVA COMÚN 3000 PSI  21 MPa (210 Kg/cm2)</t>
  </si>
  <si>
    <t>CONCRETO GRAVA COMÚN 3500 PSI 24 MPa (245 Kg/cm2)</t>
  </si>
  <si>
    <t>CONCRETO GRAVA COMÚN 4000 PSI 27 MPa (280 Kg/cm2)</t>
  </si>
  <si>
    <t>CONCRETO GRAVA COMÚN 5000 PSI 34 MPa (350 Kg/cm2)</t>
  </si>
  <si>
    <t>CONCRETO GRAVA FINA 3000 PSI 21 MPa (210 Kg/cm2)</t>
  </si>
  <si>
    <t>MORTERO 2000 PSI 14 MPa (140 Kg/cm2)</t>
  </si>
  <si>
    <t>EQUIPO PESADO</t>
  </si>
  <si>
    <t>COMPACTADOR DE LLANTAS - INCLUYE OPERARIO Y COMBUSTIBLE</t>
  </si>
  <si>
    <t>HR</t>
  </si>
  <si>
    <t>ARBOLES-GRAMAS-VEGETACIÓN Y PLANTACIÓN PAISAJÍSTIC</t>
  </si>
  <si>
    <t>GRAMA</t>
  </si>
  <si>
    <t>M2</t>
  </si>
  <si>
    <t>FORMALETAS, ANDAMIOS Y ACCESORIOS</t>
  </si>
  <si>
    <t>FORMALETA METÁLICA SARDINEL</t>
  </si>
  <si>
    <t>DIA</t>
  </si>
  <si>
    <t>N.A</t>
  </si>
  <si>
    <t>MALLAS Y ACEROS PARA REFUERZO</t>
  </si>
  <si>
    <t>ALAMBRE RECOCIDO No.18</t>
  </si>
  <si>
    <t>KG</t>
  </si>
  <si>
    <t>LADRILLOS, BLOQUES Y ADOQUINES</t>
  </si>
  <si>
    <t>LADRILLO TOLETE RECOCIDO 24x12x6</t>
  </si>
  <si>
    <t>AGREGADOS PÉTREOS, BASES Y SUBBASES GRANULARES</t>
  </si>
  <si>
    <t>ARENA DE PEÑA</t>
  </si>
  <si>
    <t>ARENA DE RIO</t>
  </si>
  <si>
    <t>MARCOS, TAPAS, REJILLAS, HERRAJES Y CAJILLAS</t>
  </si>
  <si>
    <t>MARCO Y TAPA PARA CAJA DE INSPECCIÓN 0.5x0.5m</t>
  </si>
  <si>
    <t>LADRILLO TOLETE COMUN</t>
  </si>
  <si>
    <t>RECEBO COMUN</t>
  </si>
  <si>
    <t>FORMALETA PARAL CORTO-CAMILLA  0.73x1.4m (M2)</t>
  </si>
  <si>
    <t>MES</t>
  </si>
  <si>
    <t>FORMALETA MADERA PARA TAPAS-CAJAS Y CAMARAS</t>
  </si>
  <si>
    <t>DUCTOS PVC - ELECTRICOS/TELEFONICOS TIPO TDP-DB-EB</t>
  </si>
  <si>
    <t>DUCTO TELEFONICO LIVIANO PVC TIPO EB D=3"</t>
  </si>
  <si>
    <t>DUCTO TELEFONICO LIVIANO PVC TIPO EB D=4"</t>
  </si>
  <si>
    <t>DUCTO PVC TIPO TDP D=3"</t>
  </si>
  <si>
    <t>DUCTO PVC TIPO TDP D=4"</t>
  </si>
  <si>
    <t>TUBERIAS DE PVC - ACUEDUCTO</t>
  </si>
  <si>
    <t>CODO G.RAD. PVC U.M. NORMA NTC 382 90° D=2" RDE 21</t>
  </si>
  <si>
    <t>CODO G.RAD. PVC U.M. NORMA NTC 382 90° D=4" RDE 21</t>
  </si>
  <si>
    <t>CODO G.RAD. PVC U.M. NORMA NTC 382 90° D=8" RDE 21</t>
  </si>
  <si>
    <t>CODO G.RAD. PVC U.M. NORMA NTC 382 90° D=12" RDE 21</t>
  </si>
  <si>
    <t>UNION PVC U.M. NORMA NTC 382 D=2"</t>
  </si>
  <si>
    <t>UNION PVC U.M. NORMA NTC 382 D=3"</t>
  </si>
  <si>
    <t>UNION PVC U.M. NORMA NTC 382 D=4"</t>
  </si>
  <si>
    <t>UNION PVC U.M. NORMA NTC 382 D=6"</t>
  </si>
  <si>
    <t>UNION PVC U.M. NORMA NTC 382 D=8"</t>
  </si>
  <si>
    <t>UNION PVC U.M. NORMA NTC 382 D=10"</t>
  </si>
  <si>
    <t>UNION PVC U.M. NORMA NTC 382 D=12"</t>
  </si>
  <si>
    <t>MATERIALES BÁSICOS</t>
  </si>
  <si>
    <t>CEMENTO GRIS TIPO III (Bulto x 50 Kg)</t>
  </si>
  <si>
    <t>TUBERÍA Y ACCESORIOS CONDUIT GALVANIZADAS</t>
  </si>
  <si>
    <t>TUBERIA CONDUIT GALVANIZADA RMC D=1"</t>
  </si>
  <si>
    <t>TUBERIA CONDUIT GALVANIZADA RMC D=1 1/2"</t>
  </si>
  <si>
    <t>ACERO FIGURADO No. 3 (Ø 3/8") F'y=60000 PSI</t>
  </si>
  <si>
    <t>ACERO FIGURADO No. 5 (Ø 5/8") F'y=60000 PSI</t>
  </si>
  <si>
    <t>ACERO FIGURADO No. 6 (Ø 3/4") F'y=60000 PSI</t>
  </si>
  <si>
    <t>MORTERO 1500 PSI 10,5 MPa (105 Kg/cm2)</t>
  </si>
  <si>
    <t>COMBUSTIBLES Y LUBRICANTES</t>
  </si>
  <si>
    <t>A.C.P.M.</t>
  </si>
  <si>
    <t>GLN</t>
  </si>
  <si>
    <t>BLOQUE PARA CAMARA TELEFONICA ETB</t>
  </si>
  <si>
    <t>EQUIPO LIVIANO Y HERRAMIENTAS</t>
  </si>
  <si>
    <t>RANA - INCLUYE COMBUSTIBLE</t>
  </si>
  <si>
    <t>GRUA EXTENSION PARA POSTES. INCLUYE OPERARIO Y COMBUSTIBLE</t>
  </si>
  <si>
    <t>GRAVILLA 1/2"</t>
  </si>
  <si>
    <t>MOTONIVELADORA - INCLUYE OPERARIO Y COMBUSTIBLE</t>
  </si>
  <si>
    <t>RETROEXCAVADORA - INCLUYE OPERARIO Y COMBUSTIBLE</t>
  </si>
  <si>
    <t>RETROCARGADOR - INCLUYE OPERARIO Y COMBUSTIBLE</t>
  </si>
  <si>
    <t>VIBROCOMPACTADOR CILINDRO LISO - INCLUYE OPERARIO Y COMBUSTIBLE</t>
  </si>
  <si>
    <t>CONCRETO MR41</t>
  </si>
  <si>
    <t>CONCRETO MR43</t>
  </si>
  <si>
    <t xml:space="preserve">SUELDOS Y JORNALES </t>
  </si>
  <si>
    <t>TARIFA JORNAL - PERSONAL DE OBRA - AYUDANTE (INCLUYE FACTOR DE PRESTACIONES)</t>
  </si>
  <si>
    <t>JR</t>
  </si>
  <si>
    <t>TARIFA JORNAL - PERSONAL DE OBRA - OFICIAL (INCLUYE FACTOR DE PRESTACIONES)</t>
  </si>
  <si>
    <t>HERRAMIENTA MENOR</t>
  </si>
  <si>
    <t>GLB</t>
  </si>
  <si>
    <t>AGUA</t>
  </si>
  <si>
    <t>LT</t>
  </si>
  <si>
    <t>MORTERO 4000 PSI 28 MPa (280 Kg/cm2)</t>
  </si>
  <si>
    <t>BORDILLOS Y LOSETAS</t>
  </si>
  <si>
    <t>SARDINEL PREFABRICADO A10 (800x200x500mm)</t>
  </si>
  <si>
    <t>LOSETA PREFABRICADA A30 (600x400x60mm)</t>
  </si>
  <si>
    <t>LOSETA PREFABRICADA A60 (400x200x60mm)</t>
  </si>
  <si>
    <t>BORDILLO PREFABRICADO A80 (800x200x350mm)</t>
  </si>
  <si>
    <t>PIEZA REMATE A105 - RAMPA A (800x400x275mm)</t>
  </si>
  <si>
    <t>SARDINEL ESPECIAL A100 - RAMPA A (600x200x500mm)</t>
  </si>
  <si>
    <t>BORDE SEPARADOR VERDE A170 (800x300x820mm)</t>
  </si>
  <si>
    <t>TUBERÍA Y ACCESORIOS DE PVC PARA ALCANTARILLADO</t>
  </si>
  <si>
    <t>TUBERIA PVC U.M.  EXT CORRUGADO/INT LISO U.M. NORMA NTC 3722-1 D=110MM (4")</t>
  </si>
  <si>
    <t>TUBERIA PVC U.M.  EXT CORRUGADO/INT LISO U.M. NORMA NTC 3722-1 D=160MM (6")</t>
  </si>
  <si>
    <t>TUBERIA PVC U.M.  EXT CORRUGADO/INT LISO U.M. NORMA NTC 3722-1 D=200MM (8")</t>
  </si>
  <si>
    <t>TUBERIA PVC U.M.  EXT CORRUGADO/INT LISO U.M. NORMA NTC 3722-1 D=250MM (10")</t>
  </si>
  <si>
    <t>TUBERIA PVC U.M.  EXT CORRUGADO/INT LISO U.M. NORMA NTC 3722-1 D=315MM (12")</t>
  </si>
  <si>
    <t>TUBERIA PVC U.M.  EXT CORRUGADO/INT LISO U.M. NORMA NTC 3722-1 D=400MM (16")</t>
  </si>
  <si>
    <t>TUBERIA PVC U.M.  EXT CORRUGADO/INT LISO U.M. NORMA NTC 3722-1 D=450MM (18")</t>
  </si>
  <si>
    <t>TUBERIA PVC U.M.  EXT CORRUGADO/INT LISO U.M. NORMA NTC 3722-1 D=500MM (20")</t>
  </si>
  <si>
    <t>COMPRESOR PARA MARTILLO NEUMÁTICO - INCLUYE COMBUSTIBLE</t>
  </si>
  <si>
    <t>PINTURAS</t>
  </si>
  <si>
    <t>MICROESFERAS REFLECTIVAS</t>
  </si>
  <si>
    <t>TUBERÍA Y ACCESORIOS DE CONCRETO</t>
  </si>
  <si>
    <t>TUBERIA CONCRETO CL.1 D=6" (15cm)</t>
  </si>
  <si>
    <t>TUBERIA CONCRETO CL.1 D=8" (20cm)</t>
  </si>
  <si>
    <t>TUBERIA CONCRETO CL.1 D=10" (25cm)</t>
  </si>
  <si>
    <t>TUBERIA CONCRETO CL.1 D=12" (30cm)</t>
  </si>
  <si>
    <t>TUBERIA CONCRETO CL.1 D=14" (35cm)</t>
  </si>
  <si>
    <t>TUBERIA CONCRETO CL.1 D=16" (40cm)</t>
  </si>
  <si>
    <t>TUBERIA CONCRETO CL.1 D=18" (45cm)</t>
  </si>
  <si>
    <t>TUBERIA CONCRETO CL.1 D=20" (50cm)</t>
  </si>
  <si>
    <t>TUBERIA CONCRETO CL.1 D=24" (60cm)</t>
  </si>
  <si>
    <t>TUBERIA CONCRETO CL.2 D=6" (15cm)</t>
  </si>
  <si>
    <t>TUBERIA CONCRETO CL.2 D=8" (20cm)</t>
  </si>
  <si>
    <t>TUBERIA CONCRETO CL.2 D=10" (25cm)</t>
  </si>
  <si>
    <t>TUBERIA CONCRETO CL.2 D=12" (30cm)</t>
  </si>
  <si>
    <t>TUBERIA CONCRETO CL.2 D=14" (35cm)</t>
  </si>
  <si>
    <t>TUBERIA CONCRETO CL.2 D=16" (40cm)</t>
  </si>
  <si>
    <t>TUBERIA CONCRETO CL.2 D=18" (45cm)</t>
  </si>
  <si>
    <t>TUBERIA CONCRETO CL.2 D=20" (50cm)</t>
  </si>
  <si>
    <t>TUBERIA CONCRETO CL.2 D=24"(60cm)</t>
  </si>
  <si>
    <t>TUBERIA CONCRETO REF. CL.I D=24" (60cm)</t>
  </si>
  <si>
    <t>TUBERIA CONCRETO REF. CL.I D=27" (70cm)</t>
  </si>
  <si>
    <t>TUBERIA CONCRETO REF. CL.I D=32" (80cm)</t>
  </si>
  <si>
    <t>TUBERIA CONCRETO REF. CL.I D=36" (90cm)</t>
  </si>
  <si>
    <t>TUBERIA CONCRETO REF. CL.I D=40" (100cm)</t>
  </si>
  <si>
    <t>TUBERIA CONCRETO REF. CL.I D=44" (110cm)</t>
  </si>
  <si>
    <t>TUBERIA CONCRETO REF. CL.I D=48" (120cm)</t>
  </si>
  <si>
    <t>TUBERIA CONCRETO REF. CL.I D=52" (130cm)</t>
  </si>
  <si>
    <t>TUBERIA CONCRETO REF. CL.I D=56" (140cm)</t>
  </si>
  <si>
    <t>TUBERIA CONCRETO REF. CL.I D=60" (150cm)</t>
  </si>
  <si>
    <t>TUBERIA CONCRETO REF. CL.I D=64" (160cm)</t>
  </si>
  <si>
    <t>TUBERIA CONCRETO REF. CL.I D=68" (170cm)</t>
  </si>
  <si>
    <t>TUBERIA CONCRETO REF. CL.I D=72" (180cm)</t>
  </si>
  <si>
    <t>TUBERIA CONCRETO REF. CL.I D=80" (200cm)</t>
  </si>
  <si>
    <t>TUBERIA CONCRETO REF. CL.I D=86" (215cm)</t>
  </si>
  <si>
    <t>TUBERIA CONCRETO REF. CL.I D=92" (230cm)</t>
  </si>
  <si>
    <t>TUBERIA CONCRETO REF. CL.II D=24" (60cm)</t>
  </si>
  <si>
    <t>TUBERIA CONCRETO REF. CL.II D=27" (70cm)</t>
  </si>
  <si>
    <t>TUBERIA CONCRETO REF. CL.II D=32" (80cm)</t>
  </si>
  <si>
    <t>TUBERIA CONCRETO REF. CL.II D=36" (90cm)</t>
  </si>
  <si>
    <t>TUBERIA CONCRETO REF. CL.II D=40" (100cm)</t>
  </si>
  <si>
    <t>TUBERIA CONCRETO REF. CL.II D=44" (110cm)</t>
  </si>
  <si>
    <t>TUBERIA CONCRETO REF. CL.II D=48" (120cm)</t>
  </si>
  <si>
    <t>TUBERIA CONCRETO REF. CL.II D=52" (130cm)</t>
  </si>
  <si>
    <t>TUBERIA CONCRETO REF. CL.II D=56" (140cm)</t>
  </si>
  <si>
    <t>TUBERIA CONCRETO REF. CL.II D=60" (150cm)</t>
  </si>
  <si>
    <t>TUBERIA CONCRETO REF. CL.II D=64" (160cm)</t>
  </si>
  <si>
    <t>TUBERIA CONCRETO REF. CL.II D=68" (170cm)</t>
  </si>
  <si>
    <t>TUBERIA CONCRETO REF. CL.II D=72" (180cm)</t>
  </si>
  <si>
    <t>TUBERIA CONCRETO REF. CL.II D=80" (200cm)</t>
  </si>
  <si>
    <t>TUBERIA CONCRETO REF. CL.II D=86" (215cm)</t>
  </si>
  <si>
    <t>TUBERIA CONCRETO REF. CL.II D=92" (230cm)</t>
  </si>
  <si>
    <t>TUBERIA CONCRETO REF. CL.III D=24" (60cm)</t>
  </si>
  <si>
    <t>TUBERIA CONCRETO REF. CL.III D=27" (70cm)</t>
  </si>
  <si>
    <t>TUBERIA CONCRETO REF. CL.III D=32" (80cm)</t>
  </si>
  <si>
    <t>TUBERIA CONCRETO REF. CL.III D=36" (90cm)</t>
  </si>
  <si>
    <t>TUBERIA CONCRETO REF. CL.III D=40" (100cm)</t>
  </si>
  <si>
    <t>TUBERIA CONCRETO REF. CL.III D=44" (110cm)</t>
  </si>
  <si>
    <t>TUBERIA CONCRETO REF. CL.III D=48" (120cm)</t>
  </si>
  <si>
    <t>TUBERIA CONCRETO REF. CL.III D=52" (130cm)</t>
  </si>
  <si>
    <t>TUBERIA CONCRETO REF. CL.III D=56" (140cm)</t>
  </si>
  <si>
    <t>TUBERIA CONCRETO REF. CL.III D=60" (150cm)</t>
  </si>
  <si>
    <t>TUBERIA CONCRETO REF. CL.III D=64" (160cm)</t>
  </si>
  <si>
    <t>TUBERIA CONCRETO REF. CL.III D=68" (170cm)</t>
  </si>
  <si>
    <t>TUBERIA CONCRETO REF. CL.III D=72" (180cm)</t>
  </si>
  <si>
    <t>TUBERIA CONCRETO REF. CL.III D=80" (200cm)</t>
  </si>
  <si>
    <t>TUBERIA CONCRETO REF. CL.III D=86" (215cm)</t>
  </si>
  <si>
    <t>TUBERIA CONCRETO REF. CL.III D=92" (230cm)</t>
  </si>
  <si>
    <t>TUBERIA CONCRETO REF. CL.IV D=24" (60cm)</t>
  </si>
  <si>
    <t>TUBERIA CONCRETO REF. CL.IV D=27" (70cm)</t>
  </si>
  <si>
    <t>TUBERIA CONCRETO REF. CL.IV D=32" (80cm)</t>
  </si>
  <si>
    <t>TUBERIA CONCRETO REF. CL.IV D=36" (90cm)</t>
  </si>
  <si>
    <t>TUBERIA CONCRETO REF. CL.IV D=40" (100cm)</t>
  </si>
  <si>
    <t>TUBERIA CONCRETO REF. CL.IV D=44" (110cm)</t>
  </si>
  <si>
    <t>TUBERIA CONCRETO REF. CL.IV D=48" (120cm)</t>
  </si>
  <si>
    <t>TUBERIA CONCRETO REF. CL.IV D=52" (130cm)</t>
  </si>
  <si>
    <t>TUBERIA CONCRETO REF. CL.IV D=56" (140cm)</t>
  </si>
  <si>
    <t>TUBERIA CONCRETO REF. CL.IV D=60" (150cm)</t>
  </si>
  <si>
    <t>TUBERIA CONCRETO REF. CL.IV D=64" (160cm)</t>
  </si>
  <si>
    <t>TUBERIA CONCRETO REF. CL.IV D=68" (170cm)</t>
  </si>
  <si>
    <t>TUBERIA CONCRETO REF. CL.IV D=72" (180cm)</t>
  </si>
  <si>
    <t>TUBERIA CONCRETO REF. CL.IV D=80" (200cm)</t>
  </si>
  <si>
    <t>TUBERIA CONCRETO REF. CL.IV D=86" (215cm)</t>
  </si>
  <si>
    <t>TUBERIA CONCRETO REF. CL.IV D=92" (230cm)</t>
  </si>
  <si>
    <t>YEE CONCRETO 8" x 6" x 0.60m</t>
  </si>
  <si>
    <t>YEE CONCRETO 10" x 6" x 1.25m</t>
  </si>
  <si>
    <t>YEE CONCRETO 12" x 6" x 1.25m</t>
  </si>
  <si>
    <t>YEE CONCRETO 14" x 6" x 1.25m</t>
  </si>
  <si>
    <t>YEE CONCRETO 16" x 6" x 1.25m</t>
  </si>
  <si>
    <t>YEE CONCRETO 18" x 6" x 1.25m</t>
  </si>
  <si>
    <t>YEE CONCRETO 20" x 6" x 1.25m</t>
  </si>
  <si>
    <t>YEE CONCRETO 24" x 6" x 1.25m</t>
  </si>
  <si>
    <t>TUBERIA PVC U.M. NORMA NTC 382 D=2" RDE 21</t>
  </si>
  <si>
    <t>TUBERIA PVC U.M. NORMA NTC 382 D=2 1/2" RDE 21</t>
  </si>
  <si>
    <t>TUBERIA PVC U.M. NORMA NTC 382 D=3" RDE 21</t>
  </si>
  <si>
    <t>TUBERIA PVC U.M. NORMA NTC 382 D=4`` RDE 21</t>
  </si>
  <si>
    <t>TUBERIA PVC U.M. NORMA NTC 382 D=6" RDE 21</t>
  </si>
  <si>
    <t>TUBERIA PVC U.M. NORMA NTC 382 D=8" RDE 21</t>
  </si>
  <si>
    <t>TUBERIA PVC U.M. NORMA NTC 382 D=10" RDE 21</t>
  </si>
  <si>
    <t>TUBERIA PVC U.M. NORMA NTC 382 D=12" RDE 21</t>
  </si>
  <si>
    <t>TUBERIA PVC U.M. NORMA NTC 382 D=2" RDE 26</t>
  </si>
  <si>
    <t>TUBERIA PVC U.M. NORMA NTC 382 D=3" RDE 26</t>
  </si>
  <si>
    <t>TUBERIA PVC U.M. NORMA NTC 382 D=2 1/2" RDE 26</t>
  </si>
  <si>
    <t>TUBERIA PVC U.M. NORMA NTC 382 D=4" RDE 26</t>
  </si>
  <si>
    <t>TUBERIA PVC U.M. NORMA NTC 382 D=6" RDE 26</t>
  </si>
  <si>
    <t>TUBERIA PVC U.M. NORMA NTC 382 D=8" RDE 26</t>
  </si>
  <si>
    <t>TUBERIA PVC U.M. NORMA NTC 382 D=10" RDE 26</t>
  </si>
  <si>
    <t>TUBERIA PVC U.M. NORMA NTC 382 D=12" RDE 26</t>
  </si>
  <si>
    <t>TUBERIA PVC U.M. NORMA NTC 382 D=3" RDE 32.5</t>
  </si>
  <si>
    <t>TUBERIA PVC U.M. NORMA NTC 382 D=4" RDE 32.5</t>
  </si>
  <si>
    <t>TUBERIA PVC U.M. NORMA NTC 382 D=6" RDE 32.5</t>
  </si>
  <si>
    <t>TUBERIA PVC U.M. NORMA NTC 382 D=8" RDE 32.5</t>
  </si>
  <si>
    <t>TUBERIA PVC U.M. NORMA NTC 382 D=10" RDE 32.5</t>
  </si>
  <si>
    <t>TUBERIA PVC U.M. NORMA NTC 382 D=12" RDE 32.5</t>
  </si>
  <si>
    <t>TUBERIA PVC U.M. NORMA NTC 382 D=4" RDE 41</t>
  </si>
  <si>
    <t>TUBERIA PVC U.M. NORMA NTC 382 D=6" RDE 41</t>
  </si>
  <si>
    <t>TUBERIA PVC U.M. NORMA NTC 382 D=8" RDE 41</t>
  </si>
  <si>
    <t>TUBERIA PVC U.M. NORMA NTC 382 D=10" RDE 41</t>
  </si>
  <si>
    <t>TUBERIA PVC U.M. NORMA NTC 382 D=12" RDE 41</t>
  </si>
  <si>
    <t>CONCRETO GRAVA COMÚN 1500 PSI 10.5 MPa (105 Kg/cm2)</t>
  </si>
  <si>
    <t>POSTES Y ALUMBRADO PUBLICO</t>
  </si>
  <si>
    <t>POSTE EN CONCRETO LA, H=8m, CR=510 KG</t>
  </si>
  <si>
    <t>POSTE EN CONCRETO LA, H=8m, CR=750 KG</t>
  </si>
  <si>
    <t>POSTE EN CONCRETO LA, H=8m, CR=1050 KG</t>
  </si>
  <si>
    <t>POSTE EN CONCRETO AP, H=8m, CR=510 KG</t>
  </si>
  <si>
    <t>POSTE EN CONCRETO LA, H=10m, CR=510 KG</t>
  </si>
  <si>
    <t>POSTE EN CONCRETO LA, H=10m, CR=750 KG</t>
  </si>
  <si>
    <t>POSTE EN CONCRETO LA, H=10m, CR=1050 KG</t>
  </si>
  <si>
    <t>POSTE EN CONCRETO AP, H=10m, CR=510 KG</t>
  </si>
  <si>
    <t>POSTE EN CONCRETO AP, H=10m, CR=750 KG</t>
  </si>
  <si>
    <t>POSTE EN CONCRETO AP, H=10m, CR=1050 KG</t>
  </si>
  <si>
    <t>POSTE EN CONCRETO LA, H=12m, CR=510 KG</t>
  </si>
  <si>
    <t>POSTE EN CONCRETO LA, H=12m, CR=750 KG</t>
  </si>
  <si>
    <t>POSTE EN CONCRETO LA, H=12m, CR=1050 KG</t>
  </si>
  <si>
    <t>POSTE EN CONCRETO AP, H=12m, CR=510 KG</t>
  </si>
  <si>
    <t>POSTE EN CONCRETO AP, H=12m, CR=1050 KG</t>
  </si>
  <si>
    <t>POSTE EN CONCRETO LA, H=14m, CR=750 KG</t>
  </si>
  <si>
    <t>POSTE EN CONCRETO LA, H=14m, CR=1050 KG</t>
  </si>
  <si>
    <t>POSTE EN CONCRETO LA, H=14m, CR=1350 KG</t>
  </si>
  <si>
    <t>POSTE EN CONCRETO AP, H=14m, CR=750 KG</t>
  </si>
  <si>
    <t>POSTE EN CONCRETO AP, H=14m, CR=1050 KG</t>
  </si>
  <si>
    <t>POSTE EN CONCRETO AP, H=14m, CR=1350 KG</t>
  </si>
  <si>
    <t>POSTE METALICO H=12m BRAZO DOBLE (PINTADO)</t>
  </si>
  <si>
    <t>POSTE METALICO H=10m BRAZO DOBLE (PINTADO)</t>
  </si>
  <si>
    <t>POSTE PEATONAL M130 H=6m BRAZO SENCILLO</t>
  </si>
  <si>
    <t>POSTE PEATONAL M130 H=6m BRAZO DOBLE</t>
  </si>
  <si>
    <t>LUMINARIA DE SODIO 70W, 208/220V PARA AP</t>
  </si>
  <si>
    <t>LUMINARIA DE SODIO 250W, 208/220V PARA AP</t>
  </si>
  <si>
    <t>LUMINARIA DE SODIO 150W, 208/220V PARA AP</t>
  </si>
  <si>
    <t>MOBILIARIO URBANO Y DE PARQUES</t>
  </si>
  <si>
    <t>CANECA EN MALLA METALICA M120</t>
  </si>
  <si>
    <t>BANCA EN CONCRETO CON ESPALDAR M30</t>
  </si>
  <si>
    <t>BOLARDO EN CONCRETO M60</t>
  </si>
  <si>
    <t>BOLARDO ALTO EN HIERRO M63</t>
  </si>
  <si>
    <t>CICLO-PARQUEADERO M100</t>
  </si>
  <si>
    <t>REGLA VIBRATORIA A GASOLINA. INCLUYE COMBUSTIBLE</t>
  </si>
  <si>
    <t>ACCESORIOS HD PARA REDES DE ACUEDUCTO</t>
  </si>
  <si>
    <t>TEE HD EXTREMO LISO 6"x2" (150x50mm)</t>
  </si>
  <si>
    <t>TEE HD EXTREMO LISO 6"x3" (150x75mm)</t>
  </si>
  <si>
    <t>TEE HD EXTREMO LISO 6"x4" (150x100mm)</t>
  </si>
  <si>
    <t>TEE HD EXTREMO LISO 6"x6" (150x150mm)</t>
  </si>
  <si>
    <t>TEE HD EXTREMO LISO 8"x2" (200X50mm)</t>
  </si>
  <si>
    <t>TEE HD EXTREMO LISO 8"x3" (200x75mm)</t>
  </si>
  <si>
    <t>TEE HD EXTREMO LISO 8"x4" (200x100mm)</t>
  </si>
  <si>
    <t>TEE HD EXTREMO LISO 8"x6" (200x150mm)</t>
  </si>
  <si>
    <t>TEE HD EXTREMO LISO 8"x8" (200x200mm)</t>
  </si>
  <si>
    <t>TEE HD EXTREMO LISO 10"x2" (250x50mm)</t>
  </si>
  <si>
    <t>TEE HD EXTREMO LISO 10"x3" (250x75mm)</t>
  </si>
  <si>
    <t>TEE HD EXTREMO LISO 10"x4" (250x100mm)</t>
  </si>
  <si>
    <t>TEE HD EXTREMO LISO 10"x6" (250x150mm)</t>
  </si>
  <si>
    <t>TEE HD EXTREMO LISO 10"x8" (250x200mm)</t>
  </si>
  <si>
    <t>TEE HD EXTREMO LISO 10"x10" (250x250mm)</t>
  </si>
  <si>
    <t>TEE HD EXTREMO LISO 12"x3" (300x75mm)</t>
  </si>
  <si>
    <t>TEE HD EXTREMO LISO 12"x4" (300x100mm)</t>
  </si>
  <si>
    <t>TEE HD EXTREMO LISO 12"x6" (300x150mm)</t>
  </si>
  <si>
    <t>TEE HD EXTREMO LISO 12"x8" (300x200mm)</t>
  </si>
  <si>
    <t>TEE HD EXTREMO LISO 12"X10" (300x250mm)</t>
  </si>
  <si>
    <t>TEE HD EXTREMO LISO 12"x12" (300x300mm)</t>
  </si>
  <si>
    <t>TEE HD EXTREMO LISO 24"x8" (600x200mm)</t>
  </si>
  <si>
    <t>TEE HD EXTREMO LISO 24"x10" (600x250mm)</t>
  </si>
  <si>
    <t>TEE HD EXTREMO LISO 24"x12" (600x300mm)</t>
  </si>
  <si>
    <t>TEE HD EXTREMO LISO 24"x14" (600x350mm)</t>
  </si>
  <si>
    <t>TEE HD EXTREMO LISO 24"x16" (600x400mm)</t>
  </si>
  <si>
    <t>TEE HD EXTREMO LISO 24"x18" (600x450mm)</t>
  </si>
  <si>
    <t>TEE HD EXTREMO LISO 24"x20" (600x500mm)</t>
  </si>
  <si>
    <t>TEE HD EXTREMO LISO 24"x24" (600x600mm)</t>
  </si>
  <si>
    <t>TEE HD EXTREMO LISO 4"x3" (100x75mm)</t>
  </si>
  <si>
    <t>TEE HD EXTREMO LISO 4"x4" (100x100mm)</t>
  </si>
  <si>
    <t>CODO HD EXTREMO LISO 90ºX2``</t>
  </si>
  <si>
    <t>CODO HD EXTREMO LISO 90ºX3``</t>
  </si>
  <si>
    <t>CODO HD EXTREMO LISO 90ºX4``</t>
  </si>
  <si>
    <t>CODO HD EXTREMO LISO 90ºX6``</t>
  </si>
  <si>
    <t>CODO HD EXTREMO LISO 90ºX8``</t>
  </si>
  <si>
    <t>CODO HD EXTREMO LISO 90ºX10``</t>
  </si>
  <si>
    <t>CODO HD EXTREMO LISO 90ºX12``</t>
  </si>
  <si>
    <t>CODO HD EXTREMO LISO 90ºX14``</t>
  </si>
  <si>
    <t>CODO HD EXTREMO LISO 90ºX16``</t>
  </si>
  <si>
    <t>CODO HD EXTREMO LISO 90ºX18``</t>
  </si>
  <si>
    <t>CODO HD EXTREMO LISO 90ºX20"</t>
  </si>
  <si>
    <t>CODO HD EXTREMO LISO 45ºX2``</t>
  </si>
  <si>
    <t>CODO HD EXTREMO LISO 45ºX3``</t>
  </si>
  <si>
    <t>CODO HD EXTREMO LISO 45ºX4``</t>
  </si>
  <si>
    <t>CODO HD EXTREMO LISO 45ºX6``</t>
  </si>
  <si>
    <t>CODO HD EXTREMO LISO 45ºX8``</t>
  </si>
  <si>
    <t>CODO HD EXTREMO LISO 45ºX10"</t>
  </si>
  <si>
    <t>CODO HD EXTREMO LISO 45ºX12``</t>
  </si>
  <si>
    <t>CODO HD EXTREMO LISO 45ºX14``</t>
  </si>
  <si>
    <t>CODO HD EXTREMO LISO 45ºX16``</t>
  </si>
  <si>
    <t>CODO HD EXTREMO LISO 45ºX18``</t>
  </si>
  <si>
    <t>CODO HD EXTREMO LISO 45ºX20``</t>
  </si>
  <si>
    <t>CODO HD EXTREMO LISO 22.5ºX4``</t>
  </si>
  <si>
    <t>CODO HD EXTREMO LISO 22.5ºX6``</t>
  </si>
  <si>
    <t>CODO HD EXTREMO LISO 22.5ºX12``</t>
  </si>
  <si>
    <t>CODO HD EXTREMO LISO 11.25ºX2``</t>
  </si>
  <si>
    <t>CODO HD EXTREMO LISO 11.25ºX3``</t>
  </si>
  <si>
    <t>CODO HD EXTREMO LISO 11.25ºX4``</t>
  </si>
  <si>
    <t>CODO HD EXTREMO LISO 11.25ºX6``</t>
  </si>
  <si>
    <t>CODO HD EXTREMO LISO 11.25ºX12``</t>
  </si>
  <si>
    <t>UNION REPARACION HD EXTREMO LISO D=6"</t>
  </si>
  <si>
    <t>UNION REPARACION HD EXTREMO LISO D=8"</t>
  </si>
  <si>
    <t>UNION REPARACION HD EXTREMO LISO D=10"</t>
  </si>
  <si>
    <t>UNION REPARACION HD EXTREMO LISO D=12"</t>
  </si>
  <si>
    <t>UNION REPARACION HD EXTREMO LISO D=14"</t>
  </si>
  <si>
    <t>UNION REPARACION HD EXTREMO LISO D=16"</t>
  </si>
  <si>
    <t>TAPON HD EXTREMO LISO D=4"</t>
  </si>
  <si>
    <t>TAPON HD EXTREMO LISO D=6"</t>
  </si>
  <si>
    <t>TAPON HD EXTREMO LISO D=8"</t>
  </si>
  <si>
    <t>TUBERIA CONDUIT PVC D=1"</t>
  </si>
  <si>
    <t>TUBERIA CONDUIT PVC D=1 1/4"</t>
  </si>
  <si>
    <t>TUBERIA CONDUIT PVC D=1 1/2"</t>
  </si>
  <si>
    <t>TUBERIA CONDUIT PVC D=2"</t>
  </si>
  <si>
    <t>VALVULA COMPUERTA ELASTICA VNA E. L. D=2"</t>
  </si>
  <si>
    <t>VALVULA COMPUERTA ELASTICA VNA E. L. D=3"</t>
  </si>
  <si>
    <t>VALVULA COMPUERTA ELASTICA VNA E. L. D=6"</t>
  </si>
  <si>
    <t>VALVULA COMPUERTA ELASTICA VNA E. L. D=8"</t>
  </si>
  <si>
    <t>HIDRANTE EXTREMO BRIDA D=3" TIPO MILAN</t>
  </si>
  <si>
    <t>HIDRANTE EXTREMO BRIDA D=4" TIPO TRAFICO</t>
  </si>
  <si>
    <t>HIDRANTE EXTREMO BRIDA D=6" TIPO TRAFICO</t>
  </si>
  <si>
    <t>HIDRANTE EXTREMO BRIDA D=4" TIPO POSTE</t>
  </si>
  <si>
    <t>HIDRANTE EXTREMO BRIDA D=6" TIPO POSTE</t>
  </si>
  <si>
    <t>TERMINADORA DE ASFALTO - INCLUYE OPERARIO Y COMBUSTIBLE</t>
  </si>
  <si>
    <t>UNION REPARACION PVC U.M. NORMA NTC 382 D=6"</t>
  </si>
  <si>
    <t>UNION REPARACION PVC U.M. NORMA NTC 382 D=8"</t>
  </si>
  <si>
    <t>UNION REPARACION PVC U.M. NORMA NTC 382 D=12"</t>
  </si>
  <si>
    <t>BANCA EN CONCRETO SIN ESPALDAR M31</t>
  </si>
  <si>
    <t>BANCA MODULAR EN CONCRETO M40</t>
  </si>
  <si>
    <t>ADAPTADOR TERMINAL CAMPANA PVC D=3"</t>
  </si>
  <si>
    <t>ADAPTADOR TERMINAL CAMPANA PVC D=4"</t>
  </si>
  <si>
    <t>MARCO Y TAPA CAJA PASO SENCILLA ANDEN ETB</t>
  </si>
  <si>
    <t>MARCO Y TAPAS CAJA PASO DOBLE ANDEN ETB</t>
  </si>
  <si>
    <t>SEÑALES, BARRERAS Y DEMARCACIÓN VIAL</t>
  </si>
  <si>
    <t>SEÑAL DOBLE CARA PARA CICLORUTA PARAL 3m</t>
  </si>
  <si>
    <t>SEÑAL DE TRANSITO GRUPO I (60x60cm) POSTE 3.5m</t>
  </si>
  <si>
    <t>SEÑAL DE TRANSITO GRUPO I (75x75cm) POSTE 3.5m</t>
  </si>
  <si>
    <t>SEÑAL DE TRANSITO GRUPO I (90x90cm) POSTE 3.5m</t>
  </si>
  <si>
    <t>TACHON EN CONCRETO 0.4x0.15x0.08m</t>
  </si>
  <si>
    <t>TACHA REFLECTIVA UNIDIRECCIONAL, NO INCLUYE ELEMENTOS DE ANCLAJE</t>
  </si>
  <si>
    <t>ADAPTADOR MACHO PVC U.S. D=2``</t>
  </si>
  <si>
    <t>ADAPTADOR MACHO PVC U.S. D=3``</t>
  </si>
  <si>
    <t>ADAPTADOR MACHO PVC U.S. D=4``</t>
  </si>
  <si>
    <t>CARROTANQUE IRRIGADOR DE AGUA - HORA</t>
  </si>
  <si>
    <t>TRITURADO 3/4"</t>
  </si>
  <si>
    <t>RAJÓN SUELTO &gt; = 12" (30 - 50 cm)</t>
  </si>
  <si>
    <t>MEZCLADORA A GASOLINA (1.5 Bultos) - INCLUYE COMBUSTIBLE</t>
  </si>
  <si>
    <t>LUMINARIA DE SODIO 400W, 208/220V PARA AP</t>
  </si>
  <si>
    <t>FOTOCELDA CON BASE</t>
  </si>
  <si>
    <t>BOMBILLO SODIO 70 W, 208/220V</t>
  </si>
  <si>
    <t>BOMBILLO SODIO 150 W, 208/220V</t>
  </si>
  <si>
    <t>BOMBILLO SODIO 250 W, 208/220V</t>
  </si>
  <si>
    <t>BOMBILLO SODIO 400 W, 208/220V</t>
  </si>
  <si>
    <t>POSTE METALICO H=10m BRAZO SENCILLO (PINTADO)</t>
  </si>
  <si>
    <t>CODO G.RAD. PVC U.M. NORMA NTC 382 90° D=2 1/2" RDE 21</t>
  </si>
  <si>
    <t>CODO G.RAD. PVC U.M. NORMA NTC 382 90° D=3" RDE 21</t>
  </si>
  <si>
    <t>CODO G.RAD. PVC U.M. NORMA NTC 382 90° D=6" RDE 21</t>
  </si>
  <si>
    <t>CODO G.RAD. PVC U.M. NORMA NTC 382 90° D=10" RDE 21</t>
  </si>
  <si>
    <t>CODO G.RAD. PVC U.M. NORMA NTC 382 45° D=2 1/2" RDE 21</t>
  </si>
  <si>
    <t>CODO G.RAD. PVC U.M. NORMA NTC 382 45° D=2" RDE 21</t>
  </si>
  <si>
    <t>CODO G.RAD. PVC U.M. NORMA NTC 382 45° D=3" RDE 21</t>
  </si>
  <si>
    <t>CODO G.RAD. PVC U.M. NORMA NTC 382 45° D=4" RDE 21</t>
  </si>
  <si>
    <t>CODO G.RAD. PVC U.M. NORMA NTC 382 45° D=6" RDE 21</t>
  </si>
  <si>
    <t>CODO G.RAD. PVC U.M. NORMA NTC 382 45° D=8" RDE 21</t>
  </si>
  <si>
    <t>CODO G.RAD. PVC U.M. NORMA NTC 382 45° D=10" RDE 21</t>
  </si>
  <si>
    <t>CODO G.RAD. PVC U.M. NORMA NTC 382 45° D=12" RDE 21</t>
  </si>
  <si>
    <t>CODO G.RAD. PVC U.M. NORMA NTC 382 22.5° D=2" RDE 21</t>
  </si>
  <si>
    <t>CODO G.RAD. PVC U.M. NORMA NTC 382 22.5° D=2 1/2" RDE 21</t>
  </si>
  <si>
    <t>CODO G.RAD. PVC U.M. NORMA NTC 382 22.5° D=3" RDE 21</t>
  </si>
  <si>
    <t>CODO G.RAD. PVC U.M. NORMA NTC 382 22.5° D=4" RDE 21</t>
  </si>
  <si>
    <t>CODO G.RAD. PVC U.M. NORMA NTC 382 22.5° D=6" RDE 21</t>
  </si>
  <si>
    <t>CODO G.RAD. PVC U.M. NORMA NTC 382 22.5° D=8" RDE 21</t>
  </si>
  <si>
    <t>CODO G.RAD. PVC U.M. NORMA NTC 382 22.5° D=10" RDE 21</t>
  </si>
  <si>
    <t>CODO G.RAD. PVC U.M. NORMA NTC 382 22.5° D=12" RDE 21</t>
  </si>
  <si>
    <t>CODO G.RAD. PVC U.M. NORMA NTC 382 11.25° D=2" RDE 21</t>
  </si>
  <si>
    <t>CODO G.RAD. PVC U.M. NORMA NTC 382 TI11.25° D=2 1/2" RDE 21</t>
  </si>
  <si>
    <t>CODO G.RAD. PVC U.M. NORMA NTC 382 11.25° D=3" RDE 21</t>
  </si>
  <si>
    <t>CODO G.RAD. PVC U.M. NORMA NTC 382 11.25° D=4" RDE 21</t>
  </si>
  <si>
    <t>CODO G.RAD. PVC U.M. NORMA NTC 382 11.25° D=6" RDE 21</t>
  </si>
  <si>
    <t>CODO G.RAD. PVC U.M. NORMA NTC 382 11.25° D=8" RDE 21</t>
  </si>
  <si>
    <t>CODO G.RAD. PVC U.M. NORMA NTC 382 11.25° D=10" RDE 21</t>
  </si>
  <si>
    <t>CODO G.RAD. PVC U.M. NORMA NTC 382 11.25° D=12" RDE 21</t>
  </si>
  <si>
    <t>CABINA TELEFONICA PEDESTAL M20</t>
  </si>
  <si>
    <t>PARADERO EN ACERO INOXIDABLE M10 (INSTALADO)</t>
  </si>
  <si>
    <t>CICLO-PARQUEADERO M101</t>
  </si>
  <si>
    <t>BANCA EN MADERA M50</t>
  </si>
  <si>
    <t>PROTECTOR DE ARBOL M90</t>
  </si>
  <si>
    <t>PROTECTOR DE ARBOL DE DOS TUBOS M91</t>
  </si>
  <si>
    <t>POSTE HISTORICO M131 H=5m</t>
  </si>
  <si>
    <t>BOLARDO BAJO EN HIERRO M62</t>
  </si>
  <si>
    <t>BOLARDO BAJO EN CONCRETO M61</t>
  </si>
  <si>
    <t>BLOQUE ESTRUCTURAL TIPO PIEDRA GRIS</t>
  </si>
  <si>
    <t>GEOSINTETICOS</t>
  </si>
  <si>
    <t>GEOTEXTIL REPAV 400</t>
  </si>
  <si>
    <t>GEOTEXTIL NT 3000 o 601 NT</t>
  </si>
  <si>
    <t>GEOTEXTIL NT 4000 o 801 NT</t>
  </si>
  <si>
    <t>GEOTEXTIL NT 5000 o 861 NT</t>
  </si>
  <si>
    <t>GEOTEXTIL NT 6000 o 1201 NT</t>
  </si>
  <si>
    <t>GEOTEXTIL NT 7000 o 1601 NT</t>
  </si>
  <si>
    <t>GEOTEXTIL TEJIDO FORTEX BX-30</t>
  </si>
  <si>
    <t>UNION PVC U.M. NORMA NTC 382 D=2 1/2"</t>
  </si>
  <si>
    <t>SUBBASE GRANULAR B-400</t>
  </si>
  <si>
    <t>ADOQUIN DE ARCILLA CUARTERON 26x6x6</t>
  </si>
  <si>
    <t>BOMBEO DE CONCRETO CON AUTOBOMBA (No incluye suministro ni instalación de concreto)</t>
  </si>
  <si>
    <t>MOTOSIERRA</t>
  </si>
  <si>
    <t>ACERO FIGURADO No. 7 (Ø 7/8") F'y=60000 PSI</t>
  </si>
  <si>
    <t>MARCO Y TAPA CIRCULAR CAMARA INSPECCIÓN ETB PL0025</t>
  </si>
  <si>
    <t>MARCO Y TAPA CAJA INSPECCION SENCILLA CODENSA CS 275</t>
  </si>
  <si>
    <t>FORMALETA MADERA SUMIDEROS</t>
  </si>
  <si>
    <t>TRANSPORTES DE MATERIALES Y ACARREOS</t>
  </si>
  <si>
    <t>TRANSPORTE TUBERIA Y PREFABRICADOS</t>
  </si>
  <si>
    <t>BARRERA MONODIRECCIONAL NEW JERSEY (900x290x1000)</t>
  </si>
  <si>
    <t>BARRERA BIDIRECCIONAL NEW JERSEY (800x600x1500)</t>
  </si>
  <si>
    <t>GROUTING 10,5 MPa 1500 PSI (105 Kg/cm2)</t>
  </si>
  <si>
    <t>GROUTING 2000 PSI 14 MPa (140 Kg/cm2)</t>
  </si>
  <si>
    <t>GROUTING 17 MPa 2500 PSI (175 Kg/cm2)</t>
  </si>
  <si>
    <t>TUBERIA PF D=1/2" RDE 9</t>
  </si>
  <si>
    <t>UNION PVC PRESION U.S. D=1/2"</t>
  </si>
  <si>
    <t>ADOQUIN DE CONCRETO (200x100x80mm)</t>
  </si>
  <si>
    <t>ADOQUIN DE CONCRETO (200x100x80mm) COLOR</t>
  </si>
  <si>
    <t>ADOQUIN DE CONCRETO A25 (20x10x6cm)</t>
  </si>
  <si>
    <t>CONCRETO MR50</t>
  </si>
  <si>
    <t>CONCRETO MR45</t>
  </si>
  <si>
    <t>LOSETA PREFABRICADA A50 - A55 - A56 (400x400x60mm)</t>
  </si>
  <si>
    <t>CAÑUELA PREFABRICADA A120 (800x300x225mm)</t>
  </si>
  <si>
    <t>CONCRETO TREMIE 3000 PSI (210 Kg/cm2)</t>
  </si>
  <si>
    <t>PILOTEADORA - INCLUYE OPERARIO Y COMBUSTIBLE</t>
  </si>
  <si>
    <t>EMULSIONES Y MEZCLAS ASFÁLTICAS</t>
  </si>
  <si>
    <t>CEMENTO ASFÁLTICO MODIFICADO CON POLÍMEROS TIPO I</t>
  </si>
  <si>
    <t>TRANSPORTE DE BASES ASFALTICAS</t>
  </si>
  <si>
    <t>M3-KM</t>
  </si>
  <si>
    <t>POSTE METALICO H=9m BRAZO SENCILLO (PINTADO)</t>
  </si>
  <si>
    <t>SELLANTES-IMPERMEABILIZANTES Y ADITIVOS CONCRETOS</t>
  </si>
  <si>
    <t>FONDO DE JUNTA EN ESPUMA DE POLIETILENO DE BAJA DENSIDAD D=10 mm</t>
  </si>
  <si>
    <t>CURADOR PARA CONCRETOS Y MORTEROS</t>
  </si>
  <si>
    <t>ESMALTE URETANO GRIS (COMPONENTE A)</t>
  </si>
  <si>
    <t>MARCO Y TAPA CIRCULAR CAJA VEHICULAR CODENSA CS280</t>
  </si>
  <si>
    <t>GEOTEXTIL TEJIDO FORTEX BX-60 o 5x5</t>
  </si>
  <si>
    <t>EMULSION ASFALTICA CRL-1</t>
  </si>
  <si>
    <t>EMULSION ASFALTICA CRR-1</t>
  </si>
  <si>
    <t>EMULSION ASFALTICA CRR-2</t>
  </si>
  <si>
    <t>BASE GRANULAR B-600</t>
  </si>
  <si>
    <t>SUBBASE GRANULAR B-200</t>
  </si>
  <si>
    <t>CORTADORA DE CONCRETO (SIN DISCO). INCLUYE COMBUSTIBLE</t>
  </si>
  <si>
    <t>ADOQUIN DE ARCILLA 20x10x8</t>
  </si>
  <si>
    <t>SELLANTE ELASTOMERICO CON BASE EN POLIURETANO</t>
  </si>
  <si>
    <t>GASOLINA CORRIENTE</t>
  </si>
  <si>
    <t>UNION REPARACION HD EXTREMO LISO D=3"</t>
  </si>
  <si>
    <t>UNION GIBAULT HD PARA AC CL 25 D=3"</t>
  </si>
  <si>
    <t>UNION GIBAULT HD PARA AC CL 25 D=4"</t>
  </si>
  <si>
    <t>UNION GIBAULT HD PARA AC CL 25 D=8"</t>
  </si>
  <si>
    <t>UNION GIBAULT HD PARA AC CL 25 D=6"</t>
  </si>
  <si>
    <t>UNION GIBAULT HD PARA AC CL 25 D=10"</t>
  </si>
  <si>
    <t>UNION GIBAULT HD PARA AC CL 25 D=12"</t>
  </si>
  <si>
    <t>TAPA Y ANILLO EN POLIPROPILENO RECICLADO PARA POZO</t>
  </si>
  <si>
    <t>TARIFA HORA - PERSONAL DE OBRA - OFICIAL (INCLUYE FACTOR DE PRESTACIONES)</t>
  </si>
  <si>
    <t>CAL HIDRATADA</t>
  </si>
  <si>
    <t>TARIFA HORA - PERSONAL DE OBRA - AYUDANTE (INCLUYE FACTOR DE PRESTACIONES)</t>
  </si>
  <si>
    <t>EMULSION ASFALTICA CRL-0</t>
  </si>
  <si>
    <t>TUBERIA PVC SANITARIA U.S. D=4"</t>
  </si>
  <si>
    <t>TUBERIA PVC SANITARIA U.S. D=6"</t>
  </si>
  <si>
    <t>POZOS Y COMPONENTES - ALCANTARILLADO</t>
  </si>
  <si>
    <t>PLACA CUBIERTA POZO D=1.70m, e=0.25m - EAAB</t>
  </si>
  <si>
    <t>PLACA FONDO POZO D=1.70m, e=0.20m - EAAB</t>
  </si>
  <si>
    <t>SECCIÓN CILINDRO POZO D=1.20m, H=1.00m</t>
  </si>
  <si>
    <t>SECCIÓN CILINDRO POZO D=1.20m, H=0.50m</t>
  </si>
  <si>
    <t>SECCIÓN CILINDRO POZO D=1.20m, H=0.25m</t>
  </si>
  <si>
    <t>ACERO FIGURADO No. 4 (Ø 1/2") F'y=60000 PSI</t>
  </si>
  <si>
    <t>MARCO Y TAPA PARA SUMIDERO 0.52 X 0.90 EAAB NP-023</t>
  </si>
  <si>
    <t>SUMIDEROS Y COMPONENTES</t>
  </si>
  <si>
    <t>SUMIDERO LATERAL SL-100</t>
  </si>
  <si>
    <t>SUMIDERO LATERAL SL-150</t>
  </si>
  <si>
    <t>SUMIDERO LATERAL SL-200</t>
  </si>
  <si>
    <t>SUMIDERO LATERAL SL-250</t>
  </si>
  <si>
    <t>TAPA SUMIDERO LATERAL SL-100</t>
  </si>
  <si>
    <t>TAPA SUMIDERO LATERAL SL-150</t>
  </si>
  <si>
    <t>TAPA SUMIDERO LATERAL SL-200</t>
  </si>
  <si>
    <t>TAPA SUMIDERO LATERAL SL-250</t>
  </si>
  <si>
    <t>SOBRETAPA SUMIDERO LATERAL SL-100</t>
  </si>
  <si>
    <t>SOBRETAPA SUMIDERO LATERAL SL-150</t>
  </si>
  <si>
    <t>SOBRETAPA SUMIDERO LATERAL SL-200</t>
  </si>
  <si>
    <t>SOBRETAPA SUMIDERO LATERAL SL-250</t>
  </si>
  <si>
    <t>REJILLA SUMIDERO LATERAL 83.50 X 45</t>
  </si>
  <si>
    <t>TUBERIA PVC DRENAJE D=65MM (TUBO SIN FILTRO)</t>
  </si>
  <si>
    <t>TUBERIA PVC DRENAJE D=100MM (TUBO SIN FILTRO)</t>
  </si>
  <si>
    <t>TUBERIA PVC DRENAJE D=160MM (TUBO SIN FILTRO)</t>
  </si>
  <si>
    <t>TUBERIA PVC DRENAJE D=65MM (EN ROLLO CON FILTRO)</t>
  </si>
  <si>
    <t>TUBERIA PVC DRENAJE D=100 mm (EN ROLLO CON FILTRO)</t>
  </si>
  <si>
    <t>TUBERIA PVC DRENAJE D=160MM (EN ROLLO CON FILTRO)</t>
  </si>
  <si>
    <t>CONCRETO DE BAJA PERMEABILIDAD 4000 PSI 28 MPa (280 Kg/cm2)</t>
  </si>
  <si>
    <t>ADITIVO IMPERMEABILIZANTE PARA CONCRETOS Y MORTEROS</t>
  </si>
  <si>
    <t>TUBERIA PVC U.M. EXT/INT LISO NORMA NTC 5070 D=24"</t>
  </si>
  <si>
    <t>TUBERIA PVC U.M. EXT/INT LISO NORMA NTC 5070 D=27"</t>
  </si>
  <si>
    <t>TUBERIA PVC U.M. EXT/INT LISO NORMA NTC 5070 D=30"</t>
  </si>
  <si>
    <t>TUBERIA PVC U.M. EXT/INT LISO NORMA NTC 5070 D=33"</t>
  </si>
  <si>
    <t>TUBERIA PVC U.M. EXT/INT LISO NORMA NTC 5070 D=36"</t>
  </si>
  <si>
    <t>TUBERIA PVC U.M. EXT/INT LISO NORMA NTC 5070 D=39"</t>
  </si>
  <si>
    <t>TUBERIA PVC U.M. EXT/INT LISO NORMA NTC 5070 D=42"</t>
  </si>
  <si>
    <t>GEOTEXTIL TEJIDO FORTEX BX-40</t>
  </si>
  <si>
    <t>GEOTEXTIL TEJIDO FORTEX BX-90 o 6x6</t>
  </si>
  <si>
    <t>GEOTEXTIL REPAV 450 o PETROMAT</t>
  </si>
  <si>
    <t>ADOQUIN DE ARCILLA 20x10x6</t>
  </si>
  <si>
    <t>BORDE CONTENEDOR DE RAICES A70 (1070x120x135mm)</t>
  </si>
  <si>
    <t>SARDINEL BAJO A85 - RAMPAS (800x200x350mm)</t>
  </si>
  <si>
    <t>DUCTO PVC TIPO TDP D=6"</t>
  </si>
  <si>
    <t>MARCO Y TAPA CAJA INSPECCION AP / BT CODENSA CS274</t>
  </si>
  <si>
    <t>GRUA BRAZO ARTICULADO (H=10.38m) -  - INCLUYE OPERARIO Y COMBUSTIBLE</t>
  </si>
  <si>
    <t>POSTE EN CONCRETO AP, H=8m, CR=750 KG</t>
  </si>
  <si>
    <t>MARCO Y TAPA CAJA PASO SENCILLA EN CALZADA ETB</t>
  </si>
  <si>
    <t>MARCO Y TAPAS CAJA PASO DOBLE EN CALZADA ETB</t>
  </si>
  <si>
    <t>EMULSION MODIFICADA CON POLIMEROS CRR-1m</t>
  </si>
  <si>
    <t>EMULSION MODIFICADA CON POLIMEROS CRR-2m</t>
  </si>
  <si>
    <t>BASE GRANULAR CLASE C (BG_C)</t>
  </si>
  <si>
    <t>BASE GRANULAR CLASE B (BG_B)</t>
  </si>
  <si>
    <t>BASE GRANULAR CLASE A (BG_A)</t>
  </si>
  <si>
    <t>SUBBASE GRANULAR CLASE C (SBG_C)</t>
  </si>
  <si>
    <t>SUBBASE GRANULAR CLASE B (SBG_B)</t>
  </si>
  <si>
    <t>SUBBASE GRANULAR CLASE A (SBG_A)</t>
  </si>
  <si>
    <t>RECICLADORA DE PAVIMENTO -  - INCLUYE OPERARIO Y COMBUSTIBLE</t>
  </si>
  <si>
    <t>MEZCLA ASFÁLTICA EN CALIENTE TIPO DENSO MD20 CON CEMENTO ASFÁLTICO 80-100</t>
  </si>
  <si>
    <t>MEZCLA ASFÁLTICA DENSA EN CALIENTE MD12 CON CEMENTO ASFÁLTICO 80-100</t>
  </si>
  <si>
    <t>MEZCLA ASFÁLTICA EN CALIENTE TIPO DENSO MD10 CON CEMENTO ASFÁLTICO 80-100</t>
  </si>
  <si>
    <t>CONCRETO MR39 (245 Kg/cm2)</t>
  </si>
  <si>
    <t>CONCRETO MR36 (210 Kg/cm2)</t>
  </si>
  <si>
    <t>MALLA ELECTROSOLDADA S=250x250mm, Ø=4x4mm</t>
  </si>
  <si>
    <t>MALLA ELECTROSOLDADA S=150x150mm, Ø=5x5mm</t>
  </si>
  <si>
    <t>MALLA ELECTROSOLDADA S=150x150mm, Ø=6x6mm</t>
  </si>
  <si>
    <t>MALLA ELECTROSOLDADA S=150x150mm, Ø=7x7mm</t>
  </si>
  <si>
    <t>MALLA ELECTROSOLDADA S=150x150mm, Ø=8x8mm</t>
  </si>
  <si>
    <t>MALLA ELECTROSOLDADA S=150x150mm, Ø=4x4mm</t>
  </si>
  <si>
    <t>MALLA ELECTROSOLDADA S=200x200mm, Ø=4x4mm</t>
  </si>
  <si>
    <t>PINTURA TERMOPLASTICA (Sum y Aplic. con Microesf.)</t>
  </si>
  <si>
    <t>MARCO Y TAPAS CAJA INSPECCION DOBLE CODENSA CS276</t>
  </si>
  <si>
    <t>AROBASE AROTAPA HF TIPO 1 EAAB NP-024</t>
  </si>
  <si>
    <t>TOPELLANTAS (500x200x150mm)</t>
  </si>
  <si>
    <t>MARCO REJILLA SUMIDERO LATERAL 100 X 65</t>
  </si>
  <si>
    <t>TIERRA NEGRA</t>
  </si>
  <si>
    <t>DERECHOS DE BOTADERO</t>
  </si>
  <si>
    <t>LUBRICANTE U.M. (EMPAQUE 500 gr)</t>
  </si>
  <si>
    <t>UNION PVC U.M. EXT CORRUGADO/INT LISO U.M. NORMA NTC 3722-1 D=110MM (4")</t>
  </si>
  <si>
    <t>UNION PVC U.M. EXT CORRUGADO/INT LISO U.M. NORMA NTC 3722-1 D=160MM (6")</t>
  </si>
  <si>
    <t>TARIFA JORNAL - PERSONAL DE OBRA- TÉCNICO ELÉCTRICO (INCLUYE FACTOR DE PRESTACIONES)</t>
  </si>
  <si>
    <t>TARIFA HORA - PERSONAL DE OBRA- TÉCNICO ELÉCTRICO (INCLUYE FACTOR DE PRESTACIONES)</t>
  </si>
  <si>
    <t>TARIFA JORNAL - PERSONAL DE OBRA - PLOMERO (INCLUYE FACTOR DE PRESTACIONES)</t>
  </si>
  <si>
    <t>TARIFA HORA - PERSONAL DE OBRA - PLOMERO (INCLUYE FACTOR DE PRESTACIONES)</t>
  </si>
  <si>
    <t>MADERAS</t>
  </si>
  <si>
    <t>PLANCHON EN ORDINARIO 2.90 X 0.18 X 0.04</t>
  </si>
  <si>
    <t>PLANCHON EN ORDINARIO 3.90 X 0.18 X 0.04</t>
  </si>
  <si>
    <t>PLANCHON EN ORDINARIO 4.90 X 0.18 X 0.04</t>
  </si>
  <si>
    <t>PLANCHON EN ORDINARIO 5.90 X 0.18 X 0.04</t>
  </si>
  <si>
    <t>REPISA EN ORDINARIO 2.90 X 0.08 X 0.04</t>
  </si>
  <si>
    <t>REPISA EN ORDINARIO 3.90 X 0.08 X 0.04</t>
  </si>
  <si>
    <t>REPISA EN ORDINARIO 4.90 X 0.08 X 0.04</t>
  </si>
  <si>
    <t>REPISA EN ORDINARIO 5.90 X 0.08 X 0.04</t>
  </si>
  <si>
    <t>DURMIENTE EN ORDINARIO 2.90 X 0.04 X 0.04</t>
  </si>
  <si>
    <t>DURMIENTE EN ORDINARIO 3.90 X 0.04 X 0.04</t>
  </si>
  <si>
    <t>CERCO EN ORDINARIO 2.90 X 0.08 X 0.08</t>
  </si>
  <si>
    <t>CERCO EN ORDINARIO 3.90 X 0.08 X 0.08</t>
  </si>
  <si>
    <t>CERCO EN ORDINARIO 4.90 X 0.08 X 0.08</t>
  </si>
  <si>
    <t>CERCO EN ORDINARIO 5.90 X 0.08 X 0.08</t>
  </si>
  <si>
    <t>TABLA BURRA EN ORDINARIO 2.90 X 0.28 X 0.025</t>
  </si>
  <si>
    <t>TABLA BURRA EN ORDINARIO 2.90 X 0.23 X 0.025</t>
  </si>
  <si>
    <t>TABLA BURRA EN ORDINARIO 2.90 X 0.18 X 0.025</t>
  </si>
  <si>
    <t>TABLA BURRA EN ORDINARIO 2.90 X 0.13 X 0.025</t>
  </si>
  <si>
    <t>TABLA CHAPA EN ORDINARIO 2.90 X 0.28 X 0.02</t>
  </si>
  <si>
    <t>TABLA CHAPA EN ORDINARIO 2.90 X 0.23 X 0.02</t>
  </si>
  <si>
    <t>TABLA CHAPA EN ORDINARIO 2.90 X 0.18 X 0.02</t>
  </si>
  <si>
    <t>TABLA CHAPA EN ORDINARIO 2.90 X 0.13 X 0.02</t>
  </si>
  <si>
    <t>CAMILLA EN ORDINARIO 1.40 X 0.70</t>
  </si>
  <si>
    <t>LISTON EN ORDINARIO 3.00 X 0.10 X 0.018</t>
  </si>
  <si>
    <t>LIMATON 3.00 M</t>
  </si>
  <si>
    <t>LIMATON 4.00 M</t>
  </si>
  <si>
    <t>LIMATON 5.00 M</t>
  </si>
  <si>
    <t>LIMATON 6.00 M</t>
  </si>
  <si>
    <t>LIMATON 7.00 M</t>
  </si>
  <si>
    <t>LIMATON 8.00 M</t>
  </si>
  <si>
    <t>VARA DE CORREDOR 3.0 M</t>
  </si>
  <si>
    <t>VARA DE CORREDOR 4.0 M</t>
  </si>
  <si>
    <t>VARA DE CORREDOR 5.0 M</t>
  </si>
  <si>
    <t>VARA DE CORREDOR 6.0 M</t>
  </si>
  <si>
    <t>VARA DE CLAVO 3.00 M</t>
  </si>
  <si>
    <t>VARA DE CLAVO 6.00 M</t>
  </si>
  <si>
    <t>BLOQUE PARA CAMARA TELEFONICA EPM -TELECOM</t>
  </si>
  <si>
    <t>MARCO Y TAPA CIRCULAR TELECOM CT-014 (F)</t>
  </si>
  <si>
    <t>MARCO Y TAPA CAMARA F1 TELECOM CT-043 (F)</t>
  </si>
  <si>
    <t>MARCO Y TAPAS CAMARA DOBLE F1 TELECOM CT-044 (F)</t>
  </si>
  <si>
    <t>MARCO Y TAPA CAMARA F2 TELECOM CT-053 (F)</t>
  </si>
  <si>
    <t>DUCTO TELEFONICO LIVIANO PVC TIPO EB D=6"</t>
  </si>
  <si>
    <t>DUCTO PESADO PVC TIPO DB D=2"</t>
  </si>
  <si>
    <t>DUCTO PESADO PVC TIPO DB D=3"</t>
  </si>
  <si>
    <t>DUCTO PESADO PVC TIPO DB D=4"</t>
  </si>
  <si>
    <t>DUCTO PESADO PVC TIPO DB D=6"</t>
  </si>
  <si>
    <t>CINTA DE DEMARCACION Cal. 3 (ROLLO 500mx0.10m)</t>
  </si>
  <si>
    <t>SOLDADURA Y PEGANTES</t>
  </si>
  <si>
    <t>SOLDADURA SOLVENTE PARA PVC (1/4 GLN)</t>
  </si>
  <si>
    <t>TARIFA MES - SMMLV</t>
  </si>
  <si>
    <t>ACERO FIGURADO Ø 1/4" A Ø 1" F'y=60000 PSI - Puesto en obra</t>
  </si>
  <si>
    <t>VIBRADOR TIPO PULIDORA</t>
  </si>
  <si>
    <t>GEOTEXTIL NT 2500 o 501 NT</t>
  </si>
  <si>
    <t>MANTO BIOLOGICO BIOTEX</t>
  </si>
  <si>
    <t>LIMPIADOR (1/4 GLN)</t>
  </si>
  <si>
    <t>IMPRIMANTE Y PUENTE DE ADHERENCIA</t>
  </si>
  <si>
    <t>CINTA FLEXIBLE PARA SELLO DE JUNTAS A=15cm</t>
  </si>
  <si>
    <t>BARANDA METALICA M80 (instalado y pintado)</t>
  </si>
  <si>
    <t>BARANDA METALICA M81 (instalado y pintado)</t>
  </si>
  <si>
    <t>CANECA EN ACERO INOXIDABLE TIPO BARCELONA</t>
  </si>
  <si>
    <t>CABINA TELEFONICA DE PARED M21</t>
  </si>
  <si>
    <t>UNION DRESSER HD D=3"</t>
  </si>
  <si>
    <t>UNION DRESSER HD D=4"</t>
  </si>
  <si>
    <t>UNION DRESSER HD D=6"</t>
  </si>
  <si>
    <t>UNION DRESSER HD D=8"</t>
  </si>
  <si>
    <t>UNION DRESSER HD D=10"</t>
  </si>
  <si>
    <t>UNION DRESSER HD D=12"</t>
  </si>
  <si>
    <t>BARRERA RELLENABLE (1.45x0.45x0.55m) CON CINTA RET</t>
  </si>
  <si>
    <t>BARRERA RELLENABLE (2.00x0.55x1.00m) CON CINTA RET</t>
  </si>
  <si>
    <t>BLOQUE No. 4</t>
  </si>
  <si>
    <t>BLOQUE No. 5</t>
  </si>
  <si>
    <t>TAPA PARA POZO D=0.70m</t>
  </si>
  <si>
    <t>REJILLA SUMIDERO TRANSVERSAL 50 X 50</t>
  </si>
  <si>
    <t>UNION PVC U.M. EXT CORRUGADO/INT LISO U.M. NORMA NTC 3722-1 D=200MM (8")</t>
  </si>
  <si>
    <t>UNION PVC U.M. EXT CORRUGADO/INT LISO U.M. NORMA NTC 3722-1 D=250MM (10")</t>
  </si>
  <si>
    <t>UNION PVC U.M. EXT CORRUGADO/INT LISO U.M. NORMA NTC 3722-1 D=315MM (12")</t>
  </si>
  <si>
    <t>UNION PVC U.M. EXT CORRUGADO/INT LISO U.M. NORMA NTC 3722-1T D=400MM (16")</t>
  </si>
  <si>
    <t>UNION PVC U.M. EXT CORRUGADO/INT LISO U.M. NORMA NTC 3722-1 D=450MM (18")</t>
  </si>
  <si>
    <t>UNION PVC U.M. EXT CORRUGADO/INT LISO U.M. NORMA NTC 3722-1 D=500MM (20")</t>
  </si>
  <si>
    <t>CODO HD EXTREMO LISO 11.25ºX8``</t>
  </si>
  <si>
    <t>CODO HD EXTREMO LISO 22.5ºX3``</t>
  </si>
  <si>
    <t>VALVULA COMPUERTA ELASTICA VNA E. L. D=4"</t>
  </si>
  <si>
    <t>VALVULA COMPUERTA ELASTICA VNA E. L. D=10"</t>
  </si>
  <si>
    <t>VALVULA COMPUERTA ELASTICA VNA E. L. D=12"</t>
  </si>
  <si>
    <t>CODO HD JUNTA HIDRAULICA PARA PVC 11.25ºX2"</t>
  </si>
  <si>
    <t>CODO HD JUNTA HIDRAULICA PARA PVC 11.25ºX3"</t>
  </si>
  <si>
    <t>CODO HD JUNTA HIDRAULICA PARA PVC 11.25ºX4"</t>
  </si>
  <si>
    <t>CODO HD JUNTA HIDRAULICA PARA PVC 11.25ºX6"</t>
  </si>
  <si>
    <t>CODO HD JUNTA HIDRAULICA PARA PVC 11.25ºX8"</t>
  </si>
  <si>
    <t>REDUCCION PVC U.M. NORMA NTC 382 4"x2"</t>
  </si>
  <si>
    <t>REDUCCION PVC U.M. NORMA NTC 382 4"x3"</t>
  </si>
  <si>
    <t>REDUCCION PVC U.M. NORMA NTC 382 6"x4"</t>
  </si>
  <si>
    <t>REDUCCION PVC U.M. NORMA NTC 382 8"x6"</t>
  </si>
  <si>
    <t>TAPON PVC U.M. NORMA NTC 382 D=3"</t>
  </si>
  <si>
    <t>TAPON PVC U.M. NORMA NTC 382 D=4"</t>
  </si>
  <si>
    <t>TAPON PVC U.M. NORMA NTC 382 D=6"</t>
  </si>
  <si>
    <t>TAPON PVC U.M. NORMA NTC 382 D=8"</t>
  </si>
  <si>
    <t>REDUCCION CONCENTRICA HD E.L. 6"x2" (150x50mm)</t>
  </si>
  <si>
    <t>REDUCCION CONCENTRICA HD E.L. 6"x3" (150x75mm)</t>
  </si>
  <si>
    <t>REDUCCION CONCENTRICA HD E.L. 6"x4" (150x100mm)</t>
  </si>
  <si>
    <t>REDUCCION CONCENTRICA HD E.L. 8"x4" (200x100mm)</t>
  </si>
  <si>
    <t>REDUCCION CONCENTRICA HD E.L. 8"x6" (200x150mm)</t>
  </si>
  <si>
    <t>REDUCCION CONCENTRICA HD E.L. 10"x3" (250x75mm)</t>
  </si>
  <si>
    <t>REDUCCION CONCENTRICA HD E.L. 10"x4" (250x100mm)</t>
  </si>
  <si>
    <t>REDUCCION CONCENTRICA HD E.L. 10"x6" (250x150mm)</t>
  </si>
  <si>
    <t>REDUCCION CONCENTRICA HD E.L. 10"x8" (250x200mm)</t>
  </si>
  <si>
    <t>REDUCCION CONCENTRICA HD E.L. 12"x4" (300x100mm)</t>
  </si>
  <si>
    <t>REDUCCION CONCENTRICA HD E.L. 12"x6" (300x150mm)</t>
  </si>
  <si>
    <t>REDUCCION CONCENTRICA HD E.L. 12"x8" (300x200mm)</t>
  </si>
  <si>
    <t>REDUCCION CONCENTRICA HD E.L. 12"x10"  (300x250mm)</t>
  </si>
  <si>
    <t>UNION REPARACION PVC U.M. NORMA NTC 382 D=2"</t>
  </si>
  <si>
    <t>UNION REPARACION PVC U.M. NORMA NTC 382 D=3"</t>
  </si>
  <si>
    <t>UNION REPARACION PVC U.M. NORMA NTC 382 D=4"</t>
  </si>
  <si>
    <t>UNION REPARACION PVC U.M. NORMA NTC 382 D=10"</t>
  </si>
  <si>
    <t>ACOPLE UNIVERSAL D=3" (85 a 103mm)</t>
  </si>
  <si>
    <t>ACOPLE UNIVERSAL D=4" (110 a 128mm)</t>
  </si>
  <si>
    <t>ACOPLE UNIVERSAL D=6" (167 a 189mm) R2</t>
  </si>
  <si>
    <t>ACOPLE UNIVERSAL D=8" (234 a 252mm) R2</t>
  </si>
  <si>
    <t>ACOPLE UNIVERSAL D=10" (292 a 310mm) R2</t>
  </si>
  <si>
    <t>ACOPLE UNIVERSAL D=12" (350 a 368mm) R3</t>
  </si>
  <si>
    <t>TARIFA MES - AUXILIO DE TRANSPORTE</t>
  </si>
  <si>
    <t>CONCRETO GRAVA COMÚN 4500 PSI 31.5 MPa (315 Kg/cm2)</t>
  </si>
  <si>
    <t>MORTERO 2500 PSI 17 MPa (175 Kg/cm2)</t>
  </si>
  <si>
    <t>MORTERO 3000 PSI 21 MPa (210 Kg/cm2)</t>
  </si>
  <si>
    <t>MORTERO 3500 PSI 24 MPa (245 Kg/cm2)</t>
  </si>
  <si>
    <t>ARMADO CANASTAS PARA PILOTES</t>
  </si>
  <si>
    <t>GEODREN PLANAR H=1.0 o DRENAFLEX PLANAR H=1.0</t>
  </si>
  <si>
    <t>GEODREN PLANAR H=2.0</t>
  </si>
  <si>
    <t>GEODREN CON TUBERIA CIRCULAR 100mm H=0.5 o DRENAFLEX CON TUBERIA CIRCULAR 100mm H=0.5</t>
  </si>
  <si>
    <t>GEODREN CON TUBERIA CIRCULAR 100mm H=1.0 o DRENAFLEX CON TUBERÍA 100mm H=1.0</t>
  </si>
  <si>
    <t>GEODREN CON TUBERIA CIRCULAR 100mm H=2.0 o DRENAFLEX CON TUBERÍA CIRCULAR 100mm H=2.0</t>
  </si>
  <si>
    <t>MATERIALES DE FERRETERÍA Y OTROS</t>
  </si>
  <si>
    <t>DISCO DIAMANTADO ASFALTO-CONCRETO 14"/350mm, cortes aprox. 1.600 a 1.800 mts. de profundidad máxima hasta 100mm.</t>
  </si>
  <si>
    <t>MOTOBOMBA SUMERGIBLE Ø 2" O 3" - INCLUYE COMBUSTIBLE</t>
  </si>
  <si>
    <t>CORTADORA DE LADRILLO (SIN DISCO)</t>
  </si>
  <si>
    <t>RODILLO VIBROCOMPACTADOR TANDEM - INCLUYE OPERARIO Y COMBUSTIBLE</t>
  </si>
  <si>
    <t xml:space="preserve">MARTILLO DEMOLEDOR NEUMÁTICO </t>
  </si>
  <si>
    <t>FONDO DE JUNTA EN ESPUMA DE POLIETILENO DE BAJA DENSIDAD D= 16 mm</t>
  </si>
  <si>
    <t>FONDO DE JUNTA EN ESPUMA DE POLIETILENO DE BAJA DENSIDAD D= 22 mm</t>
  </si>
  <si>
    <t>TUBERIA PVC SANITARIA U.S. D=1 1/2"</t>
  </si>
  <si>
    <t>ACOPLE UNIVERSAL D=6" (159 a 181mm) R1</t>
  </si>
  <si>
    <t>ACOPLE UNIVERSAL D=8" (218 a 235mm) R1</t>
  </si>
  <si>
    <t>ACOPLE UNIVERSAL D=12" (315 a 333mm) R1</t>
  </si>
  <si>
    <t>ACERO FIGURADO No. 8 (Ø 1") F'y=60000 PSI</t>
  </si>
  <si>
    <t>ACERO FIGURADO No. 10 (Ø 1 1/4") F'y=60000 PSI</t>
  </si>
  <si>
    <t>UNION REPARACION HD EXTREMO LISO D=4"</t>
  </si>
  <si>
    <t>CODO HD EXTREMO LISO 22.5ºX8"</t>
  </si>
  <si>
    <t>TUBERIA CONDUIT GALVANIZADA IMC D=1"</t>
  </si>
  <si>
    <t>TUBERIA CONDUIT GALVANIZADA IMC D=1 1/2"</t>
  </si>
  <si>
    <t>TUBERIA CONDUIT GALVANIZADA EMT D=1 1/2"</t>
  </si>
  <si>
    <t>ARENA LAVADA DE PEÑA</t>
  </si>
  <si>
    <t>TRANSPORTE DE PETREOS</t>
  </si>
  <si>
    <t>GEOTEXTIL NT 1600 o 351 NT</t>
  </si>
  <si>
    <t>GEOTEXTIL NT 1800 o 401 NT</t>
  </si>
  <si>
    <t>GEOTEXTIL NT 2000 o 451 NT</t>
  </si>
  <si>
    <t>GEOTEXTIL T 1050</t>
  </si>
  <si>
    <t>GEOTEXTIL T 1400 o 135 ST</t>
  </si>
  <si>
    <t>GEOTEXTIL T 1700 o 200 ST</t>
  </si>
  <si>
    <t>ENSAYO LABORATORIO - CEMENTOS HIDRÁULICOS</t>
  </si>
  <si>
    <t>ENSAYO PARA DETERMINAR LA DENSIDAD DEL CEMENTO HIDRÁULICO. Norma técnica: NTC - 221  ASTM C188.</t>
  </si>
  <si>
    <t>DETERMINACIÓN DEL TIEMPO DE FRAGUADO DEL CEMENTO HIDRÁULICO MEDIANTE AGUJA DE VICAT. Norma técnica: NTC - 118 ASTM C191.</t>
  </si>
  <si>
    <t>ENSAYO LABORATORIO - SUELOS</t>
  </si>
  <si>
    <t>EQUIVALENTE DE ARENA DE SUELOS Y AGREGADOS FINOS. Norma técnica: INV E 133-13 ASTM D2419 - 14.</t>
  </si>
  <si>
    <t>ENSAYO LABORATORIO - AGREGADOS PETREOS</t>
  </si>
  <si>
    <t>RESISTENCIA A LA DEGRADACIÓN DE LOS AGREGADOS GRUESOS DE TAMAÑOS MAYORES DE 19 mm (¾") POR ABRASIÓN E IMPACTO EN LA MÁQUINA DE LOS ÁNGELES (CON TRITURACIÓN DE AGREGADOS). Norma técnica: INV E 219-13 NTC 93-2013.</t>
  </si>
  <si>
    <t>VALOR DE AZUL DE METILENO EN AGREGADOS FINOS. Norma técnica: INV E 235-13</t>
  </si>
  <si>
    <t>DETERMINACIÓN EN EL LABORATORIO DEL CONTENIDO DE AGUA (HUMEDAD) DE MUESTRAS DE SUELO, ROCA Y MEZCLAS DE SUELO - AGREGADO. Norma técnica: INV E 122-13 NTC-1495-13 ASTM D2216 - 10.</t>
  </si>
  <si>
    <t>DETERMINACIÓN DE LA DENSIDAD (PESO UNITARIO) DE MUESTRAS DE SUELO. Norma técnica: ASTM D7263 - 09(2018).</t>
  </si>
  <si>
    <t>DETERMINACIÓN DE LOS TAMAÑOS DE LAS PARTÍCULAS DE LOS SUELOS (GRANULOMETRÍA  POR TAMIZADO E HIDROMETRÍA). Norma técnica: INV E 123-13 ASTM D422 - 63(1998).</t>
  </si>
  <si>
    <t>DETERMINACIÓN DE LA CANTIDAD DE MATERIAL QUE PASA EL TAMIZ DE 75 UM (N° 200) EN LOS AGREGADOS PÉTREOS MEDIANTE LAVADO. Norma técnica: INV E 214-13 NTC 78-1995.</t>
  </si>
  <si>
    <t>DETERMINACIÓN DE LA GRAVEDAD ESPECÍFICA DE LAS PARTÍCULAS SÓLIDAS DE LOS SUELOS Y DEL LLENANTE MINERAL, EMPLEANDO UN PICNÓMETRO CON AGUA. Norma técnica: INV E - 128 -13 ASTM D854 - 14</t>
  </si>
  <si>
    <t>DETERMINACIÓN DE LOS FACTORES DE CONTRACCIÓN DE LOS SUELOS. Norma técnica: INV E 127-13 NTC-1503-01 ASTM D427 - 04.</t>
  </si>
  <si>
    <t>DETERMINACIÓN DEL CONTENIDO ORGÁNICO DE UN SUELO MEDIANTE EL ENSAYO DE PÉRDIDA POR IGNICIÓN. Norma técnica: INV E 121-13 AASHTO T 267.</t>
  </si>
  <si>
    <t>CONSOLIDACIÓN UNIDIMENSIONAL DE SUELOS - MÉTODO B (RÁPIDA). Norma técnica: INV E 151-13 NTC-1917-00 ASTM D2435 / D2435M - 11.</t>
  </si>
  <si>
    <t>CONSOLIDACIÓN UNIDIMENSIONAL DE SUELOS - MÉTODO A (LENTA). Norma técnica: INV E 151-13 NTC-1917-00 ASTM D2435 / D2435M - 11.</t>
  </si>
  <si>
    <t>CONSOLIDACIÓN UNIDIMENSIONAL DE SUELOS - (DOBLE CICLO DE CARGA Y DESCARGA). Norma técnica: INV E 151-13 NTC-1917-00 ASTM D2435 / D2435M - 11.</t>
  </si>
  <si>
    <t>CBR DE SUELOS COMPACTADOS EN EL LABORATORIO (SUELOS GRANULARES). Norma técnica: INV E 148-13 NTC-2122-13 ASTM D1883 - 16.</t>
  </si>
  <si>
    <t>RELACIONES HUMEDAD - PESO UNITARIO SECO EN LOS SUELOS (ENSAYO NORMAL DE COMPACTACIÓN). Norma técnica: INV E 141-13 ASTM D698 - 12e2.</t>
  </si>
  <si>
    <t>ENSAYO CAMPO - ELEMENTOS ESTRUCTURALES CONCRETO</t>
  </si>
  <si>
    <t>OBTENCIÓN DE NÚCLEOS DE CONCRETO ENDURECIDO. NÚCLEOS DE 3". Norma técnica: INV E 418-13 NTC 3658.</t>
  </si>
  <si>
    <t>OBTENCIÓN DE NÚCLEOS DE CONCRETO ENDURECIDO. NÚCLEOS DE 4". Norma técnica: INV E 418-13 NTC 3658.</t>
  </si>
  <si>
    <t>ENSAYO CAMPO - DIAGNOSTICO DE PAVIMENTOS</t>
  </si>
  <si>
    <t>EXTRACCIÓN DE TESTIGOS DE PAVIMENTOS ASFÁLTICOS MEDIANTE NÚCLEOS DE 4". Norma técnica: INV E-758-13 ASTM D 5361.</t>
  </si>
  <si>
    <t>ENSAYO LABORATORIO - CONCRETOS HIDRÁULICOS</t>
  </si>
  <si>
    <t>RESISTENCIA A LA COMPRESIÓN DE CILINDROS DE CONCRETO (MOLDEADOS O NÚCLEOS). Norma técnica: INV E - 410 -13 NTC - 673 ASTM C 39/C 39M.</t>
  </si>
  <si>
    <t>TRACCIÓN INDIRECTA DE CILINDROS DE CONCRETO. Norma técnica: INV E - 411 -13 NTC - 722 ASTM C496/C496M.</t>
  </si>
  <si>
    <t>ENSAYO LABORATORIO - MATERIALES BITUMINOSOS</t>
  </si>
  <si>
    <t>ENSAYO DE ADHERENCIA EN BANDEJA. Norma técnica: INV E – 740 - 13.</t>
  </si>
  <si>
    <t>ENSAYO LABORATORIO - MEZCLAS ASFALTICAS</t>
  </si>
  <si>
    <t>ESTABILIDAD Y FLUJO DE MEZCLAS ASFÁLTICAS EN CALIENTE EMPLEANDO EL EQUIPO MARSHALL (Una probeta). Norma técnica: INV E – 748 - 13 ASTM D6926 ASTM D6927.</t>
  </si>
  <si>
    <t>SEÑALIZACION TUBULAR COLOMBINA PLASTICA</t>
  </si>
  <si>
    <t>CINTA DE SEÑALIZACION CAL 4 (ROLLO 500mx0.10m)</t>
  </si>
  <si>
    <t>PLASTICO NEGRO CALIBRE 6</t>
  </si>
  <si>
    <t>BOLSA DE LONA</t>
  </si>
  <si>
    <t>BAÑO TIPO FLUSHING</t>
  </si>
  <si>
    <t>UN/MES</t>
  </si>
  <si>
    <t>TELA VERDE DE CERRAMIENTO (2.10mx250)</t>
  </si>
  <si>
    <t>POLISOMBRA 65% (1x7m) R-800 NEGRA</t>
  </si>
  <si>
    <t>POLISOMBRA 47% (4x100m)</t>
  </si>
  <si>
    <t>POSTE ROLLIZO D= 12cm a 15cm</t>
  </si>
  <si>
    <t>SEÑAL EN POLIETILENO ALVEOLAR PARE-SIGA 45cms. DECORADA CON REFLECTIVO, GRADO ALTA INTENSIDAD</t>
  </si>
  <si>
    <t>EXTINTOR x 5LB</t>
  </si>
  <si>
    <t>BOTIQUIN PRIMEROS AUXILIOS CON MEDICAMENTOS DE 22CM X 27CM</t>
  </si>
  <si>
    <t>CAMILLA EN MADERA NUEVA 0.70 x 1.4MT</t>
  </si>
  <si>
    <t>CONOS H= 0,9- 1,0mt</t>
  </si>
  <si>
    <t>DOTACIÓN (EPP) Y EQUIP. Y HERRAM. SEGUR. INDUSTR.</t>
  </si>
  <si>
    <t>CAPA IMPERMEABLE CALIBRE 14 - 16</t>
  </si>
  <si>
    <t>PROTECCION AUDITIVA DE INSERTAR (PAR)</t>
  </si>
  <si>
    <t>GAFAS DE SEGURIDAD</t>
  </si>
  <si>
    <t>GUANTES DE VAQUETA</t>
  </si>
  <si>
    <t>MASCARILLA DESECHABLE</t>
  </si>
  <si>
    <t>CASCO DE SEGURIDAD DIELECTRICO</t>
  </si>
  <si>
    <t>PETO EN CARNAZA</t>
  </si>
  <si>
    <t>PROTECTOR AUDITIVO TIPO COPA</t>
  </si>
  <si>
    <t>SARDINEL ALTO RAMPA A86</t>
  </si>
  <si>
    <t>ESTOPEROL 10 cm x 3 cm (NO INCLUYE ELEMENTOS DE ANCLAJE)</t>
  </si>
  <si>
    <t>PEGANTE EPOXICO DE DOS COMPONENTES</t>
  </si>
  <si>
    <t>VIBRADOR TIPO AGUJA</t>
  </si>
  <si>
    <t>TRITURADO 1-1/2"</t>
  </si>
  <si>
    <t>TUBERÍA Y ACCESORIOS EN GRP</t>
  </si>
  <si>
    <t>TUBERIA GRP 300mm (300mm-800mm PRESION) PN10 BAR SN 5000. No Incluye Transporte.</t>
  </si>
  <si>
    <t>TUBERIA GRP 400mm (300mm-800mm PRESION) PN 10 BAR SN 5000. No Incluye Transporte.</t>
  </si>
  <si>
    <t>TUBERIA GRP 500mm (300mm-800mm PRESION) PN 10 BAR SN 5000. No Incluye Transporte.</t>
  </si>
  <si>
    <t>TUBERIA GRP 600mm (300mm-800mm PRESION) PN 10 BAR SN 5000. NO INCLUYE TRANSPORTE</t>
  </si>
  <si>
    <t>TUBERIA GRP 700mm (300mm-800mm PRESION) PN 10 BAR SN 5000. NO INCLUYE TRANSPORTE</t>
  </si>
  <si>
    <t>GEOMALLA TENSAR BX 1100 \ FORTGRID BX 30</t>
  </si>
  <si>
    <t>GEOMALLA TENSAR BX 1200 \ FORTGRID BX 50</t>
  </si>
  <si>
    <t>TUBERIA GRP 800mm (300mm-800mm PRESION) PN 10 BAR SN 5000. No Incluye Transporte.</t>
  </si>
  <si>
    <t>TUBERIA GRP 900mm (600mm-2400mm FLUJO LIBRE) PN 10 BAR SN 5000. No Incluye Transporte.</t>
  </si>
  <si>
    <t>TUBERIA GRP 1000mm (600mm-2400mm FLUJO LIBRE) PN 1 BAR SN 5000. No Incluye Transporte.</t>
  </si>
  <si>
    <t>TUBERIA GRP 1100mm (600mm-2400mm FLUJO LIBRE) PN 1 BAR SN 5000. No Incluye Transporte.</t>
  </si>
  <si>
    <t>TUBERIA GRP 1200mm (600mm-2400mm FLUJO LIBRE) PN 1 BAR SN 5000. NO INCLUYE TRANSPORTE.</t>
  </si>
  <si>
    <t>TUBERIA GRP 1300 (600mm-2400mm FLUJO LIBRE) PN 1 BAR SN 5000. NO INCLUYE TRANSPORTE</t>
  </si>
  <si>
    <t>TUBERIA GRP 1400 (600mm-2400mm FLUJO LIBRE) PN 1 BAR SN 5000. NO INCLUYE TRANSPORTE</t>
  </si>
  <si>
    <t>TUBERIA GRP 1500 (600mm-2400mm FLUJO LIBRE) PN 1 BAR SN 5000. NO INCLUYE TRANSPORTE</t>
  </si>
  <si>
    <t>TUBERIA GRP 1600 (600mm-2400mm FLUJO LIBRE) PN 1 BAR SN 5000. NO INCLUYE TRANSPORTE</t>
  </si>
  <si>
    <t>TUBERIA GRP 1700 (600mm-2400mm FLUJO LIBRE) PN 1 BAR SN 5000. NO INCLUYE TRANSPORTE</t>
  </si>
  <si>
    <t>ACOPLE GRP 300mm (PN 10 Bar) No Incluye Transporte.</t>
  </si>
  <si>
    <t>ACOPLE GRP 350mm (PN 10 Bar) No Incluye Transporte.</t>
  </si>
  <si>
    <t>ACOPLE GRP 400mm (PN 10 Bar) - NO INCLUYE TRANSPORTE</t>
  </si>
  <si>
    <t>ACOPLE GRP 500mm (PN 10 Bar) - NO INCLUYE TRANSPORTE</t>
  </si>
  <si>
    <t>ACOPLE GRP 600mm (PN 10 Bar) - NO INCLUYE TRANSPORTE</t>
  </si>
  <si>
    <t>ACOPLE GRP 700mm (PN 10 Bar) - NO INCLUYE TRANSPORTE</t>
  </si>
  <si>
    <t>ACOPLE GRP 800mm (PN 10 Bar) - NO INCLUYE TRANSPORTE</t>
  </si>
  <si>
    <t>ACOPLE GRP 900mm (PN 10 Bar) - NO INCLUYE TRANSPORTE</t>
  </si>
  <si>
    <t>ACOPLE GRP 1000mm  (PN 1 BAR) - NO INCLUYE TRANSPORTE</t>
  </si>
  <si>
    <t>ACOPLE GRP 1100mm  (PN 1 BAR) - NO INCLUYE TRANSPORTE</t>
  </si>
  <si>
    <t>ACOPLE GRP 1200mm  (PN 1 BAR) - NO INCLUYE TRANSPORTE</t>
  </si>
  <si>
    <t>ACOPLE GRP 1300mm  (PN 1 BAR) - NO INCLUYE TRANSPORTE</t>
  </si>
  <si>
    <t>ACOPLE GRP 1400mm  (PN 1 BAR)</t>
  </si>
  <si>
    <t>ACOPLE GRP 1500mm  (PN 1 BAR) - NO INCLUYE TRANSPORTE</t>
  </si>
  <si>
    <t>ACOPLE GRP 1600mm  (PN 1 BAR)</t>
  </si>
  <si>
    <t>ACOPLE GRP 1700mm  (PN 1 BAR)</t>
  </si>
  <si>
    <t>ACOPLE GRP 1800mm  (PN 1 BAR) - NO INCLUYE TRANSPORTE</t>
  </si>
  <si>
    <t>ACOPLE GRP 2000mm  (PN 1 BAR) - NO INCLUYE TRANSPORTE</t>
  </si>
  <si>
    <t>TUBERIA GRP 1800 (600mm-2400mm FLUJO LIBRE) PN 1 BAR SN 5000 - NO INCLUYE TRANSPORTE</t>
  </si>
  <si>
    <t>TUBERIA GRP 2000 (600mm-2400mm FLUJO LIBRE) PN 1 BAR SN 5000 - NO INCLUYE TRANSPORTE</t>
  </si>
  <si>
    <t>ACOPLE GRP 2400mm - PN 1 BAR - NO INCLUYE TRANSPORTE</t>
  </si>
  <si>
    <t>TUBERIA GRP 2400 (600mm-2400mm FLUJO LIBRE) - PN 1 BAR SN 5000 - NO INCLUYE TRANSPORTE</t>
  </si>
  <si>
    <t>RECUBRIMIENTO BARRERA EPOXICO</t>
  </si>
  <si>
    <t>CATALIZADOR BARRERA EPOXICA COMPONENTE B</t>
  </si>
  <si>
    <t>RECUBRIMIENTO EN ESMALTE URETANO GRIS</t>
  </si>
  <si>
    <t>CATALIZADOR ESMALTE  URETANO (COMPONENTE B)</t>
  </si>
  <si>
    <t>DISOLVENTE EPOXICO</t>
  </si>
  <si>
    <t>DISOLVENTE URETANO</t>
  </si>
  <si>
    <t>IMPRIMANTE EPOXICO RICO EN ZINC</t>
  </si>
  <si>
    <t>CATALIZADOR PARA IMPRIMANTE EPOXICO RICO EN ZINC</t>
  </si>
  <si>
    <t>MEZCLA ASFÁLTICA EN CALIENTE CON ASFALTO MODIFICADO CON GRANO DE CAUCHO RECICLADO (GCR)</t>
  </si>
  <si>
    <t>SEÑALETICA SITP 1-2 RUTAS H=3.75 CON O SIN CENEFA</t>
  </si>
  <si>
    <t>PINTURA EN ESMALTE DOMESTICO</t>
  </si>
  <si>
    <t>BASE GRANULAR BG_B CON RECICLADO DE CONCRETO HIDRAULICO</t>
  </si>
  <si>
    <t>BASE GRANULAR BG_A CON RECICLADO DE CONCRETO HIDRAULICO</t>
  </si>
  <si>
    <t>BASE GRANULAR BG_C CON RECICLADO DE CONCRETO HIDRAULICO</t>
  </si>
  <si>
    <t>SUBBASE GRANULAR SBG_A CON RECICLADO DE CONCRETO HIDRAULICO</t>
  </si>
  <si>
    <t>SUBBASE GRANULAR SBG_B CON RECICLADO DE CONCRETO HIDRAULICO</t>
  </si>
  <si>
    <t>SUBBASE GRANULAR SBG_C CON RECICLADO DE CONCRETO HIDRAULICO</t>
  </si>
  <si>
    <t>SUBBASE GRANULAR CON RECICLADO DE CONCRETO ASFALTICO</t>
  </si>
  <si>
    <t>SIERRA ELECTRICA CALADORA</t>
  </si>
  <si>
    <t>DESTORNILLADOR DE IMPACTO</t>
  </si>
  <si>
    <t>PLANTA ELECTRICA 4KW - INCLUYE COMBUSTIBLE</t>
  </si>
  <si>
    <t>PULIDORA MANUAL ELECTRICA</t>
  </si>
  <si>
    <t>DISCO DE CORTE METAL 7 X 1/8"</t>
  </si>
  <si>
    <t>DISCO ABRASIVO DESBASTE METAL 7 X 1/4"</t>
  </si>
  <si>
    <t>TALADRO ROTOPERCUTOR HASTA 3/4"</t>
  </si>
  <si>
    <t>ESTRUCTURAS EN ACERO</t>
  </si>
  <si>
    <t>PISO EN ALUMINIO PARA PUENTES PEATONALES Y ESTACIONES TRANSMILENIO EN ALEACIÓN AA6070 - INCLUYE PERFILES DE ALUMINIO DE 30.5mm DE ALTURA Y 100mm DE ANCHO, SIN TROQUELAR.</t>
  </si>
  <si>
    <t>GUADAÑADORA</t>
  </si>
  <si>
    <t>PLAQUETA TIPO REJILLA (PEATONAL) 0.40 x 0.40 e= 6cm</t>
  </si>
  <si>
    <t>CODO PVC 45° D= 1 1/2"</t>
  </si>
  <si>
    <t>LLAMA AMARILLA (suministro y plantación. incluye tierra negra )</t>
  </si>
  <si>
    <t>COLA DE ZORRO (Suministro y plantación, incluye tierra negra , transporte y disposición final de escombros)</t>
  </si>
  <si>
    <t>EUCALIPTO POMARROSO H=1.5mt (Incluye siembra caja, tierra, abono y tutor)</t>
  </si>
  <si>
    <t>CHICALA H=1.5 (Incluye siembra, caja, tierra,  abono y tutor)</t>
  </si>
  <si>
    <t>JAZMIN CHINO H= 1.5 mt (Incluye siembra, caja, tierra, abono y tutor</t>
  </si>
  <si>
    <t>TUBERIA PVC PRESION E.L. D=1 1/2" RDE21 PSI 200</t>
  </si>
  <si>
    <t>BLOQUEO Y TRANSPLANTE DE ARBOLES DE 1-5mt (Incluye transporte, recolección)</t>
  </si>
  <si>
    <t>BLOQUEO Y TRANSPLANTE DE ARBOLES DE 5 - 10mt (Incluye transporte, recolección)</t>
  </si>
  <si>
    <t>BLOQUEO Y TRANSPLANTE DE ARBOLES DE 10 - 15mt (Incluye transporte, recolección)</t>
  </si>
  <si>
    <t>TUBERÍA Y ACCESORIOS ACERO AL CARBÓN</t>
  </si>
  <si>
    <t>TUBERIA ACERO AL CARBON SIN COSTURA SCH40 D=3"</t>
  </si>
  <si>
    <t>TUBERIA ACERO AL CARBON SIN COSTURA SCH40 D=4"</t>
  </si>
  <si>
    <t>TUBERIA ACERO AL CARBON SIN COSTURA SCH40 D=6"</t>
  </si>
  <si>
    <t>TUBERIA ACERO AL CARBON SIN COSTURA SCH40 D=8"</t>
  </si>
  <si>
    <t>TRANSPORTE TUBERIA ACERO AL CARBON</t>
  </si>
  <si>
    <t>ANALISIS GRANULOMETRICO  DE LOS AGREGADOS GRUESO Y FINO. Norma técnica: INV E 213-13 NTC 77-2007.</t>
  </si>
  <si>
    <t>RESISTENCIA A LA DEGRADACIÓN DE LOS AGREGADOS DE TAMAÑOS MENORES DE 37.5 MM (1½") POR MEDIO DE LA MÁQUINA DE LOS ÁNGELES (SIN TRITURACIÓN DE LOS AGREGADOS). Norma técnica: INV E 218-13 NTC 98-2012.</t>
  </si>
  <si>
    <t>PORCENTAJE DE PARTÍCULAS FRACTURADAS EN UN AGREGADO GRUESO. Norma técnica: INV E 227-13.</t>
  </si>
  <si>
    <t>ÍNDICES DE APLANAMIENTO Y ALARGAMIENTO DE LOS AGREGADOS PARA CARRETERAS. Norma técnica: INV E 230-13.</t>
  </si>
  <si>
    <t>DENSIDAD, DENSIDAD RELATIVA (GRAVEDAD ESPECÍFICA) Y ABSORCIÓN DEL AGREGADO FINO. Norma técnica: INV E 222-13 NTC-237-1995.</t>
  </si>
  <si>
    <t>PENETRACION DE LOS MATERIALES BITUMINOSOS. Norma técnica: INV E - 706 - 13 NTC 5028 ASTM D5 AASHTO T 111.</t>
  </si>
  <si>
    <t>DUCTILIDAD DE LOS MATERIALES ASFÁLTICOS. Norma técnica: INV E-702-13 ASTM D113.</t>
  </si>
  <si>
    <t>EVALUACIÓN DE LA SUSCEPTIBILIDAD AL AGUA DE LAS MEZCLAS DE CONCRETO ASFÁLTICO UTILIZANDO LA PRUEBA DE TRACCIÓN INDIRECTA (Séis probetas). Norma técnica: INV E - 725 - 13 AASHTO T 283 ASTM D4867/D4867M.</t>
  </si>
  <si>
    <t>ENSAYO DE TENSIÓN INDIRECTA PARA DETERMINAR EL MÓDULO RESILIENTE DE MEZCLAS ASFÁLTICAS (3 TEMPERATURAS Y 3 FRECUENCIAS). Norma técnica: INV E - 749 - 13 UNE-EN 12697-26 Anexo F ASTM D7369.</t>
  </si>
  <si>
    <t>MÓDULO DE ELASTICIDAD ESTÁTICO Y RELACIÓN DE POISSON DEL CONCRETO EN COMPRESIÓN. Norma técnica: INV E - 749 - 13 UNE-EN 12697-26 Anexo F ASTM D7369.</t>
  </si>
  <si>
    <t>PUNTO DE ABLANDAMIENTO DE MATERIALES BITUMINOSOS (APARATO DE ANILLO Y BOLA). Norma técnica: INV E – 712 - 13 ASTM D36/D36M.</t>
  </si>
  <si>
    <t>ANDAMIO TUBULAR</t>
  </si>
  <si>
    <t>PLANCHON PARA ANDAMIO</t>
  </si>
  <si>
    <t>DISEÑO DE MEZCLAS ASFALTICAS METODO MARSHALL.</t>
  </si>
  <si>
    <t>ENSAYO LABORATORIO - ANÁLISIS DE AGUAS</t>
  </si>
  <si>
    <t>DEMANDA BIOQUÍMICA DE OXIGENO (DBO5). Norma técnica: SM 5210 B.</t>
  </si>
  <si>
    <t>DEMANDA QUÍMICA DE OXIGENO (DQO). Norma técnica: SM 5220 D.</t>
  </si>
  <si>
    <t>OXÍGENO DISUELTO, MODIFICACIÓN DE AZIDA. Norma técnica: SM 4500 - OC.</t>
  </si>
  <si>
    <t>NITROGENO TOTAL KSELDAHL. Norma técnica: SM 4500-NORG C.</t>
  </si>
  <si>
    <t>FOSFORO TOTAL. Norma técnica: SM 4500 - P B, E.</t>
  </si>
  <si>
    <t>COLIFORMES TOTALES FERMENTACIÓN TUBOS MÚLTIPLES. Norma técnica: SM 9221  B.</t>
  </si>
  <si>
    <t>COLIFORMES FECALES  FERMENTACIÓN TUBOS MÚLTIPLES. Norma técnica: SM 9221 E.</t>
  </si>
  <si>
    <t>POTASIO. Norma técnica: SM 3500 K - B.</t>
  </si>
  <si>
    <t>ACIDEZ TOTAL. Norma técnica: SM 2310 B.</t>
  </si>
  <si>
    <t>ALCALINIDAD TOTAL. Norma técnica: SM 2320 B.</t>
  </si>
  <si>
    <t>TURBIEDAD, MÉTODO NEFELOMÉTRICO. Norma técnica: SM 2130 B.</t>
  </si>
  <si>
    <t>GRASAS Y ACEITES. Norma técnica: SM 5520 B.</t>
  </si>
  <si>
    <t>SOLIDOS SUSPENDIDOS TOTALES, SECADO A 103°C - 105°C. Norma técnica: SM 2540 D.</t>
  </si>
  <si>
    <t>SOLIDOS DISUELTOS TOTALES. Norma técnica: SM 2540 C.</t>
  </si>
  <si>
    <t>SOLIDOS TOTALES, SECADO A 103°C - 105°C. Norma técnica: SM 2540 B  ASTM C 1603 2010.</t>
  </si>
  <si>
    <t>SOLIDOS SEDIMENTABLES. Norma técnica: SM 2540 F.</t>
  </si>
  <si>
    <t>PH. Norma técnica: SM 4500 - H + B  ASTM D 1293 2012.</t>
  </si>
  <si>
    <t>TEMPERATURA DEL AGUA. Norma técnica: SM 2550 B.</t>
  </si>
  <si>
    <t>COLOR VERDADERO. Norma técnica: SM 2120 B.</t>
  </si>
  <si>
    <t>CEPILLO INDUSTRIAL DE NYLON CON CABO DE 35CM A 42CM X 9CM X 17CM</t>
  </si>
  <si>
    <t>CARRETILLA  RUEDA NEUMATICA PLATON METALICO CAPACIDAD CINCO PIES CUBICOS MANGO MADERA TIPO BUGGY</t>
  </si>
  <si>
    <t>BARRA DE 18LB CON PUNTA Y PALA 150CM X 10CM</t>
  </si>
  <si>
    <t>SERRUCHO DE 20" DIENTE ENDURECIDO</t>
  </si>
  <si>
    <t>MARTILLO DE BOLA DE 2LB</t>
  </si>
  <si>
    <t>CAMILLA MADERA PRIMEROS AUXILIOS INMOVILIZADOR CABEZA</t>
  </si>
  <si>
    <t>EXTINTOR POLVO QUIMICO SECO DE 20LB TIPO ABC METALICO CON GANCHO Y AVISO</t>
  </si>
  <si>
    <t>BOTA LISA DIELECTRICA CON PUNTERA EN ACERO DE CAUCHO, CINTA AMARILLA, PUNTERA Y PLANTILLA EN ACERO</t>
  </si>
  <si>
    <t>PAR</t>
  </si>
  <si>
    <t>BOTA CUERO LISA NEGRA SEGURIDAD PUNTERA DE ACERO</t>
  </si>
  <si>
    <t>BOTA DE CAUCHO, CINTA AMARILLA, PUNTERA Y PLANTILLA EN ACERO</t>
  </si>
  <si>
    <t>PROTECTOR AUDITIVO TIPO TAPON DESECHABLE SIN CORDON</t>
  </si>
  <si>
    <t>MASCARILLA DESECHABLE CONTRA POLVOS Y PARTICULAS NO TOXICAS</t>
  </si>
  <si>
    <t>MASCARILLA DESECHABLE CON VALVULA CONTRA POLVO Y PARTICULAS NO TOXICAS</t>
  </si>
  <si>
    <t>PROTECTOR AUDITIVO TIPO TAPON INSERCION EN SILICONA CON CORDEL EN ESTUCHE</t>
  </si>
  <si>
    <t>CARTUCHO VAPORES ORGANICOS</t>
  </si>
  <si>
    <t>BARBUQUEJO EN REATA CON MENTONERA CON TRES APOYOS PARA CASCO</t>
  </si>
  <si>
    <t>ARNES MULTIPROPOSITO CON ESLINGA - 4 ANILLOS - PARA RESTRICCION Y DETENCION DE CAIDAS CON PUNTO FIJO</t>
  </si>
  <si>
    <t>ESLINGA SEGURIDAD CINTA DE NYLON EN Y CON AMORTIGUADOR Y 2 MOSQUETONES GRANDES</t>
  </si>
  <si>
    <t>IMPERMEABLE INDUSTRIAL PVC CON CAPUCHA EN NYLON</t>
  </si>
  <si>
    <t>OVEROL IMPERMEABLE INDUSTRIAL AMARILLO 2 PIEZAS CON CAPUCHA</t>
  </si>
  <si>
    <t>GUANTE NITRILO 13" RESISTENTE CONTRA QUIMICOS COMBUSTIBLES SOLVENTES GRASAS</t>
  </si>
  <si>
    <t>GUANTE CARNAZA REFORZADO EN CARNAZA LARGO</t>
  </si>
  <si>
    <t>CINTA PARA SEÑALIZACION DE 500MT X 4" PELIGRO CALIBRE 3.5</t>
  </si>
  <si>
    <t>ROLLO</t>
  </si>
  <si>
    <t>RESPIRADOR PARA GASES DOBLE SIN CARTUCHO</t>
  </si>
  <si>
    <t>TELA VERDE PARA CERRAMIENTO 2.10 METRO DE ANCHO DE 60GR</t>
  </si>
  <si>
    <t>MUEBLES - EQUIPOS Y ELEMENTOS OFICINA</t>
  </si>
  <si>
    <t>VÍDEO BEAM - ALQUILER POR DIA</t>
  </si>
  <si>
    <t>GRAVEDAD ESPECÍFICA BULK Y DENSIDAD DE MEZCLAS ASFÁLTICAS COMPACTADAS NO ABSORBENTES EMPLEANDO ESPECÍMENES SATURADOS Y SUPERFICIALMENTE SECOS. Norma técnica: INV E – 733 - 13 ASTM D2726.</t>
  </si>
  <si>
    <t>EXTRACCIÓN CUANTITATIVA DEL ASFÁLTO EN MEZCLAS PARA PAVIMENTOS. Norma técnica: INV E – 732 - 13 ASTM D2172/D2172M.</t>
  </si>
  <si>
    <t>RESISTENCIA A LA FLEXIÓN DEL CONCRETO USANDO UNA VIGA SIMPLEMENTE APOYADA Y CARGADA EN LOS TERCIOS DE LA LUZ LIBRE. Norma técnica: INV E - 414 -13 NTC - 2871 ASTM C78/C78M.</t>
  </si>
  <si>
    <t>SARDINEL ESPECIAL A 110 - RAMPA B (600X400X500MM)</t>
  </si>
  <si>
    <t>ESMALTE ALQUIDICO</t>
  </si>
  <si>
    <t>SERV. DIAGNÓSTICO-INSPECCIÓN REDES HIDROSANITARIAS</t>
  </si>
  <si>
    <t>EQUIPO VACTOR - SONDEO - LIMPIEZA - RECOLECCIÓN DE LODOS NO PELIGROSOS</t>
  </si>
  <si>
    <t>GESTIÓN SOCIAL ELEMENTOS DE PUBLICIDAD</t>
  </si>
  <si>
    <t>IMPRESIÓN HOJA CARTA, A 1X0 TINTAS EN PAPEL BOND DE 75 GR.</t>
  </si>
  <si>
    <t>AFICHE TAMAÑO MEDIO PLIEGO A 4X0 TINTAS EN PROPALCOTE DE 115 GR.</t>
  </si>
  <si>
    <t>PLEGABLES DE SOSTENIBILIDAD EN TRES CUERPOS TAMAÑO CARTA A 4X4 TINTAS EN PROPALCOTE.</t>
  </si>
  <si>
    <t>VOLANTES TAMAÑO CARTA POLICROMÍA DE 114 GR.</t>
  </si>
  <si>
    <t>VOLANTES TAMAÑO 1/2 CARTA POLICROMÍA COTE DE 115 GR.</t>
  </si>
  <si>
    <t>EXÁMENES MÉDICOS</t>
  </si>
  <si>
    <t>EXÁMEN MÉDICO OCUPACIONAL DE INGRESO O RETIRO</t>
  </si>
  <si>
    <t>EXAMEN DE AUDIOMETRÍA DE INGRESO O EGRESO</t>
  </si>
  <si>
    <t>EXAMEN DE OPTOMETRÍA DE INGRESO O EGRESO</t>
  </si>
  <si>
    <t>EXAMEN DE ESPIROMETRÍA DE INGRESO O EGRESO</t>
  </si>
  <si>
    <t>EQUIPO DE PINTURA PARA ESMALTE ALQUIDICO</t>
  </si>
  <si>
    <t>CONCRETO MR41 DE RESISTENCIA ACELERADA (3 días)</t>
  </si>
  <si>
    <t>HIDROLAVADORA MOTOR A GASOLINA PRESION 3200 PSI CAUDAL 14-15 LT/MIN - INCLUYE COMBUSTIBLE</t>
  </si>
  <si>
    <t>PRODUCTOS QUÍMICOS - PESTICIDAS - FITOSANITARIOS</t>
  </si>
  <si>
    <t>DETERGENTE/DESENGRASANTE INDUSTRIAL</t>
  </si>
  <si>
    <t>TACHÓN PLÁSTICO  REFLECTIVO ALTA RESISTENCIA DE L:40cm x Ancho:15cm x Alto:8cm INCLUYE TORNILLOS DE ANCLAJE</t>
  </si>
  <si>
    <t>TUBERÍA PVC PRESIÓN 1/2" RDE 9 500 PSI</t>
  </si>
  <si>
    <t>KIT DE NIVELACIÓN PARA HIDRANTE  DE DIÁMETRO DE 6", LONGITUD 400mm , INCLUYE TODOS LOS ELEMENTOS NECESARIOS PARA SU INSTALACIÓN</t>
  </si>
  <si>
    <t>REDUCCIÓN CONCENTRICA HD EL 4" x 3"</t>
  </si>
  <si>
    <t>REDUCCIÓN HD 6" x 4" J.H.</t>
  </si>
  <si>
    <t>REDUCCIÓN HD 4" x 2" J.H.</t>
  </si>
  <si>
    <t>CINTA TEFLON - CINTA SELLANTE 1/2" x 0.20 DENSIDAD</t>
  </si>
  <si>
    <t>SOLDADURA DE ESTAÑO ROLLO DE 250 GR. 1/16"</t>
  </si>
  <si>
    <t>LB</t>
  </si>
  <si>
    <t>CAJILLA PLASTICA Y TAPA EN POLIPROPILENO PARA MEDIDOR.</t>
  </si>
  <si>
    <t>TUBERIA Y ACCESORIOS EN ACERO GALVANIZADO</t>
  </si>
  <si>
    <t>TUBERÍA DE ACERO GALVANIZADO 1". Espesor del tubo (1.5mm)</t>
  </si>
  <si>
    <t>KIT SILLA YEE 200 x 160 PVC</t>
  </si>
  <si>
    <t>KIT SILLA YEE 315 x 160 PVC</t>
  </si>
  <si>
    <t>PASTO KIKUYO CORTADO A MÁQUINA (INCLUYE SUMINISTRO Y RIEGO DE TIERRA FERTIL DE 10 cm DE ESPESOR E INSTALACIÓN Y SIEMBRA DE PASTO Y SALADO Y NIVELACIÓN</t>
  </si>
  <si>
    <t>NOGAL H= 1.5 mt. INCLUYE SIEMBRA, CAJA, TIERRA, ABONO Y TUTOR</t>
  </si>
  <si>
    <t>ROBLE H= 1.5 mt. INCLUYE SIEMBRA, CAJA, TIERRA, ABONO Y TUTOR</t>
  </si>
  <si>
    <t>CAUCHO SABANERO H= 1.5 mt. INCLUYE SIEMBRA, CAJA, TIERRA, ABONO Y TUTOR</t>
  </si>
  <si>
    <t>MAGNÓLIO H= 1.5 mt. INCLUYE SIEMBRA, CAJA, TIERRA, ABONO Y TUTOR</t>
  </si>
  <si>
    <t>YARUMO H= 1.5 mt. INCLUYE SIEMBRA, CAJA, TIERRA, ABONO Y TUTOR</t>
  </si>
  <si>
    <t xml:space="preserve">TUBO EN CONCRETO ALTA RESISTENCIA D= 10". </t>
  </si>
  <si>
    <t>TUBO EN CONCRETO ALTA RESISTENCIA D= 12".</t>
  </si>
  <si>
    <t>TUBO EN CONCRETO ALTA RESISTENCIA D= 14" EXTRA REFORZADO</t>
  </si>
  <si>
    <t>REDUCCIÓN HD 4" x 3" J.H.</t>
  </si>
  <si>
    <t>REDUCCIÓN HD 8" x 6" J.H.</t>
  </si>
  <si>
    <t>KIT DE NIVELACIÓN PARA HIDRANTE TRÁFICO DE DIÁMETRO DE 4", LONGITUD 400mm , INCLUYE TODOS LOS ELEMENTOS NECESARIOS PARA SU INSTALACIÓN</t>
  </si>
  <si>
    <t>JUEGO DE MOLDES PARA ESTAMPADO CONCRETO</t>
  </si>
  <si>
    <t>COLOR ENDURECEDOR DE CUARZO - OCRE (4 Kg/m2)</t>
  </si>
  <si>
    <t>DESMOLDANTE EN POLVO COLOR (0.2 Kg/m2)</t>
  </si>
  <si>
    <t>SELLADOR ACRÍLICO TRANSPARENTE SEMILUSTRE (0.25 L/m2)</t>
  </si>
  <si>
    <t>ADHESIVO TIPO LATEX PARA MORTERO</t>
  </si>
  <si>
    <t>SELLANTE PARA PISO</t>
  </si>
  <si>
    <t>SUBBASE GRANULAR PEA (SBG_PEA)</t>
  </si>
  <si>
    <t>MATERIAL SELECCIONADO</t>
  </si>
  <si>
    <t>CINTA MÉTRICA DE 30 MT</t>
  </si>
  <si>
    <t>NEOPRENOS</t>
  </si>
  <si>
    <t>JUNTA DE DILATACIÓN ELASTOMÉRICA 250 TAMAÑO 64 x  70 mm</t>
  </si>
  <si>
    <t>ALQUILER DÍA - CAMIONETA 1300-2000 cc - MODELO 2011-2008 (75% INCIDENCIA)</t>
  </si>
  <si>
    <t>CARROTANQUE IRRIGADOR DE ASFALTO CAPACIDAD APROX 3000 LT</t>
  </si>
  <si>
    <t>VEHÍCULO CAPACIDAD 3 TONELADAS O SUPERIOR - MODELO 2012-2009 (75% INCIDENCIA)</t>
  </si>
  <si>
    <t>GESTIÓN SOCIAL ELEMENTOS DE IDENTIFICACIÓN EN OBRA</t>
  </si>
  <si>
    <t>AVISO PUNTO CREA 1.50m x 0.90m EN LÁMINA GALVANIZADA CAL. 24. INCLUYE SUMINISTRO E INSTALACIÓN</t>
  </si>
  <si>
    <t>ACTIVIDADES A TODO COSTO</t>
  </si>
  <si>
    <t>CARPA VESTIER 2.0m x 2.0m TECHO Y ESTRUCTURA CON LATERALES EN LONA</t>
  </si>
  <si>
    <t>MALLA DE GALLINERO 1 1/4" (ROLLO 0.90m x 10.0m)</t>
  </si>
  <si>
    <t>ADITIVO POTENCIALIZADOR DE CEMENTO (AUMENTO DE RESISTENCIA Y FLEXIBILIDAD DE SUELO)</t>
  </si>
  <si>
    <t>INSPECCIÓN DE REDES DE ALCANTARILLADO CON SISTEMA CCTV PARA DIÁMETROS ENTRE 6" Y 36". INCL MANO DE OBRA IDÓNEA, INFORME ESCRITO DE DIAGNÓSTICO Y DVD CON VIDEO. INCL IVA</t>
  </si>
  <si>
    <t>INSPECCIÓN DE REDES DE ALCANTARILLADO CON SISTEMA CCTV  PARA DIÁMETROS MAYORES A 36". INCL MANO DE OBRA IDÓNEA, INFORME ESCRITO DE DIAGNÓSTICO Y DVD CON VIDEO. INCL IVA</t>
  </si>
  <si>
    <t>LAVADO Y SONDEO DE REDES DE ALCANTARILLADO ENTRE 6" Y 18" DE DIÁMETRO Y CON GRADO DE COLMATACIÓN MENOR DEL 30%. INCL MANO DE OBRA IDÓNEA, SEÑALIZACIÓN BÁSICA, SUMIN DE COMBUSTIBLE Y AGUA. INCL. IVA</t>
  </si>
  <si>
    <t>LAVADO Y SONDEO DE REDES DE ALCANTARILLADO ENTRE 16" Y 36" DE DIÁMETRO Y CON GRADO DE COLMATACIÓN MENOR DEL 30%. INCLUYE MANO DE OBRA IDÓNEA, SEÑALIZACIÓN BÁSICA, SUMIN DE COMBUSTIBLE Y AGUA. INCL IVA</t>
  </si>
  <si>
    <t>COMPRESIÓN TRIAXIAL EN CONDICIÓN CD CONSOLIDADO - DRENADO SOBRE SUELOS (3 PUNTOS). Norma técnica: ASTM D7181 - 11</t>
  </si>
  <si>
    <t>CBR SOBRE MUESTRA INALTERADA (SUELOS COHESIVOS). Norma técnica: INV E 148-13 NTC-2122-13 ASTM D1883 - 16.</t>
  </si>
  <si>
    <t>COMPRESIÓN INCONFINADA EN MUESTRAS DE SUELO. Norma técnica: INV E 152-13 NTC-1527-00 ASTM D2166 / D2166M - 16.</t>
  </si>
  <si>
    <t>RELACIONES HUMEDAD - PESO UNITARIO SECO EN LOS SUELOS (ENSAYO MODIFICADO DE COMPACTACIÓN). Norma técnica: INV E 142-13 ASTM D1557 - 12e1.</t>
  </si>
  <si>
    <t>DETECCIÓN DEL REFUERZO UTILIZANDO FERROSCAN (POR DÍA)</t>
  </si>
  <si>
    <t>DETERMINACIÓN DE LA PROFUNDIDAD DE CARBONATACIÓN EN CONCRETO ENDURECIDO Y PUESTO EN SERVICIO</t>
  </si>
  <si>
    <t>DETERMINACIÓN DEL NÚMERO DE REBOTE (ÍNDICE ESCLEROMÉTRICO) EN EL CONCRETO ENDURECIDO, ZONA POR ELEMENTO. Norma técnica: INV E 413 -13  NTC 3692  ASTM C805/C805M.</t>
  </si>
  <si>
    <t>SEMAFORIZACION</t>
  </si>
  <si>
    <t>SEMÁFORO VEHICULAR DE POLICARBONATO (3x200), LENTES DE POLICARBONATO DE 8", TRES LUCES, SISTEMA DE ILUMINACIÓN A LEDS. SUMINISTRO E INSTALACIÓN</t>
  </si>
  <si>
    <t>SEMÁFORO PEATONAL DE POLICARBONATO (2x200), LENTES DE POLICARBONATO DE 8", DOS LUCES, SISTEMA DE ILUMINACIÓN A LEDS. SUMINISTRO E INSTALACIÓN</t>
  </si>
  <si>
    <t>POSTE TIPO MÁSTIL T1 (3.60m) EN TUBO SCH 40 GALVANIZADO Y PINTADO - SUMINISTRO E INSTALACIÓN</t>
  </si>
  <si>
    <t>POSTE TIPO MÉNSULA T2 (5.50m) EN TUBO SCH 40 GALVANIZADO Y PINTADO. SUMINISTRO E INSTALACION</t>
  </si>
  <si>
    <t>CABLE ELÉCTRICO 4x16 AWG PARA CONTROL DE SEMÁFOROS VEHICULARES TIPO ST CU 600V 75°C</t>
  </si>
  <si>
    <t>CABLE ELÉCTRICO 3x16 AWG PARA CONTROL DE SEMÁFOROS PEATONALES TIPO ST CU 600V 75°C</t>
  </si>
  <si>
    <t>CABLES Y ACCESORIOS ELECTRICOS</t>
  </si>
  <si>
    <t>CABLE ELÉCTRICO 2x8 AWG PARA ACOMETIDA TIPO ST CU 600V 75°C</t>
  </si>
  <si>
    <t>ACERO LISO  D= 1 1/4"</t>
  </si>
  <si>
    <t>NEOPRENO REFORZADO (doble refuerzo)</t>
  </si>
  <si>
    <t>dm3</t>
  </si>
  <si>
    <t>ANDAMIO TUBULAR DE 1.50m (6 SECCIONES)</t>
  </si>
  <si>
    <t>ADAPTADOR BRIDA 12" (334mm A 352mm) R2</t>
  </si>
  <si>
    <t>ACOPLE UNIVERSAL R1-R2 D= 8"</t>
  </si>
  <si>
    <t>ACOPLE UNIVERSAL R1-R2 D= 12"</t>
  </si>
  <si>
    <t>TAPA VALVULA DE SEGURIDAD CIERRE PERMANENTE No.3</t>
  </si>
  <si>
    <t>PARAL LARGO (2.0m A 2.50m)</t>
  </si>
  <si>
    <t>TUBERÍA ESTRUCTURAL METÁLICO CUADRADO DE 6mt (50mm x 50mm) ESPESOR 2mm</t>
  </si>
  <si>
    <t>REGISTRO DE INCORPORACIÓN HG 1/2" CON ACOPLE</t>
  </si>
  <si>
    <t>REGISTRO DE BOLA TIPO PESADO 1/2"</t>
  </si>
  <si>
    <t>ADAPTADOR MACHO PVC 1/2"</t>
  </si>
  <si>
    <t>COLLAR DE DERIVACIÓN 3" x 1/2"</t>
  </si>
  <si>
    <t>TUBERIA A.N. 2" ESPESOR= 1.9mm</t>
  </si>
  <si>
    <t>TUBERÍA DE ACERO GALVANIZADO 1/2". Espesor del tubo (15mm)</t>
  </si>
  <si>
    <t>TRANSPORTE DE MAQUINARIA DE 6 A 9 TONELADAS. INCLUYE ESCOLTA. VIAJE IDA Y VUELTA</t>
  </si>
  <si>
    <t>VIAJE</t>
  </si>
  <si>
    <t>EFECTO DEL AGUA SOBRE LA RESISTENCIA A LA COMPRESIÓN DE LAS MEZCLAS ASFÁLTICAS COMPACTADAS (ENSAYO DE INMERSIÓN- COMPRESIÓN), incluye elaboración. Norma técnica: INV E – 738 - 13 ASTM D1075.</t>
  </si>
  <si>
    <t>MÓDULO RESILIENTE DE SUELOS Y AGREGADOS. Norma técnica: INV E 156-13 AASHTO T 307</t>
  </si>
  <si>
    <t>SISTEMA DE ANCLAJE PARA POSTES METÁLICOS 3/4" x 1500 (4 PERNOS)</t>
  </si>
  <si>
    <t>EQUIPO DE OXICORTE</t>
  </si>
  <si>
    <t>YEE PVC SANITARIA D=4"</t>
  </si>
  <si>
    <t>TEE HD 4"X2" EXTREMO LISO</t>
  </si>
  <si>
    <t>TUBERIA ACERO CARBON ASTM A=53 SCH 40 DE D=12"</t>
  </si>
  <si>
    <t>PLANTACION DE FUCCIA H=1.3mt (Incluye tierra, abono, tutor) SUMINISTRO</t>
  </si>
  <si>
    <t>PLANTACION DE DURAZNILLO H=1.5mt (Incluye tierra, abono, tutor) SUMINISTRO</t>
  </si>
  <si>
    <t>PLANTACION DE GUAYACÁN H=1.5mt (Incluye tierra, abono, tutor) SUMINISTRO</t>
  </si>
  <si>
    <t>PLANTACION DE ARRAYÁN H=1.3mt (Incluye tierra, abono, tutor) SUMINISTRO</t>
  </si>
  <si>
    <t>PLANTACION DE CARBONERO H=1.5mt (Incluye tierra, abono, tutor) SUMINISTRO</t>
  </si>
  <si>
    <t>PLANTACION DE FALSO PIMIENTO  H=1.3mt (Incluye tierra, abono, tutor) SUMINISTRO</t>
  </si>
  <si>
    <t>PLANTACION DE CUBRESUELOS BALSAMINA (incluye 20 unidades por M2) SUMINISTRO</t>
  </si>
  <si>
    <t>ADOQUIN EN CONCRETO COLOR OCRE A25 - Adoquin en concreto de 10x20x6cm-Color Ocre</t>
  </si>
  <si>
    <t>ADOQUIN ECOLÓGICO EN CONCRETO DE 40 X 40 X 8cm - GRAMOQUIN</t>
  </si>
  <si>
    <t>ACELERANTE DE FRAGUADO Y RESISTENCIA PARA CONCRETOS</t>
  </si>
  <si>
    <t>TARIFA OPERADOR EQUIPO (INCLUYE FACTOR DE PRESTACIONES)</t>
  </si>
  <si>
    <t>GRÚA TELESCÓPICA CAPACIDAD 50 TON. INCLUYE TRANSPORTE DE IDA Y VUELTA, COMBUSTIBLE Y OPERARIO</t>
  </si>
  <si>
    <t>ENSAYO LABORATORIO - ROCA</t>
  </si>
  <si>
    <t>RESISTENCIA A LA COMPRESIÓN UNIAXIAL DE MUESTRAS DE ROCAS INTACTAS. Norma técnica: ASTM D7012 - 14 (Método C).</t>
  </si>
  <si>
    <t>RESISTENCIA A LA FATIGA DE MEZCLAS ASFÁLTICAS EN CALIENTE MEDIANTE EL ENSAYO DE FLEXIÓN EN DOS PUNTOS SOBRE PROBETAS TRAPEZOIDALES. Norma técnica: INV E – 808 - 13  UNE-EN 12697-24  Anexo A NF P 98-261-1.</t>
  </si>
  <si>
    <t>CUBIERTA - CIELO RASO - CORTASOL TIPO TRANSMILENIO</t>
  </si>
  <si>
    <t>PANEL ARQUITECTONICO PREFABRICADO EN CONCRETO - SUMINISTRO E INSTALACION</t>
  </si>
  <si>
    <t>PINTURA BASE AGUA PARA USO EXTERIOR</t>
  </si>
  <si>
    <t>BALDOSA DE GRANITO 33 x 33 CM</t>
  </si>
  <si>
    <t>ADHESIVO PREMEZCLADO INTERIOR</t>
  </si>
  <si>
    <t>BOQUILLA CON LATEX</t>
  </si>
  <si>
    <t>ZOCALO EN GRANITO h=7.2CM</t>
  </si>
  <si>
    <t>PORCELANATO BEIGE 60 x 60 CM2</t>
  </si>
  <si>
    <t>PINTURA PARA ALUMINIO 260°C</t>
  </si>
  <si>
    <t>DISPENSADOR DE JABÓN METÁLICO DE 1 LT</t>
  </si>
  <si>
    <t>JABONERA</t>
  </si>
  <si>
    <t>PORTAROLLO</t>
  </si>
  <si>
    <t>TOALLERO EN ACERO INOXIDABLE</t>
  </si>
  <si>
    <t>LAVAPLATOS EN ACERO INOXIDABLE DE SOBREPONER CON ALETA Cr DE 1.0x0.50 MTS</t>
  </si>
  <si>
    <t>SILICONA TRANSPARENTE 300ML</t>
  </si>
  <si>
    <t>TUBERIA PVC SANITARIA D=2"</t>
  </si>
  <si>
    <t>TAPON DE PRUEBA PVC SANITARIA D=2"</t>
  </si>
  <si>
    <t>TAPON DE PRUEBA PVC SANITARIA D=4"</t>
  </si>
  <si>
    <t>CODO 45° 1/8 CxE PVC SANITARIA D=4"</t>
  </si>
  <si>
    <t>CODO 45° 1/8 CxE PVC SANITARIA D= 2"</t>
  </si>
  <si>
    <t>CODO 90° 1/4 CXE PVC SANITARIA D= 4"</t>
  </si>
  <si>
    <t>YEE PVC SANITARIA D= 2"</t>
  </si>
  <si>
    <t>YEE DOBLE PVC SANITARIA D= 4"</t>
  </si>
  <si>
    <t>YEE REDUCIDA PVC SANITARIA 4" x 2"</t>
  </si>
  <si>
    <t>CODO 45°  1/8 CXC SANITARIA D= 4"</t>
  </si>
  <si>
    <t>UNION SANITARIA  D= 4"</t>
  </si>
  <si>
    <t>CODO 45°  1/8 CXC SANITARIA D= 2"</t>
  </si>
  <si>
    <t>SIFON 180° D= 2"</t>
  </si>
  <si>
    <t>UNION SANITARIA D= 2"</t>
  </si>
  <si>
    <t>TUBERIA PVC E.L. D= 1 1/4" 200 PSI RDE 21</t>
  </si>
  <si>
    <t>TUBERIA PVC E.L.  D= 1" RDE 13.5 - 315 PSI</t>
  </si>
  <si>
    <t>TEE PVC E.L. D= 1 1/2"</t>
  </si>
  <si>
    <t>TEE PVC E.L.  D= 1 1/4"</t>
  </si>
  <si>
    <t>CODO 90° PVC E.L.  D= 1 1/4"</t>
  </si>
  <si>
    <t>CODO 90° PVC E.L.  D= 1"</t>
  </si>
  <si>
    <t>CODO 90° E.L.  D= 1 1/2"</t>
  </si>
  <si>
    <t>REDUCCION PVC E.L.  D= 1 1/2 x 1 1/4" (BUJE SOLDADO)</t>
  </si>
  <si>
    <t>REDUCCION PVC E.L. D=1 1/4" x 1" (BUJE SOLDADO)</t>
  </si>
  <si>
    <t>REDUCCION PVC E.L.  D= 1" x 3/4</t>
  </si>
  <si>
    <t>REDUCCION PVC E.L. D= 3/4" x 1/2" (BUJE SOLDADO)</t>
  </si>
  <si>
    <t>REGISTRO BOLA 1" TIPO PESADO</t>
  </si>
  <si>
    <t>REGISTRO BOLA 1 1/4" TIPO PESADO</t>
  </si>
  <si>
    <t>CODO 45° PVC E.L. D=1"</t>
  </si>
  <si>
    <t>TEE PVC E.L. D=1" SHEDULE 40</t>
  </si>
  <si>
    <t>TAPON COPA PVC D=1" (TAPON SOLDADO)</t>
  </si>
  <si>
    <t>CODO 45° PVC E.L. D=1/2"</t>
  </si>
  <si>
    <t>TUBERIA PVC E.L. D=1/2" RDE 13.5 315PSI</t>
  </si>
  <si>
    <t>TEE PVC E.L. D=1/2 SHEDULE 40</t>
  </si>
  <si>
    <t>TAPON COPA PVC D=1/2"</t>
  </si>
  <si>
    <t>CABLE No.2 AWG 600V 90°</t>
  </si>
  <si>
    <t>CABLE 4 AWG 600V 90° C THHN/THWN</t>
  </si>
  <si>
    <t>VARILLA COPPERWELD DE 5/8" (2.4 MT)</t>
  </si>
  <si>
    <t>INTERRUPTOR MONOFASICO 40A</t>
  </si>
  <si>
    <t>INTERRUPTOR TRIFILAR 50A</t>
  </si>
  <si>
    <t>SOLDADURA EXOTERMICA</t>
  </si>
  <si>
    <t>GR</t>
  </si>
  <si>
    <t>CABLE No.1/0 AWG THHN-600V COBRE</t>
  </si>
  <si>
    <t>CONDUCTOR No.2 A 600V EN COBRE</t>
  </si>
  <si>
    <t>TUBERIA METALICA EMT D=2"</t>
  </si>
  <si>
    <t>GRAPA PARA TUBERIA EMT D=2"</t>
  </si>
  <si>
    <t>CABLE No.6 AWG THHN- 600V COBRE</t>
  </si>
  <si>
    <t>CABLE No.8 AWG THHN-600V COBRE</t>
  </si>
  <si>
    <t>TUBERIA METALICA EMT D=1"</t>
  </si>
  <si>
    <t>GRAPA PARA TUBERIA EMT D=1"</t>
  </si>
  <si>
    <t>TOMA DE INCRUSTAR DOBLE CON POLO A TIERRA AISLADO 15A REGULADA</t>
  </si>
  <si>
    <t>CAJA PLASTICA ELECTRICA 4" X 4" CONDUIT 1/2"</t>
  </si>
  <si>
    <t>CABLE No.14 AWG 600V 90° C THHN/THWN</t>
  </si>
  <si>
    <t>TOMA TRIFILAR DE INCRUSTAR 50A/250V</t>
  </si>
  <si>
    <t>CABLE 12 AWG 600V 90° C THHN/THWN</t>
  </si>
  <si>
    <t>BREAKER ENCHUFABLE TRIPOLAR 3x20 A</t>
  </si>
  <si>
    <t>BALA - BALA 1 LUZ e27 13cm ESPECULAR BLANCO</t>
  </si>
  <si>
    <t>BOMBILLOS AHORRADORES 20W, 120V</t>
  </si>
  <si>
    <t>INTERRUPTOR DOBLE</t>
  </si>
  <si>
    <t>CAJA DE INTERRUPTOR 2 x 4</t>
  </si>
  <si>
    <t>TUBERÍA GALVANIZADA D=2". Espesor del tubo (1.5mm)</t>
  </si>
  <si>
    <t>GRAPA PARA TUBERIA EMT D=3/4"</t>
  </si>
  <si>
    <t>TUBERÍA DE ACERO GALVANIZADA D=3/4". Espesor del tubo (15mm)</t>
  </si>
  <si>
    <t>GRAPA PARA TUBERIA EMT D=3"</t>
  </si>
  <si>
    <t>TUBERIA DE 3/4" EMT</t>
  </si>
  <si>
    <t>BREAKER ENCHUFABLE 1 x 20 A</t>
  </si>
  <si>
    <t>LAMPARA FLUORESCENTE 4x54 W, T5, 120V</t>
  </si>
  <si>
    <t>TUBO FLUORESCENTE 54 W</t>
  </si>
  <si>
    <t>SANITARIO LINEA INSTITUCIONAL COLOR BLANCO (VALVULA ANTIVANDALICA TIPO PUSH METALICO, CROMADO)</t>
  </si>
  <si>
    <t>SANITARIO LINEA INSTITUCIONAL PARA DISCAPACITADOS COLOR BLANCO (VALVULA ANTIVANDALICA TIPO PUSH METALICO, CROMADO)</t>
  </si>
  <si>
    <t>ORINAL MEDIANO DE COLGAR TIPO INSTITUCIONAL COLOR BLANCO (VALVULA ANTIVANDALICA TIPO PUSH METALICO, CROMADO)</t>
  </si>
  <si>
    <t>PAPELERA DE 200/400 mm EN LAMINA DE ACERO INOXIDABLE SATINADO CON CERROJO</t>
  </si>
  <si>
    <t>GRIFERIA  PARA LAVAMANOS INSTITUCIONAL DE MESON TIPO PUSH METALICO CROMADO</t>
  </si>
  <si>
    <t>SECADOR ELECTRICO DE MANOS, CARCAZA OVALADA METALICA ACERO INOXIDABLE 304 SATINADO CAL. 1.2mm. 1650 W</t>
  </si>
  <si>
    <t>VALVULA ANTIVANDALICA PARA ORINAL CON ACCESORIOS PARA CONECTAR</t>
  </si>
  <si>
    <t>PINTURA EPOXICA</t>
  </si>
  <si>
    <t>SOLDADURA E-7018 x 1/8"</t>
  </si>
  <si>
    <t>TARIFA JORNAL - PERSONAL DE OBRA - SOLDADOR (INCLUYE FACTOR DE PRESTACIONES)</t>
  </si>
  <si>
    <t>EQUIPO DE SOLDADURA - CAPACIDAD 225 AMP</t>
  </si>
  <si>
    <t>TUBO CERRAMIENTO NEGRO 2" 1.9mm</t>
  </si>
  <si>
    <t>TUBO CERRAMIENTO  NEGRO 1/2" 1.9 mm</t>
  </si>
  <si>
    <t>ANTICORROSIVO CROMATO DE ZINC</t>
  </si>
  <si>
    <t>DEMARCACIÓN LINEA DE CEDA EL PASO DISCONTINUA DE 0.8mt ESPACIADO 0.4mt, E=2.3mm EN PINTURA TERMOPLÁSTICA, INCLUYE SUMINISTRO Y APLICACIÓN CON EQUIPO, INCLUYE MICROESFERAS</t>
  </si>
  <si>
    <t>DEMARCACION LINEA CARRIL A=0.12mt L=3.0 SEPARCION =5.0mt E=2.3mm, EN PINTURA TERMOPLATICA. INCLUYE SUMINISTRO Y APLICACION CON EQUIPO. INCLUYE MICROESFERAS</t>
  </si>
  <si>
    <t>FRANJA EN ADHESIVO VINILICO ESMERILADO EFECTO STAND BLASTED FROSTED CRYSTAL,  (SUMINISTRO E INSTALACIÓN) GARANTIA DE 5 AÑOS AL EXTERIOR. SEGUN MANUAL DE IMAGEN DE TRANSMILENIO S.A.</t>
  </si>
  <si>
    <t>FRANJA EN VINILO CON ADHESIVO EN VINILO ALTO 6cm,  (SUMINISTRO E INSTALACIÓN) GARANTIA DE 5 AÑOS AL EXTERIOR SEGUN COLOR. SEGUN MANUAL DE IMAGEN DE TRANSMILENIO S.A.</t>
  </si>
  <si>
    <t>FRANJA EN VINILO CON ADHESIVO EN VINILO ALTO 3cm,  (SUMINISTRO E INSTALACIÓN) GARANTIA DE 5 AÑOS AL EXTERIOR SEGUN COLOR. SEGUN MANUAL DE IMAGEN DE TRANSMILENIO S.A.</t>
  </si>
  <si>
    <t>TARIFA JORNAL - PROFESIONAL CATEGORÍA 8 (INCLUYE FACTOR DE PRESTACIONES)</t>
  </si>
  <si>
    <t>SUMINISTRO CONSTRUCCION E INSTALACION DE JARDIN VERTICAL. INCLUYE ESTRUCTURA Y/O PANEL DE SOPORTE INDEPENDIENTE ELEMENTOS PARA SOPORTE Y SUJECION DE JARDIN, SACOS Y/O CANGUROS PARA SIEMBRA DE JARDIN V</t>
  </si>
  <si>
    <t>COLLAR DERIVACION 4" x 1/2"</t>
  </si>
  <si>
    <t>COLLAR DERIVACION 6" x 1/2"</t>
  </si>
  <si>
    <t>ALQUILER DÍA - CAMPERO PICK-UP, CAMIONETA DE 1300-2000cc - TARIFA PLENA</t>
  </si>
  <si>
    <t>MINICARGADOR - INCLUYE OPERARIO Y COMBUSTIBLE</t>
  </si>
  <si>
    <t>TARIFA JORNAL - PERSONAL DE OBRA - AYUDANTE HORARIO NOCTURNO (INCLUYE FACTOR DE PRESTACIONES)</t>
  </si>
  <si>
    <t>TARIFA JORNAL - PERSONAL DE OBRA - OFICIAL HORARIO NOCTURNO (INCLUYE FACTOR DE PRESTACIONES)</t>
  </si>
  <si>
    <t>BOYA PLASTICA DE 20 x 20 x 9 cm DE ALTURA (NO INCLUYE ELEMENTOS DE ANCLAJE)</t>
  </si>
  <si>
    <t>HITO DE 75cm DE ALTURA Y 8cm DE DIAMETRO CON REFLECTIVOS DE COLOR AMARILLO. NO INCLUYE ELEMENTOS DE ANCLAJE</t>
  </si>
  <si>
    <t>EQUIPO OXICORTE</t>
  </si>
  <si>
    <t>EPOXICO PARA ANCLAJE DE ALTA RESISTENCIA (Unidad 600cc-900g)</t>
  </si>
  <si>
    <t>CONCRETO FLUIDO SIN RETRACCIÓN</t>
  </si>
  <si>
    <t>MICROFIBRA DE POLIPROPILENO PARA CONCRETO Y MORTERO</t>
  </si>
  <si>
    <t>GROUTING DE ALTA RESISTENCIA</t>
  </si>
  <si>
    <t>MORTERO DE REPARACIÓN ESTRUCTURAL</t>
  </si>
  <si>
    <t>RECUBRIMIENTO INHIBIDOR DE CORROSIÓN EPOXI-CEMENTO PARA PROTEGER ACERO DE REFUERZO. TRICOMPONENTE.</t>
  </si>
  <si>
    <t>SELLADOR ELÁSTICO  DE POLIURETANO. CARTUCHO 300 ml</t>
  </si>
  <si>
    <t>PINTURA EN FRÍO PARA DEMARCACIÓN DE VÍAS. A= 12 cm. INCLUYE EQUIPO AUTOPROPULSADO Y MANO DE OBRA.</t>
  </si>
  <si>
    <t>TARIFA MES - PERSONAL DE OBRA - OPERADOR EQUIPO DE ESPECIALIZACIÓN (INCLUYE FACTOR DE PRESTACIONES)</t>
  </si>
  <si>
    <t>TARIFA JORNAL - PERSONAL DE OBRA - OPERADOR EQUIPO DE ESPECIALIZACIÓN (INCLUYE FACTOR DE PRESTACIONES)</t>
  </si>
  <si>
    <t>PINTURA EN FRÍO PARA DEMARCACIÓN DE VÍAS. INCLUYE EQUIPO MANUAL Y MANO DE OBRA.</t>
  </si>
  <si>
    <t>ALQUILER DÍA - VEHÍCULO CAPACIDAD 3 TONELADAS O SUPERIOR (MODELO 2012-2009)</t>
  </si>
  <si>
    <t>FUNGIBLES</t>
  </si>
  <si>
    <t>APLICACIÓN DE BICOMPONENTE (SPRAY O EXTRUSIÓN) INCLUYE EQUIPO Y MANO DE OBRA</t>
  </si>
  <si>
    <t>PLASTICO EN FRIO (INCLUYE CATALIZADOR) - PINTURA PARA TRAFICO</t>
  </si>
  <si>
    <t>APLICACIÓN DE BICOMPONENTE (SPRAY O EXTRUSIÓN) INCLUYE EQUIPO Y MANO DE OBRA Y MICROESFERAS</t>
  </si>
  <si>
    <t>PINTURA DE TRÁFICO Y/O IMPRIMANTE NEGRO</t>
  </si>
  <si>
    <t>BORRADO SEÑALIZACIÓN VIAL TIPO FRESADO CON MÁQUINA BERTELLI O SIMILAR (ML)</t>
  </si>
  <si>
    <t>TORNILLO. INCLUYE TUERCA Y ARANDELA</t>
  </si>
  <si>
    <t>TACHA REFLECTIVA BIDIRECCIONAL (NO INCLUYE ELEMENTOS DE ANCLAJE)</t>
  </si>
  <si>
    <t>RESALTO EN CAUCHO DE L=1m, ANCHO 30cm, ALTO 4.5cm (INCLUYE PERNOS)</t>
  </si>
  <si>
    <t>TUBERIA CONDUIT PVC D= 1/2"</t>
  </si>
  <si>
    <t xml:space="preserve">TUBERÍA CONCRETO D= 36" CLASE V REFORZADO </t>
  </si>
  <si>
    <t>CLORUROS. Norma técnica: SM 4500 - CL - B.</t>
  </si>
  <si>
    <t>PUNTO</t>
  </si>
  <si>
    <t>SULFATOS. Norma técnica: SM 4500 - SO4-2  - E  ASTM C 114 2015.</t>
  </si>
  <si>
    <t>NITRATOS. Norma técnica: SM 4500 - NO3-B.</t>
  </si>
  <si>
    <t>HIERRO TOTAL. Norma técnica: SM 3500 Fe - B.</t>
  </si>
  <si>
    <t>MAGNESIO. Norma técnica: SM 3500 Mg - B.</t>
  </si>
  <si>
    <t>SODIO. Norma técnica: SM 3500 Na - B.</t>
  </si>
  <si>
    <t>PINTURA BASE AGUA DOMESTICA</t>
  </si>
  <si>
    <t>CAMARA GRP 2500 * 2500 * 1200 (INCLUYE TUBERIA , CHIMENEA 2.5m Y ACCESORIOS. - NO INCLUYE TRANSPORTE</t>
  </si>
  <si>
    <t>CAMARA GRP 2600 * 2600 * 1200 (INCLUYE TUBERIA , CHIMENEA 2.5m Y ACCESORIOS. - NO INCLUYE TRANSPORTE</t>
  </si>
  <si>
    <t>TUBERIA GRP DN 350 PN1 SN2500 - NO INCLUYE TRANSPORTE</t>
  </si>
  <si>
    <t>TUBERIA GRP DN 450 PN1 SN2500 - NO INCLUYE TRANSPORTE</t>
  </si>
  <si>
    <t>ACOPLE GRP DN 450 PN1 - NO INCLUYE TRANSPORTE</t>
  </si>
  <si>
    <t>TUBERIA GRP DN 550 PN1 SN2500 - NO INCLUYE TRANSPORTE</t>
  </si>
  <si>
    <t>ACOPLE GRP DN 550 PN1 - NO INCLUYE TRANSPORTE</t>
  </si>
  <si>
    <t>TUBERIA GRP DN 650 PN1 SN2500 - NO INCLUYE TRANSPORTE</t>
  </si>
  <si>
    <t>TUBERIA GRP DN 750 PN1 SN2500 - NO INCLUYE TRANSPORTE</t>
  </si>
  <si>
    <t>ACOPLE GRP DN 750 PN1 - NO INCLUYE TRANSPORTE</t>
  </si>
  <si>
    <t>TUBERIA GRP DN 850 PN1 SN2500 - NO INCLUYE TRANSPORTE</t>
  </si>
  <si>
    <t>ACOPLE GRP DN 850 PN1 - NO INCLUYE TRANSPORTE</t>
  </si>
  <si>
    <t>TUBERIA GRP DN 2500 PN1 SN2500 - NO INCLUYE TRANSPORTE</t>
  </si>
  <si>
    <t>ACOPLE GRP DN 2500 PN1 - NO INCLUYE TRANSPORTE</t>
  </si>
  <si>
    <t>TUBERIA GRP DN 2600 PN1 SN2500 - NO INCLUYE TRANSPORTE</t>
  </si>
  <si>
    <t>ACOPLE GRP DN 2600 PN1 - NO INCLUYE TRANSPORTE</t>
  </si>
  <si>
    <t>CAMARA GRP 900 * 900 * 1200 (INCLUYE TUBERIA , CHIMENEA 1.0m Y ACCESORIOS. - NO INCLUYE TRANSPORTE</t>
  </si>
  <si>
    <t>CAMARA GRP 900 * 900 * 1200 (INCLUYE TUBERIA , CHIMENEA 2.5m Y ACCESORIOS. - NO INCLUYE TRANSPORTE</t>
  </si>
  <si>
    <t>CAMARA GRP 1000 * 1000 * 1200 (INCLUYE TUBERIA , CHIMENEA 2.5m Y ACCESORIOS. - NO INCLUYE TRANSPORTE</t>
  </si>
  <si>
    <t>CAMARA GRP 1100 * 1100 * 1200 (INCLUYE TUBERIA , CHIMENEA 2.5m Y ACCESORIOS. - NO INCLUYE TRANSPORTE</t>
  </si>
  <si>
    <t>CAMARA GRP 1300 * 1300 * 1200 (INCLUYE TUBERIA , CHIMENEA 5m Y ACCESORIOS. - NO INCLUYE TRANSPORTE</t>
  </si>
  <si>
    <t>CAMARA GRP 1500 * 1500 * 1200 (INCLUYE TUBERIA , CHIMENEA 2.5m Y ACCESORIOS. - NO INCLUYE TRANSPORTE</t>
  </si>
  <si>
    <t>CAMARA GRP 1600 * 1600 * 1200 (INCLUYE TUBERIA , CHIMENEA 2.5m Y ACCESORIOS. - NO INCLUYE TRANSPORTE</t>
  </si>
  <si>
    <t>CAMARA GRP 1800 * 1800 * 1200 (INCLUYE TUBERIA , CHIMENEA 2.5m Y ACCESORIOS. - NO INCLUYE TRANSPORTE</t>
  </si>
  <si>
    <t>CAMARA GRP 1800 * 1800 * 1200 (INCLUYE TUBERIA , CHIMENEA 5m Y ACCESORIOS. - NO INCLUYE TRANSPORTE</t>
  </si>
  <si>
    <t>CONECTORES DE COBRE 25mm 5/8"</t>
  </si>
  <si>
    <t>ALAMBRE DE COBRE No. 4 AWG</t>
  </si>
  <si>
    <t>MASCARILLA DE GIRO PARA SEMAFORO DE 200 mm</t>
  </si>
  <si>
    <t>MODULO ROJO PARA SEMAFOROS DE 200mm (TIPO LED, SEMAFORO TIPO MENSULA) SUMINISTRO E INSTALACION.</t>
  </si>
  <si>
    <t>MALLA ZARANDA DE 6" x 6" PARA CLASIFICACION MATERIAL</t>
  </si>
  <si>
    <t>ÁNGULO METÁLICO</t>
  </si>
  <si>
    <t>PLATINA METALICA</t>
  </si>
  <si>
    <t>MALLA ESLABONADA CALIBRE 10.5 - HUECO DE 2" x 2"</t>
  </si>
  <si>
    <t>TEJA DE ZINC 800 x 2438</t>
  </si>
  <si>
    <t>AMARRAS - Abrazadera Plastico De 8 Pulg. (200mm) Con Argolla</t>
  </si>
  <si>
    <t>LIJA</t>
  </si>
  <si>
    <t>PINTURA BASE ACEITE</t>
  </si>
  <si>
    <t>PINTURA EN VINILO TIPO 1</t>
  </si>
  <si>
    <t>TANQUE DE AGUA 500 Lts</t>
  </si>
  <si>
    <t>TRONZADORA</t>
  </si>
  <si>
    <t>TUBERIA EMT D= 4" ESP. 083</t>
  </si>
  <si>
    <t>COMPRESIÓN TRIAXIAL EN CONDICIÓN CU, CONSOLIDADO - NO DRENADO SOBRE SUELOS (3 PUNTOS). Norma técnica: INV E 153-13 ASTM D4767 - 11.</t>
  </si>
  <si>
    <t>CANASTILLA PASAJUNTAS</t>
  </si>
  <si>
    <t>PINTURA ACRÍLICA BASE SOLVENTE AMARILLO / BLANCO PARA DEMARCACION - PINTUTRAFICO</t>
  </si>
  <si>
    <t>PINTURA ACRÍLICA BASE SOLVENTE AZUL / ROJO PARA DEMARCACION - PINTURA PARA TRAFICO</t>
  </si>
  <si>
    <t>IMPRIMANTE NEGRO MATE - ACRILICO BASE SOLVENTE - PINTURA PARA TRAFICO</t>
  </si>
  <si>
    <t>PINTURA ACRÍLICA BASE SOLVENTE AMARILLO / BLANCO PARA DEMARCACION - TERTRAFICO</t>
  </si>
  <si>
    <t>AGENTE DESENCOFRANTE</t>
  </si>
  <si>
    <t>FORMALETA PARA CONCRETOS - MADERA (ESTRUCTURAS ENTERRADAS - UN (1) USO)</t>
  </si>
  <si>
    <t>FORMALETA METÁLICA (CONCRETO HIDRÁULICO)</t>
  </si>
  <si>
    <t>M2/DIA</t>
  </si>
  <si>
    <t>ICOPOR D-12 20 MM (LAMINA) DE 1.0m x 1.0m</t>
  </si>
  <si>
    <t>SELLADO DE JUNTAS (300 CC). Masilla elástica sellante de un componente, con base en poliuretano, con proceso de curado en presencia de humedad del ambiente. Norma ASTM C-920.</t>
  </si>
  <si>
    <t>GEOMEMBRANA HDPE 30MIL (0.75MM) PARA SEPARACION SUBRASANTE/CAPAS GRANULARES (INCLUYE SUMINISTRO E INSTALACIÓN)</t>
  </si>
  <si>
    <t>ANTICORROSIVO PHCL</t>
  </si>
  <si>
    <t>FUNDENTE (PARA SOLDADURA) 60 gr.</t>
  </si>
  <si>
    <t>DISOLVENTE THINER</t>
  </si>
  <si>
    <t>BLOQUE PERFORADO 15X20X40</t>
  </si>
  <si>
    <t>LIJA DE AGUA 150 SUPER</t>
  </si>
  <si>
    <t>CURVA GALVANIZADA 1" IMC</t>
  </si>
  <si>
    <t>ALAMBRON 40  1/4 PULG LISO</t>
  </si>
  <si>
    <t>VARILLA DILATACIÓN ALUMINIO</t>
  </si>
  <si>
    <t>BALDOSA EN GRANO PULIDO TIPO 1 Y TIPO 2 (30X30)</t>
  </si>
  <si>
    <t>PISOS (CONVENCIONALES Y TIPO TRANSMILENIO)</t>
  </si>
  <si>
    <t>GRANITO (MEZCLA)</t>
  </si>
  <si>
    <t>BULTO</t>
  </si>
  <si>
    <t>PEGANTE PARA PISOS DE CAUCHO SINTÉTICO</t>
  </si>
  <si>
    <t>TUBERIA PVC SANITARIA 3"</t>
  </si>
  <si>
    <t>CODO 90°-1/4 CxC PVC SANITARIA D= 2"</t>
  </si>
  <si>
    <t>CODO 90°-1/4 CxC PVC SANITARIA D=4"</t>
  </si>
  <si>
    <t>TUBERIA PVC SANITARIA 8"</t>
  </si>
  <si>
    <t>TUBERÍA VENTILACIÓN PVC 3"</t>
  </si>
  <si>
    <t>TUBERIA PVC PRESIÓN 1" RDE 21</t>
  </si>
  <si>
    <t>LAVAMANOS INSTITUCIONAL</t>
  </si>
  <si>
    <t>ACOPLE 1/2 PARA AGUA POTABLE</t>
  </si>
  <si>
    <t>CEMENTO BLANCO</t>
  </si>
  <si>
    <t>LAVAMANOS SOBREPONER</t>
  </si>
  <si>
    <t>LAVAMANOS DE COLGAR PARA PERSONAS CON MOVILIDAD REDUCIDA</t>
  </si>
  <si>
    <t>GRIFERÍA LAVAPLATOS SIRENA SENCILLO MESÓN</t>
  </si>
  <si>
    <t>ACERO FIGURADO No.2  (1/4") F`y = 60000 PSI</t>
  </si>
  <si>
    <t>CABLE CU ENCAUCHETADO 3X16 AWG</t>
  </si>
  <si>
    <t>CAJA GALVANIZADA 4X4 CUMPLE NORMA RETIE</t>
  </si>
  <si>
    <t>TOMACORRIENTE CON CONEXIÓN A TIERRA, MONOFÁSICO DOBLE, 15 A</t>
  </si>
  <si>
    <t>TOMACORRIENTE CON PROTECCIÓN DE FALLA A TIERRA (GFCI)</t>
  </si>
  <si>
    <t>TOMACORRIENTE CON CONEXIÓN A TIERRA, BIFÁSICOS, DOS POLOS, 3 HILOS, 20 A</t>
  </si>
  <si>
    <t>TUBERIA CONDUIT GALVANIZADA EMT D=1" (3M)</t>
  </si>
  <si>
    <t>OTROS MATERIALES Y ACCESORIOS</t>
  </si>
  <si>
    <t>TARIFA JORNAL - PERSONAL DE OBRA- TECNICO (SOLDADOR) (INCLUYE FACTOR DE PRESTACIONES)</t>
  </si>
  <si>
    <t>TARIFA JORNAL - PERSONAL DE OBRA - TÉCNICO (SOLDADOR 1 A) (INCLUYE FACTOR DE PRESTACIONES)</t>
  </si>
  <si>
    <t>CABLE DE COBRE AISLADO No.10</t>
  </si>
  <si>
    <t>CABLE DE COBRE AISLADO No.8</t>
  </si>
  <si>
    <t>CABLE DE COBRE AISLADO No.6</t>
  </si>
  <si>
    <t>CABLE DE COBRE AISLADO No.4</t>
  </si>
  <si>
    <t>CABLE DE COBRE AISLADO No.2</t>
  </si>
  <si>
    <t>CABLE No. 2/0 AWG THHN-600V COBRE</t>
  </si>
  <si>
    <t>CURVA CONDUIT GALVANIZADA IMC 3/4"</t>
  </si>
  <si>
    <t>CURVA CONDUIT GALVANIZADA IMC 2"</t>
  </si>
  <si>
    <t>CURVA  EMT 3"</t>
  </si>
  <si>
    <t>UNIÓN EMT 3"</t>
  </si>
  <si>
    <t>CABLE COBRE 4/0 AWG 600V 90° C THHN/THWN</t>
  </si>
  <si>
    <t>CABLE DE COBRE AISLADO 8 AWG 600V 90° C THHN/THWN</t>
  </si>
  <si>
    <t>CURVA  EMT 1 1/4"</t>
  </si>
  <si>
    <t>UNIÓN EMT 1 1/4"</t>
  </si>
  <si>
    <t>CURVA  EMT 2"</t>
  </si>
  <si>
    <t>UNIÓN EMT 2"</t>
  </si>
  <si>
    <t>CABLE NO.1/0 AWG 15 KV 133% XLPE</t>
  </si>
  <si>
    <t>CABLE COBRE DESNUDO No. 2 AWG</t>
  </si>
  <si>
    <t>DUCTO ELÉCTRICO TELEFÓNICO TDP PVC 4"</t>
  </si>
  <si>
    <t>CURVA PVC 4"</t>
  </si>
  <si>
    <t>CABLE NO.2/0 AWG 15 KV 133% XLPE</t>
  </si>
  <si>
    <t>CABLE DE COBRE AISLADO THWN/THHN NO. 500 MCM</t>
  </si>
  <si>
    <t>TUBO PVC 4" DB TIPO PESADO</t>
  </si>
  <si>
    <t>TUBO PVC DB 6"</t>
  </si>
  <si>
    <t>CABLE ALUMINIO AISLADO NO.1/0</t>
  </si>
  <si>
    <t>CABLE COBRE DESNUDO NO.2/0 AWG</t>
  </si>
  <si>
    <t>SOLDADURA CABLE-VARILLA 1/0 - SOLDADOR 1/0 AWG 600V 105°C 170 A</t>
  </si>
  <si>
    <t>TERMINAL 1 HUECO AWG 2/0</t>
  </si>
  <si>
    <t>ADAPTADOR TERMINAL PVC 3/4"</t>
  </si>
  <si>
    <t>CABLE UTP CATEGORIA 6A</t>
  </si>
  <si>
    <t>CAJA GALVANIZADA 2400</t>
  </si>
  <si>
    <t>CAOLÍN</t>
  </si>
  <si>
    <t>INTERVINIL PRO DRYWALL</t>
  </si>
  <si>
    <t>VIDRIO TEMPLADO DE 10MM</t>
  </si>
  <si>
    <t>VIDRIO TEMPLADO DE 6MM</t>
  </si>
  <si>
    <t>EQUIPO DE SOLDADURA 250 AMPERIOS</t>
  </si>
  <si>
    <t>TARIFA JORNAL - PERSONAL DE OBRA - TÉCNICO (INCLUYE FACTOR DE PRESTACIONES)</t>
  </si>
  <si>
    <t>BLOQUE CANALIZADOR AMARILLO - SEPARADOR TIPO TRANSMILENIO. NO INCLUYE ELEMENTOS DE ANCLAJE</t>
  </si>
  <si>
    <t>SEMAFORO (3x200) LENTES DE POLICARBONATO DE 8" BICICLETA LUCES. SISTEMA ILUMINACION A LEDS COMPATIBILIDAD C800/900 PARA FIJACION A MASTIL. INCL ELEMENTOS DE FIJACION</t>
  </si>
  <si>
    <t>ADAPTADOR TERMINAL EMT 1"</t>
  </si>
  <si>
    <t>ADAPTADOR TERMINAL EMT 3/4"</t>
  </si>
  <si>
    <t>CABLE COAXIAL RG-6</t>
  </si>
  <si>
    <t>CABLE CU THHN No. 4 DESNUDO</t>
  </si>
  <si>
    <t>CABLE FLEXIBLE OXIGENO 2x14</t>
  </si>
  <si>
    <t>CABLE UPT VOZ Y DATOS CAT 6</t>
  </si>
  <si>
    <t>CABLE UPT CAT 6 PARA EXTERIORES</t>
  </si>
  <si>
    <t>CAJA METALICA PARA CUATRO (4) MEDIDORES</t>
  </si>
  <si>
    <t>CAJA RADWEL CONDULETA 2 x 4"</t>
  </si>
  <si>
    <t>CAPACETE IMC DE 3"</t>
  </si>
  <si>
    <t>CONDUCTORES COBRE No. 1/0 AWG/THHN 600V</t>
  </si>
  <si>
    <t>CONDUCTOR COBRE No. 2 AWT/THHN 600V</t>
  </si>
  <si>
    <t>CURVA CONDUIT EMT 1"</t>
  </si>
  <si>
    <t>CURVA CONDUIT EMT 3/4"</t>
  </si>
  <si>
    <t>CURVA GRAN RADIO DUCTO PVC  EB DE 3"</t>
  </si>
  <si>
    <t>FAVIGEL</t>
  </si>
  <si>
    <t>MEDIDOR DE ENERGIA MONOFASICO</t>
  </si>
  <si>
    <t>MEDIDOR DE ENERGIA TRIFASICO 20-80 AMP</t>
  </si>
  <si>
    <t>SOLDADURA EXOTERMICA 115 Gr</t>
  </si>
  <si>
    <t>TOMA DOBLE VOZ Y DATOS CAT 6</t>
  </si>
  <si>
    <t>TUBO CONDUIT IMC 4"</t>
  </si>
  <si>
    <t>UNION CONDUIT EMT DE 1"</t>
  </si>
  <si>
    <t>UNION CONDUIT EMT DE 3/4"</t>
  </si>
  <si>
    <t>SOLDADURA EXOTERMICA CAP No. 90 gr</t>
  </si>
  <si>
    <t>ESTACIÓN 10 - BANCA ABDOMINALES BAJO - ADULTOS MAYORES. DISEÑO IDRD. SUMINISTRO E INSTALACION</t>
  </si>
  <si>
    <t>JUEGO BALANCIN - IDRD - NIÑOS (1-5 AÑOS) SUMINISTRO E INSTALACION</t>
  </si>
  <si>
    <t>DOTACION BARRA ADULTOS/MAYORES - DISEÑO IDRD (SUMINISTRO E INSTALACION</t>
  </si>
  <si>
    <t>DOTACION CAMINADOR ADULTOS/MAYORES - DISEÑO IDRD - SUMINISTRO E INSTALACION</t>
  </si>
  <si>
    <t>DOTACION GIRO DE CADERA PARA ADULTOS - SEGUN ESPECIFICACION IDRD - SUMINISTRO E INSTALACION</t>
  </si>
  <si>
    <t>GEODREN CON TUBERIA CIRCULAR 160mm H= 1.0m</t>
  </si>
  <si>
    <t>GEODREN CON TUBERIA CIRCULAR 200mm  H= 1.0m</t>
  </si>
  <si>
    <t>TARIFA JORNAL - PERSONAL DE OBRA - OPERADOR EQUIPO DE SEÑALIZACIÓN HORARIO NOCTURNO (INCLUYE FACTOR DE PRESTACIONES)</t>
  </si>
  <si>
    <t>BOLSACRETO REF. 1101 ANCHO= 1.20m  LONGITUD= 2.40m  CAPACIDAD 1.0m3</t>
  </si>
  <si>
    <t>TUBERIA PVC U.M. NORMA NTC 382 D= 14" RD 21</t>
  </si>
  <si>
    <t>UNION GIBAULT HD PARA AC CL.25  D= 14" (350mm)</t>
  </si>
  <si>
    <t>UNION DE CONSTRUCCION Y REPARACION PARA PVC  D= 14"</t>
  </si>
  <si>
    <t>UNION DE TRANSICION PVC-AC  CL.25  D= 14"</t>
  </si>
  <si>
    <t>REDUCCION CONCENTRICA HD E.L.  4" x 2"  (100x50mm)</t>
  </si>
  <si>
    <t>REDUCCION CONCENTRICA HD E.L.  14" x 12"  (350x300mm)</t>
  </si>
  <si>
    <t>CAJA GALVANIZADA 5800 CL. 20</t>
  </si>
  <si>
    <t>CABLE POLARIZADO 2 x 14"</t>
  </si>
  <si>
    <t>TABLERO BIFASICO DE 18 CIRCUITOS CON PUERTA</t>
  </si>
  <si>
    <t>CABLE C XLPE 4/0 AWG 15 KV ALUMINIO IL 100% CINTA</t>
  </si>
  <si>
    <t>TRANSPORTE DE POSTES AP/LA</t>
  </si>
  <si>
    <t>MOVILIZACIÓN, MONTAJE Y DESMONTAJE PILOTEADORA</t>
  </si>
  <si>
    <t>TRANSPORTE TUBERIA GRP</t>
  </si>
  <si>
    <t>TRANSPORTE ACOPLE GRP</t>
  </si>
  <si>
    <t>CONCRETO TREMIE 4000 PSI  28 MPa (280 Kg/cm2)</t>
  </si>
  <si>
    <t>SOLDADURA 7018 x 3/32</t>
  </si>
  <si>
    <t>TUBERÍA ESTRUCTURAL METÁLICO RECTANGULAR DE 6mt (50mm x 25mm) ESPESOR 2mm (TUBERIA DE 2" x 1" CAL. 18)</t>
  </si>
  <si>
    <t>GALVANIZADO EN CALIENTE</t>
  </si>
  <si>
    <t>OXIGENO</t>
  </si>
  <si>
    <t>LAMINA HR A-36</t>
  </si>
  <si>
    <t>PERFIL IPE - ASTM A572 GR. 50</t>
  </si>
  <si>
    <t>PERFILES C</t>
  </si>
  <si>
    <t>BREAKER ENCHUFABLE 1x50A</t>
  </si>
  <si>
    <t>BREAKER ENCHUFABLE 1x15A</t>
  </si>
  <si>
    <t>BREAKER ENCHUFABLE 2X15A</t>
  </si>
  <si>
    <t>BREAKER ENCHUFABLE 1X30A</t>
  </si>
  <si>
    <t>BREAKER ENCHUFABLE 3X60A</t>
  </si>
  <si>
    <t>CAJA PARA 4 MEDIDORES TRIFASICA 81cm x 75cm x 18cm</t>
  </si>
  <si>
    <t>CLAVIJA 10A</t>
  </si>
  <si>
    <t>CURVA EMT 1 1/2"</t>
  </si>
  <si>
    <t>TABLERO TRIFASICO 18 CIRCUITOS CON ESPACIO PARA TOTALIZADOR</t>
  </si>
  <si>
    <t>TABLERO MONOFASICO CON ESPACIO PARA 6 CIRCUITOS</t>
  </si>
  <si>
    <t>TOTALIZADOR INDUSTRIAL DE 30A</t>
  </si>
  <si>
    <t>TOTALIZADOR INDUSTRIAL DE 3x80A</t>
  </si>
  <si>
    <t>UNION EMT 1 1/2"</t>
  </si>
  <si>
    <t>TUBO EN CONCRETO ALTA RESISTENCIA D= 8"</t>
  </si>
  <si>
    <t>TUBERIA CONCRETO DE ALTA RESISTENCIA D= 16"</t>
  </si>
  <si>
    <t>TUBO EN CONCRETO ALTA RESISTENCIA D= 18"</t>
  </si>
  <si>
    <t>TUBO EN CONCRETO ALTA RESISTENCIA D= 20"</t>
  </si>
  <si>
    <t>VALOR IVP POR TALA DE INDIVIDUOS VEGETALES NO INCLUIDOS EN EL MANUAL DE SILVICULTURA URBANA CON ALTURA &lt; 5m SEGUN RESOLUCION 7132 DEL 30/12/2011 DE LA SDA</t>
  </si>
  <si>
    <t>VALOR IVP POR TALA DE INDIVIDUOS VEGETALES NO INCLUIDOS EN EL MANUAL DE SILVICULTURA URBANA CON ALTURA &gt; 5m SEGUN RESOLUCION 7132 DEL 30/12/2011 DE LA SDA</t>
  </si>
  <si>
    <t>VALOR IVP POR TALA DE INDIVIDUOS VEGETALES INCLUIDOS EN EL MANUAL DE SILVICULTURA URBANA CON ALTURA &lt; 5m SEGUN RESOLUCION 7132 DEL 30/12/2011 DE LA SDA</t>
  </si>
  <si>
    <t>VALOR IVP POR TALA DE INDIVIDUOS VEGETALES INCLUIDOS EN EL MANUAL DE SILVICULTURA URBANA CON ALTURA &gt; 5m SEGUN RESOLUCION 7132 DEL 30/12/2011 DE LA SDA</t>
  </si>
  <si>
    <t>VALOR IVP POR TALA DE INDIVIDUOS VEGETALES INCLUIDOS EN EL MANUAL DE SILVICULTURA URBANA (SETO) CON ALTURA &lt; 2m SEGÚN RESOLUCIÓN 7132 DEL 30/12/2011 DE LA SDA</t>
  </si>
  <si>
    <t>VALOR IVP POR TALA DE INDIVIDUOS VEGETALES INCLUIDOS EN EL MANUAL DE SILVICULTURA URBANA (SETO) CON ALTURA &gt; 2m SEGUN RESOLUCION 7132 DEL 30/12/2011 DE LA SDA</t>
  </si>
  <si>
    <t>VALOR IVP POR TALA DE INDIVIDUOS VEGETALES NO INCLUIDOS EN EL MANUAL DE SILVICULTURA URBANA (SETO) CON ALTURA &lt; 2m SEGUN RESOLUCION 7132 DEL 30/12/2011 DE LA SDA</t>
  </si>
  <si>
    <t>VALOR IVP POR TALA DE INDIVIDUOS VEGETALES NO INCLUIDOS EN EL MANUAL DE SILVICULTURA URBANA (SETO) CON ALTURA &gt; 2m SEGUN RESOLUCION 7132 DEL 30/12/2011 DE LA SDA</t>
  </si>
  <si>
    <t>EVALUACION PARA TRATAMIENTOS A LA VEGETACION DE LA SDA . CANTIDAD &lt;25 ARBOLES (SEGUN RESOLUCION SDA No. 5589 DEL 30/09/161)</t>
  </si>
  <si>
    <t>SEGUIMIENTO PARA TRATAMIENTOS A LA VEGETACION DE LA . CANTIDAD &lt;25 ARBOLES (SEGUN RESOLUCION SDA No. 5589 DEL 30/09/2011)</t>
  </si>
  <si>
    <t>EVALUACION PARA TRATAMIENTOS A LA VEGETACION DE LA SDA . CANTIDAD 25 - 49 ARBOLES (SEGUN RESOLUCION SDA No. 5589 DEL 30/09/11)</t>
  </si>
  <si>
    <t>SEGUIMIENTO PARA TRATAMIENTOS A LA VEGETACION DE LA . CANTIDAD 25 - 49 ARBOLES (SEGUN RESOLUCION SDA No. 5589 DEL 30/09/2011)</t>
  </si>
  <si>
    <t>EVALUACION PARA TRATAMIENTOS A LA VEGETACION DE LA SDA . CANTIDAD 50 - 99 ARBOLES (SEGUN RESOLUCION SDA No. 5589 DEL 30/09/11)</t>
  </si>
  <si>
    <t>SEGUIMIENTO PARA TRATAMIENTOS A LA VEGETACION DE LA . CANTIDAD 50 - 99 ARBOLES (SEGUN RESOLUCION SDA No. 5589 DEL 30/09/2011)</t>
  </si>
  <si>
    <t>EVALUACION PARA TRATAMIENTOS A LA VEGETACION DE LA SDA . CANTIDAD 100 - 199 ARBOLES (SEGUN RESOLUCION SDA No. 5589 DEL 30/09/11)</t>
  </si>
  <si>
    <t>SEGUIMIENTO PARA TRATAMIENTOS A LA VEGETACION DE LA . CANTIDAD 100 - 199 ARBOLES (SEGUN RESOLUCION SDA No. 5589 DEL 30/09/2011)</t>
  </si>
  <si>
    <t>EVALUACION PARA TRATAMIENTOS A LA VEGETACION DE LA SDA . CANTIDAD 200 - 299 ARBOLES (SEGUN RESOLUCION SDA No. 5589 DEL 30/09/11)</t>
  </si>
  <si>
    <t>SEGUIMIENTO PARA TRATAMIENTOS A LA VEGETACION DE LA . CANTIDAD 200 - 299 ARBOLES (SEGUN RESOLUCION SDA No. 5589 DEL 30/09/2011)</t>
  </si>
  <si>
    <t>EVALUACION PARA TRATAMIENTOS A LA VEGETACION DE LA SDA . CANTIDAD 300 - 399 ARBOLES (SEGUN RESOLUCION SDA No. 5589 DEL 30/09/11)</t>
  </si>
  <si>
    <t>SEGUIMIENTO PARA TRATAMIENTOS A LA VEGETACION DE LA . CANTIDAD 300 - 399 ARBOLES (SEGUN RESOLUCION SDA No. 5589 DEL 30/09/2011)</t>
  </si>
  <si>
    <t>EVALUACION PARA TRATAMIENTOS A LA VEGETACION DE LA SDA . CANTIDAD 400 - 499 ARBOLES (SEGUN RESOLUCION SDA No. 5589 DEL 30/09/11)</t>
  </si>
  <si>
    <t>SEGUIMIENTO PARA TRATAMIENTOS A LA VEGETACION DE LA . CANTIDAD 400 - 499 ARBOLES (SEGUN RESOLUCION SDA No. 5589 DEL 30/09/2011)</t>
  </si>
  <si>
    <t>EVALUACION PARA TRATAMIENTOS A LA VEGETACION DE LA SDA . CANTIDAD 500 - 999 ARBOLES (SEGUN RESOLUCION SDA No. 5589 DEL 30/09/11)</t>
  </si>
  <si>
    <t>SEGUIMIENTO PARA TRATAMIENTOS A LA VEGETACION DE LA . CANTIDAD 500 - 999 ARBOLES (SEGUN RESOLUCION SDA No. 5589 DEL 30/09/2011)</t>
  </si>
  <si>
    <t>EVALUACION PARA TRATAMIENTOS A LA VEGETACION DE LA SDA . CANTIDAD &gt;1000 ARBOLES (SEGUN RESOLUCION SDA No. 5589 DEL 30/09/11)</t>
  </si>
  <si>
    <t>SEGUIMIENTO PARA TRATAMIENTOS A LA VEGETACION DE LA . CANTIDAD &gt;1000 ARBOLES (SEGUN RESOLUCION SDA No. 5589 DEL 30/09/2011)</t>
  </si>
  <si>
    <t>DELINEADORES TIPO A 0.77 x 0.15 x 0.10 (Incluye tornillos)</t>
  </si>
  <si>
    <t>DELINEADORES TIPO B 0.78 x 0.20 x 0.15 (Incluye tornillos)</t>
  </si>
  <si>
    <t>DELINEADORES TIPO C 0.405 x 0.15 x 0.085 (Incluye tornillos)</t>
  </si>
  <si>
    <t>CURVA 90° PVC 2"</t>
  </si>
  <si>
    <t>POSTE TIPO MASTIL T1 X (5.00 mt) EN TUBO SCH 40  GALVANIZADO Y PINTADO</t>
  </si>
  <si>
    <t>BALA LED POTENCIA 35 W, FLUJO LUMINOSO 3200 LUMENS</t>
  </si>
  <si>
    <t>GEOMALLA FORTGRID ASPHALT 75  3.8m\ FORTGRID ASPHALT 300 GEF: 3,2</t>
  </si>
  <si>
    <t>GEOMALLA FORTGRID ASPHALT 100  3.8m\ FORTGRID ASPHALT 700 GEF: 7,0</t>
  </si>
  <si>
    <t>CARTELERA CON MARCO EN ALUMINIO ANODIZADO, PAÑO COLOR GRIS CON CENEFA SUPERIOR, PUERTAS CORREDIZAS. Incl. transporte</t>
  </si>
  <si>
    <t>CAMARA DIGITAL COMPACTA MINIMO 16.2 MEGAPIXELES, MEMORIA DE 8 GB, VIDEO HD CON PAUSA Y ZOOM (UN)</t>
  </si>
  <si>
    <t>CUBIERTA 333C, SENCILLA, EN ALUZINC Cal 24. SUM E INST. PANEL SIN TRASLAPOS LONGITUDINALES. PINTURA PLASTISOL/DURANAR 1 CARA (e=24micrones) CLIPS METALICOS OCULTOS. AISLANTE FIBRA VIDRIO 38mm</t>
  </si>
  <si>
    <t>CIELORASO BAFFLE EN ALUZINC LISO COLOR ALUMINIO MEDIO. INCL FIJACION CON SISTEMA DE TRABA DE PRESION A UN RIEL PORTAPANEL SECCION 25mm CON DISTANCIA CADA 100mm Y ALTUA DE 100mm</t>
  </si>
  <si>
    <t>CIELO 84R EN ALUZINC LISO COLOR ALUMINIO MEDIO. INCL FIJACION A LA ESTRUCTURA DEL PORTAPANEL POR MEDIO DE AMARRES CADA METRO, ANCHO DEL PANEL DE 84mm</t>
  </si>
  <si>
    <t>CAMISA METALICA PERDIDA e= 3/8"</t>
  </si>
  <si>
    <t>SEÑAL VERTICAL UNA CARA PARA CICLORUTA PARAL 3m, ÁNGULO DE 2x1/4x3m LAMINA CAL. 16 PINTADA POR UNA CARA 0.60m x 0.60m o 0.75m x 0.75m</t>
  </si>
  <si>
    <t>ALQUILER DIA - EQUIPO DE TOPOGRAFÍA. INCLUYE TRÁNSITO, NIVEL Y ELEMENTOS COMPLEMENTARIOS</t>
  </si>
  <si>
    <t>TARIFA MES - PERSONAL TÉCNICO-TECNÓLOGO EN ÁREAS DE INGENIERÍA (NO INCLUYE FACTOR DE PRESTACIONES)</t>
  </si>
  <si>
    <t>TARIFA MES - PERSONAL TÉCNICO - AUXILIAR DE INGENIERÍA (NO INCLUYE FACTOR DE PRESTACIONES)</t>
  </si>
  <si>
    <t>TARIFA MES - PERSONAL TÉCNICO - DIBUJANTE 1 (NO INCLUYE FACTOR DE PRESTACIONES)</t>
  </si>
  <si>
    <t>TARIFA MES - PERSONAL TÉCNICO - DIBUJANTE 2 (NO INCLUYE FACTOR DE PRESTACIONES)</t>
  </si>
  <si>
    <t>TARIFA MES - PERSONAL TÉCNICO - TOPÓGRAFO INSPECTOR (NO INCLUYE FACTOR DE PRESTACIONES)</t>
  </si>
  <si>
    <t>TARIFA MES - PERSONAL TÉCNICO - LABORATORISTA INSPECTOR (NO INCLUYE FACTOR DE PRESTACIONES)</t>
  </si>
  <si>
    <t>TARIFA MES - PERSONAL TÉCNICO - LABORATORISTA AUXILIAR (NO INCLUYE FACTOR DE PRESTACIONES)</t>
  </si>
  <si>
    <t>TARIFA MES - PERSONAL TÉCNICO - OPERADOR EQUIPO PERFORACIÓN (INCLUYE FACTOR DE PRESTACIONES)</t>
  </si>
  <si>
    <t>TARIFA MES - PERSONAL TÉCNICO - OPERADOR AUXILIAR DE EQUIPO (INCLUYE FACTOR DE PRESTACIONES)</t>
  </si>
  <si>
    <t>TARIFA MES - PERSONAL TÉCNICO - INSPECTOR 1 (NO INCLUYE FACTOR DE PRESTACIONES)</t>
  </si>
  <si>
    <t>TARIFA MES - PERSONAL TÉCNICO - INSPECTOR 2 (NO INCLUYE FACTOR DE PRESTACIONES)</t>
  </si>
  <si>
    <t>TARIFA MES - PERSONAL TÉCNICO - TOPÓGRAFO AUXILIAR (NO INCLUYE FACTOR DE PRESTACIONES)</t>
  </si>
  <si>
    <t>TARIFA MES - PERSONAL TÉCNICO - BATIMETRISTA INSPECTOR (NO INCLUYE FACTOR DE PRESTACIONES)</t>
  </si>
  <si>
    <t>TARIFA MES - PERSONAL TÉCNICO - BATIMETRISTA AUXILIAR (NO INCLUYE FACTOR DE PRESTACIONES)</t>
  </si>
  <si>
    <t>TARIFA MES - PERSONAL AUXILIAR TÉCNICO - CADENERO 1 (NO INCLUYE FACTOR DE PRESTACIONES)</t>
  </si>
  <si>
    <t>TARIFA MES - PERSONAL AUXILIAR TÉCNICO - CADENERO 2 (NO INCLUYE FACTOR DE PRESTACIONES)</t>
  </si>
  <si>
    <t>TARIFA MES - PERSONAL AUXILIAR TÉCNICO - CONDUCTOR O MOTORISTA (NO INCLUYE FACTOR DE PRESTACIONES)</t>
  </si>
  <si>
    <t>TARIFA MES - PERSONAL DE OBRA - MAESTRO DE OBRA (NO INCLUYE FACTOR DE PRESTACIONES)</t>
  </si>
  <si>
    <t>TARIFA MES - PERSONAL ADMINISTRATIVO - ADMINISTRADOR (NO INCLUYE FACTOR DE PRESTACIONES)</t>
  </si>
  <si>
    <t>TARIFA MES - PERSONAL ADMINISTRATIVO - AUXILIAR ADMINISTRATIVO-ALMACENISTA (NO INCLUYE FACTOR DE PRESTACIONES)</t>
  </si>
  <si>
    <t>TARIFA MES - PERSONAL ADMINISTRATIVO - SECRETARIA 1 (NO INCLUYE FACTOR DE PRESTACIONES)</t>
  </si>
  <si>
    <t>TARIFA MES - PERSONAL ADMINISTRATIVO - SECRETARIA 2 (NO INCLUYE FACTOR DE PRESTACIONES)</t>
  </si>
  <si>
    <t>TARIFA MES - PROFESIONAL CATEGORÍA 1 (NO INCLUYE FACTOR DE PRESTACIONES)</t>
  </si>
  <si>
    <t>TARIFA MES - PROFESIONAL CATEGORÍA 2 (NO INCLUYE FACTOR DE PRESTACIONES)</t>
  </si>
  <si>
    <t>TARIFA MES - PROFESIONAL CATEGORÍA 3 (NO INCLUYE FACTOR DE PRESTACIONES)</t>
  </si>
  <si>
    <t>TARIFA MES - PROFESIONAL CATEGORÍA 4 (NO INCLUYE FACTOR DE PRESTACIONES)</t>
  </si>
  <si>
    <t>TARIFA MES - PROFESIONAL CATEGORÍA 5 (NO INCLUYE FACTOR DE PRESTACIONES)</t>
  </si>
  <si>
    <t>TARIFA MES - PROFESIONAL CATEGORÍA 6 (NO INCLUYE FACTOR DE PRESTACIONES)</t>
  </si>
  <si>
    <t>TARIFA MES - PROFESIONAL CATEGORÍA 7 (NO INCLUYE FACTOR DE PRESTACIONES)</t>
  </si>
  <si>
    <t>TARIFA MES - PROFESIONAL CATEGORÍA 8 (NO INCLUYE FACTOR DE PRESTACIONES)</t>
  </si>
  <si>
    <t>ALQUILER MES - EQUIPO DE TOPOGRAFÍA (Incluye tránsito, nivel y elementos complementarios).</t>
  </si>
  <si>
    <t>ALQUILER DÍA - LABORATORIO - Estudios (Equipo completo)</t>
  </si>
  <si>
    <t>ALQUILER MES - LABORATORIO - Estudios (Equipo completo)</t>
  </si>
  <si>
    <t>ALQUILER DÍA - LABORATORIO - Interventorias (Equipo completo)</t>
  </si>
  <si>
    <t>ALQUILER MES - LABORATORIO - Interventorias (Equipo completo)</t>
  </si>
  <si>
    <t>ALQUILER DÍA - EQUIPO COMPLETO DE BATIMETRIA, HIDROMETRIA O SEDIMENTOMETRIA</t>
  </si>
  <si>
    <t>ALQUILER MES - EQUIPO COMPLETO DE BATIMETRIA, HIDROMETRIA O SEDIMENTOMETRIA</t>
  </si>
  <si>
    <t>ALQUILER DÍA - PLOTTER</t>
  </si>
  <si>
    <t>ALQUILER MES - PLOTTER</t>
  </si>
  <si>
    <t>ALQUILER DÍA - DISTANCIOMETRO  (Incluyendo tránsito y Estación Total) - Capacidad de Lectura hasta 1500m</t>
  </si>
  <si>
    <t>ALQUILER MES - DISTANCIOMETRO  (Incluyendo tránsito y Estación Total) - Capacidad de Lectura hasta 1500m</t>
  </si>
  <si>
    <t>TAPON HD EXTREMO LISO D= 3"</t>
  </si>
  <si>
    <t>PRUEBA HIDROSTÁTICA EN TUBERÍAS HASTA DE 12" TRAMOS MÁXIMO DE 500 ML</t>
  </si>
  <si>
    <t>DESINFECCIÓN DE TUBERÍAS HASTA DE 12", POR TRAMOS.</t>
  </si>
  <si>
    <t>DETECTORES DE DEMANDA VEHICULAR (CÁMARA) NO INCLUYE CABLES</t>
  </si>
  <si>
    <t>DETECTORES DE DEMANDA PEATONAL (BOTONES) NO INCLUYE CABLES</t>
  </si>
  <si>
    <t>TORRE DE ILUMINACIÓN. INCLUYE COMBUSTIBLE</t>
  </si>
  <si>
    <t>CONTROLADOR C900V CON CAPACIDAD PARA 16 GRUPOS VEHICULARES O PEATONALES. (Suministro, instalación y puesta en funcionamiento). CON POSIBILIDAD DE AMPLIACIÓN HASTA 32 GRUPOS, RELOJ EN TIEMPO REAL, 32</t>
  </si>
  <si>
    <t>CONTROLADOR C900V CON CAPACIDAD PARA 24 GRUPOS VEHICULARES O PEATONALES. (Suministro, instalación y puesta en funcionamiento). CON POSIBILIDAD DE AMPLIACIÓN HASTA 32 GRUPOS, RELOJ EN TIEMPO REAL, 32</t>
  </si>
  <si>
    <t>CONTROLADOR C900V CON CAPACIDAD PARA 32 GRUPOS VEHICULARES O PEATONALES. (Suministro, instalación y puesta en funcionamiento). CON POSIBILIDAD DE AMPLIACIÓN HASTA 32 GRUPOS, RELOJ EN TIEMPO REAL, 32</t>
  </si>
  <si>
    <t>ENTIBADO METÁLICO DE PROFUNDIDAD DE HASTA 4.80m Y ANCHO ENTRE 1.00m Y 1.20m. CUBRE LAS DOS PAREDES DE LA ZANJA. INCL. ACCESORIOS Y ELEMENTOS DE FIJACIÓN.</t>
  </si>
  <si>
    <t>ALQUILER DÍA - CAMIÓN O SIMILAR &gt; 2000 cc  -  TARIFA PLENA</t>
  </si>
  <si>
    <t>ALQUILER MES - CAMPERO PICK-UP, CAMIONETA DE 1300-2000cc - TARIFA PLENA</t>
  </si>
  <si>
    <t>ALQUILER MES - CAMIÓN O SIMILAR &gt; 2000 cc - TARIFA PLENA</t>
  </si>
  <si>
    <t>ALQUILER DÍA - VEHÍCULOS CON CAPACIDAD DE CARGA DE 3 TONELADAS O MAS - TARIFA PLENA</t>
  </si>
  <si>
    <t>ALQUILER MES - VEHÍCULOS CON CAPACIDAD DE CARGA DE 3 TONELADAS O MAS</t>
  </si>
  <si>
    <t>PALETA PARE-SIGA REGLAMENTADA</t>
  </si>
  <si>
    <t>ARANDELA (Kg)</t>
  </si>
  <si>
    <t>TORNILLO (Kg)</t>
  </si>
  <si>
    <t>TRANSPORTE DE EQUIPO MENOR A UNA TONELADA POR VIAJE. INCLUYE ESCOLTA</t>
  </si>
  <si>
    <t>PLUMA GRÚA A GASOLINA  CAPACIDAD 250 Kg. GUAYA DE 35.0 m. NO INCLUYE TRANSPORTE, OPERARIO NI COMBUSTIBLE</t>
  </si>
  <si>
    <t>SEÑAL VERTICAL GRUPO DE INFORMATIVAS TIPO RECTANGULO (60cm x 75cm)</t>
  </si>
  <si>
    <t>SONORIZADORES PARA INVIDENTES</t>
  </si>
  <si>
    <t>TRANSFORMADOR MONOFASICO 15 KVA (TENSION PRIMARIA DE 13.200, TENSION SECUNDARIA 240/120V ABB</t>
  </si>
  <si>
    <t>POSTE TIPO MÉNSULA T2 (3.50m) EN TUBO SCH 40 GALVANIZADO Y PINTADO.</t>
  </si>
  <si>
    <t>POSTE TIPO MÉNSULA T2 (4.50m) EN TUBO SCH 40 GALVANIZADO Y PINTADO.</t>
  </si>
  <si>
    <t>POSTE TIPO MÉNSULA T2 (6.50m) EN TUBO SCH 40 GALVANIZADO Y PINTADO.</t>
  </si>
  <si>
    <t>POSTE TIPO MÉNSULA T2 (8.50m) EN TUBO SCH 40 GALVANIZADO Y PINTADO.</t>
  </si>
  <si>
    <t>SEMAFORO VEHICULAR DE POLICARBONATO (3x200), LENTES DE POLICARBONATO DE 8", TRES LUCES, SISTEMA DE ILUMINACIÓN A LEDS. TIPO MENSULA.</t>
  </si>
  <si>
    <t>SEMAFORO VEHICULAR DE POLICARBONATO (3x200), LENTES DE POLICARBONATO DE 8", TRES LUCES, SISTEMA DE ILUMINACIÓN A LEDS. FLECHA DE GIRO TIPO MENSULA.</t>
  </si>
  <si>
    <t>SEMAFORO VEHICULAR DE POLICARBONATO (3x200), LENTES DE POLICARBONATO DE 8", TRES LUCES, SISTEMA DE ILUMINACIÓN A LEDS. FLECHA DE GIRO TIPO MASTIL.</t>
  </si>
  <si>
    <t>SEMAFORO VEHICULAR DE POLICARBONATO (3x200), LENTES DE POLICARBONATO DE 8", TRES LUCES, SISTEMA DE ILUMINACIÓN A LEDS. TIPO MASTIL.</t>
  </si>
  <si>
    <t>CONCRETO MR41 COLOR OCRE.</t>
  </si>
  <si>
    <t>CONCRETO MR41 COLOR GRIS GRAVA 1" (280 Kg/cm2)</t>
  </si>
  <si>
    <t>SEÑAL VERTICAL GRUPO DE PREVENTIVAS TIPO CUADRADO (75cm x 75cm)</t>
  </si>
  <si>
    <t>SEÑAL VERTICAL GRUPO DE PREVENTIVAS SP-40 TIPO RECTANGULO (120cm x 40cm)</t>
  </si>
  <si>
    <t>SEÑAL VERTICAL GRUPO DE REGLAMENTARIAS TIPO CIRCULO D= 75cm</t>
  </si>
  <si>
    <t>SEÑAL VERTICAL GRUPO DE REGLAMENTARIAS SR-01 TIPO OCTAGONO CON ALTURA DE 75cm</t>
  </si>
  <si>
    <t>SEÑAL VERTICAL GRUPO DE REGLAMENTARIAS SR-02 TIPO TRIANGULO EQUILATERO 75cm DE LADO</t>
  </si>
  <si>
    <t>BARRICADA METALICA TIPO IDU CON CERRADO REFLECTIVO NARANJA Y BLANCO GRADO INGENIERIA, MEDIDAS: 2.40m x 1.50m - 3 BANDEJAS DE 20cm x 2.40m. TABLERO DE DESVIO DE 60cm</t>
  </si>
  <si>
    <t>GRUA REMOLQUE. INCLUYE CONDUCTOR Y COMBUSTIBLE. INCLUYE MOVILIZACIÓN Y DESMOVILIZACIÓN</t>
  </si>
  <si>
    <t>PASACALLE  IMPRESO EN LONA BANNER (7.00m x 1.00m) INCLUYE PALOS A LOS EXTREMOS</t>
  </si>
  <si>
    <t>CARGA PUNTUAL EN MUESTRAS DE ROCA INTACTA. Norma técnica: ASTM D5731 - 16.</t>
  </si>
  <si>
    <t>MÉTODO PARA LA DETERMINACIÓN DEL ÍNDICE DE DESLEIMIENTO - DURABILIDAD DE LUTITAS Y OTRAS ROCAS DÉBILES. Norma técnica: INV E 236-13 ASTM D4644 - 16.</t>
  </si>
  <si>
    <t>RESISTENCIA A LA TRACCIÓN INDIRECTA DE MUESTRAS DE ROCA INTACTA. Norma técnica: ASTM D3967 - 16.</t>
  </si>
  <si>
    <t>JUEGO DE ARO Y TAPA EN HF PARA CAMARA T-13 Y T-14 NORMA ETB</t>
  </si>
  <si>
    <t>JGO</t>
  </si>
  <si>
    <t>LAMINA ALVEOLAR POLICARBONATO</t>
  </si>
  <si>
    <t>ALQUILER CONTROLADOR C900V CON CAPACIDAD PARA 16 GRUPOS VEHICULARES O PEATONALES. (Suministro, instalación y puesta en funcionamiento y traslado interno). CON POSIBILIDAD DE AMPLIACIÓN HASTA 32 GRUPOS</t>
  </si>
  <si>
    <t>UN/DIA</t>
  </si>
  <si>
    <t>EQUIPO ANDROIDE CON GPS, CAMARA Y WIFI</t>
  </si>
  <si>
    <t>TARIFA JORNAL - PROFESIONAL CATEGORÍA 6 (NO INCLUYE FACTOR DE PRESTACIONES)</t>
  </si>
  <si>
    <t>CONCRETO MR43 DE RESISTENCIA ACELERADA (7 días)</t>
  </si>
  <si>
    <t>TUBERIA CONCRETO REF. CL.V D=24" (60cm)</t>
  </si>
  <si>
    <t>TUBERIA CONCRETO REF. CL.V D=27" (70 cm)</t>
  </si>
  <si>
    <t>TUBERIA CONCRETO REF. CL.V D=40´ (100 cm)</t>
  </si>
  <si>
    <t>CRUZ HD  12" x 6" JH (JUNTA HIDRAULICA)</t>
  </si>
  <si>
    <t>JUEGO RUEDA GIRATORIA SENCILLA - IDRD NIÑOS (1 - 5 AÑOS) SUMINISTRO E INSTALACION. SEGUN ESPECIFICACIONES IDRD</t>
  </si>
  <si>
    <t>ESTRUCTURA MICROFUTBOL. SUMINISTRO E INSTALACION. SEGUN ESPECIFICACIONES IDRD</t>
  </si>
  <si>
    <t>ESTRUCTURA BALONCESTO CON TABLERO ANTIBANDALICO. SUMINISTRO E INSTALACION. SEGUN ESPECIFICACIONES IDRD</t>
  </si>
  <si>
    <t>CERRAMIENTO CONTRA IMPACTO IDRD h= 5.0m</t>
  </si>
  <si>
    <t>CORTE DIRECTO EN CONDICIÓN UU, NO CONSOLIDADA - NO DRENADA (3 PUNTOS)</t>
  </si>
  <si>
    <t>CORTE DIRECTO EN CONDICIÓN CU, CONSOLIDADA - NO DRENADA (3 PUNTOS). Norma técnica: ASTM D6528 - 17.</t>
  </si>
  <si>
    <t>CORTE DIRECTO EN CONDICIÓN CD, CONSOLIDADA - DRENADA (3 PUNTOS). Norma técnica: INV E 154-13 NTC 1917-00 ASTM D3080/D3080M - 11.</t>
  </si>
  <si>
    <t>COMPRESIÓN TRIAXIAL UU NO CONSOLIDADO - NO DRENADO SOBRE SUELOS (3 PUNTOS). Norma técnica: INV E 153-13 ASTM D2850 - 15.</t>
  </si>
  <si>
    <t>DENSIDAD Y PESO UNITARIO DEL SUELO EN EL TERRENO POR EL MÉTODO DEL CONO Y ARENA. Norma técnica: INV E 161-13 NTC 1667-02 ASTM D1556 / D1556M - 15e1 .</t>
  </si>
  <si>
    <t>BOLSA PARA BASURA TIPO INDUSTRIAL NEGRA DE 60 x 90 Cm CALIBRE 2 (PAQUETE DE 30 UNIDADES)</t>
  </si>
  <si>
    <t>GUANTE CAUCHO NEGRO CORRUGADO CALIBRE 35</t>
  </si>
  <si>
    <t>OVEROL EN DRILL DOS PIEZAS, CAMISA Y PANTALÓN</t>
  </si>
  <si>
    <t>PALA REDONDA No.  2 CON CABO</t>
  </si>
  <si>
    <t>BOTIQUIN PRIMEROS AUXILIOS METÁLICO DE 40cm x 27cm x 10cm, INCLUYE MEDICAMENTOS</t>
  </si>
  <si>
    <t>FILTRO CONTRA POLVO PARA RESPIRADORES</t>
  </si>
  <si>
    <t>CANECA PLÁSTICA NEGRA DE 55 GALONES CON TAPA PLANA.</t>
  </si>
  <si>
    <t>CUBIERTA VERDE (INCLUYE GEOTEXTIL 1800 PARA BASE, LÁMINA DE DRENAJE DE BAJA RETENCIÓN DE AGUA, GEOTEXTIL 1800 PARA RETENCIÓN DE FINOS, TAPETE TIPO CRASSULACEA EXL, TRANSPORTE Y MANO DE OBRA.</t>
  </si>
  <si>
    <t>CONCRETO GRAVA COMÚN 6000 PSI 44 MPa (420 Kg/cm2)</t>
  </si>
  <si>
    <t>TUBO EN U - SEPARADOR DE CICLORUTA SC-01 ARO. ELABORADO EN TUBO AN REDONDO DE 2 1/2" TERMINADO EN PINTURA EN POLVO RESISTENTE A LA INTEMPERIE. (INCLUYE PINTURA)</t>
  </si>
  <si>
    <t>POSTE DE CONCRETO H=2.50 M RECTO (SECCIÓN DE 10CM X 10CM, PARA 8 HILOS)</t>
  </si>
  <si>
    <t>ALAMBRE DE PUAS X 350 MTS. CAL. 12</t>
  </si>
  <si>
    <t>PUNTILLA GRAPA</t>
  </si>
  <si>
    <t>FUMIGADORA AGRÍCOLA PLÁSTICA ERGONÓMICA DE 20 LITROS</t>
  </si>
  <si>
    <t>HERBICIDA (APLICADO POR ASPERSIÓN)</t>
  </si>
  <si>
    <t>RATICIDA 250 G</t>
  </si>
  <si>
    <t>TARIFA JORNAL - PERSONAL DE OBRA - PLOMERO ELECTRICISTA (INCLUYE FACTOR DE PRESTACIONES)</t>
  </si>
  <si>
    <t>TARIFA JORNAL - PERSONAL DE OBRA - OPERARIO (INCLUYE FACTOR DE PRESTACIONES)</t>
  </si>
  <si>
    <t>TARIFA HORA - PERSONAL DE OBRA - OPERARIO (INCLUYE FACTOR DE PRESTACIONES)</t>
  </si>
  <si>
    <t>TARIFA JORNAL- PERSONAL DE OBRA - OPERARIO HORARIO NOCTURNO (INCLUYE FACTOR DE PRESTACIONES)</t>
  </si>
  <si>
    <t>TARIFA JORNAL - PERSONAL TÉCNICO - INSPECTOR 2 (INCLUYE FACTOR DE PRESTACIONES)</t>
  </si>
  <si>
    <t>TARIFA JORNAL - PERSONAL TÉCNICO - INSPECTOR 1 (INCLUYE FACTOR DE PRESTACIONES)</t>
  </si>
  <si>
    <t>TARIFA JORNAL - PERSONAL TÉCNICO - TOPÓGRAFO (INCLUYE FACTOR DE PRESTACIONES)</t>
  </si>
  <si>
    <t>TARIFA JORNAL - PERSONAL AUXILIAR TÉCNICO - CADENERO 2 (INCLUYE FACTOR DE PRESTACIONES)</t>
  </si>
  <si>
    <t>CARROTANQUE IRRIGADOR DE AGUA - VIAJE</t>
  </si>
  <si>
    <t>MEDIDA DEL POTENCIAL DE COLAPSO DE UN SUELO PARCIALMENTE SATURADO. Norma técnica: INV E 157-13 ASTM D5333-03.</t>
  </si>
  <si>
    <t>DETERMINACIÓN DEL CONTENIDO DE SALES SOLUBLES EN LOS SUELOS. Norma técnica: INV E 158-13 NLT 114.</t>
  </si>
  <si>
    <t>DETERMINACIÓN DE LA DENSIDAD Y DEL CONTENIDO DE AGUA DEL SUELO Y DEL SUELO-AGREGADO EN EL TERRENO. Norma técnica: INV E 164-13 ASTM D6938 - 17a.</t>
  </si>
  <si>
    <t>DETERMINACIÓN DE TERRONES DE ARCILLA Y PARTÍCULAS DELEZNABLES EN LOS AGREGADOS. Norma técnica: INV E 211-13 NTC-589-2000.</t>
  </si>
  <si>
    <t>PRESENCIA DE IMPUREZAS ORGÁNICAS EN ARENAS USADAS PARA LA PREPARACIÓN DE MORTEROS O CONCRETOS. Norma técnica: INV E 212-13 NTC-127-2000.</t>
  </si>
  <si>
    <t>DENSIDAD BULK (PESO UNITARIO) Y PORCENTAJE DE VACÍOS DE LOS AGREGADOS EN ESTADO SUELTO Y COMPACTO. Norma técnica: INV E 217-13 NTC-92-1995.</t>
  </si>
  <si>
    <t>SOLIDEZ DE LOS AGREGADOS FRENTE A LA ACCIÓN DE SOLUCIONES DE SULFATO DE SODIO O DE MAGNESIO. Norma técnica: INV E 220-13 NTC-126-1995.</t>
  </si>
  <si>
    <t>CANTIDAD DE PARTÍCULAS LIVIANAS EN UN AGREGADO PÉTREO. Norma técnica: INV E-221-13 NTC-130-1994.</t>
  </si>
  <si>
    <t>DENSIDAD, DENSIDAD RELATIVA (GRAVEDAD ESPECÍFICA) Y ABSORCIÓN DEL AGREGADO GRUESO. Norma técnica: INV E-223-13 NTC-176-1995.</t>
  </si>
  <si>
    <t>DETERMINACIÓN DEL VALOR DEL 10% DE FINOS. Norma técnica: INV E-224-13.</t>
  </si>
  <si>
    <t>DETERMINACIÓN DEL CONTENIDO DE AZUFRE EN LOS AGREGADOS PÉTREOS. Norma técnica: INV E-233-13.</t>
  </si>
  <si>
    <t>DETERMINACIÓN DE LA REACTIVIDAD POTENCIAL ÁLCALI-SÍLICE DE AGREGADOS (MÉTODO QUÍMICO). Norma técnica: INV 234-13 NTC 175.</t>
  </si>
  <si>
    <t>DETERMINACIÓN DE LA LIMPIEZA SUPERFICIAL DE LAS PARTÍCULAS DE AGREGADO GRUESO. Norma técnica: INV E-237-13.</t>
  </si>
  <si>
    <t>DETERMINACIÓN DE LA RESISTENCIA DEL AGREGADO GRUESO A LA DEGRADACIÓN POR ABRASIÓN, UTILIZANDO EL APARATO MICRO-DEVAL. Norma técnica: INV E-238-13.</t>
  </si>
  <si>
    <t>DETERMINACIÓN DEL CONTENIDO DE VACÍOS EN AGREGADOS FINOS NO COMPACTADOS (INFLUENCIADO POR LA FORMA DE LAS PARTÍCULAS, LA TEXTURA SUPERFICIAL Y LA GRANULOMETRÍA). Norma técnica: INV E-239-13.</t>
  </si>
  <si>
    <t>PROPORCIÓN DE PARTÍCULAS PLANAS, ALARGADAS O PLANAS Y ALARGADAS EN AGREGADOS GRUESOS. Norma técnica: INV E-240-13.</t>
  </si>
  <si>
    <t>ANÁLISIS PETROGRÁFICO DE AGREGADOS PARA CONCRETO (1 SECCIÓN DELGADA). Norma técnica: ASTM C295/C295M − 12.</t>
  </si>
  <si>
    <t>ANÁLISIS PETROGRÁFICO DE AGREGADOS PARA CONCRETO (2 SECCIÓN DELGADA). Norma técnica: ASTM C295/C295M − 12.</t>
  </si>
  <si>
    <t>ANÀLISIS PETROGRÀFICO DE AGREGADOS PARA CONCRETO (3 SECCIÓN DELGADA). Norma técnica: ASTM C295/C295M − 12.</t>
  </si>
  <si>
    <t>DETERMINACIÓN DEL CONTENIDO DE AGUA EN LOS MATERIALES BITUMINOSOS POR DESTILACIÓN. Norma técnica:: INV E-704-13 ASTM D95.</t>
  </si>
  <si>
    <t>PUNTOS DE INFLAMACIÓN Y DE COMBUSTIÓN MEDIANTE LA COPA ABIERTA CLEVELAND. Norma técnica: INV E-709-13 / ASTM D92.</t>
  </si>
  <si>
    <t>SOLUBILIDAD DE MATERIALES ASFÁLTICOS EN TRICLOROETILENO. Norma técnica: INV E – 713 - 13 ASTM D88.</t>
  </si>
  <si>
    <t>DETERMINACIÓN DE LA VISCOSIDAD DEL ASFALTO EMPLEANDO UN VISCOSÍMETRO  ROTACIONAL (Tres temperaturas). Norma técnica: INV E – 717 - 13 ASTM D4402 - D4402M AASHTO T 316 – 06.</t>
  </si>
  <si>
    <t>EFECTO DEL CALOR Y DEL AIRE SOBRE EL ASFALTO EN LAMINA DELGADA Y ROTATORIA. Norma técnica: INV E - 720 - 13 ASTM D 2872.</t>
  </si>
  <si>
    <t>GRAVEDAD ESPECÍFICA BULK Y DENSIDAD DE MEZCLAS ASFÁLTICAS COMPACTADAS ABSORBENTES EMPLEANDO ESPECÍMENES RECUBIERTOS CON UNA PELÍCULA DE PARAFINA. Norma técnica: INV E – 734 - 13 ASTM D1188.</t>
  </si>
  <si>
    <t>GRAVEDAD ESPECÍFICA MÁXIMA DE MEZCLAS ASFÁLTICAS PARA PAVIMENTOS. Norma técnica: INV E – 735 - 13 ASTM D2041/D2041.</t>
  </si>
  <si>
    <t>MEDIDA DE LA DENSIDAD DE CAPAS DE CONCRETO ASFÁLTICO EN EL TERRENO EMPLEANDO EL MÉTODO NUCLEAR. Norma técnica: INV E - 746 - 13 ASTM D2950/D2950M.</t>
  </si>
  <si>
    <t>DETERMINACIÓN DE LAS PROPIEDADES REOLÓGICAS DE LOS LIGANTES ASFÁLTICOS MEDIANTE EL REÓMETRO DE CORTE DINÁMICO. Norma técnica: INV E – 750 - 13 AASHTO T 315.</t>
  </si>
  <si>
    <t>RESISTENCIA A LA DEFORMACIÓN PLÁSTICA DE LAS MEZCLAS ASFÁLTICAS MEDIANTE LA PISTA DE ENSAYO DE LABORATORIO. Norma técnica: INV E - 756 - 13 NLT173.</t>
  </si>
  <si>
    <t>RECUPERACIÓN DEL ASFALTO DE UNA SOLUCIÓN UTILIZANDO EL EVAPORADOR ROTATORIO. Norma técnica: INV E – 759 - 13 ASTM D5404/D5404M.</t>
  </si>
  <si>
    <t>ADHESIVIDAD DE LOS LIGANTES BITUMINOSOS A LOS AGREGADOS FINOS (MÉTODO RIEDEL - WEBER). Norma técnica: INV E – 774 - 13 NLT 355.</t>
  </si>
  <si>
    <t>ANÁLISIS GRANULOMÉTRICO DE LOS AGREGADOS EXTRAÍDOS DE MEZCLAS ASFÁLTICAS. Norma técnica: INV E – 782 - 13 ASTM D5444.</t>
  </si>
  <si>
    <t>DETERMINACIÓN DE LAS LEYES DE FATIGA DE MEZCLAS ASFÁLTICAS COMPACTADAS EN CALIENTE SOMETIDAS A FLEXIÓN DINÁMICA. Norma técnica: INV E - 784 - 13 AASHTO T 321 EN-12697-24 Anexo D.</t>
  </si>
  <si>
    <t>VISCOSIDAD SAYBOLT DE ASFALTOS. Norma técnica: INV E-714-13 ASTM D 88.</t>
  </si>
  <si>
    <t>RECUPERACIÓN ELÁSTICA POR TORSIÓN DE ASFALTOS MODIFICADOS. Norma técnica: INV E – 727 - 13 NLT 329.</t>
  </si>
  <si>
    <t>DESTILACIÓN DE EMULSIONES ASFÁLTICAS. Norma técnica: INV E – 762 - 13 ASTM D6997.</t>
  </si>
  <si>
    <t>VISCOSIDAD SAYBOLT FUROL DE EMULSIONES ASFÁLTICAS. Norma técnica: INV E – 763 - 13 ASTM D7496.</t>
  </si>
  <si>
    <t>ENSAYO LABORATORIO - COMPONENTE DE ESPACIO PÚBLICO</t>
  </si>
  <si>
    <t>PREFABRICADOS DE CONCRETO. MUESTREO Y ENSAYO DE PREFABRICADOS DE CONCRETO NO REFORZADOS, VIBROCOMPACTADOS. RESISTENCIA A LA COMPRESIÓN. Norma técnica: NTC 4024 numeral 6.</t>
  </si>
  <si>
    <t>ABSORCIÓN DE AGUA POR LOS ADOQUINES DE CONCRETO. Norma técnica: INV E - 427 - 13 NTC 2017 numeral 6.3 ASTM C140.</t>
  </si>
  <si>
    <t>DISEÑO DE MEZCLAS DE CONCRETO CON DOS AGREGADOS PARA UNA RESISTENCIA DADA (Incluye caracterización)</t>
  </si>
  <si>
    <t>MEDIDA DE LA MACROTEXTURA SUPERFICIAL DE UN PAVIMENTO EMPLEANDO LA TECNICA VOLUMETRICA. Norma técnica: INV E - 791 - 13 ASTM E 965 NLT 335.</t>
  </si>
  <si>
    <t>ENSAYO LABORATORIO - GEOSINTÉTICOS</t>
  </si>
  <si>
    <t>MÉTODO PARA DETERMINAR LA CARGA DE ROTURA Y ELONGACIÓN DE GEOTEXTILES (MÉTODO GRAB). Norma técnica: ASTM D4632 D4632M - 15a.</t>
  </si>
  <si>
    <t>MÉTODOS PARA MUESTREO Y ENSAYOS DE UNIDADES DE MAMPOSTERÍA Y OTROS PRODUCTOS DE ARCILLA. MÓDULO DE ROTURA. Norma técnica: NTC 4017 numeral 6.</t>
  </si>
  <si>
    <t>ADOQUINES DE CONCRETO PARA PAVIMENTOS. RESISTENCIA A LA FLEXOTRACCIÓN (MÓDULO DE ROTURA). Norma técnica: NTC 2017 numeral 6.4.</t>
  </si>
  <si>
    <t>RESISTENCIA A LA ABRASIÓN DE MATERIALES PARA PISOS Y PAVIMENTOS, MEDIANTE ARENA Y DISCO METÁLICO ANCHO. (ADOQUINES DE CONCRETO). Norma técnica: NTC 5147.</t>
  </si>
  <si>
    <t>RESISTENCIA A LA FLEXOTRACCIÓN (MÓDULO DE ROTURA) DE LOSETAS DE CONCRETO PARA PAVIMENTO. Norma técnica: NTC 4992 numeral 6.4.</t>
  </si>
  <si>
    <t>ABSORCIÓN DE AGUA DE LOSETAS DE CONCRETO PARA PAVIMENTOS. Norma técnica: NTC 4992 numeral 6.3.</t>
  </si>
  <si>
    <t>RESISTENCIA A LA ABRASIÓN DE MATERIALES PARA PISOS Y PAVIMENTOS, MEDIANTE ARENA Y DISCO METÁLICO ANCHO. (LOSETAS DE CONCRETO). Norma técnica: NTC 5147.</t>
  </si>
  <si>
    <t>RESISTENCIA A LA FLEXOTRACCIÓN (MÓDULO DE ROTURA) DE BORDILLOS Y SARDINELES. Norma técnica: NTC 4109.</t>
  </si>
  <si>
    <t>EXTRACCIÓN DE TESTIGOS DE PAVIMENTOS ASFÁLTICOS MEDIANTE ASERRADO, DE 100 CM X 100 CM. Norma técnica: INV E – 758 - 13 ASTM D 5361.</t>
  </si>
  <si>
    <t>PUESTO DE TRABAJO - ESCRITORIO 75x120x50</t>
  </si>
  <si>
    <t>SILLA ESCRITORIO GIRATORIA CON BRAZOS</t>
  </si>
  <si>
    <t>LAMINA ALFAJOR</t>
  </si>
  <si>
    <t>SILLA PLÁSTICA SIN BRAZOS</t>
  </si>
  <si>
    <t>TARIFA MES - PERSONAL DE OBRA - TÉCNICO PLOMERO (INCLUYE FACTOR DE PRESTACIONES)</t>
  </si>
  <si>
    <t>TARIFA MES - PERSONAL DE OBRA - AYUDANTE (INCLUYE FACTOR DE PRESTACIONES)</t>
  </si>
  <si>
    <t>CONSULTORIA</t>
  </si>
  <si>
    <t>TARIFA - COSTO DE LA REPRODUCCIÓN DE PLANOS TAMAÑO PLIEGO</t>
  </si>
  <si>
    <t>COSTO DE CERTIFICADO DE TRADICIÓN Y LIBERTAD DE INMUEBLES</t>
  </si>
  <si>
    <t>EXPANSIÓN LIBRE EN CONSOLIDÓMETRO. Norma técnica: ASTM D4546 - 14e1. Norma técnica: ASTM D4546 - 14e1.</t>
  </si>
  <si>
    <t>TRATAMIENTO Y DISPOSICIÓN FINAL DE LODOS NO PELIGROSOS PROVENIENTES DE ALCANTARILLADO</t>
  </si>
  <si>
    <t xml:space="preserve">CONO CONCENTRICO PARA POZO D= 1.20m x 0.60m e=0.10m  h= 0.75m </t>
  </si>
  <si>
    <t>SEÑAL LUMINOSA BIDIRECCIONAL 1.50m x 0.50m</t>
  </si>
  <si>
    <t>DETERMINACIÓN DEL COEFICIENTE DE PULIMIENTO ACELERADO (CPA) DE LAS PARTÍCULAS DE AGREGADO GRUESO. Norma técnica: INV E-232-13.</t>
  </si>
  <si>
    <t>PORCENTAJE DE VACÍOS CON AIRE EN MEZCLAS ASFÁLTICAS COMPACTADAS DENSAS Y ABIERTAS. Norma técnica: INV E - 736 - 13 ASTM D3203/D3203.</t>
  </si>
  <si>
    <t>CONCENTRACIÓN CRÍTICA DE LLENANTE EN MEZCLAS DE CONCRETO ASFÁLTICO. Norma técnica: INV E – 745 - 13 IRAM 1542 – Junio 1983.</t>
  </si>
  <si>
    <t>CUBRIMIENTO DE LOS AGREGADOS CON MATERIALES ASFÁLTICOS EN PRESENCIA DE AGUA (STRIPPING). Norma técnica: AASHTO T 182 NLT 166 ASTM D1664.</t>
  </si>
  <si>
    <t>MÓDULO DINÁMICO DE MEZCLAS ASFÁLTICAS. Norma técnica: ASTM D3497  AASHTO TP 62 – 03.</t>
  </si>
  <si>
    <t>SEDIMENTACIÓN DE LAS EMULSIONES ASFÁLTICAS DURANTE EL ALMACENAMIENTO. Norma técnica: INV E – 764 - 13 ASTM D 6930 NLT 140.</t>
  </si>
  <si>
    <t>TAMIZADO DE LAS EMULSIONES ASFALTICAS. Norma técnica: INV E – 765 - 13 ASTM6933.</t>
  </si>
  <si>
    <t>DEMULSIBILIDAD DE LAS EMULSIONES ASFÁLTICAS. Norma técnica: INV E – 765 - 13 ASTM6933.</t>
  </si>
  <si>
    <t>IDENTIFICACIÓN DE LAS EMULSIONES ASFÁLTICAS CATIÓNICAS MEDIANTE LA DETERMINACIÓN DE LA CARGA DE LAS PARTÍCULAS. Norma técnica. INV E – 767 - 13 ASTM D7402 NLT 194.</t>
  </si>
  <si>
    <t>PH DE LAS EMULSIONES ASFÁLTICAS. Norma técnica: INV E – 768 - 13 NLT 195.</t>
  </si>
  <si>
    <t>ENSAYO DE MEZCLA CON CEMENTO DE LAS EMULSIONES ASFALTICAS. Norma técnica: INV E – 770 - 13 ASTM D6935 NLT 144.</t>
  </si>
  <si>
    <t>MEDIDA DEL COEFICIENTE DE RESISTENCIA AL DESLIZAMIENTO USANDO EL PÉNDULO BRITÁNICO. Norma técnica: INV E – 792 - 13 NTC 5129 ASTM E 501.</t>
  </si>
  <si>
    <t>TARIFA MES - PERSONAL DE OBRA - AYUDANTE (NO INCLUYE FACTOR DE PRESTACIONES)</t>
  </si>
  <si>
    <t>ALQUILER MES - CAMPERO PICK-UP, CAMIONETA DE 1300-2000cc - MODELO 2012 - 2009  - INCIDENCIA  75%</t>
  </si>
  <si>
    <t>TARIFA MES - PERSONAL DE OBRA - INSPECTOR 1 HORARIO NOCTURNO (NO INCLUYE FACTOR DE PRESTACIONES)</t>
  </si>
  <si>
    <t>TARIFA MES - PERSONAL TÉCNICO - OPERADOR EQUIPO PERFORACIÓN (NO INCLUYE FACTOR DE PRESTACIONES)</t>
  </si>
  <si>
    <t>TARIFA MES - PERSONAL TÉCNICO - OPERADOR AUXILIAR DE EQUIPO (NO INCLUYE FACTOR DE PRESTACIONES)</t>
  </si>
  <si>
    <t>TARIFA MES - PERSONAL DE OBRA - OFICIAL (NO INCLUYE FACTOR DE PRESTACIONES)</t>
  </si>
  <si>
    <t>TARIFA MES - PERSONAL DE OBRA - PLOMERO (NO INCLUYE FACTOR DE PRESTACIONES)</t>
  </si>
  <si>
    <t>TARIFA MES - PERSONAL DE OBRA - TÉCNICO ELÉCTRICO (NO INCLUYE FACTOR DE PRESTACIONES)</t>
  </si>
  <si>
    <t>TARIFA MES - PERSONAL DE OBRA - OPERARIO (NO INCLUYE FACTOR DE PRESTACIONES)</t>
  </si>
  <si>
    <t>TARIFA MES - PROFESIONAL CATEGORÍA 1 (INCLUYE FACTOR DE PRESTACIONES)</t>
  </si>
  <si>
    <t>TARIFA MES - PROFESIONAL CATEGORÍA 2 (INCLUYE FACTOR DE PRESTACIONES)</t>
  </si>
  <si>
    <t>TARIFA MES - PROFESIONAL CATEGORÍA 3 (INCLUYE FACTOR DE PRESTACIONES)</t>
  </si>
  <si>
    <t>TARIFA MES - PROFESIONAL CATEGORÍA 4 (INCLUYE FACTOR DE PRESTACIONES)</t>
  </si>
  <si>
    <t>TARIFA MES - PROFESIONAL CATEGORÍA 5 (INCLUYE FACTOR DE PRESTACIONES)</t>
  </si>
  <si>
    <t>TARIFA MES - PROFESIONAL CATEGORÍA 6 (INCLUYE FACTOR DE PRESTACIONES)</t>
  </si>
  <si>
    <t>TARIFA MES - PROFESIONAL CATEGORÍA 7 (INCLUYE FACTOR DE PRESTACIONES)</t>
  </si>
  <si>
    <t>TARIFA MES - PROFESIONAL CATEGORÍA 8 (INCLUYE FACTOR DE PRESTACIONES)</t>
  </si>
  <si>
    <t>TARIFA MES - PERSONAL TÉCNICO - TECNÓLOGO EN ÁREAS DE INGENIERÍA (INCLUYE FACTOR DE PRESTACIONES)</t>
  </si>
  <si>
    <t>TARIFA MES - PERSONAL TÉCNICO - AUXILIAR DE INGENIERÍA (INCLUYE FACTOR DE PRESTACIONES)</t>
  </si>
  <si>
    <t>TARIFA MES - PERSONAL TÉCNICO - DIBUJANTE 1 (INCLUYE FACTOR DE PRESTACIONES)</t>
  </si>
  <si>
    <t>TARIFA MES - PERSONAL TÉCNICO - DIBUJANTE 2 (INCLUYE FACTOR DE PRESTACIONES)</t>
  </si>
  <si>
    <t>TARIFA MES - PERSONAL TÉCNICO - TOPÓGRAFO INSPECTOR (INCLUYE FACTOR DE PRESTACIONES)</t>
  </si>
  <si>
    <t>TARIFA MES - PERSONAL TÉCNICO - TOPÓGRAFO AUXILIAR (INCLUYE FACTOR DE PRESTACIONES)</t>
  </si>
  <si>
    <t>TARIFA MES - PERSONAL TÉCNICO - BATIMETRISTA INSPECTOR (INCLUYE FACTOR DE PRESTACIONES)</t>
  </si>
  <si>
    <t>TARIFA MES - PERSONAL TÉCNICO - BATIMETRISTA AUXILIAR (INCLUYE FACTOR DE PRESTACIONES)</t>
  </si>
  <si>
    <t>TARIFA MES - PERSONAL TÉCNICO - LABORATORISTA INSPECTOR (INCLUYE FACTOR DE PRESTACIONES)</t>
  </si>
  <si>
    <t>TARIFA MES - PERSONAL TÉCNICO - LABORATORISTA AUXILIAR (INCLUYE FACTOR DE PRESTACIONES)</t>
  </si>
  <si>
    <t>TARIFA MES - PERSONAL TÉCNICO - INSPECTOR 1 (INCLUYE FACTOR DE PRESTACIONES)</t>
  </si>
  <si>
    <t>TARIFA MES - PERSONAL TÉCNICO - INSPECTOR 2 (INCLUYE FACTOR DE PRESTACIONES)</t>
  </si>
  <si>
    <t>TARIFA MES - PERSONAL ADMINISTRATIVO - ADMINISTRADOR (INCLUYE FACTOR DE PRESTACIONES)</t>
  </si>
  <si>
    <t>TARIFA MES - PERSONAL ADMINISTRATIVO - AUXILIAR ADMINISTRATIVO-ALMACENISTA (INCLUYE FACTOR DE PRESTACIONES)</t>
  </si>
  <si>
    <t>TARIFA MES - PERSONAL ADMINISTRATIVO - SECRETARIA 1 (INCLUYE FACTOR DE PRESTACIONES)</t>
  </si>
  <si>
    <t>TARIFA MES - PERSONAL ADMINISTRATIVO - SECRETARIA 2 (INCLUYE FACTOR DE PRESTACIONES)</t>
  </si>
  <si>
    <t>TARIFA MES - PERSONAL AUXILIAR TÉCNICO - CADENERO 1 (INCLUYE FACTOR DE PRESTACIONES)</t>
  </si>
  <si>
    <t>TARIFA MES - PERSONAL AUXILIAR TÉCNICO - CADENERO 2 (INCLUYE FACTOR DE PRESTACIONES)</t>
  </si>
  <si>
    <t>TARIFA MES - PERSONAL AUXILIAR TÉCNICO - SECRETARIA - CONDUCTOR O MOTORISTA (INCLUYE FACTOR DE PRESTACIONES)</t>
  </si>
  <si>
    <t>TARIFA MES - PERSONAL DE OBRA - MAESTRO DE OBRA (INCLUYE FACTOR DE PRESTACIONES)</t>
  </si>
  <si>
    <t>TARIFA MES - PERSONAL DE OBRA - OFICIAL (INCLUYE FACTOR DE PRESTACIONES)</t>
  </si>
  <si>
    <t>TARIFA MES - PERSONAL DE OBRA - OPERARIO (INCLUYE FACTOR DE PRESTACIONES)</t>
  </si>
  <si>
    <t>TUERCAS POR KG</t>
  </si>
  <si>
    <t>PERNOS POR Kg</t>
  </si>
  <si>
    <t>TARIFA JORNAL - PERSONAL DE OBRA - AYUDANTE - HORARIO NOCTURNO (INCLUYE FACTOR DE PRESTACIONES)</t>
  </si>
  <si>
    <t>CONCRETO TREMIE GRAVA FINA 3500 PSI</t>
  </si>
  <si>
    <t>LÁMINA COLABORANTE 2" CALIBRE 16 (1.50mm)</t>
  </si>
  <si>
    <t>LÁMINA COLABORANTE 2" CALIBRE 18 (1.20mm)</t>
  </si>
  <si>
    <t>TABLILLA EN TEKA PARA PISO TIPO DECK DE 8cm x 2cm</t>
  </si>
  <si>
    <t>TARIFA JORNAL- PROFESIONAL CATEGORÍA 1 (INCLUYE FACTOR DE PRESTACIONES)</t>
  </si>
  <si>
    <t>TARIFA JORNAL - PROFESIONAL CATEGORÍA 2 (INCLUYE FACTOR DE PRESTACIONES)</t>
  </si>
  <si>
    <t>TARIFA JORNAL - PROFESIONAL CATEGORÍA 3 (INCLUYE FACTOR DE PRESTACIONES)</t>
  </si>
  <si>
    <t>TARIFA JORNAL - PROFESIONAL CATEGORÍA 4 (INCLUYE FACTOR DE PRESTACIONES)</t>
  </si>
  <si>
    <t>TARIFA JORNAL - PROFESIONAL CATEGORÍA 5 (INCLUYE FACTOR DE PRESTACIONES)</t>
  </si>
  <si>
    <t>TARIFA JORNAL - PROFESIONAL CATEGORÍA 6 (INCLUYE FACTOR DE PRESTACIONES)</t>
  </si>
  <si>
    <t>TARIFA JORNAL - PROFESIONAL CATEGORÍA 7 (INCLUYE FACTOR DE PRESTACIONES)</t>
  </si>
  <si>
    <t>TARIFA JORNAL - PERSONAL TÉCNICO - TECNÓLOGO EN ÁREAS DE INGENIERÍA (INCLUYE FACTOR DE PRESTACIONES)</t>
  </si>
  <si>
    <t>TARIFA JORNAL - PERSONAL TÉCNICO - AUXILIAR DE INGENIERÍA (INCLUYE FACTOR DE PRESTACIONES)</t>
  </si>
  <si>
    <t>TARIFA JORNAL - PERSONAL TÉCNICO - DIBUJANTE 1 (INCLUYE FACTOR DE PRESTACIONES)</t>
  </si>
  <si>
    <t>TARIFA JORNAL - PERSONAL TÉCNICO - DIBUJANTE 2 (INCLUYE FACTOR DE PRESTACIONES)</t>
  </si>
  <si>
    <t>TARIFA JORNAL - PERSONAL TÉCNICO - TOPÓGRAFO AUXILIAR (INCLUYE FACTOR DE PRESTACIONES)</t>
  </si>
  <si>
    <t>TARIFA JORNAL - PERSONAL TÉCNICO - BATIMETRISTA INSPECTOR (INCLUYE FACTOR DE PRESTACIONES)</t>
  </si>
  <si>
    <t>TARIFA JORNAL - PERSONAL TÉCNICO - BATIMETRISTA AUXILIAR (INCLUYE FACTOR DE PRESTACIONES)</t>
  </si>
  <si>
    <t>TARIFA JORNAL - PERSONAL TÉCNICO - LABORATORISTA INSPECTOR (INCLUYE FACTOR DE PRESTACIONES)</t>
  </si>
  <si>
    <t>TARIFA JORNAL - PERSONAL TÉCNICO - LABORATORISTA AUXILIAR (INCLUYE FACTOR DE PRESTACIONES)</t>
  </si>
  <si>
    <t>TARIFA JORNAL - PERSONAL TÉCNICO - OPERADOR EQUIPO PERFORACIÓN (INCLUYE FACTOR DE PRESTACIONES)</t>
  </si>
  <si>
    <t>TARIFA JORNAL - PERSONAL TÉCNICO - OPERADOR AUXILIAR DE EQUIPO (INCLUYE FACTOR DE PRESTACIONES)</t>
  </si>
  <si>
    <t>TARIFA JORNAL- PERSONAL ADMINISTRATIVO - ADMINISTRADOR (INCLUYE FACTOR DE PRESTACIONES)</t>
  </si>
  <si>
    <t>TARIFA JORNAL - PERSONAL ADMINISTRATIVO - AUXILIAR ADMINISTRATIVO-ALMACENISTA (INCLUYE FACTOR DE PRESTACIONES)</t>
  </si>
  <si>
    <t>TARIFA JORNAL - PERSONAL ADMINISTRATIVO - SECRETARIA 1 (INCLUYE FACTOR DE PRESTACIONES)</t>
  </si>
  <si>
    <t>TARIFA JORNAL - PERSONAL ADMINISTRATIVO - SECRETARIA 2 (INCLUYE FACTOR DE PRESTACIONES)</t>
  </si>
  <si>
    <t>TARIFA JORNAL - PERSONAL AUXILIAR TÉCNICO - CADENERO 1 (INCLUYE FACTOR DE PRESTACIONES)</t>
  </si>
  <si>
    <t>TARIFA JORNAL - PERSONAL AUXILIAR TÉCNICO - SECRETARIA - CONDUCTOR O MOTORISTA (INCLUYE FACTOR DE PRESTACIONES)</t>
  </si>
  <si>
    <t>TARIFA JORNAL- PERSONAL DE OBRA - MAESTRO DE OBRA (INCLUYE FACTOR DE PRESTACIONES)</t>
  </si>
  <si>
    <t>TARIFA MES - PERSONAL DE OBRA - TÉCNICO ELÉCTRICO (INCLUYE FACTOR DE PRESTACIONES)</t>
  </si>
  <si>
    <t>TARIFA HORA - PROFESIONAL CATEGORIA 1 (INCLUYE FACTOR DE PRESTACIONES)</t>
  </si>
  <si>
    <t>TARIFA HORA - PROFESIONAL CATEGORÍA 2 (INCLUYE FACTOR DE PRESTACIONES)</t>
  </si>
  <si>
    <t>TARIFA HORA - PROFESIONAL CATEGORÍA 3 (INCLUYE FACTOR DE PRESTACIONES)</t>
  </si>
  <si>
    <t>TARIFA HORA - PROFESIONAL CATEGORÍA 4 (INCLUYE FACTOR DE PRESTACIONES)</t>
  </si>
  <si>
    <t>TARIFA HORA - PROFESIONAL CATEGORÍA 5 (INCLUYE FACTOR DE PRESTACIONES)</t>
  </si>
  <si>
    <t>TARIFA HORA - PROFESIONAL CATEGORÍA 6 (INCLUYE FACTOR DE PRESTACIONES)</t>
  </si>
  <si>
    <t>TARIFA HORA - PROFESIONAL CATEGORÍA 7 (INCLUYE FACTOR DE PRESTACIONES)</t>
  </si>
  <si>
    <t>TARIFA HORA - PROFESIONAL CATEGORÍA 8 (INCLUYE FACTOR DE PRESTACIONES)</t>
  </si>
  <si>
    <t>TARIFA HORA - PERSONAL TÉCNICO - TECNÓLOGO EN ÁREAS DE INGENIERÍA (INCLUYE FACTOR DE PRESTACIONES)</t>
  </si>
  <si>
    <t>TARIFA HORA - PERSONAL TÉCNICO - AUXILIAR DE INGENIERÍA (INCLUYE FACTOR DE PRESTACIONES)</t>
  </si>
  <si>
    <t>TARIFA HORA - PERSONAL TÉCNICO - DIBUJANTE 1 (INCLUYE FACTOR DE PRESTACIONES)</t>
  </si>
  <si>
    <t>TARIFA HORA - PERSONAL TÉCNICO - DIBUJANTE 2 (INCLUYE FACTOR DE PRESTACIONES)</t>
  </si>
  <si>
    <t>TARIFA HORA - PERSONAL TÉCNICO - TOPÓGRAFO INSPECTOR (INCLUYE FACTOR DE PRESTACIONES)</t>
  </si>
  <si>
    <t>TARIFA HORA - PERSONAL TÉCNICO - TOPÓGRAFO AUXILIAR (INCLUYE FACTOR DE PRESTACIONES)</t>
  </si>
  <si>
    <t>TARIFA HORA - PERSONAL TÉCNICO - BATIMETRISTA INSPECTOR (INCLUYE FACTOR DE PRESTACIONES)</t>
  </si>
  <si>
    <t>TARIFA HORA - PERSONAL TÉCNICO - BATIMETRISTA AUXILIAR (INCLUYE FACTOR DE PRESTACIONES)</t>
  </si>
  <si>
    <t>TARIFA HORA - PERSONAL TÉCNICO - LABORATORISTA INSPECTOR (INCLUYE FACTOR DE PRESTACIONES)</t>
  </si>
  <si>
    <t>TARIFA HORA - PERSONAL TÉCNICO - LABORATORISTA AUXILIAR (INCLUYE FACTOR DE PRESTACIONES)</t>
  </si>
  <si>
    <t>TARIFA HORA - PERSONAL TÉCNICO - OPERADOR EQUIPO PERFORACIÓN (INCLUYE FACTOR DE PRESTACIONES)</t>
  </si>
  <si>
    <t>TARIFA HORA - PERSONAL TÉCNICO - OPERADOR AUXILIAR DE EQUIPO (INCLUYE FACTOR DE PRESTACIONES)</t>
  </si>
  <si>
    <t>TARIFA HORA - PERSONAL TÉCNICO - INSPECTOR 1 (INCLUYE FACTOR DE PRESTACIONES)</t>
  </si>
  <si>
    <t>TARIFA HORA - PERSONAL TÉCNICO - INSPECTOR 2 (INCLUYE FACTOR DE PRESTACIONES)</t>
  </si>
  <si>
    <t>TARIFA HORA- PERSONAL ADMINISTRATIVO - ADMINISTRADOR (INCLUYE FACTOR DE PRESTACIONES)</t>
  </si>
  <si>
    <t>TARIFA HORA - PERSONAL ADMINISTRATIVO - AUXILIAR ADMINISTRATIVO-ALMACENISTA (INCLUYE FACTOR DE PRESTACIONES)</t>
  </si>
  <si>
    <t>TARIFA HORA - PERSONAL ADMINISTRATIVO - SECRETARIA 1 (INCLUYE FACTOR DE PRESTACIONES)</t>
  </si>
  <si>
    <t>TARIFA HORA - PERSONAL ADMINISTRATIVO - SECRETARIA 2 (INCLUYE FACTOR DE PRESTACIONES)</t>
  </si>
  <si>
    <t>TARIFA HORA - PERSONAL AUXILIAR TÉCNICO - CADENERO 1 (INCLUYE FACTOR DE PRESTACIONES)</t>
  </si>
  <si>
    <t>TARIFA HORA - PERSONAL AUXILIAR TÉCNICO - CADENERO 2 (INCLUYE FACTOR DE PRESTACIONES)</t>
  </si>
  <si>
    <t>TARIFA HORA - PERSONAL AUXILIAR TÉCNICO - SECRETARIA - CONDUCTOR O MOTORISTA (INCLUYE FACTOR DE PRESTACIONES)</t>
  </si>
  <si>
    <t>TARIFA HORA - PERSONAL DE OBRA - MAESTRO DE OBRA (INCLUYE FACTOR DE PRESTACIONES)</t>
  </si>
  <si>
    <t>MANTO GEOSINTÉTICO COMPUESTO DE CEMENTO A GRANEL. DIMENSIONES: 1.10m DE ANCHO x 8mm DE ESPESOR x 114ml. PESO DEL ROLLO A GRANEL: 1550Kg.</t>
  </si>
  <si>
    <t>UNIÓN CANALETA PLÁSTICA DE 20cm x 12cm PORTACABLES</t>
  </si>
  <si>
    <t>UNIÓN CANALETA PLÁSTICA DE 32mm x 12mm PORTACABLES</t>
  </si>
  <si>
    <t>CANALETA PLÁSTICA DE 20cm x 12cm PORTACABLES CON ADHESIVO</t>
  </si>
  <si>
    <t>CANALETA PLÁSTICA DE 32cm x 12cm PORTACABLES CON ADHESIVO</t>
  </si>
  <si>
    <t>ABRAZADERA CORREDIZA - CREMALLERA 8mm</t>
  </si>
  <si>
    <t>TARIFA MES - PERSONAL TÉCNICO - CELADOR ARMADO (24 horas por 30 dias dividos en 3 turnos de 8 horas diarias. Incluye prestaciones de ley, Administraciòn y servicios).</t>
  </si>
  <si>
    <t>ALQUILER</t>
  </si>
  <si>
    <t>ALQUILER MES - ARRIENDO OFICINA INCL. ADMINISTRACIÓN, SERVICIOS PÚBLICOS, COMUNICACIONES</t>
  </si>
  <si>
    <t>M2/MES</t>
  </si>
  <si>
    <t>ALQUILER MES - CAMPAMENTOS INCL. SERVICIOS PÚBLICOS PROVISIONALES</t>
  </si>
  <si>
    <t>TARIFA GLOBAL - GASTOS OFICINA (PAPELERIA, FOTOCOPIAS Y OTROS)</t>
  </si>
  <si>
    <t>GLB/MS</t>
  </si>
  <si>
    <t>JUNTA TC-JEVF-75 MÓDULOS DE 1.83m. INCLUYE TORNILLERÍA DE FIJACIÓN.</t>
  </si>
  <si>
    <t>NEOPRENO - APOYO EN CAUCHO NEOPRENO. DUREZA 60 SIN REFUERZOS</t>
  </si>
  <si>
    <t>NEOPRENO - APOYO EN CAUCHO NEOPRENO. DUREZA 50 SIN REFUERZOS</t>
  </si>
  <si>
    <t>NEOPRENO - APOYO EN CAUCHO NEOPRENO. DUREZA 60 REFORZADA CON 2 PLATINAS DE 1/4"</t>
  </si>
  <si>
    <t>NEOPRENO - APOYO EN CAUCHO NEOPRENO. DUREZA 50 REFORZADA CON PLATINA DE 1/8"</t>
  </si>
  <si>
    <t>ADHESIVO ESTRUCTURAL PARA ANCLAJE DE BARRAS AL CONCRETO. USO EN CONCRETO FISURADO Y NO FISURADO POR 600 ml</t>
  </si>
  <si>
    <t>LÁMINA DE FIBRA DE CARBONO PARA REFUERZO ESTRUCTURAL</t>
  </si>
  <si>
    <t>ADHESIVO EPÓXICO DE DOS COMPONENTES DE CONSISTENCIA PASTOSA</t>
  </si>
  <si>
    <t>MORTERO DE REPARACIÓN MONOCOMPONENTE</t>
  </si>
  <si>
    <t>RECUBRIMIENTO INHIBIDOR PROTECTOR DE CORROSIÓN MODIFICADO CON RESINA ACRÍLICA DE DOS COMPONENTES QUE IMPIDE LA OXIDACIÓN DEL ACERO DE REFUERZO.</t>
  </si>
  <si>
    <t>ADHESIVO EPÓXICO DE ALTA RESISTENCIA, ALTO MÓDULO Y BAJA VISCOSIDAD.</t>
  </si>
  <si>
    <t>FONDO DE JUNTA EN ESPUMA DE POLIETILENO DE BAJA DENSIDAD D= 6 mm</t>
  </si>
  <si>
    <t>PERFIL DE PVC PARA SELLO DE JUNTA (CINTA FLEXIBLE PARA SELLO DE PVC).</t>
  </si>
  <si>
    <t>ADHESIVO ESPECIAL PARA EL PEGADO PLÁSTICO DE METALES MONOCOMPONENTE Y LIBRE DE SOLVENTES (300ml)</t>
  </si>
  <si>
    <t>OBTENCIÓN DE NÚCLEOS DE CONCRETO ENDURECIDO. NÚCLEOS DE 6". Norma técnica: INV E 418-13 NTC 3658.</t>
  </si>
  <si>
    <t>DISEÑO DE MEZCLAS DE CONCRETO CON TRES AGREGADOS PARA UNA RESISTENCIA DADA (INCLUYE CARACTERIZACIÓN)</t>
  </si>
  <si>
    <t>CORTE DE NÚCLEO PARA ENSAYO DE COMPRESIÓN</t>
  </si>
  <si>
    <t>CICATRIZANTE DE RAICES</t>
  </si>
  <si>
    <t>LAMINA GALVANIZADA POR KILOGRAMOS</t>
  </si>
  <si>
    <t>ACERO ESTRUCTURAL PARA PUENTE PEATONAL TIPO TRANSMILENIO. Suministro, fabricación, transporte y montaje de estructura metálica con el siguiente esquema de protección y pintura:(Guía 6.7.1) Ver observ.</t>
  </si>
  <si>
    <t>ACERO ESTRUCTURAL PARA PUENTE PEATONAL TIPO TRANSMILENIO. Suministro, fabricación, transporte y montaje de estructura metálica con el siguiente esquema de protección y pintura:(Guía 6.7.2)Ver observ.</t>
  </si>
  <si>
    <t>ACERO ESTRUCTURAL PARA ESTACIÓN TIPO TRANSMILENIO. Suministro, fabricación, transporte y montaje de estructura metálica con el siguiente esquema de protección y pintura:(Guía 6.7.1) Ver observ.</t>
  </si>
  <si>
    <t>ACERO ESTRUCTURAL PARA ESTACIÓN TIPO TRANSMILENIO. Suministro, fabricación, transporte y montaje de estructura metálica con el siguiente esquema de protección y pintura:(Guía 6.7.2)Ver observ.</t>
  </si>
  <si>
    <t>ACERO ESTRUCTURAL PARA ESTACIÓN TIPO TRANSMILENIO. Suministro, fabricación, transporte y montaje de estructura metálica con el siguiente esquema de protección y pintura: Altern. Estación. Ver observ.</t>
  </si>
  <si>
    <t>GEOMALLA FORTGRID BX-50</t>
  </si>
  <si>
    <t>PISO PRETENSADO e= 70 mm PARA ESTACIONES Y PUENTES TIPO TRANSMILENIO. NO INCLUYE TRANSPORTE</t>
  </si>
  <si>
    <t>REGISTRO DE CIERRE 1 1/2" EN PVC. VÁLVULA CIERRE RÁPIDO EN PVC UNIVERSAL SOLDADA</t>
  </si>
  <si>
    <t>MEZCLA ASFÁLTICA EN CALIENTE DENSA MD10 CON CEMENTO ASFÁLTICO 60-70</t>
  </si>
  <si>
    <t>MEZCLA ASFÁLTICA EN CALIENTE DENSA MD12 CON CEMENTO ASFÁLTICO 60-70</t>
  </si>
  <si>
    <t>MEZCLA ASFÁLTICA EN CALIENTE DENSA MD20 CON CEMENTO ASFÁLTICO 60-70</t>
  </si>
  <si>
    <t>PINTURA PARA RECUBRIMIENTO ACRÍLICO, IMPERMEABLE, DECORATIVO, EN COLORES MONOCOMPONENTES, CON ACABADO MATE PARA SUPERFICIES EN CONCRETO, MORTERO O FIBROCEMENTO</t>
  </si>
  <si>
    <t>TUBO  EMT 3"</t>
  </si>
  <si>
    <t>TUBERIA CONDUIT GALVANIZADA IMC D=2"</t>
  </si>
  <si>
    <t>UNIÓN CONDUIT GALVANIZADA IMC D=2"</t>
  </si>
  <si>
    <t>TUBO CONDUIT GALVANIZADO IMC 3/4"</t>
  </si>
  <si>
    <t>UNIÓN CONDUIT GALVANIZADO IMC 3/4"</t>
  </si>
  <si>
    <t>TUBO  EMT 1 1/4"</t>
  </si>
  <si>
    <t>CABLES POSTENSADOS (Incl. Torón de 5/8" ASTM A 416, Grado 270k, anclajes de acuerdo con planos, ductos metálicos galvanizados, equipo para inyectar (Bomba+Mezclador), ... Ver Observaciones</t>
  </si>
  <si>
    <t>TON-M</t>
  </si>
  <si>
    <t>MORTERO SIN CONTRACCIÓN DE ALTAS RESISTENCIAS</t>
  </si>
  <si>
    <t>LIMPIEZA GRADO DE LIMPIEZA SEGÚN NORMA SSPC-SP1 - LIMPIEZA CON SOLVENTES PARA ESTRUCTURA PESADA</t>
  </si>
  <si>
    <t>LIMPIEZA GRADO DE LIMPIEZA SEGÚN NORMA SSPC-SP2 - LIMPIEZA MANUAL PARA ESTRUCTURA PESADA</t>
  </si>
  <si>
    <t>LIMPIEZA GRADO DE LIMPIEZA SEGÚN NORMA SSPC-SP3 - LIMPIEZA CON HERRAMIENTAS ELÉCTRICAS PARA ESTRUCTURA PESADA</t>
  </si>
  <si>
    <t>LIMPIEZA GRADO DE LIMPIEZA SEGÚN NORMA SSPC-SP5 - LIMPIEZA CON ABRASIVO METAL BLANCO PARA ESTRUCTURA PESADA</t>
  </si>
  <si>
    <t>LIMPIEZA GRADO DE LIMPIEZA SEGÚN NORMA SSPC-SP7 - LIMPIEZA CON CHORRO ABRASIVO BRUSH-OFF PARA ESTRUCTURA PESADA</t>
  </si>
  <si>
    <t>LIMPIEZA GRADO DE LIMPIEZA SEGÚN NORMA SSPC-SP6 - LIMPIEZA CON CHORRO ABRASIVO COMERCIAL PARA ESTRUCTURA PESADA</t>
  </si>
  <si>
    <t>LIMPIEZA GRADO DE LIMPIEZA SEGÚN NORMA SSPC-SP10 - LIMPIEZA CON CHORRO ABRASIVO METAL CASI BLANCO PARA ESTRUCTURA PESADA</t>
  </si>
  <si>
    <t>ESCOLTA - COSTO POR ESCOLTA EN CADA RECORRIDO EN PERÍMETRO URBANO</t>
  </si>
  <si>
    <t>TRANSPORTE DE EQUIPO DE UNA TONELADA POR VIAJE DIURNO SIN ESCOLTA</t>
  </si>
  <si>
    <t>TRANSPORTE DE EQUIPO DE CINCO TONELADAS POR VIAJE DIURNO SIN ESCOLTA</t>
  </si>
  <si>
    <t>TRANSPORTE DE EQUIPO DE DIEZ TONELADAS POR VIAJE DIURNO SIN ESCOLTA</t>
  </si>
  <si>
    <t>TRANSPORTE DE EQUIPO DE QUINCE TONELADAS POR VIAJE DIURNO SIN ESCOLTA</t>
  </si>
  <si>
    <t>TARIFA MES - PERSONAL TÉCNICO - TOPÓGRAFO INSPECTOR HORARIO NOCTURNO (NO INCLUYE FACTOR DE PRESTACIONES)</t>
  </si>
  <si>
    <t>TARIFA MES - PERSONAL TÉCNICO - LABORATORISTA INSPECTOR HORARIO NOCTURNO (NO INCLUYE FACTOR DE PRESTACIONES)</t>
  </si>
  <si>
    <t>TARIFA MES - PERSONAL TÉCNICO - INSPECTOR 2 HORARIO NOCTURNO (NO INCLUYE FACTOR DE PRESTACIONES)</t>
  </si>
  <si>
    <t>TARIFA MES - PERSONAL AUXILIAR TÉCNICO - CADENERO 1 - HORARIO NOCTURNO (NO INCLUYE FACTOR DE PRESTACIONES)</t>
  </si>
  <si>
    <t>TARIFA MES - PERSONAL AUXILIAR TÉCNICO - CADENERO 2 - HORARIO NOCTURNO (NO INCLUYE FACTOR DE PRESTACIONES)</t>
  </si>
  <si>
    <t>TARIFA MES - PERSONAL AUXILIAR TÉCNICO - SECRETARIA - CONDUCTOR O MOTORISTA - HORARIO NOCTURNO (No incluye Factor de Prestaciones)</t>
  </si>
  <si>
    <t>TARIFA MES - PERSONAL DE OBRA - MAESTRO DE OBRA - HORARIO NOCTURNO (NO INCLUYE FACTOR DE PRESTACIONES)</t>
  </si>
  <si>
    <t>MEZCLA ASFÁLTICA EN FRÍO</t>
  </si>
  <si>
    <t>ENSAYO LABORATORIO - MORTERO</t>
  </si>
  <si>
    <t>DETERMINACIÓN DE LA RESISTENCIA DE MORTEROS DE CEMENTO HIDRÁULICO A LA COMPRESIÓN, USANDO CUBOS DE 50 MM DE LADO (UNIDAD). Norma técnica: ASTMC109 C109M NTC 220  INV E323.</t>
  </si>
  <si>
    <t>ALQUILER MES - ESTACIÓN DE TOPOGRAFÍA CON TRÍPODE, DOS BASTONES, DOS PRISMAS CON PORTAPRISMA</t>
  </si>
  <si>
    <t>ALQUILER MES - SISTEMA GPS, BASE, ROVER Y COLECTOR DE DATOS</t>
  </si>
  <si>
    <t>HIDROFUGANTE - PROTECTOR DEL CONCRETO - con ingrediente activo 100% en base a siliconas órganoreactivas de alta penetración</t>
  </si>
  <si>
    <t>PORTÁTILES - Procesador minimo: intel, Core i3 4005U, celeron o similar, Memoria RAM de 4 GB(2x2048 MB) Disco duro de 500gb a 7200 rpm Pantalla LED HP BrightView widescreen alta definición con 35,6 cm</t>
  </si>
  <si>
    <t>IMPRESORA MULTIFUNCIONAL MONOCROMÁTICA 4 en 1, COPIADORA, IMPRESORA, SCANER Y FAX. 35 ppm, RENDIMIENTO 5000 PAG.</t>
  </si>
  <si>
    <t>INSECTICIDA</t>
  </si>
  <si>
    <t>CÁMARA DIGITAL COMPACTA MÍNIMO 16.2 MEGAPIXELES, MEMORIA DE 8 GB, VÍDEO HD CON PAUSA Y ZOOM (DIA)</t>
  </si>
  <si>
    <t>POSTE METALICO H=12m BRAZO SENCILLO PINTADO</t>
  </si>
  <si>
    <t>MALLA PARA GAVIÓN CALIBRE 13.0 HUECO DE 8 cm x 10 cm (7.5 cm x 7.5 cm) de 2m x 1m x 1m</t>
  </si>
  <si>
    <t>JUNTA DE DILATACIÓN - TRAMOS DE 1.00 m (Movimiento +/- 25 mm)</t>
  </si>
  <si>
    <t>PRUEBA DE HERMETICIDAD POR EL MÉTODO DE PRESIÓN POSITIVA CON AIRE PARA REDES DE ALCANTARILLADO - TRAMOS DE Ø 6" A Ø 12"</t>
  </si>
  <si>
    <t>TRAMO</t>
  </si>
  <si>
    <t>PRUEBA DE HERMETICIDAD POR EL MÉTODO DE PRESIÓN POSITIVA CON AIRE PARA REDES DE ALCANTARILLADO - TRAMOS DE Ø 14" A Ø 24"</t>
  </si>
  <si>
    <t>PRUEBA DE HERMETICIDAD POR EL MÉTODO DE PRESIÓN POSITIVA CON AIRE PARA REDES DE ALCANTARILLADO - TRAMOS DE Ø 27" A Ø 40"</t>
  </si>
  <si>
    <t>PRUEBA DE HERMETICIDAD POR EL MÉTODO DE PRESIÓN POSITIVA CON AIRE PARA REDES DE ALCANTARILLADO - TRAMOS DE Ø 42" A Ø 50"</t>
  </si>
  <si>
    <t>RAJÓN = 6" A 12" (15 - 30 cm)</t>
  </si>
  <si>
    <t>MARTILLO DEMOLEDOR ELÉCTRICO</t>
  </si>
  <si>
    <t>PINTURA (LÁTEX) ACRÍLICA BASE AGUA - Pintura base agua con tecnología acrílica avanzada de uso exterior que ofrece protección a rayos ultravioleta y factores climáticos.</t>
  </si>
  <si>
    <t>MEDICIÓN PERFIL LONGITUDINAL CON EQUIPO DE ALTO RENDIMIENTO Y DETERMINACIÓN DEL IRI. PAV. CON SUPERFICIE FLEXIBLE,RÍGIDA Y/O AFIRMADO MALLA VIAL RURAL BOGOTÁ. INCL. VER OBSERVACIONES</t>
  </si>
  <si>
    <t>Km-Car</t>
  </si>
  <si>
    <t>TUBO CONDUIT GALVANIZADO IMC 3"</t>
  </si>
  <si>
    <t>TUBO METÁLICO RIGID GALVANIZADO DE 6"</t>
  </si>
  <si>
    <t>CONECTOR MECÁNICO GD. CUERPO: DOBLE Y PERNO DE SUJECIÓN EN U. TUBO DE 3" VARILLA 3" - 3 1/2", 4 SOL - 2/0 STR</t>
  </si>
  <si>
    <t>CONECTOR MECÁNICO GD. CUERPO: DOBLE Y PERNO DE SUJECIÓN EN U. TUBO DE 6" , 4 SOL - 2/0 STR</t>
  </si>
  <si>
    <t>PASO PLÁSTICO EN POLIPROPILENO DE ALTO IMPACTO CON MATERIAL ORIGINAL. DE 0.40m DE ANCHO x 0.30m DE FONDO x 3.5cm DE GROSOR. Libre de todo mantenimiento de anticorrosivo de inmunizantes y de pintura.</t>
  </si>
  <si>
    <t>CABLE ACERO GALVANIZADO A.A 6 x 19 DE 5/8 EN TRAMOS SEGÚN PLANOS, POR VIGAS. Incl. TORON DE 5/8"</t>
  </si>
  <si>
    <t>APOYO ELASTOMÉRICO DE 30x30x5,0cm CON 4 REFUERZOS INTERNOS DE 1/8" A-36. DUREZA 60 SHORE A, ESFUERZO DE COMPRESIÓN APOYOS DE 112 Kg/cm2.</t>
  </si>
  <si>
    <t>APOYO ELASTOMÉRICO DE 20x20x5,0cm CON 4 REFUERZOS INTERNOS DE 1/8" A-36. DUREZA 60 SHORE A, ESFUERZO DE COMPRESIÓN APOYOS DE 112 Kg/cm2.</t>
  </si>
  <si>
    <t>SEÑAL ELEVADA BS, TABLERO 3.097m x 2.228m REFLECTIVO DIAMANTE, SOPORTE EN TUBO GALVANIZADO DE 12" EN 7m. CERCHA EN TUBO DE 4" EN 3mm Y 2" EN 2mm. INCL. SUMINIST. E INSTALAC</t>
  </si>
  <si>
    <t>SEÑAL INFORMATIVA SI-05, TABLERO 1.401m x 0.512m REFLECTIVO ALTA INTENSIDAD, PEDESTAL EN ÁNGULO DE 2"x2"x1/4" H= 2.60m EN PINTURA ELECTROSTÁTICA. INCL. SUMINIST. E INSTALAC</t>
  </si>
  <si>
    <t>SEÑAL INFORMATIVA SI-05, TABLERO 1.167m x 0.512m REFLECTIVO ALTA INTENSIDAD, PEDESTAL EN ÁNGULO DE 2"x2"x1/4" H= 2.60m EN PINTURA ELECTROSTÁTICA. INCL. SUMINIST. E INSTALAC</t>
  </si>
  <si>
    <t>SEÑAL INFORMATIVA SI-05, TABLERO 1.190m x 0.512m REFLECTIVO ALTA INTENSIDAD, PEDESTAL EN ÁNGULO DE 2"x2"x1/4" H= 2.60m EN PINTURA ELECTROSTÁTICA. INCL. SUMINIST. E INSTALAC</t>
  </si>
  <si>
    <t>SEÑAL ELEVADA BS, TABLERO 2.414m x 1.380m REFLECTIVO DIAMANTE, SOPORTE EN TUBO GALVANIZADO DE 12" EN 7m. CERCHA EN TUBO DE 4" EN 3mm Y 2" EN 2mm. INCL. SUMINIST. E INSTALAC</t>
  </si>
  <si>
    <t>SEÑAL ELEVADA BS, TABLERO 3.322m x 2.111m REFLECTIVO DIAMANTE, SOPORTE EN TUBO GALVANIZADO DE 12" EN 7m. CERCHA EN TUBO DE 4" EN 3mm Y 2" EN 2mm. INCL. SUMINIST. E INSTALAC</t>
  </si>
  <si>
    <t>REEMPLAZO DE TABLERO SEÑAL ELEVADA BS, POR TABLERO GALVANIZADO  CALIBRE 20 3.914m x 1.972m REFLECTIVO DIAMANTE. INCL. SUMINIST. E INSTALAC</t>
  </si>
  <si>
    <t>SEÑAL INFORMATIVA SI-05C, TABLERO 60.64cm x 82.50cm REFLECTIVO ALTA INTENSIDAD, PEDESTAL EN ÁNGULO DE 2"x2"x1/4" H= 2.60m EN PINTURA ELECTROSTÁTICA. INCL. SUMINIST. E INSTALAC</t>
  </si>
  <si>
    <t>SEÑAL INFORMATIVA SI-05C, TABLERO 75.09cm x 82.50cm REFLECTIVO ALTA INTENSIDAD, PEDESTAL EN ÁNGULO DE 2"x2"x1/4" H= 2.60m EN PINTURA ELECTROSTÁTICA. INCL. SUMINIST. E INSTALAC</t>
  </si>
  <si>
    <t>SEÑAL INFORMATIVA SI-05C, TABLERO 76.09cm x 97.51cm REFLECTIVO ALTA INTENSIDAD, PEDESTAL EN ÁNGULO DE 2"x2"x1/4" H= 2.60m EN PINTURA ELECTROSTÁTICA. INCL. SUMINIST. E INSTALAC</t>
  </si>
  <si>
    <t>SEÑAL INFORMATIVA SI-05C, TABLERO 75.01cm x 82.50cm REFLECTIVO ALTA INTENSIDAD, PEDESTAL EN ÁNGULO DE 2"x2"x1/4" H= 2.60m EN PINTURA ELECTROSTÁTICA. INCL. SUMINIST. E INSTALAC</t>
  </si>
  <si>
    <t>SEÑAL INFORMATIVA SI-05, TABLERO 1.119m x 0.512m REFLECTIVO ALTA INTENSIDAD, PEDESTAL EN ÁNGULO DE 2"x2"x1/4" H= 2.60m EN PINTURA ELECTROSTÁTICA. INCL. SUMINIST. E INSTALAC</t>
  </si>
  <si>
    <t>DESMONTE Y TRASLADOS DE ELEMENTOS METÁLICOS</t>
  </si>
  <si>
    <t>TOTEM H=12m, DESMONTE INCL. TRASLADO Y MONTAJE EN SITIO SELECCIONADO TRANSPORTE DE ESTRUCTURA DE TOTEM SEGÚN PLANOS DE DISEÑO, INCL. LOS ACABADOS, LOGOS Y MAPA, SIN RELOJ PARA EXTERIORES DE DOBLE CARA</t>
  </si>
  <si>
    <t>DESMONTE Y TRASLADO CABINA PARA PAGO. INCLUYE VENTANAS PUNTO DE PAGO. SUMINISTRO E INSTALACIÓN.</t>
  </si>
  <si>
    <t>DESMONTE DE TORNIQUETES EN ÁREA DE ACCESO A ESTACIONES DE TRANSMILENIO</t>
  </si>
  <si>
    <t>CARPINTERÍA METÁLICA</t>
  </si>
  <si>
    <t>CIELO RASO EN BANDEJA TILE DE 610 mm x 610mm EN ALUZINC PERFORADO PERFIL CLP INCLUYE PERFILES DE FIJACION SISTEMA DE SUSPENSION Y ESPACIO PARA LAMPARAS. SUMINISTRO E INSTALACIÓN</t>
  </si>
  <si>
    <t>BARANDAS EN ACERO INOXIDABLE PARA VAGON (BARANDAS INTERNAS. TUBERIA ACERO INOX. D=2" CAL 16. 1 DIVISORIO HORIZONTAL. H= 0,80m L= 2,00m). SUMINISTRO E INSTALACIÓN.</t>
  </si>
  <si>
    <t>LUCERNARIO EN POLICARBONATO MACIZO DE e=3mm COLOR CRISTAL, SOPORTES EN PERFIL TUBULAR DE 0,25m x 0,25m CADA 1,20m POR ENCIMA Y DEBAJO, CONNECTOR CADA 2.05m.INCL FLANCHES POLICARBONATO. SUMIN E INSTAL.</t>
  </si>
  <si>
    <t>VENTANAS EN ALUMINIO TIPO LENHER DE 1,20m x 0,30m CON ALFAJIA EN ALUMINIO Y VIDRIO LAMINADO DE 3+3 (6 mm). SUMINISTRO E INSTALACIÓN</t>
  </si>
  <si>
    <t>VINILO ADHESIVO FABRICADA EN LÁMINA DE ALUMINIO ANODIZADO 1.5mm PARA RUTEROS VALLA "SALIDA GRACIAS OTROS DESTINOS"(275cm x 31,6cm) SEGÚN MANUAL DE IMAGEN DE TRANSMILENIO. SUMINISTRO E INSTALACIÓN.</t>
  </si>
  <si>
    <t>PINTURA SILOXANO MONO-COMPONENTE. ALTA ADHERENCIA, ALTA RESISTENCIA A LOS GRAFFITIS, A LOS RAYOS UV, ALTA LAVABILIDAD. NO REQUIERE DILUCIÓN. (6 - 10 M2 / Gl   @ 15 mils.</t>
  </si>
  <si>
    <t>MEZCLA ASFÁLTICA EN CALIENTE DE ALTO MÓDULO MAM-20 CON CEMENTO ASFÁLTICO TIPO V</t>
  </si>
  <si>
    <t>DENSIDAD BULK DEL LLENANTE MINERAL EN KEROSENE. Norma técnica: INV E-225-13.</t>
  </si>
  <si>
    <t>TARIFA HORA - PERSONAL DE OBRA - OFICIAL NOCTURNO (INCLUYE FACTOR DE PRESTACIONES)</t>
  </si>
  <si>
    <t>TARIFA MES - SERVICIO TELEFÓNICA LOCAL ILIMITADA, INTERNET BANDA ANCHA ILIMITADA 50 MB ESTRATO 2</t>
  </si>
  <si>
    <t>TARIFA MES - SERVICIO TELEFÓNICA LOCAL ILIMITADA, INTERNET BANDA ANCHA ILIMITADA 50 MB ESTRATO 3</t>
  </si>
  <si>
    <t>TARIFA MES - SERVICIO TELEFÓNICA LOCAL Y LIMITADA, INTERNET BANDA ANCHA ILIMITADA 50 MB ESTRATO 4</t>
  </si>
  <si>
    <t>TARIFA MES - SERVICIO TELEFÓNICA LOCAL ILIMITADA, INTERNET BANDA ANCHA ILIMITADA 50 MB ESTRATO 5</t>
  </si>
  <si>
    <t>TARIFA MES - SERVICIO TELEFÓNICA LOCAL ILIMITADA, INTERNET BANDA ANCHA ILIMITADA 50 MB ESTRATO 6</t>
  </si>
  <si>
    <t>TARIFA  - LEVANTAMIENTO DE ACTAS DE FACHADA (Incluye personal, logística, papelería, fotografía).</t>
  </si>
  <si>
    <t>TARIFA MES - EDICIÓN DE INFORME MENSUAL DE INTERVENTORÍA O CONSULTORÍA. Incluye 4 tapas plastificadas tamaño carta color blanco, con 6 tornillos, hojas de papel bond tamaño carta 75 gramos, 170 folios</t>
  </si>
  <si>
    <t>Nuevo</t>
  </si>
  <si>
    <t>CUBIERTA DE VAGÓN LISA TIPO SÁNDWICH DECK EN ALUZINC CALIBRE 26 (SUM. E INSTAL.) PINTADA AL HORNO POR LAS DOS CARAS COLOR A ELEGIR CON AISLAMIENTO ACÚSTICO EN FIBRA DE VIDRIO DE 30mm CON SUS RESPEC</t>
  </si>
  <si>
    <t>SPLP - EXTRACCIÓN DE METALES PESADOS. Norma técnica: EPA SW 846 1312 .</t>
  </si>
  <si>
    <t>ENSAYO DE LIXIVIACIÓN - BARIO. Norma técnica: SM 3120 B.</t>
  </si>
  <si>
    <t>ENSAYO DE LIXIVIACIÓN - ARSENICO. Norma técnica: SM 3120 B.</t>
  </si>
  <si>
    <t>ENSAYO DE LIXIVIACIÓN - CROMO. Norma técnica: SM 3120 B.</t>
  </si>
  <si>
    <t>ENSAYO DE LIXIVIACIÓN - COBRE. Norma técnica: SM 3120 B.</t>
  </si>
  <si>
    <t>ENSAYO DE LIXIVIACIÓN - MOLIBDENO. Norma técnica: SM 3120 B.</t>
  </si>
  <si>
    <t>ENSAYO DE LIXIVIACIÓN - NIQUEL. Norma técnica: SM 3120 B.</t>
  </si>
  <si>
    <t>ENSAYO DE LIXIVIACIÓN - PLOMO. Norma técnica: SM 3120 B.</t>
  </si>
  <si>
    <t>ENSAYO DE LIXIVIACIÓN - SELENIO. Norma técnica: SM 3120 B.</t>
  </si>
  <si>
    <t>ENSAYO DE LIXIVIACIÓN - ZINC. Norma técnica: SM 3120 B.</t>
  </si>
  <si>
    <t>ENSAYO DE LIXIVIACIÓN - CADMIO. Norma técnica: SM 3120 B.</t>
  </si>
  <si>
    <t>ENSAYO DE LIXIVIACIÓN - MERCURIO. Norma técnica: SM 3120 B  / EPA 7473.</t>
  </si>
  <si>
    <t>ENSAYO DE LIXIVIACIÓN - ANTIMONIO. Norma técnica: SM 3120 B  / EPA 7473.</t>
  </si>
  <si>
    <t>SEÑAL TEMPORAL MÓVIL ECONÓMICA CON TRÍPODE TIPO SIO, SP, SI, SR DE (100 x 50 - 75 x 75 - 80 x 50) LÁMINA GALVANIZADA CAL. 20 Y ÁNGULOS DE 1" x 1/2" x 1/8".</t>
  </si>
  <si>
    <t>BARRICADA METÁLICA CON SEÑAL DE DESVÍO O VÍA CERRADA DE 2.40 m CINTA GRADO INGENIERÍA SHEETING</t>
  </si>
  <si>
    <t>PERMEABILIDAD DE SUELOS GRANULARES (CABEZA CONSTANTE). Norma técnica: INV E-130-13.</t>
  </si>
  <si>
    <t>PERMEABILIDAD DEL CONCRETO AL AGUA. Norma técnica: NTC-4483-98.</t>
  </si>
  <si>
    <t>DISEÑO DE MEZCLA DE SUELO - CEMENTO (NO INCLUYE PRUEBA DE DURABILIDAD)</t>
  </si>
  <si>
    <t>ENSAYO LABORATORIO - AGREGADOS PROVENIENTES DE RCD</t>
  </si>
  <si>
    <t>ENSAYO DE CLASIFICACIÓN DE LOS COMPONENTES DE LOS ÁRIDOS GRUESOS RECICLADOS. Norma técnica: UNE-EN 933-11.</t>
  </si>
  <si>
    <t>CONDUCTIVIDAD. Norma técnica: SM 2510 B.</t>
  </si>
  <si>
    <t>OLOR. Norma técnica: SM 2150 B.</t>
  </si>
  <si>
    <t>CADMIO TOTAL. Norma técnica: SM 3111 B.</t>
  </si>
  <si>
    <t>COBRE TOTAL. Norma técnica: SM 3111 B.</t>
  </si>
  <si>
    <t>MERCURIO TOTAL. Norma técnica: SM 3112 B.</t>
  </si>
  <si>
    <t>NIQUEL TOTAL. Norma técnica: SM 3111 B.</t>
  </si>
  <si>
    <t>PLOMO TOTAL. Norma técnica: SM 3111 B.</t>
  </si>
  <si>
    <t>ZINC TOTAL. Norma técnica: SM 3111 B.</t>
  </si>
  <si>
    <t>DUREZA TOTAL. Norma técnica: SM 2340 C.</t>
  </si>
  <si>
    <t>FOSFATOS. Norma técnica: SM 4110 B.</t>
  </si>
  <si>
    <t>LUMINARIA DE EMERGENCIA LED R2 2.4W 6500K  120 o 277V  180 lm DE 60 x 130 x 300 mm</t>
  </si>
  <si>
    <t>CABLE MONOPOLAR DE ALUMINIO, CPT HFFR LS PARA 600 V c.a., 75°C CT, CALIBRE 4/0 AWG AA8000 (SIW)</t>
  </si>
  <si>
    <t>BORNA TERMINAL DE AUMINIO 1 HUECO, 4/0 AWG</t>
  </si>
  <si>
    <t>CABLE 10 AWG EN COBRE CPR HFFR LS 600 V  75° C CT</t>
  </si>
  <si>
    <t>REDUCCIÓN EMT 2" A 3/4"</t>
  </si>
  <si>
    <t>CONDULETA TIPO T DE 2"</t>
  </si>
  <si>
    <t>TUBERÍA CORAZA LIQUID TIGHT 3/4"</t>
  </si>
  <si>
    <t>CONECTOR RECTO LIQUID TIGHT 3/4"</t>
  </si>
  <si>
    <t>PISO EN MÁRMOL ROYAL VETA</t>
  </si>
  <si>
    <t>CHAZO EXPANSIVO DE 5/8" x (2 1/4" - 4 1/4") PARA CONCRETO.</t>
  </si>
  <si>
    <t>TUBERÍA CONDUIT PVC D=3/4"</t>
  </si>
  <si>
    <t>TORNILLOS A-325</t>
  </si>
  <si>
    <t>CERROJO METÁLICO CON ESCUDO EN LÁMINA DE ACERO CON LLAVE MATÁLICA</t>
  </si>
  <si>
    <t>MANIJA METÁLICA (Cc 192mm - 160mm - 107mm) CROMADA O NIQUELADA</t>
  </si>
  <si>
    <t>CODO 90° 1/4 CXE PVC SANITARIA D= 6"</t>
  </si>
  <si>
    <t>TUBERIA PVC U.M.  EXT CORRUGADO/INT LISO U.M. NORMA NTC 3722-1 D=355MM (14")</t>
  </si>
  <si>
    <t>TRAGANTE CÚPULA 5" x 4" PLÁSTICAS</t>
  </si>
  <si>
    <t>TRAGANTE CÚPULA 6" x 4" EN ALUMINIO</t>
  </si>
  <si>
    <t>TEE REDUCIDA PVC SOLDAR DE 1" x 1/2"</t>
  </si>
  <si>
    <t>UNIÓN UNIVERSAL D=1"</t>
  </si>
  <si>
    <t>VÁLVULA CHEQUE DE 1"</t>
  </si>
  <si>
    <t>FLOTADOR MECÁNICO DE 1"</t>
  </si>
  <si>
    <t>CELDA M.T. TRIPLEX 17.5 kV , 630A, SECCIONADOR EN AIRE CON FUSIBLES INCLUIDOS.</t>
  </si>
  <si>
    <t>TABLERO TRIFASICO 42 CIRCUITOS CON PUERTA ESPACIO PARA TOTALIZADOR</t>
  </si>
  <si>
    <t>CONTACTOR TRIPOLAR 110 V  AC1  18A MÁXIMO HP-60HZ</t>
  </si>
  <si>
    <t>CAJA PARA 2 MEDIDORES TRIFÁSICA 57cm x 60cm x 18cm</t>
  </si>
  <si>
    <t>CODO DE 90 CONDUIT PVC 3/4"</t>
  </si>
  <si>
    <t>UNION PVC CONDUIT DE 3/4"</t>
  </si>
  <si>
    <t>PISO EN PIZARRA MULTICOLOR DE 30cm x 60cm x 7 - 10mm</t>
  </si>
  <si>
    <t>INTERRUPTOR MONOFASICO TERMOMAGNÉTICO DE 16A TIPO INDUSTRIAL</t>
  </si>
  <si>
    <t>INTERRUPTOR TRIFASICO TERMOMAGNETICO DE 40A TIPO INDUSTRIAL</t>
  </si>
  <si>
    <t>TUBO EN ACERO INOXIDABLE DE 2 1/2" CALIBRE 16 REDONDO</t>
  </si>
  <si>
    <t>LÁMINA COLABORANTE 2" CALIBRE 22 (0.75mm)</t>
  </si>
  <si>
    <t>TABLA OTOBO P / FORMALETA. TABLA CEPILLADA</t>
  </si>
  <si>
    <t>CODO 45° 1/8 CxE PVC SANITARIA D= 6"</t>
  </si>
  <si>
    <t>CODO 90° E.L. PARA SOLDAR D= 1/2"</t>
  </si>
  <si>
    <t>BORNA TERMINAL DE ALUMINIO 1 HUECO BARRIL LARGO, 500 KCMIL</t>
  </si>
  <si>
    <t>SEÑALES INFORMATIVAS REGLAMENTARIAS - Letreros Señalética en Trovicel.</t>
  </si>
  <si>
    <t>FIRELITE BG-12. ESTACIÓN MANUAL DE ALARMA CON FUERZA DE HALE MÁXIMA DE 5-LB</t>
  </si>
  <si>
    <t>FIRELITE DETECTOR DE HUMO FOTOELÉCTRICO - SD355 (Cableado con 2 hilos)</t>
  </si>
  <si>
    <t>SYSTEM SENSOR P2R ALARMA AUDIOVISUAL (Cableada con 2 hilos)</t>
  </si>
  <si>
    <t>CABLE FPLP ENCAUCHETADO 2X18 AWG</t>
  </si>
  <si>
    <t>FIRELITE PANEL DE CONTROL DE ALARMA MS-9600-UDL</t>
  </si>
  <si>
    <t>TAPÓN DE PRUEBA PVC SANITARIA D=6"</t>
  </si>
  <si>
    <t>REDUCCION PVC E.L. D= 1" x 1/2" (BUJE SOLDADO)</t>
  </si>
  <si>
    <t>REGISTRO DE PASO DIRECTO TIPO PESADO 1/2" EN BRONCE</t>
  </si>
  <si>
    <t>TRANSFORMADOR TRIFASICO SECO 150 KVA, 11400 V - 208/120 V</t>
  </si>
  <si>
    <t>CELDA TRANSFORMADOR DE 150 KVA, 13.2 KV. CELDA METÁLICA M.T. PARA ALOJAR TRANSFORMADOR TIPO SECO DE 15 KV. EN LÁMINA COLD ROLLED CAL. 14-16 CON PINTURA EN POLVO ELECTROSTÁTICA</t>
  </si>
  <si>
    <t>CONECTORES PLUG RJ 45 PARA CABLE UTP</t>
  </si>
  <si>
    <t>PONCHADOR JACK PARA DATOS PARA RJ 45 - PINZA TELEFÓNICA METÁLICA</t>
  </si>
  <si>
    <t>TAPA TROQUEL SENCILLO DE 12 cm</t>
  </si>
  <si>
    <t>JACK PARA DATOS CATEGORÍA 6A amperios. componente blindado, ponchado a 180.</t>
  </si>
  <si>
    <t>SEÑAL EN POLIESTIRENO (30cm x 20cm) FOTOLUMINISCENTE - NORMA NTC - ISO</t>
  </si>
  <si>
    <t>SEÑAL EN POLIESTRIENO (30cm x 45cm) REFLECTIVO GRADO INGENIERÍA - NORMA ISO</t>
  </si>
  <si>
    <t>LAMINA COLD ROLLED</t>
  </si>
  <si>
    <t>PROTECCIÓN CONTRA SOBRETENSIONES TRANSITORIAS - DPS</t>
  </si>
  <si>
    <t>BISAGRA METÁLICA DE NUDO ACERO INOXIDABLE 4" x 3"  2mm</t>
  </si>
  <si>
    <t>FALLEBA METÁLICA INCRUSTAR TIPO BÁSCULA 2" (pg)</t>
  </si>
  <si>
    <t>TOTALIZADOR TRIFÁSICO 200 A</t>
  </si>
  <si>
    <t>TUBO METÁLICO GALVANIZADO DE 3" CALIBRE 14</t>
  </si>
  <si>
    <t>AGREGADOS SELECCIONADOS (TAMAÑO MÁXIMO 1") BANDAS SONORAS REDUCE VELOCIDAD.</t>
  </si>
  <si>
    <t>RESINA TERMOPLÁSTICA - PINTURA TERMOPLÁSTICA</t>
  </si>
  <si>
    <t xml:space="preserve">CAMIÓN CON CALDERA PARA DERRETIR EL TERMOPLÁSTICO </t>
  </si>
  <si>
    <t>TRITUBO PE 100 FOPT DE 40mm (1 1/4") RDE 13.5 MULTF Rollo de 500 mt.</t>
  </si>
  <si>
    <t>CANALETA METÁLICA DE 12 cm x 5 cm CON TAPA (2.40m)</t>
  </si>
  <si>
    <t>CHEVRON 90 cm x 40 cm, REFLECTIVO PRISMÁTICO TIPO VII O SUPERIOR, AMARILLO LIMÓN FLUORESCENTE EN LÁMINA GALVANIZADA, PEDESTAL EN ÁNGULO. Suministro e Instalación.</t>
  </si>
  <si>
    <t>PINTURA ACRÍLICA BASE AGUA (e=15mils. Incluye Suministro y Aplicación con Equipo. Incluye Microesferas)</t>
  </si>
  <si>
    <t>PINTURA EN FRÍO PARA DEMARCACIÓN DE VÍAS. A= 15 cm. INCLUYE EQUIPO AUTOPROPULSADO Y MANO DE OBRA.</t>
  </si>
  <si>
    <t>PINTURA DE TRÁFICO - IMPRIMANTE NEGRO</t>
  </si>
  <si>
    <t>PINTURA DE TRÁFICO - IMPRIMANTE NEGRO - Incluye suministro y aplicación</t>
  </si>
  <si>
    <t>FENOLES. Norma: SM 5530 B, D.</t>
  </si>
  <si>
    <t>USO DEL PENETRÓMETRO DINÁMICO DE CONO EN APLICACIONES DE PAVIMENTOS A POCA PROFUNDIDAD. Norma técnica: INV E 172-13 ASTM D6951 / D6951M - 09(2015).</t>
  </si>
  <si>
    <t>DETERMINACIÓN DE SUELOS EXPANSIVOS (PROBETA). Norma técnica: INV E 132-13.</t>
  </si>
  <si>
    <t>DETECCIÓN DEL REFUERZO UTILIZANDO FERROSCAN (POR ELEMENTO)</t>
  </si>
  <si>
    <t>DETERMINACIÓN DE LA FINURA DEL CEMENTO HIDRÁULICO POR MEDIO DEL APARATO BLAINE DE PERMEABILIDAD AL AIRE. Norma técnica:  NTC - 33  ASTM C204 .</t>
  </si>
  <si>
    <t>DETERMINACIÓN DE LA VISCOSIDAD DEL ASFALTO EMPLEANDO UN VISCOSÍMETRO ROTACIONAL (UNA TEMPERATURA). Norma técnica: INV E – 717 - 13 ASTM D4402 - D4402M AASHTO T 316 – 06.</t>
  </si>
  <si>
    <t>DETERMINACIÓN LÍMITE LÍQUIDO, LÍMITE PLÁSTICO E ÍNDICE DE PLASTICIDAD DE SUELOS. Norma técnica: INV E 125-13 e INV E 126-13 NTC-4630-1999.</t>
  </si>
  <si>
    <t>PH DE LOS SUELOS. Norma técnica: INV E -131.</t>
  </si>
  <si>
    <t>RELACIONES HUMEDAD-DENSIDAD DE MEZCLAS DE SUELO CEMENTO. Norma técnica: INV E 611-13.</t>
  </si>
  <si>
    <t>HUMEDECIMIENTO Y SECADO DE MEZCLAS COMPACTADAS DE SUELO-CEMENTO. Norma técnica: INV E 612-13.</t>
  </si>
  <si>
    <t>RESISTENCIA A LA COMPRESIÓN DE LOS CILINDROS MOLDEADOS DE SUELO-CEMENTO. Norma técnica: INV E 612-13.</t>
  </si>
  <si>
    <t>DETERMINACIÓN DEL POTENCIAL DE CAMBIO VOLUMÉTRICO DE UN SUELO EMPLEANDO EL APARATO DE LAMBE. Norma técnica: INV E 120-13.</t>
  </si>
  <si>
    <t>VACÍOS DEL LLENANTE SECO COMPACTADO. Norma técnica: INV E 229-13.</t>
  </si>
  <si>
    <t>MÉTODO PARA LA DETERMINACIÓN DEL ÍNDICE DE RESISTENCIA AL PUNZONAMIENTO DE GEOTEXTILES, GEOMEMBRANAS Y PRODUCTOS RELACIONADOS. Norma técnica: ASTM D4833 D4833M - 07(2013)e1.</t>
  </si>
  <si>
    <t>MÉTODO PARA LA DETERMINACIÓN DE LA RESISTENCIA AL RASGADO TRAPEZOIDAL DE GEOTEXTILES. Norma técnica: ASTM D4533 D4533M - 15.</t>
  </si>
  <si>
    <t>MÉTODO PARA LA DETERMINACIÓN DE LA PERMEABILIDAD DEL AGUA DE LOS GEOTEXTILES POR MEDIO DE LA PERMITIVIDAD. Norma técnica: ASTM D4491 D4491M - 17.</t>
  </si>
  <si>
    <t>TRANSFORMADOR  SECO CLASE F TRIFASICO DE 45 KVA, 11.4/0.480-277 KV ZCC 4%</t>
  </si>
  <si>
    <t>Nuevo - Carrera 7a.</t>
  </si>
  <si>
    <t>ADAPTADOR PVC MACHO ROSCADO 1 1/2"</t>
  </si>
  <si>
    <t>REDUCCION PVC E.L.  D= 1 1/2 x 1/2" (BUJE SOLDADO)</t>
  </si>
  <si>
    <t>DETERMINACIÓN DEL CONTENIDO DE MATERIA ORGÁNICA DE UN SUELO POR EL MÉTODO DE PERMANGANATO POTÁSICO. Norma técnica: UNE 103204.</t>
  </si>
  <si>
    <t>SENSOR DE MOVIMIENTO 360° PARA LUMINARIA</t>
  </si>
  <si>
    <t>TEE PVC REDUCIDA U.M. 3" x 2"</t>
  </si>
  <si>
    <t>BREAKER INDUSTRIAL 3X30AMP</t>
  </si>
  <si>
    <t>BREAKER INDUSTRIAL 3X40 AMP</t>
  </si>
  <si>
    <t>MALLA ELECTROSOLDADA S=150 x150 mm, Ø=7.5 mm x 7.5 mm</t>
  </si>
  <si>
    <t>MALLA ELECTROSOLDADA S=150 x150 mm, Ø=6.5 mm x 6.5 mm</t>
  </si>
  <si>
    <t>INTERRUPTOR SENCILLO CONMUTABLE PARA ENCENDIDO/APAGADO DE ILUMINACIÓN DE 20 A.</t>
  </si>
  <si>
    <t>BREAKER INDUSTRIAL 3X20AMP</t>
  </si>
  <si>
    <t>CODO 90° PVC E.L. D=3/4"</t>
  </si>
  <si>
    <t>TEE PVC E.L. D=2"</t>
  </si>
  <si>
    <t>TEE HD EXTREMO JUNTA HIDRÁULICA 4"X4" (100x100mm)</t>
  </si>
  <si>
    <t>ADAPTADOR PVC MACHO ROSCADO D=1"</t>
  </si>
  <si>
    <t>UNION DRESSER HD D=16"</t>
  </si>
  <si>
    <t>Nuevo - Tintal Alsacia</t>
  </si>
  <si>
    <t>VÁLVULA COMPUERTA D=2" EXTREMOS BRIDADOS (A) (150 PSI)</t>
  </si>
  <si>
    <t>SEÑAL VERTICAL GRUPO DE PREVENTIVAS SR-38 Y SR-39 TIPO RECTÁNGULO (75cm x 25cm)</t>
  </si>
  <si>
    <t>LLAVE MANGUERA 1/2"</t>
  </si>
  <si>
    <t>UNION PVC (PRESION) EXTREMO LISO D=1"</t>
  </si>
  <si>
    <t>UNION DRESSER HD D=24"</t>
  </si>
  <si>
    <t>ENCUESTA DE PERCEPCIÓN CIUDADANA. Incl. formato de encuesta de percepción ciudadana, diseño de muestra y metodología de recolección en campo, base de datos en formato excel, presentación de resultados</t>
  </si>
  <si>
    <t>PLANTACIÓN DE ÁRBOL LIQUIDAMBAR H=1.5mt (Incluye siembra, caja, tierra abonada, tutor) SUMINISTRO Y SIEMBRA</t>
  </si>
  <si>
    <t>PLANTACIÓN DE ÁRBOL CEDRO H=1.5mt (Incluye siembra, caja, tierra abonada, tutor) SUMINISTRO Y SIEMBRA</t>
  </si>
  <si>
    <t>TUBERIA DB PVC TELEFÓNICO D=4"</t>
  </si>
  <si>
    <t>TEE PVC SOLDAR E.L. D=3/4" SCHEDULE 40</t>
  </si>
  <si>
    <t>CODO HD EXTREMO JUNTA HIDRÁULICA PARA PVC 22.5ºX4"</t>
  </si>
  <si>
    <t>ÁNGULO ALUMINIO BLANCO DE 3m DE 66mm x 39mm</t>
  </si>
  <si>
    <t>MASILLA PARA LÁMINAS DE YESO Y CARTÓN, PARA DRY WALL</t>
  </si>
  <si>
    <t>CINTA FIBRA DE VIDRIO PARA DRY WALL 5cm DE ANCHO</t>
  </si>
  <si>
    <t>BARRAJE PREFORMADO BT DE 6 SALIDAS, AP 280 CON FUSIBLE DE 175 AMP</t>
  </si>
  <si>
    <t>PANEL EN FIBRA MINERAL DE 60 cm x 60 cm x 14 mm.</t>
  </si>
  <si>
    <t>TEE ALUMINIO BLANCO DE 3m DE 18mm x 23mm</t>
  </si>
  <si>
    <t>TUBERIA PVC PRESION E.L. D=3/4"  RDE 21</t>
  </si>
  <si>
    <t>LAMINA ACERO INOXIDABLE 304 Cal. 18</t>
  </si>
  <si>
    <t>MEDIDOR PARA AGUA DE 1/2"</t>
  </si>
  <si>
    <t>LADRILLO PRENSADO LIVIANO 24x12x6</t>
  </si>
  <si>
    <t>PIEDRA MUÑECA BOGOTANA PULIDA 600X400X60MM</t>
  </si>
  <si>
    <t>BORDILLO PREFABRICADO A81 (800x150x350mm)</t>
  </si>
  <si>
    <t>LIQUIDAMBAR H=2.5m (Incluye tutor con manguera y almabre)</t>
  </si>
  <si>
    <t>PALMA PHOENIX H=3.5m (Incluye tutor con manguera y almabre)</t>
  </si>
  <si>
    <t>PERSIANA EN ALUMINIO EXTRUIDO NATURAL MATE O ACERO GALVANIZADO (Suministro e instalación)</t>
  </si>
  <si>
    <t>CAJA 4X2 DE 3/4" (Soporte de dispositivo). Metalica</t>
  </si>
  <si>
    <t>HIEDRA MIAMI (12 Unidades por m2)</t>
  </si>
  <si>
    <t>CABLE CONDUCTOR MONOPOLAR DE ALUMINIO HF FR PARA 600 V  C.A.  CALIBRE No.6 AWG</t>
  </si>
  <si>
    <t>CABLE MONOPOLAR DE COBRE, HF FR PARA 600 V  C.A. CALIBRE No. 8 AWG</t>
  </si>
  <si>
    <t>CONCRETO GRAVA FINA 1/2" FLUIDO 6" COLOR OCRE 4000 PSI (280 Kg/Cm2)</t>
  </si>
  <si>
    <t>FACHADA FIJA EN PANELES DE VIDRIO LAMINADO DE SEGURIDAD EN 3 MÓDULOS VERTICALES CON BORDE PERIMETRAL EN NEOPRENO+ESTRUCT. METAL. EXTER. DE PERFIL TRAPEZ. FIJACIÓN A ESTRUCTURA CON BUJES.</t>
  </si>
  <si>
    <t>GRIFERÍA LAVAPLATOS MONOCONTROL</t>
  </si>
  <si>
    <t>DUCHA ANTIVANDÁLICA CON REGADERA TUBULAR</t>
  </si>
  <si>
    <t>GRIFERÍA LAVAMANOS DE MESON PUSH</t>
  </si>
  <si>
    <t>GRAFIL ACERO DE 5mm</t>
  </si>
  <si>
    <t>MORTERO IMPERMEABILIZANTE PARA ZONAS HÚMEDAS Y TANQUES DE AGUA POTABLE</t>
  </si>
  <si>
    <t>ESPEJO CRISTAL BISELADO DE 5MM COLOCADO SOBRE MARCO DE MADERA, PARA BAÑOS WC. H=1.00</t>
  </si>
  <si>
    <t>CINTA DOBLE FAZ INTERIORES 24 MM</t>
  </si>
  <si>
    <t>DIVISIONES CANTILIVER ANCLADAS A MURO Y PUERTAS SANITARIOS EN ACERO INOXIDABLE, LÍNEA INSTITUCIONAL. (PUERTAS INCLUYEN CERRADO Y GANCHO ROPA). Suministro e instalación</t>
  </si>
  <si>
    <t>PUERTA EN VIDRIO TEMPLADO DE 10mm Y CONECTORES EN ACERO INOXIDABLE (Suministro e instalación).</t>
  </si>
  <si>
    <t>BARANDA EN VIDRIO TEMPLADO OPALIZADO DE 10mm H=1.00m Y PASAMANOS CILINDRICO EN ACERO INOXIDABLE MATE DE D=1 1/2" EDIFICIO ACCESO (ESCALERAS, RAMPAS, TERRAZAS, TORNIQUETES) (Suministro e instalación).</t>
  </si>
  <si>
    <t>BRIDA CIEGA EN ACERO D= 24". PRESIÓN DE TRABAJO= 150 PSI. No incluye espárragos, tuerca ni empaques. Norma de fabricación AWWA C 207 Clase D. Incluye Transporte.</t>
  </si>
  <si>
    <t>FIBRA ÓPTICA MONOMODO 4 HILOS</t>
  </si>
  <si>
    <t>TUBO ACERO CARBÓN 16" STD 150 PSI</t>
  </si>
  <si>
    <t>CODO 90° ALCANTARILLADO D=10"</t>
  </si>
  <si>
    <t>CODO 90° ALCANTARILLADO D=12"</t>
  </si>
  <si>
    <t>CODO 90° ALCANTARILLADO D=16"</t>
  </si>
  <si>
    <t>BRIDA FLANGLES SLIP-ON ACERO CARBÓN 150 D= 16"</t>
  </si>
  <si>
    <t>TUBERÍA Y ACCESORIOS EN ACERO</t>
  </si>
  <si>
    <t>TUBERIA EN ACERO D=16" CON UNIONES ESPIGO-CAMPANA CON EMPAQUE DE CAUCHO, CON REVESTIMIENTO INTERIOR Y RECUBRIMIENTO EXTERIOR EN MORTERO DE CEMENTO. PRESIÓN DE TRABAJO = 150 PSI</t>
  </si>
  <si>
    <t>TUBO ACERO CARBÓN A106 SCH-40  S/C 4"</t>
  </si>
  <si>
    <t>TUBERIA EN ACERO D=24" CON UNIONES ESPIGO-CAMPANA CON EMPAQUE DE CAUCHO, CON REVESTIMIENTO INTERIOR Y RECUBRIMIENTO EXTERIOR EN MORTERO DE CEMENTO. PRESIÓN DE TRABAJO = 150 PSI</t>
  </si>
  <si>
    <t>FLECHA LUMINOSA INTERMITENTE DE 1.10 MTS DE LONGITUD Y 40 CMS DE ANCHO CON ESTRUCTURA EN TUBO CUADRADO DE 1" DE 1.60CMS DE ALTO (ALTURA TOTAL 2 MTS) EN CALIBRE 20. ESTRUCTURA EN ANGULO DE 1 1/2 X 1/8</t>
  </si>
  <si>
    <t>GEOMALLA RESISTENCIA ÚLTIMA 60 KN/M</t>
  </si>
  <si>
    <t>TUBO ACERO CARBÓN 24" STD 150 PSI</t>
  </si>
  <si>
    <t>JUEGO INFANTIL TIPO M-5A DE TRES PUESTOS, ACABADO SUPERFICIAL EN PINTURA EN POLVO SECO TGIC RESISTENTE A LA INTERPERIE. (Incluye suministro e instalación)</t>
  </si>
  <si>
    <t>JUEGO INFANTIL TIPO M-3 METÁLICO. INCLUYE RODADERO, BARRAS DE FLEXIÓN, ESCALADOR ÁRBOL Y ARCO, PASAMANOS Y ANGULATADO, PLATAFORMAS CUBIERTAS, ACABDO SUPERFICIAL EN PINTURA EN POLVO EN SECO TGIC</t>
  </si>
  <si>
    <t>BRIDA FLANGLES SLIP-ON ACERO CARBÓN 150 D= 12"</t>
  </si>
  <si>
    <t>BRIDA FLANGLES SLIP-ON ACERO CARBÓN 150 D= 4"</t>
  </si>
  <si>
    <t>SEÑAL VERTICAL SP/SR PARA CICLORUTA DE 0.45 m x 0.45 m, INCLUYE POSTE</t>
  </si>
  <si>
    <t>PALMA DE CERA H=3.5mt (Incluye tutor H=3.00m con manguera y alambre) SUMINISTRO. No incluye caja ni abono.</t>
  </si>
  <si>
    <t>PERFORACIÓN HORIZONTAL DIRIGIDA PARA ACUED. D=16", INCLUYE INSTAL. DE CAMISA ACERO D=24", MOVILIZACIÓN Y DESMOVILIZACIÓN EQUIPOS, EQUIPO Y COMPRESORES PARA HINCADO, OBRA MECÁNICA Y LIMPIEZA DE CAMISAS</t>
  </si>
  <si>
    <t>PERFORACIÓN HORIZONTAL DIRIGIDA PARA ACUED. D=24", INCLUYE INSTAL. DE CAMISA ACERO D=36", MOVILIZACIÓN Y DESMOVILIZACIÓN EQUIPOS, EQUIPO Y COMPRESORES PARA HINCADO, OBRA MECÁNICA Y LIMPIEZA DE CAMISAS</t>
  </si>
  <si>
    <t>REDUCCIÓN HD 24" x 16"</t>
  </si>
  <si>
    <t>REDUCCION HD TIPO  U.M. 12" X 6"</t>
  </si>
  <si>
    <t>REDUCCION PVC TIPO  U.M. 12" X 8"</t>
  </si>
  <si>
    <t>REDUCCION PVC TIPO  U.M. 6" X 3"</t>
  </si>
  <si>
    <t>ACERO LISO  D= 2 1/2"</t>
  </si>
  <si>
    <t>SEÑAL CICLORUTA SIC-02, TABLERO 0.70M X 0.18M. INCLUYE POSTE. SUMINISTRO E INSTALACIÓN</t>
  </si>
  <si>
    <t>SEÑAL CICLORUTA SIC-02, TABLERO 0.70M X 0.30M. INCLUYE POSTE. SUMINISTRO E INSTALACIÓN</t>
  </si>
  <si>
    <t>SEÑAL CICLORUTA SIC-02, TABLERO 0.70M X 0.40M. EN LÁMINA GALVANIZADA CAL-16. INCLUYE SOPORTE EN TUBO REDONDO 2" EN REFLECTIVO CON PINTURA ELECTROSTÁTICA</t>
  </si>
  <si>
    <t>SEÑAL CICLORUTA SIC-02, TABLERO 0.80M X 0.18M. INCLUYE POSTE. SUMINISTRO E INSTALACIÓN</t>
  </si>
  <si>
    <t>SEÑAL CICLORUTA SIC-02, TABLERO 0.80M X 0.80M. EN LÁMINA GALVANIZADA C-16. INCLUYE SOPORTE EN TUBO REDONDO 2" EN REFLECTIVO CON PINTURA ELECTROSTÁTICA</t>
  </si>
  <si>
    <t>SEÑAL VERTICAL SR 90x30 , INCLUYE POSTE. SUMINISTRO E INSTALACIÓN</t>
  </si>
  <si>
    <t>SEÑAL VERTICAL SR PARA CICLORUTA D=0.45M. INCLUYE POSTE</t>
  </si>
  <si>
    <t>SEÑAL VERTICAL GRUPO I (60X60CM) CON PLAQUETA. INCLUYE POSTE. SUMINISTRO E INSTALACIÓN</t>
  </si>
  <si>
    <t>TEE PVC U.M. 4" X 4"</t>
  </si>
  <si>
    <t>TEE PVC U.M. 6" X 3"</t>
  </si>
  <si>
    <t>TEE PVC U.M. 6" X 4"</t>
  </si>
  <si>
    <t>TEE PVC U.M. 6" X 6"</t>
  </si>
  <si>
    <t>TEE PVC U.M. 8" X 6"</t>
  </si>
  <si>
    <t>TEE PVC U.M. 8" X 8"</t>
  </si>
  <si>
    <t>TUBERIA PVC U.M. EXT CORRUGAD LISO U.M. NORMA NTC 3722-1  D=24"</t>
  </si>
  <si>
    <t>TUBERIA PVC U.M. EXT CORRUGAD LISO U.M. NORMA NTC 3722-1  D=27"</t>
  </si>
  <si>
    <t>TUBERIA PVC U.M. EXT CORRUGAD LISO U.M. NORMA NTC 3722-1  D=30"</t>
  </si>
  <si>
    <t>TUBERIA PVC U.M. EXT CORRUGAD LISO U.M. NORMA NTC 3722-1  D=36"</t>
  </si>
  <si>
    <t>TUBERIA PVC U.M. EXT CORRUGAD LISO U.M. NORMA NTC 3722-1  D=39"</t>
  </si>
  <si>
    <t>TUBERIA PVC U.M. EXT CORRUGAD LISO U.M. NORMA NTC 3722-1  D=48"</t>
  </si>
  <si>
    <t>VÁLVULA 1 1/2" PARA EXPULSIÓN DE AIRE</t>
  </si>
  <si>
    <t>KIT DE PUESTA A TIERRA CAPACITIVO VERTICAL DE 90 KG DE HIDROSOLTA</t>
  </si>
  <si>
    <t>TUBO ACERO CARBÓN A106 SCH-40  S/C 2"</t>
  </si>
  <si>
    <t>VÁLVULA COMPUERTA D=4" EXTREMOS BRIDADOS (A) (150 PSI)</t>
  </si>
  <si>
    <t>VÁLVULA DE GLOBO DE 4" (A)</t>
  </si>
  <si>
    <t>HIDROSOLTA (15 KILOGRAMOS)</t>
  </si>
  <si>
    <t>VÁLVULA DE MARIPOSA Ø 12"A BRIDA - BRIDA (A) (150 PSI)</t>
  </si>
  <si>
    <t>CAÑUELA PREFABRICADA CU 004 (20cm x 30cm x 100cm)</t>
  </si>
  <si>
    <t>SEÑAL VERTICAL DE TRÁNSITO TIPO DELINEADOR OBSTÁCULO LATERAL CON LÁMINA RETRORREFLECTIVA TIPO GRADO DIAMANTE (90X20) INCLUYE POSTE</t>
  </si>
  <si>
    <t>SEÑAL VERTICAL DE TRÁNSITO TIPO DELINEADOR OBSTÁCULO LATERAL CON LÁMINA RETRORREFLECTIVA TIPO GRADO DIAMANTE (40X50) INCLUYE POSTE</t>
  </si>
  <si>
    <t>TEE PVC U.M. 12" X 6"</t>
  </si>
  <si>
    <t>TEE PVC U.M. 12" X 4"</t>
  </si>
  <si>
    <t>TUBERIA PVC U.M. EXT CORRUGAD LISO U.M. NORMA NTC 3722-1 D=33"</t>
  </si>
  <si>
    <t>TUBERIA PVC U.M. EXT CORRUGAD LISO U.M. NORMA NTC 3722-1 D=42"</t>
  </si>
  <si>
    <t>TUBO ACERO CARBÓN A106 SCH-40  S/C 1"</t>
  </si>
  <si>
    <t>TUBO ACERO CARBÓN A106 SCH-40  S/C 1 1/2"</t>
  </si>
  <si>
    <t>UNIÓN JUNTA DE DESMONTAJE AUTOPORTANTE Ø 16" (A)</t>
  </si>
  <si>
    <t>TAPON PVC U.M. JUNTA HIDRAULICA NORMA NTC 382 D=2"</t>
  </si>
  <si>
    <t>UNIÓN JUNTA DE DESMONTAJE AUTOPORTANTE Ø 12" (A)</t>
  </si>
  <si>
    <t>UNIÓN JUNTA DE DESMONTAJE AUTOPORTANTE Ø 24" (A)</t>
  </si>
  <si>
    <t>VÁLVULA DE COMPUERTA Ø 4" (E.L) CON SELLO EN BRONCE</t>
  </si>
  <si>
    <t>VENTOSA DE DOBLE ACCIÓN DE 2" DE BRIDA (A)</t>
  </si>
  <si>
    <t>CODO EN ACERO D=16" ENTRE 67.5° Y 90  L=1.25 m x 1.25 m, INCLUYE UNIONES ESPIGO-CAMPANA CON EMPAQUE CAUCHO. CON REVESTIMIENTO INTERIOR Y EXTERIOR EN MORTERO DE CEMENTO. PRESIÓN TRABAJO 150 PSI</t>
  </si>
  <si>
    <t>CODO EN ACERO D=4"</t>
  </si>
  <si>
    <t>SEÑAL METÁLICA DEFINITIVA DOBLE DE 0.75x0.75m REFLECTIVO GRADO INGENIERÍA ÁNGULOS DE 2x1/4", LÁMINA CLA. 16 PINTADA UNA CARA PINTURA ELECTROSTÁTICA. INCL. POSTE</t>
  </si>
  <si>
    <t>CODO EN ACERO D=16" ENTRE 45° y 67.5°   JUNTA ESPIGO-CAMPANA CON EMPAQUE CAUCHO.  REVESTIMIENTO INTERIOR Y EXTERIOR EN MORTERO DE CEMENTO. L=0.85X0.85M PRESIÓN TRABAJO 150 PSI</t>
  </si>
  <si>
    <t>SEÑAL DOBLE DE 60 CM, REFLECTIVO ALTA DENSIDAD TIPO IV EN LAMINA GALVANIZADA, PEDESTAL EN ANGULO SP/SR/SI. (SUMINISTRO E INSTALACION)</t>
  </si>
  <si>
    <t>SEÑAL VERTICAL REGLAMENTARIA CICLORRUTA (D= 45cm) CON PLAQUETA. INCLUYE POSTE.</t>
  </si>
  <si>
    <t>TUBO EN ACERO SCH 40 D= 1"</t>
  </si>
  <si>
    <t>TUBO EN ACERO SCH 40 D= 1 1/2"</t>
  </si>
  <si>
    <t>SEÑAL VERTICAL INFORMATIVA CICLORUTA (D= 45cm x 45cm) CON PLAQUETA. INCLUYE POSTE. LÁMINA CALIBRE 16 PINTADA POR UNA CARA CON PINTURA ELECTROSTÁTICA</t>
  </si>
  <si>
    <t>SEÑAL VERTICAL GRUPO DE REGLAMENTARIAS TIPO CIRCULO (D= 60cm). INCLUYE POSTE.</t>
  </si>
  <si>
    <t>SEÑAL VERTICAL GRUPO DE REGLAMENTARIAS TIPO CIRCULO (D= 60cm). CON PLAQUETA. INCLUYE POSTE. REFLECTIVO GRADO ING. CON ÁNGULO DE 2" x 1/4" x 3m LÁMINA CAL. 16 PINTADA UNA CARA PINTURA ELECTROSTATICA</t>
  </si>
  <si>
    <t>CODO 90° PVC ALCANTARILLADO D=8"</t>
  </si>
  <si>
    <t>PERNOS ROSCADO EN "U" PARA TUBERÍA D=3"</t>
  </si>
  <si>
    <t>POSTE TIPO MÁSTIL T1 (3.80m) EN TUBO SCH 40 GALVANIZADO Y PINTADO</t>
  </si>
  <si>
    <t>TAPA VALVULA TIPO CHOROTE TRAFICO PESADO</t>
  </si>
  <si>
    <t>Nuevo - Troncal Bolivariana</t>
  </si>
  <si>
    <t>AGUA - E. COLI</t>
  </si>
  <si>
    <t>MUESTRA</t>
  </si>
  <si>
    <t>AGUA - COLOR APARENTE</t>
  </si>
  <si>
    <t>Nuevo - Av. Rincón</t>
  </si>
  <si>
    <t>VALVULA COMPUERTA ELASTICA HD DN D=12" PVC L.F.</t>
  </si>
  <si>
    <t>VALVULA COMPUERTA ELASTICA HD DN D=8" PVC L.F.</t>
  </si>
  <si>
    <t>VALVULA COMPUERTA ELASTICA HD DN D=6" PVC L.F.</t>
  </si>
  <si>
    <t>VALVULA COMPUERTA ELASTICA HD DN D=4" PVC L.F.</t>
  </si>
  <si>
    <t>REDUCCIÓN EXCÉNTRICA HD 27" x 24". Br PN10 x Br CL 125</t>
  </si>
  <si>
    <t>UNIÓN JUNTA DE DESMONTAJE TIPO DRESSER Ø 4" 150 PSI</t>
  </si>
  <si>
    <t>VÁLVULA DE CHEQUE DE 4" 150 PSI EXTREMOS BRIDADOS.</t>
  </si>
  <si>
    <t>VÁLVULA VENTOSA HD COMBINADA TRIPLE ACCIÓN (TRIPLE EFECTO) D=3" EXTREMO EN BRIDA CLASE 150</t>
  </si>
  <si>
    <t>VÁLVULA COMPUERTA ELÁSTICA EXTREMOS BRIDADOS. D=3"  150 PSI</t>
  </si>
  <si>
    <t>Nuevo - Troncal Caracas</t>
  </si>
  <si>
    <t>PINTURA DE TRÁFICO ESPESOR SECO 4mils PARA SEÑALIZACIÓN DE PISO EN PUERTA CORREDIZA SENCILLA, SEGÚN MANUAL DE IMAGEN DE TRANSMILENIO - Incluye suministro y aplicación</t>
  </si>
  <si>
    <t>PINTURA DE TRÁFICO ESPESOR SECO 4mils PARA SEÑALIZACIÓN DE PISO EN PUERTA CORREDIZA TELESCÓPICA, SEGÚN MANUAL DE IMAGEN DE TRANSMILENIO - Incluye suministro y aplicación</t>
  </si>
  <si>
    <t>SEÑAL TIPO DE FRECUENCIA EN LÁMINA, RECUBRIMIENTO POR AMBAS CARAS EN PELÍCULA REFLECTORA GRADO INGENIERÍA AZUL PARA EL FONDO Y BLANCO PARA NÚMERO O LETRA. SEGÚN MANUAL DE IMAGEN TRANSMILENIO.</t>
  </si>
  <si>
    <t>RUTEROS MONTAJE RUTA FÁCIL EN VINILO CON ADHESIVO EN VINILO FUNDIDO 32cm x 16cm SOBRE IMPRESIÓN. SEGÚN MANUAL DE IMAGEN TRANSMILENIO. SUMINISTRO E INSTALACIÓN</t>
  </si>
  <si>
    <t>RUTEROS MONTANTE SERVICIOS Y HORARIOS + INFORMACIÓN + RIELES. SEGÚN MANUAL DE IMAGEN TRANSMILENIO. SUMINISTRO E INSTALACIÓN.</t>
  </si>
  <si>
    <t>Nuevo - Portal Américas</t>
  </si>
  <si>
    <t>YEE REDUCIDA PVC SANITARIA 4" x 3"</t>
  </si>
  <si>
    <t>CONDUCTORES DE ALUMINIO 4X(1X2/0) AWG AISLADO HFFR 600 V C.A.</t>
  </si>
  <si>
    <t>SIFON PVC 135° D=3"</t>
  </si>
  <si>
    <t>BARRA SOPORTE BAÑO MOVILIDAD REDUCIDA</t>
  </si>
  <si>
    <t>PUERTA METÁLICA CON REJILLA DE 0.80 m x 2.10 m.</t>
  </si>
  <si>
    <t>LUMINARIA PANEL LED 1.20 X 0.30MT. INSTALADA EN EL TECHO. INCLUYE SUMINISTRO E INSTALACIÓN, 42W 120V C.A 4396LM</t>
  </si>
  <si>
    <t>SIFON PVC 135° D=4"</t>
  </si>
  <si>
    <t>LUMINARIA PANEL LED 60 X 60CM. INSTALADA EN EL TECHO. INCLUYE SUMINISTRO E INSTALACIÓN, 33W 120V C.A 3520LM</t>
  </si>
  <si>
    <t>LUMINARIA PANEL LED  REDONDO INSTALADA EN EL TECHO. INCLUYE SUMINISTRO E INSTALACIÓN, 12W 120V C.A 710LM</t>
  </si>
  <si>
    <t>ACCESORIOS DE INSTALACIÓN ADICIONALES: CONDULETAS, CONECTORES, RECTOS, ADAPTADOR PVC A EMT, CAJAS METÁLICAS 5800 ENTRE OTROS</t>
  </si>
  <si>
    <t>CODO 90° PVC E.L.  D= 2"</t>
  </si>
  <si>
    <t>Nuevo - Av. Cali/Ferrocarril</t>
  </si>
  <si>
    <t>LUMINARIA LED I, 16 LED, RA03SIM, 21W, 4000°K  100-227 V</t>
  </si>
  <si>
    <t>UPS 2.0 KVA</t>
  </si>
  <si>
    <t>ESPECIES DE JARDINERÍA PORTE BAJO (CINTAS)</t>
  </si>
  <si>
    <t>ESPECIES DE JARDINERÍA PORTE ALTO (GARRAS DE CANGURO)</t>
  </si>
  <si>
    <t>POSTE METALICO GALVANIZADO EN CALIENTE H=14m CON BRAZO SENCILLO</t>
  </si>
  <si>
    <t>CONECTOR TIPO CUÑA</t>
  </si>
  <si>
    <t>APOYO DESLIZANTE (SLIDE FLON) DESPLAZAMIENTO TOTAL 220mm, CARGA 230 tf. 50x50x6cm SEGÚN PLANO</t>
  </si>
  <si>
    <t>POSTE METALICO GALVANIZADO EN CALIENTE H=14m CON BRAZO DOBLE PROPOSITO DE 1.5m</t>
  </si>
  <si>
    <t>CURVA DE ACERO GALVANIZADA DE 4" X 90°</t>
  </si>
  <si>
    <t>UNIÓN GALVANIZADA DE 4"</t>
  </si>
  <si>
    <t>ABRAZADERA DE UNA SALIDA PARA SUJECIÓN DE CABLES AL POSTE</t>
  </si>
  <si>
    <t>POSTE METALICO GALVANIZADO EN CALIENTE H=14m CON BRAZO TRIPLE PROPOSITO DE 1.5m</t>
  </si>
  <si>
    <t>LUMINARIA REALED IV 128 LED, RA02SII, 200W COMPLETA PARA ALUMBRADO PÚBLICO</t>
  </si>
  <si>
    <t>CIMBRA DE SOPORTE. FORZA ANDAMIOS Y FORZA ACERO LOSA</t>
  </si>
  <si>
    <t>CAJA METÁLICA DE PASO 30cmX30cmX10cm</t>
  </si>
  <si>
    <t>CAJA DE EMPALME PARA 12 HILOS MÍNIMO</t>
  </si>
  <si>
    <t>OTDR FIBRA ÓPTICA ALQUILER</t>
  </si>
  <si>
    <t>FUSIONADOR DE FIBRA ÓPTICA ALQUILER</t>
  </si>
  <si>
    <t>TABLERO TRIFASICO CON PUERTA Y ESPACIO PARA TOTALIZADOR DE 24 CIRCUITOS CON BARRAJE DE 225A-BARRA NEUTRO-BARRA TIERRA-CHAPA Y LLAVE.</t>
  </si>
  <si>
    <t>POSTE METÁLICO AP, H=21M CON CANASTA DE ANCLAJE, CANASTA DE MANTENIMIENTO, SOPORTE PARA LUMINARIAS, LÍNEA DE VIDA Y PELDAÑOS. INCLUYE TRANSPORTE AL PORTAL AMÉRICAS</t>
  </si>
  <si>
    <t>PROYECTOR LED PRO 600W 5000K, 120-277V, 6000 LM, CON DIFUSOR DE VIDRIO PLANO (INCLUYE ACCESORIOS DE FIJACION)</t>
  </si>
  <si>
    <t>TRAGANTE CÚPULA 4" x 3" PLÁSTICAS</t>
  </si>
  <si>
    <t>MATERIAL GRANULAR TIPO B-400 PROVENIENTE DE CENTROS DE TRATAMIENTO Y/O APROVECHAMIENTO DE RCD</t>
  </si>
  <si>
    <t>CABLE ALUMINIO AISLADO THHW, 500 KCMIL AA8000-CPT 600V 90°C CT</t>
  </si>
  <si>
    <t>TUBERÍA DE ACERO D 1 1/2" (DN40), ASTM A53 GALVANIZADO ASTM A123, SCH10, SC, CLASE 150, CONEXIONES ROSCADAS NPT.</t>
  </si>
  <si>
    <t>VÁLVULA ANTI-RETORNO, (CHEQUE CORTINA) TIPO SWING, D 1 1/2" (DN40), CLASE 150, CONEXIONES ROSCADAS NPT.</t>
  </si>
  <si>
    <t>TEE BRIDADO, D 6" (DN150), ASTM A126, GALVANIZADO ASTM A123, ASME B16.42, RF CLASE 150.</t>
  </si>
  <si>
    <t>BRIDA FLANGLES SLIP-ON D= 3" ACERO SOLDABLE RF 150 LB. ANSI B16.5</t>
  </si>
  <si>
    <t>BRIDA FLANGLES SLIP-ON D= 6" ACERO SOLDABLE RF 150 LB. ANSI B16.5</t>
  </si>
  <si>
    <t>ACERO LISO  D= 1 1/2" A37 - ACERO DE TRANSFERENCIA</t>
  </si>
  <si>
    <t>ACERO LISO  D= 1" A37 - ACERO DE TRANSFERENCIA</t>
  </si>
  <si>
    <t>CAMIÓN APLICADOR DE VÍAS DOBLE CABINA DE 3.5 ton DE CAPACIDAD, CON EQUIPO DE APLICACIÓN DE DOS MAQUINAS DEMARCADORAS HIDRA AIRLESS HIDRAM 4000, UNA MAQUINA DEMARCADORA POWRLINE</t>
  </si>
  <si>
    <t>MÉTODOS PARA MUESTREO Y ENSAYOS DE UNIDADES DE MAMPOSTERÍA Y OTROS PRODUCTOS DE ARCILLA. EFLORECENCIA. Norma técnica: NTC 4017 numeral 12.</t>
  </si>
  <si>
    <t>MÉTODOS PARA MUESTREO Y ENSAYOS DE UNIDADES DE MAMPOSTERÍA Y OTROS PRODUCTOS DE ARCILLA. ABSORCIÓN DE AGUA. Norma técnica: NTC 4017 numeral 10.3.</t>
  </si>
  <si>
    <t>MÉTODOS PARA MUESTREO Y ENSAYOS DE UNIDADES DE MAMPOSTERÍA Y OTROS PRODUCTOS DE ARCILLA. MEDICIÓN DEL ALABEO. Norma técnica: NTC 4017 numeral 19.</t>
  </si>
  <si>
    <t>MÉTODOS PARA MUESTREO Y ENSAYOS DE UNIDADES DE MAMPOSTERÍA Y OTROS PRODUCTOS DE ARCILLA. RESISTENCIA A LA COMPRESIÓN. Norma técnica: NTC 4017 numeral 7.</t>
  </si>
  <si>
    <t>MÉTODOS PARA MUESTREO Y ENSAYOS DE UNIDADES DE MAMPOSTERÍA Y OTROS PRODUCTOS DE ARCILLA. MEDICIÓN DEL TAMAÑO. Norma técnica: NTC 4017 numeral 18.</t>
  </si>
  <si>
    <t>MEDICIONES (DIMENSIONES) DE LOSETAS DE CONCRETO PARA PAVIMENTOS. Norma técnica: NTC 4992 numeral 6.2.10.</t>
  </si>
  <si>
    <t>PREFABRICADOS DE CONCRETO. MUESTREO Y ENSAYO DE PREFABRICADOS DE CONCRETO NO REFORZADOS, VIBROCOMPACTADOS. ABSORCIÓN DE AGUA. Norma técnica: NTC 4024 numeral 8.</t>
  </si>
  <si>
    <t>ADOQUINES DE CONCRETO PARA PAVIMENTOS. MEDICIONES. Norma técnica: NTC 2017 numeral 6.2.</t>
  </si>
  <si>
    <t>DETERMINACIÓN DE LA VISCOSIDAD DEL ASFALTO EMPLEANDO VISCOSÍMETROS CAPILARES DE VACÍO. Norma técnica: INV E – 716 - 13 ASTM D2171.</t>
  </si>
  <si>
    <t>CARACTERIZACIÓN DE LAS MEZCLAS ASFÁLTICAS ABIERTAS POR MEDIO DEL ENSAYO CANTABRO DE PÉRDIDA POR DESGASTE. Norma técnica: INV E - 760 - 13 NLT 352.</t>
  </si>
  <si>
    <t>DISEÑO DE MEZCLAS DE AGREGADOS CON CEMENTO ASFÁLTICO ESPUMADO. COMPACTACIÓN DE 6 PROBETAS. Norma técnica: INV E – 785 - 13.</t>
  </si>
  <si>
    <t>EFECTO DEL AGUA SOBRE LAS MEZCLAS ASFÁLTICAS SUELTAS. Norma técnica:  INV E – 757 - 13.</t>
  </si>
  <si>
    <t>DETERMINACIÓN DEL POTENCIAL DE REACTIVIDAD ÁLCALI DEL AGREGADOS (MÉTODO DE LAS BARRAS DE MORTERO). Norma técnica: ASTM 1260.</t>
  </si>
  <si>
    <t>ENSAYO DE PLACA CON CARGA ESTÁTICA NO REPETIDA SOBRE SUELOS Y CAPAS NO TRATADAS DE PAVIMENTOS, PARA EMPLEAR ENLA EVALUACIÓN Y EL DISEÑO DE PAVIMENTOS (NO INCLUYE TRANSPORTE NI VOLQUETA) - TOMA POR PU. Norma técnica : INV E 168-13.</t>
  </si>
  <si>
    <t>DISEÑO DE MEZCLAS DE AGREGADOS, RECICLADOS O SIN RECICLAR, CON EMULSIÓN ASFÁLTICA, MEDIANTE EL MÉTODO DE INMERSIÓN – COMPRESIÓN (INCLUYE ELABORACIÓN DE PROBETAS). Norma técnica: INV E 622-13.</t>
  </si>
  <si>
    <t>TIEMPO DE FRAGUADO, DESVIACIÓN MÁXIMA RESPECTO DEL TIEMPO DE CONTROL (HORAS:MINUTOS). Norma técnica: ASTM C 403.</t>
  </si>
  <si>
    <t>DETERMINACIÓN DE LA VELOCIDAD DE PULSO ULTRASONIDO A TRAVÉS DEL CONCRETO, POR ELEMENTO. Norma técnica: NTC 4325.</t>
  </si>
  <si>
    <t>DENSIDAD, ABSORCIÓN Y VACÍOS EN CONCRETO ENDURECIDO. Norma técnica: NTC 5653-2008 ASTM C642.</t>
  </si>
  <si>
    <t>BRIDA CIEGA EN ACERO D= 16". PRESIÓN DE TRABAJO= 150 PSI. No incluye espárragos, tuerca ni empaques. Norma de fabricación AWWA C 207 Clase D. Incluye Transporte.</t>
  </si>
  <si>
    <t>TEE PVC U.M. 8" X 4"</t>
  </si>
  <si>
    <t>BRIDA CIEGA EN ACERO (HD) D= 2". PRESIÓN DE TRABAJO= 150 PSI. No incluye espárragos, tuerca ni empaques. Incluye Transporte.</t>
  </si>
  <si>
    <t>BRIDA CIEGA EN ACERO (HD) D= 4". PRESIÓN DE TRABAJO= 150 PSI. No incluye espárragos, tuerca ni empaques. Incluye Transporte, Incluye IVA.</t>
  </si>
  <si>
    <t>BRIDA CIEGA EN ACERO (HD) D= 12". PRESIÓN DE TRABAJO= 150 PSI. No incluye espárragos, tuerca ni empaques. Incluye Transporte, Incluye IVA.</t>
  </si>
  <si>
    <t>CODO 90° Ø4" EN HIERRO GALVANIZADO</t>
  </si>
  <si>
    <t>MEDICIÓN DE PERFIL TRANSVERSAL PARA DETERMINACIÓN DEL AHUELLAMIENTO (100 M)</t>
  </si>
  <si>
    <t>APIQUE MANUAL HASTA 2 M DE 1.5 M X 1.5 M - RELLENO Y ADECUACIÓN DEL SITIO - INCLUYE TRANSPORTE</t>
  </si>
  <si>
    <t>TRANSPORTE DE EQUIPOS PARA PRUEBA DE CARGA ESTÁTICA POR VIAJE DIURNO SIN ESCOLTA (En la Avenida La Sirena (AC 153 desde Kr 9 a Kr 19)</t>
  </si>
  <si>
    <t xml:space="preserve">Nuevo </t>
  </si>
  <si>
    <t>TUBO (PERFIL TUBULAR) GALVANIZADO DE DIÁMETRO 3" ESPESOR 2.3 mm</t>
  </si>
  <si>
    <t>FRESADO DE PAVIMENTO - INCLUYE FRESADORA, OPERARIO Y COMBUSTIBLE. Incluye agua, puntas. No incluye transporte de maquinaria, transporte del fresado ni disposición final. A TODO COSTO</t>
  </si>
  <si>
    <t>BASE GRANULAR CLASE C - Gr1 (BGC_Gr1)</t>
  </si>
  <si>
    <t>BASE GRANULAR CLASE C - Gr2 (BGC_Gr2)</t>
  </si>
  <si>
    <t>BASE GRANULAR CLASE B - Gr1 (BGB_Gr1)</t>
  </si>
  <si>
    <t>BASE GRANULAR CLASE B - Gr2 (BGB_Gr2)</t>
  </si>
  <si>
    <t>BASE GRANULAR CLASE A - Gr1 (BGA_Gr1)</t>
  </si>
  <si>
    <t>BASE GRANULAR CLASE A - Gr2 (BGA_Gr2)</t>
  </si>
  <si>
    <t>SUBBASE GRANULAR CLASE C - Gr1 (SBGC_Gr1)</t>
  </si>
  <si>
    <t>SUBBASE GRANULAR CLASE C - Gr2 (SBGC_Gr2)</t>
  </si>
  <si>
    <t>SUBBASE GRANULAR CLASE B - Gr1 (SBGB_Gr1)</t>
  </si>
  <si>
    <t>SUBBASE GRANULAR CLASE B - Gr2 (SBGB_Gr2)</t>
  </si>
  <si>
    <t>SUBBASE GRANULAR CLASE A - Gr1 (SBGA_Gr1)</t>
  </si>
  <si>
    <t>SUBBASE GRANULAR CLASE A - Gr2 (SBGA_Gr2)</t>
  </si>
  <si>
    <t>MATERIAL ADECUADO</t>
  </si>
  <si>
    <t>MATERIAL TOLERABLE</t>
  </si>
  <si>
    <t>GEOCELDA</t>
  </si>
  <si>
    <t>GRÚA TIPO LIEBHERR 582 CON CUCHARA TIPO RIVALVA O SIMILAR</t>
  </si>
  <si>
    <t>Nuevo - ET2011</t>
  </si>
  <si>
    <t>MEZCLA ASFÁLTICA EN CALIENTE DENSA MD10 CON CEMENTO ASFÁLTICO TIPO II</t>
  </si>
  <si>
    <t>MEZCLA ASFÁLTICA EN CALIENTE DENSA MD12 CON CEMENTO ASFÁLTICO TIPO II</t>
  </si>
  <si>
    <t>MEZCLA ASFÁLTICA EN CALIENTE DENSA MD20 CON CEMENTO ASFÁLTICO TIPO II</t>
  </si>
  <si>
    <t>Nuevo - Recurrente DTM</t>
  </si>
  <si>
    <t>EXTINTOR x 10 LB</t>
  </si>
  <si>
    <t>CAMILLA EN FIBRA CON ARNÉS - INMOVILIZADOR Y SEÑAL</t>
  </si>
  <si>
    <t>VALLA DE 3.0m x 6.0m CON ESTRUCTURA METÁLICA - ESTRUCTURA TIPO VALLA EN CERCHA + BANNER. Incluye suministro e instalación. Impresión 720 DPI; Tintas para exteriores.</t>
  </si>
  <si>
    <t>VALLA MÓVIL DE 1.20m x 1.20m EN LÁMINA GALVANIZADA CALIBRE 20, ÁNGULO EN HIERRO DE 2 x 1-1/8" IMPRESO EN VINILO ADHESIVO. Incluye suministro e instalación. Impresión 720 DPI; Tintas para exteriores.</t>
  </si>
  <si>
    <t>SELLADOR ELÁSTICO UNIVERSAL DE ALTO DESEMPEÑO (300 cc)</t>
  </si>
  <si>
    <t>ADITIVOS INCURSORES DE AIRE</t>
  </si>
  <si>
    <t>ADITIVO REDUCTOR DE AGUA</t>
  </si>
  <si>
    <t>ADITIVO RETARDANTE</t>
  </si>
  <si>
    <t>ADITIVO REDUCTOR DE AGUA Y RETARDANTE</t>
  </si>
  <si>
    <t>ADITIVO REDUCTOR DE AGUA Y ACELERANTE DE FRAGUADO</t>
  </si>
  <si>
    <t>ADITIVO REDUCTOR DE AGUA DE ALTO RANGO</t>
  </si>
  <si>
    <t>ADITIVO REDUCTOR DE AGUA DE ALTO RANGO Y RETARDANTE</t>
  </si>
  <si>
    <t>ADITIVO SUPERPLASTIFICANTE Y REDUCTOR DE AGUA DE ALTO PODER</t>
  </si>
  <si>
    <t>ENSAYO LABORATORIO - PERFORACIONES</t>
  </si>
  <si>
    <t>PERFORACIÓN MECÁNICA POR PERCUSIÓN Y LAVADO EN SUELO BLANDO DE 0 a 10m. Incl descrip visual de estratos encontrados,lecturas de campo,tipo y prof. muestras recuperadas,datos nivel freático,SPT,Veleta</t>
  </si>
  <si>
    <t>PERFORACIÓN MECÁNICA POR ROTACIÓN EN ROCA DE 0 a 10m. Incl recuperación continua muestras,descrip visual estratos encontrados,lecturas de campo,tipo y prof muestras recuperadas,SPT,Veleta de campo</t>
  </si>
  <si>
    <t>PERFORACIÓN MECÁNICA POR ROTACIÓN EN COLUVIÓN/ALUVIÓN DE 0 a 10m. Incl recuperación continua muestras,descrip visual estrat encontrados,lecturas de campo,tipo y prof muestras recuperadas,SPT,Veleta</t>
  </si>
  <si>
    <t>PERFORACIÓN MECÁNICA POR ROTACIÓN EN ROCA DE 0 a 30m. Incl recuperación continua muestras,descrip visual estratos encontrados,lecturas de campo,tipo y prof muestras recuperadas,SPT,Veleta de campo</t>
  </si>
  <si>
    <t>PERFORACIÓN MECÁNICA POR ROTACIÓN EN COLUVIÓN/ALUVIÓN DE 0 a 30m. Incl recuperación continua muestras,descrip visual estrat encontrados,lecturas de campo,tipo y prof muestras recuperadas,SPT,Veleta</t>
  </si>
  <si>
    <t>PERFORACIÓN MECÁNICA POR ROTACIÓN EN ROCA DE 0 a 50m. Incl recuperación continua muestras,descrip visual estratos encontrados,lecturas de campo,tipo y prof muestras recuperadas,SPT,Veleta de campo</t>
  </si>
  <si>
    <t>PERFORACIÓN MECÁNICA POR ROTACIÓN EN ROCA DE 0 + 50m. Incl recuperación continua muestras,descrip visual estratos encontrados,lecturas de campo,tipo y prof muestras recuperadas,SPT,Veleta de campo</t>
  </si>
  <si>
    <t>ENSAYO DE CPTU HASTA 30 METROS</t>
  </si>
  <si>
    <t>ENSAYO DE CPTU HASTA 50 METROS</t>
  </si>
  <si>
    <t>ENSAYO DE CPTUS HASTA 30 METROS  (CONO SÍSMICO SCPTu)</t>
  </si>
  <si>
    <t>ENSAYO DE CPTUS HASTA 50 METROS  (CONO SÍSMICO SCPTu)</t>
  </si>
  <si>
    <t>ENSAYO DE DOWNHOLE HASTA 30 METROS (Sin perforación, ni tubería de PVC)</t>
  </si>
  <si>
    <t>ENSAYO DE DOWNHOLE HASTA 50 METROS (Sin perforación, ni tubería de PVC)</t>
  </si>
  <si>
    <t>SISTEMA (SONDEO) ELÉCTRICO VERTICAL (30 metros de profundidad)</t>
  </si>
  <si>
    <t>CEMENTO ASFÁLTICO MODIFICADO CON POLÍMEROS TIPO III</t>
  </si>
  <si>
    <t>CEMENTO ASFÁLTICO MODIFICADO CON POLÍMEROS TIPO V</t>
  </si>
  <si>
    <t>INSTAL. Y PUESTA EN SERVICIO DE CONTROLADOR DE TRAFICO C900 EN BOGOTÁ, (Incl. transp. de controlador desde SDM hasta lugar instalación en Bogotá, M de O e IVA, No incl. suministro de Controlador</t>
  </si>
  <si>
    <t>DEFENSA VIAL METÁLICA en acero laminado en frío, vigas en forma doble honda o W, parales y separadores metálicos</t>
  </si>
  <si>
    <t>LEVANTAMIENTO TOPOGRÁFICO</t>
  </si>
  <si>
    <t>LEVANTAMIENTO TOPOGRÁFICO A TODO COSTO. NIVEL DE COMPLEJIDAD ALTO. Incluye personal, equipos, costos operacionales, procesamiento y entrega de la información, todos los costos indirectos e IVA.</t>
  </si>
  <si>
    <t>LEVANTAMIENTO TOPOGRÁFICO A TODO COSTO. NIVEL DE COMPLEJIDAD MEDIO. Incluye personal, equipos, costos operacionales, procesamiento y entrega de la información, todos los costos indirectos e IVA.</t>
  </si>
  <si>
    <t>LEVANTAMIENTO TOPOGRÁFICO A TODO COSTO. NIVEL DE COMPLEJIDAD BAJO. Incluye personal, equipos, costos operacionales, procesamiento y entrega de la información, todos los costos indirectos e IVA.</t>
  </si>
  <si>
    <t>ALQUILER CEPILLO TEXTURIZADOR DE 1.20 m. Con tubo en aluminio de 1.85 m.</t>
  </si>
  <si>
    <t>FLOTADOR PARA ENRASADO MANUAL - ALQUILER FLOTACANAL DE 1.20 m. Con un tubo aluminio de 1.85 m.</t>
  </si>
  <si>
    <t>KIT SILLA YEE 250 x 200 PVC</t>
  </si>
  <si>
    <t>KIT SILLA YEE 315 x 200 PVC</t>
  </si>
  <si>
    <t>KIT SILLA YEE 400 x 200 PVC</t>
  </si>
  <si>
    <t>KIT SILLA YEE 450 x 200 PVC</t>
  </si>
  <si>
    <t>RUTEADORA CH750</t>
  </si>
  <si>
    <t>ANDAMIO CERTIFICADO MULTIDIRECCIONAL 4 MÓDULOS AUTOESTABLES (2 TORRES CON PASARELA DE 3 METROS DE 1.40 m x 5.80 m)</t>
  </si>
  <si>
    <t>TRATAMIENTO Y DISPOSICIÓN FINAL DE RESIDUOS PELIGROSOS</t>
  </si>
  <si>
    <t>CERRAMIENTO NYLOFOR 3D PRO Altura 2.00 m Fabricada en alambre de acero galvanizado de 5mm, recubierto con pintura de Poliéster Verde, de 4.75 mm de diámetro.Concreto de 3000 psi.</t>
  </si>
  <si>
    <t>MANO DE OBRA PARA CERRAMIENTO NYLOFOR 3D PRO Altura 2.00 m. Incluye excavación para base, fundida en concreto hecho en obra, armado de la estructura, huecos de 200 x 50 mm, nivelación e instalación.</t>
  </si>
  <si>
    <t>MANIJA EN VARILLA LISA DE 1" EN ACERO A-37 ENMANTELADO CON TUBO PVC DE 1" x 1/4" CON PLATINA DE 1 1/2" x 1/4" SOLDADA</t>
  </si>
  <si>
    <t>ESTOPEROLES METÁLICOS CON ESPIGO. INCLUYE SUMINISTRO E INSTALACIÓN.</t>
  </si>
  <si>
    <t>TALADRO ROTOPERCUTOR MAYOR A 3/4"</t>
  </si>
  <si>
    <t>REPARADUCTO PVC D=4" - DUCTO TELEFÓNICO</t>
  </si>
  <si>
    <t>CONCRETO MR45 GRAVA COMÚN ACELERADO A 3 DÍAS.</t>
  </si>
  <si>
    <t>CONCRETO MR50 GRAVA COMÚN ACELERADO A 3 DÍAS.</t>
  </si>
  <si>
    <t>PENDONES ELABORADOS  EN BANNER, CON UNA DIMENSIÓN DE 1.00 m DE ANCHO POR 1.50 m DE LARGO. IMPRESIÓN A FULL COLOR SEGÚN DISEÑOS DE OJALETES.</t>
  </si>
  <si>
    <t>BASTÓN LUMINOSO 5 FUNCIONES GRANDE ST -900 -1 55 x 4.5 cm RECARGABLE.</t>
  </si>
  <si>
    <t>TACHA REFLECTIVA UNIDIRECCIONAL BLANCA/ROJA. Incluye suministro e instalación</t>
  </si>
  <si>
    <t>SEÑAL VERTICAL INFORMATIVA SI-27C (70 cm x 100 cm). INCLUYE SUMINISTRO E INSTALACION.</t>
  </si>
  <si>
    <t>SEÑAL VERTICAL PREVENTIVA SP-47B TIPO PENTÁGONO CON FLECHA. (INCLUYE SUMINISTRO E INSTALACION).</t>
  </si>
  <si>
    <t>POSTE TIPO MÉNSULA T2 (2.50m) EN TUBO SCH 40 GALVANIZADO Y PINTADO.</t>
  </si>
  <si>
    <t>ALQUILER EQUIPO DE PERFORACIÓN, INCLUYE  JUEGO DE BROCAS - (BARRENADORA. Incl. Trípode y elementos de perforación y extensión) Incl. OPERARIO Y COMBUSTIBLE. Incluye Stand By mínimo de 5 horas diarias.</t>
  </si>
  <si>
    <t>ADAPTADOR TERMINAL CAMPANA PVC D= 6"</t>
  </si>
  <si>
    <t>MEDICIÓN DE LA RESISTENCIA AL DESLIZAMIENTO EN ESTRUCTURA DE PAVIMENTO RÍGIDOS Y FLEXIBLES (Coeficiente de Fricción) CON CON EQUIPO DE ALTO RENDIMIENTO. Incl. movilización, toma de información, proces</t>
  </si>
  <si>
    <t>MEDICIÓN DE PERFIL LONGITUDINAL Y TRANSVERSAL EN ESTRUCTURA DE PAVIMENTO CON PERFILÓMETRO LASER Y DETERMINACIÓN DEL ÍNDICE DE RUGOSIDAD INTERNACIONAL -IRI- Y LA IRREGULARIDAD SUPERFICIAL (AHUELLAMIENTO. Incluye movilización y carro escolta del equipo y toma de información, procesamiento, cálculo y entrega de resultados. Norma técnica: ASTM E950 INV E – 794 - 13 ASTM E1926.</t>
  </si>
  <si>
    <t>ALQUILER DE GPS DE MANO GARMIN GPSMAP Serie 64 x Día, CON ALTÍMETRO Y BRÚJULA. PANTALLA A COLOR DE 2.6"</t>
  </si>
  <si>
    <t>MODULO DE PAGO TAQUILLA EXTERIOR-ESTACIONES TRANSMILENIO EN ACERO INOXIDABLE 304 B, DIVISIONES INTERNAS CON PUERTA PARA DIVIDIR Y ESTRUCTURA METÁLICA PARA PISO. Incl. fabricación,transporte,montaje</t>
  </si>
  <si>
    <t>BARRERA EPOXICA POLIAMIDA</t>
  </si>
  <si>
    <t>ESMALTE POLIURETANO ACRÍLICO (AMARILLO RAL 1003)</t>
  </si>
  <si>
    <t>ESMALTE POLIURETANO ACRÍLICO (NEGRO RAL 9005)</t>
  </si>
  <si>
    <t>ESMALTE POLIURETANO ACRÍLICO (GRIS RAL 7045)</t>
  </si>
  <si>
    <t>BARANDA DE TRES TUBOS M82</t>
  </si>
  <si>
    <t>CERRAMIENTO TIPO CED M72</t>
  </si>
  <si>
    <t>BARANDA M-80 A, CON MÓDULO FRONTAL EN MALLA ESLABONADA</t>
  </si>
  <si>
    <t>MACROFIBRAS SINTÉTICAS DE POLIPROPILENO</t>
  </si>
  <si>
    <t>MEZCLA ASFÁLTICA EN CALIENTE SEMIDENSA MS 25 CON CEMENTO ASFÁLTICO 60-70</t>
  </si>
  <si>
    <t>CONCRETO MR41 CON FIBRAS METÁLICAS</t>
  </si>
  <si>
    <t>CONCRETO MR43 CON FIBRAS METÁLICAS</t>
  </si>
  <si>
    <t>CONCRETO MR41 CON MACROFIBRAS DE POLIPROPILENO</t>
  </si>
  <si>
    <t>CONCRETO MR43 CON MACROFIBRAS DE POLIPROPILENO</t>
  </si>
  <si>
    <t>MICROFIBRAS SINTÉTICA MONOFILAMENTO DE POLIPROPILENO</t>
  </si>
  <si>
    <t>FONDO DE JUNTA EN ESPUMA DE POLIETILENO DE BAJA DENSIDAD D= 32 mm</t>
  </si>
  <si>
    <t>PRUEBAS DE CARGA PARA PUENTES</t>
  </si>
  <si>
    <t>PRUEBA DE CARGA DINÁMICA PARA PUENTE PEATONAL METÁLICO TIPO TRANSMILENIO (Incluye:  Ejecución de las pruebas mediante nivelación de precisión y Transporte de equipos de medida a obra). Incluye IVA.</t>
  </si>
  <si>
    <t>PRUEBA DE CARGA ESTÁTICA PARA PUENTE PEATONAL METÁLICO TIPO TRANSMILENIO (Incluye: Ejecución de las pruebas mediante nivelación de precisión y Transporte de equipos de medida a obra). Incluye IVA.</t>
  </si>
  <si>
    <t>REHABILITACIÓN RED DE ALCANTARILLADO CON TECNOLOGÍA CIPP, CON RESINA DE GRP CURADA CON RAYOS UV, INCLUYE EQUIPOS, MATERIALES, TRANSPORTES Y PERSONAL. DIÁMETRO 8”. ESPESOR 3,00 mm. EC = 14.200 MPA.</t>
  </si>
  <si>
    <t>REHABILITACIÓN RED DE ALCANTARILLADO CON TECNOLOGÍA CIPP, CON RESINA DE GRP CURADA CON RAYOS UV, INCLUYE EQUIPOS, MATERIALES, TRANSPORTES Y PERSONAL. DIÁMETRO 10”. ESPESOR 3,00 mm. EC = 14.200 MPA.</t>
  </si>
  <si>
    <t>REHABILITACIÓN RED DE ALCANTARILLADO CON TECNOLOGÍA CIPP, CON RESINA DE GRP CURADA CON RAYOS UV, INCLUYE EQUIPOS, MATERIALES, TRANSPORTES Y PERSONAL. DIÁMETRO 12”. ESPESOR 3,00 mm. EC = 14.200 MPA.</t>
  </si>
  <si>
    <t>REHABILITACIÓN RED DE ALCANTARILLADO CON TECNOLOGÍA CIPP, CON RESINA DE GRP CURADA CON RAYOS UV, INCLUYE EQUIPOS, MATERIALES, TRANSPORTES Y PERSONAL. DIÁMETRO 14”. ESPESOR 3,50 mm. EC = 14.200 MPA.</t>
  </si>
  <si>
    <t>REHABILITACIÓN RED DE ALCANTARILLAO CON TECNOLOGÍA CIPP, CON RESINA DE GRP CURADA CON RAYOS UV, INCLUYE EQUIPOS, MATERIALES, TRANSPORTES Y PERSONAL. DIÁMETRO 16”. ESPESOR 4.20 mm. EC = 14.200 MPA.</t>
  </si>
  <si>
    <t>REHABILITACIÓN RED DE ALCANTARILLADO CON TECNOLOGÍA CIPP, CON RESINA DE GRP CURADA CON RAYOS UV, INCLUYE EQUIPOS, MATERIALES, TRANSPORTES Y PERSONAL. DIÁMETRO 18”. ESPESOR 4.20 mm. EC = 14.200 MPA.</t>
  </si>
  <si>
    <t>REHABILITACIÓN RED DE ALCANTARILLADO CON TECNOLOGÍA CIPP, CON RESINA DE GRP CURADA CON RAYOS UV, INCLUYE EQUIPOS, MATERIALES, TRANSPORTES Y PERSONAL. DIÁMETRO 20”. ESPESOR 4.90 mm. EC = 14.200 MPA.</t>
  </si>
  <si>
    <t>REHABILITACIÓN RED DE ALCANTARILLADO CON TECNOLOGÍA CIPP, CON RESINA DE GRP CURADA CON RAYOS UV, INCLUYE EQUIPOS, MATERIALES, TRANSPORTES Y PERSONAL. DIÁMETRO 24”. ESPESOR 5.60 mm. EC = 14.200 MPA.</t>
  </si>
  <si>
    <t>REHABILITACIÓN RED DE ALCANTARILLADO CON TECNOLOGÍA CIPP, CON RESINA DE GRP CURADA CON RAYOS UV, INCLUYE EQUIPOS, MATERIALES, TRANSPORTES Y PERSONAL. DIÁMETRO 27”. ESPESOR 6.30 mm. EC = 14.200 MPA.</t>
  </si>
  <si>
    <t>REHABILITACIÓN RED DE ALCANTARILLADO CON TECNOLOGÍA CIPP, CON RESINA DE GRP CURADA CON RAYOS UV, INCLUYE EQUIPOS, MATERIALES, TRANSPORTES Y PERSONAL. DIÁMETRO 30”. ESPESOR 7.00 mm. EC = 14.200 MPA.</t>
  </si>
  <si>
    <t>REHABILITACIÓN RED DE ALCANTARILLADO CON TECNOLOGÍA CIPP, CON RESINA DE GRP CURADA CON RAYOS UV, INCLUYE EQUIPOS, MATERIALES, TRANSPORTES Y PERSONAL. DIÁMETRO 36”. ESPESOR 9.10 mm. EC = 16.875 MPA.</t>
  </si>
  <si>
    <t>REHABILITACIÓN RED DE ALCANTARILLADO CON TECNOLOGÍA CIPP, CON RESINA DE GRP CURADA CON RAYOS UV, INCLUYE EQUIPOS, MATERIALES, TRANSPORTES Y PERSONAL. DIÁMETRO 40”. ESPESOR 9.80 mm. EC = 16.875 MPA.</t>
  </si>
  <si>
    <t>REHABILITACIÓN RED DE ALCANTARILLADO CON TECNOLOGÍA CIPP, CON RESINA DE GRP CURADA CON RAYOS UV, INCLUYE EQUIPOS, MATERIALES, TRANSPORTES Y PERSONAL. DIÁMETRO 42”. ESPESOR 10.50 mm. EC = 16.875 MPA.</t>
  </si>
  <si>
    <t>REDUCCIÓN PVC E.L.  D= 1 1/2 x 1" (BUJE SOLDADO)</t>
  </si>
  <si>
    <t>INTERRUPTOR GRADO INDUSTRIAL, 20A, EN CAJA FUNCIÓN ALUMINIO 11.7X11.7X5 CM, CON TAPA Y EMPAQUE</t>
  </si>
  <si>
    <t>CONCRETO MR45 CON FIBRAS METÁLICAS</t>
  </si>
  <si>
    <t>CONCRETO MR45 CON MACROFIBRAS DE POLIPROPILENO</t>
  </si>
  <si>
    <t>AUTOIMPRIMANTE EPÓXICO TOLERANTE DE SUPERFICIE</t>
  </si>
  <si>
    <t>IMPRIMANTE EPÓXICO TOLERANTE DE SUPERFICIE</t>
  </si>
  <si>
    <t>SELLO DE SILICONA TIPO SL</t>
  </si>
  <si>
    <t xml:space="preserve">Nuevo - Proyecto </t>
  </si>
  <si>
    <t>CINTURÓN DE CIERRE Ø24" e=1/4"</t>
  </si>
  <si>
    <t>NIPLE HD Ø4" BRIDA B16.5 x LISO Long. 816 mm. CON PASAMURO z=665mm</t>
  </si>
  <si>
    <t>NIPLE HD Ø4" BRIDA B16.5 x LISO Long. 1274 mm. CON PASAMURO z=824mm</t>
  </si>
  <si>
    <t>NIPLE HD Ø4" BRIDA B16.5 x LISO Long. 500 mm. CON PASAMURO z=310mm</t>
  </si>
  <si>
    <t>NIPLE HD Ø4" BRIDA B16.5 x LISO Long. 1020 mm. CON PASAMURO z=820mm</t>
  </si>
  <si>
    <t>PIEZA ESPECIAL CCP Ø24" LISOxLISO CL300 LONGITUD 4000mm CON (1) SALIDA VERTICAL SOBRE LOMO DE Ø3" LONGITUD 200mm DE LA CAJA EXTERNA DEL TUBO A BRIDA B.16.5  Y (2) RUANAS PASAMURO Ø24" e=1' HA SOLDADAS</t>
  </si>
  <si>
    <t>PIEZA ESPECIAL CCP Ø18" CL300 TIPO NIPLE LISO-BRIDA LONGITUD= 2300mm, (1) RUANA PASAMURO Ø18" HA e=1" SOLDADA A DISTANCIA z=0.85m (1) AMPLIACIÓN Ø18"A Ø24" LONGITUD=450mm SOLDADA A 1150mm DE LA BRIDA</t>
  </si>
  <si>
    <t>TUBERIA HG Ø1 1/2"</t>
  </si>
  <si>
    <t>UNION DE DESMONTAJE AUTOPORTANTE HD Ø4" BRIDA B16.5</t>
  </si>
  <si>
    <t>CODO EN ACERO F 18" ENTRE 5° Y 22½° JUNTA ESPIGO / CAMPANA CON EMPAQUE DE CAUCHO, CON REVESTIMIENTO INTERIOR Y RECUBRIMIENTO EXTERIOR EN MORTERO DE CEMENTO. L=0,4 X 0,4M. PRESIÓN DE TRABAJO HASTA = 25</t>
  </si>
  <si>
    <t>CODO EN ACERO F 18" ENTRE 22½° Y 45° JUNTA ESPIGO / CAMPANA CON EMPAQUE DE CAUCHO, CON REVESTIMIENTO INTERIOR Y RECUBRIMIENTO EXTERIOR EN MORTERO DE CEMENTO. L=0,60 X 0,60M. PRESIÓN DE TRABAJO HASTA =</t>
  </si>
  <si>
    <t>CODO EN ACERO F 18" ENTRE 45° Y 67½° JUNTA ESPIGO / CAMPANA CON EMPAQUE DE CAUCHO, CON REVESTIMIENTO INTERIOR Y RECUBRIMIENTO EXTERIOR EN MORTERO DE CEMENTO. L=0,90 X 0,90M. PRESIÓN DE TRABAJO HASTA =</t>
  </si>
  <si>
    <t>CODO EN ACERO F 18" ENTRE 45° Y 67½° JUNTA ESPIGO / CAMPANA CON EMPAQUE DE CAUCHO, CON REVESTIMIENTO INTERIOR Y RECUBRIMIENTO EXTERIOR EN MORTERO DE CEMENTO. L=1,35 X 1,35M. PRESIÓN DE TRABAJO HASTA =</t>
  </si>
  <si>
    <t>TUBO EN ACERO F 20" CON UNIONES ESPIGO / CAMPANA CON EMPAQUE DE CAUCHO, CON REVESTIMIENTO INTERIOR Y RECUBRIMIENTO EXTERIOR EN MORTERO DE CEMENTO. FABRICADO DE CONFORMIDAD CON LA NORMA AWWA C 200 A PA</t>
  </si>
  <si>
    <t>CODO EN ACERO F 20" ENTRE 5° Y 22½° JUNTA ESPIGO / CAMPANA CON EMPAQUE DE CAUCHO, CON REVESTIMIENTO INTERIOR Y RECUBRIMIENTO EXTERIOR EN MORTERO DE CEMENTO. L=0,4 X 0,4M. PRESIÓN DE TRABAJO HASTA = 25</t>
  </si>
  <si>
    <t>CODO EN ACERO F 20" ENTRE 22½° Y 45° JUNTA ESPIGO / CAMPANA CON EMPAQUE DE CAUCHO, CON REVESTIMIENTO INTERIOR Y RECUBRIMIENTO EXTERIOR EN MORTERO DE CEMENTO. L=0,65 X 0,65M. PRESIÓN DE TRABAJO = 250 P</t>
  </si>
  <si>
    <t>TUBO EN ACERO F 24" CON UNIONES ESPIGO / CAMPANA CON EMPAQUE DE CAUCHO, CON REVESTIMIENTO INTERIOR Y RECUBRIMIENTO EXTERIOR EN MORTERO DE CEMENTO. FABRICADO DE CONFORMIDAD CON LA NORMA AWWA C 200 A PA</t>
  </si>
  <si>
    <t>CODO EN ACERO F 24" ENTRE 5° Y 22½° JUNTA ESPIGO / CAMPANA CON EMPAQUE DE CAUCHO, CON REVESTIMIENTO INTERIOR Y RECUBRIMIENTO EXTERIOR EN MORTERO DE CEMENTO. L=0,45 X 0,45M. PRESIÓN DE TRABAJO HASTA =</t>
  </si>
  <si>
    <t>CODO EN ACERO F 24" ENTRE 22½° Y 45° JUNTA ESPIGO / CAMPANA CON EMPAQUE DE CAUCHO, CON REVESTIMIENTO INTERIOR Y RECUBRIMIENTO EXTERIOR EN MORTERO DE CEMENTO. L=0,80 X 0,80M. PRESIÓN DE TRABAJO = 250 P</t>
  </si>
  <si>
    <t>CODO EN ACERO F 24" ENTRE 45° Y 67½° JUNTA ESPIGO / CAMPANA CON EMPAQUE DE CAUCHO, CON REVESTIMIENTO INTERIOR Y RECUBRIMIENTO EXTERIOR EN MORTERO DE CEMENTO. L=1,20 X 1,20M. PRESIÓN DE TRABAJO = 250 P</t>
  </si>
  <si>
    <t>CANAL DE DRENAJE</t>
  </si>
  <si>
    <t>CANAL DE DRENAJE MONOLÍTICO EN CONCRETO POLIMÉRICO PD 150V, CLASE D400, COLOR NATURAL, H=27cm, A=20cm, Long=100cm, (Incluye rejilla)</t>
  </si>
  <si>
    <t>CANAL DE INSPECCION MONOLÍTICO EN CONCRETO POLIMÉRICO DE DRENAJE PD 150V, CLASE D400, COLOR NATURAL, H=27cm, A=20cm, Long=50cm, (Incluye rejilla)</t>
  </si>
  <si>
    <t>SUMIDERO PARA CANAL DE DRENAJE MONOLÍTICO EN CONCRETO POLIMÉRICO PD 150V, CLASE D400, COLOR NATURAL, CON REJA DE FUNDICIÓN, H=57,5cm, A=18cm, Long=50cm (Incluye rejilla)</t>
  </si>
  <si>
    <t>CANAL DE DRENAJE MONOLÍTICO EN CONCRETO POLIMÉRICO RD 200V, CLASE F900, COLOR NATURAL, H=53cm, A=26cm, Long=100cm (Incluye rejilla)</t>
  </si>
  <si>
    <t>CANAL DE INSPECCION DE DRENAJE MONOLÍTICO EN CONCRETO POLIMÉRICO RD 200V, CLASE F900, COLOR NATURAL, H=53cm, A=26cm, Long=66cm (Incluye rejilla)</t>
  </si>
  <si>
    <t>PENNISETUM (Incluye 16 unidades por M2)</t>
  </si>
  <si>
    <t>LIRIOPE (Incluye 16 unidades por M2)</t>
  </si>
  <si>
    <t>CLAVEL CHINO (Incluye 16 unidades por M2)</t>
  </si>
  <si>
    <t>PRUEBA DE CARGA ESTÁTICA Y DINÁMICA PARA PUENTE PEATONAL EN ESTRUCTURA METÁLICA Y CONCRETO REFORZADO. (Incl. logística, equipos y personal para toma información, procesamiento y entrega informe final.</t>
  </si>
  <si>
    <t>PISO EN PORCELANATO COLOR GRIS OSCURO TIPO BARI PLUS, ACABADO PULIDO, FORMATO 0,60cmx0,60cm LÍNEA CONVENCIONAL.</t>
  </si>
  <si>
    <t>PINO ROMERON H=1.5m (Incluye tutor con manguera y alambre)</t>
  </si>
  <si>
    <t>CHALECO SENCILLO EN DRIL SIN LOGO DOS BOLSILLOS</t>
  </si>
  <si>
    <t>CHALECO REFLECTIVO EN TELA</t>
  </si>
  <si>
    <t>CARTUCHO RESPIRADOR P-100 VAPORES ORGÁNICOS</t>
  </si>
  <si>
    <t>GUANTE SOLDADOR</t>
  </si>
  <si>
    <t>DESCENDEDOR ANTICAIDA</t>
  </si>
  <si>
    <t>EXÁMEN DE APTITUD PSICOFÍSICA PARA TRABAJO EN ALTURA (Incluye perfíl lipídico, glicemia pre y post.)</t>
  </si>
  <si>
    <t>Nuevo DTE</t>
  </si>
  <si>
    <t>TOMA DE DEFLEXIONES CON EQUIPO DEFLECTÓMETRO DE IMPACTO (FWD/HWD) PARA PAVIMENTO CON SUPERFICIE FLEXIBLE. Incluye movilización, carro escolta del equipo, toma de información, procesamiento y entrega de resultados. Norma técnica: INV E – 798 - 13 ASTM D4694 INV E – 797 - 13 ASTM D4695.</t>
  </si>
  <si>
    <t>Pto.3R</t>
  </si>
  <si>
    <t>TOMA DE DEFLEXIONES CON EQUIPO DEFLECTÓMETRO DE IMPACTO (FWD/HWD) PARA PAVIMENTO CON SUPERFICIE RÍGIDA. Incluye movilización, carro escolta del equipo, toma de información, procesamiento y entrega de resultados. Norma técnica: INV E – 798 - 13 ASTM D4694 INV E – 797 - 13 ASTM D4695 ASTM D5858.</t>
  </si>
  <si>
    <t>TOMA DE DEFLEXIONES CON EQUIPO DEFLECTÓMETRO DE IMPACTO (LWD) EN ESTRUCTURA DE PAVIMENTO. Incluye movilización, toma de información, procesamiento y entrega de resultados. Norma técnica: ASTM E2583.</t>
  </si>
  <si>
    <t>MEDICIÓN DE PERFIL LONGITUDINAL EN ESTRUCTURA DE PAVIMENTO CON PERFILÓMETRO PIVOTANTE DE ALTA PRECISIÓN Y DETERMINACIÓN DEL ÍNDICE DE RUGOSIDAD INTERNACIONAL -IRI-. Incluye movilización, toma información, procesamiento y entrega de resultados. Norma técnica: INV E – 814 - 13 ASTM E1155 INV E 794-13 INV E 790-13.</t>
  </si>
  <si>
    <t>MEDICIÓN DE PERFIL LONGITUDINAL EN ESTRUCTURA DE PAVIMENTO CON PERFILÓMETRO LASER Y DETERMINACIÓN DEL ÍNDICE DE RUGOSIDAD INTERNACIONAL -IRI-. Incluye movilización y carro escolta del equipo y toma de. Norma técnica: ASTM E950 INV E – 794 - 13 ASTM E1926 INV E 790-13.</t>
  </si>
  <si>
    <t>LEVANTAMIENTO DE FALLAS EN ESTRUCTURA DE PAVIMENTO CON SUPERFICIE FLEXIBLE, RÍGIDA O ARTICULADA EN ZONA URBANA,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t>
  </si>
  <si>
    <t>LEVANTAMIENTO DE FALLAS EN ESTRUCTURA DE PAVIMENTO CON SUPERFICIE FLEXIBLE, RÍGIDA O ARTICULADA EN ZONA URBANA, CON EQUIPO DE ALTO RENDIMIENTO MEDIANTE CAPTURA DE IMÁGENES DE ALTA RESOLUCIÓN O SISTEMA LASER, Y DETERMINACIÓN DEL ÍNDICE DE CONDICIÓN DEL PAVIMENTO-PCI. Incluye movilización y carro escolta del equipo y toma de información, procesamiento, cálculo y entrega del inventario de fallas y resultado de valor de PCI. Norma técnica: ASTM D6433: flexible y rígido ASTM E2840: articulado.</t>
  </si>
  <si>
    <t>LEVANTAMIENTO DE FALLAS EN ESTRUCTURA DE PAVIMENTO EN ZONA URBANA CON CUADRILLA (A PIE). Incluye toma de información, procesamiento y entrega del inventario de fallas. Norma técnica: ASTM D6433: flexible y rígido ASTM E2840: articulado Manual Técnico TM–5–626 del Cuerpo de Ingenieros del Ejército de los Estados Unidos: afirmados.</t>
  </si>
  <si>
    <t>LEVANTAMIENTO DE FALLAS EN ESTRUCTURA DE PAVIMENTO EN ZONA URBANA CON CUADRILLA (A PIE), Y DETERMINACIÓN DEL ÍNDICE DE CONDICIÓN DEL PAVIMENTO-PCI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t>
  </si>
  <si>
    <t>LEVANTAMIENTO DE FALLAS EN ESTRUCTURA DE PAVIMENTO CON SUPERFICIE FLEXIBLE, RÍGIDA O ARTICULADA EN ZONA RURAL, CON EQUIPO DE ALTO RENDIMIENTO MEDIANTE CAPTURA DE IMÁGENES DE ALTA RESOLUCIÓN O SISTEMA LASER, Y DETERMINACIÓN DEL ÍNDICE DE CONDICIÓN DEL PAVIMENTO -PCI. Incluye movilización y carro escolta del equipo y toma de información, procesamiento, cálculo y entrega del inventario de fallas y resultado de valor de PCI. Norma técnica: ASTM D6433: flexible y rígido ASTM E2840: articulado.</t>
  </si>
  <si>
    <t>LEVANTAMIENTO DE FALLAS EN ESTRUCTURA DE PAVIMENTO EN ZONA RURAL CON CUADRILLA (A PIE). Incluye toma de información, procesamiento y entrega del inventario de fallas. Norma técnica: ASTM D6433: flexible y rígido ASTM E2840: articulado Manual Técnico TM–5–626 del Cuerpo de Ingenieros del Ejército de los Estados Unidos: afirmados.</t>
  </si>
  <si>
    <t>LEVANTAMIENTO DE FALLAS EN ESTRUCTURA DE PAVIMENTO EN ZONA RURAL CON CUADRILLA (A PIE), Y DETERMINACIÓN DEL ÍNDICE DE CONDICIÓN DEL PAVIMENTO -PCI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t>
  </si>
  <si>
    <t>DETERMINACIÓN DE ESPESORES EN ESTRUCTURA DE PAVIMENTO CON EQUIPO GEORRADAR, EQUIPADO MÍNIMO CON DOS ANTENAS DE OPERACIÓN, CON FRECUENCIAS: LA PRIMERA COMO MÍNIMO 1000 MHZ Y LA SEGUNDA ENTRE 300 Y 600. Norma técnica: ASTM D4748.</t>
  </si>
  <si>
    <t>MEDICIÓN DE LA RESISTENCIA AL DESLIZAMIENTO EN ESTRUCTURA DE PAVIMENTO CON DISPOSITIVO DE RUEDA PARCIALMENTE BLOQUEADA CON GRADO DE DESLIZAMIENTO FIJO. Incluye movilización y carro escolta del equipo. Norma técnica: ASTM E2340 ASTM E274 ASTM F408 ASTM E1551.</t>
  </si>
  <si>
    <t>MEDICIÓN DE PERFIL TRANSVERSAL EN ESTRUCTURA DE PAVIMENTO CON PERFILÓMETRO LASER Y DETERMINACIÓN DE LA IRREGULARIDAD SUPERFICIAL (AHUELLAMIENTO). Incluye movilización y carro escolta del equipo y toma</t>
  </si>
  <si>
    <t>MEDICIÓN DE PERFIL DE MACROTEXTURA EN ESTRUCTURA DE  PAVIMENTO CON PERFILÓMETRO LASER Y DETERMINACIÓN DE LA PROFUNDIDAD MEDIA DEL PERFIL (MDP). Incluye movilización y carro escolta del equipo y toma d. Norma técnica: ASTM E1845.</t>
  </si>
  <si>
    <t>MEDICIÓN DE PERFIL LONGITUDINAL, TRANSVERSAL Y DE MACROTEXTURA  EN ESTRUCTURA DE PAVIMENTO CON PERFILÓMETRO LASER Y DETERMINACIÓN DEL ÍNDICE DE RUGOSIDAD INTERNACIONAL -IRI-, IRREGULARIDAD SUPERFICIAL. Norma técnica: ASTM E950 INV E – 794 - 13 ASTM E1926 ASTM E1845.</t>
  </si>
  <si>
    <t>ALQUILER  DE DEFLECTÓMETRO DE IMPACTO (FWD/HWD). Incluye movilización y carro escolta del equipo y toma de información, procesamiento y entrega de resultados. Norma técnica: INV E – 798 - 13 ASTM D4694 INV E – 797 - 13 ASTM D4695 ASTM D5858.</t>
  </si>
  <si>
    <t>ALQUILER  DE DEFLECTÓMETRO DE IMPACTO (LWD). Incluye movilización y toma de información, procesamiento y entrega de resultados. Norma técnica: ASTM E2583.</t>
  </si>
  <si>
    <t>ENSAYO CAMPO - SOLDADURAS</t>
  </si>
  <si>
    <t>ENSAYO RADIOGRÁFICO. Norma técnica: ASTM E94.</t>
  </si>
  <si>
    <t>ENSAYO CAMPO -RECUBRIMIENTO ESTRUCTURA METÁLICA</t>
  </si>
  <si>
    <t>EVALUACIÓN DEL GRADO DE LIMPIEZA MANUAL. Norma técnica: SSPC-SP2.</t>
  </si>
  <si>
    <t>EVALUACIÓN DEL GRADO DE LIMPIEZA MANUAL Y MECÁNICA. Norma técnica: SSPC-SP3.</t>
  </si>
  <si>
    <t>EVALUACIÓN DEL GRADO DE LIMPIEZA POR CHORRO ABRASIVO A GRADO METAL BLANCO BASADO EN EL PATRÓN SSPC - VIS1. Norma técnica: SSPC-SP5 SSPC-SP7.</t>
  </si>
  <si>
    <t>EVALUACIÓN DEL GRADO DE RUGOSIDAD DEL RECUBRIMIENTO. Norma técnica: NTC 3951  ASTM D4417.</t>
  </si>
  <si>
    <t>EVALUACIÓN DE CONDICIONES AMBIENTALES (EN EL MOMENTO DE LA APLICACIÓN DEL RECUBRIMIENTO). Norma técnica: NTC 3951  ASTM E337.</t>
  </si>
  <si>
    <t>INSPECCIÓN VISUAL PARA EVALUACIÓN DE DEFECTOS Y DEFINICIÓN DE PROCEDIMIENTOS DE REPARACIÓN. Norma técnica: ASTM 123A/123M.</t>
  </si>
  <si>
    <t>ENSAYO LABORATORIO - ACERO ESTRUCTURAL</t>
  </si>
  <si>
    <t>TRACCIÓN DE ACERO ESTRUCTURAL. Norma técnica: NTC 3353 - ASTM E8.</t>
  </si>
  <si>
    <t>ENSAYO LABORATORIO - ACERO REFUERZO Y PRETENSADO</t>
  </si>
  <si>
    <t>TRACCIÓN DE BARRAS LISAS Y CORRUGADAS EN ACERO AL CARBONO. Norma técnica: NTC 2289 NTC 3353 ASTM A370.</t>
  </si>
  <si>
    <t>TRACCIÓN DE ALAMBRE DE ACERO/TORON DE ACERO. Norma técnica: NTC 2289 NTC 3353 ASTM A370.</t>
  </si>
  <si>
    <t>ENSAYO LABORATORIO - ALUMINIO</t>
  </si>
  <si>
    <t>DUREZA ROCKWELL DE MATERIALES METÁLICOS (ALUMINIO). Norma técnica: ASTM E18.</t>
  </si>
  <si>
    <t>DETERMINACIÓN DE LA EXPANSIÓN DEL CEMENTO EN BARRAS DE MORTERO SUMERGIDAS AL AGUA. Norma técnica: NTC - 4927.</t>
  </si>
  <si>
    <t>DETERMINACIÓN DE LA ACTIVIDAD PUZOLÁNICA EN CEMENTOS CON PUZOLANA. Norma técnica: NTC - 1512.</t>
  </si>
  <si>
    <t>ENSAYO LABORATORIO - CONCRETO PRETENSADO</t>
  </si>
  <si>
    <t>RESISTENCIA A LA ABRASIÓN - DESGASTE DE CONCRETO. Norma técnica: ASTM D3389 NTC-5147.</t>
  </si>
  <si>
    <t>FLEXIÓN DE LOSETA EN CONCRETO PRETENSADO. Norma técnica: ASTM C78 NTC 2871.</t>
  </si>
  <si>
    <t>PUNZONAMIENTO DE PANEL EN CONCRETO PRETENSADO. Norma técnica: PROTOCOLO PUNZONAMIENTO CONTRATO IDU-791-2017.</t>
  </si>
  <si>
    <t>CONTENIDO DE AIRE INCLUIDO. Norma técnica: NTC 1032.</t>
  </si>
  <si>
    <t>INSTRUMENTACIÓN INICIAL PARA ESTIMAR LA RESISTENCIA DEL CONCRETO POR EL MÉTODO DE LA MADUREZ. Norma técnica: NTC 3756.</t>
  </si>
  <si>
    <t>FLUJO LIBRE, FLUJO RESTRINGIDO Y SEGREGACIÓN EN CONCRETOS AUTOCOMPACTANTES. Norma técnica: NTC 5222.</t>
  </si>
  <si>
    <t>TIEMPO DE FRAGUADO DE MEZCLAS DE CONCRETO POR MEDIO DE SU RESISTENCIA A LA PENETRACIÓN. Norma técnica: NTC 890.</t>
  </si>
  <si>
    <t>TOMA DE LECTURAS DIARIAS PARA ESTIMAR LA RESISTENCIA DEL CONCRETO POR EL MÉTODO DE MADUREZ. Norma técnica: NTC 3756.</t>
  </si>
  <si>
    <t>PTO/3M</t>
  </si>
  <si>
    <t>RESISTENCIA A LA PENETRACIÓN PISTÓN DE 50 MM DE DIÁMETRO. Norma técnica: ASTM D6241.</t>
  </si>
  <si>
    <t>TAMAÑO DE  ABERTURA APARENTE. Norma técnica: ASTM D4751 NTC-2255-2003.</t>
  </si>
  <si>
    <t>ESTABILIDAD  ULTRAVIOLETA POR HR. Norma técnica: ASTM D4355.</t>
  </si>
  <si>
    <t>DENSIDAD DE PLÁSTICOS MEDIANTE LA TÉCNICA DE GRADIENTE DE DENSIDAD. Norma técnica: ASTM D1505.</t>
  </si>
  <si>
    <t>DENSIDAD Y GRAVEDAD ESPECÍFICA (DENSIDAD RELATIVA) DE PLÁSTICOS POR DESPLAZAMIENTO. Norma técnica: ASTM D792.</t>
  </si>
  <si>
    <t>ESPESOR NOMINAL DE LOS GEOSINTÉTICOS. Norma técnica: ASTM D5199.</t>
  </si>
  <si>
    <t>CONTENIDO DE CARBÓN NEGRO. Norma técnica: ASTM D1603 ASTM D4218 ISO 6964-19.</t>
  </si>
  <si>
    <t>PROPIEDADES DE TRACCIÓN DE POLIETILENO NO REFORZADO Y GEOMEMBRANA DE POLIPROPILENO FLEXIBLE NO REFORZADO. Norma técnica: ASTM D1603 ASTM D4218 ISO 6964-19.</t>
  </si>
  <si>
    <t>INTEGRIDAD DE LAS COSTURAS UTILIZADAS PARA UNIR GEOMEMBRANAS FLEXIBLES DE LÁMINAS POLIMÉRICAS. Norma técnica: ISO 13426 Método B ASTM D4437.</t>
  </si>
  <si>
    <t>TIEMPO DE INDUCCIÓN OXIDATIVA. Norma técnica: ASTM D3895.</t>
  </si>
  <si>
    <t>RESISTENCIA AL AGRIETAMIENTO AFECTACIONES MEDIOAMBIENTALES. Norma técnica: ASTM D1693.</t>
  </si>
  <si>
    <t>ANGULO LA FRICCIÓN CONJUNTO ARENA – PARED DE CELDA. Norma técnica: ASTM D5321.</t>
  </si>
  <si>
    <t>RESISTENCIA A LA TENSIÓN ÚLTIMA (VMPR). Norma técnica: ASTM D6637.</t>
  </si>
  <si>
    <t>ELONGACIÓN A LA ROTURA. Norma técnica: ASTM D6637.</t>
  </si>
  <si>
    <t>PUNTO DE FUSIÓN. Norma técnica: ASTM D276.</t>
  </si>
  <si>
    <t>CONTENIDO DE AGUA EN UNA EMULSIÓN ASFÁLTICA. Norma técnica: INV E – 761 - 13 ASTM D244.</t>
  </si>
  <si>
    <t>ESTABILIDAD DE LAS EMULSIONES ASFÁLTICAS DURANTE EL ALMACENAMIENTO. Norma técnica: INV E – 764 - 13 ASTM D 6930 NLT 140.</t>
  </si>
  <si>
    <t>ENSAYO LABORATORIO - NEOPRENO</t>
  </si>
  <si>
    <t>ALARGAMIENTO HASTA LA ROTURA. Norma técnica: ASTM D412 ISO 37 NTC 444.</t>
  </si>
  <si>
    <t>RESISTENCIA A TRACCIÓN. Norma técnica: ASTM D412 ISO 37 NTC 444.</t>
  </si>
  <si>
    <t>ENSAYO DE COMPRESIÓN - MÉTODO B. Norma técnica: ASTM D395 ASTM D1149 INV E 642.</t>
  </si>
  <si>
    <t>RESISTENCIA AL OZONO. Norma técnica: ASTM D1149 NTC 6292.</t>
  </si>
  <si>
    <t>ADHERENCIA CAUCHO - ACERO. Norma técnica: ASTM D429 INV_E 642.</t>
  </si>
  <si>
    <t>RESISTENCIA AL DESGARRO. Norma técnica: ASTM D624 NTC 445.</t>
  </si>
  <si>
    <t>DUREZA (SHORE A). Norma técnica: ASTM D2240 ISO 48 NTC 467.</t>
  </si>
  <si>
    <t>DETERIORO DE CAUCHO EN HORNO (70 HORAS). Norma técnica: ASTM D573 ISO48/ISO188 NTC 447.</t>
  </si>
  <si>
    <t>MODULO DE CORTE. Norma técnica: ASTM D4014, Sección 14 CCP-14  INV E 642.</t>
  </si>
  <si>
    <t>RIGIDEZ TÉRMICA INSTANTÁNEA. Norma técnica: ASTM D1043 INV E 642.</t>
  </si>
  <si>
    <t>ENSAYO LABORATORIO - PINTURA</t>
  </si>
  <si>
    <t>CONCENTRACIÓN DE SOLIDOS/VOLUMEN. Norma técnica: ASTM D2697.</t>
  </si>
  <si>
    <t>VOC (COMPONENTES VOLÁTILES ORGÁNICOS). Norma técnica: ASTM D2369.</t>
  </si>
  <si>
    <t>ENSAYO LABORATORIO - PLÁSTICO RÍGIDO</t>
  </si>
  <si>
    <t>COMPRESIÓN DE PLÁSTICOS RÍGIDOS. Norma técnica: ASTM D695.</t>
  </si>
  <si>
    <t>FLEXION DE LOSETA EN PLÁSTICO RÍGIDO. Norma técnica: NTC 663. Norma técnica: NTC 663.</t>
  </si>
  <si>
    <t>RESISTENCIA A LA ABRASIÓN - DESGASTE DE PLÁSTICO RÍGIDO. Norma técnica: ASTM D3389. Norma técnica: ASTM D3389.</t>
  </si>
  <si>
    <t>PERFILES C GR 50/GR 36 GALVANIZADO</t>
  </si>
  <si>
    <t>Nuevo DTP</t>
  </si>
  <si>
    <t>CODO 45° PVC ALCANTARILLADO D=8"</t>
  </si>
  <si>
    <t>TAPA CIEGA INICIO / FIN PARA CANAL DE DRENAJE MONOLÍTICO EN CONCRETO POLIMÉRICO PD 150V, CLASE D400, COLOR NATURAL, H= 27cm, A= 20cm, Long= 50cm</t>
  </si>
  <si>
    <t>TAPA CIEGA INICIO / FIN PARA CANAL DE INSPECCIÓN DE DRENAJE MONOLÍTICO EN CONCRETO POLIMÉRICO RD 200V, CLASE F900, COLOR NATURAL, H= 53cm, A= 26cm, Long= 66cm</t>
  </si>
  <si>
    <t>TRANSFORMADOR SEMISUMERGIBLE 115 KVA, 11.4 / 0.208-0.120 KV DYN5 (Suministro e instalación).</t>
  </si>
  <si>
    <t>TRANSFORMADOR SEMISUMERGIBLE 150 KVA 11.4 /0.208-0.120 KV DYN5.  (Suministro e instalación)</t>
  </si>
  <si>
    <t>SECCIONADOR O CAJA DE MANIOBRA DE 6 VÍAS, E-S 600, D200, SERIE 15 KV.</t>
  </si>
  <si>
    <t>SECCIONADOR O CAJA DE MANIOBRA DE 4 VÍAS, E-S 600, D200, SERIE 15 KV.</t>
  </si>
  <si>
    <t>BARRAJE PREFORMADO BT DE 6 SALIDAS PARA AP INCLUYE FUSIBLE DE PROTECCIÓN DE CABLE 500 AMP, NORMA CODENSA SC340. JGO x1. INCLUYE SOPORTE PARA BARRAJE JGOx2.</t>
  </si>
  <si>
    <t>LOSETA PREFABRICADA A20 GRIS (200x200x60mm)</t>
  </si>
  <si>
    <t>TUBERÍA FLEXIBLE DE ALTA DENSIDAD NEGRA. TUBO Ø6" (160mm), TUBERÍA PEAD, PE100, SDR17, DN50, PE.</t>
  </si>
  <si>
    <t>LOSETA PODOTACTIL EN POLIPROPILENO. ANCHO 0,40m. ACABADOS SEGÚN NORMA NTC 5610. DEC. 308/2018. INCLUYE LIMPIEZA Y ALISTAMIENTO DE SUPERFICIE. INCLUYE TODOS LOS ELEMENTOS DE COLOCACION, FIJACION Y MANO</t>
  </si>
  <si>
    <t>RECUBRIMIENTO PROTECTOR EPÓXICO APLICABLE EN ELEMENTOS DE CONCRETO Y METAL BAJO AGUA.</t>
  </si>
  <si>
    <t>INHIBIDOR DE CORROSIÓN POR IMPREGNACIÓN (FORMULACIÓN MEJORADA)</t>
  </si>
  <si>
    <t>LIMPIADOR PARA CONCRETO-LADRILLO</t>
  </si>
  <si>
    <t>Nuevo Proyecto</t>
  </si>
  <si>
    <t>ADOQUIN DE CONCRETO A26 (200x100x60mm)</t>
  </si>
  <si>
    <t>LOSETA PREFABRICADA A58 (200x200x60mm)</t>
  </si>
  <si>
    <t>LOSETA PREFABRICADA A57 (200x200x60mm)</t>
  </si>
  <si>
    <t>TUBERÍA FLEXIBLE DE ALTA DENSIDAD NEGRA. TUBO Ø4" (110mm), TUBERÍA PEAD, PE100, SDR17, DN50, PE.</t>
  </si>
  <si>
    <t>TUBERÍA FLEXIBLE DE ALTA DENSIDAD NEGRA. TUBO Ø12" (315mm), TUBERÍA PEAD, PE100, SDR17, DN50, PE.</t>
  </si>
  <si>
    <t>TUBERÍA FLEXIBLE DE ALTA DENSIDAD NEGRA. TUBO Ø8" (200mm), TUBERÍA PEAD, PE100, SDR17, DN50, PE.</t>
  </si>
  <si>
    <t>TUBERÍA FLEXIBLE DE ALTA DENSIDAD NEGRA. TUBO Ø10" (250 mm), TUBERÍA PEAD, PE100, SDR17, DN50, PE.</t>
  </si>
  <si>
    <t>LUMINARIA LED 103W, 48 LED. Driver electrónico 120-227 Vac. 4.000k</t>
  </si>
  <si>
    <t>LUMINARIA LED 37W, 16 LED. Driver electrónico 120-277 V.</t>
  </si>
  <si>
    <t>LUMINARIA LED 70W, 32 LED. Driver electrónico 120-277 Vac. 4.000k</t>
  </si>
  <si>
    <t>TUBERÍA EN POLIETILENO DE 1" (25mm)</t>
  </si>
  <si>
    <t>TRANSFORMADOR SEMISUMERGIBLE 75 KVA 11.4 /0.208-0.120 KV DYN5.</t>
  </si>
  <si>
    <t>TRANSFORMADOR SEMISUMERGIBLE 45 KVA 11.4 /0.208-0.120 KV DYN5.</t>
  </si>
  <si>
    <t>TRANSFORMADOR SEMISUMERGIBLE 225 KVA 11.4 /0.208-0.120 KV DYN5.</t>
  </si>
  <si>
    <t>CIELORASO TIPO PANEL 300 C LISO LAMINA ALUMINIO 0.70 MM O SIMILAR. INCLUYE ESTRUCTURA SOPORTE CON PORTAPANEL EN ALUZINC, PINTURA POLIESTER 1 CARA, SOPORTES, ANCLAJES Y REMATES PERIMETRALES.</t>
  </si>
  <si>
    <t>TAPA (REJILLA) PARA CAÑUELA A-124. Dimensiones: 600x300x100mm.</t>
  </si>
  <si>
    <t>HORTENSIA JUMBO - FLOR AZUL - 6 PLANTAS POR M2</t>
  </si>
  <si>
    <t>SEMÁFORO CUATRO MÓDULOS FIJACIÓN EN MÁSTIL. Semaforo fijo de 200 mm, Tres luces en teconologia led mueble en policarbonato de alto impacto, soportes para instalacion,alimentacion 110- 220 v</t>
  </si>
  <si>
    <t>SEMÁFORO CUATRO MÓDULOS FIJACIÓN EN MÁSTIL CON FLECHA DE GIRO</t>
  </si>
  <si>
    <t>CONCRETO GRAVA COMÚN 4000 PSI 28 MPa (280 Kg/cm2) CON RELACIÓN AGUA MATERIAL CEMENTANTE &lt; 0.45</t>
  </si>
  <si>
    <t>CONCRETO 7000 PSI 28 MPa (280 Kg/cm2) GRAVA COMÚN 5"</t>
  </si>
  <si>
    <t>TUBERIA METALICA CORRUGADA GALVANIZADA SEGUN NORMA ASTM A-760. DIAMETRO 108".  ESPESOR DE 2,5 mm. (INCLUYE TORNILLERIA PARA EL ARMADO DE LAS LÁMINAS ENTRE SI)</t>
  </si>
  <si>
    <t>TAPÓN INFERIOR Y SUPERIOR PARA TUBERÍA INCLINÓMETRO</t>
  </si>
  <si>
    <t>ACOPLE PARA TUBERÍA INCLINÓMETRO</t>
  </si>
  <si>
    <t>PIEZOMETRO DE HILO VIBRATIL PARA PRESIÓN DE 0.30 MPA</t>
  </si>
  <si>
    <t>CABLE PVC PARA PIZÓMETRO</t>
  </si>
  <si>
    <t>PROYECTO ESPECÍFICO</t>
  </si>
  <si>
    <t>BENTONITA</t>
  </si>
  <si>
    <t>TUBERÍA PARA INCLINÓMETRO D= 70mm (Tubo de 3m)</t>
  </si>
  <si>
    <t>ADOQUIN DE CONCRETO A26 (200x100x60mm) AMARILLO</t>
  </si>
  <si>
    <t>ADOQUIN DE CONCRETO A26 (200x100x60mm) OCRE</t>
  </si>
  <si>
    <t>Nuevo - Av. 68</t>
  </si>
  <si>
    <t>ACERO ESTRUCTURAL A709 GRADO 50. (Incluye transporte, fabricación y montaje con anticorrosivo y pintura de acabado en epóxico) (Incluye materiales, insumos, herramientas y equipos, andamios, mano de o</t>
  </si>
  <si>
    <t>ADOQUIN DE CONCRETO A25 (200x100x60mm) PEATONAL CHOCOLATE</t>
  </si>
  <si>
    <t>MOBILIARIO METÁLICO TIPO TRANSMILENIO</t>
  </si>
  <si>
    <t>PUERTA AUTOMÁTICA DE APERTURA CENTRAL SENCILLA DE 2 HOJAS Y 1 FILO, DE LONGITUD HASTA DE 2.40m APROX. Incl. operadores eléctricos, motor unidad doble de batería de emergencia, 2 hojas móviles de 0.80m</t>
  </si>
  <si>
    <t>PUERTA AUTOMÁTICA DE APERTURA CENTRAL TELESCÓPICA DE 4 HOJAS Y 2 FIJAS, DE LONGITUD HASTA DE 4.76m APROX. Incl. operadores eléctricos, motor, unidad doble de batería de emergencia, 4 hojas móviles de</t>
  </si>
  <si>
    <t>MUEBLE O MESA CON PUERTAS EN ACERO INOXIDABLE 1.23m x 0.60m x 0.90m</t>
  </si>
  <si>
    <t>MUEBLE O MESA CON PUERTAS EN ACERO INOXIDABLE 2.65m x 0.60m x 0.90m</t>
  </si>
  <si>
    <t>UNIDAD LECTORA PARA PIEZÓMETRO</t>
  </si>
  <si>
    <t>MÓDULOS SONOROS (Incluye suministro e instalación)</t>
  </si>
  <si>
    <t>TUBERIA EN ACERO D=36" CON UNIONES ESPIGO-CAMPANA CON EMPAQUE DE CAUCHO, CON REVESTIMIENTO INTERIOR Y RECUBRIMIENTO EXTERIOR EN MORTERO DE CEMENTO. PRESIÓN DE TRABAJO = 150 PSI</t>
  </si>
  <si>
    <t>CODO EN ACERO 36" ENTRE 5° Y 22½° JUNTA ESPIGO / CAMPANA CON EMPAQUE DE CAUCHO, CON REVESTIMIENTO INTERIOR Y RECUBRIMIENTO EXTERIOR EN MORTERO DE CEMENTO. L=0,50 X 0,50M. PRESIÓN DE TRABAJO =150 PSI</t>
  </si>
  <si>
    <t>CODO EN ACERO 36" ENTRE 22½° Y 45° JUNTA ESPIGO/CAMPANA CON EMPAQUE DE CAUCHO, CON REVESTIMIENTO INTERIOR Y RECUBRIMIENTO EXTERIOR EN MORTERO DE CEMENTO. L=0,80 X 0,80M. PRESIÓN DE TRABAJO =150 PSI</t>
  </si>
  <si>
    <t>CODO EN ACERO 36" ENTRE 45° Y 67½°  JUNTA ESPIGO/CAMPANA CON EMPAQUE DE CAUCHO, CON REVESTIMIENTO INTERIOR Y RECUBRIMIENTO EXTERIOR EN MORTERO DE CEMENTO. L=1.20 X 1.20 M. PRESIÓN DE TRABAJO =150 PSI</t>
  </si>
  <si>
    <t>CODO EN ACERO 36" ENTRE 67½° Y 90° JUNTA ESPIGO/CAMPANA CON EMPAQUE DE CAUCHO, CON REVESTIMIENTO INTERIOR Y RECUBRIMIENTO EXTERIOR EN MORTERO DE CEMENTO. L=1.65 X 1.65 M. PRESIÓN DE TRABAJO =150 PSI</t>
  </si>
  <si>
    <t>REDUCCIÓN EN ACERO 36" x 24" CON EXTREMO ESPIGO Ø36" Y CAMPANA Ø24", CON REVESTIMIENTO INTERIOR Y RECUBRIMIENTO EXTERIOR EN MORTERO DE CEMENTO. L=1.45m. PRESIÓN DE TRABAJO =150 PSI</t>
  </si>
  <si>
    <t>TEE EN ACERO Ø 24" x 24" CON EXTREMOS ESPIGO/CAMPANA Y BRIDA EN LA DERIVACIÓN, CON REVESTIMIENTO INTERIOR Y RECUBRIMIENTO EXTERIOR EN MORTERO CEMENTO, L=1,50x0,90m.</t>
  </si>
  <si>
    <t>NIPLE EN ACERO Ø 16" EXTREMOS BRIDA/CAMPANA, CON REVESTIMIENTO INTERIOR Y EXTERIOR EN MORTERO CEMENTO. L= 1500mm. SUMINISTRO Y TRANSPORTE</t>
  </si>
  <si>
    <t>NIPLE EN ACERO Ø 24" EXTREMOS ESPIGO/BRIDA,  CON REVESTIMIENTO INTERIOR Y EXTERIOR EN MORTERO CEMENTO. L= 2000mm CON SALIDA PARA VENTOSA Ø=2". SUMINISTRO Y TRANSPORTE</t>
  </si>
  <si>
    <t>TUBERÍA EN ACERO Ø30" CON UNIONES ESPIGO/CAMPANA CON EMPAQUE DE CAUCHO. REVEST.INTERIOR Y RECUBR EXT. EN MORTERO CEMENTO. NORMA AWWA C200. L= 6.00m PRESIÓN TRABAJO 150 PSI. SUMINISTRO Y TRANSPORTE</t>
  </si>
  <si>
    <t>CINTURÓN DE CIERRE EN ACERO Ø24" REVESTIDO CON PINTURA ANTICORROSIVA PARA EMPATES DE TUBERÍA EN WSP A CCP LINEAL. PRESIÓN TRABAJO 150 PSI.SUMINISTRO Y TRANSPORTE</t>
  </si>
  <si>
    <t>CODO EN ACERO D=30"  ENTRE 45° Y 67 1/2°, JUNTA ESPIGO CAMPANA CON EMPAQUE DE CAUHO, CON REVESTIMIENTO INTERIOR Y EXTERIOR EN MORTERO DE CEMENTO. L=1.00M X 1.00M. PRESIÓN DE TRABAJO 150 PSI. SUM. Y TR</t>
  </si>
  <si>
    <t>REDUCCION  EN ACERO 30" x 24" CON EXTREMOS ESPIGO CAMPANA, REVEST.INTERIOR Y RECUBR EXT. EN MORTERO CEMENTO. L= 0,84m PRESIÓN TRABAJO 150 PSI. SUMINISTRO Y TRANSPORTE</t>
  </si>
  <si>
    <t>SALIDA NORMAL EN ACERO F 12" CON EXTREMO BRIDADO. REVESTIMIENTOS INTERIOR Y EXTERIOR EN PINTURA EPÓXICA. L=0.15M. INSTALADA EN FÁBRICA SOBRE TUBO O ACCESORIO HASTA F 30".. SUMINISTRO Y TRANSPORTE</t>
  </si>
  <si>
    <t>UNIÓN DRESSER D=30". SUMINISTRO Y TRANSPORTE</t>
  </si>
  <si>
    <t>NIPLE EN ACERO Ø=30" EXTREMOS BRIDA/CAMPANA,  REVEST.INTERIOR Y RECUBR EXT. EN MORTERO CEMENTO, CON SALIDA TANGENCIAL PARA PURGA 4" L= 2500mm. SUMINISTRO Y TRANSPORTE</t>
  </si>
  <si>
    <t>TEE EN ACERO Ø 30"x24" EXTREMOS ESPIGO/CAMPANA EN LA RAMA PRINCIPAL Y BRIDA EN LA DERIVACIÓN, REVEST.INTERIOR Y RECUBR EXT. EN MORTERO CEMENTO,  L= 3000mm. SUMINISTRO Y TRANSPORTE</t>
  </si>
  <si>
    <t>CINTURÓN DE CIERRE EN ACERO Ø 16" REVESTIDO CON PINTURA ANTICORROSIVA. PARA EMPATES DE TUBERÍA EN WSP A CCP LINEAL. PRESIÓN DE TRABAJO 150 PSI. SUMINISTRO Y TRANSPORTE</t>
  </si>
  <si>
    <t>UNIÓN JUNTA DE DESMONTAJE Ø 8 (A) SUMINISTRO Y TRANSPORTE</t>
  </si>
  <si>
    <t>TEE EN ACERO Ø 20" x 20" CON EXTREMOS ESPIGO/CAMPANA Y BRIDA EN LA DERIVACIÓN (ACERO). SUMINISTRO Y TRANSPORTE</t>
  </si>
  <si>
    <t>UNION DRESSER D= 20" SUMINISTRO Y TRANSPORTE</t>
  </si>
  <si>
    <t>VÁLVULA DE MARIPOSA Ø 20" (A) (150 PSI). SUMINISTRO Y TRANSPORTE</t>
  </si>
  <si>
    <t>NIPLE EN ACERO Ø 3" CON BRIDA Y EXTREMO LISO L= 300mm, REVESTIMIENTO INTERIOR Y EXTERIOR EN PINTURA EXPOXICA. SUMINISTRO Y TRANSPORTE</t>
  </si>
  <si>
    <t>VÁLVULA DE COMPUERTA DE Ø 3" BRONCE T/P RED WHITE. SUMINISTRO Y TRANSPORTE</t>
  </si>
  <si>
    <t>CODO EN ACERO D=20" ENTRE 45° y 67.5° JUNTA ESPIGO-CAMPANA CON EMPAQUE CAUCHO.  REVESTIMIENTO INTERIOR Y EXTERIOR EN MORTERO DE CEMENTO. L=1,00X1,00M PRESIÓN TRABAJO 150 PSI. SUMINISTRO Y TRANSPORTE</t>
  </si>
  <si>
    <t>LUMINARIA  SP 55W. DRIVER ELECTRONICO 120-277VAC. 4.000K. VIDA UTIL = 100.000 HORAS. SUMINISTRO E INSTALACIÓN, NO INCLUYE CABLEADO</t>
  </si>
  <si>
    <t>LUMINARIA  SP 60W. DRIVER ELECTRONICO 120-277VAC. 4.000K. VIDA UTIL = 100.000 HORAS. SUMINISTRO E INSTALACIÓN, NO INCLUYE CABLEADO</t>
  </si>
  <si>
    <t>LUMINARIA  SP 80W. DRIVER ELECTRONICO 120-277VAC. 4.000K. VIDA UTIL = 100.000 HORAS. SUMINISTRO E INSTALACIÓN, NO INCLUYE CABLEADO</t>
  </si>
  <si>
    <t>LUMINARIA  157W. DRIVER ELECTRONICO 120-277VAC. 4.000K. VIDA UTIL = 100.000 HORAS. SUMINISTRO E INSTALACIÓN, NO INCLUYE CABLEADO</t>
  </si>
  <si>
    <t>LUMINARIA  184W. DRIVER ELECTRONICO 120-277VAC. 4.000K. VIDA UTIL = 100.000 HORAS. SUMINISTRO E INSTALACIÓN, NO INCLUYE CABLEADO</t>
  </si>
  <si>
    <t>LUMINARIA  200W. DRIVER ELECTRONICO 120-277VAC. 4.000K. VIDA UTIL = 100.000 HORAS. SUMINISTRO E INSTALACIÓN, NO INCLUYE CABLEADO</t>
  </si>
  <si>
    <t>LUMINARIA  220W. DRIVER ELECTRONICO 120-277VAC. 4.000K. VIDA UTIL = 100.000 HORAS. SUMINISTRO E INSTALACIÓN, NO INCLUYE CABLEADO</t>
  </si>
  <si>
    <t>LUMINARIA  300W. DRIVER ELECTRONICO 120-277VAC. 4.000K. VIDA UTIL = 100.000 HORAS. SUMINISTRO E INSTALACIÓN, NO INCLUYE CABLEADO</t>
  </si>
  <si>
    <t>LUMINARIA CELSA ACROLED 12W. DRIVER ELECTRONICO 120-277VAC. 4.000K. VIDA UTIL = 100.000 HORAS. SUMINISTRO E INSTALACIÓN, NO INCLUYE CABLEADO</t>
  </si>
  <si>
    <t>LUMINARIA CELSA ACROLED 27W. DRIVER ELECTRONICO 120-277VAC. 4.000K. VIDA UTIL = 100.000 HORAS. SUMINISTRO E INSTALACIÓN, NO INCLUYE CABLEADO</t>
  </si>
  <si>
    <t>LUMINARIA CELSA COSMOLED PRO 100W. DRIVER ELECTRONICO 120-277VAC. 4.000K. VIDA UTIL = 100.000 HORAS</t>
  </si>
  <si>
    <t>LUMINARIA CELSA COSMOLED PRO 146W. DRIVER ELECTRONICO 120-277VAC. 4.000K. VIDA UTIL = 100.000 HORAS</t>
  </si>
  <si>
    <t>LUMINARIA CELSA COSMOLED PRO 74W. DRIVER ELECTRONICO 120-277VAC. 4.000K. VIDA UTIL = 100.000 HORAS. SUMINISTRO E INSTALACIÓN, NO INCLUYE CABLEADO</t>
  </si>
  <si>
    <t>LUMINARIA CELSA ACROLED 80W. DRIVER ELECTRONICO 120-277VAC. 4.000K. VIDA UTIL = 100.000 HORAS</t>
  </si>
  <si>
    <t>LUMINARIA CELSA ACROLED 67W. DRIVER ELECTRONICO 120-277VAC. 4.000K. VIDA UTIL = 100.000 HORAS</t>
  </si>
  <si>
    <t>LUMINARIA CELSA ACROLED 30W. DRIVER ELECTRONICO 120-277VAC. 4.000K. VIDA UTIL = 100.000 HORAS. SUMINISTRO E INSTALACIÓN, NO INCLUYE CABLEADO</t>
  </si>
  <si>
    <t>REDUCCION AC  8"x4" EXTREMO LISO</t>
  </si>
  <si>
    <t>TOTEM DE 7.0 X 0.80 X 0.40 MTS COMPLETO SEGUN DISEÑOS. FABRICACION, SUMINISTRO Y MONTAJE</t>
  </si>
  <si>
    <t>TUBO POLIPROPILENO HDPE 1.30m"</t>
  </si>
  <si>
    <t>TUBO POLIPROPILENO HDPE 1.40m"</t>
  </si>
  <si>
    <t>TUBO POLIPROPILENO HDPE 1.50m"</t>
  </si>
  <si>
    <t>GABINETE CONTRAINCENDIO T2</t>
  </si>
  <si>
    <t>TUBO POLIPROPILENO HDPE 1.60m"</t>
  </si>
  <si>
    <t>TUBO POLIPROPILENO HDPE 1.80m"</t>
  </si>
  <si>
    <t>TUBO POLIPROPILENO HDPE 2.00m"</t>
  </si>
  <si>
    <t>TUBERÍA Y ACCESORIOS EN POLIETILENO</t>
  </si>
  <si>
    <t>TUBO PE100 PN16 90mm Ø3"</t>
  </si>
  <si>
    <t>TUBO PE100 PN16 110mm Ø4"</t>
  </si>
  <si>
    <t>TUBO PE100 PN10 160mm Ø6"</t>
  </si>
  <si>
    <t>CODO 45° PE100 PN16 110mm Ø4"</t>
  </si>
  <si>
    <t>CODO 45° PE100 PN16 160mm Ø6"</t>
  </si>
  <si>
    <t>CODO 90° PE100 PN16 160mm Ø6"</t>
  </si>
  <si>
    <t>CODO 45° PE100 PN16 200mm Ø8"</t>
  </si>
  <si>
    <t>TAPÓN PVC TIPO U.M D=12" (Suministro e Instalación)</t>
  </si>
  <si>
    <t>UNIÓN PE 3"</t>
  </si>
  <si>
    <t>UNIÓN PE 4"</t>
  </si>
  <si>
    <t>GIMNASIO EXTERIOR-DOBLE SWING. SUMINISTRO E INSTALACIÓN</t>
  </si>
  <si>
    <t>BRIDA LOCA POLIETILENO D= 8"</t>
  </si>
  <si>
    <t>PORTABRIDA POLIETILENO D= 8"</t>
  </si>
  <si>
    <t>UNIÓN PE 6"</t>
  </si>
  <si>
    <t>BRIDA LOCA POLIETILENO D= 4"</t>
  </si>
  <si>
    <t>PORTABRIDA POLIETILENO D= 4"</t>
  </si>
  <si>
    <t>TUBO METÁLICO (COLD ROLLED) CALIBRE 16 D=2 1/2" PINTURA ANTICORROSIVA Y ESMALTE POLIESTER COLOR VERDE RAL 6028</t>
  </si>
  <si>
    <t>MALLA METÁLICA PLASTIFICADA (0,05X0,05M) PINTURA ANTICORROSIVA Y ESMALTE POLIESTER COLOR VERDE RAL 6028</t>
  </si>
  <si>
    <t>GANCHO METÁLICO PARA FIJAR MALLA AL TUBO</t>
  </si>
  <si>
    <t>NIPLE 36" ACERO CARBON EXTREMOS BRIDA/CAMPANA, CON REVESTIMIENTO INTERIOR Y RECUBRIMIENTO EXTERIOR EN MORTERO CEMENTO, CON SALIDA TANGENCIAL PARA PURGA 4" L= 2500mm. SUMINISTRO Y TRANSPORTE</t>
  </si>
  <si>
    <t>TUBO POLIPROPILENO HDPE 200mm (8")</t>
  </si>
  <si>
    <t>TUBO POLIPROPILENO HDPE 250mm (10")</t>
  </si>
  <si>
    <t>TUBO POLIPROPILENO HDPE 300mm (12")</t>
  </si>
  <si>
    <t>TUBO POLIPROPILENO HDPE 350mm (14")</t>
  </si>
  <si>
    <t>TUBO POLIPROPILENO HDPE 400mm (16")</t>
  </si>
  <si>
    <t>TEE PE 6"x4" (150x100mm)</t>
  </si>
  <si>
    <t>UNION REPARACION DESLIZANTE PVC D=1"</t>
  </si>
  <si>
    <t>TEE PE 8"x4" (200x100mm)</t>
  </si>
  <si>
    <t>BRIDA LOCA POLIETILENO D= 3"</t>
  </si>
  <si>
    <t>PORTABRIDA POLIETILENO D= 3"</t>
  </si>
  <si>
    <t>TRAGANTE CÚPULA 3" x 2" EN ALUMINIO</t>
  </si>
  <si>
    <t>BRIDA LOCA POLIETILENO D= 6"</t>
  </si>
  <si>
    <t>PORTABRIDA POLIETILENO D= 6"</t>
  </si>
  <si>
    <t>TEE HD EXTREMO JUNTA HIDRÁULICA 12"X12"</t>
  </si>
  <si>
    <t>TAPÓN HD EXTREMO LISO D=2"</t>
  </si>
  <si>
    <t>TEE HD 3"</t>
  </si>
  <si>
    <t>CAPACETE IMC DE 6"</t>
  </si>
  <si>
    <t>CURVA PVC 6"</t>
  </si>
  <si>
    <t>TEE PVC E.L. D=1/2</t>
  </si>
  <si>
    <t>CINTA BANDIT 1/2"</t>
  </si>
  <si>
    <t>CODO 45° 1/8 CxE PVC SANITARIA D= 3"</t>
  </si>
  <si>
    <t>YEE PVC SANITARIA 6" x 8"</t>
  </si>
  <si>
    <t>SISTEMAS CONTRA INCENDIO</t>
  </si>
  <si>
    <t>SIAMESAS PARA RED CONTRA INCENDIO 4"</t>
  </si>
  <si>
    <t>TUBERIA PVC U.M. EXT CORRUGADO/INT LISO U.M. NORMA NTC 3722-1 D=60"</t>
  </si>
  <si>
    <t>SOPORTE PARA TUBERÍA DIÁMETRO 3"</t>
  </si>
  <si>
    <t>Nuevo - Av. Cali</t>
  </si>
  <si>
    <t>PUNTO ECOLÓGICO COMPUESTO POR 3 CANECAS TIPO BARCELONA M-121</t>
  </si>
  <si>
    <t>NIPLE EN ACERO Ø 12" CON EXTREMOS BRIDADOS, CON REVESTIMIENTO INTERIOR EN MORTERO DE CEMENTO Y RECUBRIMIENTO EXTERIOR EN PINTURA EPÓXICA. L = 2.50 m. INCLUYE UNA SALIDA TANGENCIAL EN ACERO Ø 2" CON EX</t>
  </si>
  <si>
    <t>TRANSFORMADOR TIPO PEDESTAL PARA AP DE 75 KVA 11.4/0.380-0.220KV EN ACEITE VEGETAL.</t>
  </si>
  <si>
    <t>CODO HD 90° EXTREMO JUNTA HIDRÁULICA D=8"</t>
  </si>
  <si>
    <t>TAPON HD EXTREMO JUNTA HIDRÁULICA D=8"</t>
  </si>
  <si>
    <t>TEE HD EXTREMO JUNTA HIDRÁULICA 8"x4"</t>
  </si>
  <si>
    <t>TEE HD EXTREMO JUNTA HIDRÁULICA 8"x6"</t>
  </si>
  <si>
    <t>VÁLVULA DE MARIPOSA D=18" EXTREMOS BRIDADOS CLASE 150 OPERACIÓN MANUAL</t>
  </si>
  <si>
    <t>CODO HD 22.5° EXTREMO JUNTA HIDRÁULICA PARA PVC D= 3"</t>
  </si>
  <si>
    <t>CODO HD 45° EXTREMO JUNTA HIDRÁULICA PARA PVC D= 3"</t>
  </si>
  <si>
    <t>CODO HD 90° EXTREMO JUNTA HIDRÁULICA PARA PVC D= 3".</t>
  </si>
  <si>
    <t>TEE HD EXTREMO JUNTA HIDRÁULICA 6"x6"</t>
  </si>
  <si>
    <t>LUMINARIA LED 22.7 W, 120 V, 60 HZ (INCLUYE ACCESORIOS DE INSTALACIÓN Y FIJACIÓN, CAJA DE SALIDA, ELEMENTOS DE CONEXIÓN, DE EMPALME Y DE MONTAJE NO INCLUYE TUBERIA NI CABLEADO)</t>
  </si>
  <si>
    <t>LUMINARIA LED 19 W, 120 V, 60 HZ (INCLUYE ACCESORIOS DE INSTALACIÓN Y FIJACIÓN, CAJA DE SALIDA, ELEMENTOS DE CONEXIÓN, DE EMPALME Y DE MONTAJE). NO INCLUYE TUBERIA NI CABLEADO)</t>
  </si>
  <si>
    <t>BATERIA EXTERNA DE EMERGENCIA 120 V, 60 HZ, (PROPORCIONA ENERGÍA POR 90 MIN A LAS LUMINARIAS)</t>
  </si>
  <si>
    <t>BREAKER INDUSTRIAL GRADUABLE DE 40A HASTA 100A</t>
  </si>
  <si>
    <t>BLOQUE DE CEMENTO MACIZO 6X20X20 COLOR ARENA, CHOCOLATE O SIMILAR</t>
  </si>
  <si>
    <t>AMBIENTAL</t>
  </si>
  <si>
    <t>RECEPCIÓN DE NIDOS RESCATADOS  (MAXIMO 3 HUEVOS).</t>
  </si>
  <si>
    <t>GUACAL PARA TRASLADO DE FAUNA</t>
  </si>
  <si>
    <t>BLOQUE DE CEMENTO MACIZO 6X20X20 COLOR OCRE</t>
  </si>
  <si>
    <t>ELEMENTOS PARA AHUYENTAMIENTO DE AVIFAUNA</t>
  </si>
  <si>
    <t>RECEPCIÓN DE AVES RESCATADAS</t>
  </si>
  <si>
    <t>INFORME SOBRE LAS AVES RESCATADAS</t>
  </si>
  <si>
    <t>CABLE MONOPOLAR DE COBRE, HF FR PARA 600 V  C.A. CALIBRE No. 12 AWG</t>
  </si>
  <si>
    <t>POSTE ORNAMENTAL METALICO, H=5M</t>
  </si>
  <si>
    <t>TAQUILLA DE PAGO TIPO 2 (Suministro e instalación)</t>
  </si>
  <si>
    <t>BLOQUE DE CEMENTO MACIZO 6X20X20 COLOR MARRÓN</t>
  </si>
  <si>
    <t>BLOQUE DE CEMENTO MACIZO 6X20X20 COLOR GRIS NATURAL O SIMILAR</t>
  </si>
  <si>
    <t>AVISO PUNTO IDU 1.50m x 0.90m EN LÁMINA GALVANIZADA CAL. 24. INCLUYE SUMINISTRO E INSTALACIÓN</t>
  </si>
  <si>
    <t>VOLANTES TAMAÑO CARTA EN PROPALMATE 90 Gr IMPRESIÓN 4x0 TINTAS IMPRESO A UNA CARA</t>
  </si>
  <si>
    <t>VOLANTES TAMAÑO CARTA PROPALCOTE 115 Gr IMPRESIÓN 4x4 TINTAS IMPRESO A DOBLE CARA</t>
  </si>
  <si>
    <t>VOLANTES TAMAÑO CARTA EN PROPALCOTE 90 Gr IMPRESIÓN 4x4 TINTAS</t>
  </si>
  <si>
    <t>VOLANTES TAMAÑO MEDIA CARTA PROPALCOTE DE 115 Gr IMPRESIÓN 4x4 TINTAS IMPRESO A DOBLE CARA</t>
  </si>
  <si>
    <t>VOLANTES TAMAÑO MEDIA CARTA PROPALCOTE DE 90 Gr IMPRESIÓN 4x4 TINTAS IMPRESO A DOBLE CARA</t>
  </si>
  <si>
    <t>CALENDARIOS 15 x 15 cm. 13 HOJAS. BASE SIN IMPRESIÓN. FULL COLOR PROPALCOTE DE 150 Grs. BASE CARTÓN BLANCA, ANILLADO.</t>
  </si>
  <si>
    <t>PIEZAS IMANTADAS 8.5 x 5.5 cm HORIZONTAL, CALIBRE DEL IMÁN 0.3 mm, PLASTIFICADO BRILLO UV. REFILADO</t>
  </si>
  <si>
    <t>ROMPE-TRÁFICO CARTÓN CORRUGADO IMPRESO A UNA CARA EN FULL COLOR ALTA RESOLUCIÓN, FORMA RECTANGULAR TROQUELADO A SILUETA 90 x 1.80 cm</t>
  </si>
  <si>
    <t>CARTILLAS 10 - 15 HOJAS INTERNAS FULL COLOR TAMAÑO MEDIA CARTA</t>
  </si>
  <si>
    <t>PERIÓDICO PÁGINAS 8/TAMAÑO 37  28.9 cm PAPEL PERIÓDICO DE 45 Gr IMPRESIÓN A COLOR 4x4.</t>
  </si>
  <si>
    <t>FLOOR PRINTS EN VINILO ADHESIVO RESISTENTE, IMPERMEABLES Y LAVABLES. 70 x 100 cm FULL COLOR.</t>
  </si>
  <si>
    <t>VINILOS ADHESIVOS DE 30 x 60 cm PARA SUPERFICIES PLANAS, CORTE REFILADO FULL COLOR BRILLANTE.</t>
  </si>
  <si>
    <t>TRANSFORMADOR TIPO PEDESTAL PARA AP DE 30 KVA 11.4/0.380-0.220KV EN ACEITE VEGETAL.</t>
  </si>
  <si>
    <t>TRANSFORMADOR TIPO PEDESTAL PARA AP DE 45 KVA 11.4/0.380-0.220KV EN ACEITE VEGETAL.</t>
  </si>
  <si>
    <t>TRANSFORMADOR TIPO PEDESTAL PARA AP DE 45 KVA 11.4/0.208-0.120KV EN ACEITE VEGETAL.</t>
  </si>
  <si>
    <t>TRANSFORMADOR TIPO PEDESTAL PARA AP DE 75 KVA 11.4/0.208-0.120KV EN ACEITE VEGETAL.</t>
  </si>
  <si>
    <t>TRANSFORMADOR TIPO PEDESTAL PARA AP DE 150 KVA 11.4/0.208-0.120KV EN ACEITE VEGETAL.</t>
  </si>
  <si>
    <t>CABLE CONDUCTOR DE ALUMINIO REFORZADO DESNUDO, CALIBRE No. 2 AWG</t>
  </si>
  <si>
    <t>Nuevo - Ciclo Puentes</t>
  </si>
  <si>
    <t>EMPALME DE DERIVACIÓN EN RESINA AP 839 (Empalme recto / Derivación resina)</t>
  </si>
  <si>
    <t>LUMINARIA LED RALED II RA02SII 16 LED 72 W</t>
  </si>
  <si>
    <t>LUMINARIA LED TÚNEL LED RA03VSII 32 LED 37 W</t>
  </si>
  <si>
    <t>MALLA ELECTROSOLDADA S=150x150mm, Ø=8.5x8.5mm</t>
  </si>
  <si>
    <t>SUBESTACIÓN SUMERGIBLE NORMA CTS594 (Incl. Transporte, sumin, instal, pruebas y puesta en funcionamiento).EXCLUSIVA PARA ESPACIO PUBLICO. INCL. TRANSFORMADOR 30 KVA TRIFASICO, 11400/380-240V, 60HZ.</t>
  </si>
  <si>
    <t>LUMINARIA LED TÚNEL LED RA03VSII 32 LED 21 W  120/277V</t>
  </si>
  <si>
    <t>LUMINARIA LED RALED II 192L T2 103W</t>
  </si>
  <si>
    <t>LUMINARIA LED  RALED I 64 LED . T2. 37W.</t>
  </si>
  <si>
    <t>CAJA METALICA PARA DERIVACION ET 925</t>
  </si>
  <si>
    <t>TUBERÍA DE CORAZA METÁLICA FLEXIBLE 2"</t>
  </si>
  <si>
    <t>TUBERÍA DE CORAZA METÁLICA FLEXIBLE 3/4"</t>
  </si>
  <si>
    <t>CAJA PEQUEÑA DE CARTÓN</t>
  </si>
  <si>
    <t>LUMINARIA LED  RALED IIRA02SII  32 LED 72W</t>
  </si>
  <si>
    <t>LOSETA PREFABRICADA EN CONCRETO MACIZO LISA A20 GRIS (20x20x6cm)</t>
  </si>
  <si>
    <t>BORRADO SEÑALIZACIÓN VIAL TIPO FRESADO CON MÁQUINA BERTELLI O SIMILAR (M2)</t>
  </si>
  <si>
    <t>FLEXIÓN DE ACERO ESTRUCTURAL. Norma técnica: ASTM E290.</t>
  </si>
  <si>
    <t>FATIGA DE PANEL EN ALUMINIO. PROTOCOLO FATIGA CONTRATO IDU-791-2017. Norma técnica: PROTOCOLO FATIGA CONTRATO IDU-791-2017.</t>
  </si>
  <si>
    <t>PUNZONAMIENTO DE PANEL EN ALUMINIO. PROTOCOLO PUNZONAMIENTO CONTRATO IDU-791-2017. Norma técnica: PROTOCOLO PUNZONAMIENTO CONTRATO IDU-791-2017.</t>
  </si>
  <si>
    <t>FATIGA DE PANEL EN CONCRETO PRETENSADO. Norma técnica: PROTOCOLO FATIGA CONTRATO IDU-791-2017.</t>
  </si>
  <si>
    <t xml:space="preserve">FRAGILIDAD A BAJA TEMPERATURA. Norma técnica: ASTM D746 INVE 642. </t>
  </si>
  <si>
    <t>PORCENTAJE MINIMO DE ZINC. Norma técnica: SSPC Paint 20.</t>
  </si>
  <si>
    <t xml:space="preserve">PUNZONAMIENTO EN PLÁSTICO RÍGIDO. Norma técnica: ASTM D6241. </t>
  </si>
  <si>
    <t>ENSAYO LABORATORIO - DIAGNOSTICO DE PAVIMENTOS</t>
  </si>
  <si>
    <t>LEVANTAMIENTO DE FALLAS EN VÍAS CON SUPERFICIE EN AFIRMADO EN ZONA URBANA, CON EQUIPO DE ALTO RENDIMIENTO MEDIANTE CAPTURA DE IMÁGENES DE ALTA RESOLUCIÓN O SISTEMA LASER. Incluye movilización y carro escolta del equipo y toma de información, procesamiento y entrega del inventario de fallas. Norma técnica: Manual Técnico TM–5–626 del Cuerpo de Ingenieros del Ejército de los Estados Unidos: afirmados.</t>
  </si>
  <si>
    <t>MÉTODOS PARA MUESTREO Y ENSAYOS DE UNIDADES DE MAMPOSTERÍA Y OTROS PRODUCTOS DE ARCILLA. COEFICIENTE DE SATURACIÓN. Norma Técnica: NTC 4017 numeral 10.4.4</t>
  </si>
  <si>
    <t>RESISTENCIA A LA ABRASIÓN POR CHORRO DE ARENA (SANDBLASTING). Norma Técnica: INV-425-13 ASTM C418</t>
  </si>
  <si>
    <t>PIEZA DE REMATE CURVA A117 PARA RAMPA TIPO C (600x400x450mm)</t>
  </si>
  <si>
    <t>SARDINEL ESPECIAL A116 PARA RAMPA TIPO C (600x600x350mm)</t>
  </si>
  <si>
    <t>PIEZA DE REMATE A115 PARA RAMPA VEHICULAR TIPO B (600x400x450mm)</t>
  </si>
  <si>
    <t>TEE HD EXTREMO LISO 3" x 3"</t>
  </si>
  <si>
    <t>KIT DE NIVELACIÓN PARA HIDRANTE DE DIÁMETRO 3", LONGITUD 300mm.</t>
  </si>
  <si>
    <t>SEÑAL VERTICAL PREVENTIVA SP-46B TIPO CUADRADO CON FLECHA. Lámina galvanizada Cal. 16, Ángulo de 2x14. Reflectivo diamante tipo XI, verde limón. Pintura electrostática.</t>
  </si>
  <si>
    <t>CANAL DE DRENAJE MONOLÍTICO EN CONCRETO POLIMÉRICO RD 100V, CLASE F900, COLOR NATURAL, H=26.5cm A=16cm, Long=100cm (Incluye rejilla).</t>
  </si>
  <si>
    <t>CANAL DE DRENAJE MONOLÍTICO EN CONCRETO POLIMÉRICO RD 150V, CLASE F900, COLOR NATURAL, H=28cm A=21cm, Long=100cm (Incluye rejilla).</t>
  </si>
  <si>
    <t>CANAL DE DRENAJE MONOLÍTICO EN CONCRETO POLIMÉRICO RD 150V, CLASE F900, COLOR NATURAL, H=38cm A=21cm, Long=100cm (Incluye rejilla).</t>
  </si>
  <si>
    <t>TELA KAMBREL GRAMAJE 90, COLOR BLANCO.</t>
  </si>
  <si>
    <t>CUERDA NYLON D= 3mm</t>
  </si>
  <si>
    <t>PERFORACIÓN HORIZONTAL PARA DUCTO DE POLIETILENO D=4", INCL. TUBERÍA (INCL. SUMINISTRO E INSTALACIÓN)</t>
  </si>
  <si>
    <t>VÁLVULA DE PIE ANTIGOLPE DE ARIETE - BRONCE D= 3".</t>
  </si>
  <si>
    <t>SOLDADURA SOLVENTE PARA CPVC (1/8 GLN)</t>
  </si>
  <si>
    <t>TUBERÍA CPVC DE 3/4"</t>
  </si>
  <si>
    <t>TUBERÍA CPVC DE 1/2"</t>
  </si>
  <si>
    <t>CODO 90° CPVC D=3/4"</t>
  </si>
  <si>
    <t>PUERTA PRACTICABLE DE MADERA 2 HOJAS. Suministro e instalación.</t>
  </si>
  <si>
    <t>HERRAJE ANTI PÁNICO PARA PUERTA PRACTICABLE DE MADERA 2 HOJAS. Suministro e instalación.</t>
  </si>
  <si>
    <t>UNIÓN UNIVERSAL PVC SOLDAR D=2"</t>
  </si>
  <si>
    <t>ACCESORIOS UNIÓN CPVC DE 1/2"</t>
  </si>
  <si>
    <t>ACCESORIOS UNIÓN CPVC DE 3/4"</t>
  </si>
  <si>
    <t>ACCESORIOS CODO 90° CPVC DE 1/2"</t>
  </si>
  <si>
    <t>ACCESORIOS TEE CPVC DE 1/2"</t>
  </si>
  <si>
    <t>ACCESORIOS TEE CPVC DE 3/4"</t>
  </si>
  <si>
    <t>ADAPTADOR HEMBRA CPVC DE 3/4"</t>
  </si>
  <si>
    <t>ADAPTADOR MACHO CPVC DE 3/4"</t>
  </si>
  <si>
    <t>CODO CALLE GALVANIZADO Ø 1/2"</t>
  </si>
  <si>
    <t>ADAPTADOR HEMBRA CPVC DE 1/2"</t>
  </si>
  <si>
    <t>NIPLE GALVANIZADO Ø 1/2" x 8 cm</t>
  </si>
  <si>
    <t>TAPÓN GALVANIZADO Ø 1/2"</t>
  </si>
  <si>
    <t>BUJE SOLDADO SANITARIA PVCS 4" x 2"</t>
  </si>
  <si>
    <t>BUJE SOLDADO SANITARIA PVCS 6" x 4"</t>
  </si>
  <si>
    <t>YEE SANITARIA PVCS REDUCIDA 6" x 4"</t>
  </si>
  <si>
    <t>ALFOMBRA MODULAR STRIPES MODULAR</t>
  </si>
  <si>
    <t>INTERRUPTORTRIPLE CONMUTABLE BLANCO</t>
  </si>
  <si>
    <t>Nuevo Ciclopuentes</t>
  </si>
  <si>
    <t>PODA DE ESPECÍMENES MENORES A 5M (Incluye mano de obra)</t>
  </si>
  <si>
    <t>PODA RADICULAR (Incl. MdeO) Poda de raíz de especímenes de Rango 1. Incl. poda, aplicación de cicatrizante, astillado de residuos, limpieza del lugar, transporte y disposición final de residuos e info</t>
  </si>
  <si>
    <t>RIEGO DE ÁRBOL (Se aplica dosis de 40 litros por árbol)</t>
  </si>
  <si>
    <t>PODA DE ESPECÍMENES MAYORES A 5M (Incluye mano de obra)</t>
  </si>
  <si>
    <t>FERTILIZACIÓN EDÁFICA (Incluye mano de obra). Aplicación de 100 gramos de fertilizante por árbol.</t>
  </si>
  <si>
    <t>PODA RADICULAR (Incl. MdeO) Poda de raíz de especímenes de Rango . Incl. poda, aplicación de cicatrizante, astillado de residuos, limpieza del lugar, transporte y disposición final de residuos e info</t>
  </si>
  <si>
    <t>Nuevo Aceras y CicloRutas</t>
  </si>
  <si>
    <t>BORDILLO NO TRASPASABLE (Separador de Carril no rebasable) EN POLIETILENO DE ALTA DENSIDAD SIN PLOMO DE COLOR AMARILLO, SECCIONADO EN DOS UNIDADES, ALTURA MÍNIMA 15 cm, ANCHO 20 cm y LARGO 100 cm</t>
  </si>
  <si>
    <t>SEÑAL VERTICAL PREVENTIVA DE (60cm x 60cm) EN REFLECTIVO DE ALTA INTENSIDAD TIPO IV O SUPERIOR Y LÁMINA GALVANIZADA CAL. 16, INCLUYE PEDESTAL EN ÁNGULO</t>
  </si>
  <si>
    <t>SEÑAL VERTICAL PREVENTIVA DE (45cm x 45cm) EN REFLECTIVO DE ALTA INTENSIDAD TIPO IV O SUPERIOR Y LÁMINA GALVANIZADA CAL. 16, INCLUYE TUBO GALVANIZADO DE 2" DE DIÁMETRO INTERNO</t>
  </si>
  <si>
    <t>SEÑAL VERTICAL PREVENTIVA DE (60cm x 60cm) CON PLAQUETA (ALTO MÁXIMO DE 23cm) EN REFLECTIVO DE ALTA INTENSIDAD TIPO IV O SUPERIOR Y LÁMINA GALVANIZADA CAL. 16, INCLUYE PEDESTAL EN ÁNGULO</t>
  </si>
  <si>
    <t>SEÑAL VERTICAL INFORMATIVA DE (60cm x 60cm) EN REFLECTIVO DE ALTA INTENSIDAD TIPO IV O SUPERIOR Y LÁMINA GALVANIZADA CAL. 16, INCLUYE PEDESTAL EN ÁNGULO</t>
  </si>
  <si>
    <t>Nuevo Centros Fundacionales</t>
  </si>
  <si>
    <t>SEÑAL VERTICAL GRUPO DE REGLAMENTARIAS TIPO CIRCULO D=45cm. INCLUYE SUMINISTRO E INSTALACION.</t>
  </si>
  <si>
    <t>LUMINARIA YOA MAXI 72 W</t>
  </si>
  <si>
    <t>SOPORTE PARA LUMINARIA YOA MAXI 72 W</t>
  </si>
  <si>
    <t>FOTOCELDA PARA LUMINARIA YOA MAXI 72 W</t>
  </si>
  <si>
    <t>POSTE EN FIBRA DE VIDRIO H=6m</t>
  </si>
  <si>
    <t>TRANSFORMADOR SEMISUMERGIBLE 112,5 KVA 11,4K/208-120V</t>
  </si>
  <si>
    <t>Nuevo Troncal Caracas</t>
  </si>
  <si>
    <t>BUJE SOLDADO PRESION PVC 3"X1 1/2" (REDUCCION CONCENTRICA)</t>
  </si>
  <si>
    <t>BUJE SOLDADO PRESION PVC 2"X3/4"</t>
  </si>
  <si>
    <t>REGISTRO DE BOLA 3"</t>
  </si>
  <si>
    <t>BUJE SOLDADO PRESION CPVC 3/4" x 1/2"</t>
  </si>
  <si>
    <t>TEE HD EXTREMO LISO 2"x2"</t>
  </si>
  <si>
    <t>REGISTRO DE BOLA 4"</t>
  </si>
  <si>
    <t>CODO PVC EXTREMO LISO 45ºX3/4"</t>
  </si>
  <si>
    <t>UNION PVC (PRESION) D=1 1/2"</t>
  </si>
  <si>
    <t>UNION PVC (PRESION) D=3/4"</t>
  </si>
  <si>
    <t>BUJE SOLDADO PRESION PVC 1 1/4" x 1/2"</t>
  </si>
  <si>
    <t>BUJE SOLDADO PRESIÓN PVC 2" x 1 1/4"</t>
  </si>
  <si>
    <t>BUJE SOLDADO PRESION PVC 2" x 1"</t>
  </si>
  <si>
    <t>COPA REDUCIDA GALVANIZADA HD 2" x 3/4"</t>
  </si>
  <si>
    <t>UNIÓN BRIDA x ACOPLE UNIVERSAL 3"</t>
  </si>
  <si>
    <t>UNIÓN BRIDA x ACOPLE UNIVERSAL 4"</t>
  </si>
  <si>
    <t>JUNTA ANTIVIBRATORIA D= 4"</t>
  </si>
  <si>
    <t>PASAMURO ACERO INOXIDABLE D= 1 1/2" x 50cm PARA TUBO DE 1"</t>
  </si>
  <si>
    <t>PASAMURO ACERO INOXIDABLE D= 4" x 50cm PARA TUBO DE 3"</t>
  </si>
  <si>
    <t>MANÓMETRO DE PRESIÓN 0 - 200 PSI</t>
  </si>
  <si>
    <t>TEE REDUCIDA PVC U.M. DE 4" x 3"</t>
  </si>
  <si>
    <t>PASAMURO ACERO INOXIDABLE D= 2 1/2" x 50cm PARA TUBO DE 2"</t>
  </si>
  <si>
    <t>BOMBA SUMERGIBLE AGUAS LLUVIAS 2" - 1.0 HP 110V 12 m ca 416 LPM</t>
  </si>
  <si>
    <t>ADAPTADOR MACHO CPVC DE 1/2"</t>
  </si>
  <si>
    <t>BLOQUE No. 3</t>
  </si>
  <si>
    <t>BANCA BOLARDO M41 EN CONCRETO DE 0.40m x 0.40m</t>
  </si>
  <si>
    <t>TRANSFORMADOR SEMISUMERGIBLE 300 KVA 11,4K/208-120V</t>
  </si>
  <si>
    <t>MEZCLA ASFÁLTICA EN CALIENTE DENSA MDC19</t>
  </si>
  <si>
    <t>MEZCLA ASFÁLTICA EN CALIENTE DENSA MDC25</t>
  </si>
  <si>
    <t>BASE GRANULAR CLASE A (BGA_BG38) o (BGA_BG25)</t>
  </si>
  <si>
    <t>AGREGADOS RECICLADOS PARA SUBBASE GRANULAR (AR_SBG50)</t>
  </si>
  <si>
    <t>GEOTEXTIL TEJIDO PARA SEPARACIÓN</t>
  </si>
  <si>
    <t>Nuevo - Aceras y CicloRutas</t>
  </si>
  <si>
    <t>CANAL DE DRENAJE MONOLÍTICO Y REJA EN CONCRETO POLIMÉRICO RD 150V H480 F900 (1.00 X 0.21 X 0.48) m</t>
  </si>
  <si>
    <t>CANAL DE DRENAJE MONOLÍTICO Y REJA EN CONCRETO POLÍMERICO PD 100V H230 D400 (1.00 X 0.15 X 0.23) m</t>
  </si>
  <si>
    <t>CANAL DE DRENAJE MONOLÍTICO Y REJA EN CONCRETO POLÍMERICO RD 200V H330 F900 (1.00 X 0.26 X 0.33) m</t>
  </si>
  <si>
    <t>PERFORACIÓN HORIZONTAL PARA DUCTO DE POLIETILENO D=10", INCL. BENTONITA Y POLÍMEROS REQUERIDOS E INSTALACIÓN DE TUBERÍA</t>
  </si>
  <si>
    <t>EQUIPO DE ELECTROFUSIÓN DE 20 mm A 350 mm (Incluye certificado de calibración).</t>
  </si>
  <si>
    <t>TAPON HD EXTREMO JUNTA HIDRÁULICA D=3"</t>
  </si>
  <si>
    <t>TEE HD EXTREMO JUNTA HIDRÁULICA 10"x6"</t>
  </si>
  <si>
    <t>CODO HD EXTREMO JUNTA HIDRÁULICA PARA PVC 22.5ºX2"</t>
  </si>
  <si>
    <t>ALQUILER ENTIBADO METÁLICO TIPO CAJÓN (E1A-E1B) O DESLIZANTE (E2) SEGÚN NORMA EAAB</t>
  </si>
  <si>
    <t>PLANTACIÓN DE ÁRBOL CARISECO H= 1.5 m (Incl. aplicación y mezcla de sustrato, tutor, amarre y siembra. Incl. transporte y disposición final de sobrantes en sitio autorizado. Suministro y plantación).</t>
  </si>
  <si>
    <t>PALMA ALEJANDRA H= 1.5 m (Incluye aplicación y mezcla se sustrato, tutor, amarre y siembra. Incluye transporte y disposición final de sobrantes en sitio autorizado. Suministro y plantación)</t>
  </si>
  <si>
    <t>SIETECUEROS H= 1.5 m (Incluye aplicación y mezcla se sustrato, tutor, amarre y siembra. Incluye transporte y disposición final de sobrantes en sitio autorizado. Suministro y plantación)</t>
  </si>
  <si>
    <t>CLORURO DE CALCIO (En perlas)</t>
  </si>
  <si>
    <t>PERFORACIÓN HORIZONTAL PARA DUCTO DE POLIETILENO D=8", INCL. BENTONITA Y POLÍMEROS REQUERIDOS E INSTALACIÓN DE TUBERÍA</t>
  </si>
  <si>
    <t>LOSETA PODOTACTIL EN POLIURETANO. ANCHO 0,40m. ACABADOS SEGÚN NORMA NTC 5610. DEC. 308/2018. INCLUYE LIMPIEZA Y ALISTAMIENTO DE SUPERFICIE. INCLUYE TODOS LOS ELEMENTOS DE COLOCACION, FIJACION Y MANO</t>
  </si>
  <si>
    <t>CUCHARO H= 1.5 m (Incluye aplicación y mezcla se sustrato, tutor, amarre y siembra. Incluye transporte y disposición final de sobrantes en sitio autorizado. Suministro y plantación).</t>
  </si>
  <si>
    <t>TELA PARA CERRAMIENTO 55 gr/m2, COLOR BLANCO, ANCHO = 2.10m</t>
  </si>
  <si>
    <t>ESPUMA DE POLIETILENO, ANCHO = 1.00 m,  ESPESOR = 5 mm</t>
  </si>
  <si>
    <t>HELECHO MACHO (Incluye suministro y transporte)</t>
  </si>
  <si>
    <t>PERFORACIÓN HORIZONTAL PARA DUCTO DE POLIETILENO D=6", INCLUYE TUBERÍA (Incluye suministro e instalación)</t>
  </si>
  <si>
    <t>PERFORACIÓN HORIZONTAL PARA DUCTO DE POLIETILENO D=12", INCLUYE TUBERÍA (Incluye suministro e instalación)</t>
  </si>
  <si>
    <t xml:space="preserve">ADAPTADOR TERMINAL CAMPANA PVC D=2" </t>
  </si>
  <si>
    <t>TEE 6"x6" PE100, PN 16 ELECTROFUSIÓN</t>
  </si>
  <si>
    <t>REDUCCIÓN CONCÉNTRICA PE100 PN16 6"X4"</t>
  </si>
  <si>
    <t>TAPON HD EXTREMO JUNTA HIDRÁULICA D=12"</t>
  </si>
  <si>
    <t>BASE GRANULAR CLASE B (BGB_BG38) o (BGB_BG25)</t>
  </si>
  <si>
    <t>BARRERA DE SEGURIDAD - SEPARADOR CICLORUTA TIPO A-165 SIN ANCLAJE (0.53m x 0.60m x 1.50m) COLOR GRIS RESISTENCIA CONCRETO 28 Mpa</t>
  </si>
  <si>
    <t>Nuevo - Emergencia Sanitaria</t>
  </si>
  <si>
    <t>ELEMENTOS DE BIOSEGURIDAD</t>
  </si>
  <si>
    <t>ALCOHOL ANTISÉPTICO (ALCOHOL AL 70%). (Según Apéndice Bioseguridad Covid 19)_ Exento de IVA de forma temporal</t>
  </si>
  <si>
    <t>TOALLAS DE PAPEL PARA MANOS. TIPO Z.  DOBLE HOJA. (PAQUETE 150 HOJAS)_(Según Apéndice Bioseguridad Covid 19)</t>
  </si>
  <si>
    <t>DISPENSADOR PLÁSTICO DE TOALLAS TIPO Z_(Según Apéndice Bioseguridad Covid 19)</t>
  </si>
  <si>
    <t>MESA PLÁSTICA DE 0.72m x 0.72m x 0.72m._(Según Apéndice Bioseguridad Covid 19)</t>
  </si>
  <si>
    <t>TERMOMETRO INFRARROJO PARA USO EN HUMANOS, LIBRE DE CONTACTO, IMPERMEABLE. (Según Apéndice Bioseguridad Covid 19)_ Exento de IVA de forma temporal</t>
  </si>
  <si>
    <t>JABÓN LIQUIDO PARA MANOS. (Según Apéndice Bioseguridad Covid 19)_ Exento de IVA de forma temporal</t>
  </si>
  <si>
    <t>LAVAMANOS PORTÁTIL EN ACERO INOXIDABLE CON DOS TANQUES PARA AGUA LIMPIA Y RESIDUAL DE 20 LT C/U_ (Según Apéndice Bioseguridad Covid 19)</t>
  </si>
  <si>
    <t>GEL ANTIBACTERIAL Antiséptico para manos sin enjuague, a base de glicerina, alcohol antiséptico al 70%, contenido máx. de agua 30%.(Según Apéndice Bioseguridad Covid 19)_ Exento IVA de forma temporal</t>
  </si>
  <si>
    <t>FUMIGADORA DE ESPALDA. ASPERSOR BOMBA MANUAL 20 LITROS. DESINFECCIÓN_ (Según Apéndice Bioseguridad Covid 19)</t>
  </si>
  <si>
    <t>Nuevo-DT Predios</t>
  </si>
  <si>
    <t>BIG BAG TELA POLIPROPILENO R220 GM/2 Rollo de 100m-100cm x 100cm x 160cm Solapa/Fondo Ciego. Reata 25/30 blancos</t>
  </si>
  <si>
    <t>CARGUE, TRANSPORTE Y DISPOSICIÓN FINAL DE MADERA.</t>
  </si>
  <si>
    <t>CARGUE, TRANSPORTE Y DISPOSICIÓN FINAL DE RESIDUOS TIPO AGLOMERADO Y GUADUA.</t>
  </si>
  <si>
    <t>OVEROL TYVEK BLANCO</t>
  </si>
  <si>
    <t>RESPIRADOR ELASTOMÉRICO MEDIA CARA</t>
  </si>
  <si>
    <t>FILTRO P-100 PARTÍCULAS S/ACEITE HUMOS METÁLICOS VAPORES</t>
  </si>
  <si>
    <t>MONOGAFAS CON VENTILACIÓN DIRECTA</t>
  </si>
  <si>
    <t>GORRO DESECHABLE COFIA BLANCO</t>
  </si>
  <si>
    <t>VYNIPEL DE 50cm x 50cm CALIBRE 6</t>
  </si>
  <si>
    <t>DISPOSICIÓN FINAL DE RESIDUOS PELIGROSOS(MATERIALES CON CARACTERÍSTICAS DE PELIGROSIDAD TÓXICA, CORROSIVO, INFLAMABLES, EXPLOSIVOS Y/O ESPECIALES (RESIDUOS APROVECHABLES MEZCLADOS, COLCHONES, SOFÁS, F</t>
  </si>
  <si>
    <t>PETO PVC</t>
  </si>
  <si>
    <t>CANECA PLÁSTICA CON TAPA 60 LTS</t>
  </si>
  <si>
    <t>TAPABOCAS N95 SIN FILTRO. (Según Apéndice Bioseguridad Covid 19)_ Exento de IVA de forma temporal</t>
  </si>
  <si>
    <t>SERVICIO ESPECIAL DE RECOLECCIÓN A PARTIR DE CAJAS DE AMPLIROLL - APYO CON MAQUINARIA. - RECOLECCIÓN POR M3 AFORO No. 1 (Incluye pajarita)</t>
  </si>
  <si>
    <t>TAPABOCAS DESECHABLE. (Según Apéndice Bioseguridad Covid 19)_ Exento de IVA de forma temporal</t>
  </si>
  <si>
    <t>HIPOCLORITO - (Según Apéndice Bioseguridad Covid 19)_ Exento de IVA de forma temporal</t>
  </si>
  <si>
    <t>Nuevo - DTP</t>
  </si>
  <si>
    <t>LOSETA LISA BICAPA TPO A40 (60 X 20 x 6) cm COLOR GRIS CLARO (No incluye transporte)</t>
  </si>
  <si>
    <t>LOSETA LISA BICAPA TPO A40 (60 X 20 x 6) cm COLOR GRIS MEDIO (No incluye transporte)</t>
  </si>
  <si>
    <t>TEE PE100 PN16 12"X6"</t>
  </si>
  <si>
    <t>LOSETA LISA BICAPA TPO A40 (60 X 20 x 6) cm COLOR GRIS OSCURO (No incluye transporte)</t>
  </si>
  <si>
    <t>ANGEO PLÁSTICO</t>
  </si>
  <si>
    <t>TRAGANTE CÚPULA CONCÉNTRICA DE 8"x 6" EN ALUMINIO</t>
  </si>
  <si>
    <t>ABONO ORGÁNICO COMPOST (No incluye transporte)</t>
  </si>
  <si>
    <t>PIEDRA POMEZ (No incluye transporte)</t>
  </si>
  <si>
    <t>REJA TIPO PASARELA FUNDICIÓN CLASE DE CARGA C250, Long=500 mm, H=22 mm, Ancho=323 mm</t>
  </si>
  <si>
    <t>TUBERÍA PVC SANITARIA D=10"</t>
  </si>
  <si>
    <t>TEE PVC SANITARIA D=6"</t>
  </si>
  <si>
    <t>CODO 22.5° CXC PVC SANITARIA D=6"</t>
  </si>
  <si>
    <t>CUBIERTA EN LAMINA DE POLICARBONATO ALVEOLAR OPALIZADO DE 6mm-CURVO PARA PUENTE PEATONAL ESTACIÓN GENERAL SANTANDER CON PERFILES CURVOS Y SISTEMA DE PERFILES EN ACERO LAMINADOS EN FRÍO. (Ver Observ.)</t>
  </si>
  <si>
    <t>FACHADA LATERAL ASCENSORES PARA PUENTE PEATONAL ESTACIÓN GENERAL SANTANDER EN CRISTAL BLINDADO NIVEL 1 - 15MM CERTIFICADO VITELSA - INCOLORO CON PERFILES EN PLATINA ANTIBANDÁLICA 6MM, PL (Ver Observ.)</t>
  </si>
  <si>
    <t>FACHADA LATERAL - VISTA ESTACIÓN GENERAL SANTANDER EN CRISTAL BLINDADO NIVEL 2 - 15MM CERTIFICADO VITELSA - OPALIZADO CON PERFILES EN PLATINA ANTIBANDÁLICA 6MM, PLACA EXTERIOR PARA TAPA, (Ver Observ.)</t>
  </si>
  <si>
    <t>FACHADA ASCENSORES - INGRESO PARA PUENTE PEATONAL ESTACIÓN GENERAL SANTANDER EN CRISTAL LAMINADO-TEMPLADO INCOLORO 5+5 - PVB 0,76mm CON SISTEMA DE PERFILES EN ACERO LAMINADOS EN FRÍO. INC(Ver Observ.)</t>
  </si>
  <si>
    <t>LÍQUIDO INHIBIDOR PASIVADOR DE CORROSIÓN DEL CONCRETO REFORZADO</t>
  </si>
  <si>
    <t>VÁLVULA CHEQUE DE 2" CLASE 300.</t>
  </si>
  <si>
    <t>RECUBRIMIENTO EPÓXICO DE ALTA RESISTENCIA QUÍMICA INSENSIBLE A LA HUMEDAD</t>
  </si>
  <si>
    <t>Nuevo - Espec. Codensa</t>
  </si>
  <si>
    <t>SEPARADORES (ESPACIADOR) DE DUCTERÍA PARA 2 TUBOS DE Ø2" UNA Y DOBLE CARA</t>
  </si>
  <si>
    <t>SEPARADORES (ESPACIADOR) DE DUCTERÍA PARA 4 TUBOS DE Ø2" UNA Y DOBLE CARA</t>
  </si>
  <si>
    <t>SEPARADORES (ESPACIADOR) DE DUCTERÍA PARA 6 TUBOS DE Ø2" UNA Y DOBLE CARA</t>
  </si>
  <si>
    <t>SEPARADORES (ESPACIADOR) DE DUCTERÍA PARA 8 TUBOS DE Ø2" UNA Y DOBLE CARA</t>
  </si>
  <si>
    <t>SEPARADORES (ESPACIADOR) DE DUCTERÍA PARA 2 TUBOS DE Ø4" UNA Y DOBLE CARA</t>
  </si>
  <si>
    <t>SEPARADORES (ESPACIADOR) DE DUCTERÍA PARA 4 TUBOS DE Ø4" UNA Y DOBLE CARA</t>
  </si>
  <si>
    <t>SEPARADORES (ESPACIADOR) DE DUCTERÍA PARA 6 TUBOS DE Ø4" UNA Y DOBLE CARA</t>
  </si>
  <si>
    <t>SEPARADORES (ESPACIADOR) DE DUCTERÍA PARA 8 TUBOS DE Ø4" UNA Y DOBLE CARA</t>
  </si>
  <si>
    <t>Nuevo Patio La Reforma</t>
  </si>
  <si>
    <t>SARDINEL DRENANTE h=255mm, Long=1m</t>
  </si>
  <si>
    <t>SARDINEL DE DRENAJE RD200 H=33cm Long=0,5m - INSPECCIÓN</t>
  </si>
  <si>
    <t>SARDINEL DRENANTE h=255mm, Long=0,5m-INSPECCIÓN</t>
  </si>
  <si>
    <t>TAPA INICIO / FINAL PARA SARDINEL DRENANTE H=255mm</t>
  </si>
  <si>
    <t>TAPA INICIO / FINAL PARA SARDINEL DE DRENAJE RD 200 H33</t>
  </si>
  <si>
    <t>BLOQUE DE CEMENTO MACIZO 4.2MPA VERDE DE 6X10X20 cm.</t>
  </si>
  <si>
    <t>MICROFIBRA SINTÉTICA MULTIFILAMENTO  DE POLIPROPILENO</t>
  </si>
  <si>
    <t>RESISTENCIA A LA TRACCIÓN DE RECUBRIMIENTOS, UTILIZANDO PROBADORES PORTÁTILES DE ADHERENCIA. Norma Técnica: NTC 3916 ASTM D4541</t>
  </si>
  <si>
    <t>TRACCIÓN DE LAMINA EN ALUMINIO. Norma Técnica: NTC 3353 ASTM E8</t>
  </si>
  <si>
    <t xml:space="preserve">FLEXIÓN DE LAMINA EN ALUMINIO. Norma Técnica: ASTM E290 </t>
  </si>
  <si>
    <t>SUBBASE GRANULAR PEA CLASE A - (SBG_PEA_A_50)</t>
  </si>
  <si>
    <t>SUBBASE GRANULAR PEA CLASE A - (SBG_PEA_A_64)</t>
  </si>
  <si>
    <t>SUBBASE GRANULAR PEA CLASE B - (SBG_PEA_B_50)</t>
  </si>
  <si>
    <t>FIBRAS METÁLICAS</t>
  </si>
  <si>
    <t>SUBBASE GRANULAR PEA CLASE B - (SBG_PEA_B_64)</t>
  </si>
  <si>
    <t>MATERIAL MARGINAL</t>
  </si>
  <si>
    <t>AGREGADOS RECICLADOS PARA BASE GRANULAR (AR_BG38)</t>
  </si>
  <si>
    <t>AGREGADOS RECICLADOS PARA BASE GRANULAR (AR_BG25)</t>
  </si>
  <si>
    <t>AGREGADOS RECICLADOS PARA SUBBASE GRANULAR PEA (AR_SBG_PEA50)</t>
  </si>
  <si>
    <t>AGREGADOS RECICLADOS PARA SUBBASE GRANULAR PEA (AR_SBG_PEA64)</t>
  </si>
  <si>
    <t>GRANO DE CAUCHO RECICLADO (GCR)</t>
  </si>
  <si>
    <t>CONCRETO AUTOCOMPACTANTE 24 Mpa (245 Kg/cm2)</t>
  </si>
  <si>
    <t>CONCRETO AUTOCOMPACTANTE 28 Mpa (280 Kg/cm2)</t>
  </si>
  <si>
    <t>CONCRETO AUTOCOMPACTANTE 44 Mpa (420 Kg/cm2)</t>
  </si>
  <si>
    <t>LEVANTAMIENTO DE FALLAS EN VÍAS CON SUPERFICIE EN AFIRMADO EN ZONA RURAL, CON EQUIPO DE ALTO RENDIMIENTO MEDIANTE CAPTURA DE IMÁGENES DE ALTA RESOLUCIÓN O SISTEMA LASER. Incluye movilización y carro escolta del equipo y toma de información, procesamiento y entrega del inventario de fallas. Manual Técnico TM–5–626 del Cuerpo de Ingenieros del Ejército de los Estados Unidos: afirmados</t>
  </si>
  <si>
    <t>LEVANTAMIENTO DE FALLAS EN VÍAS CON SUPERFICIE EN AFIRMADO EN ZONA URBANA,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Manual Técnico TM–5–626 del Cuerpo de Ingenieros del Ejército de los Estados Unidos: afirmados</t>
  </si>
  <si>
    <t>LEVANTAMIENTO DE FALLAS EN VÍAS CON SUPERFICIE EN AFIRMADO EN ZONA RURAL,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Norma Técnica: Manual Técnico TM–5–626 del Cuerpo de Ingenieros del Ejército de los Estados Unidos: afirmados</t>
  </si>
  <si>
    <t>LEVANTAMIENTO DE FALLAS EN ESTRUCTURA DE PAVIMENTO CON SUPERFICIE FLEXIBLE, RÍGIDA O ARTICULADA EN ZONA RURAL,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t>
  </si>
  <si>
    <t>RESISTENCIA A LA COMPRESIÓN INCONFINADA DE MEZCLAS COMPACTADAS DE SUELO-CAL CON MEDICIÓN DE ESFUERZO-DEFORMACIÓN. Norma Técnica INVE 605 -13</t>
  </si>
  <si>
    <t>TINTAS PENETRANTES. Norma Técnica ASTM E165</t>
  </si>
  <si>
    <t>PARTÍCULAS MAGNÉTICAS. Norma Técnica ASTM E709 AWS D.1.1</t>
  </si>
  <si>
    <t>EVALUACIÓN DE ADHERENCIA DEL RECUBRIMIENTO APLICADO. Norma Técnica: ASTM D4541</t>
  </si>
  <si>
    <t>CALIBRACIÓN DE ESPESORES DE PELÍCULA SECA. Norma Técnica. ASTM A123/123M ASTM A153/153M D7091</t>
  </si>
  <si>
    <t>EVALUACIÓN DEL ESPESOR DE PELICULA DE ZINC - CALIBRACIÓN DE ESPESORES DE PELÍCULA SECA. Norma Técnica ASTM A123/123M ASTM A153/153M</t>
  </si>
  <si>
    <t>VALORACIÓN DE LA CONTINUIDAD EN PELÍCULA. Norma Técnica NTC 3951 ASTM D5162</t>
  </si>
  <si>
    <t>MÉTODO DE ENSAYO PARA DETERMINAR LA FINURA DEL CEMENTO HIDRÁULICO UTILIZANDO EL TAMIZ DE 45 mm (No. 325). Norma Técnica NTC 294</t>
  </si>
  <si>
    <t>TUBERÍA Ø4" EN HIERRO GALVANIZADO</t>
  </si>
  <si>
    <t>ULTRASONIDO. Norma Técnica ASTM E164  AWS D.1.1</t>
  </si>
  <si>
    <t>LAVAMANOS PORTATIL DE PEDAL TIPO MANOS LIBRES.</t>
  </si>
  <si>
    <t>CALIBRACION TERMOMETRO DIGITAL</t>
  </si>
  <si>
    <t>TERMOMETRO DIGITAL INFRAROJO PARA USO EN HUMANOS, LIBRE DE CONTACTO, IMPERMEABLE</t>
  </si>
  <si>
    <t>DISPENSADOR DE JABÓN LÍQUIDO O GEL ANTIBACTERIAL - ALCOHOL, CON PEDAL METÁLICO</t>
  </si>
  <si>
    <t>RECOLECCION, TRANSPORTE Y DISPOSICION DE RESIDUOS LÍQUIDOS PROVENIENTES DE LAVAMANOS PORTATILES. (INCLUYE EQUIPO DE SUCCIÓN)</t>
  </si>
  <si>
    <t>BOTIQUIN TIPO B DOTADO PORTATIL</t>
  </si>
  <si>
    <t>C FUNDACIONAL USAQUEN</t>
  </si>
  <si>
    <t xml:space="preserve">Centro fundacional Usaquen - BANCA VIRO EN CONCRETO DE 3 m DE LONGITUD Y 1730Kg DE PESO. (Incluye suministro e instalación y transporte. No incluye descargue). </t>
  </si>
  <si>
    <t>Centro fundacional Usaquen - BOLARDO KINDEN EN CONCRETO</t>
  </si>
  <si>
    <t>Centro fundacional Usaquen - TUBO POLIPROPILENO HDPE 800mm (32")</t>
  </si>
  <si>
    <t>Detección y Georreferenciación con equipos GPR (Radares de penetración terrestre) y de detección EM de tuberías enterradas bajo superficie - Incluye Equipos GNSS, Transporte, Mano de obra, informe, radargrama, planos y demás costos asociados a la actividad.</t>
  </si>
  <si>
    <t>AFORO DE TRANSITO</t>
  </si>
  <si>
    <t>AFOROS DE TRANSITO (MOTORIZADOS Y NO MOTORIZADOS) A PARTIR DE CAPTURA DE VIDEO. Incluye digitación y entrega de base de datos en archivo Excel. Captura día hábil y no hábil, con sus respectivos movimientos. Incluye todos los costos directos e indirectos</t>
  </si>
  <si>
    <t>Nuevo Demanda Proyecto Av. Boyacá</t>
  </si>
  <si>
    <t>Proyecto Av.Boyacá desde la AC 170 hasta la AC 183: LOSETA PREFABRICADA A51 (20x40x6cm) COLOR OCRE</t>
  </si>
  <si>
    <t>Proyecto Av.Boyacá desde la AC 170 hasta la AC 183: LOSETA PREFABRICADA A51 (20x40x6cm) COLOR ARENA</t>
  </si>
  <si>
    <t>Proyecto Av.Boyacá desde la AC 170 hasta la AC 183: LOSETA PREFABRICADA A51 (20x40x6cm) COLOR GRIS</t>
  </si>
  <si>
    <t>Proyecto Av.Boyacá desde la AC 170 hasta la AC 183: LOSETA PREFABRICADA A55 TACTIL ALERTA (40x40x6cm) COLOR AMARILLO</t>
  </si>
  <si>
    <t>Proyecto Av.Boyacá desde la AC 170 hasta la AC 183: GEOBLOQUE DE POLIESTIRENO EXPANDIDO  EPS DENSIDAD 29 a 30 Kg/m3</t>
  </si>
  <si>
    <t>Proyecto Av.Boyacá desde la AC 170 hasta la AC 183: COLLAR DERIVACIÓN DE 8" x 1"</t>
  </si>
  <si>
    <t>Proyecto Av.Boyacá desde la AC 170 hasta la AC 183_CAMARA PREFABRICADA PZ8  RECTA DIAMETRO INTERNO: 1.10m , ESPESOR DE PARED: 0.126 , INCLUYE AROTAPA Y TAPA</t>
  </si>
  <si>
    <t>Proyecto Av.Boyacá desde la AC 170 hasta la AC 183: CAMARA PZ10 PREFABRICADA RECTA DIAMETRO INTERNO: 1.20m , ESPESOR DE PARED: 0.136 , INCLUYE AROTAPA Y TAPA</t>
  </si>
  <si>
    <t>Proyecto Av.Boyacá desde la AC 170 hasta la AC 183: POSTE EN MADERA ESTRUCTURAL INMUNIZADA (EUCALIPTO) DIAMETRO 17 A 20cm</t>
  </si>
  <si>
    <t>Nuevo Demanda Proyecto NQS x Bosa</t>
  </si>
  <si>
    <t>Proyecto Intersección a Desnivel Autopista Sur (NQS) con Av. Bosa: SEÑAL INFORMATIVA SI-28, TABLERO 85.01cm x 26.00cm REFLECTIVO ALTA INTENSIDAD, PEDESTAL EN ÁNGULO DE 2"x2"x1/4" H= 2.60m EN PINTURA ELECTROSTÁTICA. (Incluye Suministro e Instalación).</t>
  </si>
  <si>
    <t>Proyecto Intersección a Desnivel Autopista Sur (NQS) con Av. Bosa: JUNTA DE DILATACIÓN ELASTOMÉRICA 230 MOVIMIENTO 230mm+/-115mm MODULOS 1.83 m</t>
  </si>
  <si>
    <t>Proyecto Intersección a Desnivel Autopista Sur (NQS) con Av. Bosa: CEMENTO ASFÁLTICO 60-70</t>
  </si>
  <si>
    <t>Proyecto Intersección a Desnivel Autopista Sur (NQS) con Av. Bosa: TUBERÍA HD, ACUEDUCTO, PN 16, D=300 MM - 12"</t>
  </si>
  <si>
    <t>Proyecto Intersección a Desnivel Autopista Sur (NQS) con Av. Bosa: TUBERÍA HD, ACUEDUCTO, PN 16, D=150 MM - 6"</t>
  </si>
  <si>
    <t>Proyecto Intersección a Desnivel Autopista Sur (NQS) con Av. Bosa: TUBERÍA HD, ACUEDUCTO, PN 16, D=100 MM - 4"</t>
  </si>
  <si>
    <t>Proyecto Intersección a Desnivel Autopista Sur (NQS) con Av. Bosa: TUBERÍA HD, ACUEDUCTO, PN 16, D=200 mm - 8"</t>
  </si>
  <si>
    <t>Proyecto Intersección a Desnivel Autopista Sur (NQS) con Av. Bosa: TUBERÍA HD, ACUEDUCTO, PN 16, D=400 MM - 14"</t>
  </si>
  <si>
    <t>Proyecto Intersección a Desnivel Autopista Sur (NQS) con Av. Bosa: CENIZA</t>
  </si>
  <si>
    <t>Proyecto Intersección a Desnivel Autopista Sur (NQS) con Av. Bosa: JUNTA DE DILATACIÓN ELASTOMÉRICA 160 MOVIMIENTO 160mm+/-80mm MODULOS 2 m</t>
  </si>
  <si>
    <t>Proyecto Intersección a Desnivel Autopista Sur (NQS) con Av. Bosa: BASE BG TIPO A ESTABILIZADA CON ASFALTO EN CALIENTE (ASFALTO 5% 80-100)_ENTREGADO EN PLANTA</t>
  </si>
  <si>
    <t>Proyecto Intersección a Desnivel Autopista Sur (NQS) con Av. Bosa: TAPA DE SEGURIDAD Ø0.60m SEGÚN NP-013 EAAB (TAPAS PARA ACUEDUCTO ANEXO NP-013-8 ANEXO H)</t>
  </si>
  <si>
    <t>Proyecto Intersección a Desnivel Autopista Sur (NQS) con Av. Bosa: TANQUE + TAPA FILTRO ANAEROBICO 2000 LT NEGRO/TAPA ROJA</t>
  </si>
  <si>
    <t>Proyecto Intersección a Desnivel Autopista Sur (NQS) con Av. Bosa: CODO 90° BRIDADO, D 3" (DN80), ASTM A126, GALVANIZADO ASTM A123, GR. 65-45-12 CONEXIONES BRIDADAS ASME B16.42, RF, CLASE 150 LB</t>
  </si>
  <si>
    <t>Proyecto Intersección a Desnivel Autopista Sur (NQS) con Av. Bosa: BARRERA VEHICULAR METÁLICA PMH-16R con nivel de contención H3, clase de severidad B, ancho de trabajo W4 y deflexión dinámica de 0.7 m norma europea EN 1317-2, Perfiles en C, postes verticales de 1.5 m, separación de 2.5 m entre postes (Suministro, fabricación, transporte y montaje de estructura metálica).</t>
  </si>
  <si>
    <t>Proyecto Intersección a Desnivel Autopista Sur (NQS) con Av. Bosa: AISLADOR SÍSMICO CON NÚCLEO DE PLOMO (DIÁMETRO 1.20 m, DESPLAZAMIENTO MÁXIMO 150 mm Y CARGA AXIAL MÁXIMA 10000 kN).  INCLUYE ENSAYO DE CALIDAD LRB AL 20%</t>
  </si>
  <si>
    <t>Proyecto Intersección a Desnivel Autopista Sur (NQS) con Av. Bosa: CEMENTO EXPANSIVO</t>
  </si>
  <si>
    <t>Proyecto Intersección a Desnivel Autopista Sur (NQS) con Av. Bosa: ROBLE AUSTRALIANO H=1.5 (Incluye siembra, tierra, abono, transporte y tutor)</t>
  </si>
  <si>
    <t>Proyecto Intersección a Desnivel Autopista Sur (NQS) con Av. Bosa: CAUCHO TEQUENDAMA H=1.5 (Incluye siembra, tierra, abono, transporte y tutor)</t>
  </si>
  <si>
    <t>Proyecto Intersección a Desnivel Autopista Sur (NQS) con Av. Bosa: Tubo de acero de φ 16" con Extremos bridados con Empaque de Caucho, con revestimiento interior y recubrimiento exterior en mortero de cemento. Fabricado de conformidad con la Norma AWWA C200 apartir de Lámina ASTMA 36. L=6,00 m. Presión de Trabajo= 150 psi.</t>
  </si>
  <si>
    <t>Proyecto Intersección a Desnivel Autopista Sur (NQS) con Av. Bosa: Cinturón de Cierre en Acero φ16" revestido con Pintura Anticorrosiva. L=0,30m. Fabricado a partir de Lámina ASTM A 36 de Espesor 6mm. Presión de Trabajo = 150 psi.</t>
  </si>
  <si>
    <t>Proyecto Intersección a Desnivel Autopista Sur (NQS) con Av. Bosa: Niple en Acero φ12" con Brida. Revestimientos interior y Exterior en Mortero de Cemento. L=2.00m. Brida ANSI ASME B16.5 Clase150. Incluye Un Anillo Pasamuro fabricado apartir de Lámina ASTM A36. Presión de Trabajo = 150 psi.</t>
  </si>
  <si>
    <t>Proyecto Intersección a Desnivel Autopista Sur (NQS) con Av. Bosa: Cinturón de Cierre en Acero φ 24" revestido con Pintura Anticorrosiva. L=0,30m. Fabricado apartir de Lámina ASTM A 36 de Espesor 6mm. Presión de Trabajo = 150 psi.</t>
  </si>
  <si>
    <t>Proyecto Intersección a Desnivel Autopista Sur (NQS) con Av. Bosa: Cinturón de Cierre en Acero φ36" revestido con Pintura Anticorrosiva. L=0,30m. Fabricado apartir de Lámina ASTM A 36 de Espesor 6mm. Presión de Trabajo = 150 psi.</t>
  </si>
  <si>
    <t>Proyecto Intersección a Desnivel Autopista Sur (NQS) con Av. Bosa: Tee en Acero φ24"xφ16" con Extremos Lisos para Cinturón de Cierre en la Rama Principal y Brida en la Derivación, con revestimiento interior y recubrimiento exterior en mortero de cemento. L=3,80x1,0m. Brida ANSI ASME B16,5 Clase150. Incluye dos Anillos Pasamuro φ24"f abricados apartir de Lámina ASTM A36. Presión de Trabajo = 150 psi.</t>
  </si>
  <si>
    <t>Proyecto Intersección a Desnivel Autopista Sur (NQS) con Av. Bosa: Tee en Acero φ 36"xφ16" con Extremos Lisos para Cinturón de Cierre en la Rama Principal y Brida en la Derivación, con revestimiento interior y recubrimiento exterior en mortero de cemento. L=3,80x1,0m. Brida ANSI ASME B16,5 Clase150. Incluye dos Anillos Pasa muro φ36" fabricados apartir de Lámina ASTM A36. Presión de Trabajo = 150 psi.</t>
  </si>
  <si>
    <t>Proyecto Intersección a Desnivel Autopista Sur (NQS) con Av. Bosa: Salida Normal en Acero φ2" con Extremo Bridado. Revestimientos interior y Exterior en Pintura Epóxica. L=0.15m. Instalada en fábrica sobre Tubo o Accesorio φ12". No incluye el valor del Tubo sobre el cual va instalada. BridaANSI ASME B16.5 Clase150. Presión de Trabajo = 150 psi.</t>
  </si>
  <si>
    <t>Proyecto Intersección a Desnivel Autopista Sur (NQS) con Av. Bosa: Compensador de dilatación de goma DN-400 con cuerpo en EPDM y refuerzo de nylon; con bridas giratorias zincadas en acero carbono taladradas según ASA 150 lbs. L= 130 mm.</t>
  </si>
  <si>
    <t>Proyecto Intersección a Desnivel Autopista Sur (NQS) con Av. Bosa: Envío Zamudio - Vizcaya (España) a Bogotá (Colombia) del Compensador de dilatación de goma DN-300 con cuerpo en EPDM y refuerzo de nylon; con bridas giratorias zincadas en acero carbono taladradas según ASA 150 lbs. L= 130 mm.</t>
  </si>
  <si>
    <t>Proyecto Intersección a Desnivel Autopista Sur (NQS) con Av. Bosa: ROBLE AUSTRALIANO H-1.5 (Incluye siembra, tierra, abono, transporte y tutor)</t>
  </si>
  <si>
    <t>Proyecto Intersección a Desnivel Autopista Sur (NQS) con Av. Bosa: CAUCHO TEQUENDAMA H- 1.5 (Incluye siembra, tierra, abono, transporte y tutor)</t>
  </si>
  <si>
    <t>Proyecto Intersección a Desnivel Autopista Sur (NQS) con Av. Bosa: VÁLVULA DE MARIPOSA Ø 16"A BRIDA - BRIDA (A) (150 PSI)</t>
  </si>
  <si>
    <t>BARRENO MANUAL HASTA 10M.  Incluye descripcion visual de estratos encontrados, lecturas de campo, SPT, Veleta, tipo y prof. muestras recuperadas, datos nivel freático</t>
  </si>
  <si>
    <t>PERFORACION MECANICA EN SUELO BLANDO DE 0 a 30m. Incluye descripción visual de estratos encontrados, lecturas de campo, SPT, Veleta, tipo y profundidad de las muestras recuperadas, datos nivel freático, muestras inalteradas en tubo Shelby y/o muestreador de pistón</t>
  </si>
  <si>
    <t>PERFORACION MECANICA EN SUELO BLANDO DE 0 a 50m. Incluye descripción visual de estratos encontrados, lecturas de campo, SPT, Veleta, tipo y profundidad de las muestras recuperadas, datos nivel freático, muestras inalteradas en tubo Shelby y/o muestreador de pistón</t>
  </si>
  <si>
    <t>PERFORACION MECANICA EN SUELO BLANDO mayor de 50m. Incluye descripción visual de estratos encontrados, lecturas de campo, SPT, Veleta, tipo y profundidad de las muestras recuperadas, datos nivel freático, muestras inalteradas en tubo Shelby y/o muestreador de pistón</t>
  </si>
  <si>
    <t>PERFORACION MECANICA EN SUELO DURO DE 0 a 10m.Incl recuperación continua muestras, descrip visual estratos encontrados, lecturas de campo, SPT, Veleta, tipo y profundidad de las muestras recuperadas, muestras inalteradas en tubo Shelby y/o muestreador de pistón.</t>
  </si>
  <si>
    <t>PERFORACION MECANICA EN SUELO DURO DE 0 a 30m.Incluye recuperación continua muestras, descripción visual estratos encontrados, lecturas de campo, SPT, Veleta de campo, tipo y profundidad de las muestras recuperadas, muestras inalteradas en tubo Shelby y/o muestreador de pistón.</t>
  </si>
  <si>
    <t>PERFORACION MECANICA EN SUELO DURO DE 0 a 50m.Incl recuperación continua muestras, descripción visual estratos encontrados, lecturas de campo, SPT, Veleta, tipo y profundidad de las muestras recuperadas, muestras inalteradas en tubo Shelby y/o muestreador de pistón</t>
  </si>
  <si>
    <t>PERFORACION MECANICA EN SUELO DURO mayor de 50m.Incl recuperación continua muestras, descrip visual estratos encontrados, lecturas de campo, SPT, Veleta, tipo y profundidad de las muestras recuperadas, muestras inalteradas en tubo Shelby y/o muestreador de pistón.</t>
  </si>
  <si>
    <t>PERFORACION MECANICA EN COLUVIÓN/ALUVIÓN DE 0 a 50m. Incluye recuperación continua muestras, descrip visual estratos encontrados, lecturas de campo, SPT, Veleta, tipo y profundidad de las muestras recuperadas</t>
  </si>
  <si>
    <t>PERFORACION MECANICA EN COLUVIÓN/ALUVIÓN mayor de 50m. Incluye recuperación continua muestras, descrip visual estratos encontrados, lecturas de campo, SPT, Veleta, tipo y profundidad de las muestras recuperadas</t>
  </si>
  <si>
    <t>ENSAYO DE REFRACCIÓN SISMICA</t>
  </si>
  <si>
    <t xml:space="preserve">ENSAYO REMI (Refraction Microtremors) </t>
  </si>
  <si>
    <t>ENSAYO MASW (Multichanel Analysis of Surface Waves). Determinación espesores estratos y velocidad de onda de corte</t>
  </si>
  <si>
    <t>ENSAYO DE COLUMNA RESONANTE</t>
  </si>
  <si>
    <t>ENSAYO TRIAXIAL CICLICO</t>
  </si>
  <si>
    <t>ENSAYO Piezoelectric Bender Element</t>
  </si>
  <si>
    <t>EXPANSIÓN CONTROLADA EN CONSOLIDOMETRO</t>
  </si>
  <si>
    <t>ENSAYO DE VELETA DE LABORATORIO</t>
  </si>
  <si>
    <t>PIEZOMETRO DE CABEZA ABIERTA TIPO CASAGRANDE, para medición de las fluctuaciones del nivel freático</t>
  </si>
  <si>
    <t>GEORADAR(GPR)- Ground Penetrating Radar. Señal electromagnética de alta frecuencia, barrido con antena. Detección de redes</t>
  </si>
  <si>
    <t>Estudios y Diseños proyectos de Valorización: APIQUE MANUAL HASTA 1.50m DE 0.50m X 0.50m - (Relleno y adecuación del sitio - incluye transporte.)</t>
  </si>
  <si>
    <t>Estudios y Diseños proyectos de Valorización: APIQUE MANUAL EN ZONA DURA DE 0,65m x 0,65m x1,5m (Incluye demolición, excavación, recuperación de muestras alteradas e inalteradas, reparación con base granular y mezcla en frío e=0,10m) - Horario Nocturno</t>
  </si>
  <si>
    <t>MARCO Y TAPA PARA CAJA DE INSPECCION CODENSA CS290</t>
  </si>
  <si>
    <t>PROYECTO CONSTRUCCIÓN DE LA AVENIDA BOYACÁ (AK 72) CÁMARA GRP P271 TIPO II (0°) DN ENTRADA 2000 DN SALIDA 2000 (BL1+BL2=2250 MM) DN CHIMENEA  1200 (H=1550 MM), INCLUYE ESCALERA Y ACCESORIOS, NO INCLUYE TRANSPORTE NI TUBERÍA. SUMINISTRO</t>
  </si>
  <si>
    <t>PROYECTO CONSTRUCCIÓN DE LA AVENIDA BOYACÁ (AK 72) CÁMARA GRP P2 TIPO II (1°-30°) DN ENTRADA 2000 DN SALIDA 2000 (BL1+BL2=3200 MM) DN CHIMENEA  1200 (H=1550 MM), INCLUYE ESCALERA Y ACCESORIOS, NO  INCLUYE TRANSPORTE NI TUBERÍA. SUMINISTRO.</t>
  </si>
  <si>
    <t>PROYECTO CONSTRUCCIÓN DE LA AVENIDA BOYACÁ (AK 72) CÁMARA GRP P70 TIPO II (31°-60°) DN ENTRADA 2000 DN SALIDA 2000 (BL1+BL2=3800 MM) DN CHIMENEA  1200 (H=1550 MM), INCLUYE ESCALERA Y ACCESORIOS, NO INCLUYE TRANSPORTE NI TUBERÍA. SUMINISTRO</t>
  </si>
  <si>
    <t>ALQUILER SOPLETE GAS 2,5 CM BOQUILLA DIÁMETRO CON GATILLO QUEMADOR DISCOVER</t>
  </si>
  <si>
    <t>RECARGA DE CILINDRO DE GAS 40 LB</t>
  </si>
  <si>
    <t>MANTO ASFÁLTICO IMPERMEABILIZANTE HDPE + FP 250</t>
  </si>
  <si>
    <t>EMULSIÓN ASFÁLTICA IMPERMEABILIZANTE ED-9 - Impermeabilización y reparación de humedad. (Tambor de 55 galones)</t>
  </si>
  <si>
    <t>COPA T11 4X2 PULG GRAMOS 24 DESBASTE CARBONO</t>
  </si>
  <si>
    <t>TORRE DE ANDAMIO CERTIFICADO DE 1,4 X 1,4 A 3 METROS BASE RODANTE</t>
  </si>
  <si>
    <t>TEJIDO DE FIBRA DE CARBONO PARA REFORZAMIENTO ESTRUCTURAL. Rollo de 50cm x 100M</t>
  </si>
  <si>
    <t>MORTERO SIN CONTRACCIÓN PARA ANCLAJES Y RELLENOS DE PRECISIÓN</t>
  </si>
  <si>
    <t>APOYO ELASTOMÉRICO D60 400MM X 69MM CON 5 PLATINAS DE REFUERZO INTERNO</t>
  </si>
  <si>
    <t>TORRE DE ANDAMIO ESTÁNDAR DE 1,40m x 2,07m  A 4 METROS, CON BASE RODANTE (Alquiler)</t>
  </si>
  <si>
    <t>ESTRUCTURAS EN ACERO (CONVENCIONALES TIPO TRANSM)</t>
  </si>
  <si>
    <t>LÁMINA HR 8mm x 20"A588 GR B/A709 GR 50/W</t>
  </si>
  <si>
    <t>BOTIQUIN TIPO A DOTADO PORTATIL</t>
  </si>
  <si>
    <t xml:space="preserve">APOYOS DE NEOPRENO DE 500mm x 400mm x 50mm Dureza 60. Con refuerzo de 2 láminas de 1/4" </t>
  </si>
  <si>
    <t>Ejecución de las obras y actividades complementarias para el reforzamiento estructural de puentes vehiculares en Bogotá D.C. Grupo C - VÁLVULA TIPO MARIPOSA DOBLE EXCENTRICIDAD SIN ACTUADOR 150PSI DE Ø20"</t>
  </si>
  <si>
    <t>Ejecución de las obras y actividades complementarias para el reforzamiento estructural de puentes vehiculares en Bogotá D.C. Grupo C - CODO EN ACERO Ø 20" ENTRE 67½° Y 90° CON UNIONES ESPIGO - CAMPANA CON EMPAQUE DE CAUCHO, CON REVESTIMIENTO INTERIOR Y RECUBRIMIENTO EXTERIOR EN MORTERO DE CEMENTO L=1.50M X 1.50M. PRESIÓN DE TRABAJO =150PSI</t>
  </si>
  <si>
    <t>Ejecución de las obras y actividades complementarias para el reforzamiento estructural de puentes vehiculares en Bogotá D.C. Grupo C. REDUCCIÓN EN ACERO Ø 24" x 20" CON ESPIGO Ø 24" Y CAMPANA Ø 16, REVESTIDA INTERIOR Y EXTERIOR CON MORTERO CEMENTO. L= 0.54m PRESIÓN DE TRABAJO= 150 PSI</t>
  </si>
  <si>
    <t>Ejecución de las obras y actividades complementarias para el reforzamiento estructural de puentes vehiculares en Bogotá D.C. Grupo C: IZAJE DE VIGA PARA REEMPLAZO DE APOYOS DE NEOPRENO, CON SISTEMA HIDRÁULICO SINCRÓNICO</t>
  </si>
  <si>
    <t>Pretil metálico PMH-13</t>
  </si>
  <si>
    <t>REFORZAMIENTO PUENTES VEHICULARES SOBRE LA AV CIUDAD DE QUITO Y CENTENARIO -CTO 1436 DE 2017, SIKADUR - 35 Hi_Mod LV</t>
  </si>
  <si>
    <t>REFORZAMIENTO PUENTES VEHICULARES SOBRE LA AV CIUDAD DE QUITO Y CENTENARIO -CTO 1436 DE 2017, SIKACOLOR 555W</t>
  </si>
  <si>
    <t>REFORZAMIENTO PUENTES VEHICULARES SOBRE LA AV CIUDAD DE QUITO Y CENTENARIO -CTO 1436 DE 2017, Rehabilitación de conducciones mediante la tecnología Spiral Wound Lining pvc (SWL) diámetro 14”. (Incluye materiales, lavado e inspección diagnóstica  con CCTV  previa y posterior a la rehablitación y máximo 5 cortes con robot cortador)</t>
  </si>
  <si>
    <t>REFORZAMIENTO PUENTES VEHICULARES SOBRE LA AV CIUDAD DE QUITO Y CENTENARIO -CTO 1436 DE 2017, Rehabilitación de conducciones mediante la tecnología Spiral Wound Lining pvc (SWL) diámetro 18”. (Incluye materiales, lavado e inspección diagnóstica  con CCTV  previa y posterior a la rehablitación y máximo 5 cortes con robot cortador)</t>
  </si>
  <si>
    <t>REFORZAMIENTO PUENTES VEHICULARES SOBRE LA AV CIUDAD DE QUITO Y CENTENARIO -CTO 1436 DE 2017, CESPEDONES</t>
  </si>
  <si>
    <t>REFORZAMIENTO PUENTES VEHICULARES SOBRE LA AV CIUDAD DE QUITO Y CENTENARIO -CTO 1436 DE 2017, TORONES POSTENSADOS PARA REFORZAMIENTO EXTERNO DE 1/2" TENSIONADO 16,9 TON. SUMINISTRO E INSTALACIÓN, TENSIONAMIENTO, MANO DE OBRA, EQUIPOS EN GENERAL.</t>
  </si>
  <si>
    <t>REFORZAMIENTO PUENTES VEHICULARES SOBRE LA AV CIUDAD DE QUITO Y CENTENARIO -CTO 1436 DE 2017, TORON Ø 5/8" ADHERIDO ASTM 416, GRADO 270K, baja relación (vigas nuevas)</t>
  </si>
  <si>
    <t>REFORZAMIENTO PUENTES VEHICULARES SOBRE LA AV CIUDAD DE QUITO Y CENTENARIO -CTO 1436 DE 2017, TEE HD EXTREMO LISO 20" x 20" (500X500mm)</t>
  </si>
  <si>
    <t>REFORZAMIENTO PUENTES VEHICULARES SOBRE LA AV CIUDAD DE QUITO Y CENTENARIO -CTO 1436 DE 2017, VALVULA PURGA D = 4"</t>
  </si>
  <si>
    <t>CONCRETO MR45 (350 Kg/cm2) ACELERADO 7 DÍAS</t>
  </si>
  <si>
    <t>MORTERO IMPERMEABLE PARA REPARACIONES ESTRUCTURALES MODIFICADO CON RESINA ACRÍLICA DE DOS COMPONENTES</t>
  </si>
  <si>
    <t>CODO EN ACERO Ø24" ENTRE 67 1/2° Y 90° JUNTA ESPIGO Y CAMPANA, CON EMPAQUE DE CAUCHO, CON REVEST.INT. Y RECUBR. EXT. EN MORTERO DE CEMENTO. L= 1.65m x 1.65m</t>
  </si>
  <si>
    <t>TAPON DE ACERO 16" SOLDADO</t>
  </si>
  <si>
    <t>REDUCCIÓN EN ACERO Ø 20" x 16" CON ESPIGO Ø 20" Y CAMPANA Ø 16, REVESTIDA INTERIOR Y EXTERIOR CON MORTERO CEMENTO. L= 0.58m PRESIÓN DE TRABAJO= 150 PSI</t>
  </si>
  <si>
    <t>Proyecto factibilidad, estudios y diseños para la construcción de los puntos inestables de la vía Bogotá - La Calera: CONCRETO CELULAR DE 1500 psi 28 días. Incluye servicio de Autobomba</t>
  </si>
  <si>
    <t>Proyecto factibilidad, estudios y diseños para la construcción de los puntos inestables de la vía Bogotá - La Calera: TRASLADO DE REDES MT - ESTABILIZACIÓN ZONA LA CALERA. (Incluye mano de obra y materiales: inspección previa de descargos, instal. conectores, instal. equipos de protección monofásicos, instal.de poste de MT con cimentación , instal. poste de remate MT 10-15m, templar o soltar conductor cualquier tipo, trabajos menores línea energizada, traslado manual de postes y herrajería en lugar inaxcesible, entre otros).</t>
  </si>
  <si>
    <t>Proyecto factibilidad, estudios y diseños para la construcción de los puntos inestables de la vía Bogotá - La Calera: KIT PARA ATENCIÓN DE DERRAMES OLEOFILICO (20 GALONES). INCLUYE 2 Absorbente granulado orgánico PEAT MOSS x 1 kilo, 3 Barrera Oleofílico 3" x 4' (7,7 cm x 1,20m), 6 Bolsas Hazmat rojas 70x100 cm con amarre plástico, 1 Caneca plástica de 20 gl tapa de seguridad, 1 Chaleco reflectivo, , Desengrasante biodegradable certificado x 1 gl 1 Gafas de seguridad Ansi z87.1, 1 Guantes de nitrilo de 13”,1 Tacos de madera x 5 piezas, 1 Linterna recargable tipo LED, 1 Martillo de caucho, 1 Masilla Epoxica pequeña, 1 Pala antichispa naranja o negra, 30 Paños absorbentes Oleofílicos 50x40 cm, 1 Respirador doble cartucho con filtro de carbón activo, 1 Cinta de señalización x 50m, Instructivo uso</t>
  </si>
  <si>
    <t>MEZCLA ASFÁLTICA EN CALIENTE TIPO MS 20 CON ADICIÓN DE FIBRA SINTÉTICA DE ALTA RESISTENCIA (ARAMIDA Y POLIOLEFINA). ENTREGADA EN PLANTA</t>
  </si>
  <si>
    <t>MICROFIBRA DE POLIPROPILENO PARA CONCRETO Y MORTERO CON PLASTIFICANTE EN POLVO</t>
  </si>
  <si>
    <t>JUNTA DE DILATACIÓN ELASTOMÉRICA 160 MOVIMIENTO 160mm+/-80mm</t>
  </si>
  <si>
    <t>JUNTA DE DILATACIÓN ELASTOMÉRICA 230 MOVIMIENTO 230mm+/-115mm</t>
  </si>
  <si>
    <t>Ampliacion puente vehicular calle 153 por Autonorte - BARRERA VEHICULAR METÁLICA PMH-16R con nivel de contención H3, clase de severidad B, ancho de trabajo W4 y deflexión dinámica de 0.7 m norma europea EN 1317-2, Perfiles en C, postes verticales de 1.5 m, separación de 2.5 m entre postes (Suministro, fabricación, transporte y montaje de estructura metálica).</t>
  </si>
  <si>
    <t>Ampliacion puente vehicular calle 153 por Autonorte - Ecomuro 40x40x20 cm Mamposteria</t>
  </si>
  <si>
    <t>Ampliacion puente vehicular calle 153 por Autonorte - Lamina súper T formaleta 1200 x 1600 x 15 mm</t>
  </si>
  <si>
    <t>Ampliacion puente vehicular calle 153 por Autonorte - Pruebas PIT a pilotes de 0.50-0.60m de diámetro</t>
  </si>
  <si>
    <t>ARQUEOLOGÍA</t>
  </si>
  <si>
    <t xml:space="preserve">Conteo cualitativo y cuantitativo de fitolitos en las muestras de suelo, interpretando y reconstruyendo el contexto arqueobótanico. </t>
  </si>
  <si>
    <t>Datación por Carbono 14 y extracción de colageno oseo.</t>
  </si>
  <si>
    <t>Transporte aereo , entrega más rapida, de una muestra de 5 kg, desde la ciudad de Bogota hasta Ciudad de Mexico</t>
  </si>
  <si>
    <t>Elaboración, digitalización y descripción de sección delgada de fragmento ceramica.</t>
  </si>
  <si>
    <t xml:space="preserve">Prueba de carga estatica en Pilote  hasta 100 Ton. ASTM D1143-07. Incluye Transporte de Equipos </t>
  </si>
  <si>
    <t>Analisis Bioantropologico de  restos oseos humanos, cuarteta basica , informe y base de datos detallada. (Incluye limpieza y registro fotografico).</t>
  </si>
  <si>
    <t>ASFALTO 60/70</t>
  </si>
  <si>
    <t>SUMINISTRO REFUERZO BARRA TITÁN 73-35, INCLUYE ACOPLES Y BROCA DE PERFORACIÓN</t>
  </si>
  <si>
    <t>TUBERÍA ESTRUCTURAL METÁLICA ASTM A-500 GRADO C PARA ENCAMISADO. DIÁMETRO EXTERIOR 220 MM Y ESPESOR DE PARED 8 mm</t>
  </si>
  <si>
    <t>Ejecución de Obras y actividades complementarias para el reforzamiento estructural de puentes vehiculares en Bogotá D.C. , EJECUCIÓN DE MICROPILOTES, INCLUYE PERFORACIÓN, LLENADO E INYECCIÓN HASTA 100 KG DE CEMENTO E INSTALACIÓN DE REFUERZO</t>
  </si>
  <si>
    <t>Ejecución de Obras y actividades complementarias para el reforzamiento estructural de puentes vehiculares en Bogotá D.C. , PRUEBA DE CARGA ESTÁTICA PARA PUENTE VEHICULAR CON SUPERESTRUCTURA EN CONCRETO. (INCLUYE LOGISTICA, EQUIPOS Y PERSONAL PARA TOMA DE INFORMACION, PROCESAMIENTO DE LA MISMA Y ENTREGA DE INFORME FINAL).</t>
  </si>
  <si>
    <t>Ejecución de Obras y actividades complementarias para el reforzamiento estructural de puentes vehiculares en Bogotá D.C. , REDUCCION EN ACERO 24"X20" CON ESPIGO 24" Y CAMPANA 20" CON REVESTIMIENTOS INTERIOR Y EXTERIOR EN MORTERO DE CEMENTO. L=0,54 M. PRESIÓN DE TRABAJO=150 PSI.</t>
  </si>
  <si>
    <t>Ejecución de Obras y actividades complementarias para el reforzamiento estructural de puentes vehiculares en Bogotá D.C. , REDUCCION EN ACERO 24"X16" CON ESPIGO 24" Y CAMPANA 16" CON REVESTIMIENTOS INTERIOR Y EXTERIOR EN MORTERO DE CEMENTO. L=1,00 M. PRESIÓN DE TRABAJO=150 PSI.</t>
  </si>
  <si>
    <t>FIBRA DE CARBONO UNIDIRECCIONAL DE ALTA RESISTENCIA. Rollos de 50 m2 / (Ancho: 0.50 m x Largo: 100 m) Peso por m2: 300 g.</t>
  </si>
  <si>
    <t>RESINA  DE IMPREGNACIÓN DE ALTO MÓDULO Y ALTA RESISTENCIA</t>
  </si>
  <si>
    <t>Ejecución de Obras y actividades complementarias para el reforzamiento estructural de puentes vehiculares en Bogotá D.C. , GEOBLOQUE EN POLIESTIRENO EXPANDIDO Densidad 30 Kg/M3 MEDIDAS 3,07m x 1,30m x 0,53m (2,12 M3).</t>
  </si>
  <si>
    <t>Estudios y Diseños de diagnóstico estructural y actualización sísmica de puentes vehiculares de la Avenida Ciudad de Quito por Avenida de los Comuneros (Av. Calle 6), Avenida Ciudad de Quito por Avenida Centenario, Avenida Ciudad de Lima (Av. Calle 19) por Avenida Ciudad de Quito, Avenida Ciudad de Quito por Avenida Jorge Eliécer Gaitán (Av. Calle 26) y Avenida Centenario (Av. Calle 13) por Av. Boyacá. Pernos de Anclaje ASTM de 1-1/8"(28,575mm)x1000mm, de 1 metro de longitud, fabricado en Varilla lisa que cumple con la norma F-1554 Grado 55 incluye rosca superior e inferior, incluye dos tuercas A563 grado DH de 1" y dos arandelas F-436 de 1". Peso Unitario = 5,73 kg</t>
  </si>
  <si>
    <t>Estudios y Diseños de diagnóstico estructural y actualización sísmica de puentes vehiculares de la Avenida Ciudad de Quito por Avenida de los Comuneros (Av. Calle 6), Avenida Ciudad de Quito por Avenida Centenario, Avenida Ciudad de Lima (Av. Calle 19) por Avenida Ciudad de Quito, Avenida Ciudad de Quito por Avenida Jorge Eliécer Gaitán (Av. Calle 26) y Avenida Centenario (Av. Calle 13) por Av. Boyacá. Pernos de Anclaje de 5/8"x300mm, fabricado en Varilla lisa que cumple con la norma F-1554 Grado 55, incluye rosca superior e inferior, dos tuercas A563 grado DH de 5/8" y dos arandelas F-436 de 5/8". Peso Unitario = 0,62 kg</t>
  </si>
  <si>
    <t>Ampliacion puente vehicular calle 153 por Autonorte - Prueba de carga para puente vehicular.  Incluye nivelación de precisión e informe.  No incluye señalización, vigilancia, permisos, cargas necesarias para la prueba ni el pesaje de las cargas.</t>
  </si>
  <si>
    <t>Ampliacion puente vehicular calle 153 por Autonorte - Prueba dinámica PDA (dirección, instrumentación, toma de señales, análisis CAPWAP e informe)</t>
  </si>
  <si>
    <t>Ampliacion puente vehicular calle 153 por Autonorte - CENIZA VOLANTE</t>
  </si>
  <si>
    <t>Ampliacion puente vehicular calle 153 por Autonorte - BASE ESTABILIZADA CON ASFALTO EN CALIENTE MGEA-A ENTREGADA EN PLANTA</t>
  </si>
  <si>
    <t>CONSTRUCCIÓN, TRANSPORTE Y SUMINISTRO DE BICICLETERO EN TUBO METÁLICO AGUA NEGRA DE 1 1/4" x 2,5 mm DESARROLLO 2,50m PLATINA DE ANCLAJE DE 4" x 4" x 1/4" TORNILLOS EXPANSIVO DE 3 1/4" x 1/4", PINTURA ELECTROSTÁTICA</t>
  </si>
  <si>
    <t>SUMINISTRO DE BICICLETERO EN TUBO DE 1 1/2” CAL 3mm. ACERO INOXIDABLE, TERMINACIÓN COLOR NATURAL</t>
  </si>
  <si>
    <t>DIAGNÓSTICO DE ESPACIO PÚBLICO</t>
  </si>
  <si>
    <t>Diagnóstico Espacio Publico: Levantamiento de fallas en espacio público e identificación de elementos de accesibilidad con cuadrilla de personal a pie para la determinación del Índice de Condición de Estado. Incluye movilización de personal, toma de información, procesamiento, cálculo y entrega del inventario de fallas y elementos de accesibilidad y resultado del valor del indicador de estado.</t>
  </si>
  <si>
    <t>Diagnóstico Ciclorruta: Levantamiento de fallas en Ciclorrutas con equipo de alto rendimiento para la determinación del Índice de Condición de Estado. Incluye movilización del equipo, toma de información, procesamiento, cálculo y entrega del inventario de fallas y resultado del valor del índice de estado.</t>
  </si>
  <si>
    <t>Estudios y diseños de diagnostico estructural y actualización Sísmica puentes contrato IDU 1574. formaInstalación de piezómetro de Hilo Vibrátil (Incluye perforación de ø 70-85mm, hasta 30 m de profundidad, en suelos blandos, tuberia PVC, dos (2) Sensores de medición con rangos desde 0,3 MPa hasta 3,0 MPa, accesorios, materiales, tapa de protección y movilización de equipos y personal)</t>
  </si>
  <si>
    <t>Estudios y diseños de diagnostico estructural y actualización Sísmica puentes contrato IDU 1574. Instalación de Inclinómetro (Incluye perforación ø 70-85mm, hasta 50 m de profundidad, en suelos blandos, tubería bidireccional, accesorios, materiales, tapa de protección y movilización de equipos y personal)</t>
  </si>
  <si>
    <t>Estudios y diseños de diagnostico estructural y actualización Sísmica puentes contrato IDU 1574. Monitoreo de Piezómetro de Hilo Vibrátil (Incluye visita e informe semanal y alerta cuando la presión sea superior a 6t/m2)</t>
  </si>
  <si>
    <t>VISITA</t>
  </si>
  <si>
    <t>Estudios y diseños de diagnostico estructural y actualización Sísmica puentes contrato IDU 1574. Monitoreo de Inclinómetro (Incluye visita e informe semanal y alerta para las siguientes deformaciones: 0.001 m ≤ Bajas ≤ 0.00025 m, 0.00026 m ≤ Media ≤ 0.0025m y 0.0026m ≤ Alta ≤ 0.025 m)</t>
  </si>
  <si>
    <t>AMPLIACION PUENTE VEHICULAR CALLE 153 POR AUTONORTE - ADITIVO PARA PUENTE DE ADHERENCIA DE CONCRETO FRESCO A ENDURECIDO</t>
  </si>
  <si>
    <t>AMPLIACION PUENTE VEHICULAR CALLE 153 POR AUTONORTE - SUMINISTRO E INSTALACION JUNTA DE DILATACIÓN MOVIMIENTO TOTAL 180mm (+/-90mm)</t>
  </si>
  <si>
    <t>AMPLIACION PUENTE VEHICULAR CALLE 153 POR AUTONORTE - INCLINOMETRO EN TERRENO L=20 METROS (INCLUYE PERFORACION, SUMINISTRO E INSTALACION)</t>
  </si>
  <si>
    <t>AMPLIACION PUENTE VEHICULAR CALLE 153 POR AUTONORTE - PIEZOMETROS DE TUBO ABIERTO TIPO CASAGRANDE L=20 METROS (INCLUYE PERFORACION, SUMINISTRO E INSTALACION)</t>
  </si>
  <si>
    <t>AMPLIACION PUENTE VEHICULAR CALLE 153 POR AUTONORTE - EXTENSOMETROS FIJOS DE VARILLA DE 20 METROS CON PUNTO DE LECTURA MANUAL Y UNA SOLA POSICION (INCLUYE PERFORACION, LECTURA E INFORME; NO INCLUYE TOPOGRAFIA)</t>
  </si>
  <si>
    <t>Nuevo - Bioseguridad</t>
  </si>
  <si>
    <t>ELEMENTOS DE BIOSEGURIDAD SEGÚN APÉNDICE</t>
  </si>
  <si>
    <t>FUMIGADORA DE ESPALDA. ASPERSOR BOMBA MANUAL 20 LITROS. DESINFECCIÓN._(Según Apéndice Bioseguridad Covid 19_V1 y V2)</t>
  </si>
  <si>
    <t>TAPABOCAS N95 SIN FILTRO._(Según Apéndice Bioseguridad Covid 19_V1 y V2)</t>
  </si>
  <si>
    <t>GEL ANTIBACTERIAL Antiséptico para manos sin enjuague, a base de glicerina, alcohol antiséptico al 70%, contenido máx. de agua 30%._(Según Apéndice Bioseguridad Covid 19_V1 y V2)</t>
  </si>
  <si>
    <t>BOLSA PARA BASURA TIPO INDUSTRIAL NEGRA DE 60 x 90 Cm CALIBRE 2 (PAQUETE DE 30 UNIDADES)_(Según Apéndice Bioseguridad Covid 19_V2)</t>
  </si>
  <si>
    <t>ELEMENTO DE BIOSEGURIDAD SEGÚN APÉNDICE</t>
  </si>
  <si>
    <t>RECOLECCION, TRANSPORTE Y DISPOSICION DE RESIDUOS LÍQUIDOS PROVENIENTES DE LAVAMANOS PORTATILES. (INCLUYE EQUIPO DE SUCCIÓN)_(Según Apéndice Bioseguridad Covid 19_V2)</t>
  </si>
  <si>
    <t>HIPOCLORITO AL 5%._(Según Apéndice Bioseguridad Covid 19_V1 y V2)</t>
  </si>
  <si>
    <t>BOTIQUÍN TIPO A DOTADO PORTÁTIL_(Según Apéndice Bioseguridad Covid 19_V2)</t>
  </si>
  <si>
    <t>JABÓN LIQUIDO PARA MANOS._(Según Apéndice Bioseguridad Covid 19_V1 y V2)</t>
  </si>
  <si>
    <t>RESPIRADOR ELASTOMÉRICO MEDIA CARA_(Según Apéndice Bioseguridad Covid 19)</t>
  </si>
  <si>
    <t>BOTIQUÍN TIPO B DOTADO PORTÁTIL_(Según Apéndice Bioseguridad Covid 19_V1)</t>
  </si>
  <si>
    <t>LAVAMANOS PORTÁTIL EN ACERO INOXIDABLE CON DOS TANQUES PARA AGUA LIMPIA Y RESIDUAL DE 20 LT C/U. _(Según Apéndice Bioseguridad Covid 19_V1)</t>
  </si>
  <si>
    <t>CALIBRACION TERMOMETRO DIGITAL_(Según Apéndice Bioseguridad Covid 19_V2)</t>
  </si>
  <si>
    <t>CAMILLA EN FIBRA CON ARNÉS - INMOVILIZADOR Y SEÑAL ._(Según Apéndice Bioseguridad Covid 19_V1 y V2)</t>
  </si>
  <si>
    <t>CANECA PLÁSTICA CON TAPA 60 LTS_(Según Apéndice Bioseguridad Covid 19_V1 y V2)</t>
  </si>
  <si>
    <t>CARPA VESTIER 2.0m x 2.0m TECHO Y ESTRUCTURA CON LATERALES EN LONA._(Según Apéndice Bioseguridad Covid 19_V1 y V2)</t>
  </si>
  <si>
    <t>CARROTANQUE IRRIGADOR DE AGUA-VIAJE._(Según Apéndice Bioseguridad Covid 19_V1 y V2)</t>
  </si>
  <si>
    <t>CHALECO REFLECTIVO EN TELA._(Según Apéndice Bioseguridad Covid 19_V1 y V2)</t>
  </si>
  <si>
    <t>TERMOMETRO DIGITAL INFRAROJO PARA USO EN HUMANOS, LIBRE DE CONTACTO, IMPERMEABLE_(Según Apéndice Bioseguridad Covid 19_V2)</t>
  </si>
  <si>
    <t>TERMOMETRO INFRARROJO PARA USO EN HUMANOS, LIBRE DE CONTACTO, IMPERMEABLE._(Según Apéndice Bioseguridad Covid 19_V1)</t>
  </si>
  <si>
    <t>TOALLAS DE PAPEL PARA MANOS. TIPO Z. DOBLE HOJA. (PAQUETE 150 HOJAS)_(Según Apéndice Bioseguridad Covid 19_V1 y V2)</t>
  </si>
  <si>
    <t>PETO PVC - (Según Apéndice Bioseguridad Covid 19)</t>
  </si>
  <si>
    <t>MONOGAFAS CON VENTILACIÓN DIRECTA _(Según Apéndice Bioseguridad Covid 19)</t>
  </si>
  <si>
    <t>APISONADOR A GASOLINA "Canguro" - INCLUYE COMBUSTIBLE</t>
  </si>
  <si>
    <t>VYNIPEL DE 50cm x 50cm CALIBRE 6 - (Según apéndice de Bioseguridad Covid 19)</t>
  </si>
  <si>
    <t>MINICARGADOR CON MARTILLO HIDRÁULICO - INCLUYE OPERARIO Y COMBUSTIBLE</t>
  </si>
  <si>
    <t>MOTOSOLDADOR. INCLUYE COMBUSTIBLE</t>
  </si>
  <si>
    <t>LAVAMANOS PORTATIL DE PEDAL TIPO MANOS LIBRES._(Según Apéndice Bioseguridad Covid 19_V2)</t>
  </si>
  <si>
    <t>BIG BAG TELA POLIPROPILENO R220 GM/2 Rollo de 100m-100cm x 100cm x 160cm Solapa/Fondo Ciego. Reata 25/30 blancos (Según Apéndice Bioseguridad Covid 19)</t>
  </si>
  <si>
    <t>ROTOMARTILLO DEMOLEDOR 1700 - 1800 WATS</t>
  </si>
  <si>
    <t>BARREDORA MECÁNICA DE TIPO ROTATORIO AUTOPROPULSADA. Capacidad de Recogida de 2 a 3.5 m3</t>
  </si>
  <si>
    <t>BULLDOZER - INCLUYE OPERARIO Y COMBUSTIBLE</t>
  </si>
  <si>
    <t>CARGADOR - INCLUYE OPERARIO Y COMBUSTIBLE</t>
  </si>
  <si>
    <t>VIBROCOMPACTADOR MIXTO (RODILLO + NEUMÁTICOS) - INCLUYE OPERARIO Y COMBUSTIBLE</t>
  </si>
  <si>
    <t>CONCRETO DE TEMPERATURA CONTROLADA 44 MPa (420 Kg/cm2). Norma tecnica ET-2018 - 100</t>
  </si>
  <si>
    <t>CONCRETO DE TEMPERATURA CONTROLADA 28. Norma Tecnica ET-2018 - 99</t>
  </si>
  <si>
    <t>CONCRETO DE TEMPERATURA CONTROLADA 24 . Norma Tecnica ET-2018 - 98</t>
  </si>
  <si>
    <t>SUBBASE GRANULAR CLASE B  - SBG50 (SBGB_SBG50). Norma Tecnica ET-2018 - 122</t>
  </si>
  <si>
    <t>SUBBASE GRANULAR CLASE A  - SBG50 (SBGA_SBG50). Norma Tecnica ET-2018 - 123</t>
  </si>
  <si>
    <t>DETERMINACIÓN DE RESISTENCIA A HONGOS. Norma Técnica: ASTM G21</t>
  </si>
  <si>
    <t>EFICIENCIA EN LA SOLDADURA. Norma Técnica: GRI-GS-13</t>
  </si>
  <si>
    <t>RESISTENCIA DE UNIONES O NODOS. Norma técnica: ASTM D7737 GRI GG2</t>
  </si>
  <si>
    <t>PRUEBA DE SANIDAD REALIZADA EN LABORATORIO (INCLUYE PROBETAS). Norma técnica: AWS D.1.1</t>
  </si>
  <si>
    <t>DESGASTE DE LAMINA EN ALUMINIO. Norma técnica: ASTM D3389</t>
  </si>
  <si>
    <t>DISPOSICIÓN FINAL DE RESIDUOS PELIGROSOS(MATERIALES CON CARACTERÍSTICAS DE PELIGROSIDAD TÓXICA, CORROSIVO, INFLAMABLES, EXPLOSIVOS Y/O ESPECIALES (RESIDUOS APROVECHABLES MEZCLADOS, COLCHONES, SOFÁS, F_(Según Apéndice Bioseguridad Covid 19)</t>
  </si>
  <si>
    <t>EFECTOS DEL CALOR Y DEL AIRE SOBRE EL ASFALTO EN LÁMINA DELGADA. Norma técnica: INVE 721-13</t>
  </si>
  <si>
    <t>ANÁLISIS VOLUMÉTRICO DE MEZCLAS ASFÁLTICAS COMPACTADAS EN CALIENTE. Norma técnica: INVE 799-13</t>
  </si>
  <si>
    <t>MÉTODO DE PRUEBA ESTÁNDAR PARA SODIO EN AGUA POR ESPECTROFOTOMETRÍA DE ABSORCIÓN ATÓMICA. Norma técnica: ASTM D4191</t>
  </si>
  <si>
    <t>MÉTODO DE PRUEBA ESTÁNDAR PARA POTASIO EN AGUA POR ESPECTROFOTOMETRÍA DE ABSORCIÓN ATÓMICA. Norma técnica: ASTM D4192</t>
  </si>
  <si>
    <t>MÉTODOS DE PRUEBA ESTÁNDAR PARA IONES DE CLORURO EN AGUA. Norma técnica: ASTM D512</t>
  </si>
  <si>
    <t>FILTRO P-100 PARTÍCULAS S/ACEITE HUMOS METÁLICOS VAPORES_(Según Apéndice Bioseguridad Covid 19)</t>
  </si>
  <si>
    <t>MÉTODO DE PRUEBA ESTÁNDAR PARA IONES SULFATO EN AGUA. Norma técnica: ASTM D516</t>
  </si>
  <si>
    <t>ESPESOR DE LA PELÍCULA DE ASFALTO EN MEZCLAS BITUMINOSAS. Norma técnica: INVE 741-13</t>
  </si>
  <si>
    <t>GORRO DESECHABLE COFIA BLANCO_(Según Apéndice Bioseguridad Covid 19)</t>
  </si>
  <si>
    <t>FORMALETA CONCRETO AUTOCOMPACTANTE</t>
  </si>
  <si>
    <t>FORMALETA CONCRETO MASIVO</t>
  </si>
  <si>
    <t>TELEHANDLER - INCLUYE OPERARIO Y COMBUSTIBLE</t>
  </si>
  <si>
    <t>FORMALETAS DESLIZANTES</t>
  </si>
  <si>
    <t>ADOQUIN RECTANGULAR RANURADO EN CONCRETO A28 200mm x 100mm. CARTILLA-003</t>
  </si>
  <si>
    <t>COMPACTADOR VIBRATORIO MONOCILÍNDRICO MANUAL (BENITIN) - INCLUYE OPERARIO Y COMBUSTIBLE</t>
  </si>
  <si>
    <t>ADOQUIN TIPO I EN ARCILLA A29 210 mm x 145 mm.  CARTILLA-004</t>
  </si>
  <si>
    <t>PISOS DE ESCALERA EN MATERIAL SINTÉTICO (e= 25mm), EN PUENTES PEATONALES PROTOTIPO PARA BOGOTÁ D.C. Norma Tecnica ET-2018 - 118</t>
  </si>
  <si>
    <t>COMPACTADOR VIBRATORIO BICICILÍNDRICO MANUAL (BENITIN) - INCLUYE OPERARIO Y COMBUSTIBLE</t>
  </si>
  <si>
    <t>EXCAVADORA MEDIANA SOBRE ORUGAS - INCLUYE OPERARIO Y COMBUSTIBLE</t>
  </si>
  <si>
    <t>EXCAVADORA GRANDE SOBRE ORUGAS - INCLUYE OPERARIO Y COMBUSTIBLE</t>
  </si>
  <si>
    <t>EXCAVADORA PEQUEÑA SOBRE ORUGAS - INCLUYE OPERARIO Y COMBUSTIBLE</t>
  </si>
  <si>
    <t>MINI EXCAVADORA SOBRE ORUGAS - INCLUYE OPERARIO Y COMBUSTIBLE</t>
  </si>
  <si>
    <t>TAPABOCAS DESECHABLE. _(Según Apéndice Bioseguridad Covid 19_V1 y V2)</t>
  </si>
  <si>
    <t>DISPENSADOR DE JABÓN LÍQUIDO O GEL ANTIBACTERIAL - ALCOHOL, CON PEDAL METÁLICO_(Según Apéndice Bioseguridad Covid 19_V2)</t>
  </si>
  <si>
    <t>ALCOHOL ANTISÉPTICO (ALCOHOL AL 70%)._(Según Apéndice Bioseguridad Covid 19_V1 y V2)</t>
  </si>
  <si>
    <t>DISPENSADOR DE JABÓN METÁLICO DE 1 LT_(Según Apéndice Bioseguridad Covid 19_V1)</t>
  </si>
  <si>
    <t>AGUA._(Según Apéndice Bioseguridad Covid 19_V1 y V2)</t>
  </si>
  <si>
    <t>CHALECO SENCILLO EN DRIL SIN LOGO DOS BOLSILLOS._(Según Apéndice Bioseguridad Covid 19_V1 y V2)</t>
  </si>
  <si>
    <t>MASCARILLA DESECHABLE_(Según Apéndice Bioseguridad Covid 19_V1 y V2)</t>
  </si>
  <si>
    <t>MESA PLÁSTICA DE 0.72m x 0.72m x 0.72m._(Según Apéndice Bioseguridad Covid 19_V1 y V2)</t>
  </si>
  <si>
    <t>SILLA PLÁSTICA SIN BRAZOS._(Según Apéndice Bioseguridad Covid 19_V1 y V2)</t>
  </si>
  <si>
    <t>DISPENSADOR PLÁSTICO DE TOALLAS TIPO Z_(Según Apéndice Bioseguridad Covid 19_V1 y V2)</t>
  </si>
  <si>
    <t>OVEROL EN DRILL DOS PIEZAS, CAMISA Y PANTALÓN._(Según Apéndice Bioseguridad Covid 19_V1 y V2)</t>
  </si>
  <si>
    <t>BAÑO TIPO FLUSHING - ALQUILER MANTENIMIENTO Y ASEO DE BAÑOS PORTÁTILES VIP MENSUAL_(Según Apéndice Bioseguridad Covid 19_V1 y V2)</t>
  </si>
  <si>
    <t>OVEROL TYVEK BLANCO._(Según Apéndice Bioseguridad Covid 19_V1 y V2)</t>
  </si>
  <si>
    <t>ALQUILER ENTIBADO METALICO TIPO CAJON (E1A - E1B)</t>
  </si>
  <si>
    <t>ALQUILER ENTIBADO METALICO TIPO DESLIZANTE (E2)</t>
  </si>
  <si>
    <t>MALLA TEXTIL EN POLIESTER DE 2,8m X 7,0m CON SUBLIMACIÓN EN EL TOTAL DE LA SUPERFICIE Y REFUERZO EXTERNO EN REATA PARA TENSAR, Y OJALES EN REATA CADA 75cm, INCLUYE TRANSPORTE</t>
  </si>
  <si>
    <t>FUMIGADORA DE ESPALDA. ASPERSOR BOMBA MANUAL 20 LITROS. DESINFECCIÓN._(Según Apéndice Bioseguridad Covid 19_V3)</t>
  </si>
  <si>
    <t>HIPOCLORITO AL 5%._(Según Apéndice Bioseguridad Covid 19_V3)</t>
  </si>
  <si>
    <t>JABÓN LIQUIDO PARA MANOS._(Según Apéndice Bioseguridad Covid 19_V3)</t>
  </si>
  <si>
    <t>CARROTANQUE IRRIGADOR DE AGUA-VIAJE._(Según Apéndice Bioseguridad Covid 19_V3)</t>
  </si>
  <si>
    <t>CHALECO REFLECTIVO EN TELA._(Según Apéndice Bioseguridad Covid 19_V3)</t>
  </si>
  <si>
    <t>TOALLAS DE PAPEL PARA MANOS. TIPO Z. DOBLE HOJA. (PAQUETE 150 HOJAS._(Según Apéndice Bioseguridad Covid 19_V3)</t>
  </si>
  <si>
    <t>LAVAMANOS PORTATIL DE PEDAL TIPO MANOS LIBRES._(Según Apéndice Bioseguridad Covid 19_V3)</t>
  </si>
  <si>
    <t>RECOLECCION, TRANSPORTE Y DISPOSICION DE RESIDUOS LÍQUIDOS PROVENIENTES DE LAVAMANOS PORTATILES. (INCLUYE EQUIPO DE SUCCIÓN)_(Según Apéndice Bioseguridad Covid 19_V3)</t>
  </si>
  <si>
    <t>TAPABOCAS DESECHABLE._(Según Apéndice Bioseguridad Covid 19_V3)</t>
  </si>
  <si>
    <t>MASCARILLA DESECHABLE._(Según Apéndice Bioseguridad Covid 19_V3)</t>
  </si>
  <si>
    <t>DISPENSADOR PLÁSTICO DE TOALLAS TIPO Z._(Según Apéndice Bioseguridad Covid 19_V3)</t>
  </si>
  <si>
    <t>OVEROL EN DRILL DOS PIEZAS, CAMISA Y PANTALÓN._(Según Apéndice Bioseguridad Covid 19_V3)</t>
  </si>
  <si>
    <t>ALCOHOL GLICERINADO 70%._(Según Apéndice Bioseguridad Covid 19_V3)</t>
  </si>
  <si>
    <t>DISPENSADOR DE JABÓN LÍQUIDO O ALCOHOL GLICERINADO, CON PEDAL METÁLICO._(Según Apéndice Bioseguridad Covid 19_V3)</t>
  </si>
  <si>
    <t>AGUA (Según Apéndice Bioseguridad Covid 19_V3)</t>
  </si>
  <si>
    <t>EXC. CONFORMACIÓN DE SUBRASANTE</t>
  </si>
  <si>
    <t>REPLANTEO GENERAL</t>
  </si>
  <si>
    <t>Actualización 2021-I</t>
  </si>
  <si>
    <t>Ana</t>
  </si>
  <si>
    <t>EXC. ESTRUCTURAS Y REDES</t>
  </si>
  <si>
    <t>EXCAVACION MANUAL PARA REDES PROFUNDIDAD 0M - 2M (INCLUYE CARGUE)</t>
  </si>
  <si>
    <t>DEMOLICIONES</t>
  </si>
  <si>
    <t>DEMOLICION PAVIMENTO ASFALTICO (INCLUYE CARGUE). NO INCLUYE TRANSPORTE Y DISPOSICIÓN FINAL DE SOBRANTES.</t>
  </si>
  <si>
    <t>DEMOLICION MANUAL SARDINEL EXISTENTE (INCLUYE CARGUE). NO INCLUYE TRANSPORTE Y DISPOSICIÓN FINAL DE SOBRANTES.</t>
  </si>
  <si>
    <t>DEMOLICIÓN PISOS DE CONCRETO (ESPESOR VARIABLE HASTA 0.10 M. INCLUYE CARGUE). NO INCLUYE TRANSPORTE Y DISPOSICIÓN FINAL DE SOBRANTES.</t>
  </si>
  <si>
    <t>RED ELÉCTRICA CODENSA</t>
  </si>
  <si>
    <t>RETIRO DE POSTES DE AP/LA (INCLUYE TRASLADO A SITIO DE ACOPIO)</t>
  </si>
  <si>
    <t>TRANSPORTES Y ACARREOS</t>
  </si>
  <si>
    <t>TRANSPORTE Y DISPOSICIÓN FINAL DE ESCOMBROS EN SITIO AUTORIZADO (DISTANCIA DE TRANSPORTE 21 KM). A DISTANCIA MAYOR DEL ACARREO LIBRE (90 M) EN SITIO AUTORIZADO POR LA ENTIDAD AMBIENTAL COMPETENTE.</t>
  </si>
  <si>
    <t>RELLENOS EN TIERRA</t>
  </si>
  <si>
    <t>RELLENO EN TIERRA NEGRA PARA EMPRADIZACION (SUMINISTRO Y EXTENDIDO)</t>
  </si>
  <si>
    <t>DEMOLICION PAVIMENTO ASFALTICO (ESPESOR VARIABLE. INCLUYE CARGUE). NO INCLUYE TRANSPORTE Y DISPOSICIÓN FINAL DE SOBRANTES.</t>
  </si>
  <si>
    <t>DEMOLICIÓN PISOS DE CONCRETO (INCLUYE CARGUE). NO INCLUYE TRANSPORTE Y DISPOSICIÓN FINAL DE SOBRANTES.</t>
  </si>
  <si>
    <t>RELLENOS PARA ANDENES Y REDES</t>
  </si>
  <si>
    <t>RELLENO PARA REDES EN ARENA DE PEÑA (SUMINISTRO, EXTENDIDO, HUMEDECIMIENTO Y COMPACTACIÓN)</t>
  </si>
  <si>
    <t>SARDINELES Y BORDILLOS</t>
  </si>
  <si>
    <t>SARDINEL TIPO A10 (SUMINISTRO E INSTALACIÓN. INCLUYE 3CM MORTERO 1:5)</t>
  </si>
  <si>
    <t>REDES ALCANTARILLADO / DRENAJE</t>
  </si>
  <si>
    <t>TUBERIA PVC U.M. EXT CORRUGADO/INT LISO U.M. NORMA NTC 3722-1 D=4" (INCLUYE SUMINISTRO E INSTALACIÓN)</t>
  </si>
  <si>
    <t>TUBERIA PVC U.M. EXT CORRUGADO/INT LISO U.M. NORMA NTC 3722-1 D=6" (INCLUYE SUMINISTRO E INSTALACIÓN)</t>
  </si>
  <si>
    <t>TUBERIA PVC U.M. EXT CORRUGADO/INT LISO U.M. NORMA NTC 3722-1 D=8" (INCLUYE SUMINISTRO E INSTALACIÓN)</t>
  </si>
  <si>
    <t>TUBERIA PVC U.M. EXT CORRUGADO/INT LISO U.M. NORMA NTC 3722-1 D=10" (INCLUYE SUMINISTRO E INSTALACIÓN)</t>
  </si>
  <si>
    <t>TUBERIA PVC U.M. EXT CORRUGADO/INT LISO U.M. NORMA NTC 3722-1 D=12" (INCLUYE SUMINISTRO E INSTALACIÓN)</t>
  </si>
  <si>
    <t>TUBERIA PVC U.M. EXT CORRUGADO/INT LISO U.M. NORMA NTC 3722-1 D=16" (INCLUYE SUMINISTRO E INSTALACIÓN)</t>
  </si>
  <si>
    <t>TUBERIA PVC U.M. EXT CORRUGADO/INT LISO U.M. NORMA NTC 3722-1 D=18" (INCLUYE SUMINISTRO E INSTALACIÓN)</t>
  </si>
  <si>
    <t>TUBERIA PVC U.M. EXT CORRUGADO/INT LISO U.M. NORMA NTC 3722-1 D=20" (INCLUYE SUMINISTRO E INSTALACIÓN)</t>
  </si>
  <si>
    <t>RELLENO EN MATERIAL SELECCIONADO PROVENIENTE DE LA EXCAVACIÓN (EXTENDIDO MANUAL, HUMEDECIMIENTO Y COMPACTACIÓN)</t>
  </si>
  <si>
    <t>RELLENO PARA REDES EN SUBBASE GRANULAR B-200 (SUMINISTRO, EXTENDIDO, HUMEDECIMIENTO Y COMPACTACIÓN)</t>
  </si>
  <si>
    <t>RED TELEFONICA ETB</t>
  </si>
  <si>
    <t>12 DUCTOS D=4" PVC-TDP (INCLUYE SUMINISTRO E INSTALACIÓN. NO INCLUYE RELLENOS)</t>
  </si>
  <si>
    <t>16 DUCTOS D=4" PVC-TDP (INCLUYE SUMINISTRO E INSTALACIÓN. NO INCLUYE RELLENOS)</t>
  </si>
  <si>
    <t>CAMARA DE INSPECCIÓN T-13 ETB (H=2.3M. INCLUYE BASE, MUROS, CUBIERTA, ARO-BASE Y ARO-TAPA)</t>
  </si>
  <si>
    <t>CAMARA DE INSPECCIÓN T-13A ETB (H=2.3M. INCLUYE BASE, MUROS, CUBIERTA, ARO-BASE Y ARO-TAPA)</t>
  </si>
  <si>
    <t>CAMARA DE INSPECCIÓN T-14 ETB (H=2.3M. INCLUYE BASE, MUROS, CUBIERTA, ARO-BASE Y ARO-TAPA)</t>
  </si>
  <si>
    <t>PISOS EN ADOQUINES Y EN LOSETAS</t>
  </si>
  <si>
    <t>PISO EN LOSETA PREFABRICADA A30 (SUMINISTRO E INSTALACIÓN. INCLUYE BASE 4CM ARENA NIVELACIÓN Y ARENA DE SELLO)</t>
  </si>
  <si>
    <t>TUBERIA CONCRETO D=8" CL. I SIN REFUERZO (INCLUYE SUMINISTRO E INSTALACIÓN)</t>
  </si>
  <si>
    <t>TUBERIA CONCRETO D=10" CL. I SIN REFUERZO (INCLUYE SUMINISTRO E INSTALACIÓN)</t>
  </si>
  <si>
    <t>TUBERIA CONCRETO D=12" CL. I SIN REFUERZO (INCLUYE SUMINISTRO E INSTALACIÓN)</t>
  </si>
  <si>
    <t>TUBERIA CONCRETO D=14" CL. I SIN REFUERZO (INCLUYE SUMINISTRO E INSTALACIÓN)</t>
  </si>
  <si>
    <t>TUBERIA CONCRETO D=16" CL. I SIN REFUERZO (INCLUYE SUMINISTRO E INSTALACIÓN)</t>
  </si>
  <si>
    <t>TUBERIA CONCRETO D=18" CL. I SIN REFUERZO (INCLUYE SUMINISTRO E INSTALACIÓN)</t>
  </si>
  <si>
    <t>TUBERIA CONCRETO D=20" CL. I SIN REFUERZO (INCLUYE SUMINISTRO E INSTALACIÓN)</t>
  </si>
  <si>
    <t>TUBERIA CONCRETO D=24" CL. I SIN REFUERZO (INCLUYE SUMINISTRO E INSTALACIÓN)</t>
  </si>
  <si>
    <t>SUMIDERO LATERAL SL-100, H=1.25M (FUNDIDO EN SITIO, CONCRETO PREMEZCLADO. INCL. SUMIN, FORM, REF. Y CONSTR. INCL. TAPA)</t>
  </si>
  <si>
    <t>DEMOLICION SUMIDERO EXISTENTE (INCLUYE CARGUE)</t>
  </si>
  <si>
    <t>2 DUCTOS D=3" PVC-EB (INCLUYE SUMINISTRO E INSTALACIÓN. NO INCLUYE RELLENOS). NORMA CS207.</t>
  </si>
  <si>
    <t>SEPARADOR 'NEW JERSEY' BIDIRECCIONAL 1.5M X 0.6M X 1.1M (PREFABRICADO. INCLUYE SUM. E INST. NO INC. MATERIAL DE BASE)</t>
  </si>
  <si>
    <t>SIEMBRA DE ARBOLES Y GRAMA</t>
  </si>
  <si>
    <t>SIEMBRA DE GRAMA (INCLUYE SUMINISTRO E INSTALACIÓN. NO INCLUYE TIERRA NEGRA)</t>
  </si>
  <si>
    <t>DEMARCACION DE PAVIMENTOS</t>
  </si>
  <si>
    <t>DEMARCACION PASO PEATONAL-CEBRA (E=15 MILS, ACRÍLICA BASE AGUA. INC. SUMIN. Y APLIC. CON EQUIPO. INCL. MICROESFERAS)</t>
  </si>
  <si>
    <t>DEMARCACION PASO PEATONAL-LINEA CONT. A=0.15M (E=15 MILS, ACRÍLICA B. AGUA. INC. SUM Y APLIC. CON EQUIPO. INC MICROESF.)</t>
  </si>
  <si>
    <t>6 DUCTOS D=4" Y 3 DUCTOS D=6" PVC-TDP (INCLUYE SUMINISTRO E INSTALACIÓN. NO INCLUYE RELLENOS). NORMA CS215.</t>
  </si>
  <si>
    <t>6 DUCTOS D=3" PVC-TDP (INCLUYE SUMINISTRO E INSTALACIÓN. NO INCLUYE RELLENOS)</t>
  </si>
  <si>
    <t>2 DUCTOS D=4" PVC-TDP (INCLUYE SUMINISTRO E INSTALACIÓN. NO INCLUYE RELLENOS)</t>
  </si>
  <si>
    <t>REDES ACUEDUCTO</t>
  </si>
  <si>
    <t>UNION GIBAULT D=3" (SUMINISTRO E INSTALACIÓN)</t>
  </si>
  <si>
    <t>UNION GIBAULT D=4" (SUMINISTRO E INSTALACIÓN)</t>
  </si>
  <si>
    <t>UNION GIBAULT D=6" (SUMINISTRO E INSTALACIÓN)</t>
  </si>
  <si>
    <t>UNION GIBAULT D=8" (SUMINISTRO E INSTALACIÓN)</t>
  </si>
  <si>
    <t>UNION GIBAULT D=10" (SUMINISTRO E INSTALACIÓN)</t>
  </si>
  <si>
    <t>UNION GIBAULT D=12" (SUMINISTRO E INSTALACIÓN)</t>
  </si>
  <si>
    <t>CONCRETO PARA ESTRUCTURAS</t>
  </si>
  <si>
    <t>CONCRETO 3000 PSI HECHO EN OBRA PARA REDES (SUMINISTRO Y COLOCACIÓN)</t>
  </si>
  <si>
    <t>CONCRETO 2500 PSI HECHO EN OBRA PARA REDES (SUMINISTRO Y COLOCACIÓN)</t>
  </si>
  <si>
    <t>PAVIMENTOS EN CONCRETO HIDRAULICO</t>
  </si>
  <si>
    <t>LOSA DE CONCRETO MR43 (SUMINISTRO, FORMALETEADO, COLOCACIÓN Y ACABADO. NO INCLUYE ACERO, CURADO, JUNTAS)</t>
  </si>
  <si>
    <t>SARDINEL ESPECIAL A100 PARA RAMPA TIPO A (SUMINISTRO E INSTALACIÓN. INCLUYE 3CM MORTERO 1:5)</t>
  </si>
  <si>
    <t>BORDE SEPARADOR VERDE TIPO A170 (SUMINISTRO E INSTALACIÓN. INCLUYE 3CM MORTERO 1:5)</t>
  </si>
  <si>
    <t>BORDILLO PREFABRICADO A80 (SUMINISTRO E INSTALACIÓN. INCLUYE 3CM MORTERO DE NIVELACIÓN 2000 PSI)</t>
  </si>
  <si>
    <t>CAJA DE INSPECCIÓN PARA ALUMBRADO PÚBLICO NORMA CODENSA CS 274 (ZVERDE. INCLUYE BASE, MUROS, PAÑETE, MARCO Y TAPA). MEDIDAS EXTERNAS: 0.90 X 0.90M. MEDIDAS INTERNAS: 0.60 X 0.60M. ALTURA: 0.93M.</t>
  </si>
  <si>
    <t>TUBERIA PVC D=2" TIPO U.M. RDE 21 (SUMINISTRO E INSTALACIÓN)</t>
  </si>
  <si>
    <t>TUBERIA PVC D=2 1/2" TIPO U.M. RDE 21 (SUMINISTRO E INSTALACIÓN)</t>
  </si>
  <si>
    <t>TUBERIA PVC D=3" TIPO U.M. RDE 21 (SUMINISTRO E INSTALACIÓN)</t>
  </si>
  <si>
    <t>TUBERIA PVC D=4" TIPO U.M. RDE 21 (SUMINISTRO E INSTALACIÓN)</t>
  </si>
  <si>
    <t>TUBERIA PVC D=6" TIPO U.M. RDE 21 (SUMINISTRO E INSTALACIÓN)</t>
  </si>
  <si>
    <t>TUBERIA PVC D=8" TIPO U.M. RDE 21 (SUMINISTRO E INSTALACIÓN)</t>
  </si>
  <si>
    <t>TUBERIA PVC D=10" TIPO U.M. RDE 21 (SUMINISTRO E INSTALACIÓN)</t>
  </si>
  <si>
    <t>TUBERIA PVC D=12" TIPO U.M. RDE 21 (SUMINISTRO E INSTALACIÓN)</t>
  </si>
  <si>
    <t>TUBERIA PVC D=2" TIPO U.M. RDE 26 (SUMINISTRO E INSTALACIÓN)</t>
  </si>
  <si>
    <t>TUBERIA PVC D=2 1/2" TIPO U.M. RDE 26 (SUMINISTRO E INSTALACIÓN)</t>
  </si>
  <si>
    <t>TUBERIA PVC D=3" TIPO U.M. RDE 26 (SUMINISTRO E INSTALACIÓN)</t>
  </si>
  <si>
    <t>TUBERIA PVC D=4" TIPO U.M. RDE 26 (SUMINISTRO E INSTALACIÓN)</t>
  </si>
  <si>
    <t>TUBERIA PVC D=6" TIPO U.M. RDE 26 (SUMINISTRO E INSTALACIÓN)</t>
  </si>
  <si>
    <t>TUBERIA PVC D=8" TIPO U.M. RDE 26 (SUMINISTRO E INSTALACIÓN)</t>
  </si>
  <si>
    <t>TUBERIA PVC D=10" TIPO U.M. RDE 26 (SUMINISTRO E INSTALACIÓN)</t>
  </si>
  <si>
    <t>TUBERIA PVC D=12" TIPO U.M. RDE 26 (SUMINISTRO E INSTALACIÓN)</t>
  </si>
  <si>
    <t>TUBERIA PVC D=3" TIPO U.M. RDE 32.5 (SUMINISTRO E INSTALACIÓN)</t>
  </si>
  <si>
    <t>TUBERIA PVC D=4" TIPO U.M. RDE 32.5 (SUMINISTRO E INSTALACIÓN)</t>
  </si>
  <si>
    <t>TUBERIA PVC D=6" TIPO U.M. RDE 32.5 (SUMINISTRO E INSTALACIÓN)</t>
  </si>
  <si>
    <t>TUBERIA PVC D=8" TIPO U.M. RDE 32.5 (SUMINISTRO E INSTALACIÓN)</t>
  </si>
  <si>
    <t>TUBERIA PVC D=10" TIPO U.M. RDE 32.5 (SUMINISTRO E INSTALACIÓN)</t>
  </si>
  <si>
    <t>TUBERIA PVC D=12" TIPO U.M. RDE 32.5 (SUMINISTRO E INSTALACIÓN)</t>
  </si>
  <si>
    <t>TUBERIA PVC D=4" TIPO U.M. RDE 41 (SUMINISTRO E INSTALACIÓN)</t>
  </si>
  <si>
    <t>TUBERIA PVC D=6" TIPO U.M. RDE 41 (SUMINISTRO E INSTALACIÓN)</t>
  </si>
  <si>
    <t>TUBERIA PVC D=8" TIPO U.M. RDE 41 (SUMINISTRO E INSTALACIÓN)</t>
  </si>
  <si>
    <t>TUBERIA PVC D=10" TIPO U.M. RDE 41 (SUMINISTRO E INSTALACIÓN)</t>
  </si>
  <si>
    <t>TUBERIA PVC D=12" TIPO U.M. RDE 41 (SUMINISTRO E INSTALACIÓN)</t>
  </si>
  <si>
    <t>TEE HD EXTREMO LISO 6"X2" (SUMINISTRO E INSTALACIÓN)</t>
  </si>
  <si>
    <t>TEE HD EXTREMO LISO 6"X3" (SUMINISTRO E INSTALACIÓN)</t>
  </si>
  <si>
    <t>TEE HD EXTREMO LISO 6"X4" (SUMINISTRO E INSTALACIÓN)</t>
  </si>
  <si>
    <t>TEE HD EXTREMO LISO 6"X6" (SUMINISTRO E INSTALACIÓN)</t>
  </si>
  <si>
    <t>TEE HD EXTREMO LISO 8"X2" (SUMINISTRO E INSTALACIÓN)</t>
  </si>
  <si>
    <t>TEE HD EXTREMO LISO 8"X3" (SUMINISTRO E INSTALACIÓN)</t>
  </si>
  <si>
    <t>TEE HD EXTREMO LISO 8"X4" (SUMINISTRO E INSTALACIÓN)</t>
  </si>
  <si>
    <t>TEE HD EXTREMO LISO 8"X6" (SUMINISTRO E INSTALACIÓN)</t>
  </si>
  <si>
    <t>TEE HD EXTREMO LISO 8"X8" (SUMINISTRO E INSTALACIÓN)</t>
  </si>
  <si>
    <t>TEE HD EXTREMO LISO 10"X2" (SUMINISTRO E INSTALACIÓN)</t>
  </si>
  <si>
    <t>TEE HD EXTREMO LISO 10"X3" (SUMINISTRO E INSTALACIÓN)</t>
  </si>
  <si>
    <t>TEE HD EXTREMO LISO 10"X4" (SUMINISTRO E INSTALACIÓN)</t>
  </si>
  <si>
    <t>TEE HD EXTREMO LISO 10"X6" (SUMINISTRO E INSTALACIÓN)</t>
  </si>
  <si>
    <t>TEE HD EXTREMO LISO 10"X8" (SUMINISTRO E INSTALACIÓN)</t>
  </si>
  <si>
    <t>TEE HD EXTREMO LISO 10"X10" (SUMINISTRO E INSTALACIÓN)</t>
  </si>
  <si>
    <t>TEE HD EXTREMO LISO 12"X3" (SUMINISTRO E INSTALACIÓN)</t>
  </si>
  <si>
    <t>TEE HD EXTREMO LISO 12"X4" (SUMINISTRO E INSTALACIÓN)</t>
  </si>
  <si>
    <t>TEE HD EXTREMO LISO 12"X6" (SUMINISTRO E INSTALACIÓN)</t>
  </si>
  <si>
    <t>TEE HD EXTREMO LISO 12"X8" (SUMINISTRO E INSTALACIÓN)</t>
  </si>
  <si>
    <t>TEE HD EXTREMO LISO 12"X10" (SUMINISTRO E INSTALACIÓN)</t>
  </si>
  <si>
    <t>TEE HD EXTREMO LISO 12"X12" (SUMINISTRO E INSTALACIÓN)</t>
  </si>
  <si>
    <t>TEE HD EXTREMO LISO 24"X8" (SUMINISTRO E INSTALACIÓN)</t>
  </si>
  <si>
    <t>TEE HD EXTREMO LISO 24"X10" (SUMINISTRO E INSTALACIÓN)</t>
  </si>
  <si>
    <t>TEE HD EXTREMO LISO 24"X12" (SUMINISTRO E INSTALACIÓN)</t>
  </si>
  <si>
    <t>TEE HD EXTREMO LISO 24"X14" (SUMINISTRO E INSTALACIÓN)</t>
  </si>
  <si>
    <t>TEE HD EXTREMO LISO 24"X16" (SUMINISTRO E INSTALACIÓN)</t>
  </si>
  <si>
    <t>TEE HD EXTREMO LISO 24"X18" (SUMINISTRO E INSTALACIÓN)</t>
  </si>
  <si>
    <t>TEE HD EXTREMO LISO 24"X20" (SUMINISTRO E INSTALACIÓN)</t>
  </si>
  <si>
    <t>TEE HD EXTREMO LISO 24"X24" (SUMINISTRO E INSTALACIÓN)</t>
  </si>
  <si>
    <t>TEE HD EXTREMO LISO 4"X3" (SUMINISTRO E INSTALACIÓN)</t>
  </si>
  <si>
    <t>TEE HD EXTREMO LISO 4"X4" (SUMINISTRO E INSTALACIÓN)</t>
  </si>
  <si>
    <t>TUBERIA CONDUIT PVC D=1" (INCLUYE SUMINISTRO E INSTALACIÓN)</t>
  </si>
  <si>
    <t>TUBERIA CONDUIT PVC D=1 1/2" (INCLUYE SUMINISTRO E INSTALACIÓN)</t>
  </si>
  <si>
    <t>TUBERIA CONDUIT PVC D=1 1/4" (INCLUYE SUMINISTRO E INSTALACIÓN)</t>
  </si>
  <si>
    <t>TUBERIA CONDUIT PVC D=2" (INCLUYE SUMINISTRO E INSTALACIÓN)</t>
  </si>
  <si>
    <t>TUBERIA CONDUIT METALICO D=1 1/2" TIPO RMC (INCLUYE SUMINISTRO E INSTALACIÓN)</t>
  </si>
  <si>
    <t>TUBERIA CONDUIT METALICO D=1" TIPO RMC (INCLUYE SUMINISTRO E INSTALACIÓN)</t>
  </si>
  <si>
    <t>CODO HD 90° EXTREMO LISO PARA PVC D=2" (SUMINISTRO E INSTALACIÓN)</t>
  </si>
  <si>
    <t>CODO HD 90° EXTREMO LISO PARA PVC D=3" (SUMINISTRO E INSTALACIÓN)</t>
  </si>
  <si>
    <t>CODO HD 90° EXTREMO LISO PARA PVC D=4" (SUMINISTRO E INSTALACIÓN)</t>
  </si>
  <si>
    <t>CODO HD 90° EXTREMO LISO PARA PVC D=6" (SUMINISTRO E INSTALACIÓN)</t>
  </si>
  <si>
    <t>CODO HD 90° EXTREMO LISO PARA PVC D=8" (SUMINISTRO E INSTALACIÓN)</t>
  </si>
  <si>
    <t>CODO HD 90° EXTREMO LISO PARA PVC D=10" (SUMINISTRO E INSTALACIÓN)</t>
  </si>
  <si>
    <t>CODO HD 90° EXTREMO LISO PARA PVC D=12" (SUMINISTRO E INSTALACIÓN)</t>
  </si>
  <si>
    <t>CODO HD 90° EXTREMO LISO PARA PVC D=14" (SUMINISTRO E INSTALACIÓN)</t>
  </si>
  <si>
    <t>CODO HD 90° EXTREMO LISO PARA PVC D=16" (SUMINISTRO E INSTALACIÓN)</t>
  </si>
  <si>
    <t>CODO HD 90° EXTREMO LISO PARA PVC D=18" (SUMINISTRO E INSTALACIÓN)</t>
  </si>
  <si>
    <t>CODO HD 90° EXTREMO LISO PARA PVC D=20" (SUMINISTRO E INSTALACIÓN)</t>
  </si>
  <si>
    <t>CODO HD 45° EXTREMO LISO PARA PVC D=2" (SUMINISTRO E INSTALACIÓN)</t>
  </si>
  <si>
    <t>CODO HD 45° EXTREMO LISO PARA PVC D=3" (SUMINISTRO E INSTALACIÓN)</t>
  </si>
  <si>
    <t>CODO HD 45° EXTREMO LISO PARA PVC D=4" (SUMINISTRO E INSTALACIÓN)</t>
  </si>
  <si>
    <t>CODO HD 45° EXTREMO LISO PARA PVC D=6" (SUMINISTRO E INSTALACIÓN)</t>
  </si>
  <si>
    <t>CODO HD 45° EXTREMO LISO PARA PVC D=8" (SUMINISTRO E INSTALACIÓN)</t>
  </si>
  <si>
    <t>CODO HD 45° EXTREMO LISO PARA PVC D=10" (SUMINISTRO E INSTALACIÓN)</t>
  </si>
  <si>
    <t>CODO HD 45° EXTREMO LISO PARA PVC D=12" (SUMINISTRO E INSTALACIÓN)</t>
  </si>
  <si>
    <t>CODO HD 45° EXTREMO LISO PARA PVC D=14" (SUMINISTRO E INSTALACIÓN)</t>
  </si>
  <si>
    <t>CODO HD 45° EXTREMO LISO PARA PVC D=16" (SUMINISTRO E INSTALACIÓN)</t>
  </si>
  <si>
    <t>CODO HD 45° EXTREMO LISO PARA PVC D=18" (SUMINISTRO E INSTALACIÓN)</t>
  </si>
  <si>
    <t>CODO HD 45° EXTREMO LISO PARA PVC D=20" (SUMINISTRO E INSTALACIÓN)</t>
  </si>
  <si>
    <t>CODO HD 22.5° EXTREMO LISO PARA PVC D=6" (SUMINISTRO E INSTALACIÓN)</t>
  </si>
  <si>
    <t>CODO HD 22.5° EXTREMO LISO PARA PVC D=12" (SUMINISTRO E INSTALACIÓN)</t>
  </si>
  <si>
    <t>CODO HD 11.25° EXTREMO LISO PARA PVC D=6" (SUMINISTRO E INSTALACIÓN)</t>
  </si>
  <si>
    <t>CODO HD 11.25° EXTREMO LISO PARA PVC D=12" (SUMINISTRO E INSTALACIÓN)</t>
  </si>
  <si>
    <t>TAPON HD EXTREMO LISO D=6" (SUMINISTRO E INSTALACIÓN)</t>
  </si>
  <si>
    <t>VALVULA COMPUERTA ELASTICA VASTAGO NO ASCENDENTE EXTREMO LISO D=2" (SUMINISTRO E INSTALACIÓN)</t>
  </si>
  <si>
    <t>VALVULA COMPUERTA ELASTICA VASTAGO NO ASCENDENTE EXTREMO LISO D=3" (SUMINISTRO E INSTALACIÓN)</t>
  </si>
  <si>
    <t>VALVULA COMPUERTA ELASTICA VASTAGO NO ASCENDENTE EXTREMO LISO D=6" (SUMINISTRO E INSTALACIÓN)</t>
  </si>
  <si>
    <t>VALVULA COMPUERTA ELASTICA VASTAGO NO ASCENDENTE EXTREMO LISO D=8" (SUMINISTRO E INSTALACIÓN)</t>
  </si>
  <si>
    <t>HIDRANTE EXTREMO BRIDA D=3" (SUMINISTRO E INSTALACIÓN. NO INCLUYE KIT DE NIVELACIÓN)</t>
  </si>
  <si>
    <t>HIDRANTE EXTREMO BRIDA D=4" TIPO POSTE (SUMINISTRO E INSTALACIÓN. NO INCLUYE KIT DE NIVELACIÓN)</t>
  </si>
  <si>
    <t>HIDRANTE EXTREMO BRIDA D=6" TIPO POSTE (SUMINISTRO E INSTALACIÓN. NO INCLUYE KIT DE NIVELACIÓN)</t>
  </si>
  <si>
    <t>HIDRANTE EXTREMO BRIDA D=4" TIPO TRÁFICO (SUMINISTRO E INSTALACIÓN. NO INCLUYE KIT DE NIVELACIÓN)</t>
  </si>
  <si>
    <t>HIDRANTE EXTREMO BRIDA D=6" TIPO TRAFICO (SUMINISTRO E INSTALACIÓN. NO INCLUYE KIT DE NIVELACIÓN)</t>
  </si>
  <si>
    <t>POSTE EN CONCRETO AP, H=8M, CR=510 KG (INC. SUMINISTRO, IZAJE, HINCADO, APLOMADO Y CIMENTACIÓN SEGÚN NORMA LA009)</t>
  </si>
  <si>
    <t>POSTE EN CONCRETO AP, H=8M, CR=750 KG (INC. SUMINISTRO, IZAJE, HINCADO, APLOMADO Y CIMENTACIÓN SEGÚN NORMA LA009)</t>
  </si>
  <si>
    <t>POSTE EN CONCRETO AP, H=10M, CR=510 KG (INC. SUMINISTRO, IZAJE, HINCADO, APLOMADO Y CIMENTACIÓN SEGÚN NORMA LA009)</t>
  </si>
  <si>
    <t>POSTE EN CONCRETO AP, H=10M, CR=750 KG (INC. SUMINISTRO, IZAJE, HINCADO, APLOMADO Y CIMENTACIÓN SEGÚN NORMA LA009)</t>
  </si>
  <si>
    <t>POSTE EN CONCRETO AP, H=10M, CR=1050 KG (INC. SUMINISTRO, IZAJE, HINCADO, APLOMADO Y CIMENTACIÓN SEGÚN NORMA LA009)</t>
  </si>
  <si>
    <t>POSTE EN CONCRETO AP, H=12M, CR=510 KG (INC. SUMINISTRO, IZAJE, HINCADO, APLOMADO Y CIMENTACIÓN SEGÚN NORMA LA009)</t>
  </si>
  <si>
    <t>POSTE EN CONCRETO AP, H=12M, CR=1050 KG (INC. SUMINISTRO, IZAJE, HINCADO, APLOMADO Y CIMENTACIÓN SEGÚN NORMA LA009)</t>
  </si>
  <si>
    <t>POSTE EN CONCRETO AP, H=14M, CR=750 KG (INC. SUMINISTRO, IZAJE, HINCADO, APLOMADO Y CIMENTACIÓN SEGÚN NORMA LA009)</t>
  </si>
  <si>
    <t>POSTE EN CONCRETO AP, H=14M, CR=1050 KG (INC. SUMINISTRO, IZAJE, HINCADO, APLOMADO Y CIMENTACIÓN SEGÚN NORMA LA009)</t>
  </si>
  <si>
    <t>POSTE EN CONCRETO AP, H=14M, CR=1350 KG (INC. SUMINISTRO, IZAJE, HINCADO, APLOMADO Y CIMENTACIÓN SEGÚN NORMA LA009)</t>
  </si>
  <si>
    <t>POSTE METALICO AP, H=6M TIPO M130 SENCILLO (INC. SUMIN., IZAJE, APLOMADO, INST., BASE SEGÚN NORMA AP330 Y LUMINARIA 70W)</t>
  </si>
  <si>
    <t>POSTE METALICO AP, H=6M TIPO M130 DOBLE (INC. SUMIN., IZAJE, APLOMADO, INST., BASE SEGÚN NORMA AP330 Y LUMINARIAS 70W)</t>
  </si>
  <si>
    <t>POSTE METALICO AP, H=9M (INC. SUMINISTRO, IZAJE, APLOMADO E INSTALACIÓN. INC. BRAZO SENCILLO Y BASE SEGÚN NORMA AP802)</t>
  </si>
  <si>
    <t>POSTE METALICO AP, H=10M (INC. SUMINISTRO, IZAJE, APLOMADO E INSTALACIÓN. INCLUYE BRAZO DOBLE Y BASE SEGÚN NORMA AP802)</t>
  </si>
  <si>
    <t>POSTE METALICO AP, H=12M (INC. SUMINISTRO, IZAJE, APLOMADO E INSTALACIÓN. INC. BRAZO DOBLE Y BASE SEGÚN NORMA AP802)</t>
  </si>
  <si>
    <t>POSTE EN CONCRETO LA, H=8M, CR=510 KG (INC. SUMINISTRO, IZAJE, HINCADO, APLOMADO Y CIMENTACIÓN SEGÚN NORMA LA009)</t>
  </si>
  <si>
    <t>POSTE EN CONCRETO LA, H=8M, CR=750 KG (INC. SUMINISTRO, IZAJE, HINCADO, APLOMADO Y CIMENTACIÓN SEGÚN NORMA LA009)</t>
  </si>
  <si>
    <t>POSTE EN CONCRETO LA, H=8M, CR=1050 KG (INC. SUMINISTRO, IZAJE, HINCADO, APLOMADO Y CIMENTACIÓN SEGÚN NORMA LA009)</t>
  </si>
  <si>
    <t>POSTE EN CONCRETO LA, H=10M, CR=510 KG (INC. SUMINISTRO, IZAJE, HINCADO, APLOMADO Y CIMENTACIÓN SEGÚN NORMA LA009)</t>
  </si>
  <si>
    <t>POSTE EN CONCRETO LA, H=10M, CR=750 KG (INC. SUMINISTRO, IZAJE, HINCADO, APLOMADO Y CIMENTACIÓN SEGÚN NORMA LA009)</t>
  </si>
  <si>
    <t>POSTE EN CONCRETO LA, H=10M, CR=1050 KG (INC. SUMINISTRO, IZAJE, HINCADO, APLOMADO Y CIMENTACIÓN SEGÚN NORMA LA009)</t>
  </si>
  <si>
    <t>POSTE EN CONCRETO LA, H=12M, CR=510 KG (INC. SUMINISTRO, IZAJE, HINCADO, APLOMADO Y CIMENTACIÓN SEGÚN NORMA LA009)</t>
  </si>
  <si>
    <t>POSTE EN CONCRETO LA, H=12M, CR=750 KG (INC. SUMINISTRO, IZAJE, HINCADO, APLOMADO Y CIMENTACIÓN SEGÚN NORMA LA009)</t>
  </si>
  <si>
    <t>POSTE EN CONCRETO LA, H=12M, CR=1050 KG (INC. SUMINISTRO, IZAJE, HINCADO, APLOMADO Y CIMENTACIÓN SEGÚN NORMA LA009)</t>
  </si>
  <si>
    <t>POSTE EN CONCRETO LA, H=14M, CR=750 KG (INC. SUMINISTRO, IZAJE, HINCADO, APLOMADO Y CIMENTACIÓN SEGÚN NORMA LA009)</t>
  </si>
  <si>
    <t>POSTE EN CONCRETO LA, H=14M, CR=1050 KG (INC. SUMINISTRO, IZAJE, HINCADO, APLOMADO Y CIMENTACIÓN SEGÚN NORMA LA009)</t>
  </si>
  <si>
    <t>POSTE EN CONCRETO LA, H=14M, CR=1350 KG (INC. SUMINISTRO, IZAJE, HINCADO, APLOMADO Y CIMENTACIÓN SEGÚN NORMA LA009)</t>
  </si>
  <si>
    <t>DESCAPOTE A MANO EN MATERIAL COMUN (E=0.1M. INCLUYE CARGUE)</t>
  </si>
  <si>
    <t>4 DUCTOS D=6" PVC-TDP (INCLUYE SUMINISTRO E INSTALACIÓN. NO INCLUYE RELLENOS). NORMA CS217.</t>
  </si>
  <si>
    <t>4 DUCTOS D=4" PVC-TDP (INCLUYE SUMINISTRO E INSTALACIÓN. NO INCLUYE RELLENOS) NORMA CS209.</t>
  </si>
  <si>
    <t>1 DUCTO D=3" PVC-TDP (INCLUYE SUMINISTRO E INSTALACIÓN. NO INCLUYE RELLENOS) NORMA CS220.</t>
  </si>
  <si>
    <t>6 DUCTOS D=4" PVC-TDP (INCLUYE SUMINISTRO E INSTALACIÓN. NO INCLUYE RELLENOS)</t>
  </si>
  <si>
    <t>9 DUCTOS D=6" PVC-TDP (INCLUYE SUMINISTRO E INSTALACIÓN. NO INCLUYE RELLENOS) NORMA CS213.</t>
  </si>
  <si>
    <t>CODO HD 22.5° EXTREMO LISO PARA PVC D=4" (SUMINISTRO E INSTALACIÓN)</t>
  </si>
  <si>
    <t>UNION DE REPARACION PVC TIPO U.M. D=12" (SUMINISTRO E INSTALACIÓN)</t>
  </si>
  <si>
    <t>LOSA DE CONCRETO MR41 (SUMINISTRO, FORMALETEADO, COLOCACIÓN Y ACABADO. NO INCLUYE ACERO, CURADO, JUNTAS)</t>
  </si>
  <si>
    <t>MOBILIARIO URBANO</t>
  </si>
  <si>
    <t>BANCA EN CONCRETO TIPO M30 (SUMINISTRO E INSTALACIÓN. NO INCLUYE MATERIAL DE BASE)</t>
  </si>
  <si>
    <t>CANECA TIPO M120 (EN MALLA METÁLICA. INCLUYE SUMINISTRO E INSTALACIÓN. INCLUYE BASE EN CONCRETO 1500 PSI, HECHO EN OBRA)</t>
  </si>
  <si>
    <t>BANCA EN CONCRETO TIPO M40 (SUMINISTRO E INSTALACIÓN)</t>
  </si>
  <si>
    <t>BANCA EN CONCRETO TIPO M31 (SUMINISTRO E INSTALACIÓN)</t>
  </si>
  <si>
    <t>CONTENEDOR DE RAICES TIPO B20 (TIPO A) (1.2X1.2X1.40M. INC. SUMINISTRO, CONSTRUCCIÓN Y FILTRO EN GRAVILLA. NO INC. TIERRA)</t>
  </si>
  <si>
    <t>TAPON HD EXTREMO LISO D=4" (SUMINISTRO E INSTALACIÓN)</t>
  </si>
  <si>
    <t>UNION DE REPARACION HD EL D=6" (SUMINISTRO E INSTALACIÓN)</t>
  </si>
  <si>
    <t>6 DUCTOS D=6" PVC-TDP (INCLUYE SUMINISTRO E INSTALACIÓN. NO INCLUYE RELLENOS). NORMA CS212.</t>
  </si>
  <si>
    <t>CAMARA DE INSPECCIÓN T-14A ETB (H=2.3M. INCLUYE BASE, MUROS, CUBIERTA, ARO-BASE Y ARO-TAPA)</t>
  </si>
  <si>
    <t>CAMARA DE INSPECCIÓN T-18A ETB (H=2.3M. INCLUYE BASE, MUROS, CUBIERTA, ARO-BASE Y ARO-TAPA)</t>
  </si>
  <si>
    <t>UNION DE REPARACION PVC TIPO U.M. D=8" (SUMINISTRO E INSTALACIÓN)</t>
  </si>
  <si>
    <t>ADAPTADOR TERMINAL CAMPANA PVC D=3" (SUMINISTRO E INSTALACIÓN)</t>
  </si>
  <si>
    <t>ADAPTADOR TERMINAL CAMPANA PVC D=4" (SUMINISTRO E INSTALACIÓN)</t>
  </si>
  <si>
    <t>2 DUCTOS D=3" PVC-TDP (INCLUYE SUMINISTRO E INSTALACIÓN. NO INCLUYE RELLENOS)</t>
  </si>
  <si>
    <t>ANDENES EN CONCRETO</t>
  </si>
  <si>
    <t>ANDEN CONCRETO GRAVA COMÚN DE 3000 PSI (210 KG/CM2) PREMEZCLADO E=0.10M (INCLUYE SUMINISTRO, FORMALETEO, FUNDIDA Y CURADO)</t>
  </si>
  <si>
    <t>SARDINEL H=0.40M, E=0.15M CONCRETO 3000 PSI (FUNDIDO EN SITIO, CONCRETO HECHO EN OBRA. INC. SUMIN, FORMALET. Y CONST.)</t>
  </si>
  <si>
    <t>SEÑALES DE TRANSITO</t>
  </si>
  <si>
    <t>SEÑAL DOBLE DE CICLORUTA (INCLUYE SUMINISTRO E INSTALACIÓN)</t>
  </si>
  <si>
    <t>SEÑAL VERTICAL GRUPO I (60X60CM) (INCLUYE SUMINISTRO E INSTALACIÓN)</t>
  </si>
  <si>
    <t>SEÑAL VERTICAL GRUPO I (75X75CM) (INCLUYE SUMINISTRO E INSTALACIÓN)</t>
  </si>
  <si>
    <t>SEÑAL VERTICAL GRUPO I (90X90CM) (INCLUYE SUMINISTRO E INSTALACIÓN)</t>
  </si>
  <si>
    <t>TACHA REFLECTIVA UNIDIRECCIONAL (INCLUYE SUMINISTRO E INSTALACIÓN)</t>
  </si>
  <si>
    <t>TACHÓN EN CONCRETO L=0.40M HI=0.15M, HS=0.08M (INCLUYE SUMINISTRO E INSTALACIÓN) INCLUYE PINTURA PARA INSTALAR</t>
  </si>
  <si>
    <t>RELLENO PARA REDES EN SUBBASE GRANULAR B-400 (SUMINISTRO, EXTENDIDO, HUMEDECIMIENTO Y COMPACTACIÓN)</t>
  </si>
  <si>
    <t>CONCRETO 2000 PSI PARA REDES (Hecho en Obra 1:3:3 con arena de río y triturado de 3/4")  (Suministro y Colocación)</t>
  </si>
  <si>
    <t>CAPAS GRANULARES</t>
  </si>
  <si>
    <t>SUBBASE GRANULAR B-200 (SUMINISTRO, EXTENDIDO, NIVELACIÓN, HUMEDECIMIENTO Y COMPACTACIÓN CON VIBROCOMPACTADOR)</t>
  </si>
  <si>
    <t>LUMINARIA DE SODIO 70W PARA AP (INC. SUMINISTRO E INSTALACIÓN. INC. BOMBILLO Y FOTOCELDA CON BASE. NO INC BRAZO SOPORTE)</t>
  </si>
  <si>
    <t>LUMINARIA DE SODIO 250W PARA AP (INC.SUMINISTRO E INSTALACIÓN. INC. BOMBILLO Y FOTOCELDA CON BASE. NO INC BRAZO SOPORTE)</t>
  </si>
  <si>
    <t>LUMINARIA DE SODIO 150W PARA AP (INC.SUMINISTRO E INSTALACIÓN. INC. BOMBILLO Y FOTOCELDA CON BASE. NO INC BRAZO SOPORTE)</t>
  </si>
  <si>
    <t>ESTABILIZACIÓN DE SUBRASANTE CON RAJÓN (SUMINISTRO, EXTENDIDO, NIVELACIÓN Y COMPACTACIÓN MANUAL)</t>
  </si>
  <si>
    <t>UNION DE REPARACION PVC TIPO U.M. D=6" (SUMINISTRO E INSTALACIÓN)</t>
  </si>
  <si>
    <t>EXCAVACION MANUAL EN MATERIAL COMUN. INCLUYE CARGUE.</t>
  </si>
  <si>
    <t>CONCRETOS Y MORTEROS HECHOS EN OBRA</t>
  </si>
  <si>
    <t>CONCRETO 3000 PSI (HECHO EN OBRA 1:2:2 CON ARENA DE RÍO Y TRITURADO DE 3/4")</t>
  </si>
  <si>
    <t>CONCRETO 4000 PSI (HECHO EN OBRA CON ARENA DE RÍO Y TRITURADO DE 3/4")</t>
  </si>
  <si>
    <t>CONCRETO 3500 PSI (HECHO EN OBRA CON ARENA DE RÍO Y TRITURADO DE 3/4")</t>
  </si>
  <si>
    <t>CONCRETO 2000 PSI (HECHO EN OBRA 1:3:3 CON ARENA DE RÍO Y TRITURADO DE 3/4")</t>
  </si>
  <si>
    <t>CILINDRO POZO INSP. EN MAMPOSTERIA E=0.37M (INC. SUMIN. Y CONST, ACERO PARA ESCALERAS, GEOTEXTIL Y PAÑETE IMPERMEAB.)</t>
  </si>
  <si>
    <t>CILINDRO POZO INSP. EN MAMPOSTERIA E=0.25M (INC. SUMIN. Y CONST, ACERO PARA ESCALERAS, GEOTEXTIL Y PAÑETE IMPERMEAB.)</t>
  </si>
  <si>
    <t>PLACA CUBIERTA D=1.70M POZO INSPEC. (FUNDIDA EN SITIO. INC. SUMINISTRO, FORMALETEO, REFUERZO E INSTALACIÓN. NO INC.TAPA)</t>
  </si>
  <si>
    <t>PLACA FONDO D=1.70M POZO INSPEC. (FUNDIDA EN SITIO. INCL. SUMIN, FORMALET, REF, INST. INCL. CONCRETO 2000 PSI DE BASE)</t>
  </si>
  <si>
    <t>PLACA FONDO D=1.95M POZO INSPEC. (FUNDIDA EN SITIO. INCL. SUMIN, FORMALET, REF, INST. INCL. CONCRETO 2000 PSI DE BASE)</t>
  </si>
  <si>
    <t>MORTERO 1:4 (HECHO EN OBRA)</t>
  </si>
  <si>
    <t>MORTERO 1:3 (HECHO EN OBRA)</t>
  </si>
  <si>
    <t>MORTERO 1:2 (HECHO EN OBRA)</t>
  </si>
  <si>
    <t>RELLENO PARA REDES EN GRAVILLA 1/2" (SUMINISTRO, DISPOSICIÓN Y EXTENDIDO MANUAL)</t>
  </si>
  <si>
    <t>DEMOLICIÓN CONCRETO ESTRUCTURAL (INCLUYE CARGUE MANUAL). NO INCLUYE TRANSPORTE Y DISPOSICIÓN FINAL DE SOBRANTES.</t>
  </si>
  <si>
    <t>LUMINARIA DE SODIO 400W PARA AP (INC.SUMINISTRO E INSTALACIÓN. INC. BOMBILLO Y FOTOCELDA CON BASE. NO INC BRAZO SOPORTE)</t>
  </si>
  <si>
    <t>FLECHA DIRECCIONAL "A LA DERECHA" (E=15 MILS, ACRÍLICA BASE AGUA. INC. SUMIN. Y APLIC. CON EQUIPO. INCL. MICROESFERAS)</t>
  </si>
  <si>
    <t>FLECHA DIRECCIONAL "DE FRENTE" (E=15 MILS, ACRÍLICA BASE AGUA. INC. SUMIN. Y APLIC. CON EQUIPO. INCL. MICROESFERAS)</t>
  </si>
  <si>
    <t>FLECHA DIRECCIONAL "DE FRENTE A LA DERECHA" (E=15 MILS, ACRÍLICA BASE AGUA. INC. SUMIN. Y APLIC. CON EQUIPO. INCL. MICR</t>
  </si>
  <si>
    <t>UNION DE REPARACION HD EL D=8" (SUMINISTRO E INSTALACIÓN)</t>
  </si>
  <si>
    <t>UNION DE REPARACION HD EL D=10" (SUMINISTRO E INSTALACIÓN)</t>
  </si>
  <si>
    <t>UNION DE REPARACION HD EL D=12" (SUMINISTRO E INSTALACIÓN)</t>
  </si>
  <si>
    <t>UNION DE REPARACION HD EL D=14" (SUMINISTRO E INSTALACIÓN)</t>
  </si>
  <si>
    <t>UNION DE REPARACION HD EL D=16" (SUMINISTRO E INSTALACIÓN)</t>
  </si>
  <si>
    <t>YEE EN CONCRETO 8" X 6" X 0.60M (INCLUYE SUMINISTRO E INSTALACIÓN)</t>
  </si>
  <si>
    <t>YEE EN CONCRETO 10" X 6" X 1.25M (INCLUYE SUMINISTRO E INSTALACIÓN)</t>
  </si>
  <si>
    <t>YEE EN CONCRETO 12" X 6" X 1.25 M (INCLUYE SUMINISTRO E INSTALACIÓN)</t>
  </si>
  <si>
    <t>YEE EN CONCRETO 14" X 6" X 1.25M (INCLUYE SUMINISTRO E INSTALACIÓN)</t>
  </si>
  <si>
    <t>YEE EN CONCRETO 16" X 6" X 1.25 M (INCLUYE SUMINISTRO E INSTALACIÓN)</t>
  </si>
  <si>
    <t>YEE EN CONCRETO 18" X 6" X 1.25M (INCLUYE SUMINISTRO E INSTALACIÓN)</t>
  </si>
  <si>
    <t>YEE EN CONCRETO 20" X 6" X 1.25M (INCLUYE SUMINISTRO E INSTALACIÓN)</t>
  </si>
  <si>
    <t>YEE EN CONCRETO 24" X 6" X 1.25M (INCLUYE SUMINISTRO E INSTALACIÓN)</t>
  </si>
  <si>
    <t>CODO G.RAD. PVC 90º TIPO U.M. D=2" (SUMINISTRO E INSTALACIÓN)</t>
  </si>
  <si>
    <t>CODO G.RAD. PVC 90º TIPO U.M. D=2 1/2" (SUMINISTRO E INSTALACIÓN)</t>
  </si>
  <si>
    <t>CODO G.RAD. PVC 90º TIPO U.M. D=3" (SUMINISTRO E INSTALACIÓN)</t>
  </si>
  <si>
    <t>CODO G.RAD. PVC 90º TIPO U.M. D=4" (SUMINISTRO E INSTALACIÓN)</t>
  </si>
  <si>
    <t>CODO G.RAD. PVC 90º TIPO U.M. D=6" (SUMINISTRO E INSTALACIÓN)</t>
  </si>
  <si>
    <t>CODO G.RAD. PVC 90º TIPO U.M. D=8" (SUMINISTRO E INSTALACIÓN)</t>
  </si>
  <si>
    <t>CODO G.RAD. PVC 90º TIPO U.M. D=10" (SUMINISTRO E INSTALACIÓN)</t>
  </si>
  <si>
    <t>CODO G.RAD. PVC 90º TIPO U.M. D=12" (SUMINISTRO E INSTALACIÓN)</t>
  </si>
  <si>
    <t>CODO G.RAD. PVC 45º TIPO U.M. D=2" (SUMINISTRO E INSTALACIÓN)</t>
  </si>
  <si>
    <t>CODO G.RAD. PVC 45º TIPO U.M. D=2 1/2" (SUMINISTRO E INSTALACIÓN)</t>
  </si>
  <si>
    <t>CODO G.RAD. PVC 45º TIPO U.M. D=3" (SUMINISTRO E INSTALACIÓN)</t>
  </si>
  <si>
    <t>CODO G.RAD. PVC 45º TIPO U.M. D=4" (SUMINISTRO E INSTALACIÓN)</t>
  </si>
  <si>
    <t>CODO G.RAD. PVC 45º TIPO U.M. D=6" (SUMINISTRO E INSTALACIÓN)</t>
  </si>
  <si>
    <t>CODO G.RAD. PVC 45º TIPO U.M. D=8" (SUMINISTRO E INSTALACIÓN)</t>
  </si>
  <si>
    <t>CODO G.RAD. PVC 45º TIPO U.M. D=10" (SUMINISTRO E INSTALACIÓN)</t>
  </si>
  <si>
    <t>CODO G.RAD. PVC 45º TIPO U.M. D=12" (SUMINISTRO E INSTALACIÓN)</t>
  </si>
  <si>
    <t>CODO G.RAD. PVC 22.5° TIPO U.M. D=2" (SUMINISTRO E INSTALACIÓN)</t>
  </si>
  <si>
    <t>CODO G.RAD. PVC 22.5° TIPO U.M. D=2 1/2" (SUMINISTRO E INSTALACIÓN)</t>
  </si>
  <si>
    <t>CODO G.RAD. PVC 22.5° TIPO U.M. D=3" (SUMINISTRO E INSTALACIÓN)</t>
  </si>
  <si>
    <t>CODO G.RAD. PVC 22.5° TIPO U.M. D=4" (SUMINISTRO E INSTALACIÓN)</t>
  </si>
  <si>
    <t>CODO G.RAD. PVC 22.5° TIPO U.M D=6" (SUMINISTRO E INSTALACIÓN)</t>
  </si>
  <si>
    <t>CODO G.RAD. PVC 22.5° TIPO U.M. D=8" (SUMINISTRO E INSTALACIÓN)</t>
  </si>
  <si>
    <t>CODO G.RAD. PVC 22.5° TIPO U.M. D=10" (SUMINISTRO E INSTALACIÓN)</t>
  </si>
  <si>
    <t>CODO G.RAD. PVC 22.5° TIPO U.M. D=12" (SUMINISTRO E INSTALACIÓN)</t>
  </si>
  <si>
    <t>CODO G.RAD. PVC 11.25° TIPO U.M. D=2" (SUMINISTRO E INSTALACIÓN)</t>
  </si>
  <si>
    <t>CODO G.RAD. PVC 11.25° TIPO U.M. D=2 1/2" (SUMINISTRO E INSTALACIÓN)</t>
  </si>
  <si>
    <t>CODO G.RAD. PVC 11.25° TIPO U.M. D=3" (SUMINISTRO E INSTALACIÓN)</t>
  </si>
  <si>
    <t>CODO G.RAD. PVC 11.25° TIPO U.M. D=4" RDE 21 (SUMINISTRO E INSTALACIÓN)</t>
  </si>
  <si>
    <t>CODO G.RAD. PVC 11.25° TIPO U.M. D=6" (SUMINISTRO E INSTALACIÓN)</t>
  </si>
  <si>
    <t>CODO G.RAD. PVC 11.25° TIPO U.M. D=8" (SUMINISTRO E INSTALACIÓN)</t>
  </si>
  <si>
    <t>CODO G.RAD. PVC 11.25° TIPO U.M. D=10" (SUMINISTRO E INSTALACIÓN)</t>
  </si>
  <si>
    <t>CODO G.RAD. PVC 11.25° TIPO U.M. D=12" (SUMINISTRO E INSTALACIÓN)</t>
  </si>
  <si>
    <t>ADAPTADOR AC-PVC TIPO U.S. D=3" (SUMINISTRO E INSTALACIÓN) REVISAR LIMPIADOR SOLDADURA</t>
  </si>
  <si>
    <t>ADAPTADOR AC-PVC TIPO U.S. D=4" (SUMINISTRO E INSTALACIÓN) REVISAR SOLDADURA LIMPIADOR</t>
  </si>
  <si>
    <t>ADAPTADOR AC-PVC TIPO U.S. D=2" (SUMINISTRO E INSTALACIÓN) REVISAR SOLDADURA LIMPIADOR</t>
  </si>
  <si>
    <t>BOLARDO EN HIERRO TIPO M63 (SUMINISTRO E INSTALACIÓN. INCLUYE BASE EN CONCRETO 1500 PSI, HECHO EN OBRA)</t>
  </si>
  <si>
    <t>BOLARDO EN CONCRETO TIPO M60 (SUMINISTRO E INSTALACIÓN. INCLUYE BASE EN CONCRETO 1500 PSI, PREMEZCLADO)</t>
  </si>
  <si>
    <t>BANCA EN MADERA TIPO M50 (SUMINISTRO E INSTALACIÓN)</t>
  </si>
  <si>
    <t>PROTECTOR DE ARBOL TIPO M90 (INCLUYE SUMINISTRO E INSTALACIÓN. NO INCLUYE BASES)</t>
  </si>
  <si>
    <t>PROTECTOR DE ARBOL DE DOS TUBOS TIPO M91 (INCLUYE SUMINISTRO E INSTALACIÓN. NO INCLUYE BASES)</t>
  </si>
  <si>
    <t>CICLO-PARQUEADERO TIPO M100 (TIPO 1) (H=1M, L=2M. INCLUYE SUMINISTRO E INSTALACIÓN. NO INCLUYE BASES)</t>
  </si>
  <si>
    <t>CICLO-PARQUEADERO TIPO M101 (TIPO 2) (H=0.6M, L=2M, A=0.6M. INCLUYE SUMINISTRO E INSTALACIÓN. NO INCLUYE BASES)</t>
  </si>
  <si>
    <t>TELEFONO PUBLICO DE PEDESTAL TIPO M20 (INCLUYE SUMINISTRO E INSTALACIÓN. NO INCLUYE BASE)</t>
  </si>
  <si>
    <t>PARADERO TIPO M10 (INC. SUM. E INST. INC. BASES EN CONCRETO 3000 PSI, HECHO EN OBRA. NO INCLUYE LOSAS DE CONCRETO)</t>
  </si>
  <si>
    <t>POSTE LUMINARIA HISTÓRICA TIPO M131 H=5M (INC. SUMINISTRO E INSTALACIÓN. NO INC.: LUMINARIAS, CABLEADO Y BASE PEDESTAL)</t>
  </si>
  <si>
    <t>BOLARDO EN CONCRETO TIPO M61 (SUMINISTRO E INSTALACIÓN. INCLUYE BASE EN CONCRETO 1500 PSI, PREMEZCLADO)</t>
  </si>
  <si>
    <t>BOLARDO EN HIERRO TIPO M62 (SUMINISTRO E INSTALACIÓN. INCLUYE BASE EN CONCRETO 1500 PSI, PREMEZCLADO)</t>
  </si>
  <si>
    <t>9 DUCTOS D=4" PVC-TDP (INCLUYE SUMINISTRO E INSTALACION. NORMA CS211.</t>
  </si>
  <si>
    <t>MURO EN BLOQUE ESTRUCTURAL TIPO PIEDRA GRIS (REFERENCIA: PI-16. INCLUYE SUMINISTRO Y CONSTRUCCIÓN)</t>
  </si>
  <si>
    <t>POSTE METALICO AP, H=10M (INC. SUMINISTRO, IZAJE, APLOMADO E INSTALACIÓN. INC. BRAZO SENCILLO Y BASE SEGÚN NORMA AP802)</t>
  </si>
  <si>
    <t>TAPON HD EXTREMO LISO D=8" (SUMINISTRO E INSTALACIÓN)</t>
  </si>
  <si>
    <t>2 DUCTOS D=4" PVC-TDP (INCLUYE SUMINISTRO E INSTALACIÓN. NO INCLUYE RELLENOS). NORMA CS208.</t>
  </si>
  <si>
    <t>36 DUCTOS D=4" PVC-TDP (INCLUYE SUMINISTRO E INSTALACIÓN. NO INCLUYE RELLENOS). SUMINISTRO Y COLOCACION SIN EXCAVACION.</t>
  </si>
  <si>
    <t>UNION PVC TIPO U.M. D= 2" (SUMINISTRO E INSTALACIÓN)</t>
  </si>
  <si>
    <t>UNION PVC TIPO U.M. D= 3" (SUMINISTRO E INSTALACIÓN)</t>
  </si>
  <si>
    <t>UNION PVC TIPO U.M. D= 4" (SUMINISTRO E INSTALACIÓN)</t>
  </si>
  <si>
    <t>UNION PVC TIPO U.M. D= 6" (SUMINISTRO E INSTALACIÓN)</t>
  </si>
  <si>
    <t>UNION PVC TIPO U.M. D= 8" (SUMINISTRO E INSTALACIÓN)</t>
  </si>
  <si>
    <t>UNION PVC TIPO U.M. D= 10" (SUMINISTRO E INSTALACIÓN)</t>
  </si>
  <si>
    <t>UNION PVC TIPO U.M. D= 12" (SUMINISTRO E INSTALACIÓN)</t>
  </si>
  <si>
    <t>UNION PVC TIPO U.M. D= 2 1/2" (SUMINISTRO E INSTALACIÓN)</t>
  </si>
  <si>
    <t>ANCLAJE PARA TUBERIA EN CONCRETO PREMEZCLADO DE 2500 PSI GRAVA COMUN (Incluye, suministro, formaleteo, curado y colocacion. No incluye refuerzo)</t>
  </si>
  <si>
    <t>CODO HD 11.25° EXTREMO LISO PARA PVC D=3" (SUMINISTRO E INSTALACIÓN)</t>
  </si>
  <si>
    <t>CODO HD 11.25° EXTREMO LISO PARA PVC D=2" (SUMINISTRO E INSTALACIÓN)</t>
  </si>
  <si>
    <t>CODO HD 11.25° EXTREMO LISO PARA PVC D=4" (SUMINISTRO E INSTALACIÓN)</t>
  </si>
  <si>
    <t>RAMPA TIPO A B10 INCLUYE BASE EN MORTERO 1:5, DESARROLLO: 1M.</t>
  </si>
  <si>
    <t>SUPER ESTRUCTURA EN CONCRETO DE 5000 PSI PREMEZCLADO, GRAVA COMÚN (Incluye Sumin, bombeo, Formaleteo, Colocación y Curado. No incl. Refuerzo).</t>
  </si>
  <si>
    <t>DADO EN CONCRETO 4000 PSI, (27 Mpa) PREMEZCLADO, GRAVA COMÚN (Incluye Suministro, Formaleteo en madera, Bombeo, colocación y Curado. No incluye refuerzo)</t>
  </si>
  <si>
    <t>VIGA EN CONCRETO PREMEZCLADO DE 3500 PSI (24 Mpa) GRAVA COMUN (Incluye Sumin., bombeo con autobomba, Formaleteo en madera, Colocación y Curado. No incl. Refuerzo)</t>
  </si>
  <si>
    <t>CONCRETO 3000 PSI GRAVA FINA PARA ESTRUCTURA DE TRANSICIÓN (PREMEZCLADO. INCL. SUMIN, FORMALETA, BOMBEO CON AUTOBOMBA Y COLOCACIÓN. NO INCL. REFUERZO, CURADO)</t>
  </si>
  <si>
    <t>CONCRETO 3000 PSI GRAVA FINA PARA ESTRIBOS (PREMEZCLADO. INCLUYE SUMINISTRO, BOMBEO CON AUTOBOMBA, FORMALETEO Y COLOCACIÓN. NO INCL. REFUERZO, CURADO)</t>
  </si>
  <si>
    <t>CONCRETO 3000 PSI GRAVA FINA PARA PUENTE CAJÓN (PREMEZCLADO. INCLUYE SUMIN., BOMBEO CON AUTOBOMBA, FORMALETEO Y COLOCACIÓN. NO INCL. REFUERZO, CURADO)</t>
  </si>
  <si>
    <t>MURO DE CONTENCIÓN EN CONCRETO 3000 PSI PREMEZCLADO, GRAVA FINA. (Incluye suministro, formaleteo, bombeo, colocación y curado. No incl. Refuerzo)</t>
  </si>
  <si>
    <t>CONCRETO 3000 PSI GRAVA FINA PARA BOX CULVERT (PREMEZCLADO. INCLUYE SUMIN., FORMALETEO, BOMBEO CON AUTOBOMBA Y COLOCACIÓN. NO INCL. REFUERZO, CURADO)</t>
  </si>
  <si>
    <t>ALETA VIGA SOLERA EN CONCRETO PREMEZCLADO DE 3000 PSI (21Mpa) GRAVA FINA (Incl. Sumin., bombeo con autobomba, Formaleteo madera, Colocación y Curado. No incl. Refuerzo)</t>
  </si>
  <si>
    <t>CONCRETO 2000 PSI GRAVA COMÚN PARA SUB-BASE PUENTE (PREMEZCLADO. INCLUYE SUMIN., FORMALETEO Y COLOCACIÓN. NO INCL. REFUERZO, CURADO)</t>
  </si>
  <si>
    <t>CONCRETO 2500 PSI (HECHO EN OBRA CON ARENA DE RÍO Y TRITURADO DE 3/4")</t>
  </si>
  <si>
    <t>CONCRETO 1500 PSI (HECHO EN OBRA) 1:3:5 CON ARENA DE RÍO Y TRITURADO DE 3/4")</t>
  </si>
  <si>
    <t>CAJA DE INSPECCIÓN TIPO VEHICULAR NORMA CODENSA CS 280 (INCLUYE BASE, MUROS, PASOS, PAÑETE, CUBIERTA, ARO Y TAPA)</t>
  </si>
  <si>
    <t>CAMARA DE INSPECCIÓN T-16 ETB (H=2.3M. INCLUYE BASE, MUROS, CUBIERTA, ARO-BASE Y ARO-TAPA)</t>
  </si>
  <si>
    <t>CAMARA DE INSPECCIÓN T-18 ETB (H=2.3M. INCLUYE BASE, MUROS, CUBIERTA, ARO-BASE Y ARO-TAPA)</t>
  </si>
  <si>
    <t>CAMARA DE INSPECCIÓN T-16A ETB (H=2.3M. INCLUYE BASE, MUROS, CUBIERTA, ARO-BASE Y ARO-TAPA)</t>
  </si>
  <si>
    <t>CONCRETO CICLOPEO (60%-40%) (CONCRETO PREMEZCLADO. INCLUYE SUMINISTRO Y COLOCACIÓN)</t>
  </si>
  <si>
    <t>CODO HD 22.5° EXTREMO LISO PARA PVC D=3" (SUMINISTRO E INSTALACIÓN)</t>
  </si>
  <si>
    <t>CODO HD 11.25° EXTREMO LISO PARA PVC D=8" (SUMINISTRO E INSTALACIÓN)</t>
  </si>
  <si>
    <t>CAJA PARA VALVULA 0.4X0.4M H=0.8M (INCLUYE MARCO Y TAPA)</t>
  </si>
  <si>
    <t>DESMONTE Y REINSTALACION DE SEÑALES VIALES (INCLUYE DADO DE ANCLAJE)</t>
  </si>
  <si>
    <t>BASE GRANULAR B-600 (SUMINISTRO, TRANSPORTE, EXTENDIDO, NIVELACIÓN, HUMEDECIMIENTO Y COMPACTACIÓN CON VIBROCOMPACTADOR)</t>
  </si>
  <si>
    <t>TALA DE ARBOLES CLASE IV (20M&lt;H&lt;30M. INCLUYE DESENRAÍCE, RETIRO Y DISPOSICIÓN FINAL)</t>
  </si>
  <si>
    <t>PISO EN ADOQUIN DE ARCILLA 26X6X6CM (SUMINISTRO E INSTALACIÓN. INCLUYE BASE 4CM ARENA NIVELACIÓN Y ARENA DE SELLO)</t>
  </si>
  <si>
    <t>TALA DE ARBOLES CLASE III (10M &lt; H &lt; 20 M. INCLUYE DESENRAÍCE, RETIRO Y DISPOSICIÓN FINAL)</t>
  </si>
  <si>
    <t>TALA DE ARBOLES CLASE I (H&lt;5M. INCLUYE DESENRAÍCE, RETIRO Y DISPOSICIÓN FINAL)</t>
  </si>
  <si>
    <t>SUBDREN EN GRAVILLA 3/4", 0.5X1M (INC. SUMIN. Y EXTENDIDO MANUAL. INC. GEOTEXTIL NT CR=700N Y TUBERÍA PVC CORRUG.-FILTRO D=6")</t>
  </si>
  <si>
    <t>ACERO DE REFUERZO</t>
  </si>
  <si>
    <t xml:space="preserve">ACERO DE REFUERZO FY=60000 PSI. SUMINISTRO E INSTALACIÓN.  DE ACUERDO A LO ESTIPULADO POR LA NSR-10, NORMA ASTM A-706, ICONTEC 2289 PARA EL ACERO PDR-60. INCLUYE TODOS LOS COSTOS DE SUMINISTRO DE MATERIALES (REFUERZO (G60) FIGURADO, CORRUGADO, INCLUYE EL ALAMBRE DE AMARRE), EQUIPOS, TRANSPORTES, MANEJO, ALMACENAMIENTO, DESPERDICIOS Y MANO DE OBRA. </t>
  </si>
  <si>
    <t>EXCAVACIÓN MECÁNICA EN MATERIAL COMÚN (INCLUYE CARGUE)</t>
  </si>
  <si>
    <t>SUMIDERO LATERAL SL-100, H=0.85M (PREFABRICADO. INCLUYE SUMINISTRO E INSTALACIÓN. INCLUYE SOBRETAPA Y TAPA)</t>
  </si>
  <si>
    <t>CILINDRO POZO INSPECCION PREFABRICADO D=1.2M, H=1M, E=0.10M (INCLUYE SUMINISTRO E INSTALACIÓN. NO INC. ARO DE AJUSTE)</t>
  </si>
  <si>
    <t>SIEMBRA DE GRAMA (INCLUYE SUMINISTRO E INSTALACIÓN. INCLUYE 10CM DE TIERRA NEGRA)</t>
  </si>
  <si>
    <t>NIVELACIÓN DE POZO (HASTA RASANTE EN CONCRETO 3000 PSI HECHO EN OBRA, H=0.15M. INCLUYE SUMINISTRO Y CONSTRUCCIÓN)</t>
  </si>
  <si>
    <t>LIMPIEZA DE POZOS (INCLUYE CARGUE, RETIRO Y DISPOSICIÓN FINAL DE SOBRANTES)</t>
  </si>
  <si>
    <t>LIMPIEZA DE SUMIDEROS (INCLUYE CARGUE, RETIRO Y DISPOSICIÓN FINAL DE SOBRANTES)</t>
  </si>
  <si>
    <t>CENEFA EN ADOQUIN DE ARCILLA A=6CM (SUMINISTRO E INSTALACIÓN. NO INCLUYE MATERIAL DE BASE)</t>
  </si>
  <si>
    <t>CONCRETO 1500 PSI GRAVA COMÚN PARA SOLADOS (PREMEZCLADO. INCLUYE SUMINISTRO Y COLOCACIÓN)</t>
  </si>
  <si>
    <t>GROUTING 1500 PSI (INCLUYE SUMINISTRO Y COLOCACIÓN)</t>
  </si>
  <si>
    <t>SUMIDERO TRANSVERSAL ST-1, H=1.9M (FUNDIDO EN SITIO, CONCRETO HECHO EN OBRA. INCL. SUM, FORM, REF. Y CONST. INCL. REJA)</t>
  </si>
  <si>
    <t>TUBERIA PF D=1/2" PARA ACOMETIDA DOMICILIARIA (SUMINISTRO E INSTALACIÓN)</t>
  </si>
  <si>
    <t>PISO EN ADOQUIN DE CONCRETO A25 20X10X6CM (SUMINISTRO E INSTALACIÓN. INCLUYE BASE 3CM ARENA NIVELACIÓN Y ARENA DE SELLO)</t>
  </si>
  <si>
    <t>LOSA DE CONCRETO MR45 (SUMINISTRO, FORMALETEADO, COLOCACIÓN Y ACABADO. NO INCLUYE ACERO, CURADO, JUNTAS)</t>
  </si>
  <si>
    <t>MALLA VIAL ARTERIAL</t>
  </si>
  <si>
    <t>LOSA DE CONCRETO MR50 (SUMINISTRO, FORMALETEADO, COLOCACIÓN Y ACABADO. NO INCLUYE ACERO, CURADO, JUNTAS)</t>
  </si>
  <si>
    <t>CAÑUELA TIPO A120 (SUMINISTRO E INSTALACIÓN. INCLUYE 3CM MORTERO 1:5)</t>
  </si>
  <si>
    <t>SARDINEL H=0.20M, E=0.15M CONCRETO 3000 PSI (FUNDIDO EN SITIO, CONCRETO HECHO EN OBRA. INC. SUMIN, FORMALET. Y CONST.)</t>
  </si>
  <si>
    <t>PILOTE D=40 CM CONCRETO TREMIE DE 3000 PSI. (INCL. EXCAVACIÓN, CARGUE Y RETIRO DE SOBRANTES,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t>
  </si>
  <si>
    <t>PILOTE D=50 CM CONCRETO TREMIE DE 3000 PSI. (INCL. EXCAVACIÓN, CONCRETO, CARGUE Y RETIRO DE SOBRANTES, MOVILIZACIÓN, MONTAJE Y DESMONTAJE EQUIPO. INCLUYE , MOVILIZACIÓN HACIA Y DESDE LA OBRA Y ENTRE PERFORACIONES, MONTAJE Y DESMONTAJE, REGISTRO DE MUESTRAS CORRESPONDIENTES AL PERFIL ESTRATIGRÁFICO. TAMBIÉN INCLUYE EL CARGUE, RETIRO Y DISPOSICIÓN FINAL DE ESCOMBROS, SUMINISTRO Y COLOCACIÓN DEL CONCRETO.</t>
  </si>
  <si>
    <t>PILOTE D=60 CM CONCRETO TREMIE DE 3000 PSI. (INCL. EXCAVACIÓN, CONCRETO, CARGUE Y RETIRO DE SOBRANTES, MOVILIZACIÓN, MONTAJE Y DESMONTAJE EQUIPO. INCLUYE , MOVILIZACIÓN HACIA Y DESDE LA OBRA Y ENTRE PERFORACIONES, MONTAJE Y DESMONTAJE, REGISTRO DE MUESTRAS CORRESPONDIENTES AL PERFIL ESTRATIGRÁFICO. TAMBIÉN INCLUYE EL CARGUE, RETIRO Y DISPOSICIÓN FINAL DE ESCOMBROS, SUMINISTRO Y COLOCACIÓN DEL CONCRETO.</t>
  </si>
  <si>
    <t>CUADRILLAS (INCLUYE FACTOR PRESTACIONAL)</t>
  </si>
  <si>
    <t>CUADRILLA (OFICIAL + 6 AYUDANTES). INCLUYE FACTOR DE PRESTACIONES.</t>
  </si>
  <si>
    <t>ENTIBADO TIPO ED1, DISCONTINUO EN MADERA (INCLUYE SUMINISTRO E INSTALACIÓN)</t>
  </si>
  <si>
    <t>CIMENTACION DE POSTES H=8M, CR=510KG (INCLUYE IZAJE, APLOMADO E HINCADO. INCLUYE RELLENOS). NORMA LA009.</t>
  </si>
  <si>
    <t>CAJA DE INSPECCIÓN DE 0.6X0.6M (H=0.6M. INCLUYE SUMINISTRO Y CONSTRUCCIÓN. INCLUYE MARCO Y TAPA. NO INC. BASE Y CAÑUELA)</t>
  </si>
  <si>
    <t>3 DUCTOS D=4" PVC-TDP (INCLUYE SUMINISTRO E INSTALACIÓN. NO INCLUYE RELLENOS)</t>
  </si>
  <si>
    <t>SARDINEL H=0.25M, E=0.15M CONCRETO 3000 PSI (FUNDIDO EN SITIO, CONCRETO HECHO EN OBRA. INC. SUMIN, FORMALET. Y CONST.)</t>
  </si>
  <si>
    <t>TUBERIA PVC PARA DRENAJE D=2 1/2" CON FILTRO (INCLUYE SUMINISTRO E INSTALACIÓN)</t>
  </si>
  <si>
    <t>8 DUCTOS D=4" PVC-EB (INCLUYE SUMINISTRO E INSTALACIÓN. NO INCLUYE RELLENOS)</t>
  </si>
  <si>
    <t>12 DUCTOS D=4" PVC-EB (LIVIANO) (INCLUYE SUMINISTRO E INSTAL</t>
  </si>
  <si>
    <t>16 DUCTOS D=4" PVC-EB (LIVIANO) (INCLUYE SUMINISTRO E INSTALACIÓN. NO INCLUYE RELLENOS)</t>
  </si>
  <si>
    <t>24 DUCTOS D=4" PVC-EB (LIVIANO) (INCLUYE SUMINISTRO E INSTALACIÓN. NO INCLUYE RELLENOS)</t>
  </si>
  <si>
    <t>NIVELACION Y COMPACTACIÓN DE SUBRASANTE</t>
  </si>
  <si>
    <t>CURADO DE LOSAS DE CONCRETO (SUMINISTRO Y APLICACIÓN)</t>
  </si>
  <si>
    <t>JUNTAS PARA PAVIMENTOS</t>
  </si>
  <si>
    <t>CORTE DE PAVIMENTO - INCLUYE EQUIPO: CORTADORA DE CONCRETO INCLUYE OPERARIO Y COMBUSTIBLE. INCLUYE DISCO DIAMANTADO ASFALTO-CONCRETO 350 MM, AGUA Y MANO DE OBRA</t>
  </si>
  <si>
    <t>PINTURA PARA ESTRUCTURAS</t>
  </si>
  <si>
    <t>PINTURA EN ESMALTE URETANO GRIS (E=1MIL. INC. SUMIN. Y APLIC. NO INC. IMPRIMANTE, BARRERA, ESMALTE EPÓXICO O SIMILARES)</t>
  </si>
  <si>
    <t>SELLADO DE JUNTAS EN PAVIMENTO DE CONCRETO HIDRAULICO (INCLUYE LIMPIEZA, SUMINISTRO E INSTALACIÓN DE FONDO Y SELLANTE)</t>
  </si>
  <si>
    <t>PAVIMENTOS EN CONCRETO ASFALTICO</t>
  </si>
  <si>
    <t>MEZCLA DENSA EN CALIENTE MD20 ASFALTO 80-100 (SUMINISTRO, EXTENDIDO, NIVELACIÓN Y COMPACTACIÓN MECANICA)</t>
  </si>
  <si>
    <t>RELLENO PARA REDES EN BASE GRANULAR B-600 (SUMINISTRO, TRANSPORTE, EXTENDIDO, HUMEDECIMIENTO Y COMPACTACIÓN)</t>
  </si>
  <si>
    <t>RELLENO PARA ANDENES EN SUBBASE GRANULAR B-400 (SUMINISTRO, EXTENDIDO, HUMEDECIMIENTO Y COMPACTACIÓN)</t>
  </si>
  <si>
    <t>IMPRIMACION CON EMULSION ASFALTICA CRL-0 (SUMINISTRO, BARRIDO SUPERFICIE Y RIEGO MECANICO)</t>
  </si>
  <si>
    <t>RIEGO DE LIGA CON EMULSION ASFALTICA CRR-1 (SUMINISTRO, BARRIDO SUPERFICIE Y RIEGO MECANICO)</t>
  </si>
  <si>
    <t>RIEGO DE LIGA CON EMULSION ASFALTICA CRR-2 (SUMINISTRO, BARRIDO SUPERFICIE Y RIEGO MECANICO)</t>
  </si>
  <si>
    <t>DEMARCACION LINEA DISCONTINUA A=0.12M (E=15 MILS, ACRÍLICA BASE AGUA. INC. SUMIN. Y APLIC. CON EQUIPO. INC MICROESFERAS)</t>
  </si>
  <si>
    <t>CONCRETO CICLOPEO (60%-40%) (CONCRETO HECHO EN OBRA. INCLUYE SUMINISTRO Y COLOCACIÓN)</t>
  </si>
  <si>
    <t>MORTERO 1:5 (HECHO EN OBRA)</t>
  </si>
  <si>
    <t>ANCLAJE PARA TUBERIA EN CONCRETO DE 2500 PSI HECHO EN OBRA (Incluye suministro, formaleteo y colocacion)</t>
  </si>
  <si>
    <t>SUBDREN EN GRAVILLA 1/2", 0.4X0.8M (INC. SUMIN. Y COMPACT. INC. GEOTEXTIL NT CR=700N Y TUBERÍA PVC CORRUG.-FILTRO D=4")</t>
  </si>
  <si>
    <t>SUBDREN EN GRAVILLA 1/2", 0.5X1M (INC. SUMIN. Y COMPACT. INC. GEOTEXTIL NT CR=700N Y TUBERÍA PVC CORRUG.-FILTRO D=6")</t>
  </si>
  <si>
    <t>PLACA CUBIERTA D=1.70M POZO INSPEC. (PREFABRICADA. INCLUYE SUMINISTRO E INSTALACIÓN. INCLUYE TAPA)</t>
  </si>
  <si>
    <t>PLACA FONDO D=1.70M POZO INSPEC. (PREFABRICADA. INCL. SUMIN, INST.)</t>
  </si>
  <si>
    <t>CILINDRO POZO INSPECCION PREFABRICADO D=1.2M, H=0.5M, E=0.10M (INCLUYE SUMINISTRO E INSTALACIÓN. NO INC. ARO DE AJUSTE)</t>
  </si>
  <si>
    <t>CILINDRO POZO INSPECCION PREFABRICADO D=1.2M, H=0.25M, E=0.10M (INCLUYE SUMINISTRO E INSTALACIÓN. NO INC. ARO DE AJUSTE)</t>
  </si>
  <si>
    <t>SUMIDERO LATERAL SL-100, H=1.25M (FUNDIDO EN SITIO, CONCRETO HECHO EN OBRA. INCL. SUMIN, FORM, REF. Y CONST. INCL. TAPA)</t>
  </si>
  <si>
    <t>SUMIDERO LATERAL SL-150A, H=1.7M (FUNDIDO EN SITIO, CONCRETO PREMEZCLADO. INCL. SUMIN, FORM, REF. Y CONSTR. INCL. TAPA)</t>
  </si>
  <si>
    <t>SUMIDERO LATERAL SL-150, H=1.25M (FUNDIDO EN SITIO, CONCRETO HECHO EN OBRA. INCL. SUMIN, FORM, REF. Y CONST. INCL. TAPA)</t>
  </si>
  <si>
    <t>SUMIDERO LATERAL SL-200, H=1.25M (FUNDIDO EN SITIO, CONCRETO PREMEZCLADO. INCL. SUMIN, FORM, REF. Y CONSTR. INCL. TAPA)</t>
  </si>
  <si>
    <t>SUMIDERO LATERAL SL-200, H=1.25M (FUNDIDO EN SITIO, CONCRETO HECHO EN OBRA. INCL. SUMIN, FORM, REF. Y CONST. INCL. TAPA)</t>
  </si>
  <si>
    <t>SUMIDERO LATERAL SL-250, H=1.25M (FUNDIDO EN SITIO, CONCRETO HECHO EN OBRA. INCL. SUMIN, FORM, REF. Y CONST. INCL. TAPA)</t>
  </si>
  <si>
    <t>SUMIDERO LATERAL SL-250, H=1.25M (FUNDIDO EN SITIO, CONCRETO PREMEZCLADO. INCL. SUMIN, FORM, REF. Y CONSTR. INCL. TAPA)</t>
  </si>
  <si>
    <t>SUMIDERO LATERAL SL-100A, H=1.7M (FUNDIDO EN SITIO, CONCRETO HECHO EN OBRA. INCL. SUM, FORM, REF. Y CONST. INCL. TAPA)</t>
  </si>
  <si>
    <t>SUMIDERO LATERAL SL-100A, H=1.7M (FUNDIDO EN SITIO, CONCRETO PREMEZCLADO. INCL. SUMIN, FORM, REF. Y CONSTR. INCL. TAPA)</t>
  </si>
  <si>
    <t>SUMIDERO LATERAL SL-150A, H=1.7M (FUNDIDO EN SITIO, CONCRETO HECHO EN OBRA. INCL. SUM, FORM, REF. Y CONST. INCL. TAPA)</t>
  </si>
  <si>
    <t>SUMIDERO LATERAL SL-200A, H=1.7M (FUNDIDO EN SITIO, CONCRETO HECHO EN OBRA. INCL. SUM, FORM, REF. Y CONST. INCL. TAPA)</t>
  </si>
  <si>
    <t>SUMIDERO LATERAL SL-200A, H=1.7M (FUNDIDO EN SITIO, CONCRETO PREMEZCLADO. INCL. SUMIN, FORM, REF. Y CONSTR. INCL. TAPA)</t>
  </si>
  <si>
    <t>SUMIDERO LATERAL SL-250A, H=1.7M (FUNDIDO EN SITIO, CONCRETO HECHO EN OBRA. INCL. SUM, FORM, REF. Y CONST. INCL. TAPA)</t>
  </si>
  <si>
    <t>SUMIDERO LATERAL SL-250A, H=1.7M (FUNDIDO EN SITIO, CONCRETO PREMEZCLADO. INCL. SUMIN, FORM, REF. Y CONSTR. INCL. TAPA)</t>
  </si>
  <si>
    <t>SUMIDERO LATERAL SL-150, H=1.25M (FUNDIDO EN SITIO, CONCRETO PREMEZCLADO. INCL. SUMIN, FORM, REF. Y CONSTR. INCL. TAPA)</t>
  </si>
  <si>
    <t>SUMIDERO LATERAL SL-150, H=0.85M (PREFABRICADO. INCLUYE SUMINISTRO E INSTALACIÓN. INCLUYE SOBRETAPA Y TAPA)</t>
  </si>
  <si>
    <t>SUMIDERO LATERAL SL-200, H=0.85M (PREFABRICADO. INCLUYE SUMINISTRO E INSTALACIÓN. INCLUYE SOBRETAPA Y TAPA)</t>
  </si>
  <si>
    <t>SUMIDERO LATERAL SL-250, H=0.85M (PREFABRICADO. INCLUYE SUMINISTRO E INSTALACIÓN. INCLUYE SOBRETAPA Y TAPA)</t>
  </si>
  <si>
    <t>SUMIDERO TRANSVERSAL ST-1, H=1.9M (FUNDIDO EN SITIO, CONCRETO PREMEZCLADO. INCL. SUMIN, FORM, REF. Y CONST. INCL. REJA)</t>
  </si>
  <si>
    <t>TUBERIA PVC PARA DRENAJE D=2 1/2" SIN FILTRO (INCLUYE SUMINISTRO E INSTALACIÓN)</t>
  </si>
  <si>
    <t>TUBERIA PVC PARA DRENAJE D=4" CON FILTRO (INCLUYE SUMINISTRO E INSTALACIÓN)</t>
  </si>
  <si>
    <t>TUBERIA PVC PARA DRENAJE D=6" SIN FILTRO (INCLUYE SUMINISTRO E INSTALACIÓN)</t>
  </si>
  <si>
    <t>TUBERIA PVC PARA DRENAJE D=4" SIN FILTRO (INCLUYE SUMINISTRO E INSTALACIÓN)</t>
  </si>
  <si>
    <t>TUBERIA PVC PARA DRENAJE D=6" CON FILTRO (INCLUYE SUMINISTRO E INSTALACIÓN)</t>
  </si>
  <si>
    <t>SUMIDERO TRANSVERSAL ST-2, H=1.77M (FUNDIDO EN SITIO, CONCRETO HECHO EN OBRA. INCL. SUM, FORM, REF. Y CONST. INCL. REJA)</t>
  </si>
  <si>
    <t>SUMIDERO TRANSVERSAL ST-2, H=1.77M (FUNDIDO EN SITIO, CONCRETO PREMEZCLADO. INCL. SUMIN, FORM, REF. Y CONST. INCL. REJA)</t>
  </si>
  <si>
    <t>SUMIDERO ESPECIAL TIPO 1, H=1.65M (FUNDIDO EN SITIO, CONCRETO HECHO EN OBRA. INCL. SUM, FORM, REF. Y CONST. INCL. REJA)</t>
  </si>
  <si>
    <t>SUMIDERO ESPECIAL TIPO 1, H=1.65M (FUNDIDO EN SITIO, CONCRETO PREMEZCLADO. INCL. SUM, FORM, REF. Y CONST. INCL. REJA)</t>
  </si>
  <si>
    <t>CONCRETO 4000 PSI IMPERMEABILIZADO (HECHO EN OBRA)</t>
  </si>
  <si>
    <t>TUBERIA PVC U.M. EXT/INT LISO NORMA NTC 5070 D=24" (INCLUYE SUMINISTRO E INSTALACIÓN)</t>
  </si>
  <si>
    <t>TUBERIA PVC U.M. EXT/INT LISO NORMA NTC 5070 D=27" (INCLUYE SUMINISTRO E INSTALACIÓN)</t>
  </si>
  <si>
    <t>TUBERIA PVC U.M. EXT/INT LISO NORMA NTC 5070 D=30" (INCLUYE SUMINISTRO E INSTALACIÓN)</t>
  </si>
  <si>
    <t>TUBERIA PVC U.M. EXT/INT LISO NORMA NTC 5070 D=33" (INCLUYE SUMINISTRO E INSTALACIÓN)</t>
  </si>
  <si>
    <t>TUBERIA PVC U.M. EXT/INT LISO NORMA NTC 5070 D=36" (INCLUYE SUMINISTRO E INSTALACIÓN)</t>
  </si>
  <si>
    <t>TUBERIA PVC U.M. EXT/INT LISO NORMA NTC 5070 D=39" (INCLUYE SUMINISTRO E INSTALACIÓN)</t>
  </si>
  <si>
    <t>TUBERIA PVC U.M. EXT/INT LISO NORMA NTC 5070 D=42" (INCLUYE SUMINISTRO E INSTALACIÓN)</t>
  </si>
  <si>
    <t>TUBERIA CONCRETO D=6" CL. II SIN REFUERZO (INCLUYE SUMINISTRO E INSTALACIÓN)</t>
  </si>
  <si>
    <t>TUBERIA CONCRETO D=8" CL. II SIN REFUERZO (INCLUYE SUMINISTRO E INSTALACIÓN)</t>
  </si>
  <si>
    <t>TUBERIA CONCRETO D=12" CL. II SIN REFUERZO (INCLUYE SUMINISTRO E INSTALACIÓN)</t>
  </si>
  <si>
    <t>TUBERIA CONCRETO D=14" CL. II SIN REFUERZO (INCLUYE SUMINISTRO E INSTALACIÓN)</t>
  </si>
  <si>
    <t>TUBERIA CONCRETO D=16" CL. II SIN REFUERZO (INCLUYE SUMINISTRO E INSTALACIÓN)</t>
  </si>
  <si>
    <t>TUBERIA CONCRETO D=18" CL. II SIN REFUERZO (INCLUYE SUMINISTRO E INSTALACIÓN)</t>
  </si>
  <si>
    <t>TUBERIA CONCRETO D=20" CL. II SIN REFUERZO (INCLUYE SUMINISTRO E INSTALACIÓN)</t>
  </si>
  <si>
    <t>TUBERIA CONCRETO D=24" CL. II SIN REFUERZO (INCLUYE SUMINISTRO E INSTALACIÓN)</t>
  </si>
  <si>
    <t>TUBERIA CONCRETO D=24" CL. I REFORZADO (INCLUYE SUMINISTRO E INSTALACIÓN)</t>
  </si>
  <si>
    <t>TUBERIA CONCRETO D=27" CL. I REFORZADO (INCLUYE SUMINISTRO E INSTALACIÓN)</t>
  </si>
  <si>
    <t>TUBERIA CONCRETO D=32" CL. I REFORZADO (INCLUYE SUMINISTRO E INSTALACIÓN)</t>
  </si>
  <si>
    <t>TUBERIA CONCRETO D=36" CL. I REFORZADO (INCLUYE SUMINISTRO E INSTALACIÓN)</t>
  </si>
  <si>
    <t>TUBERIA CONCRETO D=40" CL. I REFORZADO (INCLUYE SUMINISTRO E INSTALACIÓN)</t>
  </si>
  <si>
    <t>TUBERIA CONCRETO D=44" CL. I REFORZADO (INCLUYE SUMINISTRO E INSTALACIÓN)</t>
  </si>
  <si>
    <t>TUBERIA CONCRETO D=48" CL. I REFORZADO (INCLUYE SUMINISTRO E INSTALACIÓN)</t>
  </si>
  <si>
    <t>TUBERIA CONCRETO D=52" CL. I REFORZADO (INCLUYE SUMINISTRO E INSTALACIÓN)</t>
  </si>
  <si>
    <t>TUBERIA CONCRETO D=56" CL. I REFORZADO (INCLUYE SUMINISTRO E INSTALACIÓN)</t>
  </si>
  <si>
    <t>TUBERIA CONCRETO D=60" CL. I REFORZADO (INCLUYE SUMINISTRO E INSTALACIÓN)</t>
  </si>
  <si>
    <t>TUBERIA CONCRETO D=64" CL. I REFORZADO (INCLUYE SUMINISTRO E INSTALACIÓN)</t>
  </si>
  <si>
    <t>TUBERIA CONCRETO D=68" CL. I REFORZADO (INCLUYE SUMINISTRO E INSTALACIÓN)</t>
  </si>
  <si>
    <t>TUBERIA CONCRETO D=72" CL. I REFORZADO (INCLUYE SUMINISTRO E INSTALACIÓN)</t>
  </si>
  <si>
    <t>TUBERIA CONCRETO D=80" CL. I REFORZADO (INCLUYE SUMINISTRO E INSTALACIÓN)</t>
  </si>
  <si>
    <t>TUBERIA CONCRETO D=86" CL. I REFORZADO (INCLUYE SUMINISTRO E INSTALACIÓN)</t>
  </si>
  <si>
    <t>TUBERIA CONCRETO D=92" CL. I REFORZADO (INCLUYE SUMINISTRO E INSTALACIÓN)</t>
  </si>
  <si>
    <t>TUBERIA CONCRETO D=24" CL. II REFORZADO (INCLUYE SUMINISTRO E INSTALACIÓN)</t>
  </si>
  <si>
    <t>TUBERIA CONCRETO D=27" CL. II REFORZADO (INCLUYE SUMINISTRO E INSTALACIÓN)</t>
  </si>
  <si>
    <t>TUBERIA CONCRETO D=36" CL. II REFORZADO (INCLUYE SUMINISTRO E INSTALACIÓN)</t>
  </si>
  <si>
    <t>TUBERIA CONCRETO D=40" CL. II REFORZADO (INCLUYE SUMINISTRO E INSTALACIÓN)</t>
  </si>
  <si>
    <t>TUBERIA CONCRETO D=44" CL. II REFORZADO (INCLUYE SUMINISTRO E INSTALACIÓN)</t>
  </si>
  <si>
    <t>TUBERIA CONCRETO D=48" CL. II REFORZADO (INCLUYE SUMINISTRO E INSTALACIÓN)</t>
  </si>
  <si>
    <t>TUBERIA CONCRETO D=52" CL. II REFORZADO (INCLUYE SUMINISTRO E INSTALACIÓN)</t>
  </si>
  <si>
    <t>TUBERIA CONCRETO D=56" CL. II REFORZADO (INCLUYE SUMINISTRO E INSTALACIÓN)</t>
  </si>
  <si>
    <t>TUBERIA CONCRETO D=60" CL. III REFORZADO (INCLUYE SUMINISTRO E INSTALACIÓN)</t>
  </si>
  <si>
    <t>TUBERIA CONCRETO D=64" CL. II REFORZADO (INCLUYE SUMINISTRO E INSTALACIÓN)</t>
  </si>
  <si>
    <t>TUBERIA CONCRETO D=68" CL. III REFORZADO (INCLUYE SUMINISTRO E INSTALACIÓN)</t>
  </si>
  <si>
    <t>TUBERIA CONCRETO D=72" CL. II REFORZADO (INCLUYE SUMINISTRO E INSTALACIÓN)</t>
  </si>
  <si>
    <t>TUBERIA CONCRETO D=80" CL. II REFORZADO (INCLUYE SUMINISTRO E INSTALACIÓN)</t>
  </si>
  <si>
    <t>TUBERIA CONCRETO D=86" CL. II REFORZADO (INCLUYE SUMINISTRO E INSTALACIÓN)</t>
  </si>
  <si>
    <t>TUBERIA CONCRETO D=24" CL. III REFORZADO (INCLUYE SUMINISTRO E INSTALACIÓN)</t>
  </si>
  <si>
    <t>TUBERIA CONCRETO D=27" CL. III REFORZADO (INCLUYE SUMINISTRO E INSTALACIÓN)</t>
  </si>
  <si>
    <t>TUBERIA CONCRETO D=36" CL. III REFORZADO (INCLUYE SUMINISTRO E INSTALACIÓN)</t>
  </si>
  <si>
    <t>TUBERIA CONCRETO D=40" CL. III REFORZADO (INCLUYE SUMINISTRO E INSTALACIÓN)</t>
  </si>
  <si>
    <t>TUBERIA CONCRETO D=44" CL. III REFORZADO (INCLUYE SUMINISTRO E INSTALACIÓN)</t>
  </si>
  <si>
    <t>TUBERIA CONCRETO D=48" CL. III REFORZADO (INCLUYE SUMINISTRO E INSTALACIÓN)</t>
  </si>
  <si>
    <t>TUBERIA CONCRETO D=52" CL. III REFORZADO (INCLUYE SUMINISTRO E INSTALACIÓN)</t>
  </si>
  <si>
    <t>TUBERIA CONCRETO D=56" CL. III REFORZADO (INCLUYE SUMINISTRO E INSTALACIÓN)</t>
  </si>
  <si>
    <t>TUBERIA CONCRETO D=60" CL. II REFORZADO (INCLUYE SUMINISTRO E INSTALACIÓN)</t>
  </si>
  <si>
    <t>TUBERIA CONCRETO D=64" CL. III REFORZADO (INCLUYE SUMINISTRO E INSTALACIÓN)</t>
  </si>
  <si>
    <t>TUBERIA CONCRETO D=72" CL. III REFORZADO (INCLUYE SUMINISTRO E INSTALACIÓN)</t>
  </si>
  <si>
    <t>TUBERIA CONCRETO D=68" CL. II REFORZADO (INCLUYE SUMINISTRO E INSTALACIÓN)</t>
  </si>
  <si>
    <t>TUBERIA CONCRETO D=80" CL. III REFORZADO (INCLUYE SUMINISTRO E INSTALACIÓN)</t>
  </si>
  <si>
    <t>TUBERIA CONCRETO D=86" CL. III REFORZADO (INCLUYE SUMINISTRO E INSTALACIÓN)</t>
  </si>
  <si>
    <t>TUBERIA CONCRETO D=92" CL. II REFORZADO (INCLUYE SUMINISTRO E INSTALACIÓN)</t>
  </si>
  <si>
    <t>TUBERIA CONCRETO D=92" CL. III REFORZADO (INCLUYE SUMINISTRO E INSTALACIÓN)</t>
  </si>
  <si>
    <t>TUBERIA CONCRETO D=24" CL. IV REFORZADO (INCLUYE SUMINISTRO E INSTALACIÓN)</t>
  </si>
  <si>
    <t>TUBERIA CONCRETO D=27" CL. IV REFORZADO (INCLUYE SUMINISTRO E INSTALACIÓN)</t>
  </si>
  <si>
    <t>TUBERIA CONCRETO D=30" CL. IV REFORZADO (INCLUYE SUMINISTRO E INSTALACIÓN)</t>
  </si>
  <si>
    <t>TUBERIA CONCRETO D=36" CL. IV REFORZADO (INCLUYE SUMINISTRO E INSTALACIÓN)</t>
  </si>
  <si>
    <t>TUBERIA CONCRETO D=40" CL. IV REFORZADO (INCLUYE SUMINISTRO E INSTALACIÓN)</t>
  </si>
  <si>
    <t>TUBERIA CONCRETO D=44" CL. IV REFORZADO (INCLUYE SUMINISTRO E INSTALACIÓN)</t>
  </si>
  <si>
    <t>TUBERIA CONCRETO D=48" CL. IV REFORZADO (INCLUYE SUMINISTRO E INSTALACIÓN)</t>
  </si>
  <si>
    <t>TUBERIA CONCRETO D=52" CL. IV REFORZADO (INCLUYE SUMINISTRO E INSTALACIÓN)</t>
  </si>
  <si>
    <t>TUBERIA CONCRETO D=56" CL. IV REFORZADO (INCLUYE SUMINISTRO E INSTALACIÓN)</t>
  </si>
  <si>
    <t>TUBERIA CONCRETO D=60" CL. IV REFORZADO (INCLUYE SUMINISTRO E INSTALACIÓN)</t>
  </si>
  <si>
    <t>TUBERIA CONCRETO D=64" CL. IV REFORZADO (INCLUYE SUMINISTRO E INSTALACIÓN)</t>
  </si>
  <si>
    <t>TUBERIA CONCRETO D=68" CL. IV REFORZADO (INCLUYE SUMINISTRO E INSTALACIÓN)</t>
  </si>
  <si>
    <t>TUBERIA CONCRETO D=72" CL. IV REFORZADO (INCLUYE SUMINISTRO E INSTALACIÓN)</t>
  </si>
  <si>
    <t>TUBERIA CONCRETO D=80" CL. IV REFORZADO (INCLUYE SUMINISTRO E INSTALACIÓN)</t>
  </si>
  <si>
    <t>TUBERIA CONCRETO D=86" CL. IV REFORZADO (INCLUYE SUMINISTRO E INSTALACIÓN)</t>
  </si>
  <si>
    <t>TUBERIA CONCRETO D=92" CL. IV REFORZADO (INCLUYE SUMINISTRO E INSTALACIÓN)</t>
  </si>
  <si>
    <t>GEOTEXTILES</t>
  </si>
  <si>
    <t>GEOTEXTIL NT 3000 PARA SUBDRENES/FILTROS (INCLUYE SUMINISTRO E INSTALACIÓN)</t>
  </si>
  <si>
    <t>GEOTEXTIL NT 4000 PARA SUBDRENES/FILTROS (INCLUYE SUMINISTRO E INSTALACIÓN)</t>
  </si>
  <si>
    <t>GEOTEXTIL NT 5000 PARA SUBDRENES/FILTROS (INCLUYE SUMINISTRO E INSTALACIÓN)</t>
  </si>
  <si>
    <t>GEOTEXTIL NT 6000 PARA SUBDRENES/FILTROS (INCLUYE SUMINISTRO E INSTALACIÓN)</t>
  </si>
  <si>
    <t>GEOTEXTIL NT 7000 PARA SEPARACION SUBRASANTE/CAPAS GRANULARES (INCLUYE SUMINISTRO E INSTALACIÓN)</t>
  </si>
  <si>
    <t>GEOTEXTIL NT 3000 PARA SEPARACION SUBRASANTE/CAPAS GRANULARES (INCLUYE SUMINISTRO E INSTALACIÓN)</t>
  </si>
  <si>
    <t>GEOTEXTIL NT 4000 PARA SEPARACION SUBRASANTE/CAPAS GRANULARES (INCLUYE SUMINISTRO E INSTALACIÓN)</t>
  </si>
  <si>
    <t>GEOTEXTIL NT 5000 PARA SEPARACION SUBRASANTE/CAPAS GRANULARES (INCLUYE SUMINISTRO E INSTALACIÓN)</t>
  </si>
  <si>
    <t>GEOTEXTIL NT 6000 PARA SEPARACION SUBRASANTE/CAPAS GRANULARES (INCLUYE SUMINISTRO E INSTALACIÓN)</t>
  </si>
  <si>
    <t>GEOTEXTIL NT 7000 PARA SUBDRENES/FILTROS (INCLUYE SUMINISTRO E INSTALACIÓN)</t>
  </si>
  <si>
    <t>GEOTEXTIL REPAV 400 PARA PAVIMENTACION Y REPAVIMENTACION (INCLUYE SUMINISTRO E INSTALACIÓN)</t>
  </si>
  <si>
    <t>GEOTEXTIL REPAV 450 PARA PAVIMENTACION Y REPAVIMENTACION (INCLUYE SUMINISTRO E INSTALACIÓN)</t>
  </si>
  <si>
    <t>GEOTEXTIL NT 4000 PARA ESTABILIZACION SUBRASANTE/CAPAS GRANULARES (INC. SUMINISTRO E INSTALACIÓN)</t>
  </si>
  <si>
    <t>GEOTEXTIL NT 5000 PARA ESTABILIZACION SUBRASANTE/CAPAS GRANULARES (INC. SUMINISTRO E INSTALACIÓN)</t>
  </si>
  <si>
    <t>GEOTEXTIL NT 6000 PARA ESTABILIZACION SUBRASANTE/CAPAS GRANULARES (INC. SUMINISTRO E INSTALACIÓN)</t>
  </si>
  <si>
    <t>GEOTEXTIL NT 7000 PARA ESTABILIZACION SUBRASANTE/CAPAS GRANULARES (INC. SUMINISTRO E INSTALACIÓN)</t>
  </si>
  <si>
    <t>GEOTEXTIL T, RESIST. ULTIMA (TIRA ANCHA)=30 KN/M PARA SUBDRENES/FILTROS (INCLUYE SUMINISTRO E INSTALACIÓN)</t>
  </si>
  <si>
    <t>GEOTEXTIL T, RESIST. ULTIMA (TIRA ANCHA)=40 KN/M PARA SUBDRENES/FILTROS (INCLUYE SUMINISTRO E INSTALACIÓN)</t>
  </si>
  <si>
    <t>GEOTEXTIL T, RESIST. ULTIMA (TIRA ANCHA)=60 KN/M PARA SUBDRENES/FILTROS (INCLUYE SUMINISTRO E INSTALACIÓN)</t>
  </si>
  <si>
    <t>GEOTEXTIL T, RESIST. ULTIMA (TIRA ANCHA)=90 KN/M PARA SUBDRENES/FILTROS (INCLUYE SUMINISTRO E INSTALACIÓN)</t>
  </si>
  <si>
    <t>GEOTEXTIL T, RESIST. ULTIMA (TIRA ANCHA)=30 KN/M PARA SEPARACION SUBRASANTE/CAPAS GRANULARES (INC. SUMIN. E INSTALACIÓN)</t>
  </si>
  <si>
    <t>GEOTEXTIL T, RESIST. ULTIMA (TIRA ANCHA)=40 KN/M PARA SEPARACION SUBRASANTE/CAPAS GRANULARES (INC. SUMIN. E INSTALACIÓN)</t>
  </si>
  <si>
    <t>GEOTEXTIL T, RESIST. ULTIMA (TIRA ANCHA)=60 KN/M PARA SEPARACION SUBRASANTE/CAPAS GRANULARES (INC. SUMIN. E INSTALACIÓN)</t>
  </si>
  <si>
    <t>GEOTEXTIL T, RESIST. ULTIMA (TIRA ANCHA)=90 KN/M PARA SEPARACION SUBRASANTE/CAPAS GRANULARES (INC. SUMIN. E INSTALACIÓN)</t>
  </si>
  <si>
    <t>GEOTEXTIL T, RESIST. ULTIMA (TIRA ANCHA)=40 KN/M PARA ESTABILIZACION SUBRASANTE/CAPAS GRANULARES (INC. SUMIN. E INST.)</t>
  </si>
  <si>
    <t>GEOTEXTIL T, RESIST. ULTIMA (TIRA ANCHA)=60 KN/M PARA ESTABILIZACION SUBRASANTE/CAPAS GRANULARES (INC. SUMIN. E INST.)</t>
  </si>
  <si>
    <t>GEOTEXTIL T, RESIST. ULTIMA (TIRA ANCHA)=90 KN/M PARA ESTABILIZACION SUBRASANTE/CAPAS GRANULARES (INC. SUMIN. E INST.)</t>
  </si>
  <si>
    <t>SARDINEL H=0.20M, E=0.15M CONCRETO 3000 PSI (FUNDIDO EN SITIO, CONCRETO PREMEZCLADO. INC. SUMIN, FORMALET. Y CONST.)</t>
  </si>
  <si>
    <t>SARDINEL H=0.25M, E=0.15M CONCRETO 3000 PSI (FUNDIDO EN SITIO, CONCRETO PREMEZCLADO. INC. SUMIN, FORMALET. Y CONST.)</t>
  </si>
  <si>
    <t>SARDINEL H=0.40M, E=0.15M CONCRETO 3000 PSI (FUNDIDO EN SITIO, CONCRETO PREMEZCLADO. INC. SUMIN, FORMALET. Y CONST.)</t>
  </si>
  <si>
    <t>SARDINEL H=0.30M, E=0.15M CONCRETO 3000 PSI (FUNDIDO EN SITIO, CONCRETO HECHO EN OBRA. INC. SUMIN, FORMALET. Y CONST.)</t>
  </si>
  <si>
    <t>SARDINEL H=0.30M, E=0.15M CONCRETO 3000 PSI (FUNDIDO EN SITIO, CONCRETO PREMEZCLADO. INC. SUMIN, FORMALET. Y CONST.)</t>
  </si>
  <si>
    <t>BORDE SEPARADOR VERDE TIPO A170 (SUMINISTRO E INSTALACIÓN. INCLUYE 3CM MORTERO 2000 PSI)</t>
  </si>
  <si>
    <t>SEPARADOR 'NEW JERSEY' MONODIRECCIONAL 1.5M X 0.6M X 1.1M (PREFABRICADO. INCLUYE SUM. E INST. NO INC. MATERIAL DE BASE)</t>
  </si>
  <si>
    <t>BORDE SEPARADOR VERDE TIPO A170 (SUMINISTRO E INSTALACIÓN. NO INCLUYE MATERIAL DE BASE)</t>
  </si>
  <si>
    <t>BORDILLO PREFABRICADO A80 (SUMINISTRO E INSTALACIÓN. INCLUYE 3CM MORTERO DE NIVELACIÓN 1:5)</t>
  </si>
  <si>
    <t>BORDILLO PREFABRICADO A80 (SUMINISTRO E INSTALACIÓN. NO INCLUYE MATERIAL DE BASE)</t>
  </si>
  <si>
    <t>CAÑUELA TIPO A120 (SUMINISTRO E INSTALACIÓN. INCLUYE 3CM MORTERO 2000 PSI)</t>
  </si>
  <si>
    <t>CAÑUELA TIPO A120 (SUMINISTRO E INSTALACIÓN. NO INCLUYE MATERIAL DE BASE)</t>
  </si>
  <si>
    <t>ANDEN CONCRETO 3000 PSI (210 KG/CM2) HECHO EN OBRA E=0.10M (INCLUYE MEZCLA, FORMALETEO, FUNDIDA Y CURADO)</t>
  </si>
  <si>
    <t>SARDINEL ESPECIAL A100 PARA RAMPA TIPO A (SUMINISTRO E INSTALACIÓN. INCLUYE 3CM MORTERO 2000 PSI)</t>
  </si>
  <si>
    <t>SARDINEL ESPECIAL A100 PARA RAMPA TIPO A (SUMINISTRO E INSTALACIÓN. NO INCLUYE MATERIAL DE BASE)</t>
  </si>
  <si>
    <t>SARDINEL TIPO A10 (SUMINISTRO E INSTALACIÓN. INCLUYE 3CM MORTERO 2000 PSI)</t>
  </si>
  <si>
    <t>SARDINEL TIPO A10 (SUMINISTRO E INSTALACIÓN. NO INCLUYE MATERIAL DE BASE)</t>
  </si>
  <si>
    <t>PAVIMENTOS ARTICULADOS</t>
  </si>
  <si>
    <t>ADOQUIN DE ARCILLA TR. PESADO 20X10X8CM (SUMINISTRO E INSTALACIÓN. INCLUYE BASE 4CM ARENA NIVELACIÓN Y ARENA DE SELLO)</t>
  </si>
  <si>
    <t>PISO EN ADOQUIN DE ARCILLA 20X10X6CM (SUMINISTRO E INSTALACIÓN. INCLUYE BASE 3CM ARENA NIVELACION Y ARENA DE SELLO)</t>
  </si>
  <si>
    <t>PISO EN LOSETA PREFABRICADA A30 (SUMINISTRO E INSTALACIÓN. INCLUYE BASE 4CM MORTERO 1:5 Y ARENA DE SELLO)</t>
  </si>
  <si>
    <t>PISO EN LOSETA PREFABRICADA A30 (SUMINISTRO E INSTALACIÓN. INCLUYE BASE 4CM MORTERO 2000 PSI Y ARENA DE SELLO)</t>
  </si>
  <si>
    <t>PISO EN LOSETA PREFABRICADA A50 (SUMINISTRO E INSTALACIÓN. INCLUYE BASE 4CM MORTERO 2000 PSI Y ARENA DE SELLO)</t>
  </si>
  <si>
    <t>PISO EN LOSETA PREFABRICADA A50 (SUMINISTRO E INSTALACIÓN. INCLUYE BASE 4CM ARENA NIVELACION Y ARENA DE SELLO)</t>
  </si>
  <si>
    <t>PISO EN LOSETA PREFABRICADA A50 (SUMINISTRO E INSTALACIÓN. INCLUYE BASE 4CM MORTERO 1:5 Y ARENA DE SELLO)</t>
  </si>
  <si>
    <t>PISO EN LOSETA PREFABRICADA A60 (SUMINISTRO E INSTALACIÓN. INCLUYE BASE 4CM ARENA NIVELACION Y ARENA DE SELLO)</t>
  </si>
  <si>
    <t>PISO EN LOSETA PREFABRICADA A60 (SUMINISTRO E INSTALACIÓN. INCLUYE BASE 4CM MORTERO 1:5 Y ARENA DE SELLO)</t>
  </si>
  <si>
    <t>PISO EN LOSETA PREFABRICADA A60 (SUMINISTRO E INSTALACIÓN. INCLUYE BASE 4CM MORTERO 2000 PSI Y ARENA DE SELLO)</t>
  </si>
  <si>
    <t>BOLARDO EN CONCRETO TIPO M60 (SUMINISTRO E INSTALACIÓN. INCLUYE BASE EN CONCRETO 1500 PSI, HECHO EN OBRA)</t>
  </si>
  <si>
    <t>BOLARDO EN CONCRETO TIPO M61 (SUMINISTRO E INSTALACIÓN. INCLUYE BASE EN CONCRETO 1500 PSI, HECHO EN OBRA)</t>
  </si>
  <si>
    <t>BOLARDO EN HIERRO TIPO M62 (SUMINISTRO E INSTALACIÓN. INCLUYE BASE EN CONCRETO 1500 PSI, HECHO EN OBRA)</t>
  </si>
  <si>
    <t>BOLARDO EN HIERRO TIPO M63 (SUMINISTRO E INSTALACIÓN. INCLUYE BASE EN CONCRETO 1500 PSI PREMEZCLADO)</t>
  </si>
  <si>
    <t>PIEZA REMATE A105 PARA RAMPA TIPO A (SUMINISTRO E INSTALACIÓN. INCLUYE 3CM MORTERO 2000 PSI)</t>
  </si>
  <si>
    <t>PIEZA REMATE A105 PARA RAMPA TIPO A (SUMINISTRO E INSTALACIÓN. NO INCLUYE MATERIAL DE BASE)</t>
  </si>
  <si>
    <t>PIEZA REMATE A105 PARA RAMPA TIPO A (SUMINISTRO E INSTALACIÓN. INCLUYE 3CM MORTERO 1:5)</t>
  </si>
  <si>
    <t>SARDINEL BAJO A85 PARA RAMPAS (SUMINISTRO E INSTALACIÓN. INCLUYE 3CM MORTERO 2000 PSI)</t>
  </si>
  <si>
    <t>SARDINEL BAJO A85 PARA RAMPAS (SUMINISTRO E INSTALACIÓN. INCLUYE 3CM MORTERO 1:5)</t>
  </si>
  <si>
    <t>SARDINEL BAJO A85 PARA RAMPAS (SUMINISTRO E INSTALACIÓN. NO INCLUYE MATERIAL DE BASE)</t>
  </si>
  <si>
    <t>RAMPA TIPO A (B10) (BASE EN MORTERO 2000 PSI, DESARROLLO: 1 M.</t>
  </si>
  <si>
    <t>TALA DE ARBOLES CLASE V (H&gt;30M. INCLUYE DESENRAÍCE, CARGUE, TRANSPORTE Y DISPOSICIÓN FINAL)</t>
  </si>
  <si>
    <t>TALA DE ARBOLES CLASE II (5M &lt; H &lt; 10M. INCLUYE DESENRAÍCE, RETIRO Y DISPOSICIÓN FINAL)</t>
  </si>
  <si>
    <t>3 DUCTOS D=4" Y 3 DUCTOS D=3" PVC-TDP (INCLUYE SUMINISTRO E INSTALACIÓN. NO INCLUYE RELLENOS) NORMA CS214</t>
  </si>
  <si>
    <t>6 DUCTOS D=4" PVC-TDP (INCLUYE SUMINISTRO E INSTALACIÓN. NO INCLUYE RELLENOS) NORMA CS210.</t>
  </si>
  <si>
    <t>CAJA DE INSPECCIÓN PARA ALUMBRADO PÚBLICO NORMA CODENSA CS 274 (ANDEN. INCLUYE BASE, MUROS, PAÑETE, MARCO Y TAPA). MEDIDAS EXTERNAS: 0.90 X 0.90M. MEDIDAS INTERNAS: 0.60 X 0.60M. ALTURA: 0.93M.</t>
  </si>
  <si>
    <t>CAJA DE INSPECCIÓN SENCILLA PARA CANALIZACIÓN NORMA CODENSA CS 275 (ZVERDE. INCLUYE BASE, MUROS, PAÑETE, MARCO Y TAPA). MEDIDAS EXTERNAS: 1.49 X 0.99M. MEDIDAS INTERNAS: 1.19 X 0.69M. ALTURA: 1.37M.</t>
  </si>
  <si>
    <t>CAJA DE INSPECCIÓN SENCILLA PARA CANALIZACIÓN NORMA CODENSA CS 275 (ANDEN. INCLUYE BASE, MUROS, PAÑETE, MARCO Y TAPA). MEDIDAS EXTERNAS: 1.49 X 0.99M. MEDIDAS INTERNAS: 1.19 X 0.69M. ALTURA: 1.37M.</t>
  </si>
  <si>
    <t>CAJA DE INSPECCIÓN DOBLE PARA CANALIZACIÓN NORMA CODENSA CS 276 (ZVERDE. INCLUYE BASE, MUROS, PAÑETE, MARCO Y TAPAS). MEDIDAS EXTERNAS: 1.79 X 1.49M. MEDIDAS INTERNAS: 1.49 X 1.19M. ALTURA: 1.22M.</t>
  </si>
  <si>
    <t>CAJA DE INSPECCIÓN DOBLE PARA CANALIZACIÓN NORMA CODENSA CS 276 (ANDEN. INCLUYE BASE, MUROS, PAÑETE, MARCO Y TAPAS). MEDIDAS EXTERNAS: 1.79 X 1.49M. MEDIDAS INTERNAS: 1.49 X 1.19M. ALTURA: 1.22M.</t>
  </si>
  <si>
    <t>CAJA DE INSPECCIÓN TRIPLE PARA CANALIZACIÓN NORMA CODENSA CS 277 (INCLUYE BASE, MUROS, PAÑETE, MARCOS Y TAPAS). MEDIDAS EXTERNAS: 2.59 X 1.69M. MEDIDAS INTERNAS: 2.29 X 1.19M. ALTURA: 1.37M.</t>
  </si>
  <si>
    <t>MORTERO 1:4 IMPERMEABILIZADO (HECHO EN OBRA)</t>
  </si>
  <si>
    <t>CIMENTACION DE POSTES H=10M, CR=1050KG (INCLUYE IZAJE, APLOMADO E HINCADO. INCLUYE RELLENOS) NORMA LA009.</t>
  </si>
  <si>
    <t>CIMENTACION DE POSTES H=12M, CR=510KG (INCLUYE IZAJE, APLOMADO E HINCADO. INCLUYE RELLENOS) NORMA LA009.</t>
  </si>
  <si>
    <t>CIMENTACION DE POSTES H=12M, CR=750KG (INCLUYE IZAJE, APLOMADO E HINCADO. INCLUYE RELLENOS) NORMA LA009.</t>
  </si>
  <si>
    <t>CIMENTACION DE POSTES H=12M, CR=1050KG (INCLUYE IZAJE, APLOMADO E HINCADO. INCLUYE RELLENOS) NORMA LA009.</t>
  </si>
  <si>
    <t>CIMENTACION DE POSTES H=12M, CR=1350KG (INCLUYE IZAJE, APLOMADO E HINCADO. INCLUYE RELLENOS) NORMA LA009.</t>
  </si>
  <si>
    <t>CIMENTACION DE POSTES H=14M, CR=750KG (INCLUYE IZAJE, APLOMADO E HINCADO. INCLUYE RELLENOS) NORMA LA009.</t>
  </si>
  <si>
    <t>CIMENTACION DE POSTES H=14M, CR=1050KG (INCLUYE IZAJE, APLOMADO E HINCADO. INCLUYE RELLENOS) NORMA LA009.</t>
  </si>
  <si>
    <t>CIMENTACION DE POSTES H=14M, CR=1350KG (INCLUYE IZAJE, APLOMADO E HINCADO. INCLUYE RELLENOS) NORMA LA009.</t>
  </si>
  <si>
    <t>CIMENTACION DE POSTES H=10M, CR=750KG (INCLUYE IZAJE, APLOMADO E HINCADO. INCLUYE RELLENOS) NORMA LA009.</t>
  </si>
  <si>
    <t>CIMENTACION DE POSTES H=10M, CR=510KG (INCLUYE IZAJE, APLOMADO E HINCADO. INCLUYE RELLENOS) NORMA LA009.</t>
  </si>
  <si>
    <t>CIMENTACION DE POSTES H=8M, CR=750KG (INCLUYE IZAJE, APLOMADO E HINCADO. INCLUYE RELLENOS) NORMA LA009.</t>
  </si>
  <si>
    <t>CIMENTACION DE POSTES H=8M, CR=1050KG (INCLUYE IZAJE, APLOMADO E HINCADO. INCLUYE RELLENOS) NORMA LA009.</t>
  </si>
  <si>
    <t>BASE EN CONCRETO 3000 PSI HECHO EN OBRA PARA POSTE METÁLICO H=12M (INCLUYE SUMINISTRO Y CONSTRUCCIÓN. INCLUYE REFUERZO) NORMA AP802.</t>
  </si>
  <si>
    <t>BASE EN CONCRETO 3000 PSI HECHO EN OBRA PARA POSTE METÁLICO H=8, 9 Y 10M (INC. SUMINISTRO Y CONSTRUCCIÓN. INC. REFUERZO) NORMA AP802.</t>
  </si>
  <si>
    <t>BASE EN CONCRETO 3000 PSI HECHO EN OBRA PARA POSTE METÁLICO H=14M (INCLUYE SUMINISTRO Y CONSTRUCCIÓN. INCLUYE REFUERZO) NORMA AP802.</t>
  </si>
  <si>
    <t>4 DUCTOS D=4" PVC-TDP (INCLUYE SUMINISTRO E INSTALACIÓN. NO INCLUYE RELLENOS)</t>
  </si>
  <si>
    <t>8 DUCTOS D=4" PVC-TDP (INCLUYE SUMINISTRO E INSTALACIÓN)</t>
  </si>
  <si>
    <t>CAJA DE PASO SENCILLA ANDEN CONCRETO ETB (INCLUYE BASE, MUROS, PAÑETE, BORDILLO PERIMETRAL, MARCO Y TAPA). MEDIDAS EXTERNAS: 0.90 X 0.79M. MEDIDAS INTERNAS 0.60X0.50M. ALTURA: 0.96M.</t>
  </si>
  <si>
    <t>CAJA DE PASO DOBLE ANDEN CONCRETO ETB (INCLUYE BASE, MUROS, PAÑETE, BORDILLO PERIMETRAL, MARCO Y TAPA). MEDIDAS EXTERNAS 1.36 X 0.89M. MEDIDAS INTERNAS: 1.06 X 0.60M. ALTURA: 0.96M.</t>
  </si>
  <si>
    <t>CAJA DE PASO SENCILLA EN CALZADA ETB (INCLUYE BASE, MUROS, PAÑETE, BORDILLO PERIMETRAL, MARCO Y TAPA). MEDIDAS EXTERNAS: 1.10 X 1.00M. MEDIDAS INTERNAS 0.60X0.50M. ALTURA: 1.33M.</t>
  </si>
  <si>
    <t>CAJA DE PASO DOBLE EN CALZADA ETB (INCLUYE BASE, MUROS, PAÑETE, BORDILLO PERIMETRAL, MARCO Y TAPA). MEDIDAS EXTERNAS: 1.80 X 1.01M. MEDIDAS INTERNAS: 1.30 X 0.50M. ALTURA: 1.33M.</t>
  </si>
  <si>
    <t>GROUTING 2000 PSI (INCLUYE SUMINISTRO Y COLOCACIÓN)</t>
  </si>
  <si>
    <t>GROUTING 2500 PSI (INCLUYE SUMINISTRO Y COLOCACIÓN)</t>
  </si>
  <si>
    <t>UNION PVC D=1/2" TIPO U.S. (SUMINISTRO E INSTALACIÓN)</t>
  </si>
  <si>
    <t>ADOQUIN DE CONCRETO COLOR 20X10X8CM (SUMINISTRO E INSTALACIÓN. INCLUYE BASE 4CM ARENA NIVELACIÓN Y ARENA DE SELLO)</t>
  </si>
  <si>
    <t>UNION DE REPARACION HD EL D=3" (SUMINISTRO E INSTALACIÓN)</t>
  </si>
  <si>
    <t>BASE GRANULAR BG-A (SUMINISTRO, EXTENDIDO, NIVELACIÓN, HUMEDECIMIENTO Y COMPACTACIÓN CON VIBROCOMPACTADOR BENITIN DE 1 TONELADA)</t>
  </si>
  <si>
    <t>SUBBASE GRANULAR SBG-A (SUMINISTRO, EXTENDIDO, NIVELACIÓN, HUMEDECIMIENTO Y COMPACTACIÓN CON VIBROCOMPACTADOR)</t>
  </si>
  <si>
    <t>TUBERIA PVC SANITARIA D=4" TIPO U.S. (INCLUYE SUMINISTRO E INSTALACIÓN)</t>
  </si>
  <si>
    <t>TUBERIA PVC SANITARIA D=6" TIPO U.S. (INCLUYE SUMINISTRO E INSTALACIÓN)</t>
  </si>
  <si>
    <t>DESCAPOTE A MAQUINA EN MATERIAL COMUN (E=0.1M. INCLUYE CARGUE)</t>
  </si>
  <si>
    <t>EXCAVACION MECANICA EN ROCA (INCLUYE CARGUE)</t>
  </si>
  <si>
    <t>BASE GRANULAR CLASE C (BG_C) (SUMINISTRO, EXTENDIDO, NIVELACIÓN, HUMEDECIMIENTO Y COMPACTACIÓN CON VIBROCOMPACTADOR)</t>
  </si>
  <si>
    <t>BASE GRANULAR CLASE B (BG_B) (SUMINISTRO, EXTENDIDO, NIVELACIÓN, HUMEDECIMIENTO Y COMPACTACIÓN CON VIBROCOMPACTADOR)</t>
  </si>
  <si>
    <t>BASE GRANULAR CLASE A (BG_A) (SUMINISTRO, EXTENDIDO, NIVELACIÓN, HUMEDECIMIENTO Y COMPACTACIÓN CON VIBROCOMPACTADOR)</t>
  </si>
  <si>
    <t>SUBBASE GRANULAR CLASE C (SBG_C) (SUMINISTRO, EXTENDIDO, NIVELACIÓN, HUMEDECIMIENTO Y COMPACTACIÓN CON VIBROCOMPACTADOR)</t>
  </si>
  <si>
    <t>SUBBASE GRANULAR CLASE B (SBG_B) (SUMINISTRO, EXTENDIDO, NIVELACIÓN, HUMEDECIMIENTO Y COMPACTACIÓN CON VIBROCOMPACTADOR)</t>
  </si>
  <si>
    <t>SUBBASE GRANULAR CLASE A (SBG_A) (SUMINISTRO, EXTENDIDO, NIVELACIÓN, HUMEDECIMIENTO Y COMPACTACIÓN CON VIBROCOMPACTADOR)</t>
  </si>
  <si>
    <t>AGREGADO PÉTREO DE PROTECCIÓN. (SUMINISTRO Y EXTENDIDO MANUAL)</t>
  </si>
  <si>
    <t>RIEGO DE LIGA CON EMULSION MODIFICADA CON POLIMEROS CRR-1M (SUMINISTRO, BARRIDO SUPERFICIE Y RIEGO MECANICO)</t>
  </si>
  <si>
    <t>RIEGO DE LIGA CON EMULSION MODIFICADA CON POLIMEROS CRR-2M (SUMINISTRO, BARRIDO SUPERFICIE Y RIEGO MECANICO)</t>
  </si>
  <si>
    <t>MEZCLA ASFÁLTICA EN CALIENTE TIPO DENSO MD20 ASFALTO CONVENCIONAL 60-70 (SUMINISTRO, EXTENDIDO, NIVELACIÓN Y COMPACTACIÓN  MECANICA CON VIBROCOMPACTADOR Y COMPACTADOR DE LLANTAS)</t>
  </si>
  <si>
    <t>MEZCLA ASFÁLTICA EN CALIENTE TIPO DENSO MD12 ASFALTO CONVENCIONAL 80-100 (CEMENTO ASFÁLTICO 80-100) (SUMINISTRO, EXTENDIDO, NIVELACIÓN Y COMPACTACIÓN MECANICA CON VIBROCOMPACTADOR Y COMPACTADOR DE LLANTAS)</t>
  </si>
  <si>
    <t>MEZCLA ASFÁLTICA EN CALIENTE TIPO DENSO MD10 ASFALTO CONVENCIONAL (CEMENTO ASFÁLTICO 80-100) (SUMINISTRO, EXTENDIDO, NIVELACIÓN Y COMPACTACIÓN MECANICA CON VIBROCOMPACTADOR Y COMPACTADOR DE LLANTAS)</t>
  </si>
  <si>
    <t>LOSA DE CONCRETO MR39 (SUMINISTRO, FORMALETEADO, COLOCACIÓN Y ACABADO. NO INCLUYE ACERO, CURADO, JUNTAS)</t>
  </si>
  <si>
    <t>LOSA DE CONCRETO MR36 (SUMINISTRO, FORMALETEADO, COLOCACIÓN Y ACABADO. NO INCLUYE ACERO, CURADO, JUNTAS)</t>
  </si>
  <si>
    <t>MALLA ELECTROSOLDADA 0.15X0.15M, D=5MM, 5MM (INCLUYE SUMINISTRO, FIJACIÓN E INSTALACIÓN)</t>
  </si>
  <si>
    <t>MALLA ELECTROSOLDADA 0.15X0.15M, D=6MM, 6MM (INCLUYE SUMINISTRO, FIJACIÓN E INSTALACIÓN)</t>
  </si>
  <si>
    <t>MALLA ELECTROSOLDADA 0.15X0.15M, D=7MM, 7MM (INCLUYE SUMINISTRO, FIJACIÓN E INSTALACIÓN)</t>
  </si>
  <si>
    <t>MALLA ELECTROSOLDADA 0.15X0.15M, D=8MM, 8MM (INCLUYE SUMINISTRO, FIJACIÓN E INSTALACIÓN)</t>
  </si>
  <si>
    <t>MALLA ELECTROSOLDADA 0.15X0.15M, D=4MM, 4MM (INCLUYE SUMINISTRO, FIJACIÓN E INSTALACIÓN)</t>
  </si>
  <si>
    <t>MALLA ELECTROSOLDADA 0.20X0.20M, D=4MM, 4MM (INCLUYE SUMINISTRO, FIJACIÓN E INSTALACIÓN)</t>
  </si>
  <si>
    <t>MALLA ELECTROSOLDADA 0.25X0.25M, D=4MM, 4MM (INCLUYE SUMINISTRO, FIJACIÓN E INSTALACIÓN)</t>
  </si>
  <si>
    <t>CORTE Y AMPLIACIÓN DE JUNTA EN PAVIMENTO DE CONCRETO HIDRAULICO</t>
  </si>
  <si>
    <t>DEMARCACION LINEA CONTINUA A=0.12M (E=2.3MM,TERMOPLÁSTICA. INC. SUMINISTRO Y APLICACIÓN CON EQUIPO. INCL. MICROESFERAS)</t>
  </si>
  <si>
    <t>DEMARCACION LINEA DISCONTINUA A=0.12M (E=2.3MM,TERMOPLÁSTICA. INC. SUMINISTRO Y APLICACIÓN CON EQUIPO. INCL. MICROESFERA</t>
  </si>
  <si>
    <t>DEMARCACION LINEA CONTINUA A=0.15M (E=2.3MM,TERMOPLÁSTICA. INC. SUMINISTRO Y APLICACIÓN CON EQUIPO. INCL. MICROESFERAS)</t>
  </si>
  <si>
    <t>DEMARCACION LINEA DISCONTINUA A=0.15M (E=2.3MM,TERMOPLÁSTICA. INC. SUMINISTRO Y APLICACIÓN CON EQUIPO. INC MICROESFERAS)</t>
  </si>
  <si>
    <t>FLECHA DIRECCIONAL "A LA DERECHA" (E=2.3MM,TERMOPLÁSTICA. INC. SUMINISTRO Y APLICACIÓN CON EQUIPO. INC MICROESFERAS). MARCA VIAL PARA VELOCIDADES MENORES O IGUALES A 60 KM/H AREA DE LA MARCA: 1.51M2</t>
  </si>
  <si>
    <t>FLECHA DIRECCIONAL "DE FRENTE A LA DERECHA" (E=2.3MM,TERMOPLÁSTICA. INC. SUMIN. Y APLIC. CON EQUIPO. INC. MICROESFERAS). MARCA VIAL PARA VELOCIDADES MENORES O IGUALES A 60 KM/H AREA DE LA MARCA: 2.18M2</t>
  </si>
  <si>
    <t>FLECHA DIRECCIONAL "DE FRENTE" (E=2.3MM,TERMOPLÁSTICA. INC. SUMINISTRO Y APLICACIÓN CON EQUIPO. INC MICROESFERAS). MARCA VIAL PARA VELOCIDADES MENORES O IGUALES A 60 KM/H AREA DE LA MARCA: 1.20 M2.</t>
  </si>
  <si>
    <t>PINTURA TERMOPLASTICA (E=2.3MM. INCLUYE SUMINISTRO Y APLICACIÓN CON EQUIPO. INCLUYE MICROESFERAS)</t>
  </si>
  <si>
    <t>DEMARCACION PASO PEATONAL-CEBRA (E=2.3MM,TERMOPLÁSTICA. INC. SUMINISTRO Y APLICACIÓN CON EQUIPO. INC MICROESFERAS)</t>
  </si>
  <si>
    <t>DEMARCACION PASO PEATONAL-LINEA CONT. A=0.15M (E=2.3MM,TERMOPLÁSTICA. INC. SUMIN. Y APLIC. CON EQUIPO. INC MICROESFERAS)</t>
  </si>
  <si>
    <t>PLACA CUBIERTA D=1.70M POZO INSPEC. (FUNDIDA EN SITIO. INC. SUM, FORMALET., REFUERZO E INST. INCL.TAPA EN POLIPROPILENO)</t>
  </si>
  <si>
    <t>PLACA CUBIERTA D=1.70M POZO INSPEC. (FUNDIDA EN SITIO. INC. SUMIN, FORMALET., REFUERZO E INST. INC. TAPA EN CONCRETO)</t>
  </si>
  <si>
    <t>MORTERO 1:3 IMPERMEABILIZADO (HECHO EN OBRA)</t>
  </si>
  <si>
    <t>EXCAVACION MECANICA PARA REDES PROFUNDIDAD 0M - 3.5M (INCLUYE CARGUE)</t>
  </si>
  <si>
    <t>TUBERIA CONCRETO D=6" CL.I SIN REFUERZO (INCLUYE SUMINISTRO E INSTALACIÓN)</t>
  </si>
  <si>
    <t>TUBERIA CONCRETO D=10" CL. II SIN REFUERZO (INCLUYE SUMINISTRO E INSTALACIÓN)</t>
  </si>
  <si>
    <t>EXCAVACION MANUAL PARA REDES PROFUNDIDAD 2M - 3.50M (INCLUYE CARGUE)</t>
  </si>
  <si>
    <t>CUADRILLA (OFICIAL + AYUDANTE).</t>
  </si>
  <si>
    <t>CUADRILLA (OFICIAL + 2 AYUDANTES).</t>
  </si>
  <si>
    <t>CUADRILLA (TUBERO + AYUDANTE)</t>
  </si>
  <si>
    <t>CUADRILLA (TUBERO + 2 AYUDANTES).</t>
  </si>
  <si>
    <t>CUADRILLA (TECNICO ELECTRICO + AYUDANTE).</t>
  </si>
  <si>
    <t>CUADRILLA (OFICIAL + AYUDANTE)</t>
  </si>
  <si>
    <t>CUADRILLA (OFICIAL + 2 AYUDANTES)</t>
  </si>
  <si>
    <t>CUADRILLA (TUBERO + AYUDANTE).</t>
  </si>
  <si>
    <t>CUADRILLA (TUBERO + 2 AYUDANTES)</t>
  </si>
  <si>
    <t>CUADRILLA (TECNICO ELECTRICO + AYUDANTE)</t>
  </si>
  <si>
    <t>CUADRILLA (TECNICO ELECTRICO + 2 AYUDANTES)</t>
  </si>
  <si>
    <t>CUADRILLA (OFICIAL + 4 AYUDANTES).</t>
  </si>
  <si>
    <t>CUADRILLA (OFICIAL + 4 AYUDANTES)</t>
  </si>
  <si>
    <t>CUADRILLA (3 OFICIALES + 6 AYUDANTES).</t>
  </si>
  <si>
    <t>CUADRILLA (OFICIAL + 3 AYUDANTES)</t>
  </si>
  <si>
    <t>CUADRILLA (OFICIAL + 3 AYUDANTES).</t>
  </si>
  <si>
    <t>DEMOLICIÓN MUROS E=0.15M (INCLUYE CARGUE)</t>
  </si>
  <si>
    <t>DEMOLICIÓN MUROS E=0.25M (INCLUYE CARGUE)</t>
  </si>
  <si>
    <t>CARCAMO PROTECCIÓN DE TUBERÍA Ø 8" NORMA EAAB NS-090 . 3V.2</t>
  </si>
  <si>
    <t>CARCAMO DE PROTECCIÓN DE TUBERÍA Ø 10" NORMA EAAB NS-090 V. 1.2</t>
  </si>
  <si>
    <t>CARCAMO DE PROTECCIÓN DE TUBERÍA Ø 16" NORMA EAAB NS-090 V. 1.2</t>
  </si>
  <si>
    <t>CARCAMO DE PROTECCIÓN DE TUBERÍA Ø 18" NORMA EAAB NS-090 V. 1.2</t>
  </si>
  <si>
    <t>CARCAMO DE PROTECCIÓN DE TUBERÍA Ø 20" NORMA EAAB NS-090 V. 1.2</t>
  </si>
  <si>
    <t>CARCAMO DE PROTECCIÓN DE TUBERÍA Ø 24" NORMA EAAB NS-090 V. 1.2</t>
  </si>
  <si>
    <t>CARCAMO DE PROTECCIÓN DE TUBERÍA Ø 27" NORMA EAAB NS-090 V. 1.2</t>
  </si>
  <si>
    <t>CARCAMO DE PROTECCIÓN DE TUBERÍA Ø 30" NORMA EAAB NS-090 V. 1.2</t>
  </si>
  <si>
    <t>RED TELEFONICA COLOMBIA TELECOMUNICACIONES</t>
  </si>
  <si>
    <t>CARCAMO 2 A 4 VIAS COLOMBIA TELECOMUNICACIONES</t>
  </si>
  <si>
    <t>CARCAMO 6 A 9 VIAS COLOMBIA TELECOMUNICACIONES</t>
  </si>
  <si>
    <t>CARCAMO 12 A 20 VIAS COLOMBIA TELECOMUNICACIONES</t>
  </si>
  <si>
    <t>CARCAMO 20 A 24 VIAS COLOMBIA TELECOMUNICACIONES</t>
  </si>
  <si>
    <t>CARCAMO 24 A 36 VIAS COLOMBIA TELECOMUNICACIONES</t>
  </si>
  <si>
    <t>CAMARA DOBLE TIPO "FS" COLOMBIA TELECOMUNICACIONES ESQUEMA CT-018</t>
  </si>
  <si>
    <t>CAMARA TIPO "2FR" COLOMBIA TELECOMUNICACIONES DIBUJO CT-019</t>
  </si>
  <si>
    <t>CAMARA TIPO "FR" COLOMBIA TELECOMUNICACIONES ESQUEMA CT-021</t>
  </si>
  <si>
    <t>CAMARA TIPO "A" COLOMBIA TELECOMUNICACIONES DIBUJO CT-022</t>
  </si>
  <si>
    <t>CAMARA TIPO "LA" COLOMBIA TELECOMUNICACIONES DIBUJO CT-023</t>
  </si>
  <si>
    <t>CAMARA TIPO "ZA" COLOMBIA TELECOMUNICACIONES DIBUJO CT-024</t>
  </si>
  <si>
    <t>CAMARA TIPO "JA" COLOMBIA TELECOMUNICACIONES DIBUJO CT-025</t>
  </si>
  <si>
    <t>CAMARA TIPO "TA" COLOMBIA TELECOMUNICACIONES DIBUJO CT-026</t>
  </si>
  <si>
    <t>CAMARA TIPO "XA" COLOMBIA TELECOMUNICACIONES DIBUJO CT-027</t>
  </si>
  <si>
    <t>CAMARA TIPO "B" COLOMBIA TELECOMUNICACIONES DIBUJO CT-028</t>
  </si>
  <si>
    <t>CAMARA TIPO "LB" COLOMBIA TELECOMUNICACIONES DIBUJO CT-029</t>
  </si>
  <si>
    <t>CAMARA TIPO "ZB" COLOMBIA TELECOMUNICACIONES DIBUJO CT-030</t>
  </si>
  <si>
    <t>CAMARA TIPO "JB" COLOMBIA TELECOMUNICACIONES DIBUJO CT-031</t>
  </si>
  <si>
    <t>CAMARA TIPO "TB" COLOMBIA TELECOMUNICACIONES DIBUJO CT-032</t>
  </si>
  <si>
    <t>CAMARA TIPO "XB" COLOMBIA TELECOMUNICACIONES DIBUJO CT-033</t>
  </si>
  <si>
    <t>CAMARA TIPO "C" COLOMBIA TELECOMUNICACIONES DIBUJO CT-034</t>
  </si>
  <si>
    <t>CAMARA TIPO "LC" COLOMBIA TELECOMUNICACIONES DIBUJO CT-035</t>
  </si>
  <si>
    <t>CAMARA TIPO "ZC" COLOMBIA TELECOMUNICACIONES DIBUJO CT-036</t>
  </si>
  <si>
    <t>CAMARA TIPO "JC" COLOMBIA TELECOMUNICACIONES DIBUJO CT-037</t>
  </si>
  <si>
    <t>CAMARA TIPO "TC" COLOMBIA TELECOMUNICACIONES DIBUJO CT-038</t>
  </si>
  <si>
    <t>CAMARA TIPO "XC" COLOMBIA TELECOMUNICACIONES DIBUJO CT-039</t>
  </si>
  <si>
    <t>CAMARA TIPO "2XA" COLOMBIA TELECOMUNICACIONES DIBUJO CT-040</t>
  </si>
  <si>
    <t>CAMARA TIPO "2TA" COLOMBIA TELECOMUNICACIONES DIBUJO CT-041</t>
  </si>
  <si>
    <t>CAMARA TIPO "D" COLOMBIA TELECOMUNICACIONES DIBUJO CT-042</t>
  </si>
  <si>
    <t>CAMARA TIPO "F1" COLOMBIA TELECOMUNICACIONES DIBUJO CT-050</t>
  </si>
  <si>
    <t>CAMARA DOBLE TIPO "F1" COLOMBIA TELECOMUNICACIONES ESQUEMA CT-049</t>
  </si>
  <si>
    <t>CAMARA DOBLE TIPO "2FS" COLOMBIA TELECOMUNICACIONES ESQUEMA CT-055</t>
  </si>
  <si>
    <t>CAMARA TIPO "JD" COLOMBIA TELECOMUNICACIONES DIBUJO CT-045</t>
  </si>
  <si>
    <t>CAMARA TIPO "LD" COLOMBIA TELECOMUNICACIONES DIBUJO CT-043</t>
  </si>
  <si>
    <t>CAMARA TIPO "XD" COLOMBIA TELECOMUNICACIONES ESQUEMA CT-047</t>
  </si>
  <si>
    <t>CAMARA TIPO "TD" COLOMBIA TELECOMUNICACIONES DIBUJO CT-046</t>
  </si>
  <si>
    <t>CAMARA TIPO "D/2" COLOMBIA TELECOMUNICACIONES DIBUJO CT-048</t>
  </si>
  <si>
    <t>CAMARA TIPO "F2" COLOMBIA TELECOMUNICACIONES DIBUJO CT-051</t>
  </si>
  <si>
    <t>CAMARA TIPO "ZD" COLOMBIA TELECOMUNICACIONES DIBUJO CT-044</t>
  </si>
  <si>
    <t>INSTALACIÓN DUCTO DE PVC TIPOS DB O TDP Ø 4" A Ø 6"</t>
  </si>
  <si>
    <t>RED ELECTRICA EPM</t>
  </si>
  <si>
    <t>CANALIZACION VIA PUBLICA UN (1) DUCTO PVC TIPO DB-60 Ø6" EPM NORMA RS1-001. INCLUYE: EXCAVACIÓN, RELLENOS EN ARENA DE PEÑA Y EN SUB-BASE GRANULAR TIPO B-400 Y TRANSPORTE Y DISPOSICIÓN FINAL DE ESCOMBROS. NO INCLUYE: DEMOLICIÓN NI RECONSTRUCCIÓN DE ANDEN O PAVIMENTO, ENTIBADOS.</t>
  </si>
  <si>
    <t>CANALIZACION VIA PUBLICA DOS (2) DUCTOS PVC TIPO DB-60 Ø6" EPM NORMA RS1-002. INCLUYE: EXCAVACIÓN, RELLENOS EN ARENA DE PEÑA Y EN SUB-BASE GRANULAR TIPO B-400 Y TRANSPORTE Y DISPOSICIÓN FINAL DE ESCOMBROS. NO INCLUYE: DEMOLICIÓN NI RECONSTRUCCIÓN DE ANDEN O PAVIMENTO, ENTIBADOS.</t>
  </si>
  <si>
    <t>CANALIZACION VIA PUBLICA TRES (3) DUCTOS PVC TIPO DB-60 Ø6" EPM NORMA RS1-003. INCLUYE: EXCAVACIÓN, RELLENOS EN ARENA DE PEÑA Y EN SUB-BASE GRANULAR TIPO B-400 Y TRANSPORTE Y DISPOSICIÓN FINAL DE ESCOMBROS. NO INCLUYE: DEMOLICIÓN NI RECONSTRUCCIÓN DE ANDEN O PAVIMENTO, ENTIBADOS.</t>
  </si>
  <si>
    <t>CANALIZACION VIA PUBLICA CUATRO (4) DUCTOS PVC TIPO DB-60 Ø6" DISPOSICIÓN CUADRADA EPM NORMA RS1-004. DISPOSICIÓN CUADRADA. INCLUYE: EXCAVACIÓN, RELLENOS EN ARENA DE PEÑA Y EN SUB-BASE GRANULAR TIPO B-400 Y TRANSPORTE Y DISPOSICIÓN FINAL DE ESCOMBROS. NO INCLUYE: DEMOLICIÓN NI RECONSTRUCCIÓN DE ANDEN O PAVIMENTO, ENTIBADOS.</t>
  </si>
  <si>
    <t>CANALIZACION VIA PUBLICA CUATRO (4) DUCTOS PVC TIPO DB-60 Ø6" DISPOSICIÓN LINEAL EPM NORMA RS1-005. DISPOSICIÓN LINEAL. INCLUYE: EXCAVACIÓN, RELLENOS EN ARENA DE PEÑA Y EN SUB-BASE GRANULAR TIPO B-400 Y TRANSPORTE Y DISPOSICIÓN FINAL DE ESCOMBROS. NO INCLUYE: DEMOLICIÓN NI RECONSTRUCCIÓN DE ANDEN O PAVIMENTO, ENTIBADOS.</t>
  </si>
  <si>
    <t>CANALIZACION VIA PUBLICA SEIS (6) DUCTOS PVC TIPO DB-60 Ø6" EPM NORMA RS1-006. INCLUYE: EXCAVACIÓN, RELLENOS EN ARENA DE PEÑA Y EN SUB-BASE GRANULAR TIPO B-400 Y TRANSPORTE Y DISPOSICIÓN FINAL DE ESCOMBROS. NO INCLUYE: DEMOLICIÓN NI RECONSTRUCCIÓN DE ANDEN O PAVIMENTO, ENTIBADOS.</t>
  </si>
  <si>
    <t>CANALIZACION VIA PUBLICA OCHO (8) DUCTOS PVC TIPO DB-60 Ø6" EPM NORMA RS1-007. INCLUYE: EXCAVACIÓN, RELLENOS EN ARENA DE PEÑA Y EN SUB-BASE GRANULAR TIPO B-400 Y TRANSPORTE Y DISPOSICIÓN FINAL DE ESCOMBROS. NO INCLUYE: DEMOLICIÓN NI RECONSTRUCCIÓN DE ANDEN O PAVIMENTO, ENTIBADOS.</t>
  </si>
  <si>
    <t>CANALIZACION VIA PUBLICA NUEVE (9) DUCTOS PVC TIPO DB-60 Ø6" EPM NORMA RS1-008. INCLUYE: EXCAVACIÓN, RELLENOS EN ARENA DE PEÑA Y EN SUB-BASE GRANULAR TIPO B-400 Y TRANSPORTE Y DISPOSICIÓN FINAL DE ESCOMBROS. NO INCLUYE: DEMOLICIÓN NI RECONSTRUCCIÓN DE ANDEN O PAVIMENTO, ENTIBADOS.</t>
  </si>
  <si>
    <t>CANALIZACION VIA PUBLICA DOCE (12) DUCTOS PVC TIPO DB-60 Ø6" EPM NORMA RS1-009. INCLUYE: EXCAVACIÓN, RELLENOS EN ARENA DE PEÑA Y EN SUB-BASE GRANULAR TIPO B-400 Y TRANSPORTE Y DISPOSICIÓN FINAL DE ESCOMBROS. NO INCLUYE: DEMOLICIÓN NI RECONSTRUCCIÓN DE ANDEN O PAVIMENTO, ENTIBADOS.</t>
  </si>
  <si>
    <t>CANALIZACION VIA PUBLICA DIECISEIS (16) DUCTOS PVC TIPO DB-60 Ø6" EPM NORMA RS1-010. INCLUYE: EXCAVACIÓN, RELLENOS EN ARENA DE PEÑA Y EN SUB-BASE GRANULAR TIPO B-400 Y TRANSPORTE Y DISPOSICIÓN FINAL DE ESCOMBROS. NO INCLUYE: DEMOLICIÓN NI RECONSTRUCCIÓN DE ANDEN O PAVIMENTO, ENTIBADOS.</t>
  </si>
  <si>
    <t>CANALIZACION VIA PUBLICA TRES (3) DUCTOS PVC TIPO DB-60 Ø4" EPM NORMA RS1-011. INCLUYE: EXCAVACIÓN, RELLENOS EN ARENA DE PEÑA Y EN SUB-BASE GRANULAR TIPO B-400 Y TRANSPORTE Y DISPOSICIÓN FINAL DE ESCOMBROS. NO INCLUYE: DEMOLICIÓN NI RECONSTRUCCIÓN DE ANDEN O PAVIMENTO, ENTIBADOS.</t>
  </si>
  <si>
    <t>CANALIZACION VIA PUBLICA CUATRO (4) DUCTOS PVC TIPO DB-60 Ø4" EPM NORMA RS1-012. INCLUYE: EXCAVACIÓN, RELLENOS EN ARENA DE PEÑA Y EN SUB-BASE GRANULAR TIPO B-400 Y TRANSPORTE Y DISPOSICIÓN FINAL DE ESCOMBROS. NO INCLUYE: DEMOLICIÓN NI RECONSTRUCCIÓN DE ANDEN O PAVIMENTO, ENTIBADOS.</t>
  </si>
  <si>
    <t>CANALIZACION VIA PUBLICA SEIS (6) DUCTOS PVC TIPO DB-60 Ø4" EPM NORMA RS1-013. INCLUYE: EXCAVACIÓN, RELLENOS EN ARENA DE PEÑA Y EN SUB-BASE GRANULAR TIPO B-400 Y TRANSPORTE Y DISPOSICIÓN FINAL DE ESCOMBROS. NO INCLUYE: DEMOLICIÓN NI RECONSTRUCCIÓN DE ANDEN O PAVIMENTO, ENTIBADOS.</t>
  </si>
  <si>
    <t>CANALIZACION VIA PUBLICA NUEVE (9) DUCTOS PVC TIPO DB-60 Ø4" EPM NORMA RS1-014. INCLUYE: EXCAVACIÓN, RELLENOS EN ARENA DE PEÑA Y EN SUB-BASE GRANULAR TIPO B-400 Y TRANSPORTE Y DISPOSICIÓN FINAL DE ESCOMBROS. NO INCLUYE: DEMOLICIÓN NI RECONSTRUCCIÓN DE ANDEN O PAVIMENTO, ENTIBADOS.</t>
  </si>
  <si>
    <t>CANALIZACION VIA PUBLICA OCHO (8) DUCTOS PVC TIPO DB-60 Ø4" EPM NORMA RS1-015. INCLUYE: EXCAVACIÓN, RELLENOS EN ARENA DE PEÑA Y EN SUB-BASE GRANULAR TIPO B-400 Y TRANSPORTE Y DISPOSICIÓN FINAL DE ESCOMBROS. NO INCLUYE: DEMOLICIÓN NI RECONSTRUCCIÓN DE ANDEN O PAVIMENTO, ENTIBADOS.</t>
  </si>
  <si>
    <t>CANALIZACION VIA PUBLICA DOCE (12) DUCTOS PVC TIPO DB-60 Ø4" EPM NORMA RS1-016. INCLUYE: EXCAVACIÓN, RELLENOS EN ARENA DE PEÑA Y EN SUB-BASE GRANULAR TIPO B-400 Y TRANSPORTE Y DISPOSICIÓN FINAL DE ESCOMBROS. NO INCLUYE: DEMOLICIÓN NI RECONSTRUCCIÓN DE ANDEN O PAVIMENTO, ENTIBADOS.</t>
  </si>
  <si>
    <t>CANALIZACION VIA PUBLICA TRES (3) DUCTOS PVC TIPO DB-60 Ø4" MAS UN (1) DUCTO PVC TIPO DB-60 Ø6" EPM NORMA RS1-017. INCLUYE: EXCAVACIÓN, RELLENOS EN ARENA DE PEÑA Y EN SUB-BASE GRANULAR TIPO B-400 Y TRANSPORTE Y DISPOSICIÓN FINAL DE ESCOMBROS. NO INCLUYE: DEMOLICIÓN NI RECONSTRUCCIÓN DE ANDEN O PAVIMENTO, ENTIBADOS.</t>
  </si>
  <si>
    <t>CANALIZACION VIA PUBLICA SEIS (6) DUCTOS PVC TIPO DB-60 Ø4" MAS UN (1) DUCTO PVC TIPO DB-60 Ø6" EPM NORMA RS1-018. INCLUYE: EXCAVACIÓN, RELLENOS EN ARENA DE PEÑA Y EN SUB-BASE GRANULAR TIPO B-400 Y TRANSPORTE Y DISPOSICIÓN FINAL DE ESCOMBROS. NO INCLUYE: DEMOLICIÓN NI RECONSTRUCCIÓN DE ANDEN O PAVIMENTO, ENTIBADOS.</t>
  </si>
  <si>
    <t>CANALIZACION VIA PUBLICA TRES (3) DUCTOS PVC TIPO DB-60 Ø4" MAS DOS (2) DUCTOS PVC TIPO DB-60 Ø6" EPM NORMA RS1-019. INCLUYE: EXCAVACIÓN, RELLENOS EN ARENA DE PEÑA Y EN SUB-BASE GRANULAR TIPO B-400 Y TRANSPORTE Y DISPOSICIÓN FINAL DE ESCOMBROS. NO INCLUYE: DEMOLICIÓN NI RECONSTRUCCIÓN DE ANDEN O PAVIMENTO, ENTIBADOS.</t>
  </si>
  <si>
    <t>CANALIZACION VIA PUBLICA SEIS (6) DUCTOS PVC TIPO DB-60 Ø4" MAS DOS (2) DUCTOS PVC TIPO DB-60 Ø6" EPM NORMA RS1-020. INCLUYE: EXCAVACIÓN, RELLENOS EN ARENA DE PEÑA Y EN SUB-BASE GRANULAR TIPO B-400 Y TRANSPORTE Y DISPOSICIÓN FINAL DE ESCOMBROS. NO INCLUYE: DEMOLICIÓN NI RECONSTRUCCIÓN DE ANDEN O PAVIMENTO, ENTIBADOS.</t>
  </si>
  <si>
    <t>CANALIZACION VIA PUBLICA CUATRO (4) DUCTOS PVC TIPO DB-60 Ø4" MAS TRES (3) DUCTOS PVC TIPO DB-60 Ø6" EPM NORMA RS1-021. INCLUYE: EXCAVACIÓN, RELLENOS EN ARENA DE PEÑA Y EN SUB-BASE GRANULAR TIPO B-400 Y TRANSPORTE Y DISPOSICIÓN FINAL DE ESCOMBROS. NO INCLUYE: DEMOLICIÓN NI RECONSTRUCCIÓN DE ANDEN O PAVIMENTO, ENTIBADOS.</t>
  </si>
  <si>
    <t>CANALIZACION VIA PUBLICA OCHO (8) DUCTOS PVC TIPO DB-60 Ø4" MAS TRES (3) DUCTOS PVC TIPO DB-60 Ø6" EPM NORMA RS1-022. INCLUYE: EXCAVACIÓN, RELLENOS EN ARENA DE PEÑA Y EN SUB-BASE GRANULAR TIPO B-400 Y TRANSPORTE Y DISPOSICIÓN FINAL DE ESCOMBROS. NO INCLUYE: DEMOLICIÓN NI RECONSTRUCCIÓN DE ANDEN O PAVIMENTO, ENTIBADOS.</t>
  </si>
  <si>
    <t>CANALIZACION VIA PUBLICA TRES (3) DUCTOS PVC TIPO DB-60 Ø4" MAS CUATRO (4) DUCTOS PVC TIPO DB-60 Ø6" EPM NORMA RS1-023. INCLUYE: EXCAVACIÓN, RELLENOS EN ARENA DE PEÑA Y EN SUB-BASE GRANULAR TIPO B-400 Y TRANSPORTE Y DISPOSICIÓN FINAL DE ESCOMBROS. NO INCLUYE: DEMOLICIÓN NI RECONSTRUCCIÓN DE ANDEN O PAVIMENTO, ENTIBADOS.</t>
  </si>
  <si>
    <t>UNION DRESSER D=3" (SUMINISTRO E INSTALACIÓN)</t>
  </si>
  <si>
    <t>UNION DRESSER D=4" (SUMINISTRO E INSTALACIÓN)</t>
  </si>
  <si>
    <t>UNION DRESSER D=6" (SUMINISTRO E INSTALACIÓN)</t>
  </si>
  <si>
    <t>UNION DRESSER D=8" (SUMINISTRO E INSTALACIÓN)</t>
  </si>
  <si>
    <t>UNION DRESSER D=10" (SUMINISTRO E INSTALACIÓN)</t>
  </si>
  <si>
    <t>UNION DRESSER D=12" (SUMINISTRO E INSTALACIÓN)</t>
  </si>
  <si>
    <t>EXCAVACIÓN MANUAL EN MATERIAL COMÚN (INCL CARGUE, TRANSPORTE Y DISPOSICION FINAL)</t>
  </si>
  <si>
    <t>ARENA LAVADA DE PEÑA PARA EMBOQUILLADO (INCLUYE SUMINISTRO, BARRIDO PARA SELLADO DE JUNTAS Y COMPACTACIÓN)</t>
  </si>
  <si>
    <t>CUADRILLA (OFICIAL + 6 AYUDANTES)</t>
  </si>
  <si>
    <t>CUADRILLA (3 OFICIALES + 6 AYUDANTES)</t>
  </si>
  <si>
    <t>ADOQUIN DE CONCRETO TR. PESADO 20X10X8CM (SUMINISTRO E INSTALACIÓN. INCLUYE BASE 4CM ARENA NIVELACIÓN Y ARENA DE SELLO)</t>
  </si>
  <si>
    <t>ADOQUIN DE CONCRETO TR. LIVIANO 20X10X6CM (SUMINISTRO E INSTALACIÓN. INCLUYE BASE 4CM ARENA NIVELACIÓN Y ARENA DE SELLO)</t>
  </si>
  <si>
    <t>ADOQUIN DE ARCILLA TR. LIVIANO 20X10X6CM (SUMINISTRO E INSTALACIÓN. INCLUYE BASE 4CM ARENA NIVELACION Y ARENA DE SELLO)</t>
  </si>
  <si>
    <t>VALVULA COMPUERTA ELASTICA VASTAGO NO ASCENDENTE EXTREMO LISO D=4" (SUMINISTRO E INSTALACIÓN)</t>
  </si>
  <si>
    <t>VALVULA COMPUERTA ELASTICA VASTAGO NO ASCENDENTE EXTREMO LISO D=12" (SUMINISTRO E INSTALACIÓN)</t>
  </si>
  <si>
    <t>CODO HD 11.25° JUNTA HIDRAULICA PARA PVC D=2" (SUMINISTRO E INSTALACIÓN)</t>
  </si>
  <si>
    <t>CODO HD 11.25° JUNTA HIDRAULICA PARA PVC D=3" (SUMINISTRO E INSTALACIÓN)</t>
  </si>
  <si>
    <t>CODO HD 11.25° JUNTA HIDRAULICA PARA PVC D=6" (SUMINISTRO E INSTALACIÓN)</t>
  </si>
  <si>
    <t>CODO HD 11.25° JUNTA HIDRAULICA PARA PVC D=4" (SUMINISTRO E INSTALACIÓN)</t>
  </si>
  <si>
    <t>CODO HD 11.25° JUNTA HIDRAULICA PARA PVC D=8" (SUMINISTRO E INSTALACIÓN)</t>
  </si>
  <si>
    <t>REDUCCION PVC TIPO U.M. 4"X2" (SUMINISTRO E INSTALACIÓN)</t>
  </si>
  <si>
    <t>REDUCCION PVC TIPO U.M. 4"X3" (SUMINISTRO E INSTALACIÓN)</t>
  </si>
  <si>
    <t>REDUCCION PVC TIPO U.M. 6"X4" (SUMINISTRO E INSTALACIÓN)</t>
  </si>
  <si>
    <t>REDUCCION CONCENTRICA HD 6"X3" (SUMINISTRO E INSTALACIÓN)</t>
  </si>
  <si>
    <t>REDUCCION CONCENTRICA HD 12"X6" (SUMINISTRO E INSTALACIÓN)</t>
  </si>
  <si>
    <t>REDUCCION CONCENTRICA HD 12"X8" (SUMINISTRO E INSTALACIÓN)</t>
  </si>
  <si>
    <t>TAPON PVC TIPO U.M. D=3" (SUMINISTRO E INSTALACIÓN)</t>
  </si>
  <si>
    <t>TAPON PVC TIPO U.M. D=4" (SUMINISTRO E INSTALACIÓN)</t>
  </si>
  <si>
    <t>TAPON PVC TIPO U.M. D=6" (SUMINISTRO E INSTALACIÓN)</t>
  </si>
  <si>
    <t>UNION DE REPARACION PVC TIPO U.M. D=2" (SUMINISTRO E INSTALACIÓN)</t>
  </si>
  <si>
    <t>UNION DE REPARACION PVC TIPO U.M. D=3" (SUMINISTRO E INSTALACIÓN)</t>
  </si>
  <si>
    <t>UNION DE REPARACION PVC TIPO U.M. D=4" (SUMINISTRO E INSTALACIÓN)</t>
  </si>
  <si>
    <t>ACOPLE UNIVERSAL, UNION ALFA O MULTIUSOS D=3" (SUMINISTRO E INSTALACIÓN)</t>
  </si>
  <si>
    <t>ACOPLE UNIVERSAL, UNION ALFA O MULTIUSOS D=4" (SUMINISTRO E INSTALACIÓN)</t>
  </si>
  <si>
    <t>ACOPLE UNIVERSAL, UNION ALFA O MULTIUSOS D=6" (SUMINISTRO E INSTALACIÓN)</t>
  </si>
  <si>
    <t>ACOPLE UNIVERSAL, UNION ALFA O MULTIUSOS D=8" (SUMINISTRO E INSTALACIÓN)</t>
  </si>
  <si>
    <t>ACOPLE UNIVERSAL, UNION ALFA O MULTIUSOS D=10" (SUMINISTRO E INSTALACIÓN)</t>
  </si>
  <si>
    <t>ACOPLE UNIVERSAL, UNION ALFA O MULTIUSOS D=12" (SUMINISTRO E INSTALACIÓN)</t>
  </si>
  <si>
    <t>ZAPATA EN CONCRETO PREMEZCLADO DE 3000 PSI (21Mpa), GRAVA COMÚN (Incluye Sumin., Formaleteo en madera, Colocación y Curado. No incl. Refuerzo ni bombeo).</t>
  </si>
  <si>
    <t>VIGA DE AMARRE EN CONCRETO DE 3000 PSI GRAVA COMÚN SECCIÓN 20X20 (Para cerramiento de predios lotes IDU)</t>
  </si>
  <si>
    <t>COLUMNA EN CONCRETO DE 3000 PSI GRAVA COMÚN SECCIÓN 20X20 (Para cerramiento de predios lotes IDU)</t>
  </si>
  <si>
    <t>PAÑETE LISO MURO 1:3 (NO INCLUYE ANDAMIO)</t>
  </si>
  <si>
    <t>CANALIZACION VIA PUBLICA SEIS (6) DUCTOS PVC TIPO DB-60 Ø4" MAS CUATRO (4) DUCTOS PVC TIPO DB-60 Ø6" EPM NORMA RS1-024. INCLUYE: EXCAVACIÓN, RELLENOS EN ARENA DE PEÑA Y EN SUB-BASE GRANULAR TIPO B-400 Y TRANSPORTE Y DISPOSICIÓN FINAL DE ESCOMBROS. NO INCLUYE: DEMOLICIÓN NI RECONSTRUCCIÓN DE ANDEN O PAVIMENTO, ENTIBADOS.</t>
  </si>
  <si>
    <t>CANALIZACION VIA PUBLICA CINCO (5) DUCTOS PVC TIPO DB-60 Ø4" MAS CUATRO (4) DUCTOS PVC TIPO DB-60 Ø6" EPM NORMA RS1-025. INCLUYE: EXCAVACIÓN, RELLENOS EN ARENA DE PEÑA Y EN SUB-BASE GRANULAR TIPO B-400 Y TRANSPORTE Y DISPOSICIÓN FINAL DE ESCOMBROS. NO INCLUYE: DEMOLICIÓN NI RECONSTRUCCIÓN DE ANDEN O PAVIMENTO, ENTIBADOS.</t>
  </si>
  <si>
    <t>CANALIZACION VIA PUBLICA DIEZ (10) DUCTOS PVC TIPO DB-60 Ø4" MAS CUATRO (4) DUCTOS PVC TIPO DB-60 Ø6" EPM NORMA RS1-026. INCLUYE: EXCAVACIÓN, RELLENOS EN ARENA DE PEÑA Y EN SUB-BASE GRANULAR TIPO B-400 Y TRANSPORTE Y DISPOSICIÓN FINAL DE ESCOMBROS. NO INCLUYE: DEMOLICIÓN NI RECONSTRUCCIÓN DE ANDEN O PAVIMENTO, ENTIBADOS.</t>
  </si>
  <si>
    <t>CANALIZACION VIA PUBLICA CUATRO (4) DUCTOS PVC TIPO DB-60 Ø4" MAS SEIS (6) DUCTOS PVC TIPO DB-60 Ø6" EPM NORMA RS1-027. INCLUYE: EXCAVACIÓN, RELLENOS EN ARENA DE PEÑA Y EN SUB-BASE GRANULAR TIPO B-400 Y TRANSPORTE Y DISPOSICIÓN FINAL DE ESCOMBROS. NO INCLUYE: DEMOLICIÓN NI RECONSTRUCCIÓN DE ANDEN O PAVIMENTO, ENTIBADOS.</t>
  </si>
  <si>
    <t>CANALIZACION VIA PUBLICA OCHO (8) DUCTOS PVC TIPO DB-60 Ø4" MAS SEIS (6) DUCTOS PVC TIPO DB-60 Ø6" EPM NORMA RS1-028. INCLUYE: EXCAVACIÓN, RELLENOS EN ARENA DE PEÑA Y EN SUB-BASE GRANULAR TIPO B-400 Y TRANSPORTE Y DISPOSICIÓN FINAL DE ESCOMBROS. NO INCLUYE: DEMOLICIÓN NI RECONSTRUCCIÓN DE ANDEN O PAVIMENTO, ENTIBADOS.</t>
  </si>
  <si>
    <t>CANALIZACION VIA PUBLICA CINCO (5) DUCTOS PVC TIPO DB-60 Ø4" MAS OCHO (8) DUCTOS PVC TIPO DB-60 Ø6" EPM NORMA RS1-029. INCLUYE: EXCAVACIÓN, RELLENOS EN ARENA DE PEÑA Y EN SUB-BASE GRANULAR TIPO B-400 Y TRANSPORTE Y DISPOSICIÓN FINAL DE ESCOMBROS. NO INCLUYE: DEMOLICIÓN NI RECONSTRUCCIÓN DE ANDEN O PAVIMENTO, ENTIBADOS.</t>
  </si>
  <si>
    <t>CANALIZACION VIA PUBLICA DIEZ (10) DUCTOS PVC TIPO DB-60 Ø4" MAS OCHO (8) DUCTOS PVC TIPO DB-60 Ø6" EPM NORMA RS1-030. INCLUYE: EXCAVACIÓN, RELLENOS EN ARENA DE PEÑA Y EN SUB-BASE GRANULAR TIPO B-400 Y TRANSPORTE Y DISPOSICIÓN FINAL DE ESCOMBROS. NO INCLUYE: DEMOLICIÓN NI RECONSTRUCCIÓN DE ANDEN O PAVIMENTO, ENTIBADOS.</t>
  </si>
  <si>
    <t>CANALIZACION VIA PUBLICA CUATRO (4) DUCTOS PVC TIPO DB-60 Ø4" MAS NUEVE (9) DUCTOS PVC TIPO DB-60 Ø6" EPM NORMA RS1-031. INCLUYE: EXCAVACIÓN, RELLENOS EN ARENA DE PEÑA Y EN SUB-BASE GRANULAR TIPO B-400 Y TRANSPORTE Y DISPOSICIÓN FINAL DE ESCOMBROS. NO INCLUYE: DEMOLICIÓN NI RECONSTRUCCIÓN DE ANDEN O PAVIMENTO, ENTIBADOS.</t>
  </si>
  <si>
    <t>CANALIZACION VIA PUBLICA CINCO (5) DUCTOS PVC TIPO DB-60 Ø4" MAS DOCE (12) DUCTOS PVC TIPO DB-60 Ø6" EPM NORMA RS1-032. INCLUYE: EXCAVACIÓN, RELLENOS EN ARENA DE PEÑA Y EN SUB-BASE GRANULAR TIPO B-400 Y TRANSPORTE Y DISPOSICIÓN FINAL DE ESCOMBROS. NO INCLUYE: DEMOLICIÓN NI RECONSTRUCCIÓN DE ANDEN O PAVIMENTO, ENTIBADOS.</t>
  </si>
  <si>
    <t>CANALIZACION VIA PUBLICA CUATRO (4) DUCTOS PVC TIPO DB-60 Ø4" EPM NORMA RS1-033. INCLUYE: EXCAVACIÓN, RELLENOS EN ARENA DE PEÑA Y EN SUB-BASE GRANULAR TIPO B-400 Y TRANSPORTE Y DISPOSICIÓN FINAL DE ESCOMBROS. NO INCLUYE: DEMOLICIÓN NI RECONSTRUCCIÓN DE ANDEN O PAVIMENTO, ENTIBADOS.</t>
  </si>
  <si>
    <t>CANALIZACION ZONA VERDE CUATRO (4) DUCTOS PVC TIPO DB-60 Ø6" DISPOSICIÓN LINEAL EPM NORMA RS1-005. DISPOSICIÓN LINEAL. INCLUYE: EXCAVACIÓN, RELLENOS, SIEMBRA DE GRAMA Y TRANSPORTE Y DISPOSICIÓN FINAL DE ESCOMBROS. NO INCLUYE: ENTIBADOS.</t>
  </si>
  <si>
    <t>CANALIZACION ZONA VERDE TRES (3) DUCTOS PVC TIPO DB-60 Ø4" MAS DOS (2) DUCTOS PVC TIPO DB-60 Ø6" EPM NORMA RS1-019. INCLUYE: EXCAVACIÓN, RELLENOS, SIEMBRA DE GRAMA Y TRANSPORTE Y DISPOSICIÓN FINAL DE ESCOMBROS. NO INCLUYE: ENTIBADOS.</t>
  </si>
  <si>
    <t>SUBBASE GRANULAR B-400 (SUMINISTRO, EXTENDIDO, NIVELACIÓN, HUMEDECIMIENTO Y COMPACTACIÓN CON VIBROCOMPACTADOR)</t>
  </si>
  <si>
    <t>CUADRILLA (2 AYUDANTES).</t>
  </si>
  <si>
    <t>CUADRILLA (2 AYUDANTES)</t>
  </si>
  <si>
    <t>CARCAMO DOCE DUCTOS ETB</t>
  </si>
  <si>
    <t>MEZCLA ASFÁLTICA EN CALIENTE TIPO DENSO MD20 ASF CONVENCIONAL 80-100 (SUMINISTRO, EXTENDIDO Y NIVELACIÓN MANUAL Y COMPACTACIÓN MECANICA) INCLUYE: VIBRO COMPACTADOR BENITIN DE 1 TONELADA - INCLUYE OPERARIO Y COMBUSTIBLE</t>
  </si>
  <si>
    <t>MEZCLA ASFÁLTICA EN CALIENTE TIPO DENSO MD10 ASF CONVENCIONAL (CEMENTO ASFÁLTICO 80-100) (SUMINISTRO, EXTENDIDO Y NIVELACIÓN MANUAL Y COMPACTACIÓN MECANICA CON VIBROCOMPACTADOR BENITIN DE 1 TONELADA)</t>
  </si>
  <si>
    <t>BASE GRANULAR CLASE A (BG_A) (SUMINISTRO, EXTENDIDO MANUAL, HUMEDECIMIENTO Y COMPACTACIÓN)</t>
  </si>
  <si>
    <t>BASE GRANULAR CLASE B (BG_B) (SUMINISTRO, EXTENDIDO MANUAL, HUMEDECIMIENTO Y COMPACTACIÓN)</t>
  </si>
  <si>
    <t>SUBBASE GRANULAR CLASE B (SBG_B) (SUMINISTRO, EXTENDIDO MANUAL, HUMEDECIMIENTO Y COMPACTACIÓN)</t>
  </si>
  <si>
    <t>MALLA VIAL INTERMEDIA</t>
  </si>
  <si>
    <t>BACHEO EN PAVIMENTO FLEXIBLE E= 0.12M. (INCLUYE DEMOLICIÓN MANUAL Y CARGUE DE PAVIMENTO FLEXIBLE DE E=0.12M, TRANSPORTE Y DISPOSICIÓN FINAL DE ESCOMBROS, EXCAVACIÓN Y REPOSICIÓN BASE GRANULAR CLASE B (BG_B) E=0.25M, BASE ASFALTICA MD10)</t>
  </si>
  <si>
    <t>Valor de referencia</t>
  </si>
  <si>
    <t>REHABILITACIÓN DE PAVIMENTO FLEXIBLE E= 0.12M</t>
  </si>
  <si>
    <t>FRESADO Y REPOSICIÓN DE PAVIMENTO FLEXIBLE E=0.12M</t>
  </si>
  <si>
    <t>DEMOLICIÓN Y RECONSTRUCCIÓN DE LOSAS EN CONCRETO HIDRÁULICO MR45 E=0.18M</t>
  </si>
  <si>
    <t>REHABILITACIÓN DE PAVIMENTO RÍGIDO: LOSAS EN CONCRETO HIDRÁULICO MR45 E=0.18M</t>
  </si>
  <si>
    <t>CONSTRUCCIÓN DE PAVIMENTO RÍGIDO: LOSAS EN CONCRETO HIDRÁULICO MR45 E=0.18M</t>
  </si>
  <si>
    <t>MALLA VIAL LOCAL</t>
  </si>
  <si>
    <t>PARCHEO EN PAVIMENTO FLEXIBLE E=10CM. (INCLUYE DEMOLICIÓN MANUAL Y CARGUE DE PAVIMENTO FLEXIBLE DE E=0.10M, TRANSPORTE Y DISPOSICIÓN FINAL DE ESCOMBROS, IMPRIMACIÓN, COLOCACIÓN Y COMPACTACIÓN MD20 E=6CM Y MD12 E=4CM , RIEGO CRR-1, IMPRIMA CLR-0)</t>
  </si>
  <si>
    <t>BACHEO EN PAVIMENTO FLEXIBLE E= 0.10M. (INCLUYE DEMOLICIÓN MANUAL Y CARGUE DE PAVIMENTO FLEXIBLE DE E=0.10M, TRANSPORTE Y DISPOSICIÓN FINAL DE ESCOMBROS, EXCAVACIÓN Y REPOSICIÓN BASE GRANULAR CLASE C (BG_C) E=0.25M, BASE ASFALTICA MD10)</t>
  </si>
  <si>
    <t>DEMOLICIÓN Y RECONSTRUCCIÓN DE LOSAS EN CONCRETO HIDRÁULICO MR41 E=0.18M</t>
  </si>
  <si>
    <t>REHABILITACIÓN DE PAVIMENTO FLEXIBLE E= 0.10M B= 0.20M SBG= 0.20M</t>
  </si>
  <si>
    <t>REHABILITACIÓN DE PAVIMENTO RÍGIDO: LOSAS EN CONCRETO HIDRÁULICO MR41 E=0.18M. INCLUYE SARDINEL, GEOTEXTIL Y EXCAVACIÓN EN BASE E=30CM., BASE BG_A E=30CM</t>
  </si>
  <si>
    <t>FRESADO Y REPOSICIÓN DE PAVIMENTO FLEXIBLE E=0.10M</t>
  </si>
  <si>
    <t>CONSTRUCCIÓN DE PAVIMENTO FLEXIBLE E= 0.10M INCLUYE SARDINEL</t>
  </si>
  <si>
    <t>CONSTRUCCIÓN DE PAVIMENTO RÍGIDO: LOSAS EN CONCRETO HIDRÁULICO MR41 E=0.18M</t>
  </si>
  <si>
    <t>BASE GRANULAR CLASE C (BG_C) (SUMINISTRO, EXTENDIDO MANUAL, HUMEDECIMIENTO Y COMPACTACIÓN)</t>
  </si>
  <si>
    <t>PARCHEO EN PAVIMENTO FLEXIBLE E=0.14M. (INCLUYE DEMOLICIÓN MANUAL Y CARGUE DE PAVIMENTO FLEXIBLE DE E=0.14M, TRANSPORTE Y DISPOSICIÓN FINAL DE ESCOMBROS, IMPRIMACIÓN, COLOCACIÓN Y COMPACTACIÓN MD20 E=10CM Y MD12 E=4CM , RIEGO CRR-1, IMPRIMA CLR-0)</t>
  </si>
  <si>
    <t>BACHEO EN PAVIMENTO FLEXIBLE E= 0.14M. (INCLUYE DEMOLICIÓN MANUAL Y CARGUE DE PAVIMENTO FLEXIBLE DE E=0.14M, TRANSPORTE Y DISPOSICIÓN FINAL DE ESCOMBROS, EXCAVACIÓN Y REPOSICIÓN BASE GRANULAR CLASE A (BG_A) E=0.20M, BASE ASFALTICA MD10)</t>
  </si>
  <si>
    <t>FRESADO Y REPOSICIÓN DE PAVIMENTO FLEXIBLE E=0.14M</t>
  </si>
  <si>
    <t>DEMOLICIÓN Y RECONSTRUCCIÓN DE LOSAS EN CONCRETO HIDRÁULICO MR45 E=0.20M</t>
  </si>
  <si>
    <t>ACTIVIDADES ADICIONALES</t>
  </si>
  <si>
    <t>SOBRECARPETA: RODADURA ASFÁLTICA E=0.04M</t>
  </si>
  <si>
    <t>SOBRECARPETA: RODADURA ASFÁLTICA E=0.06M</t>
  </si>
  <si>
    <t>SOBRECARPETA: RODADURA ASFÁLTICA e=0.08M</t>
  </si>
  <si>
    <t>BACHEO EN PAVIMENTO FLEXIBLE E= 0.12M (ESTABILIZACIÓN DE BASE GRANULAR CON EMULSIÓN + CEMENTO 5% E=0.10M. INCLUYE DEMOLICIÓN Y CARGUE DE PAVIMENTO FLEXIBLE DE E=0.12M, TRANSPORTE Y DISPOSICIÓN ESCOMBROS, EXCAVACIÓN Y BASE (BG-B) E=0.10, MD 10)</t>
  </si>
  <si>
    <t>CONSTRUCCIÓN PAVIMENTO ARTICULADO EN ADOQUIN DE ARCILLA - TRAFICO LIVIANO</t>
  </si>
  <si>
    <t>CONSTRUCCIÓN PAVIMENTO ARTICULADO EN ADOQUIN DE ARCILLA - TRAFICO PESADO</t>
  </si>
  <si>
    <t>SELLADO DE JUNTAS EN PAVIMENTO FLEXIBLE (INCLUYE LIMPIEZA, SUMINISTRO E INSTALACIÓN DE FONDO Y EMULSIÓN ASFÁLTICA CRR-1)</t>
  </si>
  <si>
    <t>PARCHEO EN PAVIMENTO FLEXIBLE CON MD12. (INCLUYE DEMOLICIÓN MANUAL Y CARGUE DE PAVIMENTO FLEXIBLE, TRANSPORTE Y DISPOSICIÓN FINAL DE ESCOMBROS, IMPRIMACIÓN, COLOCACIÓN Y COMPACTACIÓN BASE ASFÁLTICA MD12, RIEGO CRR-1)</t>
  </si>
  <si>
    <t>PARCHEO EN PAVIMENTO FLEXIBLE CON MD-12. (INCLUYE DEMOLICIÓN MANUAL Y CARGUE DE PAVIMENTO FLEXIBLE, TRANSPORTE Y DISPOSICIÓN FINAL DE ESCOMBROS, IMPRIMACIÓN, COLOCACIÓN Y COMPACTACIÓN BASE ASFÁLTICA MD-12, RIEGO CRR-1)</t>
  </si>
  <si>
    <t>SARDINEL PREFABRICADO ALTO RAMPAS A86 (SUMINISTRO E INSTALACIÓN. INCLUYE 3CM MORTERO DE NIVELACIÓN 1:5)</t>
  </si>
  <si>
    <t>SARDINEL PREFABRICADO ALTO RAMPAS A86 (SUMINISTRO E INSTALACIÓN. INCLUYE 3CM MORTERO DE NIVELACIÓN 2000 PSI)</t>
  </si>
  <si>
    <t>SARDINEL PREFABRICADO ALTO RAMPAS A86 (SUMINISTRO E INSTALACIÓN. SIN MATERIAL DE BASE)</t>
  </si>
  <si>
    <t>SUMIDERO ALCANTARILLADO COMBINADO EN ANDEN NS-047-1V4 EAAB</t>
  </si>
  <si>
    <t>SUMIDERO ALCANTARILLADO COMBINADO EN VIA NS-047-1V4 EAAB</t>
  </si>
  <si>
    <t>SUMIDERO ALCANTARILLADO PLUVIAL EN ANDEN NS-047-1V4 EAAB</t>
  </si>
  <si>
    <t>POZO DE INSPECCION D=1.7 M (INCL. SUMINISTRO E INSTALACION). INCLUYE CILINDRO POZO DE INSPECCION EN MAMPOSTERIA, CONO PREFABRICADO, PLACA FONDO.</t>
  </si>
  <si>
    <t>LOSA DE PAVIMENTO EN CONCRETO HIDRAULICO MR50 CON FORMALETA FIJA, HIERROS DE TRANSFERENCIA, HIERROS DE AMARRE, ADITIVOS</t>
  </si>
  <si>
    <t>SUBBASE GRANULAR CLASE A (SBG_A) (SUMINISTRO, EXTENDIDO MANUAL, HUMEDECIMIENTO Y COMPACTACIÓN)</t>
  </si>
  <si>
    <t>SUBBASE GRANULAR CLASE C (SBG_C) (SUMINISTRO, EXTENDIDO MANUAL, HUMEDECIMIENTO Y COMPACTACIÓN)</t>
  </si>
  <si>
    <t>SUMIDERO ALCANTARILLADO PLUVIAL EN VIA NS-047-1V4 EAAB</t>
  </si>
  <si>
    <t>CONCRETO 1500 PSI (HECHO EN OBRA 1:3:5 CON ARENA Y GRAVILLA DE RÍO)</t>
  </si>
  <si>
    <t>CONCRETO 2500 PSI (HECHO EN OBRA CON MATERIAL DE RÍO)</t>
  </si>
  <si>
    <t>CONCRETO 3000 PSI (HECHO EN OBRA 1:2:2 CON MATERIAL DE RÍO)</t>
  </si>
  <si>
    <t>RELLENO PARA ANDENES EN SUBBASE GRANULAR B-600 (SUMINISTRO, TRANSPORTE, EXTENDIDO, HUMEDECIMIENTO Y COMPACTACIÓN)</t>
  </si>
  <si>
    <t>RELLENO PARA ANDENES EN SUBBASE GRANULAR B-200 (SUMINISTRO, EXTENDIDO, HUMEDECIMIENTO Y COMPACTACIÓN)</t>
  </si>
  <si>
    <t>CONCRETO 2000 PSI (HECHO EN OBRA 1:3:3 CON MATERIAL DE RÍO)</t>
  </si>
  <si>
    <t>CONCRETO 3500 PSI (HECHO EN OBRA CON MATERIAL DE RÍO)</t>
  </si>
  <si>
    <t>CONCRETO 4000 PSI (HECHO EN OBRA CON MATERIAL DE RÍO)</t>
  </si>
  <si>
    <t>MEZCLA ASFÁLTICA EN CALIENTE TIPO DENSO MD12 ASF CONVENCIONAL CON CEMENTO ASFÁLTICO 80-100 (SUMINISTRO, EXTENDIDO Y NIVELACIÓN MANUAL Y COMPACTACIÓN MECANICA CON VIBROCOMPACTADOR BENITIN DE 1 TONELADA INCLUYE OPERARIO Y COMBUSTIBLE)</t>
  </si>
  <si>
    <t>MEZCLA DENSA EN CALIENTE MD-12 Asfalto 80-100 (Suministro, Extendido y Nivelación Manual y Compactación mecánica con Vibrocompactador Benitín de 1 Tonelada, incluye operario y combustible)</t>
  </si>
  <si>
    <t>ESTOPEROLES DE 10 CM X 2.5 CM. SUMINISTRO E INSTALACION.</t>
  </si>
  <si>
    <t>CONSTRUCCIÓN DE ANDENES</t>
  </si>
  <si>
    <t>CONSTRUCCION DE ANDEN EN ADOQUIN DE ARCILLA SOBRE ARENA. NO INCLUYE BORDILLO. NO INCLUYE REDES</t>
  </si>
  <si>
    <t>CONSTRUCCIÓN DE ANDEN EN LOSA DE CONCRETO DE 3000 PSI HECHO EN OBRA. NO INCLUYE BORDILLO. NO INCLUYE REDES.</t>
  </si>
  <si>
    <t>CONSTRUCCIÓN DE CICLORUTAS</t>
  </si>
  <si>
    <t>CONSTRUCCION DE CICLORUTA. NO INCLUYE REDES.</t>
  </si>
  <si>
    <t>CONSTRUCCION DE BORDILLO PREFABRICADO A80. NO INCLUYE REDES</t>
  </si>
  <si>
    <t>CONSTRUCCION DE ANDENES</t>
  </si>
  <si>
    <t>REHABILITACION ANDEN ADOQUIN ARCILLA TR LIVIANO SOBRE MORTERO. NO INCL BORDILLO. INCL. RETIRO ADOQUIN E INSTALAR NUEVO. NO INCLUYE REDES.</t>
  </si>
  <si>
    <t>RETIRO DE ADOQUIN SOBRE MORTERO</t>
  </si>
  <si>
    <t>REHABILITACIÓN DE ANDEN EN LOSA DE CONCRETO DE 3000 PSI HECHO EN OBRA. NO INCLUYE BORDILLO. NO INCLUYE REDES.</t>
  </si>
  <si>
    <t>REHABILITACION ZONA VERDE E=10 CM. INCLUYE DESCAPOTE, SIEMBRA DE GRAMA, TIERRA NEGRA Y RETIRO DE MATERIAL ORGANICO. NO INCLUYE REDES.</t>
  </si>
  <si>
    <t>REHABILITACION DE CICLORUTA. NO INCLUYE REDES.</t>
  </si>
  <si>
    <t>REHABILITACION DE PAVIMENTO RÍGIDO</t>
  </si>
  <si>
    <t>REHABILITACIÓN DE PAVIMENTO RÍGIDO: LOSAS EN CONCRETO HIDRÁULICO MR41 E=0.18M. EXCAVACIÓN EN BASE E=15CM., BASE BG_B E=15CM. NO INCLUYE SARDINEL, GEOTEXTIL.</t>
  </si>
  <si>
    <t>REHABILITACION PAVIMENTO ARTICULADO EN ADOQUIN DE ARCILLA - TRAFICO PESADO</t>
  </si>
  <si>
    <t>CONSTRUCCIÓN DE ESCALERAS EN CONCRETO</t>
  </si>
  <si>
    <t>CONSTRUCCIÓN DE ESCALERAS EN CONCRETO 3000 PSI GRAVA COMÚN. INCLUYE EXCAVACIÓN MANUAL, SUBBASE GRANULAR CLASE B, ACERO DE REFUERZO Y TRANSPORTE Y DISPOSICIÓN FINAL DE ESCOMBROS.</t>
  </si>
  <si>
    <t>MANTENIMIENTO PREVENTIVO ESPACIO PUBLICO EN ADOQUIN INCLUYE SELLO DE JUNTAS, BARRIDO, Y RETIRO MANUAL DE CAPA VEGETAL</t>
  </si>
  <si>
    <t>RETIRO DE ADOQUIN SOBRE ARENA</t>
  </si>
  <si>
    <t>ADOQUIN DE ARCILLA TR. LIVIANO 20X10X6CM (SUMINISTRO E INSTALACIÓN. INCLUYE BASE 4CM MORTERO 2000 Y ARENA DE SELLO)</t>
  </si>
  <si>
    <t>REHABILITACION ANDEN ADOQUIN ARCILLA TR LIVIANO SOBRE ARENA NO INCL BORDILLO. INCL. DEMOLICION ADOQUIN E INSTALAR NUEVO. NO INCLUYE REDES.</t>
  </si>
  <si>
    <t>MANTENIMIENTO CORRECTIVO DE ESPACIO PUBLICO ADOQUIN DE ARCILLA LIVIANO SOBRE MORTERO. INCL. RETIRO ADOQUIN E INSTALAR NUEVO. NO INCLUYE REDES.</t>
  </si>
  <si>
    <t>MANTENIMIENTO CORRECTIVO ESPACIO PUBLICO EN ADOQUIN DE ARCILLA LIVIANO SOBRE ARENA. INCL. RETIRO ADOQUIN E INSTALAR NUEVO. NO INCLUYE REDES.</t>
  </si>
  <si>
    <t>MANTENIMIENTO PREVENTIVO PARA CICLORUTAS</t>
  </si>
  <si>
    <t>ACTIVIDADES DE CONSERVACIÓN</t>
  </si>
  <si>
    <t>SELLO DE GRIETAS</t>
  </si>
  <si>
    <t>TRATAMIENTO SUPERFICIAL SIMPLE</t>
  </si>
  <si>
    <t>TRATAMIENTO SUPERFICIAL DOBLE</t>
  </si>
  <si>
    <t>SOBRECARPETA: RODADURA ASFÁLTICA E=0.05M</t>
  </si>
  <si>
    <t>RECONSTRUCCION TRATAMIENTO SUPERFICIAL DOBLE</t>
  </si>
  <si>
    <t>CONSTRUCCION DE CAMINO EN GRAVA</t>
  </si>
  <si>
    <t>DESCAPOTE A MAQUINA EN MATERIAL COMUN (E=0.1M. INCLUYE CARGUE). INCLUYE DISPOSICION FINAL DE ESCOMBROS</t>
  </si>
  <si>
    <t>CONSTRUCCIÓN DE PAVIMENTO FLEXIBLE E= 0.10M (NO INCLUYE SARDINEL)</t>
  </si>
  <si>
    <t>TRITURADO 3/4" E=0.1M. SUMINISTRO E INSTALACION.</t>
  </si>
  <si>
    <t>CONSTRUCCION DE CAMINO CON SUBBASE GRANULAR TIPO C SBG-C E=0.30MT</t>
  </si>
  <si>
    <t>REHABILITACION DE CAMINO CON SUBBASE GRANULAR TIPO C SBG-C E=0.30MT</t>
  </si>
  <si>
    <t>CONSTRUCCIÓN DE CAMINO CON SUBBASE GRANULAR TIPO C SBG-C E=0.30MT INCLUYE TRANSPORTE Y DISPOSICIÓN DE ESCOMBRO Y TRATAMIENTO SUPERFICIAL SIMPLE</t>
  </si>
  <si>
    <t>MANTENIMIENTO CORRECTIVO DE CICLORUTAS (SOBRECARPETA: RODADURA ASFÁLTICA E=0.04M)</t>
  </si>
  <si>
    <t>CARCAMO TIPO PLACA DE PROTECCIÓN PARA TUBERÍA Ø 8" NORMA EAAB NS-090 . 3V.2. INCLUYE: DESPERDICIOS, COMPACTACIÓN Y DESPUNTES.</t>
  </si>
  <si>
    <t>CARCAMO TIPO PLACA DE PROTECCIÓN PARA TUBERÍA Ø 10" NORMA EAAB NS-090 . 3V.2. INCLUYE: DESPERDICIOS, COMPACTACIÓN Y DESPUNTES.</t>
  </si>
  <si>
    <t>TRANSPORTE Y DISPOSICION FINAL DE ESCOMBROS EN SITIO AUTORIZADO (DISTANCIA DE TRANSPORTE 28 KM)</t>
  </si>
  <si>
    <t>CARCAMO TIPO PLACA DE PROTECCIÓN PARA TUBERÍA Ø 12" NORMA EAAB NS-090 . 3V.2. INCLUYE: DESPERDICIOS, COMPACTACIÓN Y DESPUNTES.</t>
  </si>
  <si>
    <t>CARCAMO TIPO PLACA DE PROTECCIÓN PARA TUBERÍA Ø 16" NORMA EAAB NS-090 . 3V.2. INCLUYE: DESPERDICIOS, COMPACTACIÓN Y DESPUNTES.</t>
  </si>
  <si>
    <t>CARCAMO TIPO PLACA DE PROTECCIÓN PARA TUBERÍA Ø 18" NORMA EAAB NS-090 . 3V.2. INCLUYE: DESPERDICIOS, COMPACTACIÓN Y DESPUNTES.</t>
  </si>
  <si>
    <t>CARCAMO TIPO PLACA DE PROTECCIÓN PARA TUBERÍA Ø 20" NORMA EAAB NS-090 . 3V.2. INCLUYE: DESPERDICIOS, COMPACTACIÓN Y DESPUNTES.</t>
  </si>
  <si>
    <t>CARCAMO TIPO PLACA DE PROTECCIÓN PARA TUBERÍA Ø 24" NORMA EAAB NS-090 . 3V.2. INCLUYE: DESPERDICIOS, COMPACTACIÓN Y DESPUNTES.</t>
  </si>
  <si>
    <t>CARCAMO TIPO PLACA DE PROTECCIÓN PARA TUBERÍA Ø 27" NORMA EAAB NS-090 . 3V.2. INCLUYE: DESPERDICIOS, COMPACTACIÓN Y DESPUNTES.</t>
  </si>
  <si>
    <t>CARCAMO TIPO PLACA DE PROTECCIÓN PARA TUBERÍA Ø 30" NORMA EAAB NS-090 . 3V.2. INCLUYE: DESPERDICIOS, COMPACTACIÓN Y DESPUNTES.</t>
  </si>
  <si>
    <t>CARCAMO TIPO PLACA DE PROTECCIÓN PARA TUBERÍA Ø 32" NORMA EAAB NS-090 . 3V.2. INCLUYE: DESPERDICIOS, COMPACTACIÓN Y DESPUNTES.</t>
  </si>
  <si>
    <t>CARCAMO TIPO PLACA DE PROTECCIÓN PARA TUBERÍA Ø 36" NORMA EAAB NS-090 . 3V.2. INCLUYE: DESPERDICIOS, COMPACTACIÓN Y DESPUNTES.</t>
  </si>
  <si>
    <t>TUBERIA GRP 300MM (INCLUYE TRANSPORTE). SUMINISTRO E INSTALACION.</t>
  </si>
  <si>
    <t>TUBERIA GRP 400MM (INCLUYE TRANSPORTE). SUMINISTRO E INSTALACION.</t>
  </si>
  <si>
    <t>TUBERIA GRP 500MM (INCLUYE TRANSPORTE). SUMINISTRO E INSTALACION.</t>
  </si>
  <si>
    <t>TUBERIA GRP 600MM (INCLUYE TRANSPORTE). SUMINISTRO E INSTALACION.</t>
  </si>
  <si>
    <t>TUBERIA GRP 700MM (INCLUYE TRANSPORTE). SUMINISTRO E INSTALACION.</t>
  </si>
  <si>
    <t>TUBERIA GRP 800MM (INCLUYE TRANSPORTE). SUMINISTRO E INSTALACION.</t>
  </si>
  <si>
    <t>TUBERIA GRP 900MM (INCLUYE TRANSPORTE). SUMINISTRO E INSTALACION.</t>
  </si>
  <si>
    <t>TUBERIA GRP 1000MM (INCLUYE TRANSPORTE). SUMINISTRO E INSTALACION.</t>
  </si>
  <si>
    <t>TUBERIA GRP 1100MM (INCLUYE TRANSPORTE). SUMINISTRO E INSTALACION.</t>
  </si>
  <si>
    <t>TUBERIA GRP 1200MM (INCLUYE TRANSPORTE). SUMINISTRO E INSTALACION.</t>
  </si>
  <si>
    <t>TUBERIA GRP 1300MM (INCLUYE TRANSPORTE). SUMINISTRO E INSTALACION.</t>
  </si>
  <si>
    <t>TUBERIA GRP 1400MM (INCLUYE TRANSPORTE). SUMINISTRO E INSTALACION.</t>
  </si>
  <si>
    <t>TUBERIA GRP 1500MM (INCLUYE TRANSPORTE). SUMINISTRO E INSTALACION.</t>
  </si>
  <si>
    <t>TUBERIA GRP 1600MM (INCLUYE TRANSPORTE). SUMINISTRO E INSTALACION.</t>
  </si>
  <si>
    <t>TUBERIA GRP 1700MM (INCLUYE TRANSPORTE). SUMINISTRO E INSTALACION.</t>
  </si>
  <si>
    <t>CONSTRUCCIÓN DE PAVIMENTO FLEXIBLE MD10 E=0.08M Y MD20 E= 0.18M (NO INCLUYE SARDINEL)</t>
  </si>
  <si>
    <t>CONSTRUCCIÓN DE PAVIMENTO FLEXIBLE MD10 E=0.06M Y MD20 E= 0.18M (NO INCLUYE SARDINEL)</t>
  </si>
  <si>
    <t>ACOPLE GRP 300MM. SUMINISTRO E INSTALACION.</t>
  </si>
  <si>
    <t>ACOPLE GRP 350MM. SUMINISTRO E INSTALACION.</t>
  </si>
  <si>
    <t>ACOPLE GRP 400MM. SUMINISTRO E INSTALACION.</t>
  </si>
  <si>
    <t>ACOPLE GRP 500MM. SUMINISTRO E INSTALACION.</t>
  </si>
  <si>
    <t>ACOPLE GRP 600MM. SUMINISTRO E INSTALACION.</t>
  </si>
  <si>
    <t>ACOPLE GRP 700MM. SUMINISTRO E INSTALACION.</t>
  </si>
  <si>
    <t>ACOPLE GRP 800MM. SUMINISTRO E INSTALACION.</t>
  </si>
  <si>
    <t>ACOPLE GRP 900MM. SUMINISTRO E INSTALACION.</t>
  </si>
  <si>
    <t>ACOPLE GRP 1000MM. SUMINISTRO E INSTALACION.</t>
  </si>
  <si>
    <t>ACOPLE GRP 1100MM. SUMINISTRO E INSTALACION.</t>
  </si>
  <si>
    <t>ACOPLE GRP 1200MM. SUMINISTRO E INSTALACION.</t>
  </si>
  <si>
    <t>ACOPLE GRP 1300MM. SUMINISTRO E INSTALACION.</t>
  </si>
  <si>
    <t>ACOPLE GRP 1400MM. SUMINISTRO E INSTALACION.</t>
  </si>
  <si>
    <t>ACOPLE GRP 1500MM. SUMINISTRO E INSTALACION.</t>
  </si>
  <si>
    <t>ACOPLE GRP 1600MM. SUMINISTRO E INSTALACION.</t>
  </si>
  <si>
    <t>ACOPLE GRP 1700MM. SUMINISTRO E INSTALACION.</t>
  </si>
  <si>
    <t>ACOPLE GRP 1800MM. SUMINISTRO E INSTALACION.</t>
  </si>
  <si>
    <t>ACOPLE GRP 2000MM. SUMINISTRO E INSTALACION.</t>
  </si>
  <si>
    <t>TUBERIA GRP 1800MM (INCLUYE TRANSPORTE). SUMINISTRO E INSTALACION.</t>
  </si>
  <si>
    <t>TUBERIA GRP 2000MM (INCLUYE TRANSPORTE). SUMINISTRO E INSTALACION.</t>
  </si>
  <si>
    <t>TUBERIA GRP 2400MM (INCLUYE TRANSPORTE). SUMINISTRO E INSTALACION.</t>
  </si>
  <si>
    <t>ACOPLE GRP 2400MM. SUMINISTRO E INSTALACION.</t>
  </si>
  <si>
    <t>PARCHEO EN PAVIMENTO FLEXIBLE E=0.12M. (INCLUYE DEMOLICIÓN MANUAL Y CARGUE DE PAVIMENTO FLEXIBLE DE E=0.12M, TRANSPORTE Y DISPOSICIÓN FINAL DE ESCOMBROS, IMPRIMACIÓN, COLOCACIÓN Y COMPACTACIÓN MD20 E=8CM Y MD12 E=4CM , RIEGO CRR-1, IMPRIMA CLR-0)</t>
  </si>
  <si>
    <t>CONSTRUCCIÓN DE PAVIMENTO FLEXIBLE E= 0.15M (NO INCLUYE SARDINEL)</t>
  </si>
  <si>
    <t>REHABILITACIÓN DE PAVIMENTO FLEXIBLE E= 0.18M BG=25CM, SBG=30CM</t>
  </si>
  <si>
    <t>REHABILITACIÓN DE PAVIMENTO RÍGIDO: LOSAS EN CONCRETO HIDRÁULICO MR45 E=0.20M</t>
  </si>
  <si>
    <t>CONSTRUCCIÓN DE PAVIMENTO RÍGIDO: LOSAS EN CONCRETO HIDRÁULICO MR45 E=0.20M (NO INCLUYE SARDINEL)</t>
  </si>
  <si>
    <t>GEOTEXTIL NT 1600 PARA SEPARACION SUBRASANTE/CAPAS GRANULARES (INCLUYE SUMINISTRO E INSTALACIÓN)</t>
  </si>
  <si>
    <t>GEOTEXTIL NT 1800 PARA SEPARACION SUBRASANTE/CAPAS GRANULARES (INCLUYE SUMINISTRO E INSTALACIÓN)</t>
  </si>
  <si>
    <t>GEOTEXTIL NT 2000 PARA SEPARACION SUBRASANTE/CAPAS GRANULARES (INCLUYE SUMINISTRO E INSTALACIÓN)</t>
  </si>
  <si>
    <t>GEOTEXTIL NT 2500 PARA SEPARACION SUBRASANTE/CAPAS GRANULARES (INCLUYE SUMINISTRO E INSTALACIÓN)</t>
  </si>
  <si>
    <t>GEOTEXTIL NT 1600 PARA SUBDRENES/FILTROS (INCLUYE SUMINISTRO E INSTALACIÓN)</t>
  </si>
  <si>
    <t>GEOTEXTIL NT 1800 PARA SUBDRENES/FILTROS (INCLUYE SUMINISTRO E INSTALACIÓN)</t>
  </si>
  <si>
    <t>GEOTEXTIL NT 2000 PARA SUBDRENES/FILTROS (INCLUYE SUMINISTRO E INSTALACIÓN)</t>
  </si>
  <si>
    <t>CANECA TIPO M120 (EN MALLA METÁLICA. INCLUYE SUMINISTRO E INSTALACIÓN. INCLUYE BASE EN CONCRETO 3000 PSI, PREMEZCLADO</t>
  </si>
  <si>
    <t>GEOTEXTIL NT 2500 PARA SUBDRENES/FILTROS (INCLUYE SUMINISTRO E INSTALACIÓN)</t>
  </si>
  <si>
    <t>MANTENIMIENTO CORRECTIVO DE ESPACIO PUBLICO ADOQUIN DE ARCILLA PESADO SOBRE MORTER. INCL. RETIRO ADOQUIN E INSTALAR NUEVO</t>
  </si>
  <si>
    <t>ADOQUIN DE ARCILLA TR.PESADO 0.20X10X8CM (SUMINISTRO E INSTALACIÓN. INCLUYE BASE 4CM MORTERO 2000 Y ARENA DE SELLO)</t>
  </si>
  <si>
    <t>MANTENIMIENTO CORRECTIVO ESPACIO PUBLICO EN ADOQUIN DE ARCILLA TRAFICO PESADO SOBRE ARENA. INCL. RETIRO ADOQUIN E INSTALAR NUEVO</t>
  </si>
  <si>
    <t>MANTENIMIENTO CORRECTIVO ESPACIO PUBLICO EN ADOQUIN DE CONCRETO TRAFICO LIVIANO SOBRE ARENA. INCL. RETIRO ADOQUIN E INSTALAR NUEVO</t>
  </si>
  <si>
    <t>MANTENIMIENTO CORRECTIVO ESPACIO PUBLICO EN ADOQUIN DE CONCRETO TRAFICO PESADO 20X10X8CM SOBRE ARENA. INCL. RETIRO ADOQUIN E INSTALAR NUEVO</t>
  </si>
  <si>
    <t>REHABILITACION ANDEN ADOQUIN ARCILLA TR. PESADO SOBRE ARENA NO INCL BORDILLO. INCL. DEMOLICION ADOQUIN E INSTALAR NUEVO</t>
  </si>
  <si>
    <t>REHABILITACION DE ANDEN EN ADOQUIN DE ARCILLA SOBRE MORTER. NO INCL BORDILLO. INCL. RETIRO ADOQUIN E INSTALAR NUEVO</t>
  </si>
  <si>
    <t>REHABILITACIÓN DE ANDEN EN ADOQUIN DE CONCRETO TRAFICO PESADO (20X10X8CM) BASE ARENA. NO INCL BORDILLO. INCL. DEMOLICIÓN ADOQUIN E INSTALAR NUEVO</t>
  </si>
  <si>
    <t>REHABILITACION DE ANDEN EN ADOQUIN DE CONCRETO L BASE ARENA. NO INCL BORDILLO. INCL. DEMOLICION ADOQUIN E INSTALAR NUEVO</t>
  </si>
  <si>
    <t>REPOSICION BOLARDO M63 INCLUYE EXCAVACION CARGUE Y DISPOSICION FINAL DE ESCOMBROS Y BASE EN CONCRETO DE 1500PSI</t>
  </si>
  <si>
    <t>REPOSICION BOLARDO M61 INCLUYE EXCAVACION CARGUE Y DISPOSICION FINAL DE ESCOMBROS Y BASE EN CONCRETO DE 1500PSI</t>
  </si>
  <si>
    <t>REPOSICION DE PROTECTOR DE ARBOL DE UN TUBO M91. INCLUYE EXCAVACION. TRANSPORTE Y DISPOSICION FINAL, INSTALA. NUEVO PROT</t>
  </si>
  <si>
    <t>BOLARDO EN CONCRETO TIPO M60 (SUMINISTRO E INSTALACIÓN. INCLUYE BASE EN CONCRETO 3000 PSI, HECHO EN OBRA)</t>
  </si>
  <si>
    <t>BOLARDO EN CONCRETO TIPO M60 (SUMINISTRO E INSTALACIÓN. INCLUYE BASE EN CONCRETO 3000 PSI, PREMEZCLADO)</t>
  </si>
  <si>
    <t>BOLARDO EN CONCRETO TIPO M60 (SUMINISTRO E INSTALACIÓN. NO INCLUYE BASE EN CONCRETO)</t>
  </si>
  <si>
    <t>BOLARDO EN CONCRETO TIPO M61 (SUMINISTRO E INSTALACIÓN. INCLUYE BASE EN CONCRETO 3000 PSI, HECHO EN OBRA)</t>
  </si>
  <si>
    <t>BOLARDO EN CONCRETO TIPO M61 (SUMINISTRO E INSTALACIÓN. INCLUYE BASE EN CONCRETO 3000 PSI, PREMEZCLADO)</t>
  </si>
  <si>
    <t>BOLARDO EN CONCRETO TIPO M61 (SUMINISTRO E INSTALACIÓN. NO INCLUYE BASE EN CONCRETO 3000)</t>
  </si>
  <si>
    <t>PINTURA SOBRE ESTRUCTURA METÁLICA GALVANIZADA. INCLUYE LIMPIEZA SSPC-SP3, BARRERA EPOXICA e=3mils, ACABADO URETANO e=3mils</t>
  </si>
  <si>
    <t>PINTURA SOBRE ESTRUCTURA METÁLICA . INCLUYE LIMPIEZA SSPC-SP5, IMPRIMANTE EPOXICO RICO ZINC Y BARRERA EPOXICA, ACABADO URETANO e=3mils POR CAPA</t>
  </si>
  <si>
    <t>BOLARDO EN HIERRO TIPO M62 (SUMINISTRO E INSTALACIÓN. INCLUYE BASE EN CONCRETO 3000 PSI, PREMEZCLADO)</t>
  </si>
  <si>
    <t>BOLARDO EN HIERRO TIPO M62 (SUMINISTRO E INSTALACIÓN. INCLUYE BASE EN CONCRETO 3000 PSI, HECHO EN OBRA)</t>
  </si>
  <si>
    <t>BOLARDO EN HIERRO TIPO M63 (SUMINISTRO E INSTALACIÓN. INCLUYE BASE EN CONCRETO 3000 PSI PREMEZCLADO)</t>
  </si>
  <si>
    <t>BOLARDO EN HIERRO TIPO M63 (SUMINISTRO E INSTALACIÓN. INCLUYE BASE EN CONCRETO 3000 PSI, HECHO EN OBRA)</t>
  </si>
  <si>
    <t>MANTENIMIENTO PREVENTIVO ESPACIO PUBLICO. INCLUYE LIMPIEZA E INSTALACION DE SELLO DE ARENA</t>
  </si>
  <si>
    <t>RETIRO DE LOSETA A-50 SOBRE ARENA</t>
  </si>
  <si>
    <t>RETIRO DE LOSETA A-50 SOBRE MORTERO</t>
  </si>
  <si>
    <t>MANTENIMIENTO CORRECTIVO DE ESPACIO PUBLICO LOSETA A-50 SOBRE ARENA. INCL. RETIRO LOSETA E INSTALAR NUEVA</t>
  </si>
  <si>
    <t>MANTENIMIENTO CORRECTIVO DE ESPACIO PUBLICO LOSETA A-50 SOBRE MORTERO. INCL. RETIRO LOSETA E INSTALAR NUEVA</t>
  </si>
  <si>
    <t>REHABILITACIÓN DE PAVIMENTO RÍGIDO: LOSAS EN CONCRETO HIDRÁULICO MR45 E=0.27M PARA TRONCAL</t>
  </si>
  <si>
    <t>PARCHEO EN PAVIMENTO FLEXIBLE E=0.10M CON MD12. (INCLUYE DEMOLICIÓN MANUAL Y CARGUE DE PAVIMENTO FLEXIBLE DE E=0.10M, TRANSPORTE Y DISPOSICIÓN FINAL DE ESCOMBROS, IMPRIMACIÓN, COLOCACIÓN Y COMPACTACIÓN BASE ASFÁLTICA MD20, IMPRIMA CLR-0)</t>
  </si>
  <si>
    <t>DEMARCACION CON PINTURA TERMOPLASTICA PARA CICLORUTAS (INCLUYE SUMINISTRO, APLICACION CON MICROESFERA) A=10 CM</t>
  </si>
  <si>
    <t>FLECHA DE FRENTE PARA CICLORRUTA EN PINTURA TERMOPLASTICA. (INCLUYE SUMINISTRO, APLICACION CON MICROESFERA)</t>
  </si>
  <si>
    <t>MEZCLA ASFALTICA CON ASFALTO CAUCHO (SUMINISTRO, EXTENDIDO, NIVELACIÓN Y COMPACTACIÓN MECANICA)</t>
  </si>
  <si>
    <t>PILOTE D=80 CM CONCRETO TREMIE DE 3000 PSI. (INCL. EXCAVACIÓN, CARGUE, MOVILIZACIÓN, MONTAJE Y DESMONTAJE EQUIPO, Y CONCRETO)</t>
  </si>
  <si>
    <t>PILOTE D=70 CM CONCRETO TREMIE DE 3000 PSI. (INCL. EXCAVACIÓN, CARGUE, MOVILIZACIÓN, MONTAJE Y DESMONTAJE EQUIPO, Y CONCRETO)</t>
  </si>
  <si>
    <t>PILOTE D=90 CM CONCRETO TREMIE DE 3000 PSI. (INCL. EXCAVACIÓN, CARGUE, MOVILIZACIÓN, MONTAJE Y DESMONTAJE EQUIPO, Y CONCRETO)</t>
  </si>
  <si>
    <t>PILOTE D=100 CM CONCRETO TREMIE DE 3000 PSI. (INCL. EXCAVACIÓN, CARGUE, MOVILIZACIÓN, MONTAJE Y DESMONTAJE EQUIPO, Y CONCRETO)</t>
  </si>
  <si>
    <t>PILOTE D=110 CM CONCRETO TREMIE DE 3000 PSI. (INCL. EXCAVACIÓN, CARGUE, MOVILIZACIÓN, MONTAJE Y DESMONTAJE EQUIPO, Y CONCRETO)</t>
  </si>
  <si>
    <t>PILOTE D=120 CM CONCRETO TREMIE DE 3000 PSI. (INCL. EXCAVACIÓN, CARGUE, MOVILIZACIÓN, MONTAJE Y DESMONTAJE EQUIPO, Y CONCRETO)</t>
  </si>
  <si>
    <t>BASE GRANULAR CLASE B (BG_B) CON RECICLADO DE CONCRETO (SUMINISTRO, EXTENDIDO, NIVELACIÓN, HUMEDECIMIENTO Y COMPACTACIÓN CON VIBROCOMPACTADOR)</t>
  </si>
  <si>
    <t>BASE GRANULAR CLASE A (BG_A) CON RECICLADO DE CONCRETO HIDRAULICO (SUMINISTRO, EXTENDIDO, NIVELACIÓN, HUMEDECIMIENTO Y COMPACTACIÓN CON VIBROCOMPACTADOR)</t>
  </si>
  <si>
    <t>BASE GRANULAR CLASE C (BG_C) CON RECICLADO DE CONCRETO (SUMINISTRO, EXTENDIDO, NIVELACIÓN, HUMEDECIMIENTO Y COMPACTACIÓN CON VIBROCOMPACTADOR)</t>
  </si>
  <si>
    <t>SUBBASE GRANULAR CLASE A (SBG_A) CON RECICLADO DE CONCRETO HIDRAULICO (SUMINISTRO, EXTENDIDO, NIVELACIÓN, HUMEDECIMIENTO Y COMPACTACIÓN CON VIBROCOMPACTADOR)</t>
  </si>
  <si>
    <t>SUBBASE GRANULAR CLASE B (SBG_B) CON RECICLADO DE CONCRETO (SUMINISTRO, EXTENDIDO, NIVELACIÓN, HUMEDECIMIENTO Y COMPACTACIÓN CON VIBROCOMPACTADOR)</t>
  </si>
  <si>
    <t>SUBBASE GRANULAR CLASE C (SBG_C) CON RECICLADO DE CONCRETO HIDRAULICO (SUMINISTRO, EXTENDIDO, NIVELACIÓN, HUMEDECIMIENTO Y COMPACTACIÓN CON VIBROCOMPACTADOR)</t>
  </si>
  <si>
    <t>SUBBASE GRANULAR CON RECICLADO DE CONCRETO ASFALTICO (SUMINISTRO, EXTENDIDO, NIVELACIÓN, HUMEDECIMIENTO Y COMPACTACIÓN CON VIBROCOMPACTADOR)</t>
  </si>
  <si>
    <t>REHABILITACION CON MATERIAL RECICLADO CON EMULSION Y SOBRECARPETA DE 5CM</t>
  </si>
  <si>
    <t>FRANJA DE AJUSTE EN CONCRETO 3000 PSI E= 10 CM ANCHO ENTRE 12-20CM</t>
  </si>
  <si>
    <t>CONSTRUCCION DE ANDEN EN LOSETA CON ESTRUCTURA EN MATERIAL RECICLADO DE CONCRETO HIDRAULICO</t>
  </si>
  <si>
    <t>SUBBASE GRANULAR CLASE A (SBG_A) CON RECICLADO DE CONCRETO HIDRAULICO (SUMINISTRO, EXTENDIDO MANUAL, HUMEDECIMIENTO Y COMPACTACIÓN CON VIBROCOMPACTADOR)</t>
  </si>
  <si>
    <t>SUBBASE GRANULAR CLASE B (SBG_B) CON RECICLADO DE CONCRETO HIDRAULICO (SUMINISTRO, EXTENDIDO MANUAL, HUMEDECIMIENTO Y COMPACTACIÓN)</t>
  </si>
  <si>
    <t>SUBBASE GRANULAR CLASE C (SBG_C) CON RECICLADO DE CONCRETO HIDRAULICO (SUMINISTRO, EXTENDIDO MANUAL, HUMEDECIMIENTO Y COMPACTACIÓN)</t>
  </si>
  <si>
    <t>CONSTRUCCION DE ANDEN EN ADOQUIN DE ARCILLA Y FRANJA DE AJUSTE CON ESTRUCTURA EN MATERIAL RECICLADO DE CONCRETO HIDRAULICO</t>
  </si>
  <si>
    <t>CONSTRUCCION DE ANDEN EN ADOQUIN DE ARCILLA Y FRANJA DE AJUSTE Y ZONA VERDE CON ESTRUCTURA EN MATERIAL RECICLADO DE CONCRETO HIDRAULICO</t>
  </si>
  <si>
    <t>SELLO DE FISURAS</t>
  </si>
  <si>
    <t>PUENTES PEATONALES</t>
  </si>
  <si>
    <t>RETIRO DE PISO EN ALUMINIO EN PUENTE PEATONAL TIPO TRANSMILENIO PARA TABLERO Y ESCALERA</t>
  </si>
  <si>
    <t>PISO EN LAMINA DE ALUMINIO PARA TABLERO DE PUENTE PEATONAL TIPO TRANSMILENIO. SUMINISTRO E INSTALACION.</t>
  </si>
  <si>
    <t>PISO EN LAMINA DE ALUMINIO PARA ESCALERA DE PUENTE PEATONAL TIPO TRANSMILENIO. SUMINISTRO E INSTALACION.</t>
  </si>
  <si>
    <t>RETIRO DE PISOS EN PANELES PREFABRICADOS EN CONCRETO REFORZADO PARA ESTACIONES TRANSMILENIO</t>
  </si>
  <si>
    <t>AJUSTE DE TORNILLO EN PISO DE PUENTES PEATONALES METALICOS TIPO TRANSMILENIO</t>
  </si>
  <si>
    <t>TORNILLO EN PISO DE PUENTES PEATONALES METALICOS TIPO TRANSMILENIO. SUMINISTRO E INSTALACION.</t>
  </si>
  <si>
    <t>BASE GRANULAR CLASE A (BG_A) (SUMINISTRO, EXTENDIDO, NIVELACIÓN, HUMEDECIMIENTO Y COMPACTACIÓN CON COMPACTADOR NEUMÁTICO)</t>
  </si>
  <si>
    <t>BASE GRANULAR CLASE B (BG_B) (SUMINISTRO, EXTENDIDO, NIVELACIÓN, HUMEDECIMIENTO Y COMPACTACIÓN CON COMPACTADOR NEUMÁTICO)</t>
  </si>
  <si>
    <t>BASE GRANULAR CLASE C (BG_C) (SUMINISTRO, EXTENDIDO, NIVELACIÓN, HUMEDECIMIENTO Y COMPACTACIÓN CON COMPACTADOR NEUMÁTICO)</t>
  </si>
  <si>
    <t>SUBBASE GRANULAR CLASE A (SBG_A) (SUMINISTRO, EXTENDIDO, NIVELACIÓN, HUMEDECIMIENTO Y COMPACTACIÓN CON COMPACTADOR NEUMÁTICO)</t>
  </si>
  <si>
    <t>SUBBASE GRANULAR CLASE B (SBG_B) (SUMINISTRO, EXTENDIDO, NIVELACIÓN, HUMEDECIMIENTO Y COMPACTACIÓN CON COMPACTADOR NEUMÁTICO)</t>
  </si>
  <si>
    <t>SUBBASE GRANULAR CLASE C (SBG_C) (SUMINISTRO, EXTENDIDO, NIVELACIÓN, HUMEDECIMIENTO Y COMPACTACIÓN CON COMPACTADOR NEUMÁTICO)</t>
  </si>
  <si>
    <t>VIAS RURALES</t>
  </si>
  <si>
    <t>LIMPIEZA DE CUNETAS (INCLUYE CARGUE DE MATERIAL)</t>
  </si>
  <si>
    <t>LIMPIEZA DE VALLADOS (INCLUYE CARGUE DE MATERIAL)</t>
  </si>
  <si>
    <t>LIMPIEZA DE ALCANTARILLAS (INCLUYE LIMPIEZA DE TUBERIA DE 24", BOX, RECTIFICACION DE DESCOLES PARA UN ANCHO DE VIA PROMEDIO DE 10MT. (INCLUYE CARGUE DE MATERIAL)</t>
  </si>
  <si>
    <t>LIMPIEZA DE ALCANTARILLAS (INCLUYE LIMPIEZA DE TUBERIA DE 36", BOX, RECTIFICACION DE DESCOLES PARA UN ANCHO DE VIA PROMEDIO DE 10MT. (INCLUYE CARGUE DE MATERIAL)</t>
  </si>
  <si>
    <t>LIMPIEZA DE DERECHOS DE VIA (INCLUYE CARGUE)</t>
  </si>
  <si>
    <t>KM</t>
  </si>
  <si>
    <t>REMOCION DE DERRUMBES MENORES (INCLUYE CARGUE DE MATERIAL)</t>
  </si>
  <si>
    <t>CONFORMACION DE LA CALZADA EXISTENTE</t>
  </si>
  <si>
    <t>CONSTRUCCIÓN DE CUNETA EN CONCRETO 3000 PSI HECHO EN OBRA.</t>
  </si>
  <si>
    <t>PROCESO DE INSTALACION DE RECICLADO DE MATERIAL DE PAVIMENTO ASFALTICO (INCLUYE EXTENDIDO, NIVELACION Y COMPACTACION)</t>
  </si>
  <si>
    <t>CONSTRUCCIÓN CANALETA DE AGUAS LLUVIAS DE 0.4 X 0.4 MT EN CONCRETO DE 3000 PSI GRAVA COMÚN INCLUYE REJILLA PREFABRICADA.</t>
  </si>
  <si>
    <t>CODO PVC 45° D=1 1/2" (SUMINISTRO E INSTALACIÓN)</t>
  </si>
  <si>
    <t>GEODREN PLANAR H=1.0 M. SUMINISTRO E INSTALACION.</t>
  </si>
  <si>
    <t>1 DUCTO D=1 1/2" CONDUIT PVC (NO INCLUYE RELLENOS). SUMINISTRO E INSTALACION.</t>
  </si>
  <si>
    <t>1 DUCTO D= 2" PVC PESADO DB (NO INCLUYE RELLENOS). SUMINISTRO E INSTALACION.</t>
  </si>
  <si>
    <t>1 DUCTO D= 4" PVC TDP (NO INCLUYE RELLENOS). SUMINISTRO E INSTALACION.</t>
  </si>
  <si>
    <t>RELLENO EN RECEBO COMUN (SUMINISTRO E INSTALACIÓN EXTENDIDO MANUAL, HUMEDECIMIENTO Y COMPACTACIÓN TRANSPORTE A 28 KM).</t>
  </si>
  <si>
    <t>LLAMA AMARILLA (INCLUYE TIERRA NEGRA, TRANSPORTE Y DISPOSICIÓN FINA DE ESCOMBROS A 28 KM. SUMINISTRO Y PLANTACION.</t>
  </si>
  <si>
    <t>COLA DE ZORRO (INCLUYE TIERRA NEGRA, TRANSPORTE Y DISPOSICIÓN FINA DE ESCOMBROS A 28 KM). SUMINISTRO Y PLANTACION.</t>
  </si>
  <si>
    <t>EUCALIPTO POMARROSO H=1.5MT (INCLUYE SIEMBRA, CAJA, TIERRA, ABONO, TUTOR, TRANSPORTE Y DISPOSICIÓN FINA DE ESCOMBROS A 21 KM). SUMINISTRO Y PLANTACION.</t>
  </si>
  <si>
    <t>CHICALA H=1.5MT (INCLUYE SIEMBRA, CAJA, TIERRA, ABONO, TUTOR, TRANSPORTE Y DISPOSICIÓN FINAL DE ESCOMBROS 28 KM). SUMINISTRO Y PLANTACION.</t>
  </si>
  <si>
    <t>JAZMIN CHINO H=1.5MT (INCLUYE SIEMBRA, CAJA, TIERRA, ABONO, TUTOR, TRANSPORTE Y DISPOSICIÓN FINAL DE ESCOMBROS 28KM. SUMINISTRO Y PLANTACION.</t>
  </si>
  <si>
    <t>TUBERIA PVC PRESION E.L. D=1 1/2" RDE 21 PSI 200 (INCLUYE LIMPIEZA Y SOLDADURA). SUMINISTRO E INSTALACION.</t>
  </si>
  <si>
    <t>BLOQUEO Y TRANSPLANTE DE ARBOLES 1 - 5MT (INCLUYE TRANSPORTE, RECOLECCIÓN).</t>
  </si>
  <si>
    <t>BLOQUEO Y TRANSPLANTE DE ARBOLES 5 - 10 MT (INCLUYE TRANSPORTE, RECOLECCIÓN).</t>
  </si>
  <si>
    <t>BLOQUEO Y TRANSPLANTE DE ARBOLES 10 - 15 MT (INCLUYE TRANSPORTE, RECOLECCIÓN).</t>
  </si>
  <si>
    <t>TUBERIA DE ACERO AL CARBON SIN COSTURA SCH40 D=3". SUMINISTRO E INSTALACION.</t>
  </si>
  <si>
    <t>CUADRILLA (TUBERO + 4 AYUDANTES).</t>
  </si>
  <si>
    <t>CUADRILLA (TUBERO + 4 AYUDANTES)</t>
  </si>
  <si>
    <t>TUBERIA DE ACERO AL CARBON SIN COSTURA SCH40 D=4". SUMINISTRO E INSTALACION.</t>
  </si>
  <si>
    <t>TUBERIA DE ACERO AL CARBON SIN COSTURA SCH40 D=6". SUMINISTRO E INSTALACION.</t>
  </si>
  <si>
    <t>TUBERIA DE ACERO AL CARBON SIN COSTURA SCH40 D=8". SUMINISTRO E INSTALACION.</t>
  </si>
  <si>
    <t>SARDINEL ESPECIAL A 110 PARA RAMPA TIPO B (SUMINISTRO E INSTALACION. INCLUYE 3CM MORTERO 1:5 HECHO EN OBRA).</t>
  </si>
  <si>
    <t>RETIRO DE BOLARDO EN CONCRETO TIPO M-60. INCLUYE REPARACION DEL SITIO CON CONCRETO DE 1500PSI HECHO EN OBRA (40X40X10CM) Y SUBBASE GRANULAR SBG_200 E=0.35. NO INCLUYE RETIRO DE ESCOMBROS. INCLUYE DEMOLICION Y EXCAVACION.</t>
  </si>
  <si>
    <t>FRANJA DE AJUSTE DE ANCHO VARIABLE ENTRE 0.10 A 0.18MT Y PROFUNDIDAD VARIABLE ENTRE 0.06 Y 0.15MT EN CONCRETO DE 2500 PSI PREMEZCLADO.</t>
  </si>
  <si>
    <t>MANTENIMIENTO RUTINARIO DE ANDENES EN ADOQUÍN O LOSETA INCLUYE SELLO DE JUNTAS, BARRIDO, RETIRO MANUAL DE CAPA VEGETAL Y TRANSPORTE Y DISPOSICION DE ESCOMBROS A 21KM.</t>
  </si>
  <si>
    <t>MANTENIMIENTO RUTINARIO PARA CICLORUTAS INCLUYE SELLO DE FISURAS, BARRIDO, RETIRO MANUAL DE CAPA VEGETAL. ANCHO DE CICLORRUTA 2.5MT. RETIRO Y TRANSPORTE Y DISPOSICIÓN FINAL DE ESCOMBROS A 21 KM.</t>
  </si>
  <si>
    <t>MANTENIMIENTO RUTINARIO DE ANDENES EN CONCRETO INCLUYE SELLO DE JUNTAS Y RETIRO MANUAL DE CAPA VEGETAL, TRANSPORTE Y DISPOSICION DE ESCOMBROS A 21KM.</t>
  </si>
  <si>
    <t>MANTENIMIENTO CORRECTIVO DE ANDENES EN CONCRETO INCLUYE CORTE RETIRO Y REEMPLAZO DEL MATERIAL, TRANSPORTE Y DISPOSICION DE ESCOMBROS A 21KM.</t>
  </si>
  <si>
    <t>MANTENIMIENTO CORRECTIVO DE CICLORUTAS EN PAVIMENTO ASFALTICO ANCHO 2.5MT. INCLUYE SELLO DE FISURAS EN EL 50% DEL AREA Y REPOSICION DE CARPETA EN EL 50% DEL AREA RESTANTE TRANSP. Y DISPOSICIÓN FINAL DE ESCOMBROS A 21 KM.</t>
  </si>
  <si>
    <t>REHABILITACION DE ANDENES EN ADOQUIN DE ARCILLA SOBRE ARENA, INCLUYE DEMOLICIONES, EXCAVACION, RELLENO DE MATERIAL. SELECCIONADO PARA UN ANDEN DE 3.5MT. INCLUYE MOBILIARIO. INCLUYE TRANSP. Y DISPOSIC. DE ESCOMBROS 21 KM.</t>
  </si>
  <si>
    <t>REHABILITACION DE ANDENES EN ADOQUIN DE ARCILLA SOBRE MORTERO, INCLUYE DEMOLICIONES, EXCAVACION, RELLENO DE MATERIAL SELECCIONADO PARA UN ANDEN DE 3.5MT. INCLUYE MOBILIARIO. INCLUYE TRANSP. Y DISP. DE ESCOMBROS A 21 KM.</t>
  </si>
  <si>
    <t>REHABILITACION DE ANDENES EN LOSETA SOBRE ARENA, INCLUYE DEMOLICIONES, EXCAVACION, RELLENO DE MATERIAL SELECCIONADO PARA UN ANDEN DE 3.5MT. INCLUYE MOBILIARIO. INCLUYE TRANSPORTE Y DISPOSICION DE ESCOMBROS A 21 KM.</t>
  </si>
  <si>
    <t>REHABILITACION DE ANDENES EN LOSETA SOBRE MORTERO, INCLUYE DEMOLICIONES, EXCAVACION, RELLENO DE MATERIAL SELECCIONADO PARA UN ANDEN DE 3.5MT. INCLUYE MOBILIARIO. INCLUYE TRANSPORTE Y DISPOSICION DE ESCOMBROS A 21 KM.</t>
  </si>
  <si>
    <t>REHABILITACION DE ANDENES EN CONCRETO, INCLUYE DEMOLICIONES, EXCAVACION, RELLENO DE MATERIAL SELECCIONADO PARA UN ANDEN DE 3.5MT. INCLUYE MOBILIARIO. INCLUYE TRANSPORTE Y DISPOSICION DE ESCOMBROS A 21 KM.</t>
  </si>
  <si>
    <t>REHABILITACIÓN DE CICLORRUTAS EN CONCRETO ASFÁLTICO MD 12. INCLUYE DEMOLICIONES, EXCAVACIÓN, RELLENOS EN MATERIAL SELECCIONADO. ANCHO CICLORRUTA 2.5MT. TRANSPORTE Y DISPOSICIÓN DE ESCOMBROS A 21KM.</t>
  </si>
  <si>
    <t>RESINA TERMOPLASTICA COLOR BLANCO PARA PICTOGRAMA BICICLETA (0.8X1.2MT) EN CICLORRUTAS. SUMINISTRO Y APLICACION.</t>
  </si>
  <si>
    <t>PINTURA ACRILICA DE TRAFICO COLOR BLANCA PARA CUADROS CRUCE CICLORRUTA DE 0.4MT X 0.4MT. SUMINISTRO Y APLICACION.</t>
  </si>
  <si>
    <t>PINTURA EN ESMALTE ALQUÍDICO DE 3 MILS ESP. DE PINTURA SECA PARA BARANDAS EXISTENTES, INCL. SUM. DE MATERIALES, ESMALTE, PREPAR. DE SUPERFICIE MEDIANTE LIMPIEZA MANUAL O MECÁNICA, EQUIPO DE PINTURA, M DE O HERRAMIENTA MENOR.</t>
  </si>
  <si>
    <t>PLACA EN CONCRETO MR41 ACELERADO A TRES DIAS PARA LOSAS REFORZADAS PARA PUENTES PEATONALES EN CONCRETO. SUMINISTRO E INSTALACION. INCLUYE CORTE Y SELLO DE JUNTAS.</t>
  </si>
  <si>
    <t>PUENTES</t>
  </si>
  <si>
    <t>MANTENIMIENTO RUTINARIO PARA PUENTE PEATONAL, INCLUYE LAVADO DE ESTRUCTURAS EN CONCRETO Y/O METALICAS A PRESION, INCLUYE ALQUILER DE HIDROLAVADORA 1300W..</t>
  </si>
  <si>
    <t>MANTENIMIENTO CORRECTIVO PARA PUENTE PEATONAL EN CONCRETO, INCLUYE REEMPLAZO DE PELDAÑOS DE ESCALERAS Y PISO DE PUENTE, SELLO DE JUNTAS AJUSTE Y PINTURA DE BARANDAS Y PINTURA DEL PUENTE.</t>
  </si>
  <si>
    <t>SEGREGADOR BICICLETA (TACHON PLASTICO O CAUCHO ALTA RESISTENCIA COMO POLIPROPILENO DE ALTO IMPACTO, CON ESTRUCTURA DE REFUERZO, ELEMENTOS REFLECTIVOS DE ALTA EFICIENCIA. TIPO TRANSMILENIO 40.5CMX15CMX8.5CM). SUMIN. E INSTAL.</t>
  </si>
  <si>
    <t>RETIRO DE CANECAS, SEÑALES DE TRANSITO PROTECTORES DE ARBOLES. INCLUYE REPARACION DEL SITIO EN CONCRETO DE 1500 PSI HECHO EN OBRA Y SUBBASE GRANULAR B-200 E=0.35M DISTANCIA DE TRANSPORTE 21KM.</t>
  </si>
  <si>
    <t>PIEZA DE REMATE PARA RAMPA PEATONAL, LONGITUD 1,40MTS FUNDIDO EN SITIO EN CONCRETO PREMEZCLADO DE 3000 PSI (GRAVA COMUN) INCLUYE FORMALETA EN MADERA. SUMINISTRO Y CONSTRUCCION.</t>
  </si>
  <si>
    <t>BASE GRANULAR BG-A ESTABILIZADA CON CEMENTO AL 5% (INCLUYE SUMINISTRO TRANSPORTE, COLOCACIÓN Y COMPACTACION).</t>
  </si>
  <si>
    <t>BASE GRANULAR CLASE A (BG_A) ESTABILIZADA AL 4% CON EMULSIÓN ASFÁLTICA CRL-1 (INCLUYE SUMINISTRO TRANSPORTE, COLOCACION Y COMPACTACION).</t>
  </si>
  <si>
    <t>RELLENO CON MEZCLA DE GRAVILLA DE 3/4" Y ARENA DE RIO (RELACIÓN 1:1) SUMINISTRO Y COLOCACIÓN. (INCLUYE TRANSPORTE, SUMINISTRO, EXTENDIDO MANUAL Y COLOCACIÓN).</t>
  </si>
  <si>
    <t>RELLENO CON GRAVA ENTRE 3/4" Y 1/2" PARA FILTROS (RELACIÓN 1:1) SUMINISTRO Y COLOCACIÓN. (INCLUYE TRANSPORTE, SUMINISTRO, EXTENDIDO MANUAL Y COLOCACIÓN).</t>
  </si>
  <si>
    <t>EMPATES DE TUBERÍA EN PVC A PVC 6" LINEAL SEGÚN NORMA NS-023. SUMINISTRO E INSTALACIÓN. (INCLUYE ACCESORIOS).</t>
  </si>
  <si>
    <t>EMPATES DE TUBERÍA EN PVC A PVC 3" LINEAL SEGÚN NORMA NS-023 (INCLUYE ACCESORIOS). SUMINISTRO E INSTALACIÓN.</t>
  </si>
  <si>
    <t>EMPATES DE TUBERÍA EN PVC A PVC 4" LINEAL SEGÚN NORMA NS-023 (INCLUYE ACCESORIOS). SUMINISTRO E INSTALACIÓN.</t>
  </si>
  <si>
    <t>EMPATES DE TUBERÍA EN PVC A AC 4" LINEAL SEGÚN NORMA NS-023 SUMINISTRO E INSTALACIÓN. (INCLUYE ACCESORIOS).</t>
  </si>
  <si>
    <t>EMPATES DE TUBERÍA EN PVC A AC 3" LINEAL SEGÚN NORMA NS-023. SUMINISTRO E INSTALACIÓN. (INCLUYE ACCESORIOS).</t>
  </si>
  <si>
    <t>EMPATES DE TUBERÍA EN PVC A PVC 12" LINEAL SEGÚN NORMA NS-023 (INCLUYE ACCESORIOS). SUMINISTRO E INSTALACIÓN.</t>
  </si>
  <si>
    <t>EMPATES DE TUBERÍA EN PVC A PVC 8" LINEAL SEGÚN NORMA NS-023. SUMINISTRO E INSTALACIÓN. (INCLUYE ACCESORIOS).</t>
  </si>
  <si>
    <t>DEMOLICIÓN MANUAL DE CAJA DOBLE CS 276 (INCLUYE DEMOLICIÓN DE PLACA PISO, TAPA, MUROS Y CAÑUELAS Y CARGUE).</t>
  </si>
  <si>
    <t>DEMOLICION DE TUBERIAS DE ACUEDUCTO Y ALCANTARILLADO Ø &lt; 36" (INCLUYE MARTILLO NEUMÁTICO DE 60 LB Y CARGUE).</t>
  </si>
  <si>
    <t>DEMOLICION O RETIRO MANUAL DE TUBERIAS DE AC Ø &lt; 12" (INCLUYE CARGUE).</t>
  </si>
  <si>
    <t>DEMOLICION DE POZOS, CAJAS Y CAMARAS DE EMPRESAS DE SERVICIOS PÚBLICOS (INCLUYE MARTILLO NEUMÁTICO DE 60 LB, COMPRESOR Y CARGUE).</t>
  </si>
  <si>
    <t>REPARACIÓN DE ACOMETIDA HIDRÁULICA DE LA CAJILLA HACIA EL PREDIO (INCLUYE EL RETIRO DE LA TUBERÍA EXISTENTE E INSTALACIÓN DE TUBERÍA NUEVA).</t>
  </si>
  <si>
    <t>CONCRETO GRAVA COMÚN 3500 PSI (245 KG/CM2) PARA ESTRIBOS Y SUPERESTRUCTURA, SUMINISTRO Y COLOCACIÓN. (INCLUYE FORMALETA. NO INCLUYE REFUERZO NI CURADO).</t>
  </si>
  <si>
    <t>CONCRETO GRAVA COMÚN 4000 PSI (280 KG/CM2) PARA ESTRIBOS Y SUPERESTRUCTURA, SUMINISTRO Y COLOCACIÓN. (INCLUYE FORMALETA. NO INCLUYE REFUERZO NI CURADO).</t>
  </si>
  <si>
    <t>CONSTRUCCIÓN DE FRANJA DE AJUSTE EN CONCRETO PREMEZCLADO GRAVA COMÚN 3000 PSI, ESPESOR PROMEDIO 10 CM..</t>
  </si>
  <si>
    <t>PISOS EN LOSETA PREFABRICADA A55 TÁCTIL ALERTA O A56 GUIA 40X40X6 CM. SUMINISTRO E INSTALACIÓN. (INCLUYE 4CM DE MORTERO 1:5 HECHO EN OBRA PARA BASE Y ARENA DE PEÑA PARA SELLO).</t>
  </si>
  <si>
    <t>IMPRIMACIÓN CON EMULSIÓN ASFÁLTICA CRL-1 (INCLUYE SUMINISTRO, BARRIDO DE SUPERFICIE Y RIEGO MECANICO).</t>
  </si>
  <si>
    <t>KIT DE NIVELACIÓN PARA HIDRANTE DE DIÁMETRO DE 6", LONGITUD 400MM. SUMINISTRO E INSTALACIÓN. (INCLUYE TRANSPORTE Y TODOS LOS ELEMENTOS NECESARIOS PARA SU INSTALACIÓN).</t>
  </si>
  <si>
    <t>BORDE CONTENEDOR DE RAICES A 70 (INCLUYE SUMINISTRO E INSTALACIÓN, INCLUYE BASE DE 3CM EN MORTERO 1:3 HECHO EN OBRA)</t>
  </si>
  <si>
    <t>DEMARCACIÓN PICTOGRAMA TRIÁNGULOS CEDA EL PASO EN PINTURA TERMOPLÁSTICA. (E=2.3MM. INCLUYE SUMINISTRO Y APLICACIÓN CON EQUIPO. INCLUYE MICROESFERAS( (A= 1.434M2). INCLUYE PICTOGRAMA.</t>
  </si>
  <si>
    <t>GRAVILLA DE 3/4" PEGADA CON MORTERO 1:3, E= 0.20M PARA ENTREGA A CANAL (INCLUYE SUMINISTRO E INSTALACIÓN).</t>
  </si>
  <si>
    <t>TUBERÍA CONCRETO D= 32" CL. III REFORZADA. SUMINISTRO E INSTALACIÓN.</t>
  </si>
  <si>
    <t>DEMARCACIÓN DE LINEA DE PASO PEATONAL CONTINUA A= 0.3MT, E= 2.3MM TERMOPLÁSTICA. INCLUYE SUMINISTRO Y APLICACIÓN CON EQUIPO. INCLUYE MICROESFERAS.</t>
  </si>
  <si>
    <t>DEMARCACIÓN DE LINEA SENDERO PEATONAL CONTINUA A= 0.4MT, E= 2.3MM TERMOPLÁSTICA. INCLUYE SUMINISTRO Y APLICACIÓN CON EQUIPO. INCLUYE MICROESFERAS.</t>
  </si>
  <si>
    <t>DEMARCACIÓN LINEA DE CANALIZACIÓN A= 0.2MT, E= 2.3MM TERMOPLÁSTICA. INCLUYE SUMINISTRO Y APLICACIÓN CON EQUIPO. INCLUYE MICROESFERAS.</t>
  </si>
  <si>
    <t>DEMARCACIÓN ZONA ANTIBLOQUEO A= 0.4MT, E= 2.3MM TERMOPLÁSTICA. INCLUYE SUMINISTRO Y APLICACIÓN CON EQUIPO. INCLUYE MICROESFERAS.</t>
  </si>
  <si>
    <t>DEMARCACIÓN LINEA DE PARE A= 0.6MT, E= 2.3MM TERMOPLÁSTICA. INCLUYE SUMINISTRO Y APLICACIÓN CON EQUIPO. INCLUYE MICROESFERAS.</t>
  </si>
  <si>
    <t>DEMOLICIÓN MANUAL DE CAJA SENCILLA CS 275 (INCLUYE DEMOLICIÓN DE PLACA PISO, TAPA, MUROS Y CAÑUELAS Y CARGUE).</t>
  </si>
  <si>
    <t>DEMOLICIÓN MANUAL DE CÁMARA T-14 (INCLUYE DEMOLICIÓN DE PLACA PISO, TAPA, MUROS Y CAÑUELAS Y CARGUE).</t>
  </si>
  <si>
    <t>DEMOLICIÓN MANUAL DE CÁMARA DE PASO SENCILLA ETB (INCLUYE DEMOLICIÓN DE PLACA PISO, TAPA, MUROS Y CAÑUELAS Y CARGUE).</t>
  </si>
  <si>
    <t>REDUCCIÓN CONCENTRICA HD EL 4" X 3". SUMINISTRO E INSTALACIÓN.</t>
  </si>
  <si>
    <t>REDUCCIÓN CONCENTRICA HD EL 8" X 6". SUMINISTRO E INSTALACIÓN.</t>
  </si>
  <si>
    <t>REDUCCIÓN HD 6" X 4" J.H. SUMINISTRO E INSTALACIÓN.</t>
  </si>
  <si>
    <t>REDUCCIÓN HD 4" X 2" J.H. SUMINISTRO E INSTALACIÓN.</t>
  </si>
  <si>
    <t>RELOCALIZACIÓN DE MEDIDOR DE ACUEDUCTO D= 3/4" (INCLUYE: 1MT TUBERÍA GALVANIZADA D= 3/4", SOLDADURA, CINTA DE TEFLON, REPOSICIÓN DE CAJILLA EN POLIPROPILENO DE ALTA RESISTENCIA CON TAPA. NO INCLUYE MEDIDOR).</t>
  </si>
  <si>
    <t>RELOCALIZACIÓN DE MEDIDOR DE ACUEDUCTO D= 1" (INCLUYE: 1MT TUBERÍA GALVANIZADA D= 1", SOLDADURA, CINTA DE TEFLON, REPOSICIÓN DE CAJILLA EN POLIPROPILENO DE ALTA RESISTENCIA CON TAPA. NO INCLUYE MEDIDOR).</t>
  </si>
  <si>
    <t>CONEXIONES KIT SILLA YEE 200 X 160 PVC. SUMINISTRO E INSTALACIÓN.</t>
  </si>
  <si>
    <t>CONEXIONES KIT SILLA YEE 315 X 160 PVC. SUMINISTRO E INSTALACIÓN.</t>
  </si>
  <si>
    <t>26 DUCTOS D= 4" DE PVC TDP. SUMINISTRO E INSTALACIÓN. (NO INCLUYE RELLENO).</t>
  </si>
  <si>
    <t>EUCALIPTO POMARROSO H= 1.5M (INCLUYE SIEMBRA, CAJA, TIERRA NEGRA, ABONO Y TUTOR. INCLUYE TRANSPORTE Y DISPOSICIÓN FINAL DE ESCOMBROS EN SITIO AUTORIZADO (DISTANCIA DE TRANSPORTE 28 KM). SUMINISTRO Y PLANTACION.</t>
  </si>
  <si>
    <t>PASTO KYKUYO CORTADO A MÁQUINA (INCLUYE SUMINISTRO Y RIEGO DE TIERRA FÉRTIL DE 10CM DE ESPESOR E INSTALACIÓN Y SIEMBRA DE PASTO Y SALADO Y NIVELACIÓN. SUMINISTRO Y PLANTACION.</t>
  </si>
  <si>
    <t>NOGAL H= 1.5M (INCLUYE SIEMBRA, CAJA, TIERRA NEGRA, ABONO Y TUTOR. INCLUYE TRANSPORTE Y DISPOSICIÓN FINAL DE ESCOMBROS EN SITIO AUTORIZADO (DISTANCIA DE TRANSPORTE 28 KM). SUMINISTRO Y PLANTACION.</t>
  </si>
  <si>
    <t>ROBLE H= 1.5M (INCLUYE SIEMBRA, CAJA, TIERRA NEGRA, ABONO Y TUTOR. INCLUYE TRANSPORTE Y DISPOSICIÓN FINAL DE ESCOMBROS EN SITIO AUTORIZADO (DISTANCIA DE TRANSPORTE 28 KM). SUMINISTRO Y PLANTACION.</t>
  </si>
  <si>
    <t>CAUCHO SABANERO H= 1.5M (INCLUYE SIEMBRA, CAJA, TIERRA NEGRA, ABONO Y TUTOR. INCLUYE TRANSPORTE Y DISPOSICIÓN FINAL DE ESCOMBROS EN SITIO AUTORIZADO (DISTANCIA DE TRANSPORTE 28 KM). SUMINISTRO Y PLANTACION.</t>
  </si>
  <si>
    <t>MAGNÓLIO H= 1.5M (INCLUYE SIEMBRA, CAJA, TIERRA NEGRA, ABONO Y TUTOR. INCLUYE TRANSPORTE Y DISPOSICIÓN FINAL DE ESCOMBROS EN SITIO AUTORIZADO (DISTANCIA DE TRANSPORTE 28 KM). SUMINISTRO Y PLANTACION.</t>
  </si>
  <si>
    <t>YARUMO H= 1.5M (INCLUYE SIEMBRA, CAJA, TIERRA NEGRA, ABONO Y TUTOR. INCLUYE TRANSPORTE Y DISPOSICIÓN FINAL DE ESCOMBROS EN SITIO AUTORIZADO (DISTANCIA DE TRANSPORTE 28 KM). SUMINISTRO Y PLANTACION.</t>
  </si>
  <si>
    <t>CONSTRUCCIÓN DE CAJA DE INSPECCIÓN CS 285. INCLUYE TAPA PREFABRICADA Y MARCO.</t>
  </si>
  <si>
    <t>NIVELACIÓN DE CAJA CS 274 EN ANDEN H= 0.40M (INCLUYE CONCRETO 2500 PSI HECHO EN OBRA, LADRILLO TOLETE RECOCIDO 24X12X6. MORTERO 1:5 HECHO EN OBRA. INCLUYE REPOSICIÓN DE MARCO Y TAPA PREFABRICADA).</t>
  </si>
  <si>
    <t>NIVELACIÓN DE CAJA CS 275 EN ANDEN H= 0.40M (INCLUYE CONCRETO 2500 PSI HECHO EN OBRA, LADRILLO TOLETE RECOCIDO 24X12X6. MORTERO 1:5 HECHO EN OBRA. INCLUYE REPOSICIÓN DE MARCO Y TAPA PREFABRICADA).</t>
  </si>
  <si>
    <t>TUBERIA CONCRETO ALTA RESISTENCIA D= 10" (INCLUYE SUMINISTRO, INSTALACIÓN Y MORTERO 2000 PSI PARA RECUBRIMIENTO DE JUNTA).</t>
  </si>
  <si>
    <t>CUADRILLA (TUBERO + 3 AYUDANTES).</t>
  </si>
  <si>
    <t>CUADRILLA (TUBERO + 3 AYUDANTES)</t>
  </si>
  <si>
    <t>TUBERIA CONCRETO ALTA RESISTENCIA D= 12" (INCLUYE SUMINISTRO, INSTALACIÓN Y MORTERO 2000 PSI PARA RECUBRIMIENTO DE JUNTA).</t>
  </si>
  <si>
    <t>TUBERIA CONCRETO ALTA RESISTENCIA D= 14" (INCLUYE SUMINISTRO, INSTALACIÓN Y MORTERO 2000 PSI PARA RECUBRIMIENTO DE JUNTA).</t>
  </si>
  <si>
    <t>REDUCCION HD 4"X2" J.H. (SUMINISTRO E INSTALACIÓN).</t>
  </si>
  <si>
    <t>REDUCCION HD 4"X 3" J.H. (SUMINISTRO E INSTALACIÓN).</t>
  </si>
  <si>
    <t>REDUCCION HD 8"X 6" J.H. (SUMINISTRO E INSTALACIÓN).</t>
  </si>
  <si>
    <t>KIT DE NIVELACIÓN PARA HIDRANTE TRÁFICO DE DIÁMETRO DE 4", LONGITUD 400MM. SUMINISTRO E INSTALACIÓN (INCLUYE TRANSPORTE Y TODOS LOS ELEMENTOS NECESARIOS PARA SU INSTALACIÓN).</t>
  </si>
  <si>
    <t>RAMPA TIPO A (B5) (BASE EN MORTERO 2000 PSI, DESARROLLO DE 1.40M).</t>
  </si>
  <si>
    <t>PIEZA DE REMATE PARA RAMPA PEATONAL, SUMINISTRO Y CONSTRUCCION. LONGITUD 1,20MTS FUNDIDO EN SITIO EN CONCRETO PREMEZCLADO DE 3000 PSI (GRAVA COMUN) INCLUYE FORMALETA EN MADERA</t>
  </si>
  <si>
    <t>PISO EN CONCRETO COLOR OCRE 4000 PSI ESTAMPADO TIPO ESPINA DE PESCADO E=0.12M (INCLUYE SUMINISTRO Y COLOCACIÓN DE CONCRETO, MOLDE DESMOLDANTE, COLOR ENDURECEDOR DE CUARZO, SELLANTE. INCLUYE CORTE Y SELLADO DE JUNTAS..</t>
  </si>
  <si>
    <t>GEODREN VIAL DE 100MM X 1.0M. SUMINISTRO E INSTALACIÓN. (INCLUYE EXCAVACIÓN MANUAL E= 30CM Y RELLENO EN MATERIAL SELECCIONADO PROVENIENTE DE EXCAVACIÓN..</t>
  </si>
  <si>
    <t>SUBBASE GRANULAR PEATONAL SBG_PEA. SUMINISTRO, EXTENDIDO MANUAL, NIVELACIÓN, HUMEDECIMIENTO Y COMPACTACIÓN</t>
  </si>
  <si>
    <t>MATERIAL SELECCIONADO. SUMINISTRO, EXTENDIDO MANUAL, NIVELACIÓN, HUMEDECIMIENTO Y COMPACTACIÓN.</t>
  </si>
  <si>
    <t>RAMPA VEHICULAR FUNDIDA EN EL SITIO EN CONCRETO PREMEZCLADO DE 3000 PSI (GRAVA COMUN) SUM, CONSTR. E INSTALACIÓN. INCLUYE ACABADO EN ADOQUIN DE ARCILLA TIPO TRÁFICO PESADO O SIMILAR, BASE DE 4CM EN MORTERO DE 2000 PSI.</t>
  </si>
  <si>
    <t>CONCRETO GRAVA COMUN DE 3000 PSI (210 KG/CM2) PARA RAMPAS DE EMPALME E= 0.20M PROMEDIO, SUMINISTRO Y COLOCACIÓN (INCLUYE EQUIPOS, SUMINISTRO E INSTALACIÓN DE FORMALETA, CURADO DE CONCRETO, MANO DE OBRA).</t>
  </si>
  <si>
    <t>SARDINEL CHAFLANADO DE H-MAX 0.50M Y A- PROM 0.15M PARA SEPARADORES. SUM. Y CONST. FUNDIDO EN SITIO EN CONCRETO PREMEZCLADO DE 3000 PSI (GRAVA COMUN) INCLUYE FORMALETA METÁLICA PARA SARDINEL. NO INCLUYE REFUERZO.</t>
  </si>
  <si>
    <t>NIVELACIÓN DE CAJA ETB T-14 H= 0.30M INCLUYE PLACA SUPERIOR EN CONCRETO DE 3000 PSI HECHO EN OBRA 1:2:2, ACERO DE REFUERZO, BLOQUE PARA CÁMARA TELEFÓNICA.</t>
  </si>
  <si>
    <t>NIVELACIÓN DE CAJA ETB T-13 H= 0.30M (INCLUYE CONCRETO, ACERO DE REFUERZO, BLOQUE PARA CÁMARA TELEFÓNICA, MORTERO, ARO Y TAPA ETB).</t>
  </si>
  <si>
    <t>NIVELACIÓN DE CAJA DOBLE DE PASO ETB H= 0.30M (INCLUYE REPOSICIÓN DE MARCO Y TAPA Y BORDILLO PERIMETRAL EN CONCRETO DE 3000 PSI HECHO EN OBRA 1:2:2 CON ARENA DE RIO Y TRITURADO DE 3/4", ACERO DE REFUERZO DE 3/8" Y 1/2".</t>
  </si>
  <si>
    <t>SARDINEL CURVO FUNDIDO EN SITIO EN CONCRETO PREMEZCLADO DE 3000 PSI (GRAVA COMUN) E= 0.20M H= 0.35M SUMINISTRO Y CONSTRUCCIÓN (INCLUYE FORMALETA METÁLICA, ACERO DE REFUERZO Y ALAMBRE NEGRO.</t>
  </si>
  <si>
    <t>JUNTA DE DILATACIÓN ELASTOMÉRICA 250 TAMAÑO 64 X 70 MM (INCLUYE SUMINISTRO E INSTALACIÓN Y TODOS LOS COSTOS DE SUMINISTRO E INSTALACIÓN DE MATERIAL PARA ANCLAJE..</t>
  </si>
  <si>
    <t>ADOQUIN EN CONCRETO 200X100X60MM A25 (SUMINISTRO E INSTALACIÓN. INCLUYE BASE 4CM MORTERO 2000 PSI Y ARENA DE SELLO).</t>
  </si>
  <si>
    <t>CANECA DE ACERO INOXIDABLE M121 TIPO BARCELONA (SUMINISTRO E INSTALACIÓN. INCLUYE CONCRETO PARA ANCLAJE DE 3000 PSI PREMEZCLADO GRAVA COMÚN.</t>
  </si>
  <si>
    <t>POSTE DE REFERENCIA TIPO INVIAS. INCLUYE SUMINISTRO E INSTALACIÓN. (INCLUYE CONCRETO 2000 PSI PARA ANCLAJE , CONCRETO 2500 PSI PARA POSTE, CONCRETOS HECHOS EN OBRA, INCLUYE REFUERZO, FORMALETA Y PINTURA REFLECTIVA.</t>
  </si>
  <si>
    <t>CUADRILLA (3 AYUDANTES)</t>
  </si>
  <si>
    <t>CUADRILLA (3 AYUDANTES).</t>
  </si>
  <si>
    <t>FRESADO ESTABILIZADO AL 5% CON EMULSIÓN CRL-1 (INCLUYE TRANSPORTE DE MATERIAL FRESADO AL FRENTE DE OBRA DE 40 KM, SUMINISTRO DE EMULSIÓN, INSTALACIÓN MECANICA DE MATERIAL ESTABILIZADO).</t>
  </si>
  <si>
    <t>FRESADO ESTABILIZADO AL 5% CON EMULSIÓN CRL-1 (INCLUYE TRANSPORTE DE MATERIAL FRESADO AL FRENTE DE OBRA DE 10 KM, SUMINISTRO DE EMULSIÓN, INSTALACIÓN MECANICO DE MATERIAL ESTABILIZADO).</t>
  </si>
  <si>
    <t>GESTIÓN SOCIAL</t>
  </si>
  <si>
    <t>CANALIZACIÓN DE TRÁFICO (INSTALACIÓN, MANTENIMIENTO Y DESINSTALACIÓN MENSUAL) CON SEÑALIZADORES TUBULARES COLOMBINA PLÁSTICA Y TRIPLE CINTA DE SEÑALIZACIÓN (INCLUYE ALQUILER DE SEÑALIZADORES TUBULARES). LONGITUD 3 METROS.</t>
  </si>
  <si>
    <t>BANDERERO (INCLUYE ALQUILER DE PALETA PARE-SIGA EN POLIETILENO).</t>
  </si>
  <si>
    <t>H/ME</t>
  </si>
  <si>
    <t>ALQUILER KIT DE EMERGENCIAS (INCLUYE EXTINTOR DE 5 LBS, CAMILLA EN MADERA PRIMEROS AUXILIOS, INMOVILIZADOR CABEZA, CONO DE H= 1.0M Y BOTIQUÍN.</t>
  </si>
  <si>
    <t>AVISO PUNTO CREA 1.50M X 0.90M (MATERIAL DE IMPRESIÓN VINILO PARA EXTERIORES. INCLUYE SUMINISTRO E INSTALACIÓN).</t>
  </si>
  <si>
    <t>GESTIÓN AMBIENTAL</t>
  </si>
  <si>
    <t>ALQUILER CARPA VESTIER 2.0M X 2.0M CON ESTRUCTURA, TECHO Y LATERALES EN LONA.</t>
  </si>
  <si>
    <t>ACCESO TEMPORAL A VIVIENDA EN MADERA. SUMINISTRO Y CONSTRUCCIÓN.</t>
  </si>
  <si>
    <t>BARRERA DE CONTENCIÓN MATERIAL DE ARRASTRE (INCLUYE SUMINISTRO Y COLOCACIÓN DE MALLA DE GALLINERO 1 1/4" Y POLISOMBRA 47%).</t>
  </si>
  <si>
    <t>ESTABILIZACIÓN DE BASE GRANULAR CON ADITIVO POTENCIALIZADOR FLEXIBILIZANTE + CEMENTO 5%</t>
  </si>
  <si>
    <t>ALQUILER DE CERRAMIENTO TIPO 1: CONSTA DE SEÑALIZADORES TUBULARES PLÁSTICOS, TRIPLE CINTA PELIGRO CAL. 4, POLISOMBRA 65% PARA CERRAMIENTO. (INCLUYE INSTALACIÓN, MANTENIMIENTO Y DESINSTALACIÓN).</t>
  </si>
  <si>
    <t>ML/ME</t>
  </si>
  <si>
    <t>ALQUILER DE CERRAMIENTO TIPO 2: CONSTA DE POSTES ROLLIZOS DE 1.90MT DE ALTURA LIBRE CON BASE EN CONCRETO 1500 PSI DE 30CM X 30CM, DOBLE CINTA PELIGRO CAL. 4, TELA PARA CERRAMIENTO.(INCL INSTALACION, MANTENIMIENTO Y DESINSTALACIÓN).</t>
  </si>
  <si>
    <t>LAVADO DE ESTRUCTURA EN CONCRETO Y/O METÁLICAS. INCLUYE ALQUILER DE HIDROLAVADORA 1300W MOTOR A GASOLINA PRESIÓN 3200 PSI. INCLUYE IMPLEMENTOS DE ASEO (DETERGENTE INDUSTRIAL), AGUA, COMBUSTIBLE Y MANO DE OBRA.</t>
  </si>
  <si>
    <t>CONTENEDOR DE RAÍCES TIPO B21 (TIPO B) (1.40M X 1.40M X 1.40M)INCLUYE MUROS EN CONCRETO GRAVA COMÚN 3000 PSI (210 KG/CM2), SUMINISTRO CONSTRUCCIÓN Y FILTRO EN GRAVILLA 1/2", FORMALETA Y REFUERZO. NO INCLUYE TIERRA NEGRA.</t>
  </si>
  <si>
    <t>SEMÁFORO VEHICULAR DE POLICARBONATO (3X200), LENTES DE POLICARBONATO DE 8", TRES LUCES, SISTEMA DE ILUMINACIÓN A LEDS. SUMINISTRO E INSTALACIÓN.</t>
  </si>
  <si>
    <t>SEMÁFORO PEATONAL DE POLICARBONATO (2X200), LENTES DE POLICARBONATO DE 8", DOS LUCES, SISTEMA DE ILUMINACIÓN A LEDS. SUMINISTRO E INSTALACIÓN.</t>
  </si>
  <si>
    <t>POSTE TIPO MASTIL T1 (3.60M) EN TUBO SCH 40 GALVANIZADO Y PINTADO. SUMINISTRO E INSTALACIÓN.</t>
  </si>
  <si>
    <t>POSTE TIPO MENSULA T2 (5.50M) EN TUBO SCH 40 GALVANIZADO Y PINTADO. SUMINISTRO E INSTALACIÓN.</t>
  </si>
  <si>
    <t>ACERO LISO PARA TRANSFERENCIA DE LOSAS D= 1 1/4" (NO INCLUYE CANASTILLA). SUMINISTRO E INSTALACIÓN.</t>
  </si>
  <si>
    <t>FLECHA DIRECCIONAL "DE FRENTE A LA IZQUIERDA" (E=2.3MM,TERMOPLÁSTICA. INC. SUMIN. Y APLIC. CON EQUIPO. INC. MICROESFERAS).</t>
  </si>
  <si>
    <t>DEMARCACIÓN LINEA DE CRUCE DE BICICLETA A= 0.4MT, E= 2.3MM TERMOPLÁSTICA. INCLUYE SUMINISTRO Y APLICACIÓN CON EQUIPO. INCLUYE MICROESFERAS..</t>
  </si>
  <si>
    <t>DEMARCACIÓN LINEAL CARRIL CICLORRUTA A= 0.1MT, L= 1.20MT E= 2.3MM EN PINTURA TERMOPLÁSTICA. INCLUYE SUMINISTRO Y APLICACIÓN CON EQUIPO. INCLUYE MICROESFERAS..</t>
  </si>
  <si>
    <t>DEMARCACIÓN LINEAL BORDE CICLORRUTA A= 0.1MT, E= 2.3MM EN PINTURA TERMOPLÁSTICA. INCLUYE SUMINISTRO Y APLICACIÓN CON EQUIPO. INCLUYE MICROESFERAS..</t>
  </si>
  <si>
    <t>DEMARCACIÓN LINEAL PARADA CICLORRUTA A= 0.1MT, E= 2.3MM EN PINTURA TERMOPLÁSTICA. INCLUYE SUMINISTRO Y APLICACIÓN CON EQUIPO. INCLUYE MICROESFERAS..</t>
  </si>
  <si>
    <t>GEOMEMBRANAS</t>
  </si>
  <si>
    <t>NEOPRENO REFORZADO 0.40 X 0.90 X 1" DOBLE REFUERZO SUMINISTRO E INSTALACIÓN (INCLUYE LIMPIEZA DE LA SUPERFICIE CON CHORRO DE AIRE A PRESIÓN, HERRAMIENTA MENOR Y COMPRESOR).</t>
  </si>
  <si>
    <t>DESMONTE SEÑAL VERTICAL.</t>
  </si>
  <si>
    <t>EMPATE EN LÍNEA DE TUBERÍA DE ACERO (HA) A TUBERÍA PVC 8". SUMINISTRO E INSTALACIÓN. (INCLUYE ACOPLE UNIVERSAL D= 8" R1, UNIÓN DE REPARACIÓN D=8" Y 1MT DE TUBERÍA PVC D= 8" RDE 21).</t>
  </si>
  <si>
    <t>EMPATE EN LÍNEA DE TUBERÍA DE ACERO (HA) A TUBERÍA PVC 4". SUMINISTRO E INSTALACIÓN. (INCLUYE ACOPLE UNIVERSAL D= 4", UNIÓN DE REPARACIÓN D=4" Y 1MT DE TUBERÍA PVC D= 4" RDE 21).</t>
  </si>
  <si>
    <t>EMPATE EN LÍNEA DE TUBERÍA DE ACERO (HA) A TUBERÍA PVC 3". SUMINISTRO E INSTALACIÓN. (INCLUYE ACOPLE UNIVERSAL D= 3", UNIÓN DE REPARACIÓN D=3" Y 1MT DE TUBERÍA PVC D= 3" RDE 21).</t>
  </si>
  <si>
    <t>EMPATE EN LÍNEA DE TUBERÍA DE ACERO (HA) A ASBESTO CEMENTO (AC) 8".SUMINISTRO E INSTALACIÓN. (INCLUYE DOS ACOPLES UNIVERSAL D= 8" R1 Y 1MT DE TUBERÍA PVC D= 8" RDE 21).</t>
  </si>
  <si>
    <t>EMPATES EN LÍNEA DE TUBERÍA EN PVC A HD 12". SUMINISTRO E INSTALACIÓN. (INCLUYE ADAPTADOR BRIDA 12" R2, UNIÓN DE REPARACIÓN 12" Y 1MT DE TUBERÍA PVC D= 12" RDE 21).</t>
  </si>
  <si>
    <t>EMPATES EN LÍNEA DE TUBERÍA EN PVC A AC 6". SUM E INST. (INCL ACOPLE UNIVERSAL R1 - R2 D= 6", UNIÓN PVC U.M. D= 6", UNIÓN GIBAULT HD PARA AC CL. 25 D= 6", UNION DE REPARACIÓN D= 6 Y 1 METRO DE TUBERÍA PVC D= 6" RDE 21).</t>
  </si>
  <si>
    <t>EMPATES EN LÍNEA DE TUBERÍA EN PVC A AC 8". SUM E INST. (INCL ACOPLE UNIVERSAL R1- R2 D= 8", UNIÓN PVC U.M. D= 8", UNIÓN GIBAULT HD PARA AC CL. 25 D= 8", UNION DE REPARACIÓN D= 8 Y 1 METRO DE TUBERÍA PVC D= 8" RDE 21).</t>
  </si>
  <si>
    <t>EMPATES EN LÍNEA DE TUBERÍA EN PVC A AC 12". SUM E INST. (INCL ACOPLE UNIVERSAL R1- R2 D= 12", UNIÓN PVC U.M. D= 12", UNIÓN GIBAULT HD PARA AC CL. 25 D= 12", UNION DE REPARACIÓN D= 12 Y 1 METRO DE TUB PVC D= 12" RDE 21).</t>
  </si>
  <si>
    <t>EMPATE EN LÍNEA DE TUBERÍA EN PVC A HF 4". SUM E INST. (INCL UNIÓN DE REPARACIÓN PVC U.M. D=4", ADAPTADOR MACHO PVC US D=4", UNIÓN GIBAULT HD CL. 25 D= 4" Y 1MT DE TUBERÍA PVC D= 4" RDE 21).</t>
  </si>
  <si>
    <t>EMPATES EN LÍNEA DE TUBERÍA EN PVC A HF 6". SUM E INST. (INCL UNIÓN GIBAULT D=6", UNIÓN PVC U.M. D= 6", UNIÓN, UNION DE REPARACIÓN D= 6 Y 1 METRO DE TUBERÍA PVC D= 6" RDE 21).</t>
  </si>
  <si>
    <t>EMPATE EN LÍNEA DE TUBERÍA EN PVC A HG 4". SUM E INST. (INCL UNIÓN DE REPARACIÓN PVC U.M. D=4", ADAPTADOR MACHO PVC US D=4", UNIÓN GIBAULT HD CL. 25 D= 4" Y 1MT DE TUBERÍA PVC D= 4" RDE 21).</t>
  </si>
  <si>
    <t>CONSTRUCCIÓN DE CAJA PARA VALVULA D= 3", D= 4", D= 6" Y D= 8" (NORMA EAAB NS-027) DE 0.4M X0.5M H=2.0M (INCLUYE MARCO Y TAPA).</t>
  </si>
  <si>
    <t>CONSTRUCCIÓN DE CAJA PARA VALVULA D= 10", D= 12" DE 0.5M X0.6M H=2.0M (INCLUYE TAPA VÁLVULA DE SEGURIDAD).</t>
  </si>
  <si>
    <t>2 DUCTOS D=3" Y 9 DUCTOS D=6" PVC A TDP. SUMINISTRO E INSTALACIÓN. (NO INCLUYE RELLENOS).</t>
  </si>
  <si>
    <t>FORMALETAS</t>
  </si>
  <si>
    <t>ENTIBADO EC-2 CONTÍNUO MADERA CON PERFILES METÁLICOS Y PARALES TELESCÓPICOS. SUMINISTRO E INSTALACIÓN.</t>
  </si>
  <si>
    <t>ACOMETIDA DOMICILIARIA DE 1/2". SUMINISTRO E INSTALACIÓN. (INCLUYE TUBERIA PF D=1/2", REGISTROS Y ACCESORIOS, LOG. PROM. = 6.50M).</t>
  </si>
  <si>
    <t>PROTECTOR DE RAMPA EN TUBERÍA A.N. 2". SUMINISTRO E INSTALACIÓN. INCLUYE ANCLAJES EN CONCRETO PREMEZCLADO DE 3000 PSI (GRAVA COMUN).</t>
  </si>
  <si>
    <t>RELOCALIZACIÓN DE MEDIDOR DE ACUEDUCTO D= 1/2" (INCLUYE 1.0M TUBERÍA GALVANIZADA D= 1/2", SOLDADURA, CINTA DE TEFLON, Y REPOSICIÓN DE CAJILLA EN POLIPROPILENO DE ALTA RESISTENCIA CON TAPA, NO INCLUYE MEDIDOR.).</t>
  </si>
  <si>
    <t>CONCRETO GRAVA COMÚN 4000 PSI (280 KG/CM2) PARA PLACAS DE ACCESO. SUMINISTRO Y COLOCACIÓN. (INCLUYE EQUIPOS, SUMINISTRO E INSTALACIÓN DE FORMALETA, CURADO DEL CONCRETO, MANO DE OBRA).</t>
  </si>
  <si>
    <t>CONCRETO Y ACERO PARA ESTRUCTURAS</t>
  </si>
  <si>
    <t>CONCRETO GRAVA COMÚN 4000 PSI (280 KG/CM2) PARA CÁMARAS ESPECIALES DE INTERCONEXIÓN DE ALCANTARILLADO (PREMEZCLADO, INCLUYE SUMINISTRO, FORMALETA Y COLOCACIÓN. NO INCLUYE REFUERZO NI CURADO).</t>
  </si>
  <si>
    <t>PEDESTAL PARA EQUIPO DE CONTROL EN CONCRETO DE 3000 PSI (1.0M X 1.0M X 1.0M).</t>
  </si>
  <si>
    <t>MOVILIZACIÓN DE EQUIPO DESDE LA OBRA HASTA SITIO AUTORIZADO EN CUMPLIMIENTO DEL PMT DENTRO DEL AREA DE INFLUENCIA DE LA OBRA (INCLUYE CARGUE, DESCARGUE Y CARROS ESCOLTA). EL VIAJE ES IDA Y VUELTA.</t>
  </si>
  <si>
    <t>SARDINEL ESPECIAL A 110 PARA RAMPA TIPO B (SUMINISTRO E INSTALACION. INCLUYE 3CM MORTERO 2000 PSI)</t>
  </si>
  <si>
    <t>RAMPA TIPO B (B12) LONGITUD=3.00M, DESARROLLO=0.40MT (INCLUYE MATERIAL DE BASE MORTERO 2000 PSI)</t>
  </si>
  <si>
    <t>SARDINEL ESPECIAL A 110 PARA RAMPA TIPO B (SUMINISTRO E INSTALACION. NO INCLUYE MATERIAL DE BASE)</t>
  </si>
  <si>
    <t>RAMPA TIPO B (B12) LONGITUD=3.00M, DESARROLLO=0.40MT (INCLUYE MATERIAL DE BASE MORTERO 1:5 HECHO EN OBRA)</t>
  </si>
  <si>
    <t>RAMPA TIPO B (B12) LONGITUD=3.00M, DESARROLLO=0.40MT (NO INCLUYE MATERIAL DE BASE)</t>
  </si>
  <si>
    <t>SUBBASE GRANULAR CLASE A (SBG_A) ESTABILIZADA CON CEMENTO AL 4% (SUMINISTRO, EXTENDIDO, NIVELACIÓN, HUMEDECIMIENTO Y COMPACTACIÓN CON VIBROCOMPACTADOR)</t>
  </si>
  <si>
    <t>SUBBASE GRANULAR CLASE A (SBG_A) ESTABILIZADA CON CEMENTO AL 4% (SUMINISTRO, EXTENDIDO, NIVELACIÓN, HUMEDECIMIENTO Y COMPACTACIÓN CON VIBROCOMPACTADOR) DISTANCIA DE TRANSPORTE 28 KM</t>
  </si>
  <si>
    <t>CODO HD 22,5° EXTREMO LISO PARA PVC D=8" (SUMINISTRO E INSTALACIÓN)</t>
  </si>
  <si>
    <t>ELIMINACIÓN DE SETO (H&gt; 2M) INCLUYE DESENRAIZAMIENTO, TRANSPORTE Y DISPOSICIÓN FINAL DE ESCOMBROS EN SITIO AUTORIZADO (DISTANCIA DE TRANSPORTE 28 KM)</t>
  </si>
  <si>
    <t>1 DUCTO D= 3" PVC-TDP CON 3 CABLES. SUMINISTRO E INSTALACIÓN. INCL. EXCAV. EXTENDIDO, HUMEDECIMIENTO Y COMPACTACIÓN DE RELLENOS PARA REDES EN ARENA DE PEÑA Y EN MATERIAL SELECC. PROVENIENTE DE LA EXCAVACIÓN.</t>
  </si>
  <si>
    <t>CONSTRUCCIÓN DE BASE MOTOR. INCLUYE SUMINISTRO Y COLOCACIÓN DE CONCRETO 3000 PSI HECHO EN OBRA 1:2:2, ARENA DE RIO Y TRITURADO 3/4". INCLUYE ACERO DE REFUERZO Y SISTEMA DE ANCLAJE PARA POSTE METÁLICO.</t>
  </si>
  <si>
    <t>1 DUCTO D= 3" PVC-TDP CON 2 CABLES. SUMINISTRO E INSTALACIÓN. INCL. EXCAV. EXTENDIDO, HUMEDECIMIENTO Y COMPACTACIÓN DE RELLENOS PARA REDES EN ARENA DE PEÑA Y EN MATERIAL SELECC. PROVENIENTE DE LA EXCAVACIÓN.</t>
  </si>
  <si>
    <t>VIAS FERREAS</t>
  </si>
  <si>
    <t>CONSTRUCCIÓN DE BASE PARA INSTALACIÓN DE SEMÁFORO FERROVIARIO. INCLUYE SUMINISTRO Y COLOCACIÓN DE CONCRETO 3000 PSI HECHO EN OBRA 1:2:2, ARENA DE RIO Y TRITURADO DE 3/4". INCLUYE ACERO DE REFUERZO.</t>
  </si>
  <si>
    <t>CUADRILLA (OFICIAL + 10 AYUDANTES)</t>
  </si>
  <si>
    <t>CUADRILLA (OFICIAL + 10 AYUDANTES).</t>
  </si>
  <si>
    <t>DESMONTE, INSTALACIÓN Y NIVELACIÓN DE RIELES (INCLUYE EQUIPO DE OXICORTE Y RETIRO CON EQUIPO)</t>
  </si>
  <si>
    <t>CAJA DE INSPECCION 0.80X0.8M. SUMINISTRO Y CONSTRUCCION. (H=0.6M. INCLUYE MARCO Y TAPA, NO INCLUYE BASE Y CAÑUELA).</t>
  </si>
  <si>
    <t>CONEXIÓN GEODRÉN VIAL 100MMX1.00M A POZO EXISTENTE (INC. EXCAVACION MANUAL, TRANSPORTE Y DISPOSICIÓN FINAL, RELLENOS EN BASE GRANULAR CLASE B,SUMINISTRO E INSTALACION TUBERIA SANITARIA PVC D=4" Y ACCESORIOS PVC SANITARIA.</t>
  </si>
  <si>
    <t>TEE HD 22,5° EXTREMO LISO 4"X2" (SUMINISTRO E INSTALACION).</t>
  </si>
  <si>
    <t>TUBERIA DE ACERO SIN COSTURAS ASTM-A-53 SCH40 D=12". SUMINISTRO E INSTALACION. (INCLUYE TRANSPORTE).</t>
  </si>
  <si>
    <t>2 DUCTOS D=2" PVC PESADO DB. SUMINISTRO E INSTALACION. (NO INCLUYE RELLENOS).</t>
  </si>
  <si>
    <t>VADO PARA ACCESIBILIDAD A MOVILIDAD REDUCIDA EN ANCHO=3.20M, DESARROLLO=2.00M, SUMINISTRO Y CONSTRUCCION, EN ESPACIO PUBLICO EXISTENTE. ALTO ESTANDAR DE ANDEN DE 0.20M (INC. BASE ARENA NIVELADA, ARENA SELLO, RELLENO.</t>
  </si>
  <si>
    <t>VADO PARA ACCESIBILIDAD A MOVILIDAD REDUCIDA EN ANCHO=3.20M, DESARROLLO=2.00M, SUMINISTRO Y CONSTRUCCION, EN ESPACIO PUBLICO EXISTENTE. ALTO ESTANDAR DE ANDEN DE 0.20M (INC. BASE ARENA NIVELADA, ARENA SELLO, (A=1M2).</t>
  </si>
  <si>
    <t>ESQUINA DEPRIMIDA ANCHO DE ANDEN =4.50M. SUMINISTRO Y CONSTRUCCION. (INCLUYE RELLENO DE 1.70M PENDIENTE 10% H ANDEN=0.20M(INCLUYE RELLENO, LOSETA PREFABRICADA,BASE ARENA NIVELACION Y SELLO, LOSA EN CONCRETO).</t>
  </si>
  <si>
    <t>CONSTRUCCION Y ADECUACION DE SEPARADOR CENTRAL CON PASO A NIVEL CERO PARA ACCESIBILIDAD A MOVILIDAD REDUCIDA DE ANCHO=4,00M. EN ESPACIO PUBLICO EXISTENTE ALTO ESTANDAR DE ANDEN EN CONCRETRO DE 0.20M.</t>
  </si>
  <si>
    <t>FUCCIA H=1.3MT (INCLUYE TIERRA, ABONO, TUTOR, TRANSPORTE Y DISPOSICIÓN FINAL DE ESCOMBROS A 28 KM). SUMINISTRO Y PLANTACION.</t>
  </si>
  <si>
    <t>DURAZNILLO H=1.5MT (INCLUYE TIERRA, ABONO, TUTOR, TRANSPORTE Y DISPOSICIÓN FINAL DE ESCOMBROS A 28 KM). SUMINISTRO Y PLANTACION.</t>
  </si>
  <si>
    <t>GUAYACAN H=1.5MT (INCLUYE TIERRA, ABONO, TUTOR, TRANSPORTE Y DISPOSICIÓN FINAL DE ESCOMBROS A 28 KM). SUMINISTRO Y PLANTACION.</t>
  </si>
  <si>
    <t>ARRAYAN H=1.3MT (INCLUYE TIERRA, ABONO, TUTOR, TRANSPORTE Y DISPOSICIÓN FINAL DE ESCOMBROS A 28 KM). SUMINISTRO Y PLANTACION.</t>
  </si>
  <si>
    <t>CARBONERO H=1.5MT (INCLUYE TIERRA, ABONO, TUTOR, TRANSPORTE Y DISPOSICIÓN FINAL DE ESCOMBROS A 28 KM). SUMINISTRO Y PLANTACION.</t>
  </si>
  <si>
    <t>CUBRESUELOS BALSAMINA (INCLUYE 20 UNIDADES POR M2 Y TRANSPORTE Y DISPOSICIÓN FINAL DE ESCOMBROS A 28 KM). SUMINISTRO Y PLANTACION.</t>
  </si>
  <si>
    <t>FALSO PIMIENTO H=1.3M (INCLUYE SIEMBRA, TIERRA, ABONO Y TUTOR) INCLUYE TRANSPORTE Y DISPOSICIÓN FINAL DE ESCOMBROS EN SITIO AUTORIZADO A 28 KM). SUMINISTRO Y PLANTACION.</t>
  </si>
  <si>
    <t>CUBRESUELOS SUELDA (INCLUYE 20 UNIDADES POR M2 Y TRANSPORTE Y DISPOSICIÓN FINAL DE ESCOMBROS EN SITIO AUTORIZADO (DISTANCIA DE TRANSPORTE 28 KM)). SUMINISTRO Y PLANTACION.</t>
  </si>
  <si>
    <t>ADOQUIN EN CONCRETO COLOR OCRE A25 (20X10X6cm) (Suministro e instalación. Incluye base 4cm mortero 2000 PSI y arena de sello)</t>
  </si>
  <si>
    <t>ADOQUIN ECOLOGICO EN CONCRETO DE 40 X 40 X 8CM. SUMINISTRO E INSTALACION. (INCLUYE SUMINISTRO, EXTENDIDO, NIVELACIÓN Y COMPACTACIÓN DE RECEBO E=0,15M, 0,02M DE TIERRA, GRAMA Y MANO DE OBRA)</t>
  </si>
  <si>
    <t>REDUCTOR DE VELOCIDAD BAJO EN CONCRETO PREMEZCLADO 4000 PSI GRAVA COMÚN. SUMINISTRO E INSTALACION. (INCLUYE FORMALETA, REFUERZO, CURADO Y PINTURA.</t>
  </si>
  <si>
    <t>DEMOLICIÓN MANUAL DE CAMARA DE PASO DOBLE ETB (INCLUYE DEMOLICIÓN DE PLACA PISO, TAPA, MUROS Y CAÑUELAS Y CARGUE)</t>
  </si>
  <si>
    <t>PILOTE PREEXCAVADOS EN CONCRETO TREMIE DE 3000PSI (210 KG/CM2) ACELERADO A 2 DIAS (INC. ACELERANTE, ALQUILER DE EQUIPO DE PERFORACION CON OPERARIO, MANO DE OBRA, TRANSPORTE Y DISPOSICION FINAL DE ESCOMBROS AUTORIZADOA 21KM.</t>
  </si>
  <si>
    <t>ESTRIBOS CONCRETO GRAVA COMUN 3000PSI (210KG/CM2) ACELERADO A 2 DIAS (INCLUYE ACELERANTE, FORMALETA, CURADO DE CONCRETO Y MANO DE OBRA).</t>
  </si>
  <si>
    <t>IZAJE Y MONTAJE DE VIGA EN CONCRETO L=30MT APROX INCLUYE DOS GRUAS TELESCOPICAS 50TON PERSONAL PARA IZAJE Y MONTAJE</t>
  </si>
  <si>
    <t>CUADRILLA (2OFICIAL + 4 AYUDANTES)</t>
  </si>
  <si>
    <t>DESCABECE DE PILOTES (INCLUYE TRANSPORTE Y DISPOSICIÓN FINAL DE ESCOMBROS EN SITIO AUTORIZADO A 21 KM.</t>
  </si>
  <si>
    <t>ESQUINA DEPRIMIDA ANCHO DE ANDEN =4.50M RAMPA L=1.7M. SUMINISTRO Y CONSTRUCCION.(INCLUYE RELLENO DE 1.70M PENDIENTE 10% H ANDEN=0.20M(INCLUYE RELLENO, LOSETA PREFABRICADA,BASE ARENA NIVELACION Y SELLO, LOSA EN CONCRETO).</t>
  </si>
  <si>
    <t>OBRAS DE ARTE Y EDIFICACIONES</t>
  </si>
  <si>
    <t>PANEL PREFABRICADO EN CONCRETO REFORZADO CON FIBRA DE VIDRIO PARA CONFORMACION DE MUROS, PARA ESTACIONES DEL SISTEMA TRANSMILENIO. SUMINISTRO E INSTALACION.</t>
  </si>
  <si>
    <t>ACABADOS</t>
  </si>
  <si>
    <t>FILOS (INCLUYE SUMINISTRO Y COLOCACIÓN DE MORTERO 1:4 IMPERMEABILIZADO HECHO EN OBRA)</t>
  </si>
  <si>
    <t>PINTURA</t>
  </si>
  <si>
    <t>PINTURA BASE AGUA SOBRE MUROS 3 MANOS (INCLUYE SUMINISTRO Y COLOCACIÓN DE PINTURA BASE EN AGUA PARA EXTERIORES)</t>
  </si>
  <si>
    <t>ENCHAPE EN GRANITO PARA INTERIORES 33 X 33 CM2 (INCLUYE SUMINISTRO Y COLOCACIÓN DE 3CM DE ADHESIVO PREMEZCLADO, LECHADA DE CEMENTO Y BOQUILLA)</t>
  </si>
  <si>
    <t>ZOCALO MEDIA CAÑA EN GRANITO PARA INTERIORES H=7.2CM (INCLUYE SUMINISTRO Y COLOCACIÓN DE MATERIAL DE PEGA)</t>
  </si>
  <si>
    <t>ENCHAPE EN PORCELANATO BEIGE 60 X 60CM2 (INCLUYE SUMINISTRO Y COLOCACIÓN DE 3CM DE ADHESIVO PREMEZCLADO, LECHADA DE CEMENTO, BOQUILLA)</t>
  </si>
  <si>
    <t>GUARDA ESCOBA EN PORCELANATO H=10CM (INCLUYE SUMINISTRO Y COLOCACIÓN DE 3CM DE ADHESIVO PREMEZCLADO, LECHADA DE CEMENTO Y BOQUILLA)</t>
  </si>
  <si>
    <t>FLANCHE LATERAL, REMATE DE CUBIERTA EN LAMINA GALVANIZADA CAL. 16 Y PINTADA. DESARROLLO 0.30M. SUMINISTRO E INSTALACIÓN. (NO INCLUYE ANDAMIO)</t>
  </si>
  <si>
    <t>REMATE DE CUBIERTA Y CORTAGOTERA EN LAMINA GALVANIZADA CAL. 16 Y PINTADA. DESARROLLO 0.15M (NO INCLUYE ANDAMIO). SUMINISTRO E INSTALACION.</t>
  </si>
  <si>
    <t>DISPENSADOR METALICO PARA JABON LIQUIDO PARA INSTALAR EN MESON RECARGA DE JABON INFERIOR PUSH SUPERIOR DOCOL O SIMILAR. SUMINISTRO E INSTALACION.</t>
  </si>
  <si>
    <t>JUEGO DE INCRUSTACIONES COMPLETO (INCLUYE JABONERA, PORTAROLLO Y TOALLERO). SUMINISTRO E INSTALACION.</t>
  </si>
  <si>
    <t>LAVAPLATOS EN ACERO INOXIDABLE DE SOBREPONER CON ALETA CR DE 1.0 X 0.50 MTS. SUMINISTRO E INSTALACION.</t>
  </si>
  <si>
    <t>CONCRETO 2000PSI PARA MUERTOS (PREMEZCLADO. INCLUYE SUMINISTRO FORMALETEO Y COLOCACIÓN. NO INCLUYE REFUERZO, CURADO)</t>
  </si>
  <si>
    <t>TUBERIA PVC SANITARIA D=2" (INCLUYE SUMINISTRO E INSTALACIÓN)</t>
  </si>
  <si>
    <t>TAPON DE PRUEBA PVC SANITARIA D=2" (INCLUYE SUMINISTRO E INSTALACIÓN)</t>
  </si>
  <si>
    <t>TAPON DE PRUEBA PVC SANITARIA D=4" (INCLUYE SUMINISTRO E INSTALACIÓN)</t>
  </si>
  <si>
    <t>CODO 45° PVC SANITARIA D=4" (INCLUYE SUMINISTRO E INSTALACIÓN).</t>
  </si>
  <si>
    <t>CODO 45°CXE PVC SANITARIA D=2" (INCLUYE SUMINISTRO E INSTALACIÓN).</t>
  </si>
  <si>
    <t>CODO 90° CXE PVC SANITARIA D=4" (INCLUYE SUMINISTRO E INSTALACIÓN).</t>
  </si>
  <si>
    <t>YEE PVC SANITARIA D=2" (INCLUYE SUMINISTRO E INSTALACIÓN).</t>
  </si>
  <si>
    <t>YEE PVC SANITARIA D=4" (INCLUYE SUMINISTRO E INSTALACIÓN).</t>
  </si>
  <si>
    <t>YEE DOBLE PVC SANITARIA D=4" (INCLUYE SUMINISTRO E INSTALACIÓN).</t>
  </si>
  <si>
    <t>PUNTO SANITARIO 4" PARA FLUXOMETRO ( INCLUYE SUMINISTRO E INSTALACIÓN. INCLUYE CODO 45°, TUBERIA PVC SANITARIA, UNION, SOLDADURA Y CINTA TEFLON).</t>
  </si>
  <si>
    <t>TUBERIA PVC E.L. D= 1 1/4" 200 PSI (INCLUYE SUMINISTRO E INSTALACIÓN, SOLDADURA).</t>
  </si>
  <si>
    <t>TUBERIA PVC E.L. D= 1 RDE 13.5 - 315 PSI (INCLUYE SUMINISTRO E INSTALACIÓN, SOLDADURA).</t>
  </si>
  <si>
    <t>TEE PVC E.L. D= 1 1/2" (INCLUYE SUMINISTRO E INSTALACIÓN, SOLDADURA).</t>
  </si>
  <si>
    <t>TEE PVC E.L. D= 1 1/4" (INCLUYE SUMINISTRO E INSTALACIÓN, SOLDADURA).</t>
  </si>
  <si>
    <t>TEE PVC E.L. D= 1" (INCLUYE SUMINISTRO E INSTALACIÓN, SOLDADURA).</t>
  </si>
  <si>
    <t>CODO 90° PVC E.L. D= 1 1/4" (INCLUYE SUMINISTRO E INSTALACIÓN, SOLDADURA).</t>
  </si>
  <si>
    <t>CODO 90° PVC E.L. D= 1" (INCLUYE SUMINISTRO E INSTALACIÓN, SOLDADURA).</t>
  </si>
  <si>
    <t>CODO 90° PVC E.L. D= 1 1/2" (INCLUYE SUMINISTRO E INSTALACIÓN, SOLDADURA).</t>
  </si>
  <si>
    <t>REDUCCION PVC E.L. D= 1 1/2" A 1 1/4" (INCLUYE SUMINISTRO E INSTALACIÓN, SOLDADURA).</t>
  </si>
  <si>
    <t>REDUCCION PVC E.L. D= 1 1/4" A 1" (INCLUYE SUMINISTRO E INSTALACIÓN, SOLDADURA).</t>
  </si>
  <si>
    <t>REDUCCION PVC E.L. D= 1" A 3/4" (INCLUYE SUMINISTRO E INSTALACIÓN, SOLDADURA).</t>
  </si>
  <si>
    <t>REDUCCION PVC E.L. D=3/4" A 1/2" (INCLUYE SUMINISTRO E INSTALACIÓN, SOLDADURA).</t>
  </si>
  <si>
    <t>REGISTRO BOLA 1/2" TIPO PESADO (INCLUYE SUMINISTRO E INSTALACIÓN, SOLDADURA Y CINTA TEFLON)</t>
  </si>
  <si>
    <t>REGISTRO BOLA 1" TIPO PESADO (INCLUYE SUMINISTRO E INSTALACIÓN, SOLDADURA Y CINTA TEFLÓN)</t>
  </si>
  <si>
    <t>REGISTRO DE BOLA 1 1/4" TIPO PESADO (INCLUYE SUMINISTRO E INSTALACIÓN, SOLDADURA Y CINTA TEFLON)</t>
  </si>
  <si>
    <t>PUNTO HIDRAULICO D=1" PARA SANITARIO FLUXOMETRO (INCLUYE SUMINISTRO E INSTALACIÓN, INCLUYE CODO 45°, TUBERIA PVC E.L., TEE PVC E.L., SOLDADURA Y CINTA TEFLON)</t>
  </si>
  <si>
    <t>PUNTO HIDRAULICO D=1/2" PARA SANITARIO FLUXOMETRO (INCLUYE SUMINISTRO E INSTALACIÓN, INCLUYE CODO 45°, TUBERIA PVC E.L., TEE PVC E.L., SOLDADURA Y CINTA TEFLON)</t>
  </si>
  <si>
    <t>CONDUCTOR RED DE BAJA TENSION 31/0 + 12 600V CU CONDUCTORES DE LA PARCIAL ENTRE LOS VAGONES NORTE Y SUR. SUMINISTRO E INSTALACION.</t>
  </si>
  <si>
    <t>ACOMETIDA TRIFASICA 36+18AWG THHN-600VCU. SUMINISTRO E INSTALACION. ACOMETIDA DESDE EL ARMARIO VAGON NORTE QUE ALIMENTA LAS TOMAS MONOFASICAS Y TRIFASICAS DE SERVICIO POR DEBAJO DEL PISO INSTALADO EN TUBERIA METALICA DE 1"</t>
  </si>
  <si>
    <t>ACOMETIDA TRIFASICA 3X2/0+1X1/0AWG THHN600V CU, SUMINISTRO E INSTALACION, ACOMETIDA PARCIAL ENTRE ARMARIOS DE VAGON NORTE Y SUR PARA ALIMENTACION DE TABLERO DE NORMAL DE VAGON SUR, VA POR TUBERIA EMT 2" POR DEBAJO DEL PISO.</t>
  </si>
  <si>
    <t>SALIDA PARA TOMA MONOFASICA DOBLE (TOMA DE SERVICIO VAGONES) ES LA SALIDA DESDE LA CAJA METALICA MAS CERCANA EN EL PISO DEL VAGON HASTA LA TOMA EN LA COLUMNA INTERIOR DEL VAGON.</t>
  </si>
  <si>
    <t>SALIDA PARA TOMA TRIFASICA DE SEGURIDAD 1" EMT ES LA SALIDA DESDE LA CAJA METALICA MAS CERCANA EN EL PISO DEL VAGON (CORRESPONDIENTE A LA ACOMETIDA DE TOMA DE SERV) HASTA LA TOMA EN LA COLUMNA INTERIOR DEL VAGON.</t>
  </si>
  <si>
    <t>SALIDA PARA TOTEMS NORTE Y SUR EN TUBERIA EMT DE 1" Y CONDUCTOR 2X10 CU. INCLUYE SUMINISTRO DE SOPORTARIA, ANDAMIO Y PERSONAL PARA TRABAJO EN ALTURA. SUMINISTRO E INSTALACION.</t>
  </si>
  <si>
    <t>BALA CON BOMBILLOS AHORRADORES 2X20 W 120V INSTALADOS EN EL TECHO DE LAS TAQUILLAS. SUMINISTRO E INSTALACION. INCLUYE SUMINISTRO E INSTALACION DE INTERRUPTOR Y APERTURA DE HUECO EN CIELO RASO FALSO PARA FIJACION.</t>
  </si>
  <si>
    <t>SALIDA PARA MOTORES PUERTAS EMT 3/4" ES LA SALIDA DESDE LA CAJA METALICA MAS CERCANA EN EL TECHO DEL VAGON, HASTA LA SALIDA EN EL COSTADO DEL VAGON. INCLUYE TUBERIA PARA EL CIRCUITO DIGITAL DE MANDO.</t>
  </si>
  <si>
    <t>2 DUCTOS D= 3" PVC SE INSTALA EN EL PISO AL LADO DE LOS VAGONES PARA EL SISTEMA DE ENERGIA Y/O COMUNICACIONES. INCLUYE APERTURA DE ZANJA, COMPACTACION Y RETIRO DE ESCOMBROS</t>
  </si>
  <si>
    <t>1 DUCTO DE 3/4" EMT (PARA SALIDAS DE PUBLICIDAD) CON ESTA TUBERIA SE ALIMENTAN LAS SALIDAS DE PUBLIMILENIO EN CADA VAGON, SALIENDO DE LOS ARMARIOS.</t>
  </si>
  <si>
    <t>1 DUCTO DE 1" EMT CON ESTA TUBERIA SE INTERCONECTAN LAS PARCIALES DE VAGONES NORTE Y SUR Y LA ACOMETIDA DE LAS LAMPARAS EN LAS TRANSICIONES POR DEBAJO DEL PISO DE LOS VAGONES.</t>
  </si>
  <si>
    <t>SALIDA PARA LAMPARA FLUORESCENTE EMT 3/4". ES LA SALIDA DESDE LA CAJA METALICA ANTERIOR EN EL TECHO DEL VAGON HASTA LA CAJA DE SALIDA PROPIA DE LA LAMPARA.</t>
  </si>
  <si>
    <t>LAMPARA FLUORESCENTE 4X54 W, T5, 120V. INSTALADA EN LOS TECHOS DE LOS VAGONES. SUMINISTRO E INSTALACION.</t>
  </si>
  <si>
    <t>SANITARIO LINEA INSTITUCIONAL COLOR BLANCO (VALVULA ANTIVANDALICA TIPO PUSH METALICO, CROMADO) SUMINISTRO E INSTALACION</t>
  </si>
  <si>
    <t>SANITARIO LINEA INSTITUCIONAL PARA DISCAPACITADOS COLOR BLANCO (VALVULA ANTIVANDALICA TIPO PUSH METALICO, CROMADO) SUMINISTRO E INSTALACION.</t>
  </si>
  <si>
    <t>ORINAL MEDIANO DE COLGAR TIPO INSTITUCIONAL COLOR BLANCO (VALVULA ANTIVANDALICA TIPO PUSH METALICO, CROMADO) SUMINISTRO E INSTALACION</t>
  </si>
  <si>
    <t>DISPENSADOR PARA PAPEL HIGIENICO DE SOBREPONER EN LA PARED PARA ROLLO DE 200M Y 400M EN ACERO INOXIDABLE 304 SATINADO CON LLAVE. SUMINISTRO E INSTALACION.</t>
  </si>
  <si>
    <t>GRIFERIA PARA LAVAMANOS DE MESON TIPO PUSH METALICO CROMADO. SUMINISTRO E INSTALACION.</t>
  </si>
  <si>
    <t>SECADOR ELECTRICO PARA MANOS TIPO MANOS LIBRES, CARCAZA OVALADA METALICA ACERO INOXIDABLE 304 SATINADO CAL. 1.2MM MOTOR SIN ESCOBILLAS, RANGO DE DETECCION DEL SENSOR AJUSTABLE, DE 10 CM A 30 CM. SUMINISTRO E INSTALACION.</t>
  </si>
  <si>
    <t>VALVULA ANTIVANDALICA PARA ORINAL. SUMINISTRO E INSTALACION.</t>
  </si>
  <si>
    <t>PISO EN LAMINA ALFAJOR CAL. 3MM ANCHO 31CM PARA PLATAFORMA DE DESCENSO PASAJEROS VAGONES. INCLUYE ANGULO 1/8" X 1", IMPRIMANTE EPOXICO, PINTURA EPOXICA PARA BARRERAS Y SOLDADURA. SUMINISTRO E INSTALACION.</t>
  </si>
  <si>
    <t>BARANDA METALICA M-82 PREFABRICADA (INCLUYE INSTALACIÓN, DADOS DE CONCRETO 3000 PSI GRAVA COMÚN DE 0.20 X 0.20 MT Y PINTURA). SUMINISTRO E INSTALACION.</t>
  </si>
  <si>
    <t>BAJANTE ALL PVC SANITARIA D=4" (INCLUYE SUMINISTRO E INSTALACIÓN, INCLUYE UNIÓN PROPORCIONAL CADA 6MT, INCLUYE SOPORTE Y DOS TORNILLOS INOXIDABLES PROPORCIONALES CADA 3MT, SOLDADURA Y CITA TEFLON).</t>
  </si>
  <si>
    <t>DEMARCACION LINEA CEDA EL PASO DISCONTINUA DE 0.8MT ESPACIADO 0.4MT E=2.3MM EN PINTURA TERMOPLASTICA, INCLUYE SUMINISTRO Y APLICACION CON EQUIPO, INCLUYE MICROESFERAS.</t>
  </si>
  <si>
    <t>DEMARCACION LINEA CARRIL A=0.12M L=3.0 SEPARACION=5.0M E=2.3MM, EN PINTURA TERMOPLASTICA. INCLUYE SUMINISTRO Y APLICACION CON EQUIPO. INCLUYE MICROESFERAS.</t>
  </si>
  <si>
    <t>OTROS-SEÑALIZACIÓN</t>
  </si>
  <si>
    <t>FRANJA EN ADHESIVO VINILICO ESMERILADO EFECTO STAND BLASTED FROSTED CRYSTAL, SUMINISTRO E INSTALACION, GARANTIA DE 5 AÑOS AL EXTERIOR. SEGUN MANUAL DE IMAGEN DE TRANSMILENIO S.A.</t>
  </si>
  <si>
    <t>FRANJA EN VINILO CON ADHESIVO EN VINILO ALTO 6CM, GARANTIA DE 5 AÑOS AL EXTERIOR SEGUN COLOR. SUMINISTRO E INSTALACION. SEGUN MANUAL DE IMAGEN DE TRANSMILENIO S.A.</t>
  </si>
  <si>
    <t>FRANJA EN VINILO CON ADHESIVO EN VINILO ALTO 3CM, SUMINISTRO E INSTALACION, GARANTIA DE 5 AÑOS AL EXTERIOR SEGUN COLOR. SEGUN MANUAL DE IMAGEN DE TRANSMILENIO S.A.</t>
  </si>
  <si>
    <t>YEE REDUCIDA PVC SANITARIA 4" X 2" (INCLUYE SUMINISTRO E INSTALACIÓN)</t>
  </si>
  <si>
    <t>PUNTO SANITARIO 2" PARA LAVAMANOS, LAVAPLATOS, ORINALES Y POCETAS (INCLUYE SUMINISTRO E INSTALACIÓN, INCLUYE CODO DE 45°, TUBERIA PVC SANITARIA, SIFON, UNIÓN, SOLDADURA Y CINTA TEFLON).</t>
  </si>
  <si>
    <t>ENSAYOS - LABORATORIOS</t>
  </si>
  <si>
    <t>INSPECCION VISUAL PARA MALLA VIAL ARTERIAL NO TRONCAL, BRIGADA DE REACCION REALIZACION INVENTARIO DE HUECOS Y PROCESAMIENTO DE LA INFORMACION.</t>
  </si>
  <si>
    <t>PAVIMENTO ASF RECICLADO EN FRIO CEMENTO 3% (ADICIÓN EMULSIÓN ASFÁLTICA CRL-1 RECICLAJE EXTENDER, NIVELAR, Y COMPACTAR MECANICAMENTE. NO INCLUYE AGREGADOS PETREOS DE ADICIÓN).</t>
  </si>
  <si>
    <t>PAVIMENTO ASF RECICLADO EN FRIO CEMENTO 5% (ADICIÓN EMULSIÓN ASFALTICA CRL-1, RECICLAJE, EXTENDER, NIVELAR Y COMPACTAR MECANICAMENTE. NO INCLUYE AGREGADOS PETREOS DE ADICIÓN).</t>
  </si>
  <si>
    <t>PAVIMENTO ASF RECICLADO EN FRIO EMULSIÓN CRL-1 AL 3% (SUMINISTRO EMULSIÓN ASFÁLTICA CRL-1 RECICLAJE, EXTENDIDA, NIVELACIÓN Y COMPACTACIÓN MECANICA. NO INCLUYE AGREGADOS PETREOS DE ADICIÓN).</t>
  </si>
  <si>
    <t>PAVIMENTO ASF RECICLADO EN FRIO EMULSION CRL-1 AL 5% (SUMINISTRO EMULSIÓN ASFÁLTICA CRL-1, RECICLAJE, EXTENDIDA, NIVELACIÓN Y COMPACTACIÓN MECANICA. NO INCLUYE AGREGADOS PETREOS DE ADICIÓN).</t>
  </si>
  <si>
    <t>ALQUILER DE CERRAMIENTO TIPO 3, CONSTA DE SEÑALIZADORES TUBULARES PLASTICOS SEPARADOS ENTRE SI MAXIMO 3MTS TRIPLE CINTA PELIGRO CAL 4 (INCLUYE INSTALACIÓN, MANTENIMEINTO Y DESINSTALACIÓN).</t>
  </si>
  <si>
    <t>PERSONAL DE BRIGADA Y ASEO (INCLUYE HERRAMIENTA MENOR). SUMINISTRO.</t>
  </si>
  <si>
    <t>PROTECCION A SUMIDEROS (INCLUYE SUMINISTRO Y COLOCACIÓN DE BOLSAS DE LONA Y GEOTEXTIL NT 1600 O SIMILAR).</t>
  </si>
  <si>
    <t>PLAFONADO DE POZOS (INCLUYE SUMINISTRO Y COLOCACIÓN DE PUNTILLA, TABLA BURRA DE 2.90 X0.28X0.025M, CINTA DE SEÑALIZACION CAL 4 ROLLO 500MX0.10M Y SEÑALIZACIÓN TUBULAR COLOMBINA PLÁSTICA).</t>
  </si>
  <si>
    <t>ALQUILER ELEMENTOS DE PROTECCION PERSONAL BASICO CONSTRUCCION VIAS CUADRILLAS 5 PERSONAS (PARA PERSONAL OPERATIVO DE LOS FRENTES DE OBRA).</t>
  </si>
  <si>
    <t>ACOMETIDA DOMICILIARIA DE 3" A 1/2". SUMINISTRO E INSTALACION. (INCLUYE TUBERIA PF, REPOSICIÓN DE CAJILLA EN POLIPROPILENO PARA MEDIDOR, REGISTROS Y ACCESORIOS. LONGITUD PROMEDIO =6.5MT).</t>
  </si>
  <si>
    <t>ACOMETIDA DOMICILIARIA DE 4" A 1/2". SUMINISTRO E INSTALACION. (INCLUYE TUBERIA PF, REPOSICIÓN DE CAJILLA EN POLIPROPILENO PARA MEDIDOR, REGISTROS Y ACCESORIOS, LONGITUD PROMEDIO = 6.5MT).</t>
  </si>
  <si>
    <t>ACOMETIDA DOMICILIARIA DE 6" A 1/2". SUMINISTRO E INSTALACION. (INCLUYE TUBERIA PF REPOSICIÓN DE CAJILLA EN POLIPROPILENO PARA MEDIDOR, REGISTROS Y ACCESORIOS. LONGITUD PROMEDIO=6.5 MT).</t>
  </si>
  <si>
    <t>JARDIN VERTICAL, INCLUYE ESTRUCTURA Y/O PANEL DE SOPORTE INDEPENDIENTE ELEM.PARA SOPORTE Y SUJECIÓN DE JARDIN, SACOS Y/O CANGUROS PARA SIEMBRA DE JARDIN VERTICAL, MATERIAL VEGETAL. SUMINISTRO CONSTRUCCION E INSTALACION.</t>
  </si>
  <si>
    <t>MURETE CONTENEDOR DE ZONA VERDE H=0.60M A=0.40M. SUMINISTRO Y CONSTRUCCION. (INCLUYE SUMINISTRO Y COLOCACIÓN DE RECEBO COMÚN, GEOMEMBRANA HDPE 30MIL O SIMILAR Y ACERO DE REFUERZO PARA ANCLAJE)</t>
  </si>
  <si>
    <t>ELEMENTO SEGREGADOR DE CICLO RUTA TIPO PIEZA A130 EN CONCRETO DE 3000PSI (FUNDIDO EN SITIO, CONCRETO PREMEZCLADO. INCLUYE SUMINISTRO, FORMALETA Y CONSTRUCCIÓN).</t>
  </si>
  <si>
    <t>PARCHEO EN PAVIMENTO FLEXIBLE PARA ACCIONES DE MOVILIDAD. (INCLUYE CORTE, DEMOLICIÓN, CARGUE, TRANSPORTE Y DISPOSICIÓN FINAL DE ESCOMBROS, IMPRIMACIÓN, SUMINISTRO, EXTENDIDO Y COMPACTACIÓN MECANICA DE MEZCLA ASFÁLTICA) TRABAJO NOCTURNO.</t>
  </si>
  <si>
    <t>CUADRILLA (OFICIAL + 6 AYUDANTES) HORARIO NOCTURNO</t>
  </si>
  <si>
    <t>FILTRO DE DRENAJE DE 0.6M X 1.0M. SUMINISTRO E INSTALACION. (INCLUYE TUBERIA PERFORADA D=4", GRAVA COMUN 1/2" Y GEOTEXTIL NT 4000 O SIMILAR).</t>
  </si>
  <si>
    <t>SARDINEL FUNDIDO EN SITIO EN CONCRETO PREMEZCLADO DE 3000PSI. SUMINISTRO Y CONSTRUCCION. (GRAVA COMÚN) E=0.20M H=0.35M (INCLUYE FORMALETA METÁLICA, ACERO DE REFUERZO Y ALAMBRE NEGRO).</t>
  </si>
  <si>
    <t>6 DUCTOS D=6" + 2 DUCTOS D=3" PVC TDP. SUMINISTRO E INSTALACION. (NO INCLUYE RELLENOS).</t>
  </si>
  <si>
    <t>7 DUCTOS D=4" PVC TDP. SUMINISTRO E INSTALACION. (NO INCLUYE RELLENOS).</t>
  </si>
  <si>
    <t>3 DUCTOS DE D=3" PVC TDP. SUMINISTRO E INSTALACION. (NO INCLUYE RELLENOS).</t>
  </si>
  <si>
    <t>NEOPRENO REFORZADO A 0.30 X 0.65 X 1" DOBLE REFUERZO, SUMINISTRO E INSTALACION (INCLUYE LIMPIEZA DE LA SUPERFICIE CON CHORRO DE AIRE A PRESION, HERRAMIENTA MENOR Y COMPRESOR).</t>
  </si>
  <si>
    <t>ACOMETIDA DOMICILIARIA DE 1/2" CON COLLAR DE DERIVACION DE 4" X 1/2". SUMINISTRO E INSTALACION. (INCLUYE TUBERIA PF, REGISTROS Y ACCESORIOS, LONGITUD PROMEDIO DE 6.5M, INCLUYE CAJILLA EN POLIPROPILENO PARA MEDIDOR)</t>
  </si>
  <si>
    <t>ACOMETIDA DOMICILIARIA DE 1/2" CON COLLAR DE DERIVACION DE 6" X 1/2". SUMINISTRO E INSTALACION. (INCLUYE TUBERIA PF, REGISTROS Y ACCESORIOS, LONGITUD PROMEDIO 6.5MT. INCLUYE CAJILLA EN POLIPROPILENO PARA MEDIDOR).</t>
  </si>
  <si>
    <t>BOYA PLASTICA DE 20 X 20 X 9CM DE ALTURA. SUMINISTRO E INSTALACION.</t>
  </si>
  <si>
    <t>HITO DE 75CM DE ALTURA Y 8 CM DE DIAMETRO CON REFLECTIVOS DE COLOR AMARILLO. SUMINISTRO E INSTALACION.</t>
  </si>
  <si>
    <t>CORTE CON EQUIPO DE OXICORTE PARA EL RETIRO DE LA JUNTA METALICA EXISTENTE EN EL PUENTE.</t>
  </si>
  <si>
    <t>DEMARCACION PICTOGRAMA CICLORUTA EN PINTURA TERMOPLASTICA (E=2.3MM INCLUYE SUMINISTRO Y APLICACIÓN CON EQUIPO, INCLUYE MICROESFERAS. AREA =2MT2).</t>
  </si>
  <si>
    <t>RETIRO, DEMONTE DE MATERIAL DE JUNTA DE DILATACIÓN EXISTENTE Y DEMOLICIÓN DE CONCRETO ADYACENTE A LA JUNTA, ANCHO VARIABLE DE 80 A 90CM. (INCLUYE CARGUE, TRANSPORTE Y RETIRO DE ESCOMBROS).</t>
  </si>
  <si>
    <t>DEMOLICIÓN DE CONCRETO: ESPESORES 8CM A 15CM. (INCLUYE RETIRO DE MATERIAL, TRANSPORTE Y DISPOSICIÓN FINAL DE ESCOMBROS EN SITIO AUTORIZADO).</t>
  </si>
  <si>
    <t>DEMOLICIÓN DE CONCRETO: ESPESORES 16CM A 25CM. (INCLUYE RETIRO DE MATERIAL, TRANSPORTE Y DISPOSICIÓN FINAL DE ESCOMBROS EN SITIO AUTORIZADO).</t>
  </si>
  <si>
    <t>CONCRETO SIN RETRACCIÓN, SUMINISTRO Y COLOCACIÓN, (CONCRELISTO RE 5000 O SIMILAR) CON FIBRA METÁLICA 80-60 O SIMILAR PARA VIGAS DE SOPORTE JUNTAS DE DILATACIÓN</t>
  </si>
  <si>
    <t>GROUTING DE ALTA RESISTENCIA SIN RETRACCIÓN PARA RELLENO DE ZONA DE ANCLAJE PARA REEMPLAZO DE JUNTA EXISTENTE H=0.05M. SUMINISTRO Y COLOCACIÓN. (INCLUYE IMPRIMANTE DE ALTA ADHERENCIA Y CURADOR).</t>
  </si>
  <si>
    <t>JUNTA ELASTOMERICA TIPO AWGJ 70 DE 70MM DE RECORRIDO O SIMILAR. SUMINISTRO Y COLOCACIÓN. (INCLUYE PERNOS Y SOLDADURA).</t>
  </si>
  <si>
    <t>JUNTA METÁLICA CON ÁNGULO DE 3"X1/4". SUMINISTRO Y COLOCACIÓN. (PARA UN SOLO COSTADO DE LA JUNTA).</t>
  </si>
  <si>
    <t>LIMPIEZA PROFUNDA DE LA JUNTA PARA ANCHOS VARIABLES DE 5 A 30CM. (RETIRO DEL MATERIAL EN LA CAVIDAD EXISTENTE ENTRE LA SUPERFICIE EXTERNA DE LA VIGA Y EL ESPALDAR DEL ESTRIBO MEDIANTE EL USO DE HIDROLAVADO Y TALADRO LUEGO DEL VACIADO DE ESCOMBROS).</t>
  </si>
  <si>
    <t>SELLANTE BASE EN POLIMERO PARA SELLO DE FISURAS, SUMINISTRO Y COLOCACIÓN, (ANCHO JUNTA APROX. 25MM PROFUNDIDAD APROX. 12MM).</t>
  </si>
  <si>
    <t>SANEADO DE CONCRETO DE RECUBRIMIENTO. INCLUYE ESCARIFICACIÓN DE CONCRETO PROFUNDIDAD ENTRE 2CM Y 7CM, LIMPIEZA Y APLICACIÓN DE RECUBRIMIENTO ANTICORROSIVO PARA EL ACERO DE REFUERZO EXISTENTE Y MORTERO DE REPARACIÓN ESTRUCTURAL. NIVEL DE TRABAJO+3.0M</t>
  </si>
  <si>
    <t>LIMPIEZA MECÁNICA DE ACERO DE REFUERZO CON PULIDORA Y SUMINISTRO Y APLICACIÓN DE INHIBIDOR DE CORROSIÓN. NIVEL DE TRABAJO +3.0M.</t>
  </si>
  <si>
    <t>IMPRIMANTE Y PUENTE DE ADHERENCIA ENTRE CONCRETO FRESCO Y ENDURECIDO DE FRAGUADO LENTO. SUMINISTRO Y APLICACIÓN. EPÓXICO DE PEGA CONCRETO NUEVO A VIEJO QUE CUMPLA CON LA NORMA ASTM C-881 TIPO 5 GRADO II</t>
  </si>
  <si>
    <t>ESCARIFICACIÓN MECÁNICA ABUZARDADO Y CORTE CON DISCO DIAMANTADO PARA RECALCE DE ELEMENTOS ESTRUCTURALES PROFUNDIDAD VARIABLE ENTRE 5CM Y 20CM. INCLUYE TRANSPORTE DE ESCOMBROS.</t>
  </si>
  <si>
    <t>MORTERO ACRILICO DE REPARACIÓN ALTA RESISTENCIA, AUTOIMPRIMANTE. SUMINISTRO Y APLICACIÓN. INCLUYE COSTOS DE SUMINISTRO DE MATERIALES (RECUBRIMIENTO ANTICORROSIVO EN DOS CAPAS.</t>
  </si>
  <si>
    <t>MASILLA DE POLIURETANO MONOCOMPONENTE PARA SELLADO DE JUNTAS DE CONSTRUCCIÓN. SELLADOR ELÁSTICO DE POLIURETANO. SUMINISTRO Y COLOCACIÓN.</t>
  </si>
  <si>
    <t>LAMINA ALFAJOR 6MM CON SOPORTE EN NEOPRENO PARA PERMITIR FLUJO VEHICULAR SOBRE JUNTAS DEMOLIDAS. INCLUYE RETIRO Y POSTERIOR COLOCACIÓN Y TRANSPORTE.</t>
  </si>
  <si>
    <t>PINTURA EPÓXICA A DOS MANOS. SUMINISTRO Y APLICACIÓN.</t>
  </si>
  <si>
    <t>PINTURA ACRÍLICA BASE AGUA A=10CM PARA LINEAS DE DEMARCACIÓN, CON MICROESFERAS, ESPESOR SECO DE 9MILS Y 60% DE SÓLIDOS POR VOLUMEN, EN CALZADA. SUMINISTRO Y APLICACIÓN.</t>
  </si>
  <si>
    <t>PINTURA ACRILÍCA BASE AGUA A=10CM PARA LINEAS DE DEMARCACIÓN, EN CICLORUTA (EN ANDÉN), SIN MICROESFERAS, ESPESOR SECO DE 9MILS Y 60% DE SÓLIDOS POR VOLUMEN. SUMINISTRO Y APLICACIÓN.</t>
  </si>
  <si>
    <t>PINTURA EN PLASTICO EN FRIO METILMETACRILATO DE A=12CM PARA LINEAS DE DEMARCACIÓN, CON MICROESFERAS Y ESPESOR SECO SEGÚN NORMA NTC 4744. SUMINISTRO Y APLICACIÓN.</t>
  </si>
  <si>
    <t>PINTURA EN PLASTICO EN FRIO METILMETACRILATO DE A=15CM PARA LINEAS DE DEMARCACIÓN, CON MICROESFERAS Y ESPESOR SECO SEGÚN NORMA NTC 4744. SUMINISTRO Y APLICACIÓN.</t>
  </si>
  <si>
    <t>PINTURA DE TRÁFICO - IMPRIMANTE NEGRO A=15CM. SUMINISTRO Y APLICACIÓN.</t>
  </si>
  <si>
    <t>PINTURA DE TRÁFICO - IMPRIMANTE NEGRO A=20CM. SUMINISTRO Y APLICACIÓN.</t>
  </si>
  <si>
    <t>PINTURA DE TRÁFICO - IMPRIMANTE NEGRO. SUMINISTRO Y APLICACIÓN.</t>
  </si>
  <si>
    <t>BORRADO DE DEMARCACIÓN VIAL POR FRESADO CON MÁQUINA PARA LINEA A=0.12M.</t>
  </si>
  <si>
    <t>BORRADO DE DEMARCACIÓN VIAL POR FRESADO CON MÁQUINA PARA LINEA A=0.15M.</t>
  </si>
  <si>
    <t>BORRADO DE DEMARCACIÓN VIAL POR FRESADO CON MÁQUINA PARA LINEA A=0.20M.</t>
  </si>
  <si>
    <t>TACHA REFLECTIVA BIDIRECCIONAL (INCLUYE SUMINISTRO E INSTALACIÓN).</t>
  </si>
  <si>
    <t>RESALTOS EN CAUCHO ANCLADOS, LONGITUD 1M, ANCHO 30CM, ANCHO 4.5CM. (INCLUYE SUMINISTRO E INSTALACIÓN).</t>
  </si>
  <si>
    <t>ENTIBADO EC-1 CONTÍNUO MADERA CON PERFILES DE MADERA Y PARALES TELESCÓPICOS. SUMINISTRO E INSTALACIÓN.</t>
  </si>
  <si>
    <t>EMPATE EN LÍNEA DE TUBERÍA DE ACERO (HA) A TUBERÍA PVC 6". SUMINISTRO E INSTALACIÓN. (INCLUYE ACOPLE UNIVERSAL D= 6" R1, UNIÓN DE REPARACIÓN D=6" Y 1MT DE TUBERÍA PVC D= 6" RDE 21).</t>
  </si>
  <si>
    <t>EMPATE EN LÍNEA DE TUBERÍA DE ACERO (HA) A TUBERÍA PVC 12". SUMINISTRO E INSTALACIÓN. (INCLUYE ACOPLE UNIVERSAL D= 12" R1, UNIÓN DE REPARACIÓN D=12" Y 1MT DE TUBERÍA PVC D= 12" RDE 21).</t>
  </si>
  <si>
    <t>EMPATE EN LÍNEA DE TUBERÍA DE ACERO (HA) A ASBESTO CEMENTO (AC) 6". SUMINISTRO E INSTALACIÓN. (INCLUYE DOS ACOPLES UNIVERSAL D= 6" R1 Y 1MT DE TUBERÍA PVC D= 6" RDE 21).</t>
  </si>
  <si>
    <t>TUBERIA CONDUIT PVC D= 1/2" (NO INCLUYE RELLENOS). SUMINISTRO E INSTALACIÓN.</t>
  </si>
  <si>
    <t>TUBERIA EN ACERO GALVANIZADA D= 2" (NO INCLUYE RELLENOS). SUMINISTRO E INSTALACIÓN.</t>
  </si>
  <si>
    <t>CARCAMO TIPO PLACA DE PROTECCIÓN DE TUBO EN POLIETILENO D= 2", 3", 4", 6" Y 8". (INCLUYE RELLENO EN ARENA DE PEÑA, REFUERZO, CONCRETO DE 2000 PSI Y 4000 PSI, FORMALETA Y TRANSPORTE DE PETREOS).</t>
  </si>
  <si>
    <t>CARCAMO TIPO PLACA PARA PROTECCIÓN DE TUBO EN POLIETILENO D= 10", 12", 14" Y 16" (INCLUYE RELLENO EN ARENA DE PEÑA, REFUERZO, CONCRETO DE 2000 PSI Y 4000 PSI, FORMALETA Y TRANSPORTE DE PETREOS).</t>
  </si>
  <si>
    <t>RED ELECTRICA CODENSA</t>
  </si>
  <si>
    <t>CAJA PARA SECCIONADOR MANIOBRA SUBESTACIÓN SEMISUMERGIBLE NORMA CODENSA CS290 (ANDEN. INCL BASE EN CONCRETO DE 1500 PSI. RECEBO COMPACTADO, MUROS, PAÑETE EN MORTERO IMPERMEAB. ACERO REFUERZO, ESCALERA DE GATO, MARCO Y TAPAS.</t>
  </si>
  <si>
    <t>CAJA DE MANIOBRA ENTRADA Y SALIDA SUBESTACION SEMISUMERGIBLE NORMA CODENSA CTS535. SUMINISTRO E INSTALACION.</t>
  </si>
  <si>
    <t>TUBERIA CONCRETO D=36" CL. V REFORZADO (INCLUYE SUMINISTRO, INSTALACIÓN, MORTERO 2000 PSI PARA CUBRIMIENTO DE JUNTA).</t>
  </si>
  <si>
    <t>CONCRETO 2000 PSI GRAVA COMUN 1" (SUMINISTRO Y COLOCACIÓN. INCLUYE SUMINISTRO DE CONCRETO, FORMALETEADO, FUNDIDA Y CURADO.)</t>
  </si>
  <si>
    <t>2 DUCTOS D=6" PVC-TDP (NO INCLUYE RELLENOS NI EXCAVACIÓN). SUMINISTRO E INSTALACIÓN.</t>
  </si>
  <si>
    <t>3 DUCTOS D=6" PVC-TDP (NO INCLUYE RELLENOS NI EXCAVACIÓN). SUMINISTRO E INSTALACIÓN.</t>
  </si>
  <si>
    <t>5 DUCTOS D=6" PVC-TDP (NO INCLUYE RELLENOS NI EXCAVACIÓN). SUMINISTRO E INSTALACIÓN.</t>
  </si>
  <si>
    <t>10 DUCTOS D=6" PVC-TDP (NO INCLUYE RELLENOS NI EXCAVACIÓN). SUMINISTRO E INSTALACIÓN.</t>
  </si>
  <si>
    <t>11 DUCTOS D=6" PVC-TDP (NO INCLUYE RELLENOS NI EXCAVACIÓN). SUMINISTRO E INSTALACIÓN.</t>
  </si>
  <si>
    <t>20 DUCTOS D=4" PVC-TDP (NO INCLUYE RELLENOS NI EXCAVACIÓN). SUMINISTRO E INSTALACIÓN.</t>
  </si>
  <si>
    <t>28 DUCTOS D=4" PVC-TDP (NO INCLUYE RELLENOS NI EXCAVACIÓN). SUMINISTRO E INSTALACIÓN.</t>
  </si>
  <si>
    <t>5 DUCTOS D=4" PVC-TDP (NO INCLUYE RELLENOS NI EXCAVACIÓN). SUMINISTRO E INSTALACIÓN.</t>
  </si>
  <si>
    <t>CARCAMO DE PROTECCIÓN PARA TUBERIA DE TELEFONOS (DE 9 A 12 TUBOS). SUMINISTRO E INSTALACIÓN.</t>
  </si>
  <si>
    <t>ESTABILIZACIÓN DE BASE GRANULAR CON EMULSIÓN + CEMENTO 5% E= 0.20M</t>
  </si>
  <si>
    <t>CONCRETO 4000 PSI (280 KG/CM2) GRAVA COMUN PARA ALETAS Y ESPALDAR (INCLUYE FORMALETA. NO INCLUYE REFUERZO NI CURADO. INCLUYE SUMINISTRO Y COLOCACION).</t>
  </si>
  <si>
    <t>CONCRETO 3500 PSI (245 KG/CM2) GRAVA COMUN PARA CIMENTACIONES (INCLUYE FORMALETA. NO INCLUYE REFUERZO NI CURADO. INCLUYE SUMINISTRO Y COLOCACION).</t>
  </si>
  <si>
    <t>SEPARADOR NEW JERSEY MONODIRECCIONAL 0.375M X 0.90M X 0.15M (FUNDIDO EN SITIO. INCLUYE SUM. E INST. NO INC. MATERIAL DE BASE).</t>
  </si>
  <si>
    <t>CONCRETO 4000 PSI (280 KG/CM2) PARA MURO DE CONTENCION (GRAVA COMUN) SUMINISTRO Y COLOCACIÓN. INCLUYE FORMALETA. NO INCLUYE REFUERZO, NI CURADO). PARA TRABAJOS A NIVEL MENOR DE 1.50M.</t>
  </si>
  <si>
    <t>NIVELACION DE CAJA CS276 EN ANDEN H= 0.42M (INCLUYE CONCRETO 2500 PSI HECHO EN OBRA, LADRILLO TOLETE RECOCIDO 24X12X6. MORTERO 1:5 HECHO EN OBRA. INCL. REPOSICION DE MARCO Y TAPA PREFABRICADA</t>
  </si>
  <si>
    <t>CONCRETO GRAVA COMÚN DE 5000 PSI (350 KG/CM2) PARA SUPER ESTRUCTURA ACELERADO A 2 DÍAS. (CONCRETO GRAVA COMÚN.INCLUYE ACELERANTE, FORMALETA, CURADO DE CONCRETO Y MANO DE OBRA).</t>
  </si>
  <si>
    <t>CAMARA GRP 2500 * 2500 * 1200 (INCLUYE TUBERIA , CHIMENEA 2.5M Y ACCESORIOS. SUMINISTRO E INSTALACION.</t>
  </si>
  <si>
    <t>CAMARA GRP 2600 * 2600 * 1200 (INCLUYE TUBERIA , CHIMENEA 2.5M Y ACCESORIOS. SUMINISTRO E INSTALACION.</t>
  </si>
  <si>
    <t>TUBERIA GRP 350MM (INCLUYE TRANSPORTE). SUMINISTRO E INSTALACION.</t>
  </si>
  <si>
    <t>TUBERIA GRP 450MM (INCLUYE TRANSPORTE). SUMINISTRO E INSTALACION.</t>
  </si>
  <si>
    <t>TUBERIA GRP 550MM (INCLUYE TRANSPORTE). SUMINISTRO E INSTALACION.</t>
  </si>
  <si>
    <t>TUBERIA GRP 750MM (INCLUYE TRANSPORTE). SUMINISTRO E INSTALACION.</t>
  </si>
  <si>
    <t>TUBERIA GRP 850MM (INCLUYE TRANSPORTE). SUMINISTRO E INSTALACION.</t>
  </si>
  <si>
    <t>TUBERIA GRP 2500MM (INCLUYE TRANSPORTE). SUMINISTRO E INSTALACION.</t>
  </si>
  <si>
    <t>TUBERIA GRP 2600MM (INCLUYE TRANSPORTE). SUMINISTRO E INSTALACION.</t>
  </si>
  <si>
    <t>CAMARA GRP 900 * 900 * 1200 (INCLUYE TUBERIA , CHIMENEA 1.0M Y ACCESORIOS. SUMINISTRO E INSTALACION.</t>
  </si>
  <si>
    <t>CAMARA GRP 900 * 900 * 1200 (INCLUYE TUBERIA , CHIMENEA 2.50M Y ACCESORIOS. SUMINISTRO E INSTALACION.</t>
  </si>
  <si>
    <t>CAMARA GRP 1000 * 1000 * 1200 (INCLUYE TUBERIA , CHIMENEA 2.50M Y ACCESORIOS. SUMINISTRO E INSTALACION.</t>
  </si>
  <si>
    <t>CAMARA GRP 1100 * 1100 * 1200 (INCLUYE TUBERIA , CHIMENEA 2.50M Y ACCESORIOS. SUMINISTRO E INSTALACION.</t>
  </si>
  <si>
    <t>CAMARA GRP 1300 * 1300 * 1200 (INCLUYE TUBERIA , CHIMENEA 5.0M Y ACCESORIOS. SUMINISTRO E INSTALACION.</t>
  </si>
  <si>
    <t>CAMARA GRP 1500 * 1500 * 1200 (INCLUYE TUBERIA , CHIMENEA 2.50M Y ACCESORIOS. SUMINISTRO E INSTALACION.</t>
  </si>
  <si>
    <t>CAMARA GRP 1600 * 1600 * 1200 (INCLUYE TUBERIA , CHIMENEA 2.50M Y ACCESORIOS. SUMINISTRO E INSTALACION.</t>
  </si>
  <si>
    <t>CAMARA GRP 1800 * 1800 * 1200 (INCLUYE TUBERIA , CHIMENEA 2.50M Y ACCESORIOS. SUMINISTRO E INSTALACION.</t>
  </si>
  <si>
    <t>CAMARA GRP 1800 * 1800 * 1200 (INCLUYE TUBERIA , CHIMENEA 5.0M Y ACCESORIOS. SUMINISTRO E INSTALACION.</t>
  </si>
  <si>
    <t>PARAMETRO DE RESISTENCIA DEL SUELO MEDIANTE COMPRESION TRIAXIAL: COMPRESION TRIAXIAL ESTÁTICA CONSOLIDADA NO DRENADO UU (TRES PUNTOS)</t>
  </si>
  <si>
    <t>REDUCCION CONCENTRICA HD 8"X4" (SUMINISTRO E INSTALACIÓN)</t>
  </si>
  <si>
    <t>MALLA PUESTA A TIERRA SUBESTACIONES (INCLUYE SUMINISTRO E INSTALACION).</t>
  </si>
  <si>
    <t>VARILLA COOPER WELD 5/8" X 2.44M. (INCLUYE SUMINISTRO E INSTALACION).</t>
  </si>
  <si>
    <t>MASCARILLA DE GIRO PARA SEMÁFORO DE 200MM. (INCLUYE SUMINISTRO E INSTALACION).</t>
  </si>
  <si>
    <t>MODULO ROJO PARA SEMÁFOROS DE 200MM (TIPO LED, SEMÁFORO TIPO MENSULA). SUMINISTRO E INSTALACION.</t>
  </si>
  <si>
    <t>GEOMALLA TENSAR BX 1200 PARA REFUERZO DE MATERIALES GRANULARES. SUMINISTRO E INSTALACION.</t>
  </si>
  <si>
    <t>CAPAS GRANULARES DE SUBBASE CLASE A (SBG_A) PRODUCIDAS CON RCD. (SUMINISTRO, EXTENDIDO, NIVELACIÓN, HUMEDECIMIENTO Y COMPACTACIÓN CON VIBROCOMPACTADOR) IDU ET-400-11, TRÁFICO T4 - T5. TRANSPORTE PETREOS 28KM.</t>
  </si>
  <si>
    <t>CAPAS GRANULARES DE BASE CLASE A (BG_A) PRODUCIDAS CON RCD. (SUMINISTRO, EXTENDIDO, NIVELACIÓN, HUMEDECIMIENTO Y COMPACTACIÓN CON VIBROCOMPACTADOR) IDU ET-400-11, TRÁFICO T4 - T5. TRANSPORTE PETREOS 28KM.</t>
  </si>
  <si>
    <t>RECICLAJE DE PAVIMENTO ASFALTICO EN EL SITIO CON 3% DE EMULSION ASFALTICA, INCLUYE 0.5% DE CEMENTO PORTLAND. TRANSPORTE PETREOS 23 KM.</t>
  </si>
  <si>
    <t>RECICLAJE DE PAVIMENTO ASFALTICO EN EL SITIO CON 3% DE EMULSION ASFALTICA, INCLUYE 1.0% DE CEMENTO PORTLAND. TRANSPORTE PETREOS 23 KM.</t>
  </si>
  <si>
    <t>RECICLAJE DE PAVIMENTO ASFALTICO EN EL SITIO CON 3% DE EMULSION ASFALTICA, INCLUYE 1.5% DE CEMENTO PORTLAND. TRANSPORTE PETREOS 23 KM.</t>
  </si>
  <si>
    <t>RECICLAJE DE PAVIMENTO ASFALTICO EN EL SITIO CON 4% DE EMULSION ASFALTICA, INCLUYE 0.5% DE CEMENTO PORTLAND. TRANSPORTE PETREOS 23 KM.</t>
  </si>
  <si>
    <t>RECICLAJE DE PAVIMENTO ASFALTICO EN EL SITIO CON 4% DE EMULSION ASFALTICA, INCLUYE 1.0% DE CEMENTO PORTLAND. TRANSPORTE PETREOS 23 KM.</t>
  </si>
  <si>
    <t>RECICLAJE DE PAVIMENTO ASFALTICO EN EL SITIO CON 4% DE EMULSION ASFALTICA, INCLUYE 1.5% DE CEMENTO PORTLAND. TRANSPORTE PETREOS 23 KM.</t>
  </si>
  <si>
    <t>RECICLAJE DE PAVIMENTO ASFALTICO EN EL SITIO CON 5% DE EMULSION ASFALTICA, INCLUYE 0.5% DE CEMENTO PORTLAND. TRANSPORTE PETREOS 23 KM.</t>
  </si>
  <si>
    <t>RECICLAJE DE PAVIMENTO ASFALTICO EN EL SITIO CON 5% DE EMULSION ASFALTICA, INCLUYE 1.0% DE CEMENTO PORTLAND. TRANSPORTE PETREOS 23 KM.</t>
  </si>
  <si>
    <t>RECICLAJE DE PAVIMENTO ASFALTICO EN EL SITIO CON 5% DE EMULSION ASFALTICA, INCLUYE 1.5% DE CEMENTO PORTLAND. TRANSPORTE PETREOS 23 KM.</t>
  </si>
  <si>
    <t>RECICLAJE DE PAVIMENTO ASFALTICO EN EL SITIO CON 3% DE CEMENTO PORTLAND. SUMINISTRO, EXTENDIDO, NIVELACION, HUMEDECIMIENTO Y COMPACTACION CON VIBROCOMPACTADOR. IDU ET-454-11, TRÁFICO T4 - T5. TRANSPORTE PETREOS 23 KM.</t>
  </si>
  <si>
    <t>RECICLAJE DE PAVIMENTO ASFALTICO EN EL SITIO CON 4% DE CEMENTO PORTLAND. SUMINISTRO, EXTENDIDO, NIVELACION, HUMEDECIMIENTO Y COMPACTACION CON VIBROCOMPACTADOR. IDU ET-454-11, TRÁFICO T4 - T5. TRANSPORTE PETREOS 23 KM.</t>
  </si>
  <si>
    <t>RECICLAJE DE PAVIMENTO ASFALTICO EN EL SITIO CON 5% DE CEMENTO PORTLAND. SUMINISTRO, EXTENDIDO, NIVELACION, HUMEDECIMIENTO Y COMPACTACION CON VIBROCOMPACTADOR. IDU ET-454-11, TRÁFICO T4 - T5. TRANSPORTE PETREOS 23 KM.</t>
  </si>
  <si>
    <t>RECICLAJE DE PAVIMENTO ASFALTICO EN EL SITIO CON 6% DE CEMENTO PORTLAND. SUMINISTRO, EXTENDIDO, NIVELACION, HUMEDECIMIENTO Y COMPACTACION CON VIBROCOMPACTADOR. IDU ET-454-11, TRÁFICO T4 - T5. TRANSPORTE PETREOS 23 KM.</t>
  </si>
  <si>
    <t>ACOPIO Y TRASIEGO MECANICO DE MATERIAL DE FRESADO EN EL SITIO DE ALMACENAMIENTO TRANSITORIO.</t>
  </si>
  <si>
    <t>CLASIFICACION MECANICA DE MATERIAL DE FRESADO EN EL SITIO DE ALMACENAMIENTO TRANSITORIO PARA ACCIONES DE MOVILIDAD.</t>
  </si>
  <si>
    <t>FRESADO ESTABILIZADO AL 5% CON EMULSIÓN CRL-1 PARA ACCIÓN DE MOVILIDAD (INCLUYE MATERIAL PÉTREO DE ADICIÓN (ARENA DE RIO) - DISTANCIA A 28 KM.</t>
  </si>
  <si>
    <t>FRESADO ESTABILIZADO AL 5% CON EMULSIÓN CRL-1 PARA ACCION DE MOVILIDAD (INCLUYE MATERIAL PETREO DE ADICION (ARENA LAVADA) - DISTACIO A 28 KM.</t>
  </si>
  <si>
    <t>FRESADO ESTABILIZADO AL 5% CON EMULSIÓN CRL-1 PARA ACCIÓN DE MOVILIDAD (INCLUYE MATERIAL PÉTREO DE ADICIÓN (SUBBASE GRANULAR TIPO A - SBG A)) - DISTANCIA A 28 KM.</t>
  </si>
  <si>
    <t>MALLA ESLABONADA CALIBRE 10.5 2" ALTURA MAYOR A 2.20M. SUMINISTRO E INSTALACION.</t>
  </si>
  <si>
    <t>POLISOMBRA VERDE PARA CERRAMIENTO. SUMINISTRO E INSTALACION.</t>
  </si>
  <si>
    <t>CUBIERTAS</t>
  </si>
  <si>
    <t>TEJA DE ZINC. SUMINISTRO E INSTALACION. INCLUYE ESTRUCTURAS CUARTONES EN MADERA X 3.0M Y AMARRES.</t>
  </si>
  <si>
    <t>PINTURA ACEITE SOBRE LAMINA (INCLUYE ANTICORROSIVO). SUMINISTRO Y APLICACION.</t>
  </si>
  <si>
    <t>PINTURA VINILO TIPO 1 (2 MANOS).</t>
  </si>
  <si>
    <t>MAMPOSTERIA</t>
  </si>
  <si>
    <t>MURO EN LADRILLO TOLETE COMUN.</t>
  </si>
  <si>
    <t>TANQUE DE AGUA DE 500 LT. SUMINISTRO E INSTALACION.</t>
  </si>
  <si>
    <t>ZARANDA DE 6X3 PARA CLASIFICACIÓN MATERIAL. SUMINISTRO E INSTALACIÓN.</t>
  </si>
  <si>
    <t>PARCHEO CON PAVIMENTO ASFALTICO RECICLADO ESTABILIZADO AL 5% CON EMULSION CRL-1 PARA ACCION DE MOVILIDAD. SIN CORTE NI DEMOLICIÓN EXTENDIDO MANUAL. HASTA 28KM. HORARIO DIURNO.</t>
  </si>
  <si>
    <t>PARCHEO CON PAVIMENTO ASFALTICO RECICLADO ESTABILIZADO AL 5% CON EMULSION CRL-1 PARA ACCION DE MOVILIDAD. SIN CORTE NI DEMOLICIÓN. EXTENDIDO MANUAL. HASTA 28KM. HORARIO NOCTURNO.</t>
  </si>
  <si>
    <t>CUADRILLA (OFICIAL + 4 AYUDANTES) HORARIO NOCTURNO</t>
  </si>
  <si>
    <t>PARCHEO CON FRESADO ESTABILIZADO AL 5% CON EMULSIÓN CRL-1 PARA ACCIÓN DE MOVILIDAD. EXTENDIDO MANUAL. INCLUYE CORTE, DEMOLICIÓN. HASTA 28KM. HORARIO DIURNO. SOLO INSTALACIÓN DEL MATERIAL</t>
  </si>
  <si>
    <t>PARCHEO CON FRESADO ESTABILIZADO AL 5% CON EMULSIÓN CRL-1 PARA ACCIÓN DE MOVILIDAD. EXTENDIDO MANUAL. INCLUYE CORTE, DEMOLICIÓN. HASTA 28KM. HORARIO NOCTURNO. SOLO INSTALACIÓN DEL MATERIAL</t>
  </si>
  <si>
    <t>TRANSPORTE DE MATERIAL PROVENIENTE DE SITIO DE OBRA AL SITIO DISPUESTO PARA MEZCLAS, ESTABILIZAR O DEJAR EN PATIOS DE ACOPIO DEL IDU, EN DISTANCIA HASTA 21 KM.</t>
  </si>
  <si>
    <t>CONSTRUCCIÓN DE CICLORUTA, INCLUYE OBRAS CIVILES, DEMARCACIÓN, SEÑALIZAN VERTICAL (CALCULADO PARA UN TRAMO REPRESENTATIVO DE 100 MT.)</t>
  </si>
  <si>
    <t>BICICARRIL BIDIRECCIONAL SEGREGADA (INCLUYE DEMARCACIÓN Y ELEMENTOS CANALIZADORES) (CALCULADO PARA UN TRAMO REPRESENTATIVO DE 100 MT.)</t>
  </si>
  <si>
    <t>BICICARRIL UNIDIRECCIONAL (INCLUYE DEMARCACIÓN) (CALCULADO PARA UN TRAMO REPRESENTATIVO DE 100 MT.)</t>
  </si>
  <si>
    <t>INTERSECCIÓN PARA BICICARRIL BIDIRECCIONAL(INCLUYE DEMARCACIÓN, SEÑALIZACIÓN VERTICAL, ELEMENTOS CANALIZADORES) (CALCULADO INCLUYENDO UN TRAMO DE 10 MT. ANTES Y DESPUÉS DE LA INTERSECCIÓN)</t>
  </si>
  <si>
    <t>INTERSECCION PARA BICICARRIL UNIDIRECCIONAL, INCLUYE DEMARCACION, SEÑALIZACION VERTICAL, ELEMENTOS CANALIZADORES (CALCULADO INCLUYENDO UN TRAMO DE 10 MT. ANTES Y DESPUES DE LA INTERSECCIÓN)</t>
  </si>
  <si>
    <t>REUBICACION DE POSTE TIPO MASTIL (INCLUYE DESMONTE).</t>
  </si>
  <si>
    <t>BASE PARA POSTE METALICO DE 0.80M X 0.80M H= 0.80M. EN CONCRETO PREMEZCLADO DE 3000 PSI (210 KG/CM2). CONSTRUCCION. INCLUYE ESTRUCTURA DE REFUERZO Y SBG_A.</t>
  </si>
  <si>
    <t>CUADRILLA (4 AYUDANTES).</t>
  </si>
  <si>
    <t>CUADRILLA (4 AYUDANTES)</t>
  </si>
  <si>
    <t>MANEJO DE AGUAS PARA TRABAJOS SOBRE CANAL. ALTURA DE LA BARRERA 1.50M (INCLUYE EQUIPO, SUMINISTRO Y MANO DE OBRA.</t>
  </si>
  <si>
    <t>BARANDAS. DESMONTE E INSTALACION. INCLUYE ACOPIO EN EL FRENTE DE OBRA. (NO INCLUYE TRASLADO DEL MATERIAL SOBRANTE, NI RETIRO DE ESCOMBROS).</t>
  </si>
  <si>
    <t>CONCRETO IMPERMEABILIZADO GRAVA FINA DE 3000 PSI PARA BOX CULVERT (PREMEZCLADO. INCLUYE SUMINISTRO, FORMALETEO Y COLOCACIÓN. NO INCLUYE REFUERZO, CURADO).</t>
  </si>
  <si>
    <t>DEMARCACION LINEA DE CANALIZACION BICICARRIL A= 0.25M EN PINTURA TERMOPLASTICA (INCLUYE SUMINISTRO Y APLICACION CON EQUIPO. INCLUYE MICROESFERA)</t>
  </si>
  <si>
    <t>9 DUCTOS D= 4" SUSPENDIDOS EN PUENTES NORMA CS218. SUMINISTRO E INSTALACION.</t>
  </si>
  <si>
    <t>CANASTILLA PASAJUNTAS (INCLUYE SUMINISTRO Y FIJACIÓN)</t>
  </si>
  <si>
    <t>FLECHA DIRECCIONAL "FRENTE, DERECHA E IZQUIERDA" PARA PAVIMENTO FLEXIBLE (E= 15 MILS. ACRILICA BASE AGUA. INCLUYE SUMINISTRO Y APLICACIÓN CON EQUIPO. INCLUYE MICROESFERAS.</t>
  </si>
  <si>
    <t>RELLENO EN TRITURADO DE 3/4`` (INCLUYE TRANSPORTE, SUMINISTRO, EXTENDIDO MANUAL Y COLOCACIÓN)</t>
  </si>
  <si>
    <t>EXCAVACIÓN MANUAL DE DADOS Y COLUMNAS DE APOYO. INCLUYE MOTOBOMBA SUMERGIBLE Ø 2" O 3" - INCLUYE COMBUSTIBLE</t>
  </si>
  <si>
    <t>RELLENO EN ARENA DE PEÑA (INCLUYE TRANSPORTE, SUMINISTRO, EXTENDIDO MANUAL Y COMPACTACIÓN).</t>
  </si>
  <si>
    <t>EXCAVACIÓN MECÁNICA PARA DADOS (NIVEL DE FUNCIONAMIENTO. INCLUYE CARGUE).</t>
  </si>
  <si>
    <t>EXCAVACIÓN MECÁNICA EN TÚNEL.</t>
  </si>
  <si>
    <t>MURO ESTRUCTURAL EN CONCRETO 4000 PSI PREMEZCLADO, GRAVA COMÚN. (Incluye suministro, formaleteo, bombeo, colocación y curado. No incl. Refuerzo).</t>
  </si>
  <si>
    <t>MURO DE CONTENCIÓN EN CONCRETO 4000 PSI PREMEZCLADO, GRAVA COMÚN.  (Incluye suministro, formaleteo, bombeo, colocación y curado. No incl. Refuerzo). Para trabajos en altura mayor a 1.50m.</t>
  </si>
  <si>
    <t>CONCRETO 4000 PSI GRAVA COMÚN PARA RAMPAS Y ESCALERAS (PREMEZCLADO. INCL. SUMINISTRO, FORMALETEO Y COLOCACIÓN. NO INCL. REFUERZO, CURADO).</t>
  </si>
  <si>
    <t>CONCRETO 4000 PSI GRAVA COMÚN PARA BOX CULVERT (PREMEZCLADO. INCLUYE SUMINISTRO, FORMALETEO Y COLOCACIÓN. NO INCL. REFUERZO, CURADO).</t>
  </si>
  <si>
    <t>DINTEL EN CONCRETO DE 3000 PSI 10CM X 10CM (SUMINISTRO E INSTALACIÓN).</t>
  </si>
  <si>
    <t>TALÓN EN CONCRETO DE 3000 PSI (SUMINISTRO E INSTALACIÓN).</t>
  </si>
  <si>
    <t>SILLA EN CONCRETO DE 3000 PSI 10CM X 15CM (SUMINISTRO E INSTALACIÓN).</t>
  </si>
  <si>
    <t>MAMPOSTERIA EN BLOQUE DE CONCRETO 15X20X40 DE DOS PERFORACIONES TIPO INDURAL O SIMILAR, ACABADO DOBLE CARA (COLOR A DEFINIR SEGÚN MUESTRA) INCLUYE MORTERO 1:4 HECHO EN OBRA.</t>
  </si>
  <si>
    <t>SOBRECIMIENTO EN BLOQUE DE 20CM (2 HILADAS) INCLUYE MORTERO DE PEGA 1:4 HECHO EN OBRA.</t>
  </si>
  <si>
    <t>PISOS</t>
  </si>
  <si>
    <t>PISO EN CONCRETO 3000 PSI PREMEZCLADO, ENDURECIDO Y ESMALTADO MAS VARILLAS EN ALUMINIO O PLÁSTICAS DE DILATACIÓN COLOR GRIS CADA 1,00M EN DOS DIRECCIONES. (SUMINISTRO E INSTALACION. NO INCL CURADO.</t>
  </si>
  <si>
    <t>PISO EN GRANITO ESMERILADO, VACIADO Y PULIDO EN SITIO E=1.5CM. INCLUYE JUNTAS DE DILATACIÓN RADIALES Y VACIADOS TRAPEZOIDALMENTE. COLOR Y DIMENSIONES ACORDE CON LOS PLANOS Y ESPECIFICACIONES TÉCNICAS.</t>
  </si>
  <si>
    <t>BOCAPUERTA EN GRANITO VACIADO. ANCHO 15 CM. (SUMINISTRO E INSTALACIÓN) INCLUYE MORTERO DE PEGA 1:2 HECHO EN OBRA.</t>
  </si>
  <si>
    <t>PELDAÑO EN GRANITO PULIDO. (SUMINISTRO E INSTALACIÓN. INCLUYE VARILLA DE ALUMINIO PARA DILATACION).</t>
  </si>
  <si>
    <t>TUBERIA PVC SANITARIA D=3`` TIPO U.S. (INCLUYE SUMINISTRO E INSTALACIÓN).</t>
  </si>
  <si>
    <t>SALIDA SANITARIA D=2``. (SUMINISTRO E INSTALACIÓN. INCLUYE TUBERÍA DE HASTA 3.0M DE LONGITUD Y ACCESORIOS DESDE EL RAMAL PRINCIPAL QUE RECIBE, HASTA LA BOCA PARA CONEXIÓN).</t>
  </si>
  <si>
    <t>SALIDA SANITARIA D=4``. (SUMINISTRO E INSTALACIÓN. INCLUYE TUBERÍA DE HASTA 3.0M DE LONGITUD Y ACCESORIOS DESDE EL RAMAL PRINCIPAL QUE RECIBE, HASTA LA BOCA PARA CONEXIÓN).</t>
  </si>
  <si>
    <t>TUBERIA PVC SANITARIA D=1 1/2`` TIPO U.S. (INCLUYE SUMINISTRO E INSTALACIÓN)</t>
  </si>
  <si>
    <t>TUBERIA PVC SANITARIA D=8`` TIPO U.S. (INCLUYE SUMINISTRO E INSTALACIÓN).</t>
  </si>
  <si>
    <t>TUBERIA PVC VENTILACIÓN D=3`` TIPO U.S. (INCLUYE SUMINISTRO E INSTALACIÓN).</t>
  </si>
  <si>
    <t>TUBERÍA PVC D=1" TIPO U.M. RDE 21 (SUMINISTRO E INSTALACIÓN).</t>
  </si>
  <si>
    <t>TUBERIA PVC E.L. D= 1/2`` RDE 13.5 - 315 PSI (INCLUYE SUMINISTRO E INSTALACIÓN, SOLDADURA).</t>
  </si>
  <si>
    <t>LAVAMANOS INSTITUCIONAL DE EMPOTRAR. (SUMINISTRO E INSTALACIÓN. INCLUYE GRIFERÍA TIPO PUSH O SIMILAR Y TUBERÍA DE CONEXIÓN).</t>
  </si>
  <si>
    <t>LAVAMANOS CERÁMICO DE SOBREPONER (SUMINISTRO E INSTALACIÓN. INCLUYE GRIFERÍA TIPO PUSH ANTIVANDÁLICO).</t>
  </si>
  <si>
    <t>LAVAMANOS DE COLGAR PARA PERSONAS EN CONDICIÓN DE MOVILIDAD REDUCIDA. (SUMINISTRO E INSTALACIÓN. INCLUYE GRIFERÍA TIPO PUSH ANTIVANDÁLICO).</t>
  </si>
  <si>
    <t>TOMACORRIENTES CON CONEXIÓN A TIERRA, MONOFÁSICO DOBLE, 15 A, 125 VC.A. (LÍNEA NEMA 5), PARA TRABAJO PESADO. (INCLUYE INSTALACIÓN, CAJA DE SALIDA, ELEMENTOS DE CONEXIÓN, DE EMPALME Y DE MONTAJE).</t>
  </si>
  <si>
    <t>TOMACORRIENTES CON PROTECCIÓN DE FALLA A TIERRA (GFCI), MONOFÁSICO DOBLE, 20 A, 125 VC.A. (LÍNEA NEMA 5), PARA TRABAJO LIVIANO. (INCLUYE INSTALACIÓN, CAJA DE SALIDA, ELEMENTOS DE CONEXIÓN, DE EMPALME Y DE MONTAJE).</t>
  </si>
  <si>
    <t>TOMACORRIENTES CON CONEXIÓN A TIERRA, BIFÁSICOS, DOS POLOS, 3 HILOS, 20 A, 250 VC.A., (LÍNEA NEMA 6), PARA TRABAJO PESADO. (INCLUYE INSTALACIÓN, CAJA DE SALIDA, ELEMENTOS DE CONEXIÓN, DE EMPALME Y DE MONTAJE).</t>
  </si>
  <si>
    <t>TUBERÍA DE ACERO GALVANIZADO, LIVIANA TIPO EMT, D=1". (SUMINISTRO E INSTALACIÓN).</t>
  </si>
  <si>
    <t>TUBERÍA DE ACERO GALVANIZADO, LIVIANA TIPO EMT, D=3/4". (SUMINISTRO E INSTALACIÓN).</t>
  </si>
  <si>
    <t>CUADRILLA (2 OFICIALES)</t>
  </si>
  <si>
    <t>CUADRILLA (2 OFICIALES).</t>
  </si>
  <si>
    <t>CONDUCTORES MONOPOLARES DE COBRE, AISLADOS PARA 600 V C.A., CALIBRE NO 12 AWG. (INCLUYE SUMINISTRO E INSTALACIÓN).</t>
  </si>
  <si>
    <t>CONDUCTORES MONOPOLARES DE COBRE, AISLADOS PARA 600 V C.A., CALIBRE NO 10 AWG. (INCLUYE SUMINISTRO E INSTALACIÓN).</t>
  </si>
  <si>
    <t>CONDUCTORES MONOPOLARES DE COBRE, AISLADOS PARA 600 V C.A., CALIBRE NO 8 AWG. (INCLUYE SUMINISTRO E INSTALACIÓN).</t>
  </si>
  <si>
    <t>CONDUCTORES MONOPOLARES DE COBRE, AISLADOS PARA 600 V C.A., CALIBRE NO 6 AWG. (INCLUYE SUMINISTRO E INSTALACIÓN).</t>
  </si>
  <si>
    <t>ACOMETIDA EN CONDUCTORES DE COBRE, (4NO. 4 + 1NO. 8) AWG, AISLADOS PARA 600 V C.A. INCLUYE CONDUCTORES, CONEXIONES, ACCESORIOS DE MONTAJE, ELEMENTOS DE CONEXIÓN Y DE MARCACIÓN.(INCLUYE SUMINISTRO E INSTALACIÓN).</t>
  </si>
  <si>
    <t>ACOMETIDA EN CONDUCTORES DE COBRE, (4NO. 2 + 1NO. 4) AWG, AISLADOS PARA 600 V C.A. INCLUYE CONDUCTORES, CONEXIONES, ACCESORIOS DE MONTAJE, ELEMENTOS DE CONEXIÓN Y DE MARCACIÓN.(INCLUYE SUMINISTRO E INSTALACIÓN).</t>
  </si>
  <si>
    <t>ACOMETIDA A TABLERO TATR, EN CONDUCTORES DE COBRE, (4NO.4 + 1NO. 8) AWG, AISLADOS PARA 600 V C.A. INCL CONDUCTORES, CONEXIONES, ACCESORIOS DE MONTAJE, ELEMENTOS DE CONEXIÓN Y MARCACIÓN.(INCL SUMINISTRO E INSTALACIÓN).</t>
  </si>
  <si>
    <t>ALIMENTACIÓN EN CONDUCTORES DE COBRE, (3NO. 8 + 1NO. 10) AWG, AISLADOS PARA 600 V C.A., INCLUYE CONDUCTORES, CONEXIONES, ACCESORIOS DE MONTAJE, ELEMENTOS DE CONEXIÓN Y DE MARCACIÓN. (INCLUYE SUMINISTRO E INSTALACIÓN).</t>
  </si>
  <si>
    <t>ALIMENTACIÓN EN CONDUCTORES DE COBRE, (4NO. 2/0 + 1NO.6) AWG, AISLADOS PARA 600 V C.A., INCLUYE CONDUCTORES, CONEXIONES, ACCESORIOS DE MONTAJE, ELEMENTOS DE CONEXIÓN Y DE MARCACIÓN. (INCLUYE SUMINISTRO E INSTALACIÓN)</t>
  </si>
  <si>
    <t>ALIMENTACIÓN EN CONDUCTORES DE COBRE, (4NO. 1/0 + 1NO.6) AWG, AISLADOS PARA 600 V C.A., INCLUYE CONDUCTORES, CONEXIONES, ACCESORIOS DE MONTAJE, ELEMENTOS DE CONEXIÓN Y DE MARCACIÓN. (INCLUYE SUMINISTRO E INSTALACIÓN)</t>
  </si>
  <si>
    <t>ALIMENTACIÓN EN CONDUCTORES DE COBRE, (4NO. 8+ 1NO.10) AWG, AISLADOS PARA 600 V C.A. INCLUYE CONDUCTORES, CONEXIONES, ACCESORIOS DE MONTAJE, ELEMENTOS DE CONEXIÓN Y DE MARCACIÓN. (INCLUYE SUMINISTRO E INSTALACIÓN)</t>
  </si>
  <si>
    <t>CAJAS DE EMPALME Y SALIDA, EN FUNDICIÓN DE ACERO GALVANIZADO DE 4"X4", DEL DIAMETRO DE LA TUBERÍA(INCLUYE SUMINISTRO E INSTALACIÓN)</t>
  </si>
  <si>
    <t>TUBERÍA SEMIPESADA IMC, DE 3/4`` DE DIÁMETRO, EXPUESTA, CON SUS ACCESORIOS DE MONTAJE. (INCLUYE SUMINISTRO E INSTALACIÓN)</t>
  </si>
  <si>
    <t>TUBERÍA SEMIPESADA IMC, DE 2" DE DIÁMETRO, EXPUESTA, CON SUS ACCESORIOS DE MONTAJE. (INCLUYE SUMINISTRO E INSTALACIÓN)</t>
  </si>
  <si>
    <t>TUBERÍA EMT DE 3" DE DIÁMETRO, EXPUESTA, CON SUS ACCESORIOS DE MONTAJE. (INCLUYE SUMINISTRO E INSTALACIÓN)</t>
  </si>
  <si>
    <t>ACOMETIDA EN CONDUCTORES DE COBRE, (4NO. 1/0 + 1NO. 4) AWG, AISLADOS PARA 600 V C.A. INCLUYE CONDUCTORES, CONEXIONES, ACCESORIOS DE MONTAJE, ELEMENTOS DE CONEXIÓN Y DE MARCACIÓN. (INCLUYE SUMINISTRO E INSTALACIÓN)</t>
  </si>
  <si>
    <t>ACOMETIDA EN CONDUCTORES DE COBRE, (5 NO. 4) AWG, AISLADOS PARA 600 V C.A. INCLUYE CONDUCTORES, CONEXIONES, ACCESORIOS DE MONTAJE, ELEMENTOS DE CONEXIÓN Y DE MARCACIÓN. (INCLUYE SUMINISTRO E INSTALACIÓN)</t>
  </si>
  <si>
    <t>CONDUCTORES MONOPOLARES DE COBRE, AISLADOS PARA 600 V C.A., CALIBRE NO 4 AWG. (INCLUYE SUMINISTRO E INSTALACIÓN)</t>
  </si>
  <si>
    <t>ALIMENTACIÓN EN CONDUCTORES DE COBRE, (4NO. 4/0 + 1NO.4) AWG, AISLADOS PARA 600 V C.A., INCLUYE CONDUCTORES, CONEXIONES, ACCESORIOS DE MONTAJE, ELEMENTOS DE CONEXIÓN Y DE MARCACIÓN. (INCLUYE SUMINISTRO E INSTALACIÓN)</t>
  </si>
  <si>
    <t>ALIMENTACIÓN EN CONDUCTORES DE COBRE, (4NO. 6 + 1NO.8) AWG, AISLADOS PARA 600 V C.A., INCLUYE CONDUCTORES, CONEXIONES, ACCESORIOS DE MONTAJE, ELEMENTOS DE CONEXIÓN Y DE MARCACIÓN. (INCLUYE SUMINISTRO E INSTALACIÓN)</t>
  </si>
  <si>
    <t>ALIMENTACIÓN EN CONDUCTORES DE COBRE, (3NO. 10 + 1NO.12) AWG, AISLADOS PARA 600 V C.A., INCLUYE CONDUCTORES, CONEXIONES, ACCESORIOS DE MONTAJE, ELEMENTOS DE CONEXIÓN Y DE MARCACIÓN. (INCLUYE SUMINISTRO E INSTALACIÓN)</t>
  </si>
  <si>
    <t>ACOMETIDA EN CONDUCTORES DE COBRE, (5NO. 10) AWG, AISLADOS PARA 600 V C.A. INCLUYE CONDUCTORES, CONEXIONES, ACCESORIOS DE MONTAJE, ELEMENTOS DE CONEXIÓN Y DE MARCACIÓN. (INCLUYE SUMINISTRO E INSTALACIÓN)</t>
  </si>
  <si>
    <t>ACOMETIDA EN CONDUCTORES DE COBRE, (3NO. 10) AWG, AISLADOS PARA 600 V C.A. INCLUYE CONDUCTORES, CONEXIONES, ACCESORIOS DE MONTAJE, ELEMENTOS DE CONEXIÓN Y DE MARCACIÓN. (INCLUYE SUMINISTRO E INSTALACIÓN)</t>
  </si>
  <si>
    <t>ALIMENTACIÓN EN CONDUCTORES DE COBRE, (3NO. 6 + 1NO.8) AWG, AISLADOS PARA 600 V C.A., INCLUYE CONDUCTORES, CONEXIONES, ACCESORIOS DE MONTAJE, ELEMENTOS DE CONEXIÓN Y DE MARCACIÓN. (INCLUYE SUMINISTRO E INSTALACIÓN)</t>
  </si>
  <si>
    <t>ACOMETIDA EN CONDUCTORES DE COBRE, (4NO. 10) AWG, AISLADOS PARA 600 V C.A. INCLUYE CONDUCTORES, CONEXIONES, ACCESORIOS DE MONTAJE, ELEMENTOS DE CONEXIÓN Y DE MARCACIÓN. (INCLUYE SUMINISTRO E INSTALACIÓN)</t>
  </si>
  <si>
    <t>ALIMENTACIÓN EN CONDUCTORES DE COBRE, (3NO. 4/0 + 1NO.2) AWG, AISLADOS PARA 600 V C.A., INCLUYE CONDUCTORES, CONEXIONES, ACCESORIOS DE MONTAJE, ELEMENTOS DE CONEXIÓN Y DE MARCACIÓN. (INCLUYE SUMINISTRO E INSTALACIÓN)</t>
  </si>
  <si>
    <t>ACOMETIDA EN CONDUCTORES DE COBRE, (4NO. 2 + 1NO. 8) AWG, AISLADOS PARA 600 V C.A. INCLUYE CONDUCTORES, CONEXIONES, ACCESORIOS DE MONTAJE, ELEMENTOS DE CONEXIÓN Y DE MARCACIÓN. (INCLUYE SUMINISTRO E INSTALACIÓN)</t>
  </si>
  <si>
    <t>ALIMENTACIÓN EN CONDUCTORES DE COBRE, (4NO. 6+ 1NO.10) AWG, AISLADOS PARA 600 V C.A. INCLUYE CONDUCTORES, CONEXIONES, ACCESORIOS DE MONTAJE, ELEMENTOS DE CONEXIÓN Y DE MARCACIÓN. (INCLUYE SUMINISTRO E INSTALACIÓN)</t>
  </si>
  <si>
    <t>TOMACORRIENTES CON CONEXIÓN A TIERRA, TRIFÁSICOS, TRES POLOS, 3 HILOS, 20 A, 250 VC.A., (LÍNEA NEMA 6), PARA TRABAJO PESADO. INCLUYE LA CAJA DE SALIDA, ELEMENTOS DE CONEXIÓN, DE EMPALME Y DE MONTAJE.</t>
  </si>
  <si>
    <t>TUBERÍA EMT DE 1 1/4" DE DIÁMETRO, EXPUESTA, CON SUS ACCESORIOS DE MONTAJE. (INCLUYE SUMINISTRO E INSTALACIÓN).</t>
  </si>
  <si>
    <t>TUBERÍA EMT DE 2" DE DIÁMETRO, EXPUESTA, CON SUS ACCESORIOS DE MONTAJE. (INCLUYE SUMINISTRO E INSTALACIÓN)</t>
  </si>
  <si>
    <t>ACOMETIDA EN CONDUCTORES DE COBRE, (4NO. 1/0 + 1NO.2) AWG, AISLADOS PARA 600 V C.A., INCLUYE CONDUCTORES, CONEXIONES, ACCESORIOS DE MONTAJE, ELEMENTOS DE CONEXIÓN Y DE MARCACIÓN. (INCLUYE SUMINISTRO E INSTALACIÓN)</t>
  </si>
  <si>
    <t>ACOMETIDA EN MEDIA TENSIÓN DESDE LA RED PÚBLICA, EN CONDUCTORES 3 NO. 1/0AWG, XLPE, 15KV, 133%, 1 NO. 2 CU DESNUDO, CON CONOS DE ALIVIO, TERMINALES Y ACCESORIOS (INCLUYE SUMINISTRO E INSTALACIÓN)</t>
  </si>
  <si>
    <t>CANALIZACIÓN SUBTERRÁNEA CON 2 DUCTOS DE 4" PVC DB, ACCESORIOS, EXCAVACIÓN, LLENOS Y ACABADO (INCLUYE SUMINISTRO E INSTALACIÓN)</t>
  </si>
  <si>
    <t>ACOMETIDAS EN MEDIA TENSIÓN DESDE LA RED PÚBLICA, EN CONDUCTORES 3 NO. 2/0AWG, XLPE, 15KV, 133%, 1 NO. 2 CU DESNUDO, CON CONOS DE ALIVIO, TERMINALES Y ACCESORIOS (INCLUYE SUMINISTRO E INSTALACIÓN) DTD-20143150598263</t>
  </si>
  <si>
    <t>ALIMENTACIÓN A ARMARIOS DE POTENCIA, EN CABLE DE CU, AISLADO A 600V, 3 X (3NO. 500MCM Y 1NO. 4/0AWG, THWN), INCLUYE TERMINALES DE CONEXIÓN. (INCLUYE SUMINISTRO E INSTALACIÓN)</t>
  </si>
  <si>
    <t>ALIMENTACIÓN A ARMARIOS EQUIPOS AUXILIARES , EN CABLE DE CU, AISLADO A 600V, 3 X (3NO. 4 + 1NO. 8AWG, THWN), INCLUYE TERMINALES DE CONEXIÓN. (INCLUYE SUMINISTRO E INSTALACIÓN)</t>
  </si>
  <si>
    <t>CANALIZACIÓN SUBTERRÁNEA CON 3 DUCTOS DE 4`` PVC DB, ACCESORIOS, EXCAVACIÓN, LLENOS Y ACABADO. DISTANCIA TRANSPORTE 28 KM. (INCLUYE SUMINISTRO E INSTALACIÓN)</t>
  </si>
  <si>
    <t>CANALIZACIÓN SUBTERRÁNEA CON 3 DUCTOS DE 6`` PVC DB, ACCESORIOS, EXCAVACIÓN, LLENOS Y ACABADO (INCLUYE SUMINISTRO E INSTALACIÓN) TRANSPORTE A 28 KM.</t>
  </si>
  <si>
    <t>CABLE DE COBRE DESNUDO CALIBRE 1/0 AWG, ENTERRADO EN TERRENO NATURAL INCLUYE EXCAVACIÓN, LLENOS Y COMPACTACIÓN DEL PISO. (INCLUYE SUMINISTRO E INSTALACIÓN) DISTANCIA DE TRANSPORTE 28 KM.</t>
  </si>
  <si>
    <t>CABLE DE COBRE DESNUDO CALIBRE 1/0 AWG EXPUESTO (INCLUYE SUMINISTRO E INSTALACIÓN) (INCLUYE 3MT DE CABLE 1/0 POR ML).</t>
  </si>
  <si>
    <t>CABLE DE ALUMINIO AISLADO THW CALIBRE 1/0 AWG, INSTALADO EXPUESTO SOBRE CUBIERTA DE ESTRUCTURA. INCLUYE ELEMENTOS DE FIJACIÓN. (INCLUYE SUMINISTRO E INSTALACIÓN)</t>
  </si>
  <si>
    <t>CABLE DE COBRE DESNUDO CALIBRE 1/0 AWG, EMBEBIDO EN EL CONCRETO. (INCLUYE SUMINISTRO E INSTALACIÓN)</t>
  </si>
  <si>
    <t>CONEXIÓN AL ACERO DE REFUERZO; INCL. SOLDADURA EXOTÉRMICA DE CABLE CALIBRE 2/0 AWG A VARILLA DE ACERO DE REFUERZO 4 DE 90GR, VARILLA DE ACERO ADICIONAL Y SOLDADURAS ELÉCTRICAS ENTRE VARILLAS DE ACERO. (INCL. SUMIN. E INSTAL.)</t>
  </si>
  <si>
    <t>TERMINAL DE COBRE ELECTROPLATEADO PARA CABLE CALIBRE 2/0AWG, DE UN TORNILLO. INCLUYE MONTAJE, TORNILLOS, TUERCA Y ARANDELAS DE ACERO INOXIDABLE. (INCLUYE SUMINISTRO E INSTALACIÓN)</t>
  </si>
  <si>
    <t>CABLE DE ALUMINIO AISLADO THW-SR CALIBRE 1/0 AWG, INSTALADO EXPUESTO SOBRE CUBIERTA DE ESTRUCTURA. INCLUYE ELEMENTOS DE FIJACIÓN. (INCLUYE SUMINISTRO E INSTALACIÓN)</t>
  </si>
  <si>
    <t>CABLE DE COBRE DESNUDO CALIBRE 2/0 AWG, EMBEBIDO EN EL CONCRETO. (INCLUYE SUMINISTRO E INSTALACIÓN)</t>
  </si>
  <si>
    <t>CABLE DE COBRE DESNUDO CALIBRE 2/0 AWG EXPUESTO (INCLUYE SUMINISTRO E INSTALACIÓN)</t>
  </si>
  <si>
    <t>CABLE DE 4 PARES UTP CAT.6A, INCLUYE MARCACIÓN Y CORREAS DE AMARRE TIPO ``VELCRO`` (INCLUYE SUMINISTRO E INSTALACIÓN)</t>
  </si>
  <si>
    <t>ENCHAPE DE PISO Y PARED EN CERAMICA 30X30 CM COLOR BLANCO, H=2,10 (INCLUYE SUMINISTRO E INSTALACIÓN).</t>
  </si>
  <si>
    <t>PAÑETE LISO O RÚSTICO 1:4 PARA MUROS. LAVADO O RÚSTICO. (INCLUYE SUMINISTRO E INSTALACIÓN)</t>
  </si>
  <si>
    <t>PINTURA AL AGUA TIPO EMULSIÓN CON RESINA DE POLIVINIL ACETATO MODIFICADA CON ACRÍLICA PARA INTERIORES. (INCLUYE SUMINISTRO E INSTALACIÓN)</t>
  </si>
  <si>
    <t>IMPERMEABILIZACIONES</t>
  </si>
  <si>
    <t>IMPERMEABILIZACIÓN FACHADA (INCLUYE SUMINISTRO E INSTALACIÓN)</t>
  </si>
  <si>
    <t>PINTURA AMARILLA FRANJA DE SEGURIDAD (INCLUYE SUMINISTRO E INSTALACIÓN)</t>
  </si>
  <si>
    <t>PINTURA CIELO FALSO (INCLUYE SUMINISTRO E INSTALACIÓN).</t>
  </si>
  <si>
    <t>SEPARADOR TIPO TRANSMILENIO (BLOQUE CANALIZADOR AMARILLO) SUMINISTRO E INSTALACIÓN (1.75MX0.25MX0.15M) PINTADO CON PINTURA DE TRAFICO AMARILLA CON MICROESFERAS DE VIDRIO.</t>
  </si>
  <si>
    <t>RETIRO Y REINSTALACIÓN DE SEÑAL BANDERA. INCLUYE SERVICIO DE GRUA. (DISTANCIA MAXIMA DE REUBICACION 200M).</t>
  </si>
  <si>
    <t>CIMENTACION TIPO PILOTE PREEXCAVADO PARA SEÑAL ELEVADA TIPO BANDERA (LONGITUD ENTRE 4 Y 9 M). INCLUYE EXCAVACION</t>
  </si>
  <si>
    <t>SEMAFORO (3X200) S1. LENTES DE POLICARBONATO DE 8" BICICLETAS LUCES, SISTEMA DE ILUMINACIÓN A LEDS, COMPATIBILIDAD C800/900, FIJACION A MASTIL. INCLUYE ELEMENTOS DE FIJACION.</t>
  </si>
  <si>
    <t>SALIDA PARA DATOS EMT 3/4" (EN TAQUILLAS Y TORNIQUETES) DESDE EL RACK DE COMUNICACIONES HASTA EL SITIO DE LA SALIDA EN EL PISO DEL TORNIQUETE O HASTA EL PUESTO EN LA TAQUILLA. INCL. PONCHADO DE LOS JACKS EN LOS EXTREMOS .</t>
  </si>
  <si>
    <t>SALIDA PARA SONIDO EMT 3/4" (POR EL TECHO DEL VAGON) DESDE EL ARMARIO DE COMUNICACIONES HASTA EL SITIO DE LA SALIDA EN EL TECHO DEL VAGON, EN LA MITAD Y EN LOS EXTREMOS DEL MISMO .</t>
  </si>
  <si>
    <t>SALIDA PARA CCTV EMT 3/4" (POR EL TECHO DEL VAGON) DESDE EL ARMARIO DE COMUNICACIONES HASTA EL SITIO DE LA SALIDA EN EL TECHO EN LOS EXTREMOS DE CADA VAGON.</t>
  </si>
  <si>
    <t>SALIDA PARA EL MASTIL DEL GPS EN TUBERIA EMT 1" INCL PEDESTAL EN CONCRETO DE 1.0MX0.80MX0.80M. ESTA SALIDA VA DESDE EL MASTIL DEL GPS A SALIDA DE LA RAMPA NORTE HASTA EL RACK DE DATOS DEL VAGON Y EMBEBIDA EN EL PISO.</t>
  </si>
  <si>
    <t>CAJA DE INSPECCION AP-280. SUMINISTRO E INSTALACION. SE CONSTRUYEN EN EL PISO AL LADO DE LOS VAGONES PARA EL SISTEMA DE ENERGIA Y/O COMUNICACIONES.</t>
  </si>
  <si>
    <t>CAJA PARA MEDIDORES DE ENERGIA. SUMINISTRO E INSTALACION. ESTA CAJA ESTA UBICADA EN EL ARMARIO DEL VAGON NORTE. CONTIENE LOS MEDIDORES DE ENERGIA DE LA ESTACION, PUBLICIDAD Y ANGELCOM.</t>
  </si>
  <si>
    <t>POZO DE TIERRA CON VARILLA DE COBRE DE 2.40M, GEL, CABLE NO. 2/0 AWG. CONSTRUCCION. SON LAS PUESTAS A TIERRA DE LOS VAGONES Y RAMPAS NUEVAS DE CONEXION A PUENTES PEATONALES.</t>
  </si>
  <si>
    <t>MEDIDORES DE ENERGIA TRIFASICO 20-80 AMP PARA LA CUENTA DE LA ESTACION. SUMINISTRO E INSTALACION. SE UBICA EN EL ARMARIO DEL VAGON NORTE. SE ENERGIZARA CUANDO LA CUENTA SEA LEGALIZADA ANTE CODENSA.</t>
  </si>
  <si>
    <t>MEDIDORES DE ENERGIA MONOFASICO PARA LAS CUENTAS DE PUBLICIDAD Y ANGELCOM. SUMINISTRO E INSTALACION. SE UBICA EN EL ARMARIO DEL VAGON NORTE. SE ENERGIZARAN CUANDO LAS CUENTAS SEAN LEGALIZADAS ANTE CODENSA.</t>
  </si>
  <si>
    <t>ACOMETIDA PARCIAL 3NO. 1/0 + 1NO. 2 - 600V-CU. SUMINISTRO E INSTALACION. ACOMETIDA PARCIAL ENTRE ARMARIOS NORTE Y SUR PARA ALIMENTACION ENTRE LOS VAGONES. INSTALADOS POR DEBAJO DEL PISO DE LOS VAGONES.</t>
  </si>
  <si>
    <t>BAJANTE PARA ACOMETIDA 1 D= 3" CALIBRE 14 (L= 4.98) HG, CAPACETE, CINTA BAND IT, CURVA PVC. SUMINISTRO E INSTALACION. INCLUYE APERTURA DE ZANJA PARA INSTALACION DE CURVA Y TUBERIA GALVANIZADA, RESANE Y RETIRO DE ESCOMBROS.</t>
  </si>
  <si>
    <t>NEOPRENO REFORZADO 0.50 X 0.50 X 2" DOBLE REFUERZO. SUMINISTRO E INSTALACION. (INCLUYE LIMPIEZA DE LA SUPERFICIE CON CHORRO DE AIRE A PRESIÓN, HERRAMIENTA MENOR Y COMPRESOR).</t>
  </si>
  <si>
    <t>RELLENO EN ARENA DE RIO. INCLUYE TRANSPORTE, SUMINISTRO, EXTENDIDO MANUAL Y COMPACTACION.</t>
  </si>
  <si>
    <t>GRAVILLA DE 1/2" SUELTA - SUMINISTRO E INSTALACION.</t>
  </si>
  <si>
    <t>DOTACION ABDOMINALES PARA ADULTOS/MAYORES SEGUN ESPECIFICACIONES IDRD - SUMINISTRO E INSTALACION.</t>
  </si>
  <si>
    <t>JUEGO BALANCIN PARA NIÑOS (1-5 AÑOS) SEGUN ESPECIFICACIONES IDRD - SUMINISTRO E INSTALACION.</t>
  </si>
  <si>
    <t>DOTACION BARRAS PARA ADULTOS.SEGUN ESPECIFICACIONES IDRD - SUMINISTRO E INSTALACION.</t>
  </si>
  <si>
    <t>DOTACION CAMINADOR PARA ADULTOS.SEGUN ESPECIFICACIONES IDRD - SUMINISTRO E INSTALACION.</t>
  </si>
  <si>
    <t>DOTACIÓN GIRO DE CADERA PARA ADULTOS. SEGÚN ESPECIFICACIONES IDRD - SUMINISTRO E INSTALACIÓN.</t>
  </si>
  <si>
    <t>GEODREN VIAL DE 160MM X 1.0M. SUMINISTRO E INSTALACION. (INCLUYE EXCAVACION MANUAL (ANCHO = 30CM) Y RELLENO EN MATERIAL SELECCIONADO PROVENIENTE DE EXCAVACION.</t>
  </si>
  <si>
    <t>GEODREN VIAL DE 200MM X 1.0M. SUMINISTRO E INSTALACION. (INCLUYE EXCAVACION MANUAL (ANCHO = 30CM) Y RELLENO EN MATERIAL SELECCIONADO PROVENIENTE DE EXCAVACION.</t>
  </si>
  <si>
    <t>DEMARCACION PICTOGRAMA ZONA ESCOLAR EN PINTURA TERMOPLASTICA. (INCLUYE SUMINISTRO Y APLICACION CON EQUIPO. INCLUYE MICROESFERAS).</t>
  </si>
  <si>
    <t>DEMARCACION METROS LINEALES EN PINTURA TIPO TRAFICO BASE SOLVENTE COLOR BLANCO Y/O AMARILLA. LINEA 0.12M Y 16 MILS (INCLUYE SUMINISTRO Y APLICACION CON EQUIPO. INCLUYE MICROESFERAS TIPO DROP ON PARA LINEAS DE BORDE Y DE CARRIL). HORARIO NOCTURNO</t>
  </si>
  <si>
    <t>CUADRILLA (3 AYUDANTES) HORARIO NOCTURNO</t>
  </si>
  <si>
    <t>CUADRILLA (4 AYUDANTES) HORARIO NOCTURNO</t>
  </si>
  <si>
    <t>DEMARCACION EN PINTURA TIPO TRAFICO BASE SOLVENTE COLOR BLANCO. LINEA 0.20M Y 16 MILS (INCLUYE SUMINISTRO Y APLICACION CON EQUIPO. INCLUYE MICROESFERAS TIPO DROP ON PARA LINEAS DE CARRIL). HORARIO NOCTURNO.</t>
  </si>
  <si>
    <t>DEMARCACION EN IMPRIMANTE TIPO TRAFICO BASE SOLVENTE COLOR NEGRO. ANCHO 0.25M (INCLUYE SUMINISTRO Y APLICACION CON EQUIPO. NO INCLUYE MICROESFERAS).</t>
  </si>
  <si>
    <t>DEMARCACION EN IMPRIMANTE TIPO TRAFICO BASE SOLVENTE COLOR NEGRO. PARADEROS (INCLUYE SUMINISTRO Y APLICACION CON EQUIPO. NO INCLUYE MICROESFERAS).</t>
  </si>
  <si>
    <t>DEMARCACION METROS LINEALES EN PINTURA TIPO TRAFICO BASE SOLVENTE COLOR NEGRO. LINEA 0.15M (INCLUYE SUMINISTRO Y APLICACION CON EQUIPO. NO INCLUYE MICROESFERAS).</t>
  </si>
  <si>
    <t>DEMARCACION METROS CUADRADO EN PINTURA TIPO TRAFICO BASE SOLVENTE COLOR AZUL 16 MILS PARA PRIMERA CAPA. (PARADEROS) (INCLUYE SUMINISTRO Y APLICACION CON EQUIPO. INCLUYE MICROESFERAS).</t>
  </si>
  <si>
    <t>DEMARCACION METROS CUADRADO EN PINTURA TIPO TRAFICO BASE SOLVENTE COLOR AZUL 16 MILS Y 18 MILS (PARADEROS) (INCLUYE SUMINISTRO Y APLICACION CON EQUIPO. INCLUYE MICROESFERAS).</t>
  </si>
  <si>
    <t>EMPATES DE TUBERÍA EN PVC A PVC 2" LINEAL SEGÚN NORMA NS-023 (INCLUYE ACCESORIOS). SUMINISTRO E INSTALACIÓN.</t>
  </si>
  <si>
    <t>EMPATES EN LINEA DE TUBERÍA EN PVC A AC 14" (INCL UNION GIBAULT HD PARA AC CL.25 D=14", UNION DE CONSTRUCCION Y REPARACION PARA PVC D=14", UNION DE TRANSICION PCV-AC CL.25 Y 1M TUB PVC D=14 RDE 21). SUMINISTRO E INSTALACIÓN.</t>
  </si>
  <si>
    <t>EMPATES EN LINEA DE TUBERÍA EN PVC A HF 3" (INCL UNION DE REPARACION PVC U.M. D=3", ADAPTADOR MACHO PVC US D=3" UNION GIBAULT HD CL.25 CL.25 D=3" Y 1M TUB PVC D=3" RDE 21). SUMINISTRO E INSTALACIÓN.</t>
  </si>
  <si>
    <t>REDUCCION CONCENTRICA HD 4" X 2" (SUMINISTRO E INSTALACIÓN).</t>
  </si>
  <si>
    <t>REDUCCION CONCENTRICA HD 6" X 4" (SUMINISTRO E INSTALACIÓN).</t>
  </si>
  <si>
    <t>REDUCCION CONCENTRICA HD 14" X 12" (SUMINISTRO E INSTALACIÓN).</t>
  </si>
  <si>
    <t>DESMONTE Y UBICACIÓN PARADEROS SITP TRASLADO. DE PARADERO EXISTENTE. INCLUYE CONCRETO 3000 PSI HECHO EN OBRA 1:2:2 CON ARENA DE RIO Y TRITURADO 3/4" PARA ANCLAJE. TRANSPORTE Y DISPOSICIÓN DE ESCOMBROS A 21 KM.</t>
  </si>
  <si>
    <t>CASETAS TELEFONICAS. REUBICACION O RETIRO. DESMONTE Y REUBICACION DE CASETA EXISTENTE. INCLUYE CONCRETO 3000 PSI HECHO EN OBRA 1:2:2 CON ARENA DE RIO Y TRITURADO 3/4" PARA ANCLAJE. TRANSP Y DISPOS. DE ESCOMBROS A 21 KM.</t>
  </si>
  <si>
    <t>DESMONTE Y REUBICACIÓN MODULO SERVICIO AL CIUDADANO (REDEP). DE MODULO EXISTENTE. INCLUYE CONCRETO 3000 PSI HECHO EN OBRA 1:2:2 CON ARENA DE RIO Y TRITURADO 3/4" PARA ANCLAJE. TRANSP Y DISPOS. DE ESCOMBROS A 21 KM.</t>
  </si>
  <si>
    <t>SALIDA PARA TOMA MONOFASICA DOBLE. SUMINISTRO E INSTALACION. (INCLUYE ACCESORIOS DE INSTALACION Y FIJACION. NO INCLUYE TUBERIA NI CABLEADO).</t>
  </si>
  <si>
    <t>TUBERIA METALICA EMT DE D= 3/4". SUMINISTRO E INSTALACION. (INCLUYE ACCESORIOS DE INSTALACION Y FIJACION).</t>
  </si>
  <si>
    <t>CABLE THHN NO.10 EN COBRE. SUMINISTRO E INSTALACION. (INCLUYE ACCESORIOS DE INSTALACION).</t>
  </si>
  <si>
    <t>SALIDA PARA TOMA TRIFASICA DE SEGURIDAD. SUMINISTRO E INSTALACION. (INCLUYE ACCESORIOS DE INSTALACION Y FIJACION. NO INCLUYE TUBERIA NI CABLEADO).</t>
  </si>
  <si>
    <t>CABLE NO.2 AWG-THHN-600V EN COBRE. SUMINISTRO E INSTALACION. (INCLUYE ACCESORIOS DE INSTALACION).</t>
  </si>
  <si>
    <t>CABLE NO.14 AWG-THHN-600V EN COBRE. SUMINISTRO E INSTALACION. (INCLUYE ACCESORIOS DE INSTALACION).</t>
  </si>
  <si>
    <t>CABLE NO.12 AWG-THHN-600V EN COBRE. SUMINISTRO E INSTALACION. (INCLUYE ACCESORIOS DE INSTALACION).</t>
  </si>
  <si>
    <t>SALIDA PARA AVISO PUBLICITARIO. SUMINISTRO E INSTALACION. (INCLUYE ACCESORIOS DE INSTALACION Y FIJACION. NO INCLUYE TUBERIA NI CABLEADO).</t>
  </si>
  <si>
    <t>CABLE NO.6 AWG-THHN-600V EN COBRE. SUMINISTRO E INSTALACION. (INCLUYE ACCESORIOS DE INSTALACION).</t>
  </si>
  <si>
    <t>SALIDA PARA TOMA REGULADA. SUMINISTRO E INSTALACIÓN. SALIDA EN PISO DE LA TAQUILLA O TORNIQUETE O CCTV.(INCLUYE ACCESORIOS DE INSTALACION Y FIJACION. NO INCLUYE TUBERIA NI CABLEADO).</t>
  </si>
  <si>
    <t>SALIDA PARA INFORMADORES. SUMINISTRO E INSTALACION. SALIDA EN PISO DE LA TAQUILLA O TORNIQUETE O CCTV.(INCLUYE ACCESORIOS DE INSTALACION Y FIJACION. NO INCLUYE TUBERIA NI CABLEADO).</t>
  </si>
  <si>
    <t>SALIDA PARA BOMBA RIEGO ZONAS VERDES. SUMINISTRO E INSTALACION. ES LA SALIDA AL TAQUE.(INCLUYE ACCESORIOS DE INSTALACION Y FIJACION. NO INCLUYE TUBERIA NI CABLEADO).</t>
  </si>
  <si>
    <t>CABLE NO.8 AWG-THHN-600V EN COBRE. SUMINISTRO E INSTALACION. (INCLUYE ACCESORIOS DE INSTALACION).</t>
  </si>
  <si>
    <t>SALIDA PARA CONTROLADOR. SUMINISTRO E INSTALACION. (INCLUYE ACCESORIOS DE INSTALACION Y FIJACION. NO INCLUYE TUBERIA NI CABLEADO).</t>
  </si>
  <si>
    <t>SALIDA PARA DATOS EN TAQUILLAS O CCTV. SUMIN E INSTAL. INCL. CAJA GALVANIZADA. TOMA DE SALIDA DE DATOS. PONCHADO DE LOS JACKS EN LOS EXTREMOS DEL CABLE Y LA CERTIFICACION DE LAS SALIDAS. (NO INCLUYE TUBERIA NI CABLEADO UTP).</t>
  </si>
  <si>
    <t>CABLE UTP CATEGORIA 6A. SUMINISTRO E INSTALACION. (INCLUYE ACCESORIOS DE INSTALACION).</t>
  </si>
  <si>
    <t>SALIDA PARA SONIDO (POR EL TECHO DE LA ESTACIÓN). SUMINISTRO E INSTALACIÓN. (INCLUYE ACCESORIOS DE INSTALACIÓN. NO INCLUYE TUBERÍA NI CABLEADO).</t>
  </si>
  <si>
    <t>CABLE POLARIZADO 2 NO.14. SUMINISTRO E INSTALACION. (INCLUYE ACCESORIOS DE INSTALACION).</t>
  </si>
  <si>
    <t>SALIDA PARA CCTV (POR EL TECHO DE LA ESTACION). SUMINISTRO E INSTALACION. ES LA SALIDA POR EL TECHO EN LOS EXTREMOS DE CADA ESTACION. (INCLUYE ACCESORIOS DE INSTALACION. NO INCLUYE TUBERIA NI CABLEADO).</t>
  </si>
  <si>
    <t>SALIDA PARA EL MASTIL DEL GPS. INCL PEDESTAL EN CONCRETO DE 1.0MX0.8MX0.8M. SUMIN E INSTAL. EMBEBIDA EN EL PISO. (NO INCLUYE TUBERIA NI CABLEADO).</t>
  </si>
  <si>
    <t>ACOMETIDA TRIFASICA (3 NO.4 + 1 NO.4 + 1NO.4T AWG-THHN-600V-CU). SUMINISTRO E INSTALACION. EN TUBERIA PVC 4".</t>
  </si>
  <si>
    <t>ACOMETIDA TRIFASICA (3 NO.6 + 1 NO.6 + 1NO.8T AWG-THHN-600V-CU). SUMINISTRO E INSTALACION. ACOMETIDAS PARCIALES PARA LOS TABLEROS BRAKERS DE TRANSMILENIO, EN TUBERIA EMT 1 1/4".</t>
  </si>
  <si>
    <t>ACOMETIDA MONOFASICA (1 NO.8 + 1 NO.6 + 1NO.8T AWG-THHN-600V-CU). SUMINISTRO E INSTALACION. ACOMETIDAS PARCIALES PARA LOS TABLEROS BRAKERS DE TABLERO REGULADO MONOFASICO, EN TUBERIA EMT 1".</t>
  </si>
  <si>
    <t>ACOMETIDA MONOFASICA (1 NO.8 + 1 NO.8 + 1NO.8T AWG-THHN-600V-CU). SUMINISTRO E INSTALACION. ACOMETIDAS PARCIALES PARA LOS TABLEROS BRAKERS DE TABLERO PRINCIPAL REGULADO MONOFASICO, EN TUBERIA EMT 1".</t>
  </si>
  <si>
    <t>ACOMETIDA MONOFASICA (1 NO.10 + 1 NO.10 + 1NO.10T AWG-THHN-600V-CU). SUMINISTRO E INSTALACION. ACOMETIDAS PARCIALES PARA LOS TABLEROS BRAKERS DE PUBLICIDAD, EN TUBERIA EMT 3/4".</t>
  </si>
  <si>
    <t>ACOMETIDA (1 NO.8 + 1 NO.8 + 1NO.10 AWG-THHN-600V-CU). SUMINISTRO E INSTALACION.TUBERIA EMT 3/4" DESDE EL TOTALIZADOR DE LA PLANTA ELECTRICA HASTA LA TRANSFERENCIA.</t>
  </si>
  <si>
    <t>2 DUCTOS D=2" GALVANIZADOS. SUMINISTRO E INSTALACION. INCLUYE ELEMENTOS DE FIJACION Y ACCESORIOS.</t>
  </si>
  <si>
    <t>2 DUCTOS D=3" GALVANIZADOS. SUMINISTRO E INSTALACION. INCLUYE ELEMENTOS DE FIJACION Y ACCESORIOS.</t>
  </si>
  <si>
    <t>TABLERO TRIFASICO DE 18 CIRCUITOS, CON ESPACIO PARA TOTALIZADOR. SUMINISTRO E INSTALACION. CORRESPONDE AL TABLERO DE ENERGIA REGULADA DE LOS MODULOS.</t>
  </si>
  <si>
    <t>MEDIDOR DE ENERGIA TRIFASICO 20-80 AMP. SUMINISTRO E INSTALACION. PARALA CUENTA DE LA ESTACION UBICADA EN EL ARMARIO DEL CUARTO ELECTRICO DE TAQUILLAS. SE ENERGIZARA CUANDO LA CUENTA SEA LEGALIZADA ANTE CODENSA.</t>
  </si>
  <si>
    <t>MEDIDOR DE ENERGIA MONOFASICO. SUMINISTRO E INSTALACION. PARA LAS CUENTA DE PUBLICIDAD Y REGULADA. SE UBICA EN EL CUARTO ELECTRICO DE TAQUILLAS. SE ENERGIZARA CUANDO LA CUENTA SEA LEGALIZADA ANTE CODENSA.</t>
  </si>
  <si>
    <t>CABLE DE COBRE DESNUDO NO.2/0 AWG. SUMINISTRO E INSTALACION. PARA EL ANILLO EQUIPOTENCIAL DE LA ESTACION, UNIENDO LOS ELECTRODOS DE CAJA DE 3 MEDIDORES CON LOS DE LOS MODULOS. INCLUYE SOLDADURA EXOTERMICA.</t>
  </si>
  <si>
    <t>CABLE DE MEDIA TENSION XLPE 4/0 ALUMINIO. SUMINISTRO E INSTALACION.</t>
  </si>
  <si>
    <t>DUCTO PVC DB 6". SUMINISTRO E INSTALACION.</t>
  </si>
  <si>
    <t>CONDUCTOR RED BAJA TENSION (3 NO.4 + 1 NO.6 600V- CU THHN). SUMIN E INSTAL. CONDUCTORES DE LA PARCIAL ENTRE TRAFO Y GABINETE DE 3 MEDIDORES, INSTALADOS EN TUBERIA DE 2X4" PVC BAJO EL PISO INSTAL CON GRADO DE DIFICULTAD.</t>
  </si>
  <si>
    <t>REHABILITACIÓN DE PAVIMENTO RÍGIDO: LOSAS EN CONCRETO HIDRÁULICO MR50 E=0.27M PARA TRONCAL.</t>
  </si>
  <si>
    <t>REHABILITACION PAVIMENTO ARTICULADO EN ADOQUIN DE ARCILLA - TRAFICO LIVIANO</t>
  </si>
  <si>
    <t>REHABILITACIÓN DE PAVIMENTO FLEXIBLE E= 0.18M BG_B=25CM</t>
  </si>
  <si>
    <t>REHABILITACIÓN DE PAVIMENTO FLEXIBLE E= 0.12M BG_B=25CM</t>
  </si>
  <si>
    <t>REHABILITACIÓN DE PAVIMENTO FLEXIBLE E= 0.10M BG_B= 0.25M</t>
  </si>
  <si>
    <t>CAJA ESPACIO 4 MEDIDORES ENERGIA, BARRAJES INDEPENDIENTES NEUTRO Y TIERRA Y ESPACIO TOTALIZADORES. SUM. E INSTAL. INCL. 1 TOTALIZADOR INDUSTRIAL 3X80A, 1 SUB-BREAKER ENCHUFABLE 3X60A, 1 DE 1X50A Y 1 DE 1X15A. CAJA 0.80X0.18M.</t>
  </si>
  <si>
    <t>TABLERO TRIFASICO 18 CIRCUITOS, ESPACIO TOTALIZADORES. SUM. E INSTAL. INCL. 10 BREAKERS ENCHUFABLES MONOPOLARES 1X15A, 1 BREAKER ENCHUFABLE BIPOLAR 2X15A, 1 DE 1X20A. INCL 1 TOTALIZADOR INDUSTRIAL DE 30A PARA PROTECCION.</t>
  </si>
  <si>
    <t>TABLERO MONOFASICO CON ESPACIO PARA 6 CIRCUITOS. SUM. E INSTAL. INCL. 3 BREAKERS ENCHUFABLES MONOPOLARES DE 1X15A PARA TOMAS DE AVISOS PUBLICITARIOS Y MUPI.</t>
  </si>
  <si>
    <t>SALIDA PARA LUMINARIA CUADRADA LED 35 W. ES LA CAJA DE SALIDA PROPIA DE LA LAMPARA EN LAS TAQUILLAS. INCLUYE LUMINARIA. INCL. ACCESORIOS DE FIJACION E INSTALACION. NO INCL. TUBERIA NI CABLEADO.</t>
  </si>
  <si>
    <t>TUBERIA EMT D= 1 1/2". SUMINISTRO E INSTALACION. (INCLUYE ACCESORIOS DE INSTALACION Y FIJACION).</t>
  </si>
  <si>
    <t>ACOMETIDA MONOFASICA (18+18+110T AWG-THHN-600V-CU) SUMINISTRO E INSTALACION (ACOMETIDAS PARCIALES PARA LOS TABLEROS BREAKERS DE TAQUILLA Y UPS, EN TUBERIA EMT 1". INCLUYE ACCESORIOS DE INSTALACION Y FIJACION.</t>
  </si>
  <si>
    <t>ACOMETIDA MONOFASICA (14+14+16T AWG-THHN-600V-CU) SUMINISTRO E INSTALACION (ACOMETIDAS PARCIALES PARA LOS TABLEROS REGULADOS DE MODULOS, EN TUBERIA EMT 1 1/2". INCLUYE ACCESORIOS DE INSTALACION Y FIJACION.</t>
  </si>
  <si>
    <t>ACOMETIDA MONOFASICA (110+110+112T AWG-THHN-600V-CU) SUMINISTRO E INSTALACION (ACOMETIDAS PARCIALES PARA LOS TABLEROS BREAKERS DE PUBLICIDAD, EN TUBERIA EMT 3/4". INCLUYE ACCESORIOS DE INSTALACION Y FIJACION.</t>
  </si>
  <si>
    <t>CABLE COBRE DESNUDO 1/0 AWG PARA EL ANILLO EQUIPOTENCIAL DE LA ESTACION, UNIENDO LOS ELECTRODOS DE CAJA DE 4 MEDIDORES CON LOS DE LOS MODULOS EN TUBERIA EMT 1". INCLUYE ACCESORIOS DE FIJACION E INSTALACION.</t>
  </si>
  <si>
    <t>ACOMETIDA TRIFASICA (36+16+18T AWG-THHN-600V-CU) SUMINISTRO E INSTALACION (ACOMETIDAS PARCIALES PARA LOS TABLEROS BREAKERS DE TRANSMILENIO, EN TUBERIA EMT 1 1/2". INCLUYE ACCESORIOS DE INSTALACION Y FIJACION.</t>
  </si>
  <si>
    <t>ACOMETIDA MONOFASICA (16+16+18T AWG-THHN-600V-CU) SUMINISTRO E INSTALACION (ACOMETIDAS PARCIALES PARA LOS TABLEROS BREAKERS DE TAQUILLA Y UPS, EN TUBERIA EMT 1 1/4". INCLUYE ACCESORIOS DE INSTALACION Y FIJACION.</t>
  </si>
  <si>
    <t>ACOMETIDA MONOFASICA (12+12+14T AWG-THHN-600V-CU) SUMINISTRO E INSTALACION (ACOMETIDAS PARCIALES PARA LOS TABLEROS REGULADOS DE LOS MODULOS, EN TUBERIA EMT 3". INCLUYE ACCESORIOS DE INSTALACION Y FIJACION.</t>
  </si>
  <si>
    <t>CONDUCTOR ACOMETIDA EN BAJA TENSION (44+14T AWG-THHN-600V-CU) SUMINISTRO E INSTALACION (CONDUCTORES DE LA ACOMETIDA ENTRE EL PUNTO DE CONEXION CODENSA Y CAJA DE 4 MEDIDORES INSTALADOS EN TUBERIA DE 2X4" PVC.</t>
  </si>
  <si>
    <t>TUBERIA METALICA EMT DE D= 1". SUMINISTRO E INSTALACION. (INCLUYE ACCESORIOS DE INSTALACION Y FIJACION).</t>
  </si>
  <si>
    <t>CONDUCTOR ACOMETIDA EN BAJA TENSION (42+12T AWG-THHN-600V-CU) SUMINISTRO E INSTALACION (CONDUCTORES DE LA ACOMETIDA ENTRE EL PUNTO DE CONEXION CODENSA Y CAJA DE 4 MEDIDORES INSTALADOS EN TUBERIA DE 2X4" PVC.</t>
  </si>
  <si>
    <t>ESCARIFICACION, HUMEDECIMIENTO, NIVELACION Y COMPACTACION CON VIBROCOMPACTADOR DEL MATERIAL GRANULAR EXISTENTE.</t>
  </si>
  <si>
    <t>GEOMALLAS CON FIBRAS CONTINUAS DE MULTIFILAMENTOS DE POLIESTER DE ALTA TENACIDAD (IDU ET SECCION 342-11 TRAFICO T4 - T5, RESISTENCIA ULTIMA &gt; 100KN/M). SUMINISTRO E INSTALACION.</t>
  </si>
  <si>
    <t>GEOMALLAS CON FIBRAS CONTINUAS DE MULTIFILAMENTOS DE POLIESTER DE ALTA TENACIDAD (IDU ET SECCION 342-11 TRAFICO T4 - T5, RESISTENCIA ULTIMA &gt; 75KN/M). SUMINISTRO E INSTALACION.</t>
  </si>
  <si>
    <t>GEODREN VIAL CON TUBERIA CIRCULAR 100MM H= 2.0M. SUMINISTRO E INSTALACION. (NO INCLUYE EXCAVACION NI RELLENOS)</t>
  </si>
  <si>
    <t>SEPARADORES TIPO TRANSMILENIO DELINEADOR TIPO A EN POLIETILENO (0.77M X 0.15M X 0.10M) Y 4 TORNILLOS EN ACERO INOXIDABLE DE 1/2" DE ANCHO Y 4 TORNILLOS DE 1/2" DE LARGO. SUMINISTRO E INSTALACION.</t>
  </si>
  <si>
    <t>SEPARADORES TIPO TRANSMILENIO DELINEADOR TIPO B EN POLIETILENO (0.78M X 0.20M X 0.15M) Y 4 TORNILLOS EN ACERO INOXIDABLE DE 1/2" DE ANCHO Y 5 TORNILLOS DE 1/2" DE LARGO. SUMINISTRO E INSTALACION.</t>
  </si>
  <si>
    <t>SEPARADORES TIPO TRANSMILENIO DELINEADOR TIPO C EN POLIETILENO (0.405M X 0.15M X 0.85M) Y 2 TORNILLOS EN ACERO INOXIDABLE DE 1/2" DE ANCHO Y 4 TORNILLOS DE 1/2" DE LARGO. SUMINISTRO E INSTALACION.</t>
  </si>
  <si>
    <t>FLECHA DIRECCIONAL "A LA IZQUIERDA" (E= 15 MILS. TERMOPLASTICA. AREA: 1.5037 M2 SEGUN EL MANUAL DE SEÑALIZACION VIAL. SUMINISTRO Y APLICACION CON EQUIPO. INCLUYE MICROESFERAS.</t>
  </si>
  <si>
    <t>DEMARCACION DE FLECHA DE TERMINACION DE CARRIL (E= 2.3 MILS. TERMOPLASTICA. AREA: 4.1850 M2 SEGUN EL MANUAL DE SEÑALIZACION VIAL. SUMINISTRO Y APLICACION CON EQUIPO. INCLUYE MICROESFERAS.</t>
  </si>
  <si>
    <t>FLECHA DIRECCIONAL "FRENTE, DERECHA E IZQUIERDA" (E= 2.3 MILS. TERMOPLASTICA. AREA: 3.2095 M2 SEGUN EL MANUAL DE SEÑALIZACION VIAL. SUMINISTRO Y APLICACION CON EQUIPO. INCLUYE MICROESFERAS.</t>
  </si>
  <si>
    <t>DEMARCACION TEXTO PARE. AREA: 1.48 M2. (E= 2.3 MILS, TERMOPLASTICA. SUMINISTRO Y APLICACION CON EQUIPO. INCLUYE MICROESFERAS.</t>
  </si>
  <si>
    <t>DEMARCACION DE ACHURADO. AREA: 1.0 M2. (E= 2.3 MILS, TERMOPLASTICA. SUMINISTRO Y APLICACION CON EQUIPO. INCLUYE MICROESFERAS.</t>
  </si>
  <si>
    <t>DEMARCACION DE LINEA LOGARITMICA. AREA: 0.60 M2. (E= 2.3 MILS, TERMOPLASTICA. SUMINISTRO Y APLICACION CON EQUIPO. INCLUYE MICROESFERAS.</t>
  </si>
  <si>
    <t>DEMARCACION DE LINEA DE PARE. AREA: 0.60 M2. (E= 2.3 MILS, TERMOPLASTICA. SUMINISTRO Y APLICACION CON EQUIPO. INCLUYE MICROESFERAS.</t>
  </si>
  <si>
    <t>DEMARCACION DE LINEA SENDERO PEATONAL. AREA: 0.30 M2. (E= 2.3 MILS, TERMOPLASTICA. SUMINISTRO Y APLICACION CON EQUIPO. INCLUYE MICROESFERAS.</t>
  </si>
  <si>
    <t>DEMARCACION ZONA ANTIBLOQUEO. AREA: 0.30 M2. (E= 2.3 MILS, TERMOPLASTICA. SUMINISTRO Y APLICACION CON EQUIPO. INCLUYE MICROESFERAS.</t>
  </si>
  <si>
    <t>DEMARCACION DE LINEA DE PARADERO DE BUSES. AREA: 5.5775 M2. (E= 2.3 MILS, TERMOPLASTICA. SUMINISTRO Y APLICACION CON EQUIPO. INCLUYE MICROESFERAS.</t>
  </si>
  <si>
    <t>DEMARCACION PICTOGRAMA TRIANGULOS CEDA EL PASO. (E= 2.3 MILS, TERMOPLASTICA. SUMINISTRO Y APLICACION CON EQUIPO. INCLUYE MICROESFERAS.</t>
  </si>
  <si>
    <t>DEMARCACION LINEA DE CEDA EL PASO DISCONTINUA. AREA: 0.32M2. (E= 2.3 MILS, TERMOPLASTICA. SUMINISTRO Y APLICACION CON EQUIPO. INCLUYE MICROESFERAS.</t>
  </si>
  <si>
    <t>BASE DE CONCRETO PARA POSTE TIPO T1 O T2 (0.80M X 0.80M X 0.80M). CONSTRUCCIÓN. INCLUYE EXCAVACIÓN, CONCRETO 3000 PSI HECHO EN OBRA, FUNDIDA, ARMADURA Y CURVA 90° PVC D= 2". HASTA MÉNSULA DE 6.5M.</t>
  </si>
  <si>
    <t>BASE DE CONCRETO PARA POSTE TIPO T1 O T2 (0.80M X 0.80M X 0.80M). CONSTRUCCIÓN. INCLUYE EXCAVACIÓN, CONCRETO 3000 PSI HECHO EN OBRA, FUNDIDA, ARMADURA Y CURVA 90° PVC D= 2". HASTA MÉNSULA DE 8.5M.</t>
  </si>
  <si>
    <t>CURVA 90° PVC D= 2". SUMINISTRO E INSTALACION. NO INCLUYE RELLENOS.</t>
  </si>
  <si>
    <t>PEDESTAL EN CONCRETO DE 3500 PSI GRAVA COMÚN (0.30 M X 0.40 M X 1.00 M) O MEDIDAS SIMILARES. CONSTRUCCIÓN. CON DOS DUCTOS PESADOS DE PVC TIPO DB D= 2".</t>
  </si>
  <si>
    <t>RETIRO DE POSTES T1, T1X Y T2 (INCLUYE GRUA).</t>
  </si>
  <si>
    <t>RETIRO Y REUBICACION DE POSTES T1, T1X Y T2 (INCLUYE GRUA).</t>
  </si>
  <si>
    <t>REUBICACION DE SEMAFORO PEATONAL.</t>
  </si>
  <si>
    <t>POSTE TIPO MASTIL T1X (5.00M) EN TUBO SCH 40 GALVANIZADO Y PINTADO. SUMINISTRO E INSTALACIÓN.</t>
  </si>
  <si>
    <t>REUBICACION DE SEMAFORO VEHICULAR PARA FIJACION DE MASTIL.</t>
  </si>
  <si>
    <t>REUBICACION DE SEMAFORO VEHICULAR PARA FIJACION DE MENSULA.</t>
  </si>
  <si>
    <t>RETIRO DE SOLDADURA PARA TAPAS RECTANGULARES DE CAJAS DE PASO.</t>
  </si>
  <si>
    <t>PLATINA DE POSTE (CUADRADA DE 0.30M X 0.30M FABRICADA EN HIERRO DE 3/8" DE ESPESOR CON 4 ORIFICIOS DE 3/4" Y UNA PERFORACION CENTRAL DE 3" PARA FIJACION DEL POSTE AL ANCLAJE BASE).</t>
  </si>
  <si>
    <t>COLOCACION DE SOLDADURA E-7018 PARA TAPAS RECTANGULARES DE CAJAS DE PASO.</t>
  </si>
  <si>
    <t>APLICACION DE PINTURA EN VIA DE POSTES TIPO MASTIL T1 Y T1X.</t>
  </si>
  <si>
    <t>PINTURA EN VIA DE POSTES TIPO MENSULA T2 (L= 4.50M A 6.50M).</t>
  </si>
  <si>
    <t>TUBERIA DE CONCRETO DE ALTA RESISTENCIA D= 8" (INCLUYE MORTERO DE INSTALACION). SUMINISTRO E INSTALACION.</t>
  </si>
  <si>
    <t>TUBERIA DE CONCRETO DE ALTA RESISTENCIA D= 16" (INCLUYE MORTERO DE INSTALACION). SUMINISTRO E INSTALACION.</t>
  </si>
  <si>
    <t>TUBERIA DE CONCRETO DE ALTA RESISTENCIA D= 18" (INCLUYE MORTERO DE INSTALACION). SUMINISTRO E INSTALACION.</t>
  </si>
  <si>
    <t>TUBERIA DE CONCRETO DE ALTA RESISTENCIA D= 20" (INCLUYE MORTERO DE INSTALACION). SUMINISTRO E INSTALACION.</t>
  </si>
  <si>
    <t>ENTIBADO TIPO ED2, DISCONTINUO EN MADERA, CON PERFILES METALICOS Y PARALES TELESCOPICOS (INCLUYE SUMINISTRO E INSTALACION).</t>
  </si>
  <si>
    <t>EXCAVACION MECANICA PARA REDES PROFUNDIDAD MAYORES A 3.5M (INCLUYE CARGUE).</t>
  </si>
  <si>
    <t>EMPATE EN LÍNEA DE TUBERÍA DE ACERO (HA) A ASBESTO CEMENTO (AC) 3". SUMINISTRO E INSTALACIÓN. (INCLUYE DOS ACOPLES UNIVERSAL D= 3" R1 Y 1MT DE TUBERÍA PVC D= 3" RDE 21).</t>
  </si>
  <si>
    <t>EMPATE EN LÍNEA DE TUBERÍA DE ACERO (HA) A ASBESTO CEMENTO (AC) 4". SUMINISTRO E INSTALACIÓN. (INCLUYE DOS ACOPLES UNIVERSAL D= 4" R1 Y 1MT DE TUBERÍA PVC D= 4" RDE 21).</t>
  </si>
  <si>
    <t>EMPATE EN LÍNEA DE TUBERÍA DE ACERO (HA) A ASBESTO CEMENTO (AC) 12". SUMINISTRO E INSTALACIÓN. (INCLUYE DOS ACOPLES UNIVERSAL D= 12" R1 Y 1MT DE TUBERÍA PVC D= 12" RDE 21).</t>
  </si>
  <si>
    <t>VALOR IVP POR TALA DE INDIVIDUOS VEGETALES NO INCLUIDOS EN EL MANUAL DE SILVICULTURA URBANA CON ALTURA &lt; 5M SEGUN RESOLUCION 7132 DEL 30/12/2011 DE LA SDA.</t>
  </si>
  <si>
    <t>VALOR IVP POR TALA DE INDIVIDUOS VEGETALES NO INCLUIDOS EN EL MANUAL DE SILVICULTURA URBANA CON ALTURA &gt; 5M SEGUN RESOLUCION 7132 DEL 30/12/2011 DE LA SDA.</t>
  </si>
  <si>
    <t>VALOR IVP POR TALA DE INDIVIDUOS VEGETALES INCLUIDOS EN EL MANUAL DE SILVICULTURA URBANA CON ALTURA &lt; 5M SEGUN RESOLUCION 7132 DEL 30/12/2011 DE LA SDA.</t>
  </si>
  <si>
    <t>VALOR IVP POR TALA DE INDIVIDUOS VEGETALES INCLUIDOS EN EL MANUAL DE SILVICULTURA URBANA CON ALTURA &gt; 5M SEGUN RESOLUCION 7132 DEL 30/12/2011 DE LA SDA.</t>
  </si>
  <si>
    <t>VALOR IVP POR TALA DE INDIVIDUOS VEGETALES INCLUIDOS EN EL MANUAL DE SILVICULTURA URBANA (SETO) CON ALTURA &lt; 2M SEGUN RESOLUCION 7132 DEL 30/12/2011 DE LA SDA.</t>
  </si>
  <si>
    <t>VALOR IVP POR TALA DE INDIVIDUOS VEGETALES INCLUIDOS EN EL MANUAL DE SILVICULTURA URBANA (SETO) CON ALTURA &gt; 2M SEGUN RESOLUCION 7132 DEL 30/12/2011 DE LA SDA.</t>
  </si>
  <si>
    <t>VALOR IVP POR TALA DE INDIVIDUOS VEGETALES NO INCLUIDOS EN EL MANUAL DE SILVICULTURA URBANA (SETO) CON ALTURA &lt; 2M SEGUN RESOLUCION 7132 DEL 30/12/2011 DE LA SDA.</t>
  </si>
  <si>
    <t>VALOR IVP POR TALA DE INDIVIDUOS VEGETALES NO INCLUIDOS EN EL MANUAL DE SILVICULTURA URBANA (SETO) CON ALTURA &gt; 2M SEGUN RESOLUCION 7132 DEL 30/12/2011 DE LA SDA.</t>
  </si>
  <si>
    <t>EVALUACION PARA TRATAMIENTOS A LA VEGETACION DE LA SDA. CANTIDAD &lt; 25 ARBOLES (SEGUN RESOLUCION SDA NO. 5589 DEL 30/09/2011.</t>
  </si>
  <si>
    <t>SEGUIMIENTO PARA TRATAMIENTOS A LA VEGETACION DE LA SDA. CANTIDAD &lt; 25 ARBOLES (SEGUN RESOLUCION SDA NO. 5589 DEL 30/09/2011.</t>
  </si>
  <si>
    <t>EVALUACION PARA TRATAMIENTOS A LA VEGETACION DE LA SDA. CANTIDAD 25 - 49 ARBOLES (SEGUN RESOLUCION SDA NO. 5589 DEL 30/09/2011.</t>
  </si>
  <si>
    <t>SEGUIMIENTO PARA TRATAMIENTOS A LA VEGETACION DE LA SDA. CANTIDAD 25 - 49 ARBOLES (SEGUN RESOLUCION SDA NO. 5589 DEL 30/09/2011.</t>
  </si>
  <si>
    <t>EVALUACION PARA TRATAMIENTOS A LA VEGETACION DE LA SDA. CANTIDAD 50 - 99 ARBOLES (SEGUN RESOLUCION SDA NO. 5589 DEL 30/09/2011.</t>
  </si>
  <si>
    <t>SEGUIMIENTO PARA TRATAMIENTOS A LA VEGETACION DE LA SDA. CANTIDAD 50 - 99 ARBOLES (SEGUN RESOLUCION SDA NO. 5589 DEL 30/09/2011.</t>
  </si>
  <si>
    <t>EVALUACION PARA TRATAMIENTOS A LA VEGETACION DE LA SDA. CANTIDAD 100 - 199 ARBOLES (SEGUN RESOLUCION SDA NO. 5589 DEL 30/09/2011.</t>
  </si>
  <si>
    <t>SEGUIMIENTO PARA TRATAMIENTOS A LA VEGETACION DE LA SDA. CANTIDAD 100 - 199 ARBOLES (SEGUN RESOLUCION SDA NO. 5589 DEL 30/09/2011.</t>
  </si>
  <si>
    <t>EVALUACION PARA TRATAMIENTOS A LA VEGETACION DE LA SDA. CANTIDAD 200 - 299 ARBOLES (SEGUN RESOLUCION SDA NO. 5589 DEL 30/09/2011.</t>
  </si>
  <si>
    <t>SEGUIMIENTO PARA TRATAMIENTOS A LA VEGETACION DE LA SDA. CANTIDAD 200 - 299 ARBOLES (SEGUN RESOLUCION SDA NO. 5589 DEL 30/09/2011.</t>
  </si>
  <si>
    <t>EVALUACION PARA TRATAMIENTOS A LA VEGETACION DE LA SDA. CANTIDAD 300 - 399 ARBOLES (SEGUN RESOLUCION SDA NO. 5589 DEL 30/09/2011.</t>
  </si>
  <si>
    <t>SEGUIMIENTO PARA TRATAMIENTOS A LA VEGETACION DE LA SDA. CANTIDAD 300 - 399 ARBOLES (SEGUN RESOLUCION SDA NO. 5589 DEL 30/09/2011.</t>
  </si>
  <si>
    <t>EVALUACION PARA TRATAMIENTOS A LA VEGETACION DE LA SDA. CANTIDAD 400 - 499 ARBOLES (SEGUN RESOLUCION SDA NO. 5589 DEL 30/09/2011.</t>
  </si>
  <si>
    <t>SEGUIMIENTO PARA TRATAMIENTOS A LA VEGETACION DE LA SDA. CANTIDAD 400 - 499 ARBOLES (SEGUN RESOLUCION SDA NO. 5589 DEL 30/09/2011.</t>
  </si>
  <si>
    <t>EVALUACION PARA TRATAMIENTOS A LA VEGETACION DE LA SDA. CANTIDAD 500 - 999 ARBOLES (SEGUN RESOLUCION SDA NO. 5589 DEL 30/09/2011.</t>
  </si>
  <si>
    <t>SEGUIMIENTO PARA TRATAMIENTOS A LA VEGETACION DE LA SDA. CANTIDAD 500 - 999 ARBOLES (SEGUN RESOLUCION SDA NO. 5589 DEL 30/09/2011.</t>
  </si>
  <si>
    <t>EVALUACION PARA TRATAMIENTOS A LA VEGETACION DE LA SDA. CANTIDAD &gt; 1000 ARBOLES (SEGUN RESOLUCION SDA NO. 5589 DEL 30/09/2011.</t>
  </si>
  <si>
    <t>SEGUIMIENTO PARA TRATAMIENTOS A LA VEGETACION DE LA SDA. CANTIDAD &gt;1000 ARBOLES (SEGUN RESOLUCION SDA NO. 5589 DEL 30/09/2011.</t>
  </si>
  <si>
    <t>DESMONTE DE PARADERO URBANO TIPO M10 (INCLUYE CARGUE Y TRANSPORTE A ALMACEN AUTORIZADO POR EL IDU.</t>
  </si>
  <si>
    <t>DESMONTE DE TELÉFONO PUBLICO DE PEDESTAL TIPO M20 (INCLUYE CARGUE Y TRANSPORTE A ALMACÉN AUTORIZADO POR EL IDU (NO INCLUYE REPARACIÓN DEL SITIO).</t>
  </si>
  <si>
    <t>DESMONTE DE BANCA EN CONCRETO TIPO M30 (INCLUYE CARGUE Y TRANSPORTE A ALMACEN AUTORIZADO POR EL IDU (NO INCLUYE REPARACION DEL SITIO).</t>
  </si>
  <si>
    <t>DESMONTE DE PROTECTOR DE ARBOL TIPO M90 (INCLUYE CARGUE Y TRANSPORTE A ALMACEN AUTORIZADO POR EL IDU (NO INCLUYE REPARACION DEL SITIO).</t>
  </si>
  <si>
    <t>CARTELERA TIPO PUNTO CREA DE 1.00M X 1.00M EN ALUMINIO ANODIZADO, CON PAÑO COLOR GRIS, CENEFA SUPERIOR, PUERTAS CORREDIZAS, LOGO INSTITUCIONAL. INCLUYE SUMINISTRO E INSTALACION.</t>
  </si>
  <si>
    <t>CAMARA FOTOGRAFICA DIGITAL COMPACTA. ALQUILER. DE 16.2 MEGAPIXELES. MEMORIA DE 6 GB. VIDEO HD CON PAUSA Y ZOOM. INCLUYE TRANSPORTE, SOPORTE TECNICO.</t>
  </si>
  <si>
    <t>CUBIERTA 333C SENCILLA EN ALUZINC CAL. 24. SUM E INSTAL. PANEL SIN TRASLAPOS LONGITUDINALES. PINTURA PLASTISOL/DURANAR POR 1 CARA. COLOR A ESCOGER (E= 24 MICRONES). CLIPS METALICOS OCULTOS AISLANTE EN FIBRA DE VIDRIO DE 38MM.</t>
  </si>
  <si>
    <t>CIELO RASO BAFFLE EN ALUZINC LISO COLOR ALUMINIO MEDIO. SUMINISTRO E INSTALACION. INCL FIJACION CON SISTEMA DE TRABA DE PRESION A UN RIEL PORTAPANEL. SECCION 25MM CON DISTANCIA CADA 100MM Y ALTURA 100MM.</t>
  </si>
  <si>
    <t>CIELO 84R EN ALUZINC LISO COLOR ALUMINIO MEDIO. SUMINISTRO E INSTALACION. INCL FIJACION ALA ESTRUCTURA DEL PORTAPANEL POR MEDIO DE AMARRES CADA METRO. ANCHO DEL PANEL DE 84MM</t>
  </si>
  <si>
    <t>PILOTE D=20 CM CONCRETO TREMIE DE 3000 PSI. (INCL. EXCAVACIÓN, CARGUE Y RETIRO DE SOBRANTES, MOVILIZACIÓN, MONTAJE Y DESMONTAJE EQUIPO, Y CONCRETO).</t>
  </si>
  <si>
    <t>ZAPATA EN CONCRETO PREMEZCLADO DE 3000 PSI (21Mpa), GRAVA COMÚN (Incluye bombeo, Sumin., Formaleteo en madera, Colocación y Curado. No incl. Refuerzo).</t>
  </si>
  <si>
    <t>VIGAS DE CIMENTACIÓN ESTACIONES DE TRANSMILENIO DE 0.45m x 0.45m EN CONCRETO PREMEZCLADO DE 3000 PSI (21 Mpa) GRAVA COMUN (Incluye Sumin., Formaleteo en madera, Colocación y Curado. No incl. Refuerzo)</t>
  </si>
  <si>
    <t>CONCRETO 4000 PSI GRAVA COMÚN PARA TABLERO PUENTE DE 5.30M X 0.20M X 27.00M (PREMEZCLADO. INCLUYE SUMIN., FORMALETEO Y COLOCACIÓN. NO INCL. REFUERZO, CURADO).</t>
  </si>
  <si>
    <t>CONCRETO 3500 PSI GRAVA COMÚN PARA RECALCE DE 0.05M X 0.50M X 1.20M (PREMEZCLADO. INCLUYE SUMIN., FORMALETEO Y COLOCACIÓN. NO INCL. REFUERZO, CURADO).</t>
  </si>
  <si>
    <t>CONCRETO 3500 PSI GRAVA COMÚN PARA TOPE SISMICO DE 0.35M X 0.80M X 1.00M (PREMEZCLADO. INCLUYE SUMIN., FORMALETEO Y COLOCACIÓN. NO INCL. REFUERZO, CURADO).</t>
  </si>
  <si>
    <t>CONCRETO 3000 PSI GRAVA COMÚN PARA PLACA DE APROXIMACIÓN PUENTE VEHICULAR DE 5.00M X 3.50M X 0.20M (PREMEZCLADO. INCLUYE SUMIN., FORMALETEO Y COLOCACIÓN. NO INCL. REFUERZO, CURADO).</t>
  </si>
  <si>
    <t>CONCRETO 3500 PSI GRAVA COMÚN PARA ESPALDAR ESTRIBOS CON MÉNSULA SECCIÓN 5.30M X 1.70M X 0.30M (PREMEZCLADO. INCLUYE SUMIN., FORMALETEO Y COLOCACIÓN. NO INCL. REFUERZO, CURADO).</t>
  </si>
  <si>
    <t>DADO DE CIMENTACION EN CONCRETO 3500 PSI, (24 Mpa) PREMEZCLADO, GRAVA COMÚN. Incluye Suministro, Formaleteo en madera, Bombeo, colocación y curado. (No incl. Refuerzo).</t>
  </si>
  <si>
    <t>CONCRETO 3500 PSI GRAVA COMÚN PARA CONSTRUCCIÓN DE CAISSON DE 1.20M DE DIÁMETRO (INCLUYE EXCAVACIÓN MANUAL, SUMINISTRO DE CAMISA METÁLICA PERDIDA E= 3/8" FORMALETEO Y COLOCACIÓN. SUMIN DE CONCRETO PREMEZCLADO. NO INCL. REFUERZO, CURADO).</t>
  </si>
  <si>
    <t>BARANDA METÁLICA M81 (INSTALADO Y PINTADO)</t>
  </si>
  <si>
    <t>CANALIZACION VIA PUBLICA NUEVE (9) DUCTOS PVC TIPO TDP 9Ø6"+2Ø3"</t>
  </si>
  <si>
    <t>SEÑAL VERTICAL UNA CARA PARA CICLORUTA PARAL 3M, ÁNGULO DE 2X1/4X3M LAMINA CAL. 16 PINTADA POR UNA CARA 0.60M X 0.60M O 0.75M X 0.75M (INCLUYE SUMINISTRO E INSTALACIÓN)</t>
  </si>
  <si>
    <t>MANTENIMIENTO RUTINARIO DE CALZADA EN ADOQUÍN Y/O LOSETA. INCLUYE LIMPIEZA DE SUMIDEROS, POZOS, SELLOS DE JUNTA Y RETIRO MANUAL DE CAPA VEGETAL.</t>
  </si>
  <si>
    <t>MANTENIMIENTO RUTINARIO DE CALZADA EN CONCRETO HIDRÁULICO. INCLUYE LIMPIEZA DE SUMIDEROS, POZOS, SELLO DE JUNTAS Y RETIRO MANUAL DE CAPA VEGETAL</t>
  </si>
  <si>
    <t>MANTENIMIENTO CORRECTIVO DE CALZADA EN ADOQUIN DE ARCILLA PESADO SOBRE MORTERO. INCLUYE RETIRO DE ADOQUIN E INSTALAR NUEVO</t>
  </si>
  <si>
    <t>MANTENIMIENTO CORRECTIVO DE CALZADA EN ADOQUÍN DE ARCILLA SOBRE ARENA. INCLUYE RETIRO DE ADOQUIN E INSTALAR NUEVO</t>
  </si>
  <si>
    <t>MANTENIMIENTO CORRECTIVO DE CALZADA EN CONCRETO RÍGIDO. INCLUYE RETIRO, REEMPLAZO DE LOSA, RENIVELACIÓN Y RECOMPACTACIÓN DE CAPAS GRANULARES</t>
  </si>
  <si>
    <t>REHABILITACIÓN DE PAVIMENTO ESTAMPADO EN LOSA DE CONCRETO HIDRÁULICO MR45 E= 0.20M. (INCLUYE SUMINISTRO Y APLICACIÓN DE ENDURECEDOR EN POLVO FOTORESISTENTE Y ALCALIRESISTENTE, DESMOLDANTE PIGMENTADO, SELLADOR ACRÍLICO, RETARDANTE DE EVAPORACIÓN Y ESTAMPADO CON TEXTURA DE ADOQUIN DE 10CM X 20CM EN ESPINA DE PESCADO</t>
  </si>
  <si>
    <t>MANTENIMIENTO CORRECTIVO DE CALZADA EN CONCRETO ESTAMPADO. INCLUYE RETIRO, REEMPLAZO DE LOSA, RENIVELACIÓN Y RECOMPACTACIÓN DE CAPAS GRANULARES</t>
  </si>
  <si>
    <t>CUADRILLA (TECNICO ELECTRICO + 2 AYUDANTES).</t>
  </si>
  <si>
    <t>TUBERIA GALVANIZADA 2" PARA ANCLAJES</t>
  </si>
  <si>
    <t>TUBERIA CONCRETO D= 32" CL. II REFORZADO. INCLUYE SUMINISTRO E INSTALACIÓN</t>
  </si>
  <si>
    <t>TORRE DE ILUMINACIÓN DE 4 BOMBILLAS DE 1000 WATS CADA UNA. ALQUILER. INCLUYE COMBUSTIBLE A.C.P.M.</t>
  </si>
  <si>
    <t>TUBERIA CONCRETO D= 8" CL. V EXTRARREFORZADA PARA INSTALACIÓN SUPERFICIAL (SUMINISTRO E INSTALACIÓN). INCLUYE MORTERO 2000 PSI PARA RECUBRIMIENTO DE JUNTA.</t>
  </si>
  <si>
    <t>TUBERIA CONCRETO D= 16" CL. V EXTRARREFORZADA PARA INSTALACIÓN SUPERFICIAL (SUMINISTRO E INSTALACIÓN). INCLUYE MORTERO 2000 PSI PARA RECUBRIMIENTO DE JUNTA.</t>
  </si>
  <si>
    <t>SELLO PVC FLEXIBLE PARA SELLOS DE JUNTAS SOMETIDAS A PRESIÓN HIDRÁULICA, ANCHO = 15CM. SUMINISTRO Y COLOCACIÓN</t>
  </si>
  <si>
    <t>GRAVILLA DE 3/4" PEGADA CON MORTERO 1:3 E= 0.15M PARA ENTREGA A CANAL. SUMINISTRO E INSTALACIÓN</t>
  </si>
  <si>
    <t>TAPÓN EXTREMO LISO D= 3". SUMINISTRO E INSTALACIÓN</t>
  </si>
  <si>
    <t>PRUEBA HIDROSTÁTICA EN TUBERÍAS HASTA 12" DE DIÁMETRO, TRAMOS MÁXIMOS DE 500M. INCLUYE DESINFECCIÓN DE TUBERÍA.</t>
  </si>
  <si>
    <t>CONTROLADOR C900V CON CAPACIDAD PARA 16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t>
  </si>
  <si>
    <t>CONTROLADOR C900V CON CAPACIDAD PARA 24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t>
  </si>
  <si>
    <t>CONTROLADOR C900V CON CAPACIDAD PARA 32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t>
  </si>
  <si>
    <t>DETECTORES DE DEMANDA VEHICULAR (CÁMARA). NO INCLUYE CABLES. SUMINISTRO E INSTALACIÓN</t>
  </si>
  <si>
    <t>PUESTA A TIERRA PARA CENTRO DE TRANSFORMACIÓN SUBTERRÁNEO PARCIALMENTE SUMERGIBLE CON TRES PUNTOS A TIERRA. SUMINISTRO, TRANSPORTE Y CONSTRUCCIÓN. INCLUYE SOLDADURA EXOTÉRMICA Y TERMINALES.</t>
  </si>
  <si>
    <t>PILOTE PREEXCAVADO EN CONCRETO TREMIE DE 4000 PSI (280 KG/CM2) ACELERADO A 2 DÍAS. INCLUYE ACELERANTE, ALQUILER DE EQUIPO DE PERFORACIÓN CON OPERARIO, MOTOBOMBA, BENTONITA, MANO DE OBRA, TRANSPORTE Y DISPOSICIÓN FINAL DE ESCOMBROS EN SITIO AUTORIZADO. DISTANCIA DE TRANSPORTE 21 KM.</t>
  </si>
  <si>
    <t>IMPERMEABILIZANTE PARA CONCRETO. SUMINISTRO Y APLICACIÓN</t>
  </si>
  <si>
    <t>ADITIVO DESENCOFRANTE. SUMINISTRO Y APLICACIÓN DE MATERIAL</t>
  </si>
  <si>
    <t>REGATA, ANCHO PROMEDIO 5CM POR 5CM DE PROFUNDIDAD. INCLUYE MATERIALES, EQUIPOS, TRANSPORTE Y DISPOSICIÓN FINAL DE ESCOMBROS A SITIO AUTORIZADO.</t>
  </si>
  <si>
    <t>RESTITUCIÓN DE ESTRUCTURA DE PAVIMENTO FLEXIBLE, PARA APIQUE DE 0.60M X 0.60M (PROFUNDIDAD 1.50M). INCLUYE BASE GRANULAR CLASE A (BG_A) E= 1.35, MEZCLA DENSA EN CALIENTE TIPO MD12 E= 0.05M, MEZCLA DENSA EN CALIENTE TIPO MD20 E= 0.10M, IMPRIMANTE Y RIEGO DE LIGA.</t>
  </si>
  <si>
    <t>ENTIBADO TIPO EC3 CONTINUO METÁLICO CON PARALES METÁLICOS. INCLUYE SUMINISTRO E INSTALACIÓN</t>
  </si>
  <si>
    <t>ESTABILIZACIÓN DE SUBRASANTE CON RAJÓN, INCLUYE EQUIPO DE COMPACTACIÓN (SUMINISTRO, EXTENDIDO, NIVELACIÓN Y COMPACTACIÓN CON EQUIPO MECÁNICO)</t>
  </si>
  <si>
    <t>RELLENO EN RECEBO COMUN (SUMINISTRO E INSTALACIÓN EXTENDIDO MANUAL, HUMEDECIMIENTO Y COMPACTACIÓN. NO INCLUYE TRANSPORTE)</t>
  </si>
  <si>
    <t>CONCRETO DE NIVELACIÓN 2000 PSI GRAVA COMÚN (140 KG/CM2) (PREMEZCLADO. INCLUYE SUMINISTRO, FUNDIDA Y NIVELACIÓN Y COLOCACIÓN. NO INCLUYE REFUERZO, CURADO) PARA MEJORAMIENTO, ADECUACIÓN Y REHABILITACIÓN DE ESPACIO PÚBLICO.</t>
  </si>
  <si>
    <t>SEÑAL VERTICAL GRUPO DE PREVENTIVAS TIPO CUADRADO (75CM X 75CM). INCLUYE SUMONISTRO E INSTALACION.</t>
  </si>
  <si>
    <t>SEÑAL VERTICAL GRUPO DE REGLAMENTARIAS TIPO CIRCULO D=75CM. INCLUYE SUMINISTRO E INSTALACION.</t>
  </si>
  <si>
    <t>SEÑAL VERTICAL GRUPO DE PREVENTIVA SP-40 TIPO RECTANGULO (120CM X 40CM). INCLUYE SUMINISTRO E INSTALACION.</t>
  </si>
  <si>
    <t>SEÑAL VERTICAL GRUPO DE REGLAMENTARIAS SR-01 TIPO OCTAGONO CON ALTURA DE 75CM. INCLUYE SUMINISTRO E INSTALACION.</t>
  </si>
  <si>
    <t>SEÑAL VERTICAL GRUPO DE REGLAMENTARIAS SR-02 TIPO TRIANGULO EQUILATERO 75CM. DE LADO. INCLUYE SUMINISTRO E INSTALACION.</t>
  </si>
  <si>
    <t>SEÑAL VERTICAL GRUPO DE INFORMATIVAS TIPO RECTANGULO (60CM X 75CM). INCLUYE SUMINISTRO E INSTALACION.</t>
  </si>
  <si>
    <t>TRANSFORMADOR MONOFASICO 15 KVA (TENSION PRIMARIA DE 13.200, TENSION SECUNDARIA 240-120. (INCLUYE SUMINISTRO E INSTALACIÓN)</t>
  </si>
  <si>
    <t>POSTE TIPO MENSULA T2 (3.50M) EN TUBO SCH 40 GALVANIZADO Y PINTADO. SUMINISTRO E INSTALACIÓN.</t>
  </si>
  <si>
    <t>POSTE TIPO MENSULA T2 (4.50M) EN TUBO SCH 40 GALVANIZADO Y PINTADO. SUMINISTRO E INSTALACIÓN.</t>
  </si>
  <si>
    <t>POSTE TIPO MENSULA T2 (6.50M) EN TUBO SCH 40 GALVANIZADO Y PINTADO. SUMINISTRO E INSTALACIÓN.</t>
  </si>
  <si>
    <t>POSTE TIPO MENSULA T2 (8.50M) EN TUBO SCH 40 GALVANIZADO Y PINTADO. SUMINISTRO E INSTALACIÓN.</t>
  </si>
  <si>
    <t>SEMAFORO VEHICULAR DE POLICARBONATO (3X200) LENTES DE POLICARBONATO DE 8" TRES LUCES, SISTEMA DE ILUMINACIÓN A LEDS, TIPO MASTIL. INCLUYE ELEMENTOS DE FIJACION.</t>
  </si>
  <si>
    <t>SEMAFORO VEHICULAR DE POLICARBONATO (3X200) LENTES DE POLICARBONATO DE 8" TRES LUCES, SISTEMA DE ILUMINACIÓN A LEDS, TIPO MENSULA. INCLUYE ELEMENTOS DE FIJACION.</t>
  </si>
  <si>
    <t>SEMAFORO VEHICULAR DE POLICARBONATO (3X200) LENTES DE POLICARBONATO DE 8" TRES LUCES, SISTEMA DE ILUMINACIÓN A LEDS, FLECHA DE GIRO TIPO MENSULA. INCLUYE ELEMENTOS DE FIJACION.</t>
  </si>
  <si>
    <t>SEMAFORO VEHICULAR DE POLICARBONATO (3X200) LENTES DE POLICARBONATO DE 8" TRES LUCES, SISTEMA DE ILUMINACIÓN A LEDS, FLECHA DE GIRO TIPO MASTIL. INCLUYE ELEMENTOS DE FIJACION.</t>
  </si>
  <si>
    <t>SONORIZADORES PARA INVIDENTES (SUMINISTRO E INSTALACION)</t>
  </si>
  <si>
    <t>DEMARCACION LINEA DE PARADA DE TRANSMILENIO. AREA: 3.96 M2 SEGUN PARAMETROS DE DISEÑO DE TRANSMILENIO (E= 2.3 MILS, TERMOPLASTICA. SUMINISTRO Y APLICACION CON EQUIPO. INCLUYE MICROESFERAS.</t>
  </si>
  <si>
    <t>PISO EN CONCRETO COLOR OCRE MR41 (280 Kg/Cm2) GRAVA 1" 28 DIAS  ESTAMPADO e=0.10m (INCLUYE SUMINISTRO Y COLOCACIÓN DE CONCRETO, JUEGO DE MOLDES,  DESMOLDANTE EN POLVO, CURADOR PARA CONCRETO, INCLUYE CORTE Y SELLADO DE JUNTAS.</t>
  </si>
  <si>
    <t>CAPA DE SUELO DE SUBRASANTE ESTABILIZADA CON CAL HIDRATADA TIPO N, IN SITU AL 4%. (SUMINISTRO, EXTENDIDO, NIVELACION, HUMEDECIMIENTO Y COMPACTACION).</t>
  </si>
  <si>
    <t>SEMAFORO VEHICULAR DE POLICARBONATO (3X200) (ALQUILER) LENTES DE POLICARBONATO DE 8" TRES LUCES, SISTEMA DE ILUMINACIÓN A LEDS, INCLUYE SUMINISTRO, INSTALACION Y TRASLADO INTERNO EN OBRA. ELEMENTOS DE FIJACION.</t>
  </si>
  <si>
    <t>SEMAFORO PEATONAL DE POLICARBONATO (2X200) (ALQUILER) LENTES DE POLICARBONATO DE 8" DOS LUCES, SISTEMA DE ILUMINACIÓN A LEDS, INCLUYE SUMINISTRO, INSTALACION Y TRASLADO INTERNO EN OBRA. ELEMENTOS DE FIJACION.</t>
  </si>
  <si>
    <t>BARRICADA METÁLICAS C-20 CON TRES BANDEJAS DE 23CM X 150CM. (ALQUILER). INCLUYE TABLERO DE 60CM DE DIAMETRO "DESVIO" REFLECTIVO GRADO INGENIERIA COMERCIAL. SUMINISTRO E INSTALACION Y TRASLADO INTERNO EN OBRA.</t>
  </si>
  <si>
    <t>ALQUILER DE EQUIPOS</t>
  </si>
  <si>
    <t>GRUA PARA REMOLQUE DE VEHICULOS (ALQUILER). INCLUYE CONDUCTOR Y COMBUSTIBLE. TIEMPO 12 HORAS DIARIAS.</t>
  </si>
  <si>
    <t>PASACALLES IMPRESO EN LONA BANNER (7.0M X 1.0M) TERMINADO CON PALOS EN LOS EXTREMOS. INCLUYE SUMINISTRO E INSTALACION.</t>
  </si>
  <si>
    <t>CONCRETO 3000 PSI GRAVA COMÚN PARA BARRERA NEW JERSEY MONODIRECCIONAL DE 0.90M DE ALTURA X 0.375 DE BASE X 4.76M DE LONG. (PREMEZCLADO. INCLUYE SUMINISTRO, FORMALETEO, COLOCACIÓN. NO INCLUYE REFUERZO NI CURADO).</t>
  </si>
  <si>
    <t>LAMINA MACIZA HR PARA BOCATOMA, INCLUYE MANO DE OBRA, ACCESORIOS E INSTALACION SEGUN DETALLE EN PLANOS Y ESPECIFICACIONES TECNICAS</t>
  </si>
  <si>
    <t>ELEMENTO ENVOLVENTE PEINAZO PARA MODULO. SUMINISTRO E INSTALACION. INCLUYE MANO DE OBRA.</t>
  </si>
  <si>
    <t>MODULO DE PERSIANA DE 1.80 X 2.35 GALVANIZADO PARA CERRAMIENTO, INCLUYE MANO DE OBRA, ACCESORIOS E INSTALACION, SEGUN DETALLE EN PLANOS Y ESPECIFICACIONES TECNICAS. SUMINISTRO E INSTALACION.</t>
  </si>
  <si>
    <t>MODULO DE PERSIANA DE 1.80 X 1.20 GALVANIZADO PARA FACHADA COMERCIAL, INCLUYE MANO DE OBRA, ACCESORIOS SEGUN DETALLE EN PLANOS Y ESPECIFICACIONES TECNICAS. SUMINISTRO E INSTALACION.</t>
  </si>
  <si>
    <t>CUBIERTA EN LAMINA ALVEOLAR EN POLICARBONATO. SUMINISTRO E INSTALACION. INCLUYE MANO DE OBRA Y ACCESORIOS</t>
  </si>
  <si>
    <t>ELEMENTO ENVOLVENTE REMATE PARA CUBIERTA. SUMINISTRO E INSTALACION. INCLUYE MANO DE OBRA</t>
  </si>
  <si>
    <t>ALQUILER CONTROLADOR C900V CON CAPACIDAD PARA 16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t>
  </si>
  <si>
    <t>MAMPOSTERIA EN BLOQUE e = 0.12m (INCLUYE SUMINISTRO, INSUMOS Y CONSTRUCCIÓN)</t>
  </si>
  <si>
    <t>MANTENIMIENTO DEL ESPACIO PUBLICO PARA EL COBRO DE LA RETRIBUCION POR APROVECHAMIENTO ECONOMICO. COSTO DEL MANTENIMIENTO POR M2</t>
  </si>
  <si>
    <t>EDICION, IMPRESION Y DISTRIBUCION DE PIEZAS DE DIVULGACION (PIEZAS EN PAPEL BOND, TAMAÑO CARTA, TIPO FOTOCOPIA).</t>
  </si>
  <si>
    <t>LEVANTAMIENTO DE ACTA DE VECINDAD COMPLETA. (INCLUYE PERSONAL, LOGISTICA, ELABORACION DE FORMATO, PAPELERIA, FOTOGRAFIA Y VIDEO).</t>
  </si>
  <si>
    <t>UN PRE</t>
  </si>
  <si>
    <t>ACTUALIZACION DE SISTEMA DE GESTION DEL ARBOLADO URBANO UBICADO EN TERRENO. SIGAU POR ARBOL PARA TALA, BLOQUEO Y TRASLADO</t>
  </si>
  <si>
    <t>ACTUALIZACION DE SISTEMA DE GESTION DEL ARBOLADO URBANO UBICADO EN TERRENO. SIGAU POR ARBOL PARA PLANTACION</t>
  </si>
  <si>
    <t>LEVANTAMIENTO DE INVENTARIO FORESTAL. INCLUYE ELABORACION FICHA FORESTAL Y VISITA A TERRENO</t>
  </si>
  <si>
    <t>FICHA</t>
  </si>
  <si>
    <t>NIVELACIÓN DE CAJA ETB T-13 H= 0.30M (INCLUYE DEMOLICION, FORMALETA, COMPRESOR, TRANSPORTE, PLACA SUPERIOR EN CONCRETO DE 3000 PSI, ACERO DE REFUERZO, BLOQUE PARA CÁMARA TELEFÓNICA TELECOM RESISTENCIA 3000 PSI, MORTERO, ARO Y TAPA ETB, TRANSPORTE Y DISPOSICION DE ESCOMBROS Y MANO DE OBRA ).</t>
  </si>
  <si>
    <t>NIVELACIÓN DE CAJA ETB T-14 H= 0.30M (INCLUYE DEMOLICION, FORMALETA, COMPRESOR, TRANSPORTE, PLACA SUPERIOR EN CONCRETO DE 3000 PSI, ACERO DE REFUERZO, BLOQUE PARA CÁMARA TELEFÓNICA TELECOM RESISTENCIA 3000 PSI, MORTERO, ARO Y TAPA ETB, TRANSPORTE Y DISPOSICION DE ESCOMBROS Y MANO DE OBRA ).</t>
  </si>
  <si>
    <t>NIVELACIÓN DE CAJA DOBLE DE PASO ETB H= 0.30M (INCLUYE FORMALETA, JUEGO DE MARCO Y TAPA DOBLE PARA CAJA DE PASO DOBLE GALVANIZADA NORMA ETB, BORDILLO PERIMETRAL EN CONCRETO DE 3000 PSI HECHO EN OBRA 1:2:2 CON ARENA DE RIO Y TRITURADO DE 3/4", ACERO DE REFUERZO DE 3/8" Y 1/2", TRANSPORTE Y DISPOSICION FINAL DE ESCOMBROS .</t>
  </si>
  <si>
    <t>RELOCALIZACIÓN DE MEDIDOR DE ACUEDUCTO D= 1/2" (INCLUYE 1.0M TUBERÍA GALVANIZADA D= 1/2", SOLDADURA, CINTA DE TEFLON, Y CAJILLA PLASTICA FABRICADA EN POLIPROPILENO DE ALTO IMPACTO CON MATERIAL ORIGINAL, DE MEDIDAS 34CM X50.5CM X 3.5CM DE ALTO, Y CAJILLA DE MEDIDAS 34CM X 50.5CM X 28CM DE ALTO</t>
  </si>
  <si>
    <t>RELOCALIZACIÓN DE MEDIDOR DE ACUEDUCTO D= 1" (INCLUYE 1.0M TUBERÍA GALVANIZADA D= 1", SOLDADURA, CINTA DE TEFLON, Y CAJILLA PLASTICA FABRICADA EN POLIPROPILENO DE ALTO IMPACTO CON MATERIAL ORIGINAL, DE MEDIDAS 34CM X 50.5CM X 3.5CM DE ALTO, Y CAJILLA DE MEDIDAS 34CM X 50.5CM X 28CM DE ALTO.</t>
  </si>
  <si>
    <t>RELOCALIZACIÓN DE MEDIDOR DE ACUEDUCTO D= 3/4" (INCLUYE 1.0M TUBERÍA GALVANIZADA D= 1/2", SOLDADURA, CINTA DE TEFLON, Y CAJILLA PLASTICA FABRICADA EN POLIPROPILENO DE ALTO IMPACTO CON MATERIAL ORIGINAL, DE MEDIDAS 34CM X50.5CM X 3.5CM DE ALTO, Y CAJILLA DE MEDIDAS 34CM X 50.5CM X 28CM DE ALTO.</t>
  </si>
  <si>
    <t>PISO EN CONCRETO MR43 (315 KG/CM2) GRAVA COMÚN ACELERADO A 7 DÍAS, ESTAMPADO PARA POMPEYANOS, e=0.23m (INCLUYE SUMINISTRO Y COLOCACIÓN DE CONCRETO, JUEGO DE MOLDES, DESMOLDANTE EN POLVO, CURADOR PARA CONCRETO, CORTE Y SELLADO DE JUNTAS.</t>
  </si>
  <si>
    <t>PISO EN CONCRETO MR43 (315 KG/CM2) GRAVA COMÚN ACELERADO A 7 DÍAS, ESTAMPADO PARA POMPEYANOS, E=0.20M (INCLUYE SUMINISTRO Y COLOCACIÓN DE CONCRETO, JUEGO DE MOLDES, DESMOLDANTE EN POLVO, CURADOR PARA CONCRETO, CORTE Y SELLADO DE JUNTAS.</t>
  </si>
  <si>
    <t>ADOQUIN EN CONCRETO A-25 (20X10X6cm)  (Suministro e instalación. Incluye base 4cm mortero 2500 PSI y arena de sello)</t>
  </si>
  <si>
    <t>ESTAMPADO PARA CONCRETO MR DE POMPEYANOS, ACCESOS VEHICULARES A PREDIOS Y VÍAS (ACABADO Y CURADO, SUMINISTRO Y MANO DE OBRA. INCLUYE JUEGO DE MOLDES, COLOR ENDURECEDOR DE CUARZO, DESMOLDANTE EN POLVO COLOR, SELLADOR ACRÍLICO TRANSPARENTE SEMILUSTRE).</t>
  </si>
  <si>
    <t>CENEFA LINEAL EN ADOQUÍN DE CONCRETO (20cm X 10cm X 6cm) COLOR ROJO (SUMINISTRO E INSTALACIÓN. INCLUYE BASE EN ARENA DE NIVELACIÓN e= 4cm Y ARENA DE SELLO).</t>
  </si>
  <si>
    <t>CENEFA LINEAL EN ADOQUÍN DE CONCRETO (20cm X 10cm X 8cm) COLOR ROJO PARA RAMPAS DE ACCESO VEHICULAR A PREDIOS (SUMINISTRO E INSTALACIÓN. INCLUYE BASE EN ARENA DE NIVELACIÓN e= 4cm Y ARENA DE SELLO).</t>
  </si>
  <si>
    <t>CENEFA LINEAL EN LOSETA PREFABRICADA TÁCTIL ALERTA Y GUÍA A55 / A56 ANCHO 0.40m (SUMINISTRO E INSTALACIÓN. INCLUYE BASE EN ARENA DE NIVELACIÓN e= 4cm Y ARENA DE SELLO).</t>
  </si>
  <si>
    <t>CUNETA DE DRENAJE ANCHO= 0.50m EN CONCRETO PREMEZCLADO DE 3000 PSI FUNDIDO EN SITIO. PROFUNDIDAD VARIABLE (ENTRE 0.10m Y 0.50m). (INCLUYE CONSTRUCCIÓN DE PLACA DE FONDO Y MUROS EN CONCRETO IMPERMEABILIZADO, MEDIACAÑAS Y MORTERO DE NIVELACIÓN, ÁNGULOS METÁLICOS PARA SOPORTE DE REJILLAS PREFABRICADAS).</t>
  </si>
  <si>
    <t>MURO EN BLOQUE DE CONCRETO ESTRIADO. CONSTRUCCIÓN. SUMINISTRO E INSTALACIÓN. INCLUYE BLOQUE ESTRUCTURAL (19cm X 19cm X 39cm) MORTERO 1:3 HECHO EN OBRA PARA PEGA, CORTADORA Y DISCO DIAMANTADO. NO INCLUYE ACERO DE REFUERZO, CONCRETO PARA INYECCIÓN DE DOVELAS REFORZADAS NI MANO DE OBRA PARA EL REFORZAMIENTO DE LAS DOVELAS.</t>
  </si>
  <si>
    <t>OTROS MOBILIARIO EN ESPACIO PUBLICO</t>
  </si>
  <si>
    <t>REJA DE PROTECCIÓN PARA PARQUES VECINALES Y DE BOLSILLO. SEGÚN ESPECIFICACIONES IDRD. (SUMINISTRO E INSTALACIÓN. INCLUYE BASE EN CONCRETO DE 3000 PSI. NO INCLUYE ACERO DE REFUERZO).</t>
  </si>
  <si>
    <t>ESTRUCTURA DE BALONCESTO CON TABLERO ANTIVANDÁLICO SEGÚN ESPECIFICACIONES IDRD. (SUMINISTRO E INSTALACIÓN. INCLUYE EXCAVACIÓN, TRANSPORTE DE MATERIAL PROVENIENTE DE LA EXCAVACIÓN, CONCRETO DE LIMPIEZA Y DADO EN CONCRETO DE 3000 PSI).</t>
  </si>
  <si>
    <t>ESTRUCTURA DE MICROFUTBOL SEGÚN ESPECIFICACIONES IDRD. (SUMINISTRO E INSTALACIÓN. INCLUYE EXCAVACIÓN, TRANSPORTE DE MATERIAL PROVENIENTE DE LA EXCAVACIÓN, CONCRETO DE LIMPIEZA Y DADO EN CONCRETO DE 3000 PSI).</t>
  </si>
  <si>
    <t>RUEDA PARA NIÑOS DE 1 A 5 AÑOS. SEGÚN ESPECIFICACIONES IDRD. (SUMINISTRO E INSTALACIÓN. INCLUYE EXCAVACIÓN Y CONCRETO DE 3000 PSI. NO INCLUYE ACERO DE REFUERZO).</t>
  </si>
  <si>
    <t>TUBERÍA CONCRETO CLASE V D= 24" (INCLUYE MORTERO DE INSTALACIÓN. SUMINISTRO E INSTALACIÓN).</t>
  </si>
  <si>
    <t>TUBERÍA CONCRETO CLASE V D= 27" (INCLUYE MORTERO DE INSTALACIÓN. SUMINISTRO E INSTALACIÓN).</t>
  </si>
  <si>
    <t>TUBERÍA CONCRETO CLASE V D= 40" (INCLUYE MORTERO DE INSTALACIÓN. SUMINISTRO E INSTALACIÓN).</t>
  </si>
  <si>
    <t>BARANDA METÁLICA M80 (SUMINISTRO E INSTALACIÓN. INCLUYE BASE EN CONCRETO).</t>
  </si>
  <si>
    <t>CRUZ HD 12" X 6" JUNTA HIDRÁULICA (SUMINISTRO E INSTALACIÓN)</t>
  </si>
  <si>
    <t>CUBIERTA VERDE (INCLUYE GEOTEXTIL 1800 PARA BASE, LÁMINA DE DRENAJE DE BAJA RETENCIÓN DE AGUA, GEOTEXTIL 1800 PARA RETENCIÓN DE FINOS, TAPETE TIPO CRASSULACEA EXL, TRANSPORTE Y MANO DE OBRA. SUMINISTRO E INSTALACIÓN.</t>
  </si>
  <si>
    <t>CUADRILLA (2 OFICIAL + 2 AYUDANTES)</t>
  </si>
  <si>
    <t>ACOMETIDA A TABLERO 3X2 + 1X4. THW. COBRE</t>
  </si>
  <si>
    <t>SUPER ESTRUCTURA EN CONCRETO DE 6000 PSI PREMEZCLADO, GRAVA COMÚN (Incluye Sumin, bombeo, Formaleteo, Colocación y Curado. No incl. Refuerzo).</t>
  </si>
  <si>
    <t>TUBO EN U SEPARADOR DE CICLORUTA. (SUMINISTRO E INSTALACIÓN. INCLUYE BASE EN CONCRETO DE 3000 PSI HECHO EN OBRA).</t>
  </si>
  <si>
    <t>PISO EN CONCRETO COLOR GRIS MR41 (280 Kg/Cm2) GRAVA 1" 28 DIAS  ESTAMPADO e=0.10m (INCLUYE SUMINISTRO Y COLOCACIÓN DE CONCRETO, JUEGO DE MOLDES,  DESMOLDANTE EN POLVO, CURADOR PARA CONCRETO, INCLUYE CORTE Y SELLADO DE JUNTAS.</t>
  </si>
  <si>
    <t>DEMOLICIÓN CONSTRUCCIONES DE 1 PISO TEJA. INCLUYEN EL CARGUE, TRANSPORTE Y DISPOSICIÓN FINAL DE ESCOMBROS EN SITIO AUTORIZADO (DISTANCIA DE TRANSPORTE 28 KM.). INCLUYE MUROS INTERNOS, EXTERNOS, PLACAS Y CUBIERTAS, ADEMÁS DE LOS ELEMENTOS INTERNOS QUE SE ENCUENTREN EN LOS MISMOS.</t>
  </si>
  <si>
    <t>DEMOLICIÓN CONSTRUCCIONES DE 1 PISO PLACA. INCLUYEN EL CARGUE, TRANSPORTE Y DISPOSICIÓN FINAL DE ESCOMBROS EN SITIO AUTORIZADO (DISTANCIA DE TRANSPORTE 28 KM.). INCLUYE MUROS INTERNOS, EXTERNOS, PLACAS Y CUBIERTAS, ADEMÁS DE LOS ELEMENTOS INTERNOS QUE SE ENCUENTREN EN LOS MISMOS.</t>
  </si>
  <si>
    <t>DEMOLICIÓN CONSTRUCCIONES DE 2 HASTA 3 PISOS. INCLUYEN EL CARGUE, TRANSPORTE Y DISPOSICIÓN FINAL DE ESCOMBROS EN SITIO AUTORIZADO (DISTANCIA DE TRANSPORTE 28 KM.). INCLUYE MUROS INTERNOS, EXTERNOS, PLACAS Y CUBIERTAS, ADEMÁS DE LOS ELEMENTOS INTERNOS QUE SE ENCUENTREN EN LOS MISMOS.</t>
  </si>
  <si>
    <t>DEMOLICIÓN CONSTRUCCIONES DE 4 HASTA 6 PISOS. INCLUYEN EL CARGUE, TRANSPORTE Y DISPOSICIÓN FINAL DE ESCOMBROS EN SITIO AUTORIZADO (DISTANCIA DE TRANSPORTE 28 KM.). INCLUYE MUROS INTERNOS, EXTERNOS, PLACAS Y CUBIERTAS, ADEMÁS DE LOS ELEMENTOS INTERNOS QUE SE ENCUENTREN EN LOS MISMOS.</t>
  </si>
  <si>
    <t>DEMOLICIÓN DE BODEGAS CON DOBLE ALTURA. INCLUYEN EL CARGUE, TRANSPORTE Y DISPOSICIÓN FINAL DE ESCOMBROS EN SITIO AUTORIZADO (DISTANCIA DE TRANSPORTE 28 KM.). INCLUYE MUROS INTERNOS, EXTERNOS, PLACAS Y CUBIERTAS, ADEMÁS DE LOS ELEMENTOS INTERNOS QUE SE ENCUENTREN EN LOS MISMOS.</t>
  </si>
  <si>
    <t>DEMOLICIÓN MEZANINE EN MADERA Y/O PREFABRICADO. INCLUYEN EL CARGUE, TRANSPORTE Y DISPOSICIÓN FINAL DE ESCOMBROS EN SITIO AUTORIZADO (DISTANCIA DE TRANSPORTE 28 KM.). INCLUYE MUROS INTERNOS, EXTERNOS, PLACAS Y CUBIERTAS, ADEMÁS DE LOS ELEMENTOS INTERNOS QUE SE ENCUENTREN EN LOS MISMOS.</t>
  </si>
  <si>
    <t>CERRAMIENTO (8 HILERAS DE ALAMBRE DE PÚAS CALIBRE 12.5, CON PINTURA BLANCA 3 MANOS 60 CM, EN LA PARTE SUPERIOR, CON POSTES DE CONCRETO H=2.5 M Y SECCIÓN DE 10CM X 10CM, INSTALADOS CADA 2.00 M. INCLUYE DADOS DE CIMENTACIÓN 0.30 M X 0.30 M X 0.50 M)</t>
  </si>
  <si>
    <t>CERRAMIENTO (8 HILERAS DE ALAMBRE DE PÚAS CALIBRE 12.5, CON POSTE DE MADERA ROLLIZA DE 8cm DE DIÁMETRO Y 2.00m DE ALTURA, ENTERRADO COMO MIN. 0.40, CON 2.00m., ENTRE POSTES)</t>
  </si>
  <si>
    <t>CERRAMIENTO EN BLOQUE NO.5, DE ALTURA TOTAL DE 1.80 M, CON CIMENTACIÓN CICLÓPEA DE 0.35 M X 0.35 M Y VIGA DE AMARRE DE 0.12 M X 0.15 M Y COLUMNETAS DE 0.20 M X 0.12 M., CADA 3.50 M., ENTRE SÍ. INCLUYE TODOS LOS REFUERZOS EN HIERRO NECESARIOS.</t>
  </si>
  <si>
    <t>CERRAMIENTO EN MALLA ESLABONADA CALIBRE 10.5 Y ALAMBRE DE PUAS (3 HILERAS) INCLUYE AMARRES DE ALAMBRE GALVANIZADO SOLDADO A POSTES EN ACERO INOXIDABLE EN TUBO DE 1-1/2", CADA 2 MTS, ANGULO DE REMATE. EXCAVACIÓN DE 0.20 X 0.20 X 0.40 PARA ANCLAJE Y CONCRETO DE 3000 PSI PARA VIGA.</t>
  </si>
  <si>
    <t>EXPLANACIÓN Y EXTENDIDA MECÁNICA.</t>
  </si>
  <si>
    <t>LIMPIEZA Y ACOPIO MANUAL DE BASURAS</t>
  </si>
  <si>
    <t>CORTE Y RETIRO DE CÉSPED (HASTA 40 CM - INCLUYE RETIRO DE DESPERDICIOS). NO INCLUYE TRANSPORTE Y RETIRO DE SOBRANTES.</t>
  </si>
  <si>
    <t>MATA MALEZA (UNA APLICACIÓN)</t>
  </si>
  <si>
    <t>PODA DE ÁRBOLES MEDIANOS, ALTURA : 8 MTS (ELIMINAR RAMAS SECAS, CON RIESGO DE ROTURA, RAMAS QUE ESTORBEN EL PASO DE PERSONAS O TOQUEN CABLES O EDIFICIOS)</t>
  </si>
  <si>
    <t>FUMIGACIÓN CONTRA ROEDORES (RATICIDA - UNA APLICACIÓN)</t>
  </si>
  <si>
    <t>FUMIGACIÓN CONTRA INSECTOS (INSECTICIDAS- INCLUYE LEVANTAMIENTO DE ANIMALES Y BASURAS, DESINFECTACIÓN CONTRA VIRUS, BACTERIAS Y HONGOS)</t>
  </si>
  <si>
    <t>DIAGNOSTICO DE ESPACIO PUBLICO Y CICLORRUTA Y PUENTES PEATONALES (VISUAL)</t>
  </si>
  <si>
    <t>INSPECCIÓN DE REDES DE ALCANTARILLADO CON SISTEMAS CCTV PARA DIÁMETROS MAYORES A 36"</t>
  </si>
  <si>
    <t>INSPECCIÓN DE REDES DE ALCANTARILLADO CON SISTEMAS CCTV PARA DIÁMETROS ENTRE 6" A 36"</t>
  </si>
  <si>
    <t>DIAGNOSTICO DE ESPACIO PUBLICO Y CICLORRUTA Y PUENTES PEATONALES (VISUAL). INCLUYE LEVANTAMIENTO TOPOGRÁFICO Y GEORREFERENCIACIÓN DE ELEMENTOS</t>
  </si>
  <si>
    <t>BACHEO EN PAVIMENTO FLEXIBLE E= 0.14M CON ASFALTO CAUCHO E=0.10M. (INCLUYE DEMOLICIÓN MANUAL Y CARGUE DE PAVIMENTO FLEXIBLE DE E=0.14M, TRANSPORTE Y DISPOSICIÓN FINAL DE ESCOMBROS, EXCAVACIÓN Y REPOSICIÓN BASE GRANULAR CLASE A (BG_A) E=0.20M, BASE ASFÁLTICA MD10 E= 0.04M, BASE ASFÁLTICA CON ASFALTO CAUCHO E=0.10M )</t>
  </si>
  <si>
    <t>BACHEO EN PAVIMENTO FLEXIBLE CON ASFALTO CAUCHO E= 0.14M. (INCLUYE DEMOLICIÓN MANUAL Y CARGUE DE PAVIMENTO FLEXIBLE DE E=0.14M, TRANSPORTE Y DISPOSICIÓN FINAL DE ESCOMBROS, EXCAVACIÓN Y REPOSICIÓN BASE GRANULAR CLASE A (BG_A) E=0.20M, BASE ASFÁLTICA CON ASFALTO CAUCHO E=0.14M )</t>
  </si>
  <si>
    <t>RETIRO DE BOLARDO (O RESTOS). INCLUYE REPARACIÓN DEL SITIO CON CONCRETO DE 1500 PSI HECHO EN OBRA (40X40X10CM) Y SUBBASE GRANULAR B-200 E=0.35. INCLUYE RETIRO DE ESCOMBROS. INCLUYE DEMOLICIÓN Y EXCAVACIÓN.</t>
  </si>
  <si>
    <t>MANTENIMIENTO CORRECTIVO ESPACIO PUBLICO EN ADOQUÍN DE ARCILLA LIVIANO SOBRE ARENA. INCL. RETIRO ADOQUÍN E INSTALAR EL MISMO. NO INCLUYE REDES.</t>
  </si>
  <si>
    <t>MANTENIMIENTO CORRECTIVO DE ESPACIO PUBLICO LOSETA A-50 SOBRE ARENA. INCL. RETIRO LOSETA E INSTALAR LA MISMA.</t>
  </si>
  <si>
    <t>MANTENIMIENTO CORRECTIVO, RETIRO Y REINSTALACIÓN DE BORDILLO PREFABRICADO A80 (RETIRO E INSTALACIÓN. INCLUYE MATERIAL DE BASE)</t>
  </si>
  <si>
    <t>ELEMENTOS DE OFICINA</t>
  </si>
  <si>
    <t>ALQUILER DE PUESTO DE TRABAJO - ESCRITORIO 75X120X50CM</t>
  </si>
  <si>
    <t>ALQUILER DE SILLA PARA ESCRITORIO PARA PUESTO DE TRABAJO</t>
  </si>
  <si>
    <t>ALQUILER DE SILLA PLÁSTICA SIN BRAZOS</t>
  </si>
  <si>
    <t>TARIFAS DE EVALUACIÓN Y DIAGNÓSTICO</t>
  </si>
  <si>
    <t>EVALUACION SUPERFICIAL. INCLUYE LEVANTAMIENTO DE FALLAS (AUSCULTACIÓN VISUAL) PARA DETERMINAR EL PCI (NORMA ASTM D 6433-07) PARA CALZADA SEGMENTO</t>
  </si>
  <si>
    <t>Clz/Sg</t>
  </si>
  <si>
    <t>PROCESAMIENTO Y ANALISIS DE INFORMACION PARA EL DIAGNOSTICO</t>
  </si>
  <si>
    <t>SEG</t>
  </si>
  <si>
    <t>ALQUILER SEÑAL VERTICAL GRUPO I (75X75CM) (INCLUYE SUMINISTRO E INSTALACIÓN)</t>
  </si>
  <si>
    <t>ALQUILER SEÑAL VERTICAL GRUPO I (60X60CM) (INCLUYE SUMINISTRO E INSTALACIÓN)</t>
  </si>
  <si>
    <t>ALQUILER SEÑAL VERTICAL GRUPO I (90X90CM) (INCLUYE SUMINISTRO E INSTALACIÓN)</t>
  </si>
  <si>
    <t>ALQUILER DE PALETA PARE-SIGA EN POLIETILENO.</t>
  </si>
  <si>
    <t>MANTENIMIENTO RUTINARIO DE CALZADA EN PAVIMENTO FLEXIBLE. INCLUYE LIMPIEZA DE SUMIDEROS, POZOS, SELLO DE JUNTAS Y RETIRO MANUAL DE CAPA VEGETAL.</t>
  </si>
  <si>
    <t>CONO POZO INSPECCIÓN PREFABRICADO D= 1.20M X 0.60M E=0.10M H= 0.75M (INC. SUMINISTRO E INST. NO INC. ARO DE AJUSTE, ARO-TAPA Y TAPA)</t>
  </si>
  <si>
    <t>ALQUILER BARRERA RELLENABLE (2.00X0.55X1.00M)</t>
  </si>
  <si>
    <t>ALQUILER DE SEÑAL LUMINOSA BIDIRECCIONAL 1.50M X 0.50M (INCLUYE INSTALACIÓN, MANTENIMIENTO Y DESINSTALACIÓN).</t>
  </si>
  <si>
    <t>CARCAMO TIPO PLACA DE PROTECCIÓN PARA TUBERÍA Ø 14" NORMA EAAB NS-090 . 3V.2. INCLUYE: DESPERDICIOS, COMPACTACIÓN Y DESPUNTES.</t>
  </si>
  <si>
    <t>BANDERERO (INCLUYE ALQUILER DE PALETA PARE-SIGA EN POLIETILENO). HORARIO NOCTURNO</t>
  </si>
  <si>
    <t>CANALIZACIÓN DE TRÁFICO (INSTALACIÓN, MANTENIMIENTO Y DESINSTALACIÓN DIARIO) CON SEÑALIZADORES TUBULARES COLOMBINA PLÁSTICA Y TRIPLE CINTA DE SEÑALIZACIÓN (INCLUYE ALQUILER DE SEÑALIZADORES TUBULARES). LONGITUD 50 METROS.</t>
  </si>
  <si>
    <t>PISOS EN METALDECK 2" CALIBRE 16 (1.50MM) PARA PUENTES VEHICULARES. (INCLUYE TRANSPORTE, HERRAMIENTA MENOR, MANO DE OBRA)</t>
  </si>
  <si>
    <t>PISOS EN METALDECK 2" CALIBRE 18 (1.50MM) PARA PUENTES PEATONALES. (INCLUYE TRANSPORTE, HERRAMIENTA MENOR, MANO DE OBRA)</t>
  </si>
  <si>
    <t>CONCRETO 3000 PSI GRAVA FINA PARA BARANDAS (PREMEZCLADO. INCLUYE SUMIN., FORMALETEO Y COLOCACIÓN. NO INCL. REFUERZO, CURADO).</t>
  </si>
  <si>
    <t>BARANDA METÁLICA PARA PUENTE PEATONAL (INCLUYE DADOS DE CONCRETO 3000 PSI GRAVA COMÚN DE 0.20M X 0.20M, RECUBRIMIENTO EN BARRERA EPÓXICA Y ESMALTE URETANO GRIS. INCLUYE TUBO DE CERRAMIENTO NEGRO DE Ø 2" Y Ø 1/2" - 1.9MM, PLATINA METÁLICA). SUMINISTRO E INSTALACIÓN.</t>
  </si>
  <si>
    <t>PISOS EN TABLILLA DE MADERA TECA TIPO DECK. SUMINISTRO E INSTALACIÓN. (INCLUYE HERRAMIENTA MENOR, TRANSPORTE, MANO DE OBRA).</t>
  </si>
  <si>
    <t>PILOTE D=25 CM CONCRETO TREMIE DE 3000 PSI. (INCL. EXCAVACIÓN, CONCRETO, CARGUE Y RETIRO DE SOBRANTES, DESMOVILIZACIÓN, MONTAJE Y DESMONTAJE DE EQUIPO. INCLUYE MOVILIZACIÓN HACIA Y DESDE LA OBRA Y ENTRE PERFORACIONES, MONTAJE Y DESMONTAJE, REGISTRO DE MUESTRAS CORRESPONDIENTES AL PERFIL ESTRATIGRÁFICO. TAMBIÉN INCLUYE EL CARGUE, RETIRO Y DISPOSICIÓN FINAL DE ESCOMBROS. SUMINISTRO Y COLOCACIÓN DEL CONCRETO).</t>
  </si>
  <si>
    <t>COLUMNA EN CONCRETO DE 3500 PSI, (24 MPa) PREMEZCLADO, GRAVA COMÚN (Incluye suministro, Bombeo, formaleteo en madera, colocación y curado, No incluye refuerzo).</t>
  </si>
  <si>
    <t>MURO ESTRUCTURAL EN CONCRETO 3500 PSI PREMEZCLADO, GRAVA COMÚN. (Incluye suministro, formaleteo, bombeo, colocación y curado. No incl. Refuerzo).</t>
  </si>
  <si>
    <t>ENCHAPE PARA COLUMNAS Y VIGAS EN BLOQUE DE CONCRETO ESTRIADO. MORTERO 1:3 HECHO EN OBRA PARA PEGA, CORTADORA Y DISCO DIAMANTADO (INCLUYE SUMINISTRO E INSTALACIÓN).</t>
  </si>
  <si>
    <t>HIDROPROTECCIÓN Y LAVADO (INCLUYE ALQUILER DE HIDROLAVADORA 1300W. INCLUYE HIDROSELLANTE, ELEMENTOS DE ASEO (DETERGENTE INDUSTRIAL). TRANSPORTE, AGUA, COMBUSTIBLE Y MANO DE OBRA).</t>
  </si>
  <si>
    <t>SELLO DE JUNTAS CON ICOPOR Y SIKAFLEX 1A SELLADO DE JUNTAS (300CC) (INCLUYE SUMINISTRO E INSTALACIÓN)</t>
  </si>
  <si>
    <t>CANAL Y FLANCHE EN LAMINA GALVANIZADA. (INCLUYE SUMINISTRO E INSTALACIÓN)</t>
  </si>
  <si>
    <t>MURO EN DIAGONALES EN BLOQUE DE CONCRETO ESTRIADO DIAGONAL. CONSTRUCCIÓN. SUMINISTRO E INSTALACIÓN. INCLUYE BLOQUE ESTRUCTURAL (19CM X 19CM X 39CM) MORTERO 1:3 HECHO EN OBRA PARA PEGA, CORTADORA Y DISCO DIAMANTADO. NO INCLUYE ACERO DE REFUERZO, CONCRETO PARA INYECCIÓN DE DOVELAS REFORZADAS NI MANO DE OBRA PARA EL REFORZAMIENTO DE LAS DOVELAS.</t>
  </si>
  <si>
    <t>CUNETAS EN MANTO DE HORMIGÓN DE E= 8MM (INCLUYE SUMINISTRO E INSTALACIÓN). ESTA ACTIVIDAD SE REQUIERE PARA EL CONTRATO DE CONSULTORÍA Y OBRA N° IDU 1920 DE 2013.</t>
  </si>
  <si>
    <t>CANALETA PORTACABLES DE 20CM PVC CON ADHESIVO. INCLUYE UNIÓN PROPORCIONAL CADA 2M. SUMINISTRO E INSTALACIÓN</t>
  </si>
  <si>
    <t>CANALETA PORTACABLES DE 32CM PVC CON ADHESIVO. INCLUYE UNIÓN PROPORCIONAL CADA 2M. SUMINISTRO E INSTALACIÓN</t>
  </si>
  <si>
    <t>3 DUCTOS D= 2" PVC PESADO DB (NO INCLUYE RELLENOS). SUMINISTRO E INSTALACIÓN.</t>
  </si>
  <si>
    <t>2 DUCTOS D= 1 1/4" CONDUIT PVC (NO INCLUYE RELLENOS). SUMINISTRO E INSTALACIÓN.</t>
  </si>
  <si>
    <t>ADECUACIÓN DE TERRENO (MOVIMIENTO DE TIERRA Y OBRAS DE ADECUACIÓN PARA ACCESO A MAQUINARIA)</t>
  </si>
  <si>
    <t>BOLSA DE LONA CON SUELO-CEMENTO (CONFINAMIENTO DE TALUDES. PROPORCIÓN 1:0:2.SUMINISTRO, MEZCLADO, LLENADO Y COLOCACIÓN.</t>
  </si>
  <si>
    <t>BOLSA DE LONA CON SUELO-CEMENTO (CONFINAMIENTO DE TALUDES. PROPORCIÓN 1:0:4.SUMINISTRO, MEZCLADO, LLENADO Y COLOCACIÓN.</t>
  </si>
  <si>
    <t>TRATAMIENTO SILVICULTURAL PODA DE RAÍCES (INCLUYE EXCAVACIÓN MANUAL, CORTE, CICATRIZACIÓN Y DISPOSICIÓN FINAL DE ESCOMBROS A 28 KILÓMETROS)</t>
  </si>
  <si>
    <t>PISO PRETENSADO E= 70 MM PARA ESTACIONES Y PUENTES TIPO TRANSMILENIO. SUMINISTRO E INSTALACIÓN.</t>
  </si>
  <si>
    <t>DEMOLICIÓN RECUBRIMIENTO ESTRUCTURAL DE ZONAS CON DESCASCARAMIENTO, HASTA DESCUBRIR EL REFUERZO EXISTENTE VERIFICANDO PH EN CONCRETO. INCLUYE TODOS LOS COSTOS DE SUMINISTRO DE MATERIALES, EQUIPOS, CARGUE Y TRANSPORTE DE MATERIALES SOBRANTES A BOTADERO AUTORIZADO Y MANO DE OBRA.</t>
  </si>
  <si>
    <t>DEMOLICIÓN DE CONCRETO REFORZADO DE BARRERA LATERAL DE SECCIÓN 0.18M. INCLUYE TODOS LOS COSTOS DE SUMINISTRO DE MATERIALES, EQUIPOS (HERRAMIENTA MENOR, CORTADORA,COMPRESOR, PROVISIONAL DE ENERGÍA), TRANSPORTE, MANEJO, ALMACENAMIENTO, DESPERDICIOS, CARGUE Y TRANSPORTE DE MATERIALES SOBRANTES A ESCOMBRERA AUTORIZADA Y MANO DE OBRA.</t>
  </si>
  <si>
    <t>DEMOLICIÓN PAVIMENTO ASFÁLTICO DE ESPESOR 10 CM. INCLUYE TODOS LOS COSTOS DE SUMINISTRO DE EQUIPOS (HERRAMIENTA MENOR, MARTILLO NEUMÁTICO, COMPRESOR, PROVISIONAL DE ENERGÍA), TRANSPORTE, MANEJO, ALMACENAMIENTO, DESPERDICIOS, CARGUE Y TRANSPORTE DE MATERIALES SOBRANTES A ESCOMBRERA AUTORIZADA Y MANO DE OBRA.</t>
  </si>
  <si>
    <t>DEMOLICIÓN DE CONCRETO REFORZADO DE TABLERO. INCLUYE DEMOLICIÓN DEL CONCRETO EXISTENTE EMPLEANDO MARTILLOS NEUMÁTICOS O HIDRÁULICOS, RETIRO Y MANEJO DE ESCOMBROS, SUMINISTRO DE EQUIPOS, PERSONAL, TRANSPORTE, ENERGÍA Y MANO DE OBRA.</t>
  </si>
  <si>
    <t>DEMOLICIÓN DE CONCRETO REFORZADO DE TABLERO, CAJUELA DOBLE 0.08M X 0.20M. INCLUYE EL RETIRO DE ÁNGULOS METÁLICOS DE JUNTAS EXISTENTES, LA DEMOLICIÓN DEL CONCRETO EXISTENTE Y EL RETIRO DE ESCOMBROS Y TODOS LOS COSTOS DE SUMINISTRO DE MATERIALES, EQUIPOS, TRANSPORTES, MANEJO, ALMACENAMIENTO, DESPERDICIOS, CARGUE Y TRANSPORTE DE MATERIALES SOBRANTES A ESCOMBRERAS AUTORIZADAS Y MANO DE OBRA.</t>
  </si>
  <si>
    <t>DEMOLICIÓN RECUBRIMIENTO COLUMNAS PARA ADICIÓN DE REFUERZO, HASTA DESCUBRIR EL REFUERZO EXISTENTE VERIFICANDO PH EN CONCRETO. INCLUYE TODOS LOS COSTOS DE SUMINISTRO DE MATERIALES (COLORANTE INDICADOR DE PH), EQUIPOS (HERRAMIENTA MENOR, MARTILLO DEMOLEDOR DE BAJO IMPACTO 1.5 WATTS, COMPRESOR, PROVISIONAL DE ENERGÍA), CARGUE Y TRANSPORTE DE MATERIALES SOBRANTES A BOTADERO AUTORIZADO Y MANO DE OBRA.</t>
  </si>
  <si>
    <t>DEMOLICIÓN RECUBRIMIENTO VIGAS CABEZAL PARA SANEADO DE REFUERZO,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t>
  </si>
  <si>
    <t>DEMOLICIÓN RECUBRIMIENTO DE ÁREAS DE TRABAJO AFECTADAS POR DEGRADACIÓN DEL CONCRETO,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t>
  </si>
  <si>
    <t>DEMOLICIÓN POR TRAMOS ALTERNANDO COSTADOS IZQUIERDOS Y DERECHOS Y GARANTIZANDO EL SERVICIO DEL PUENTE A LOS PEATONES DE PLACA REFORZADA E= 1.10M DE TABLERO DE PUENTE CONSTRUIDA SOBRE METALDECK, INCLUYE TRASIEGO DE ESCOMBROS (DESDE PUENTE Y DESCENSO POR RAMPAS HASTA ANDEN), CARGUE MANUAL Y RETIRO HASTA BOTADERO AUTORIZADO. INCLUYE DESMONTE Y RETIRO DE LOSA EXISTENTE Y CONECTORES DE CORTANTE.</t>
  </si>
  <si>
    <t>DEMOLICIÓN DE CONCRETO DE RECUBRIMIENTO DE ZAPATAS PARA ADICIÓN DE REFUERZO. INCLUYE LA DEMOLICIÓN DE CONCRETO EXISTENTE EMPLEANDO MARTILLOS NEUMÁTICOS O HIDRÁULICOS, RETIRO Y MANEJO DE ESCOMBROS, SUMINISTRO DE MATERIALES, EQUIPO, PERSONAL, ENERGÍA Y MANO DE OBRA.</t>
  </si>
  <si>
    <t>DEMOLICIÓN DE TOPES SISMICOS TRANSVERSALES EN LOS ESTRIBOS, HASTA DESCUBRIR EN SU TOTALIDAD Y SEGÚN LO ESPECIFICADO, EL REFUERZO EXISTENTE VERIFICANDO EL PH EN CONCRETO. INCLUYE TODOS LOS COSTOS DE SUMINISTRO DE MATERIALES (COLORANTE INDICADOR DE PH), EQUIPOS (HERRAMIENTA MENOR, ANDAMIOS, MARTILLO DEMOLEDOR DE BAJO IMPACTO DE 1.5 WATTS, COMPRESOR, PROVISIONAL DE ENERGÍA), CARGUE Y TRANSPORTE DE MATERIALES SOBRANTES A BOTADERO AUTORIZADO Y MANO DE OBRA.</t>
  </si>
  <si>
    <t>DEMOLICIÓN DE MUROS EN MAMPOSTERÍA EN CONCRETO EN SU TOTALIDAD PARA INTERVENCIÓN DE LOS TRABAJOS EN TOPES SÍSMICOS. INCLUYE TODOS LOS COSTOS DE SUMINISTRO DE MATERIALES (COLORANTE INDICADOR DE PH), EQUIPOS (HERRAMIENTA MENOR, ANDAMIOS, MARTILLO DEMOLEDOR DE BAJO IMPACTO DE 1.5 WATTS, COMPRESOR, PROVISIONAL DE ENERGÍA), CARGUE Y TRANSPORTE DE MATERIALES SOBRANTES A BOTADERO AUTORIZADO Y MANO DE OBRA.</t>
  </si>
  <si>
    <t>REGATAS PARA DESCUBRIR EL ACERO PERIMETRALMENTE DE 10 CM DE PROFUNDIDAD Y 10 CM DE ANCHO VERIFICANDO PH EN CONCRETO Y LIMPIEZA SUPERFICIAL DE ACERO DE REFUERZO. ACTIVIDAD ADICIONAL A LA ACTIVIDAD DE DEMOLICIÓN DE RECUBRIMIENTO. INCLUYE TODOS LOS COSTOS DE SUMINISTRO DE MATERIALES (COLORANTE INDICADOR DE PH), EQUIPOS (HERRAMIENTA MENOR, ANDAMIOS, LIMPIEZA AIRE A PRESIÓN, GRATA), CARGUE Y TRANSPORTE DE MATERIALES SOBRANTES A BOTADERO AUTORIZADO Y MANO DE OBRA.</t>
  </si>
  <si>
    <t>REGATAS PARA DESCUBRIR EL ACERO PERIMETRALMENTE DE 5 CM DE PROFUNDIDAD Y 10 CM DE ANCHO APROX. VERIFICANDO PH EN CONCRETO Y LIMPIEZA SUPERFICIAL DE ACERO DE REFUERZO. ACTIVIDAD ADICIONAL A LA ACTIVIDAD DE DEMOLICIÓN DE RECUBRIMIENTO. INCLUYE TODOS LOS COSTOS DE SUMINISTRO DE MATERIALES (COLORANTE INDICADOR DE PH), EQUIPOS (HERRAMIENTA MENOR, ANDAMIOS, PROVISIONAL DE ENERGÍA, LIMPIEZA AIRE A PRESIÓN, GRATA), CARGUE Y TRANSPORTE DE MATERIALES SOBRANTES A BOTADERO AUTORIZADO Y MANO DE OBRA.</t>
  </si>
  <si>
    <t>REGATAS PARA LA COLOCACIÓN DE REFUERZO ADICIONAL EN EL TABLERO 10 CM DE PROFUNDIDAD Y 10 CM DE ANCHO.</t>
  </si>
  <si>
    <t>REVESTIMIENTO DE COLUMNAS EN CONCRETO DE 3500 PSI, EN ZONAS DE ADICIÓN DE REFUERZO. INCLUYE TODOS LOS COSTOS DE SUMINISTRO DE MATERIALES (RECUBRIMIENTO ANTICORROSIVO EN DOS MANOS), EQUIPOS (HERRAMIENTA MENOR, ANDAMIOS, LIMPIEZA AIRE A PRESIÓN), TRANSPORTES, MANEJO, ALMACENAMIENTO, DESPERDICIOS, CARGUE Y TRANSPORTE DE MATERIALES SOBRANTES A BOTADERO AUTORIZADO Y MANO DE OBRA.</t>
  </si>
  <si>
    <t>IMPRIMANTE Y PUENTE DE ADHERENCIA ENTRE CONCRETO FRESCO Y ENDURECIDO DE FRAGUADO LENTO. EPÓXICO DE PEGA CONCRETO NUEVO A VIEJO QUE CUMPLA CON LA NORMA ASTM C - 881 TIPO 5 GRADO II, Y LA COLOCACIÓN EN EL SITIO ESPECIFICADO EN LOS DISEÑOS. INCLUYE TODOS LOS COSTOS DE SUMINISTRO DE MATERIALES, EQUIPOS, TRANSPORTES, MANEJO, ALMACENAMIENTO, MANEJO DE DESPERDICIOS Y MANO DE OBRA.</t>
  </si>
  <si>
    <t>ANCLAJE EPÓXICO DE VARILLA DE 1/2" SUMINISTRO E INSTALACIÓN EN ALTURA. (incluye la detección de refuerzo para perforacion, la perforacion, limpieza de la perforacion con chorro de aire, suministro de materiales (relleno epoxico ET o equivalente, brocas), equipos, transportes, manejo, almacenamiento, manejo de desperdicios, mano de obra y andamio tubular)</t>
  </si>
  <si>
    <t>CM.PER</t>
  </si>
  <si>
    <t>ANCLAJE EPÓXICO DE VARILLA DE 3/8"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</si>
  <si>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ANCLAJE EPÓXICO DE VARILLA DE 5/8"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</si>
  <si>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ANCLAJE EPÓXICO DE VARILLA DE 7/8"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</si>
  <si>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JUNTA ELASTOMÉRICA ANCLADA APROXIMADAMENTE 30MM DE LONGITUD. SUMINISTRO E INSTALACIÓN. INCLUYE TODOS LOS COSTOS DE SUMINISTRO DE MATERIALES (JUNTA TIPO FREYSSINET M60 O EQUIVALENTE CON ACCESORIOS DE FIJACIÓN), EQUIPOS (HERRAMIENTA MENOR), TRANSPORTES, MANEJO, ALMACENAMIENTO, DESPERDICIOS Y MANO DE OBRA.</t>
  </si>
  <si>
    <t>JUNTA ELASTOMÉRICA ANCLADA APROXIMADAMENTE 35MM DE LONGITUD. SUMINISTRO E INSTALACIÓN. INCLUYE TODOS LOS COSTOS DE SUMINISTRO DE MATERIALES (JUNTA TIPO FREYSSINET M60 O EQUIVALENTE CON ACCESORIOS DE FIJACIÓN), EQUIPOS (HERRAMIENTA MENOR), TRANSPORTES, MANEJO, ALMACENAMIENTO, DESPERDICIOS Y MANO DE OBRA.</t>
  </si>
  <si>
    <t>NEOPRENO DE 35X25X4,6, DUREZA 60 EN LA CARA POSTERIOR DE CADA TOPE SÍSMICO. SUMINISTRO E INSTALACIÓN. INCLUYE INSTALACIÓN DE NEOPRENOS NUEVOS, Y TODOS LOS COSTOS DE SUMINISTRO DE MATERIALES, EQUIPOS (HERRAMIENTA MENOR, ANDAMIOS), TRANSPORTES, MANEJO, ALMACENAMIENTO, DESPERDICIOS Y MANO DE OBRA.</t>
  </si>
  <si>
    <t>NEOPRENO DE 2,0 CM DE ESPESOR, SECCIÓN 60 CM POR 30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</si>
  <si>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2,5 CM DE ESPESOR, SECCIÓN 30 CM POR 15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</si>
  <si>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20X35X4 DUREZA 60 SIN REFUERZO ENTRE LA VIGA Y LA MÉNSULA. SUMINISTRO E INSTALACIÓN. INCLUYE TODOS LOS COSTOS DE SUMINISTRO DE MATERIALES, EQUIPOS, TRANSPORTES, MANEJO, ALMACENAMIENTO, DESPERDICIOS Y MANO DE OBRA.</t>
  </si>
  <si>
    <t>NEOPRENO DE 4,0 CM DE ESPESOR, SECCIÓN 80 CM POR 50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</si>
  <si>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5,0 CM DE ESPESOR, SECCIÓN 40 CM POR 50 CM, DUREZA 60. CON REFUERZO DE 2 LÁMINAS DE 1/4"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</si>
  <si>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60 X 20 X 1,5 D 50 CON PLATINA 3 MM ENTRE LA VIGA METÁLICA Y ESTRIBO. SUMINISTRO E INSTALACIÓN. INCLUYE TODOS LOS COSTOS DE SUMINISTRO DE MATERIALES, EQUIPOS, TRANSPORTES, MANEJO, ALMACENAMIENTO, DESPERDICIOS Y MANO DE OBRA.</t>
  </si>
  <si>
    <t>PINTURA ACRÍLICA, MONOCOMPONENTE, IMPERMEABLE, ELÁSTICO, DE ALTA RESISTENCIA A LA CARBONATACIÓN, LAVABLE, CONSUMO DE 0,32 GL/M2, PARA UN ESPESOR DE PELÍCULA SECA DE 12 MILS. INCLUYE TODOS LOS COSTOS DE SUMINISTRO DE MATERIALES, EQUIPOS (COMPRESOR, PISTOLA, RODILLO, ANDAMIOS, PROVISIONAL DE ENERGÍA), TRANSPORTES, MANEJO, ALMACENAMIENTO, DESPERDICIOS Y MANO DE OBRA.</t>
  </si>
  <si>
    <t>SUMINISTRO Y APLICACIÓN MEDIANTE IMPREGNACIÓN ACUOSA DE INHIBIDOR DE CORROSIÓN. INCLUYE TODOS LOS COSTOS DE SUMINISTRO DE MATERIALES, EQUIPOS (COMPRESOR, PISTOLA, RODILLO, ANDAMIOS, PROVISIONAL DE ENERGÍA), TRANSPORTES, MANEJO, ALMACENAMIENTO, DESPERDICIOS Y MANO DE OBRA.</t>
  </si>
  <si>
    <t>MÉNSULAS METÁLICAS EN ACERO A-36 CALIBRE DE 1/2" SEGÚN PLANOS DE DISEÑO. SUMINISTRO, FABRICACIÓN E INSTALACIÓN. INCLUYE SUMINISTRO DE MATERIALES, EQUIPOS, TRANSPORTES, MANEJO, ALMACENAMIENTO, DESPERDICIOS Y MANO DE OBRA.</t>
  </si>
  <si>
    <t>ESMALTE TIPO POLIURETANO EN DOS COMPONENTES. COMPONENTE A: ESMALTE POLIESTÉRICO CON PIGMENTOS DE ALTA RESISTENCIA A AGENTES FÍSICOS Y QUÍMICOS Y COMPONENTE B: UN CATALIZADOR OSOCIANATO TIPO PINTUCO REF. 113XX O SIMILAR EN ESPESOR DE 2 MILS. PARA LAS BARANDAS. SUMINISTRO, TRANSPORTE, ALMACENAMIENTO, PREPARACIÓN Y APLICACIÓN. INCLUYE LIMPIEZA MANUAL PREVIA DE SUPERFICIE A PINTAR</t>
  </si>
  <si>
    <t>PREPARACIÓN Y APLICACIÓN DE RECUBRIMIENTO INHIBIDOR DE CORROSIÓN EN DOS COMPONENTES PARA LAS SUPERFICIE DE ACERO QUE CONFORMAN LA ESTRUCTURA DEL PUENTE, EN ESPESOR DE 3 MILS Y DE ESMALTE TIPO POLIURETANO EN DOS COMPONENTES. COMPONENTE A: ESMALTE POLIESTÉRICO CON PIGMENTOS DE ALTA RESISTENCIA A AGENTES FÍSICOS Y QUÍMICOS Y COMPONENTE B: UN CATALIZADOR OSOCIANATO EN ESPESOR DE 2 MILS. INCLUYE LIMPIEZA MANUAL PREVIA DE SUPERFICIE A PINTAR. SUMINISTRO, TRANSPORTE, ALMACENAMIENTO.</t>
  </si>
  <si>
    <t>IZAJE DE VIGA PARA REEMPLAZO DE APOYOS DE NEOPRENO.</t>
  </si>
  <si>
    <t>LEVANTAMIENTO Y REUTILIZACIÓN DE ADOQUÍN. INCLUYE TODOS LOS COSTOS DE SUMINISTRO DE LEVANTAMIENTO DE LADRILLO EXISTENTE, TRANSPORTE, BODEGAJE Y REINSTALACIÓN UNA VEZ CULMINADAS LAS LABORES DE REFORZAMIENTO DE COLUMNAS Y ZAPATAS, MATERIALES (REUTILIZACIÓN DE LADRILLO EXISTENTE, CAMA DE MORTERO SIMPLE 1:4 E=5CM HECHO EN OBRA, EMBOQUILLADO, ETC.), EQUIPOS (HERRAMIENTA MENOR), MANO DE OBRA Y TRANSPORTE.</t>
  </si>
  <si>
    <t>LÁMINAS PLATINA DE FIBRA DE CARBONO PARA REFUERZO ESTRUCTURAL. (PRECIO UNITARIO POR UNA CAPA). SUMINISTRO E INSTALACIÓN. INCLUYE TODOS LOS COSTOS DE PREPARACIÓN SUPERFICIE, SUMINISTRO DE MATERIALES, THINER, ESTOPA, EQUIPOS, ADHESIÓN TEST, TRANSPORTES, MANEJO ALMACENAMIENTO, DESPERDICIOS, CARGUE Y TRANSPORTE DE MATERIALES SOBRANTES A BOTADERO AUTORIZADO Y MANO DE OBRA.</t>
  </si>
  <si>
    <t>NEOPRENO DE 30 X 35 X 4 DUREZA 60 SIN REFUERZO ENTRE LA VIGA Y LA MÉNSULA. SUMINISTRO E INSTALACIÓN. INCLUYE TODOS LOS COSTOS DE SUMINISTRO DE MATERIALES, EQUIPOS, TRANSPORTES, MANEJO, ALMACENAMIENTO, DESPERDICIOS Y MANO DE OBRA.</t>
  </si>
  <si>
    <t>TORONES POSTENSADOS PARA REFORZAMIENTO EXTERNO DE 1/2" TENSIONADO 16,9 TON. SUMINISTRO E INSTALACIÓN, TENSIONAMIENTO, MANO DE OBRA, EQUIPOS EN GENERAL.</t>
  </si>
  <si>
    <t>CABLE DE REFORZAMIENTO EXTERNO DE 5/8" TENSIONADO 46,5 TON. TENSIONAMIENTO, MANO DE OBRA, EQUIPOS EN GENERAL.</t>
  </si>
  <si>
    <t>HERRAJES. SUMINISTRO E INSTALACIÓN. INCLUYE MATERIALES Y MANO DE OBRA.</t>
  </si>
  <si>
    <t>REPARACIÓN DE SOLDADURAS JUNTAS A FILETE, CON REMOCIÓN DE PINTURA EXISTENTE, REMOCIÓN DEL DEFECTO MEDIANTE DISCO DE CORTE DE 1/8" PARA GENERAR BISEL Y LUEGO DISCO DE PULIDO DE 1/4" PARA MEJORAR INCLINACIÓN DE CARAS Y FACILITAR PROCESO DE COLOCACIÓN DE MATERIAL DE APORTE. INCLUYE: GATEO MEDIANTE TUBERÍA Y GATOS HIDRÁULICO DE 100 TON EN 2 PUNTOS PARA SOPORTE DE TRAMOS A REPARAR; REMOCIÓN DE PINTURA, APLICACIÓN DE CORDÓN DE SOLDADURA 7018 X1/8" CON ADECUADA PENETRACIÓN; APLICACIÓN DE CORDÓN DE PRESENTACIÓN EN 5/32", APLICACIÓN DE ANTICORROSIVO A BASE DE CROMATO DE ZINC Y ESMALTE EN 5 MILS; EQUIPO, ANDAMIO, MATERIALES, HERRAMIENTA Y MANO DE OBRA.</t>
  </si>
  <si>
    <t>REPARACIÓN DE SOLDADURAS JUNTAS A TOPE, CON REMOCIÓN DE PINTURA EXISTENTE, REMOCIÓN DEL DEFECTO MEDIANTE DISCO DE CORTE DE 1/8" PARA GENERAR BISEL Y LUEGO DISCO DE PULIDO PARA AMPLIAR EL TAMAÑO DEL MISMO. INCLUYE: GATEO MEDIANTE TUBERÍA Y GATOS HIDRÁULICO DE 100 TON EN 2 PUNTOS PARA SOPORTE DE TRAMOS A REPARAR; REMOCIÓN DE PINTURA, APLICACIÓN DE CORDÓN DE SOLDADURA (PASE A RAÍZ) CON ELECTRODO E-6010 DE 1/8", Y APLICACIÓN DE PASES SUCESIVOS NECESARIOS CON ELECTRO E-7018 DE 1/8" Y 5/32" PARA LLENAR EL BISEL GENERADO HASTA UN MÁXIMO DE 12 MM; APLICACIÓN DE ANTICORROSIVO A BASE DE CROMATO DE ZINC Y ESMALTE EN 5 MILS; EQUIPO, ANDAMIO, MATERIALES, HERRAMIENTA Y MANO DE OBRA.</t>
  </si>
  <si>
    <t>MORTERO MODIFICADO CON RESINA ACRÍLICA DE DOS COMPONENTES PARA REPARACIONES ESTRUCTURALES. RESTITUCIÓN DE VOLUMEN REGATAS, EN TABLERO. INCLUYE TODOS LOS COSTOS DE SUMINISTRO DE MATERIALES, EQUIPOS (HERRAMIENTA MENOR, ANDAMIOS, LIMPIEZA AIRE A PRESIÓN), TRANSPORTES, MANEJO, ALMACENAMIENTO, DESPERDICIOS, CARGUE Y TRANSPORTE DE MATERIALES SOBRANTES A BOTADERO AUTORIZADO Y MANO DE OBRA.</t>
  </si>
  <si>
    <t>RESTITUCIÓN DE VOLUMEN REGATAS, EN ZONAS DE SANEADO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</si>
  <si>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CONSTRUCCIÓN EN TRAMOS DE PLACA DE PISO DE PUENTE E=0,10M CONCRETO FC=21,1 MPA, CONFORMADA CON METALDECK 2", CAL 20. INCLUYE SELLO ELASTOMÉRICO DE JUNTAS ENTRE LÁMINAS, ADHESIVO ESPECIAL PARA EL PEGADO PLÁSTICO DE METALES MONOCOMPONENTE Y LIBRE DE SOLVENTES. INCLUYE INSTALACIÓN DE CONECTORES DE CORTANTE EN ÁNGULO DE 2-1/2"X3/16" H=9CM, EN CADA VALLE Y SELLO ENTRE LÁMINAS.</t>
  </si>
  <si>
    <t>RESTITUCIÓN RECUBRIMIENTO DE TABLERO 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</si>
  <si>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RECUBRIMIENTO COLUMNAS, EN ZONAS DE ADICIÓN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</si>
  <si>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RECUBRIMIENTO EN ZONAS DE DESCASCARAMIENTOS O FISURAMIENTOS SUPERFICIALES EN BORDILLOS O SEPARADORES CON SANEADO DE REFUERZO DONDE EXISTA PÉRDIDA DE RECUBRIMIENTO. INCLUYE TODOS LOS COSTOS DE SUMINISTRO DE MATERIALES, EQUIPOS, TRANSPORTES, MANEJO, ALMACENAMIENTO, DESPERDICIOS, CARGUE Y TRANSPORTE DE MATERIALES SOBRANTES A BOTADERO AUTORIZADO Y MANO DE OBRA.</t>
  </si>
  <si>
    <t>RESTITUCIÓN RECUBRIMIENTO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</si>
  <si>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CONCRETO DE TOPES SÍSMICOS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</si>
  <si>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DE MURO EN MAMPOSTERÍA ESTRUCTURAL, PARA PROTECCIÓN DE ZONAS ALEDAÑAS A LOS ESTRIBOS, INCLUYE MANO DE OBRA, MATERIALES NECESARIOS, ACERO DE REFUERZO Y GROUTING DE RELLENO.</t>
  </si>
  <si>
    <t>SELLADO DE FISURAS DE ESPESOR MAYOR A 0,5 MM, CON MASILLA ELÁSTICA, SELLANTE DE UN COMPONENTE, CON BASE EN POLIURETANO, CON PROCESO DE CURADO EN PRESENCIA DE HUMEDAD DEL AMBIENTE. MEDIANTE INSTALACIÓN DE BOQUILLAS Y APLICACIÓN DE GEL SELLANTE SUPERFICIAL, RECUBRIMIENTO INHIBIDOR PROTECTOR DE CORROSIÓN MODIFICADO CON RESINA ACRÍLICA DE DOS COMPONENTES QUE IMPIDA LA OXIDACIÓN DEL ACERO DE REFUERZO. INCLUYE TODOS LOS COSTOS DE SUMINISTRO DE MATERIALES, BOQUILLAS, APLICACIÓN, EQUIPOS, TRANSPORTES, MANEJO, ALMACENAMIENTO, DESPERDICIOS Y MANO DE OBRA.</t>
  </si>
  <si>
    <t>SELLADO DE FISURAS ENTRE 0,1 Y 1,0 MM MEDIANTE INYECCIÓN DE RESINA EPÓXICA DE BAJA VISCOSIDAD, ALTA RESISTENCIA, INSENSIBLE A LA HUMEDAD Y ALTO MÓDULO ELÁSTICO SEGÚN NORMA ASTM C-88-1-90 TIPO IV. INCLUYE TODOS LOS COSTOS DE SUMINISTRO DE MATERIALES, APLICACIÓN, EQUIPOS, TRANSPORTES, MANEJO, ALMACENAMIENTO, DESPERDICIOS Y MANO DE OBRA.</t>
  </si>
  <si>
    <t>SELLADO DE FISURAS ESPESOR MENOR A 1 MM MEDIANTE INYECCIÓN DE RESINA EPÓXICA DE BAJA VISCOSIDAD, ALTA RESISTENCIA, INSENSIBLE A LA HUMEDAD Y ALTO MÓDULO ELÁSTICO SEGÚN NORMA ASTM C-88-1-90 TIPO IV . INCLUYE TODOS LOS COSTOS DE SUMINISTRO DE MATERIALES, APLICACIÓN, EQUIPOS, TRANSPORTES, MANEJO, ALMACENAMIENTO, DESPERDICIOS Y MANO DE OBRA.</t>
  </si>
  <si>
    <t>SUMINISTRO DE CONECTORES DE CORTANTES O PLATINAS EN ACERO A-36. (INCLUYE MATERIAL, CORTE CON TORTUGA, TRANSPORTES REQUERIDOS DESDE ALMACÉN A TALLER Y A OBRA)</t>
  </si>
  <si>
    <t>DEMARCACIÓN DE DILATACIÓN MEDIANTE CORTE DEL CONCRETO Y RELLENO CON CINTA O FONDO DE JUNTA EN ESPUMA DE POLIETILENO DE BAJA DENSIDAD DE CELDA CERRADA PREFORMADO, PARA APLICAR MASILLAS EN FRÍO. DE Ø1/4" (6MM).</t>
  </si>
  <si>
    <t>CINTA FLEXIBLE PARA SELLO PRIMARIO DE PVC. BANDA ELABORADA CON RESINAS DE CLORURO DE POLIVINILO TERMOPLÁSTICO. NORMA CRD-C 572-74. SUMINISTRO E INSTALACIÓN. PARA EVITAR LA FILTRACIÓN DE HUMEDAD A TRAVÉS DE LA CONTINUIDAD DE PLACA CONSTRUIDA EN LAS ZONAS DE JUNTA. INCLUYE TODOS LOS COSTOS DE SUMINISTRO DE MATERIALES, EQUIPOS, TRANSPORTES, MANEJO, ALMACENAMIENTO, DESPERDICIOS Y MANO DE OBRA.</t>
  </si>
  <si>
    <t>REPARACIÓN DE BARANDAS EXISTENTES. INCLUYE LIMPIEZA, MORTERO DE REPARACIÓN, INHIBIDOR DE CORROSIÓN, PINTURA ANTICARBONATACIÓN, SUMINISTRO DE MANO DE OBRA, EQUIPOS Y MANEJO DE DESPERDICIOS.</t>
  </si>
  <si>
    <t>REPARACIÓN DE BARANDAS EXISTENTES TYPO NEW JERSEY. INCLUYE LIMPIEZA, MORTERO DE REPARACIÓN, INHIBIDOR DE CORROSIÓN, PINTURA ANTICARBONATACIÓN, PINTURA REFLECTIVA, SUMINISTRO DE MANO DE OBRA, EQUIPOS Y MANEJO DE DESPERDICIOS.</t>
  </si>
  <si>
    <t>BARRERA DE SEGURIDAD LATERAL EN CONCRETO 3500 PSI SEGÚN DISEÑO. INCLUYE ANCLAJES A ESTRUCTURA EXISTENTE, COLOCACIÓN DE REFUERZO, FUNDICIÓN EN CONCRETO, CURADO, SUMINISTRO DE MANO DE OBRA, EQUIPOS, MATERIALES Y MANEJO DE DESPERDICIOS.</t>
  </si>
  <si>
    <t>RECALCE DE COLUMNA EN CONCRETO DE FC= 4000 PSI HECHO EN OBRA AUTOCOMPACTANTE DE BAJA RETRACCIÓN GRAVA FINA NORMA ASTM 1107 Y ASTM C-827 CON A/C &lt;0.45m. INCLUYE TODOS LOS COSTOS DE SUMINISTRO MATERIALES (HERRAMIENTA MENOR, FORMALETA, PARALES, VIBRADORES, CAMISAS PARA CILINDROS-8 UNIDADES, PROVISIONAL DE ENERGÍA), TRANSPORTES, MANEJO, ALMACENAMIENTO, DESPERDICIOS, CARGUE Y TRANSPORTE DE MATERIALES SOBRANTES Y  MANO DE OBRA.</t>
  </si>
  <si>
    <t>CONCRETO DE FC=3500 PSI GRAVA FINA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t>
  </si>
  <si>
    <t>CONCRETO PARA ANDENES, ESCOBEADO Y FUNDIDO EN SITIO E= 0,10 M. SUMINISTRO Y COLOCACIÓN.</t>
  </si>
  <si>
    <t>CONCRETO DE FC=3500 PSI GRAVA COMÚN ADICIONANDO MICROFIBRA DE POLIPROPILENO PARA CONCRETO Y MORTERO, PARA TABLERO DE PUENTE. SUMINISTRO Y COLOCACIÓN. CONCRETO PREMEZCLADO SEGÚN LA ESPECIFICACIÓN PARTICULAR DEL DISEÑO. INCLUYE TODOS LOS COSTOS DE SUMINISTRO DE MANO DE OBRA, MATERIALES, EQUIPOS, TRANSPORTES, MANEJO, ALMACENAMIENTO, DESPERDICIOS, CARGUE Y TRANSPORTE DE MATERIALES SOBRANTES. PROYECTO EL TUNAL</t>
  </si>
  <si>
    <t>RECALCE Y REFORZAMIENTO DE ZAPATAS, EN ZONAS DE ADICIÓN DE REFUERZO, CON CONCRETO DE FC=3500 PSI GRAVA COMÚN Y MORTERO MODIFICADO CON RESINA ACRÍLICA DE DOS COMPONENTES PARA REPARACIONES ESTRUCTURALES. SUMINISTRO Y COLOCACIÓN. INCLUYE TODOS LOS COSTOS DE SUMINISTRO DE MATERIALES, EQUIPOS, HERRAMIENTA MENOR, ANDAMIOS, LIMPIEZA, ETC.</t>
  </si>
  <si>
    <t>RECALCE Y REFORZAMIENTO DE ZAPATAS, EN ZONAS DE ADICIÓN DE REFUERZO, CON CONCRETO DE FC=3000 PSI GRAVA COMÚN Y MORTERO MODIFICADO CON RESINA ACRÍLICA DE DOS COMPONENTES PARA REPARACIONES ESTRUCTURALES. SUMINISTRO Y COLOCACIÓN. INCLUYE TODOS LOS COSTOS DE SUMINISTRO DE MATERIALES, EQUIPOS, HERRAMIENTA MENOR, ANDAMIOS, LIMPIEZA, ETC.</t>
  </si>
  <si>
    <t>FRESADO PAVIMENTO EXISTENTE, E= 5 CM, INCLUYE CARGUE Y TRANSPORTE A ESCOMBRERA DE MATERIAL SOBRANTE.</t>
  </si>
  <si>
    <t>LIMPIEZA MECÁNICA MEDIANTE PULIDORA CON CEPILLO DE CERDAS DE ALAMBRE EN SITIOS CON PRESENCIA DE CORROSIÓN ELIMINANDO COMPLETAMENTE CORROSIÓN Y ÓXIDO DEL ELEMENTO</t>
  </si>
  <si>
    <t>SANDBLASTING APLICADO EN SITIO GRADO SSPC-SP6 (METAL GRIS COMERCIAL) EN ELEMENTOS TIPO VIGA PARA REMOCIÓN DE OXIDACIÓN.</t>
  </si>
  <si>
    <t>LIMPIEZA PROFUNDA DE LA JUNTA. INCLUYE RETIRO DE MATERIAL EN LA CAVIDAD EXISTENTE ENTRE LA SUPERFICIE EXTERNA DE LA VIGA Y EL ESPALDAR DEL ESTRIBO MEDIANTE HIDROLAVADO Y TALADRO LUEGO DEL VACIADO DE LOS PRIMEROS 8 CMS DE LA CAJUELA DE LA JUNTA, EN FORMA TAL QUE SE PERMITA LA INSTALACIÓN DE LOS NEOPRENOS PROYECTADOS; INCLUYE TODOS LOS COSTOS DE SUMINISTRO DE MATERIALES, EQUIPOS, TRANSPORTES, MANEJO, ALMACENAMIENTO, DESPERDICIOS, CARGUE Y TRANSPORTE DE MATERIALES SOBRANTES A ESCOMBRERAS AUTORIZADAS Y MANO DE OBRA.</t>
  </si>
  <si>
    <t>IMPRIMACIÓN CON EMULSIÓN ASFÁLTICA CRR-1 (SUMINISTRO, BARRIDO SUPERFICIE Y RIEGO)</t>
  </si>
  <si>
    <t>LAVADO DE ESTRUCTURA EN CONCRETO Y/O METÁLICAS. INCLUYE ALQUILER DE HIDROLAVADORA A GASOLINA PRESION 3200 PSI. INCLUYE ANDAMIO TUBULAR, PLANTA ELÉCTRICA, CARROTANQUE IRRIGADOR DE AGUA, COMBUSTIBLE Y MANO DE OBRA.</t>
  </si>
  <si>
    <t>GEOMALLA FORTGRID BX-50. SUMINISTRO E INSTALACIÓN.</t>
  </si>
  <si>
    <t>REHABILITACIÓN DE PAVIMENTO RÍGIDO: LOSAS EN CONCRETO HIDRÁULICO MR45 E=0.24M PARA TRONCAL</t>
  </si>
  <si>
    <t>MEZCLA ASFÁLTICA DENSA EN CALIENTE MD12 CON CEMENTO ASFÁLTICO 60-70 (SUMINISTRO, EXTENDIDO, NIVELACIÓN Y COMPACTACIÓN MECANICA CON VIBROCOMPACTADOR Y COMPACTADOR DE LLANTAS)</t>
  </si>
  <si>
    <t>MEZCLA ASFÁLTICA EN CALIENTE TIPO DENSO MD10 ASFALTO CONVENCIONAL (CEMENTO ASFÁLTICO 60-70) (SUMINISTRO, EXTENDIDO, NIVELACIÓN Y COMPACTACIÓN MECANICA CON VIBROCOMPACTADOR Y COMPACTADOR DE LLANTAS)</t>
  </si>
  <si>
    <t>MEZCLA ASFÁLTICA EN CALIENTE TIPO DENSO MD10 ASF CONVENCIONAL (CEMENTO ASFÁLTICO 60-70) (SUMINISTRO, EXTENDIDO Y NIVELACIÓN MANUAL Y COMPACTACIÓN MECANICA CON VIBROCOMPACTADOR BENITIN DE 1 TONELADA)</t>
  </si>
  <si>
    <t>MEZCLA ASFALTICA EN CALIENTE TIPO DENSO MD12 ASF CONVENCIONAL CON CEMENTO ASFÁLTICO 60-70 (SUMINISTRO, EXTENDIDO Y NIVELACIÓN MANUAL Y COMPACTACIÓN MECANICA CON VIBROCOMPACTADOR BENITIN DE 1 TONELADA INCLUYE OPERARIO Y COMBUSTIBLE)</t>
  </si>
  <si>
    <t>CONCRETO TREMIE DE 3000 PSI PARA CAISSON D= 1.50M. SUMINISTRO Y COLOCACIÓN. INCLUYE ACELERANTE, ALQUILER DE EQUIPO DE PERFORACIÓN CON OPERARIO, MOTOBOMBA, BENTONITA, MANO DE OBRA, TRANSPORTE Y DISPOSICIÓN FINAL DE ESCOMBROS EN SITIO AUTORIZADO, DISTANCIA DE TRANSPORTE 21 KM Y CAMISA METÁLICA PERDIDA.</t>
  </si>
  <si>
    <t>ALQUILER DE PORTATIL. CARACTERÍSTICAS: PROCESADOR INTEL, CORE I3 4005U, CELERON O SIMILAR, MEMORIA RAM DE 4 GB ( 2 X 2048 MB)DISCO DURO DE 500GB A 7200 RPMPANTALLA LED HP BRIGHTVIEW WIDESCREEN DE ALTA DEFINICIÓN CON 35,6 CM (14") O SIMILAR, HD INTEL GRAPHIC HD4400UNIDAD DE DVD QUEMADORBLUETOOTH</t>
  </si>
  <si>
    <t>CONCRETO TREMIE DE 3000 PSI PARA CAISSON D= 1.20 M. SUMINISTRO E INSTALACIÓN. INCLUYE ACELERANTE, ALQUILER DE EQUIPO DE PERFORACIÓN CON OPERARIO, MOTOBOMBA, MANO DE OBRA, TRANSPORTE Y DISPOSICIÓN FINAL DE ESCOMBROS EN SITIO AUTORIZADO, DISTANCIA DE TRANSPORTE 21 KM Y CAMISA METÁLICA PERDIDA.</t>
  </si>
  <si>
    <t>POSTE METÁLICO AP, H=12M (INC. SUMINISTRO, IZAJE, APLOMADO E INSTALACIÓN. INC. BRAZO SENCILLO Y BASE SEGÚN NORMA AP802)</t>
  </si>
  <si>
    <t>CONCRETO 4000 PSI GRAVA COMÚN PREMEZCLADO PARA TABLERO PUENTE (INCLUYE SUMINISTRO E INSTALACIÓN, BOMBEO DE CONCRETO, ADITIVO PARA PUENTE DE ADHERENCIA DE CONCRETO FRESCO Y ENDURECIDO).</t>
  </si>
  <si>
    <t>NEOPRENO REFORZADO 0.30X0.30X3 CM DOBLE REFUERZO DUREZA 60. SUMINISTRO E INSTALACIÓN. (INCLUYE LIMPIEZA DE LA SUPERFICIE CON CHORRO DE AIRE A PRESIÓN, HERRAMIENTA MENOR Y COMPRESOR).</t>
  </si>
  <si>
    <t>CONCRETO 3000 PSI HECHO EN OBRA PARA MURO (HASTA 3.70 M DE ALTO. INCL. SUMINISTRO E INSTALACIÓN, GEODREN PLANAR _H= 1.0 M, EXCAVACIÓN, RETIRO DE ESCOMBROS, MORTERO, RECEBO COMPACTADO Y ACERO DE REFUERZO)</t>
  </si>
  <si>
    <t>NEOPRENO REFORZADO 0.30X0.30X1 CM DOBLE REFUERZO DUREZA 60. SUMINISTRO E INSTALACIÓN. (INCLUYE LIMPIEZA DE LA SUPERFICIE CON CHORRO DE AIRE A PRESIÓN, HERRAMIENTA MENOR Y COMPRESOR).</t>
  </si>
  <si>
    <t>DESMONTE DE LUMINARIA DE 70 W</t>
  </si>
  <si>
    <t>ACTIVIDADES DE CONSERVACIÓN_</t>
  </si>
  <si>
    <t>PIEDRA RAJÓN PARA PROTECCIÓN DEL CANAL E= 30 CM INCLUYE MORTERO 2500 PSI PARA PEGA E= 10 CM (INCLUYE SUMINISTRO E INSTALACIÓN)</t>
  </si>
  <si>
    <t>PRUEBA DE HERMETICIDAD POR EL MÉTODO DE PRESIÓN POSITIVA CON AIRE PARA LAS REDES DE ALCANTARILLADO SANITARIO DE ACUERDO A LAS NORMAS TÉCNICAS VIGENTES (E.A.A.B - SISTECNE_12). TRAMO DE Ø6" A Ø12".</t>
  </si>
  <si>
    <t>PRUEBA DE HERMETICIDAD POR EL MÉTODO DE PRESIÓN POSITIVA CON AIRE PARA LAS REDES DE ALCANTARILLADO SANITARIO DE ACUERDO A LAS NORMAS TÉCNICAS VIGENTES (E.A.A.B - SISTECNE_12). TRAMO DE Ø14" A Ø24".</t>
  </si>
  <si>
    <t>PRUEBA DE HERMETICIDAD POR EL MÉTODO DE PRESIÓN POSITIVA CON AIRE PARA LAS REDES DE ALCANTARILLADO SANITARIO DE ACUERDO A LAS NORMAS TÉCNICAS VIGENTES (E.A.A.B - SISTECNE_12). TRAMO DE Ø42" A Ø50".</t>
  </si>
  <si>
    <t>GAVIONES - SUMINISTRO Y CONSTRUCCIÓN. INCLUYE RAJÓN, MALLA PARA GAVIONES Y ALAMBRE RECOCIDO.</t>
  </si>
  <si>
    <t>TUBO GALVANIZADO 3". GOTERO. INCLUYE SUMINISTRO E INSTALACIÓN</t>
  </si>
  <si>
    <t>IZAJE Y DESMONTAJE DE VIGA METÁLICA EXISTENTE. INCLUYE GRÚAS TELESCÓPICAS 50 TON, CARGUE Y TRANSPORTE DE ESTRUCTURA METÁLICA EN CAMA BAJA.</t>
  </si>
  <si>
    <t>SUELO MECÁNICAMENTE REFORZADO. (SUMINISTRO E INSTALACIÓN, INCLUYE GEOTEXTIL NT 2500, GEOMALLA BIAXIAL BX-60, MATERIAL SELECCIONADO, TRANSPORTE Y DISPOSICIÓN DE ESCOMBROS)</t>
  </si>
  <si>
    <t>CAJA DESARENADORA - SUMINISTRO Y CONSTRUCCIÓN SEGÚN DISEÑO. INCLUYE LADRILLO TOLETE COMÚN, MORTERO 1:3 IMPERMEABILIZADO, CONCRETO DE LIMPIEZA 2500 PSI, PLACA INFERIOR Y ACERO DE REFUERZO.</t>
  </si>
  <si>
    <t>ESTRUCTURA DE DISIPACIÓN COLECTOR DE 1.20 M EN CONCRETO IMPERMEABILIZADO 4000 PSI, SEGÚN DISEÑO. INCLUYE SUMINISTRO, CONSTRUCCIÓN, ACERO DE REFUERZO Y FORMALETA, ENCOFRADO Y DESENCOFRADO.</t>
  </si>
  <si>
    <t>JUNTA DE DILATACIÓN TRAMOS 1.00 M (MOVIMIENTO +/- 25 MM)</t>
  </si>
  <si>
    <t>MEZCLA ASFÁLTICA EN FRÍO. (SUMINISTRO, EXTENDIDO, NIVELACIÓN Y COMPACTACIÓN MECANICA CON VIBROCOMPACTADOR Y COMPACTADOR DE LLANTAS)</t>
  </si>
  <si>
    <t>MEZCLA ASFÁLTICA EN FRÍO. E= 0.05 M - 0.10 M (SUMINISTRO, EXTENDIDO, NIVELACIÓN Y COMPACTACIÓN MECANICA CON VIBROCOMPACTADOR Y COMPACTADOR DE LLANTAS).</t>
  </si>
  <si>
    <t>RETIRO DE TUBERÍA METÁLICA EXISTENTE. INCLUYE TRANSPORTE Y DISPOSICIÓN FINAL.</t>
  </si>
  <si>
    <t>PINTURA RECUBRIMIENTO ELÁSTICO EN RESINA ACRÍLICA APLICADA SOBRE CONCRETO. DOS (2) MANOS. INCLUYE SUMINISTRO Y COLOCACIÓN DE PINTURA.</t>
  </si>
  <si>
    <t>ANCLAJE EPÓXICO DE VARILLA DE 3/4"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</si>
  <si>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SEÑAL ELEVADA BS, TABLERO 3.097M X 2.228M REFLECTIVO DIAMANTE, SOPORTE EN TUBO GALVANIZADO DE 12" EN 7M. CERCHA EN TUBO DE 4" EN 3MM Y 2" EN 2MM. INCLUYE SUMINISTRO E INSTALACIÓN</t>
  </si>
  <si>
    <t>SEÑAL INFORMATIVA SI-05, TABLERO 1.401M X 0.512M REFLECTIVO ALTA INTENSIDAD, PEDESTAL EN ÁNGULO DE 2"X2"X1/4" H= 2.60M EN PINTURA ELECTROSTÁTICA. INCLUYE SUMINISTRO E INSTALACIÓN</t>
  </si>
  <si>
    <t>SEÑAL INFORMATIVA SI-05, TABLERO 1.167M X 0.512M REFLECTIVO ALTA INTENSIDAD, PEDESTAL EN ÁNGULO DE 2"X2"X1/4" H= 2.60M EN PINTURA ELECTROSTÁTICA. INCLUYE SUMINISTRO E INSTALACIÓN</t>
  </si>
  <si>
    <t>SEÑAL INFORMATIVA SI-05, TABLERO 1.190M X 0.512M REFLECTIVO ALTA INTENSIDAD, PEDESTAL EN ÁNGULO DE 2"X2"X1/4" H= 2.60M EN PINTURA ELECTROSTÁTICA. INCLUYE SUMINISTRO E INSTALACIÓN</t>
  </si>
  <si>
    <t>SEÑAL ELEVADA BS, TABLERO 2.414M X 1.380M REFLECTIVO DIAMANTE, SOPORTE EN TUBO GALVANIZADO DE 12" EN 7M. CERCHA EN TUBO DE 4" EN 3MM Y 2" EN 2MM. INCLUYE SUMINISTRO E INSTALACIÓN</t>
  </si>
  <si>
    <t>SEÑAL ELEVADA BS, TABLERO 3.322M X 2.111M REFLECTIVO DIAMANTE, SOPORTE EN TUBO GALVANIZADO DE 12" EN 7M. CERCHA EN TUBO DE 4" EN 3MM Y 2" EN 2MM. INCLUYE SUMINISTRO E INSTALACIÓN</t>
  </si>
  <si>
    <t>REEMPLAZO DE TABLERO SEÑAL ELEVADA BS, POR TABLERO GALVANIZADO CALIBRE 20 3.914M X 1.972M REFLECTIVO DIAMANTE. INCLUYE SUMINISTRO E INSTALACIÓN</t>
  </si>
  <si>
    <t>SEÑAL INFORMATIVA SI-05C, TABLERO 60.64CM X 82.50CM REFLECTIVO ALTA INTENSIDAD, PEDESTAL EN ÁNGULO DE 2"X2"X1/4" H= 2.60M EN PINTURA ELECTROSTÁTICA. INCLUYE SUMINISTRO E INSTALACIÓN</t>
  </si>
  <si>
    <t>SEÑAL INFORMATIVA SI-05C, TABLERO 75.09CM X 82.50CM REFLECTIVO ALTA INTENSIDAD, PEDESTAL EN ÁNGULO DE 2"X2"X1/4" H= 2.60M EN PINTURA ELECTROSTÁTICA. INCLUYE SUMINISTRO E INSTALACIÓN</t>
  </si>
  <si>
    <t>SEÑAL INFORMATIVA SI-05C, TABLERO 76.09CM X 97.51CM REFLECTIVO ALTA INTENSIDAD, PEDESTAL EN ÁNGULO DE 2"X2"X1/4" H= 2.60M EN PINTURA ELECTROSTÁTICA. INCLUYE SUMINISTRO E INSTALACIÓN</t>
  </si>
  <si>
    <t>SEÑAL INFORMATIVA SI-05C, TABLERO 75.01CM X 82.50CM REFLECTIVO ALTA INTENSIDAD, PEDESTAL EN ÁNGULO DE 2"X2"X1/4" H= 2.60M EN PINTURA ELECTROSTÁTICA. INCLUYE SUMINISTRO E INSTALACIÓN</t>
  </si>
  <si>
    <t>SEÑAL INFORMATIVA SI-05, TABLERO 1.119M X 0.512M REFLECTIVO ALTA INTENSIDAD, PEDESTAL EN ÁNGULO DE 2"X2"X1/4" H= 2.60M EN PINTURA ELECTROSTÁTICA. INCLUYE SUMINISTRO E INSTALACIÓN</t>
  </si>
  <si>
    <t>4 DUCTOS D=3" PVC-TDP (NO INCLUYE RELLENOS NI EXCAVACIÓN). SUMINISTRO E INSTALACIÓN.</t>
  </si>
  <si>
    <t>9 DUCTOS D=6" + 2 DUCTOS DE 3" - IMC EN CERCHA METÁLICA. SUMINISTRO E INSTALACIÓN. INCLUYE CONECTOR METÁLICO DE PUESTA A TIERRA DE 3" Y 6" EN CADA EXTREMO.</t>
  </si>
  <si>
    <t>TUBERIA PVC D=14" TIPO U.M. RDE 21 (SUMINISTRO E INSTALACIÓN)</t>
  </si>
  <si>
    <t>9 DUCTOS D=6" + 2 DUCTOS DE 3" - PVC-TDP INCLUYE SUMINISTRO E INSTALACIÓN.</t>
  </si>
  <si>
    <t>CÁMARA DE INSPECCIÓN (30P)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t>
  </si>
  <si>
    <t>CÁMARA DE INSPECCIÓN (6P)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t>
  </si>
  <si>
    <t>CÁMARA DE INSPECCIÓN (7P)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EXCAVACIÓN, ACERO DE REFUERZO, TAPA PARA POZO PLÁSTICA EN POLIPROPILENO, LADRILLO TOLETE RECOCIDO 24X12X6 Y EQUIPOS)</t>
  </si>
  <si>
    <t>PILOTE PREEXCAVADO DE DIÁMETRO 30 CM CONCRETO TREMIE DE 4000 PSI (280 KG/CM2) ACELERADO A 2 DÍAS. INCLUYE ACELERANTE, ALQUILER DE EQUIPO DE PERFORACIÓN CON OPERARIO, MOTOBOMBA, BENTONITA, MANO DE OBRA, TRANSPORTE Y DISPOSICIÓN FINAL DE ESCOMBROS EN SITIO AUTORIZADO. DISTANCIA DE TRANSPORTE 21 KM.</t>
  </si>
  <si>
    <t>PILOTE PREEXCAVADO DE DIÁMETRO 45 CM CONCRETO TREMIE 4000 PSI. ACELERADO A 2 DIAS. INCL. ACERO DE 60000 PSI 103.50 KG/M3, TRANSPORTE Y DISPOSICIÓN FINAL DE ESCOMBROS EN SITIO AUTORIZADO. DISTANCIA DE TRANSPORTE 21 KM. MOVILIZACIÓN, MONTAJE Y DESMONTAJE DE EQUIPOS.</t>
  </si>
  <si>
    <t>TORONES POSTENSADOS PARA REFORZAMIENTO EXTERNO DE 5/8" TENSIONADO 16,9 TON. SUMINISTRO E INSTALACIÓN, TENSIONAMIENTO, MANO DE OBRA, EQUIPOS EN GENERAL.</t>
  </si>
  <si>
    <t>PILOTE PREEXCAVADO DE DIÁMETRO 45 CM CONCRETO TREMIE 4000 PSI. ACELERADO A 2 DIAS. INCL. ACERO DE 60000 PSI 257 KG/M3, TRANSPORTE Y DISPOSICIÓN FINAL DE ESCOMBROS EN SITIO AUTORIZADO. DISTANCIA DE TRANSPORTE 21 KM. MOVILIZACIÓN, MONTAJE Y DESMONTAJE DE EQUIPOS.</t>
  </si>
  <si>
    <t>APOYO ELASTOMERICO DE 30CM X 30CM X 5CM. DUREZA 60 CON REFUERZOS 1/8" INCLUYE SUMINISTRO E INSTALACIÓN</t>
  </si>
  <si>
    <t>APOYO ELASTOMERICO DE 20CM X 20CM X 5CM. DUREZA 60 CON REFUERZOS 1/8" INCLUYE SUMINISTRO E INSTALACIÓN</t>
  </si>
  <si>
    <t>EXCAVACIÓN PARA CAISSON D=1.50M (INCL. EXCAVACIÓN, CARGUE Y RETIRO DE SOBRANTES)</t>
  </si>
  <si>
    <t>TOTEM H=12M, DESMONTE.INCLUYE TRASLADO Y MONTAJE EN SITIO SELECCIONADO TRANSPORTE DE ESTRUCTURA DE TOTEM SEGUN PLANOS DE DISEÑO, INCLUYE TODOS LOS ACABADOS, LOGOS Y MAPA, SIN RELOJ PARA EXTERIORES DE DOBLE CARA.</t>
  </si>
  <si>
    <t>DESMONTE Y TRASLADO CABINA PARA PAGO. INCLUYE VENTANAS PUNTO DE PAGO. SUMINISTRO E INSTALACION. (VENTANA FIJA MONTANTE Y VIDRIO TEMPLADO DE 6MM V-2 CUERPO DE 1.0MX0.36M); MESON EN ACERO DE 0.43MX2.56M, CAL. 18 4"X8" SATINADO. SOLDADURA PARA ACERO INOXIDABLE Y REFUERZOS EN ACERO INOXIDABLES CAL. 18; PANEL EN LAMINA DE ACERO INOXIDABLE CAL. 18 MURO ANCHO. INCLUYE LAMINA DE 4"X8" PARA PANELES ENTAMBORADOS Y REFUERZOS INTERNOS, PLATINAS DE ANCLAJE, PASAVIDRIOS EN LAMINA CR CAL 18, TORNILLO, PINTURA ELECTROSTATICA Y LIMPIEZA QUIMICA; PUERTA METALICA ENTAMBORADA CAL. 18 DE 4"X8", PINTURA ELECTROSTATICA COLOR GRIS 7014, A= 83M. INCLUYE MARCO EN LAMINA CAL. 18 DESARROLLO 0.20M, VISAGFRAS REDONDAS 3/4", CERRADURA PICO DE LORO, ANCLAJE Y PINTURA ELECTROSTATICA; CAJONES PARA CAMBIOS, MONEDEROS EN ACERO INOXIDABLE 0.20M X 0.20M. EN LAMINA DE ACERO INOXIDABLE CAL. 18 4" X 8" SATINADO Y SOLDADURA PARA ACERO INOXIDABLE.</t>
  </si>
  <si>
    <t>CIELO RASO EN BANDEJA TILE DE 610 MM X 610MM EN ALUZINC PERFORADO PERFIL CLP INCLUYE PERFILES DE FIJACIÓN SISTEMA DE SUSPENSIÓN Y ESPACIO PARA LAMPARAS. SUMINISTRO E INSTALACIÓN.</t>
  </si>
  <si>
    <t>BARANDAS EN ACERO INOXIDABLE PARA VAGÓN (BARANDAS INTERNAS. TUBERIA ACERO INOX. D=2" CAL 16. 1 DIVISORIO HORIZONTAL. H= 0,80M L= 2,00M). SUMINISTRO E INSTALACIÓN.</t>
  </si>
  <si>
    <t>LUCERNARIO EN POLICARBONATO MACIZO DE 3 MM DE ESPESOR COLOR CRISTAL CON SOPORTES EN PERFIL TUBULAR DE 0,25M X 0,25M CADA 1,20M POR ENCIMA Y POR DEBAJO Y CON CONECTOR TIPO OMEGA O EQUIVALENTE CADA 2,05M INCLUYE FLANCHES LATERALES INTERNOS DE POLICARBONATO. SUMINISTRO E INSTALACIÓN.</t>
  </si>
  <si>
    <t>VENTANAS EN ALUMINIO TIPO LENHER DE 1,20M X 0,30M CON ALFAJÍA EN ALUMINIO Y VIDRIO LAMINADO DE 3+3 (6 MM). SUMINISTRO E INSTALACIÓN.</t>
  </si>
  <si>
    <t>VINILO ADHESIVO FABRICADA EN LAMINA DE ALUMINIO PARA SALIDAS LATERALES (275CM X 31,6CM) SEGÚN MANUAL DE IMAGEN DE TRANSMILENIO. SUMINISTRO E INSTALACIÓN.</t>
  </si>
  <si>
    <t>PINTURA ANTIGRAFITI SOBRE MURO DOS (2) MANOS(APLICACIÓN CON BROCHA. RENDIMIENTO APROX. DE 6.0M2 A 10.0M2 POR GALÓN. INCLUYE SUMINISTRO Y COLOCACION DE PINTURA, LAVADO DE LA SUPERFICIE, PINTURA GRIS BASALTO (LÁTEX ACRÍLICO BASE AGUA - PINTURA BASE AGUA CON TECNOLOGÍA ACRÍLICA AVANZADA DE USO EXTERIOR QUE OFRECE PROTECCIÓN A RAYOS ULTRAVIOLETA Y FACTORES CLIMÁTICOS. PARA APLICAR SOBRE CONCRETO, APLICACIÓN CON BROCHA O RODILLO), AGUA, COMBUSTIBLE Y MANO DE OBRA)</t>
  </si>
  <si>
    <t>CONSTRUCCIÓN PIEZA FUNDIDA EN SITIO SIMILAR A SARDINEL BAJO RAMPA. (INCLUYE SUMINISTRO Y COLOCACIÓN DE CONCRETO DE 3000 PSI GRAVA COMÚN, FORMALETA Y MANO DE OBRA)</t>
  </si>
  <si>
    <t>REJILLA PREFABRICADA EN CONCRETO 0,4M X 0,4M. (INCLUYE SUMINISTRO Y COLOCACIÓN, MORTERO DE 2000 PSI Y MANO DE OBRA)</t>
  </si>
  <si>
    <t>NIVELACIÓN DE CAJA DE INSPECCIÓN TIPO VEHICULAR NORMA CODENSA CS 280 H=0,5M (INCLUYE CONCRETO 3000 PSI PREMEZCLADO, LADRILLO TOLETE RECOCIDO 24X12X6. MORTERO 1:4 IMPERMEABILIZADO HECHO EN OBRA. INCL. REPOSICIÓN DE MARCO Y TAPA PREFABRICADA)</t>
  </si>
  <si>
    <t>SUBBASE GRANULAR CLASE C - CAPA GRANULAR - LECHO FILTRANTE E=150 MM (INCLUYE TRANSPORTE Y SUMINISTRO, EXTENDIDO, NIVELACIÓN, HUMEDECIMIENTO Y COMPACTACIÓN)</t>
  </si>
  <si>
    <t>GEODRÉN VIAL H= 1.0M O DRENAFLEX PLANAR H= 1.0M, TUBERÍA DE 100MM (INCLUYE COLOCACIÓN BASE GRANULAR CLASE C, SUMINISTRO Y COLOCACIÓN GEODREN)</t>
  </si>
  <si>
    <t>CONTENEDOR DE RAICES TIPO B24 (TIPO E) DE 2,80M X 1,20M H=1,00 M. (INCLUYE CONSTRUCCIÓN DE MUROS EN LADRILLO TOLETE, COLOCACIÓN DE FILTRO EN GRAVILLA. INCLUYE TIERRA NEGRA)</t>
  </si>
  <si>
    <t>BORDE CONTENEDOR DE RAÍCES A-70 (INCLUYE SUMINISTRO E INSTALACIÓN, INCLUYE BASE DE 3CM EN MORTERO 1:3 HECHO EN OBRA)</t>
  </si>
  <si>
    <t>MURO DE CONTENCIÓN EN CONCRETO 3000 PSI PREMEZCLADO, GRAVA FINA.  CON ADICIÓN DE MICROFIBRA DE POLIPROPILENO, . (Incluye suministro, formaleteo, bombeo, colocación y curado. (No incluye refuerzo)</t>
  </si>
  <si>
    <t>DENSIFICACIÓN DE TERRENO CON PILOTES EN MADERA INMUNIZADA DIÁMETRO DE 12 CM (INCLUYE TRANSPORTE)</t>
  </si>
  <si>
    <t>PILOTES DE CONCRETO GRAVA FINA DE 3000 PSI (PREBARRENADOS) CON DIÁMETRO 0.30M (INCLUYE: EXCAVACIÓN, FUNDIDA, LOCALIZACIÓN, PREHUECOS, AGUA DE CARROTANQUES, RETIRO DE LODOS Y DESCABECE DE PILOTES)</t>
  </si>
  <si>
    <t>MEZCLA ASFÁLTICA ALTO MÓDULO MAM-20 (SUMINISTRO, EXTENDIDO, NIVELACIÓN Y COMPACTACIÓN. INCLUYE EMULSIÓN ASFÁLTICA CRL-1 - CRR-1)</t>
  </si>
  <si>
    <t>ACERO ESTRUCTURAL PARA PUENTE PEATONAL TIPO TRANSMILENIO. SUMINISTRO, FABRICACIÓN, TRANSPORTE Y MONTAJE DE ESTRUCTURA METÁLICA CON EL SIGUIENTE ESQUEMA DE PROTECCIÓN Y PINTURA: SISTEMA DE PROTECCIÓN BÁSICA: (GUÍA 6.7.1) GALVANIZADO EN CALIENTE (DE ACUERDO CON GUÍA Y CARTILLA).BARRERA: BARRERA EPÓXICA CON POLIAMIDA DE 1.5 A 2.0 MILS DE PELÍCULA SECA.ACABADO: RECUBRIMIENTO URETANO BRILLANTE TIPO ALIFÁTICO RAL 7045 (GRIS) DE 1.5 A 2.0 MILS.</t>
  </si>
  <si>
    <t>ACERO ESTRUCTURAL PARA PUENTE PEATONAL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ALIFÁTICOS DE 2.5 A 3.0 MILS.EL ESPESOR TOTAL DEL SISTEMA DE PROTECCIÓN DEBE SER AL MENOS 10 MILS (DFT)CHORRO ABRASIVO METAL CASI BLANCO.</t>
  </si>
  <si>
    <t>ACERO ESTRUCTURAL PARA ESTACIÓN TIPO TRANSMILENIO. SUMINISTRO, FABRICACIÓN, TRANSPORTE Y MONTAJE DE ESTRUCTURA METÁLICA CON EL SIGUIENTE ESQUEMA DE PROTECCIÓN Y PINTURA: SISTEMA DE PROTECCIÓN BÁSICA: (GUÍA 6.7.1).PINTURA: SISTEMA DE PROTECCIÓN BÁSICA: (GUÍA 6.7.1)GALVANIZADO EN CALIENTE (DE ACUERDO GUÍA Y CARTILLA).BARRERA: BARRERA EPÓXICA CON POLIAMIDA DE 1.5 A 2.0 MILS DE PELÍCULA SECA.ACABADO: RECUBRIMIENTO URETANO BRILLANTE TIPO ALIFÁTICO RAL 7045 (GRIS) DE 1.5 A 2.0 MILS.</t>
  </si>
  <si>
    <t>ACERO ESTRUCTURAL PARA ESTACIÓN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t>
  </si>
  <si>
    <t>ACERO ESTRUCTURAL PARA ESTACIÓN TIPO TRANSMILENIO.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SECA.CHORRO ABRASIVO COMERCIAL.</t>
  </si>
  <si>
    <t>LIMPIEZA GRADO DE LIMPIEZA SEGÚN NORMA SSPC-SP5 - LIMPIEZA CON ABRASIVO METAL BLANCO PARA ESTRUCTURA PESADA.</t>
  </si>
  <si>
    <t>LIMPIEZA GRADO DE LIMPIEZA SEGÚN NORMA SSPC-SP7 - LIMPIEZA CON CHORRO ABRASIVO BRUSH-OFF PARA ESTRUCTURA PESADA.</t>
  </si>
  <si>
    <t>LIMPIEZA GRADO DE LIMPIEZA SEGÚN NORMA SSPC-SP6 - LIMPIEZA CON CHORRO ABRASIVO COMERCIAL PARA ESTRUCTURA PESADA.</t>
  </si>
  <si>
    <t>LIMPIEZA GRADO DE LIMPIEZA SEGÚN NORMA SSPC-SP10 - LIMPIEZA CON CHORRO ABRASIVO METAL CASI BLANCO PARA ESTRUCTURA PESADA.</t>
  </si>
  <si>
    <t>EMPATES DE TUBERÍA EN PVC A PVC 10" LINEAL SEGÚN NORMA NS-023 (INCLUYE ACCESORIOS). SUMINISTRO E INSTALACIÓN.</t>
  </si>
  <si>
    <t>MARCO Y TAPA PARA SUMIDERO 0.52M X 0.90M EAAB NP-023. SUMINISTRO E INSTALACIÓN</t>
  </si>
  <si>
    <t>LAVADO DE ANDENES. INCLUYE ALQUILER DE HIDROLAVADORA 1300W. INCLUYE IMPLEMENTOS DE ASEO (DETERGENTE INDUSTRIAL), TRANSPORTE, AGUA, COMBUSTIBLE Y MANO DE OBRA.</t>
  </si>
  <si>
    <t>LIMPIEZA DE CÁRCAMOS (INCLUYE CARGUE, RETIRO Y DISPOSICIÓN FINAL DE SOBRANTES, CON EL 60% DE COLMATACIÓN)</t>
  </si>
  <si>
    <t>MANTENIMIENTO RUTINARIO PARA CICLORUTAS INCLUYE, BARRIDO, RETIRO MANUAL DE CAPA VEGETAL. RETIRO Y TRANSPORTE Y DISPOSICIÓN FINAL DE ESCOMBROS A 21 KM.</t>
  </si>
  <si>
    <t>ATENCIÓN DE EMERGENCIAS CON MEZCLA ASFÁLTICA EN CALIENTE TIPO DENSO MD12 ASFALTO CONVENCIONAL 80-100 (CEMENTO ASFÁLTICO 80-100) (SUMINISTRO, EXTENDIDO, NIVELACIÓN Y COMPACTACIÓN MECANICA CON VIBROCOMPACTADOR Y COMPACTADOR DE LLANTAS) JORNADA NOCTURNA PARA ACTIVIDADES INMEDIATAS DE JORNADA TAPAHUECOS.</t>
  </si>
  <si>
    <t>CUADRILLA (OFICIAL + 6 AYUDANTES) HORARIO NOCTURNO INCLUYE PRESTACIONES</t>
  </si>
  <si>
    <t>PINTURA EN PLASTICO EN FRIO METILMETACRILATO DE A=10 CM PARA LÍNEAS DE DEMARCACIÓN, CON MICROESFERAS Y ESPESOR SECO SEGÚN NORMA NTC 4744. SUMINISTRO Y APLICACIÓN.</t>
  </si>
  <si>
    <t>INSTALACIÓN ADOQUÍN DE ARCILLA TR. LIVIANO 20X10X6CM (INCLUYE BASE 4CM MORTERO 2000 Y ARENA DE SELLO)</t>
  </si>
  <si>
    <t>MANTENIMIENTO CORRECTIVO ESPACIO PÚBLICO EN ADOQUÍN DE ARCILLA LIVIANO SOBRE MORTERO. INCL. RETIRO Y LIMPIEZA ADOQUÍN E INSTALAR EL MISMO. NO INCLUYE REDES.</t>
  </si>
  <si>
    <t>CANALIZACIÓN DE TRÁFICO CON SEÑALIZADORES TUBULARES COLOMBINA PLÁSTICA Y TRIPLE CINTA DE SEÑALIZACIÓN (INCLUYE ALQUILER DE SEÑALIZADORES TUBULARES). (NO INCLUYE INSTALACIÓN, MANTENIMIENTO Y DESINSTALACIÓN)</t>
  </si>
  <si>
    <t>TRANSPORTE DE ESCOMBROS EN SITIO AUTORIZADO (DISTANCIA DE TRANSPORTE 1 KM). A DISTANCIA MAYOR DEL ACARREO LIBRE (90 M) EN SITIO AUTORIZADO POR LA ENTIDAD AMBIENTAL COMPETENTE.</t>
  </si>
  <si>
    <t>DERECHO DE BOTADERO DE ESCOMBROS EN SITIO AUTORIZADO POR M3 EN SITIO AUTORIZADO POR LA ENTIDAD AMBIENTAL COMPETENTE.</t>
  </si>
  <si>
    <t>RIEGO DE LIGA CON EMULSIÓN ASFÁLTICA CRR-1 - HORARIO NOCTURNO. (SUMINISTRO, BARRIDO SUPERFICIE Y RIEGO)</t>
  </si>
  <si>
    <t>CUADRILLA (2 AYUDANTES) HORARIO NOCTURNO - HR</t>
  </si>
  <si>
    <t>ATENCIÓN DE EMERGENCIAS CON MEZCLA ASFÁLTICA EN CALIENTE TIPO DENSO MD12 ASFALTO CONVENCIONAL 80-100 CON EMULSIÓN CRR-1 (CEMENTO ASFÁLTICO 80-100) (SUMINISTRO, EXTENDIDO, NIVELACIÓN Y COMPACTACIÓN MECANICA CON VIBROCOMPACTADOR Y COMPACTADOR DE LLANTAS) JORNADA NOCTURNA INCLUYE CARGUE Y DISPOSICIÓN DE ESCOMBROS.</t>
  </si>
  <si>
    <t>PINTURA EN PLASTICO EN FRIO METILMETACRILATO DE A=10 CM PARA LÍNEAS DE DEMARCACIÓN, SIN MICROESFERAS Y ESPESOR SECO SEGÚN NORMA NTC 4744. SUMINISTRO Y APLICACIÓN.</t>
  </si>
  <si>
    <t>CUBIERTA LISA TIPO SÁNDWICH DECK, SUM E INST, EN ALUZINC CAL 26 PINTADA AL HORNO POR LAS DOS CARAS COLOR A ELEGIR CON AISLAMIENTO ACÚSTICO EN FIBRA DE VIDRIO DE 30 MM. CON SUS CLIPS DE FIJACIÓN INCL REMATES DE CUBIERTA</t>
  </si>
  <si>
    <t>SUBBASE GRANULAR PEATONAL SBG_PEA. SUMINISTRO, EXTENDIDO MANUAL, NIVELACIÓN, HUMEDECIMIENTO Y COMPACTACIÓN CON VIBROCOMPACTADOR BENITÍN DE 1 TONELADA INCLUYE OPERARIO Y COMBUSTIBLE.</t>
  </si>
  <si>
    <t>MEZCLA ASFÁLTICA EN CALIENTE TIPO DENSO MD20 ASFALTO CONVENCIONAL 80-100 (SUMINISTRO, EXTENDIDO Y NIVELACIÓN MANUAL Y COMPACTACIÓN  MECANICA CON VIBROCOMPACTADOR BENITÍN DE 1 TONELADA Y COMPACTADOR DE LLANTAS INCLUYEN OPERARIO Y COMBUSTIBLE.</t>
  </si>
  <si>
    <t>ESTABILIZACIÓN DE SUBRASANTE CON RAJÓN, INCLUYE EQUIPO DE COMPACTACIÓN (SUMINISTRO, EXTENDIDO A MANO, NIVELACIÓN Y COMPACTACIÓN CON RETROEXCAVADORA SOBRE ORUGA Y BENITÍN DE 1 TONELADA INCLUYEN OPERARIO Y COMBUSTIBLE.</t>
  </si>
  <si>
    <t>SUBBASE GRANULAR CLASE C (SBG_C) (SUMINISTRO, EXTENDIDO MANUAL, NIVELACIÓN, HUMEDECIMIENTO Y COMPACTACIÓN CON VIBROCOMPACTADOR BENITÍN DE 1 TONELADA).</t>
  </si>
  <si>
    <t>BORDILLO PREFABRICADO A80 (SUMINISTRO E INSTALACIÓN. INCLUYE 3CM MORTERO DE PEGA 2000 PSI Y NIVELACIÓN DEL TERRENO CON RELLENO EN MATERIAL SELECCIONADO PROVENIENTE DE EXCAVACIÓN).</t>
  </si>
  <si>
    <t>FRESADO Y REPOSICIÓN DE PAVIMENTO FLEXIBLE E=0.18 M (INCLUYE CARGUE)</t>
  </si>
  <si>
    <t>ESTABILIZACIÓN DE SUBRASANTE CON RECICLADO DE CONCRETO (INCLUYE DEMOLICIÓN, EXTENDIDO, NIVELACIÓN Y COMPACTACIÓN CON RETROEXCAVADORA SOBRE ORUGA Y COMPACTADOR)</t>
  </si>
  <si>
    <t>ESTABILIZACIÓN DE SUBRASANTE A MANO CON MATERIAL DE CONCRETO HIDRÁULICO RECICLADO</t>
  </si>
  <si>
    <t>TARIFA HORA DE RECOLECCIÓN DE MATERIAL DE MUESTREO EN PLANTA U OBRA. (INCLUYE TRANSPORTE, LABORATORISTA, INSPECTOR, 2 AYUDANTES, HERRAMIENTA MENOR Y LONAS).</t>
  </si>
  <si>
    <t>ALQUILER SEÑAL TEMPORAL MÓVIL ECONÓMICA CON TRÍPODE TIPO SIO - SP - SI - SR DE (100 X 50 CM - 75 X 75 CM - 80 X 50 CM) LÁMINA GALVANIZADA CAL. 20 Y ÁNGULOS DE 1" X 1/2" X 1/8"</t>
  </si>
  <si>
    <t>ALQUILER DE BARRICADA METÁLICA CON SEÑAL DE DESVÍO O VÍA CERRADA DE 2.40 M CINTA GRADO INGENIERÍA SHEETING</t>
  </si>
  <si>
    <t>UNIÓN DE REPARACIÓN EXOTÉRMICA PARA UNIÓN DE CONDUCTORES. CAPACIDAD DE 90 GR. INCLUYE MOLDE, CARGA, CHISPERO, PINZAS Y DEMÁS ACCESORIOS DE INSTALACIÓN. SUMINISTRO E INSTALACIÓN.</t>
  </si>
  <si>
    <t>ESTABILIZACIÓN CON RCD. INCLUYE TRASIEGO INTERNO, NIVELACIÓN Y COMPACTACIÓN.</t>
  </si>
  <si>
    <t>LUMINARIA DE EMERGENCIA LED R2 2.4 W UNV P24255, 120 V C.A. 180 LM. INCLUYE ACCESORIOS DE FIJACIÓN E INSTALACIÓN. NO INCLUYE TUBERÍA NI CABLEADO.</t>
  </si>
  <si>
    <t>CABLE DE COBRE DESNUDO CALIBRE NO.2/0 AWG. ENTERRADO EN TERRENO NATURAL. INCLUYE EXCAVACIÓN, RELLENOS Y COMPACTACIÓN DEL PISO. SUMINISTRO E INSTALACIÓN. DISTANCIA DE TRANSPORTE 28 KM.</t>
  </si>
  <si>
    <t>CANALIZACIÓN SUBTERRÁNEA CON 2 DUCTOS DE 2" PVC DB, ACCESORIOS, EXCAVACIÓN, RELLENOS Y ACABADO (INCLUYE SUMINISTRO E INSTALACIÓN)</t>
  </si>
  <si>
    <t>ACOMETIDA DE TRANSFORMADOR A TABLERO DE MEDIA EN CONDUCTORES DE ALUMINIO, 4 CABLES NO. 4/0 AWG, AISLADOS HFFR PARA 600 V C.A.. INCLUYE CONDUCTORES, CONEXIONES, ACCESORIOS DE MONTAJE, ELEMENTOS DE CONEXIÓN Y DE MARCACIÓN. INCLUYE SUMINISTRO E INSTALACIÓN.</t>
  </si>
  <si>
    <t>ACOMETIDA DE GENERADOR DE EMERGENCIA A TRANSFERENCIA EN CONDUCTORES DE ALUMINIO, 4 CABLES NO. 4/0 AWG, AISLADOS HFFR PARA 600 V C.A. INCLUYE CONDUCTORES, CONEXIONES, ACCESORIOS DE MONTAJE, ELEMENTOS DE CONEXIÓN Y DE MARCACIÓN. INCLUYE SUMINISTRO E INSTALACIÓN.</t>
  </si>
  <si>
    <t>INTERRUPTOR SENCILLO PARA CONTROL DE ALUMBRADO INTERIOR. INCLUYE ACCESORIOS DE INSTALACIÓN.</t>
  </si>
  <si>
    <t>CABLE HFFR NO.10 EN COBRE. SUMINISTRO E INSTALACIÓN. INCLUYE ACCESORIOS DE INSTALACIÓN.</t>
  </si>
  <si>
    <t>SALIDA PARA SONIDO EMT 3/4" (POR EL TECHO DE LA PLATAFORMA). INCLUYE SUMINISTRO E INSTALACIÓN</t>
  </si>
  <si>
    <t>SALIDA EMT 3/4" PARA CCTV POR EL TECHO EN TAQUILLA. INCLUYE SUMINISTRO E INSTALACIÓN</t>
  </si>
  <si>
    <t>ROCERÍA EN LOTE PORTAL</t>
  </si>
  <si>
    <t>BAJANTE EN LÁMINA GALVANIZADA CAL. 22 INSPECCIONABLE, INCLUYE PINTURA EPÓXICA GRIS HUMO PARA RECUBRIMIENTO.</t>
  </si>
  <si>
    <t>VIDRIO</t>
  </si>
  <si>
    <t>VIDRIO TEMPLADO DE 10 MM CON PERFORACIONES DE 1" PARA PERMITIR INTERLOCUCIÓN</t>
  </si>
  <si>
    <t>CONSTRUCCIÓN DE BORDILLO EN CONCRETO MR36 FUNDIDO IN SITU. INCLUYE LA PREPARACIÓN DE LA SUPERFICIE DE APOYO</t>
  </si>
  <si>
    <t>PISO EN MÁRMOL ROYAL VETA. ESPESOR MÍNIMO DE 15 MM</t>
  </si>
  <si>
    <t>ANCLAJE PARA TUBERIA EN CONCRETO PREMEZCLADO DE 3000 PSI GRAVA COMUN (Incluye Suministro, formaleteo y colocacion)</t>
  </si>
  <si>
    <t>TEE PVC SOLDAR DE 1/2". SUMINISTRO EN INSTALACIÓN</t>
  </si>
  <si>
    <t>TUBERÍA CONDUIT PVC D=3/4" (INCLUYE SUMINISTRO E INSTALACIÓN)</t>
  </si>
  <si>
    <t>TORNILLOS A 325. INCLUYE MATERIALES, INSUMOS, HERRAMIENTAS Y EQUIPOS, ANDAMIOS, MANO DE OBRA CALIFICADA Y TODO LO NECESARIO PARA DESARROLLAR LA OBRA.</t>
  </si>
  <si>
    <t>CODO 90° CXE PVC SANITARIA D=6" (INCLUYE SUMINISTRO E INSTALACIÓN).</t>
  </si>
  <si>
    <t>TRAGANTE CÚPULA DE 6" X 4" EN ALUMINIO. INCLUYE SUMINISTRO E INSTALACIÓN</t>
  </si>
  <si>
    <t>TRAGANTE CÚPULA DE 5" X 4" PLÁSTICA. INCLUYE SUMINISTRO E INSTALACIÓN</t>
  </si>
  <si>
    <t>TEE REDUCIDA PVC SOLDAR DE 1" X 1/2". SUMINISTRO E INSTALACIÓN</t>
  </si>
  <si>
    <t>UNIÓN UNIVERSAL D=1" (SUMINISTRO E INSTALACIÓN)</t>
  </si>
  <si>
    <t>VÁLVULA CHEQUE 1" (INCLUYE SUMINISTRO E INSTALACIÓN)</t>
  </si>
  <si>
    <t>FLOTADOR MECÁNICO 1" (INCLUYE SUMINISTRO E INSTALACIÓN)</t>
  </si>
  <si>
    <t>CELDA TRIPLEX CON FUSIBLES 17.5 KV AISLADA EN AIRE. INCLUYE SUMINISTRO E INSTALACIÓN</t>
  </si>
  <si>
    <t>CAJA PARA 2 MEDIDORES DE ENERGÍA TRIFÁSICO 5 AMP. 208 V / 120 V, PARA OPERACIÓN CON CT Y PARA LA CUENTA DE LA ESTACIÓN. SUMINISTRO E INSTALACIÓN. INCLUYE MEDIDOR DE ENERGÍA TRIFÁSICO 20-80 AMP, CAJA CONTADOR TRIFÁSICO PARA 2 MEDIDORES</t>
  </si>
  <si>
    <t>ACOMETIDA DESDE TABLERO DE MEDIA A TABLERO DE TRANSFERENCIA EN CONDUCTORES DE ALUMINIO, 4 CABLES NO. 4/0 AWG, AISLADOS HFFR PARA 600 V C.A. INCLUYE CONDUCTORES, CONEXIONES, ACCESORIOS DE MONTAJE, ELEMENTOS DE CONEXIÓN Y DE MARCACIÓN. INCLUYE SUMINISTRO E INSTALACIÓN.</t>
  </si>
  <si>
    <t>ACOMETIDA DE TABLERO DE TRANSFERENCIA A TDP EN CONDUCTORES DE ALUMINIO, 4 CABLES NO. 4/0 AWG, AISLADOS HFFR PARA 600 V C.A. INCLUYE CONDUCTORES, CONEXIONES, ACCESORIOS DE MONTAJE, ELEMENTOS DE CONEXIÓN Y DE MARCACIÓN. INCLUYE SUMINISTRO E INSTALACIÓN.</t>
  </si>
  <si>
    <t>SALIDA PARA DATOS PCV 3/4" DESDE TORNIQUETE HASTA CAJA DE HALADO. INCLUYE SUMINISTRO E INSTALACIÓN</t>
  </si>
  <si>
    <t>DEMARCACIÓN LÍNEA DE INICIO O FIN CARRIL, A= 0.20M L= 1.0M SEPARACIÓN= 1.0M E= 2.3MM EN PINTURA TERMOPLÁSTICA. INCLUYE SUMINISTRO Y APLICACIÓN CON EQUIPO. INCLUYE MICROESFERAS</t>
  </si>
  <si>
    <t>ENCHAPE DE PISO PIZARRA MULTICOLOR DE 30CM X 60CM ESPESOR 7MM O MAYOR. SUMINISTRO E INSTALACIÓN</t>
  </si>
  <si>
    <t>PISO EN CONCRETO DE 3000 PSI GRAVA COMÚN FUNDIDO EN SITIO</t>
  </si>
  <si>
    <t>PAÑETE LISO O RÚSTICO 1:4 IMPERMEABILIZADO. (INCLUYE SUMINISTRO E INSTALACIÓN HECHO EN OBRA)</t>
  </si>
  <si>
    <t>TUBERIA PVC U.M. EXT CORRUGADO/INT LISO U.M. NORMA NTC 3722-1 D=14" (INCLUYE SUMINISTRO E INSTALACIÓN)</t>
  </si>
  <si>
    <t>LAMINA ALFAJOR DE 6MM PARA TAPA DE TANQUE DE 1.0 M X 1.0 M. SUMINISTRO E INSTALACIÓN.</t>
  </si>
  <si>
    <t>CODO 45° CXE PVC SANITARIA D=6" (INCLUYE SUMINISTRO E INSTALACIÓN).</t>
  </si>
  <si>
    <t>TUBERÍA PVC E.L. PARA SOLDAR DE 1/2" RDE 13.5 315 PSI. SUMINISTRO EN INSTALACIÓN.</t>
  </si>
  <si>
    <t>CODO 90° PVC SOLDAR DE 1/2". SUMINISTRO EN INSTALACIÓN.</t>
  </si>
  <si>
    <t>CAJA DE INSPECCIÓN. MEDIDAS INTERNAS DE 0.3MX0.3M MEDIDAS EXTERNAS 0.50M X 0.50M (H=0.50M). INCLUYE SUMINISTRO Y CONSTRUCCIÓN. INCLUYE MARCO Y TAPA. NO INC. BASE Y CAÑUELA)</t>
  </si>
  <si>
    <t>SALIDA EMT 3/4" PARA CCTV E INFORMADORES POR EL TECHO DE LA PLATAFORMA. INCLUYE SUMINISTRO E INSTALACIÓN</t>
  </si>
  <si>
    <t>SALIDA PARA DISPOSITIVOS DE DETECCIÓN, ALARMA Y SUPERVISIÓN DE EXTINCIÓN DE INCENDIOS HASTA EL PANEL DE CONTROL. INCLUYE TUBERÍA DE 3/4" EMT, UNIÓN Y CURVA CONDUIT EMT DE 3/4", EQUIPOS, ACCESORIOS DE INSTALACIÓN Y CABLEADO FPLP.</t>
  </si>
  <si>
    <t>PANEL DE CONTROL DE ALARMA CONTRA INCENDIOS. INCLUYE SUMINISTRO E INSTALACIÓN, TUBERÍA DE 3/4" EMT, UNIÓN Y CURVA CONDUIT EMT DE 3/4", EQUIPOS, ACCESORIOS DE INSTALACIÓN Y CABLEADO FPLP.</t>
  </si>
  <si>
    <t>PLACA DE CONCRETO DE 3000 PSI GRAVA COMÚN DE 8CM DE ESPESOR CON LÁMINA EN METALDECK 2" CALIBRE 22. (INCLUYE TRANSPORTE, HERRAMIENTA MENOR, MANO DE OBRA)</t>
  </si>
  <si>
    <t>TAPÓN DE PRUEBA PVC SANITARIA D=6" (INCLUYE SUMINISTRO E INSTALACIÓN)</t>
  </si>
  <si>
    <t>SEÑALIZACIÓN PREVENTIVA PARA REDES DE SERVICIOS PÚBLICOS CON CINTA DE 500 MT X 4" PELIGRO CALIBRE 3.5 (INCLUYE SUMINISTRO Y COLOCACIÓN)</t>
  </si>
  <si>
    <t>REDUCCION PVC E.L. D=1" A 1/2" (INCLUYE SUMINISTRO E INSTALACIÓN).</t>
  </si>
  <si>
    <t>REGISTRO DE PASO DIRECTO EN BRONCE DE 1/2". SUMINISTRO EN INSTALACIÓN.</t>
  </si>
  <si>
    <t>TRANSFORMADOR SECO TRIFASICO 150 KVA, 11400 V - 208 / 120 V. EN CELDA PARA TRANSFORMADOR (INCLUYE SUMINISTRO E INSTALACIÓN)</t>
  </si>
  <si>
    <t>MARCO EN LÁMINA COLD ROLLED CAL. 20 ANCLADO A MURO CON CHAZOS EXPANSIVOS DE 1/2" - 3" - HOJA EN LÁMINA CELOSÍA COLD ROLLED CAL. 1894.20</t>
  </si>
  <si>
    <t>TABLERO DE ALUMBRADO Y FUERZA A 208 / 120 VC. A. TRIFÁSICOS 5 HILOS, CON BARRA NEUTRO Y TIERRA, 40 BREAKERS DE 16A MONOFÁSICOS TIPO INDUSTRIAL, 2 BREAKERS TRIFASICOS DE 40A TIPO INDUSTRIAL, 24 CIRCUÍTOS; TTN CON TOTALIZADOR DE 200A. SUMINISTRO E INSTALACIÓN, INCLUYE CONTACTORES Y SELECTORES PARA ALUMBRADOS, DPS Y CONEXIÓN A TIERRA, SEGÚN DISEÑO. PROYECTO AMPLIACIÓN DEL PORTAL TUNAL.</t>
  </si>
  <si>
    <t>REHABILITACIÓN ANDEN ADOQUÍN ARCILLA TR LIVIANO SOBRE MORTERO. NO INCL BORDILLO. INCL. RETIRO ADOQUIN E INSTALAR EL MISMO. NO INCLUYE REDES.</t>
  </si>
  <si>
    <t>TRITUBO PE 100 FOPT DE 40MM (1 1/4") RDE 13.5 MULTF. D= 40 X 40 X 40 MM POLIETILENO DE ALTA DENSIDAD. INCLUYE SUMINISTRO E INSTALACIÓN. NO INCLUYE RELLENO.</t>
  </si>
  <si>
    <t>BANDAS SONORAS REDUCTORAS DE VELOCIDAD DE 3CM DE ALTURA, CONSTRUIDA CON GRAVILLA DE 1/2", PINTURA DE LARGA DURACIÓN BLANCA Y RESINA EPÓXICA</t>
  </si>
  <si>
    <t>DESMONTE Y RETIRO DE REJA DE CERRAMIENTO. INCLUYE DEMOLICIÓN DE CIMENTACIÓN, BASE Y REJA. INCLUYE TRANSPORTE A 21 KM Y DISPOSICIÓN DE MATERIALES EN SITIO AUTORIZADO.</t>
  </si>
  <si>
    <t>BANDEJA PARA INTERCAMBIO DE MONEDAS EN ACERO INOXIDABLE CAL. 18 SOPORTADO CON ÁNGULOS METÁLICOS A ANTEPECHO EN MAMPOSTERÍA. SUMINISTRO E INSTALACIÓN.</t>
  </si>
  <si>
    <t>CANALETA METÁLICA DE 12 CM X 5 CM CON TAPA. SUMINISTRO E INSTALACIÓN. INCLUYE TROQUE EN TAQUILLAS PARA ALOJAR LOS CONDUCTORES DE VOZ, DATOS Y ENERGÍA ENTRE LOS PUESTOS DE LAS TAQUILLAS.</t>
  </si>
  <si>
    <t>CHEVRON 90 CM X 40 CM, REFLECTIVO PRISMÁTICO TIPO VII O SUPERIOR, AMARILLO LIMÓN FLUORESCENTE EN LÁMINA GALVANIZADA, PEDESTAL EN ÁNGULO. SUMINISTRO E INSTALACIÓN.</t>
  </si>
  <si>
    <t>PINTURA ACRÍLICA BASE AGUA (E=15MILS. INCLUYE SUMINISTRO Y APLICACIÓN CON EQUIPO. INCLUYE MICROESFERAS).</t>
  </si>
  <si>
    <t>DEMARCACION LINEA CONTINUA A=0.12M (E=15 MILS, ACRÍLICA BASE AGUA. INC. SUMIN. Y APLIC. CON EQUIPO. INCL. MICROESFERAS)</t>
  </si>
  <si>
    <t>DEMARCACION LINEA CONTINUA A=0.15M (E=15 MILS, ACRÍLICA BASE AGUA. INC. SUMIN. Y APLIC. CON EQUIPO. INCL. MICROESFERAS)</t>
  </si>
  <si>
    <t>PINTURA EN PLASTICO EN FRIO METILMETACRILATO PARA MARCAS VIALES, SIN MICROESFERAS Y ESPESOR SECO SEGÚN NORMA NTC 4744. SUMINISTRO Y APLICACIÓN. (CEBRAS, FLECHAS, PICTOGRAMAS, LINEAS DE PARE, SENDEROS PEATONALES, ACHURADOS, ETC).</t>
  </si>
  <si>
    <t>RECONSTRUCCIÓN POR HILADA PARA CAJA DE INSPECCIÓN SENCILLA PARA CANALIZACIÓN (1.49M X 0.99M) NORMA CODENSA CS275. INCLUYE MORTERO DE PEGA Y PAÑETE IMPERMEABILIZADO DE 2500 PSI, LADRILLO TOLETE RECOCIDO, MORTERO DE PEGA 1:5. (NO INCLUYE MARCO, TAPA, EXCAVACIONES, RELLENOS, TRANSPORTE Y DISPOSICIÓN DE ESCOMBROS).</t>
  </si>
  <si>
    <t>RECONSTRUCCIÓN POR HILADA PARA CAJA DE INSPECCIÓN DE ALUMBRADO PÚBLICO (0.90M X 0.90M) NORMA CODENSA CS274. INCLUYE MORTERO DE PEGA Y PAÑETE IMPERMEABILIZADO DE 2500 PSI, LADRILLO TOLETE RECOCIDO, MORTERO DE PEGA 1:5. (NO INCLUYE MARCO, TAPA, EXCAVACIONES, RELLENOS, TRANSPORTE Y DISPOSICIÓN DE ESCOMBROS).</t>
  </si>
  <si>
    <t>RECONSTRUCCIÓN POR HILADA PARA CAJA DE INSPECCIÓN (2.00M X 2.00M) NORMA CODENSA CS280. INCLUYE MORTERO DE PEGA Y PAÑETE IMPERMEABILIZADO DE 2500 PSI, LADRILLO TOLETE RECOCIDO, MORTERO DE PEGA 1:5. (NO INCLUYE MARCO, TAPA, EXCAVACIONES, RELLENOS, TRANSPORTE Y DISPOSICIÓN DE ESCOMBROS).</t>
  </si>
  <si>
    <t>CONTENEDOR DE RAICES TIPO B22 (TIPO C) (1.60M X 1.60M X 1.60M) INCLUYE MUROS EN CONCRETO GRAVA COMÚN 3000 PSI (210 KG/CM2), SUMINISTRO CONSTRUCCIÓN Y FILTRO EN GRAVILLA 1/2", FORMALETA Y REFUERZO. NO INCLUYE TIERRA NEGRA.</t>
  </si>
  <si>
    <t>DEMARCACIÓN LINEA CONTINUA A= 0.2MT, (E= 15 MILS ACRÍLICA BASE AGUA. INCLUYE SUMINISTRO Y APLICACIÓN CON EQUIPO. INCLUYE MICROESFERAS.</t>
  </si>
  <si>
    <t>SÍMBOLO DE DEMARCACIÓN CORREDOR EXCLUSIVO DE BICICLETA 1.60M X 2.40M (E= 15 MILS. INCLUYE SUMINISTRO Y APLICACIÓN CON EQUIPO. INCLUYE MICROESFERAS.</t>
  </si>
  <si>
    <t>SÍMBOLO DE DEMARCACIÓN CORREDOR EXCLUSIVO DE BICICLETA 0.80M X 1.20M (E= 15 MILS. INCLUYE SUMINISTRO Y APLICACIÓN CON EQUIPO. INCLUYE MICROESFERAS.</t>
  </si>
  <si>
    <t>DEMARCACIÓN DE LETRERO "SOLO BUS" (E= 15 MILS. INCLUYE SUMINISTRO Y APLICACIÓN CON EQUIPO. INCLUYE MICROESFERAS.</t>
  </si>
  <si>
    <t>FLECHA DIRECCIONAL "FRENTE, DERECHA E IZQUIERDA" PARA PAVIMENTO RÍGIDO (E= 15 MILS. ACRÍLICA BASE AGUA. INCLUYE SUMINISTRO Y APLICACIÓN CON EQUIPO. INCLUYE MICROESFERAS.</t>
  </si>
  <si>
    <t>PICTOGRAMA DE CEDA EL PASO EN CICLORRUTA (4 TRIÁNGULOS), (PINTURA ACRÍLICA BASE AGUA (E= 15 MILS. INCLUYE SUMINISTRO Y APLICACIÓN CON EQUIPO. INCLUYE MICROESFERAS.</t>
  </si>
  <si>
    <t>DEMARCACIÓN DE FLECHA DE TERMINACIÓN DE CARRIL (E= 15 MILS. ACRÍLICA BASE AGUA. INCLUYE SUMINISTRO Y APLICACIÓN CON EQUIPO. INCLUYE MICROESFERAS.</t>
  </si>
  <si>
    <t>FLECHA DIRECCIONAL "A LA IZQUIERDA" (E= 15 MILS. ACRÍLICA BASE AGUA. ÁREA: 1.5037 M2 SEGÚN EL MANUAL DE SEÑALIZACIÓN VIAL. SUMINISTRO Y APLICACIÓN CON EQUIPO. INCLUYE MICROESFERAS.</t>
  </si>
  <si>
    <t>DEMARCACIÓN TEXTO PARE. ÁREA: 1.48 M2 (E= 15 MILS, ACRÍLICA BASE AGUA. SUMINISTRO Y APLICACIÓN CON EQUIPO. INCLUYE MICROESFERAS.</t>
  </si>
  <si>
    <t>DEMARCACIÓN DE ACHURADO. AREA: 1.0 M2 (E= 15 MILS, ACRÍLICA BASE AGUA. SUMINISTRO Y APLICACIÓN CON EQUIPO. INCLUYE MICROESFERAS.</t>
  </si>
  <si>
    <t>DEMARCACIÓN DE LINEA LOGARÍTMICA. ÁREA: 0.60 M2 (E= 15 MILS, ACRÍLICA BASE AGUA. SUMINISTRO Y APLICACIÓN CON EQUIPO. INCLUYE MICROESFERAS.</t>
  </si>
  <si>
    <t>DEMARCACION LINEA DE PARE. ÁREA: 0.60 M2 (E= 15 MILS, ACRÍLICA BASE AGUA. SUMINISTRO Y APLICACIÓN CON EQUIPO. INCLUYE MICROESFERAS.</t>
  </si>
  <si>
    <t>DEMARCACION LINEA DE LINEA SENDERO PEATONAL CONTINUA. ÁREA: 0.30 M2 (E= 15 MILS, ACRÍLICA BASE AGUA. SUMINISTRO Y APLICACIÓN CON EQUIPO. INCLUYE MICROESFERAS.</t>
  </si>
  <si>
    <t>DEMARCACION ZONA ANTIBLOQUEO. AREA: 0.30 M2 (E= 15 MILS, ACRILICA BASE AGUA. SUMINISTRO Y APLICACION CON EQUIPO. INCLUYE MICROESFERAS.</t>
  </si>
  <si>
    <t>DEMARCACIÓN DE LINEA DE PARADERO DE BUSES. ÁREA: 5.5775 M2 (E= 15 MILS, ACRÍLICA BASE AGUA. SUMINISTRO Y APLICACIÓN CON EQUIPO. INCLUYE MICROESFERAS.</t>
  </si>
  <si>
    <t>DEMARCACIÓN PICTOGRAMA TRIÁNGULOS CEDA EL PASO. (E= 15 MILS, ACRÍLICA BASE AGUA. SUMINISTRO Y APLICACIÓN CON EQUIPO. INCLUYE MICROESFERAS.</t>
  </si>
  <si>
    <t>DEMARCACION LINEA DE CEDA EL PASO DISCONTINUA. AREA: 0.32M2. (E= 15 MILS, ACRILICA BASE AGUA. SUMINISTRO Y APLICACION CON EQUIPO. INCLUYE MICROESFERAS.</t>
  </si>
  <si>
    <t>DEMARCACION LINEA DE PARADA DE TRANSMILENIO. AREA: 3.96 M2 SEGUN PARAMETROS DE DISEÑO DE TRANSMILENIO (E= 15 MILS, ACRILICA BASE AGUA. SUMINISTRO Y APLICACION CON EQUIPO. INCLUYE MICROESFERAS.</t>
  </si>
  <si>
    <t>TRANSFORMADOR SECO CLASE F TRIFASICO DE 45 KVA, 11.4/0.480-277 KV ZCC 4% (NORMA CODENSA CTS-535) (INCLUYE SUMINISTRO E INSTALACIÓN)</t>
  </si>
  <si>
    <t xml:space="preserve">Nuevo Carrera 7a. </t>
  </si>
  <si>
    <t>REDUCCION PVC E.L. D= 1 1/2" X 1/2" (INCLUYE SUMINISTRO E INSTALACIÓN, SOLDADURA).</t>
  </si>
  <si>
    <t>VIGA CABEZAL SOBRE PILOTES Y/O COLUMNAS EN CONCRETO PREMEZCLADO DE 3500 PSI (24 Mpa) (Incluye suministro, formaleteo metalico, bombeo, colocacion y curado. No incluye refuerzo)</t>
  </si>
  <si>
    <t>COLUMNA EN CONCRETO DE 3000 PSI, (21 MPa) PREMEZCLADO, GRAVA COMÚN (Incluye suministro, Bombeo formaleteo en madera, colocación y curado, No incluye refuerzo).</t>
  </si>
  <si>
    <t>CABLE MONOPOLAR DE ALUMINIO, HF FR PARA 600V C.A. CALIBRE NO. 4/0 AWG (INCLUYE SUMINISTRO E INSTALACIÓN)</t>
  </si>
  <si>
    <t>VIGAS DE CIMENTACION EN CONCRETO PREMEZCLADO DE 3000  PSI (21 Mpa), GRAVA COMUN (Incluye Sumin., Formaleteo metalico, Colocación y Curado. No incl. Refuerzo).</t>
  </si>
  <si>
    <t>VIGA CABEZAL SOBRE PILOTES Y/O COLUMNAS EN CONCRETO PREMEZCLADO DE 4000 PSI (28Mpa) (Incluye suministro, Formaleteo metalico, bombeo, colocacion y curado. No incluye Refuerzo)</t>
  </si>
  <si>
    <t>DEMOLICION MANUAL DE CAJA SENCILLA CS 274 (INCLUYE DEMOLICIÓN DE PLACA PISO, TAPA, MUROS Y CAÑUELAS Y CARGUE)</t>
  </si>
  <si>
    <t>RETIRO DE TRANSFORMADOR AISLADO EN ACEITE (DE 30 KVA A 225 KVA), 11.400 VC.A./208-120 VC.A. INSTALADO EN POSTE (INCLUYE TRASLADO A SITIO DE ACOPIO).</t>
  </si>
  <si>
    <t>DEMOLICION MANUAL DE CAJA SENCILLA CS 280 (INCLUYE DEMOLICIÓN DE PLACA PISO, TAPA, MUROS Y CAÑUELA Y CARGUE).</t>
  </si>
  <si>
    <t>RECONSTRUCCIÓN CÁMARA DE INSPECCIÓN T-13 ETB (H=2.3M. INCLUYE BASE, MUROS, CUBIERTA, ARO-BASE Y ARO-TAPA)</t>
  </si>
  <si>
    <t>VIGA DE CIMENTACION EN CONCRETO PREMEZCLADO DE 4000 PSI (28 Mpa) GRAVA COMUN (Incluye Sumin., Formaleteo metalico, Colocación y Curado. No incl. Refuerzo).</t>
  </si>
  <si>
    <t>RECONSTRUCCIÓN CÁMARA DE INSPECCIÓN T-13A ETB (H=2.3M. INCLUYE BASE, MUROS, CUBIERTA, ARO-BASE Y ARO-TAPA)</t>
  </si>
  <si>
    <t>RECONSTRUCCIÓN CÁMARA DE INSPECCIÓN T-14 ETB (H=2.3M. INCLUYE BASE, MUROS, CUBIERTA, ARO-BASE Y ARO-TAPA)</t>
  </si>
  <si>
    <t>RECONSTRUCCIÓN CÁMARA DE INSPECCIÓN T-14A ETB (H=2.3M. INCLUYE BASE, MUROS, CUBIERTA, ARO-BASE Y ARO-TAPA)</t>
  </si>
  <si>
    <t>RECONSTRUCCIÓN CÁMARA DE INSPECCIÓN T-16 ETB (H=2.3M. INCLUYE BASE, MUROS, CUBIERTA, ARO-BASE Y ARO-TAPA)</t>
  </si>
  <si>
    <t>RECONSTRUCCIÓN CÁMARA DE INSPECCIÓN T-16A ETB (H=2.3M. INCLUYE BASE, MUROS, CUBIERTA, ARO-BASE Y ARO-TAPA)</t>
  </si>
  <si>
    <t>24 DUCTOS D=4" PVC-TDP (INCLUYE SUMINISTRO E INSTALACIÓN. NO INCLUYE RELLENOS)</t>
  </si>
  <si>
    <t>TEE PVC SOLDAR DE 2". (SUMINISTRO EN INSTALACIÓN)</t>
  </si>
  <si>
    <t>VIGAS Y PLACAS AÉREAS EN CONCRETO PREMEZCLADO DE 3000 PSI (21Mpa), GRAVA COMÚN  (Incluye Suministro, Formaleteo en madera, curado y Colocación. No incluye Refuerzo).</t>
  </si>
  <si>
    <t>VIGAS Y PLACAS AÉREAS EN CONCRETO PREMEZCLADO DE 4000 PSI (28 Mpa) GRAVA COMUN (Incluye suministro, formaleteo en madera, colocacion, andamio, cerchas, parales y curado. No incluye refuerzo)</t>
  </si>
  <si>
    <t>DADO EN CONCRETO DE 3000 PSI, (21 MPa) PREMEZCLADO, GRAVA COMÚN (Incluye suministro, formaleteo en madera, Bombeo, colocación y curado, No incluye refuerzo).</t>
  </si>
  <si>
    <t>VIGAS DE CUBIERTA REFORZADAS EN CONCRETO PREMEZCLADO DE 4000 PSI (Incluye suministro, formaleteo metalico, bombeo, colocacion, andamios y curado. No incluye refuerzo)</t>
  </si>
  <si>
    <t>PICTOGRAMA PEATONAL AMARILLO/NEGRO. (INCLUYE SUMINISTRO E INSTALACIÓN)</t>
  </si>
  <si>
    <t>REDUCCION PVC E.L. D= 1 1/2" X 1" (SUMINISTRO E INSTALACIÓN)</t>
  </si>
  <si>
    <t>SEÑAL VERTICAL GRUPO PREVENTIVA SR-38 Y SR-39 TIPO RECTÁNGULO (75X25CM) (INCLUYE SUMINISTRO E INSTALACIÓN)</t>
  </si>
  <si>
    <t>DEMARCACION TEXTO VEL MAX 30 KM/H AREA: 4.80 M2. (E=2.3 MM, TERMOPLASTICA INCLUYE SUMINISTRO Y APLICACIÓN CON EQUIPO. INCLUYE MICROESFERAS).</t>
  </si>
  <si>
    <t>LLAVE MANGUERA 1/2". SUMINISTRO E INSTALACIÓN</t>
  </si>
  <si>
    <t>PICTOGRAMA TRIANGULAR POMPEYANO. (E=2.3 MM, TERMOPLÁSTICA.) (INCLUYE SUMINISTRO Y APLICACIÓN CON EQUIPO, INCLUYE MICROESFERAS). AREA DE LA MARCA: 0.35 M2.</t>
  </si>
  <si>
    <t>CINTA FLEXIBLE PARA SELLO DE JUNTAS A=15CM (SUMINISTRO E INSTALACIÓN).</t>
  </si>
  <si>
    <t>VIGAS Y PLACAS AÉREAS EN CONCRETO PREMEZCLADO DE 5000 PSI (34 Mpa) GRAVA COMUN (Incluye suministro, formaleteo en madera, colocacion y curado. No incluye Refuerzo)</t>
  </si>
  <si>
    <t>COLUMNA EN CONCRETO DE 5000 PSI, (35 MPa) PREMEZCLADO, GRAVA COMÚN (Incluye suministro, Bombeo, formaleteo en madera, colocación y curado, No incluye refuerzo).</t>
  </si>
  <si>
    <t>ENCUESTA DE PERCEPCIÓN CIUDADANA. INCL. FORMATO DE ENCUESTA DE PERCEPCIÓN CIUDADANA, DISEÑO DE MUESTRA Y METODOLOGÍA DE RECOLECCIÓN EN CAMPO, BASE DE DATOS EN FORMATO EXCEL, PRESENTACIÓN DE RESULTADOS.</t>
  </si>
  <si>
    <t>CONCRETO 3000 PSI (21 MPA) GRAVA COMÚN PARA ANDENES (PREMEZCLADO. INCLUYE SUMINISTRO, FORMALETEO, COLOCACIÓN Y CURADO. NO INCLUYE REFUERZO).</t>
  </si>
  <si>
    <t>CONCRETO MR41 COLOR OCRE PARA RAMPAS Y ESCALERAS (PREMEZCLADO. INCLUYE SUMINISTRO, FORMALETEO, COLOCACIÓN Y CURADO. NO INCLUYE REFUERZO).</t>
  </si>
  <si>
    <t>CONDUCTOR MONOPOLAR DE COBRE, AISLADOS PARA 600 V C.A., CALIBRE NO. 2 AWG. (INCLUYE SUMINISTRO E INSTALACIÓN).</t>
  </si>
  <si>
    <t>TUBERÍA PVC D=3/4" RDE 21 (SUMINISTRO E INSTALACIÓN)</t>
  </si>
  <si>
    <t>PISO EN PIEDRA MUÑECA BOGOTANA PULIDA (600X400X60MM). INCLUYE MORTERO 1:4, E=6 CM PROMEDIO (SUMINISTRO E INSTALACIÓN)</t>
  </si>
  <si>
    <t>BORDILLO PREFABRICADO A81 (SUMINISTRO E INSTALACIÓN. INCLUYE 3CM MORTERO DE NIVELACIÓN 2000 PSI)</t>
  </si>
  <si>
    <t>LIQUIDAMBAR H=2.5M (INCLUYE EXCAVACIÓN MANUAL, SIEMBRA, CAJA, TIERRA, ABONO, TUTOR, TRANSPORTE Y DISPOSICIÓN FINAL DE ESCOMBROS EN SITIO AUTORIZADO A 28 KM). SUMINISTRO Y PLANTACION.</t>
  </si>
  <si>
    <t>SALIDA PARA ILUMINACIÓN (SUMINISTRO E INSTALACIÓN)</t>
  </si>
  <si>
    <t>HIEDRA MIAMI (INCLUYE 12 UNIDADES POR M2 Y TRANSPORTE Y DISPOSICIÓN FINAL DE ESCOMBROS A 28 KM). SUMINISTRO Y PLANTACIÓN.</t>
  </si>
  <si>
    <t>CABLE CONDUCTOR MONOPOLAR DE 3X6 + 1X6 + 1X8T AWG AL THWN, 600 V.(ALUMINIO Y COBRE) (INCLUYE SUMINISTRO E INSTALACIÓN)</t>
  </si>
  <si>
    <t>DESMONTE Y TRASLADO DE ESTRUCTURAS METALICAS</t>
  </si>
  <si>
    <t>FACHADA EN PANELES DE VIDRIO LAMINADO DE SEGURIDAD EN 3 MÓDULOS VERTICALES CON BORDE PERIMETRAL EN NEOPRENO+ESTRUCTURA METÁLICA EXTERIOR TRAPEZOIDAL, FIJACIÓN A ESTRUCTURA CON BUJES. ESTRUCTURA METÁLICA EXTERIOR Y PERIMETRAL (SUMINISTRO E INSTALACIÓN)</t>
  </si>
  <si>
    <t>PERSIANA EN ALUMINIO EXTRUIDO NATURAL MATE O ACERO GALVANIZADO (INCLUYE SUMINISTRO E INSTALACIÓN)</t>
  </si>
  <si>
    <t>APOYO ELASTOMÉRICO EN NEOPRENO REFORZADO DUREZA 60 PARA APOYO SUPERESTRUCTURA. (SUMINISTRO E INSTALACIÓN).</t>
  </si>
  <si>
    <t>BARANDA EN VIDRIO TEMPLADO OPALIZADO DE 10MM H=1.00M Y PASAMANOS CILINDRICO EN ACERO INOXIDABLE MATE DE D=1 1/2" EDIFICIO ACCESO (ESCALERAS, RAMPAS, TERRAZAS, TORNIQUETES) (SUMINISTRO E INSTALACIÓN).</t>
  </si>
  <si>
    <t>CABLE MONOPOLAR DE COBRE, HF FR PARA 600V C.A. CALIBRE NO. 8 AWG. (INCLUYE SUMINISTRO E INSTALACIÓN)</t>
  </si>
  <si>
    <t>BARRA DE UNION 5/8". (INCLUYE SUMINISTRO E INSTALACIÓN).</t>
  </si>
  <si>
    <t>BRIDA CIEGA EN ACERO D= 24". PRESIÓN DE TRABAJO= 150 PSI.</t>
  </si>
  <si>
    <t>BARRICADA METALICA TIPO IDU CON CERRADO REFLECTIVO NARANJA Y BLANCO GRADO INGENIERIA, MEDIDAS: 2.40M X 1.50M - 3 BANDEJAS DE 20CM X 2.40M. TABLERO DE DESVIO DE 60CM. (INCLUYE CABALLETE, SUMINISTRO E INSTALACIÓN)</t>
  </si>
  <si>
    <t>FIBRA ÓPTICA MONOMODO DE 4 HILOS (INCLUYE SUMINISTRO E INSTALACIÓN)</t>
  </si>
  <si>
    <t>RED TELEFONICA EPM</t>
  </si>
  <si>
    <t>CAMARA DE PASO NO. 2 UNE-EPM TELECOMUNICACIONES NORMA TEL NIN-105.(INCLUYE SUMINISTRO E INSTALACIÓN, NO INCLUYE RELLENOS).</t>
  </si>
  <si>
    <t>CARCAMO AGUAS LLUVIAS 0.45 X 0.60 M. (INCLUYE REJILLA) SUMINISTRO E INSTALACIÓN</t>
  </si>
  <si>
    <t>CERRAMIENTO CONTRA IMPACTO IDRD H=5.00 M. (TUBO GALVANIZADO, VARILLA REDONDA, MALLA ESLABONADA Y ÁNGULO. ACABADO SUPERFICIAL EN PINTURA LÍQUIDA RESISTENTE A LA INTEMPERIE, INCLUYE VIGA DE CIMENTACIÓN) (INCLUYE SUMINISTRO E INSTALACIÓN)</t>
  </si>
  <si>
    <t>SEÑALIZACIÓN CON CINTA DE DEMARCACION CALIBRE 3 (INCLUYE SUMINISTRO Y COLOCACIÓN)</t>
  </si>
  <si>
    <t>CONCRETO 3000 PSI (21 MPA) GRAVA COMÚN PARA MATERA (PREMEZCLADO. INCLUYE SUMINISTRO, FORMALETEO, COLOCACIÓN Y CURADO. NO INCLUYE REFUERZO).</t>
  </si>
  <si>
    <t>DEMARCACIÓN LÍNEA DE INICIO O FIN CARRIL, A= 0.20M L= 1.0M SEPARACIÓN= 1.0M E= 2.3MM EN PINTURA TERMOPLÁSTICA. INCLUYE SUMINISTRO Y APLICACIÓN CON EQUIPO. INCLUYE MICROESFERAS.</t>
  </si>
  <si>
    <t>NIPLE 16" ACERO CARBON EXTREMOS BRIDA/CAMPANA CON SALIDA TANGENCIAL PARA PURGA 4" L= 2500MM. SUMINISTRO E INSTALACIÓN</t>
  </si>
  <si>
    <t>CONCRETO 4000 PSI (28 MPa) GRAVA COMÚN PARA BARRERA NEW JERSEY MONODIRECCIONAL DE 0.90M DE ALTURA X 0.375M DE BASE. (PREMEZCLADO. INCLUYE SUMINISTRO, FORMALETEO, COLOCACIÓN Y CURADO. NO INCLUYE REFUERZO).</t>
  </si>
  <si>
    <t>CONCRETO 4000 PSI (28 Mpa) GRAVA COMÚN PARA CÁMARA (PREMEZCLADO. INCLUYE SUMINISTRO, FORMALETEO, COLOCACIÓN Y CURADO. NO INCLUYE REFUERZO).</t>
  </si>
  <si>
    <t>CONCRETO 4000 PSI (28 MPA) GRAVA COMÚN PARA CÁRCAMO (PREMEZCLADO. INCLUYE SUMINISTRO, FORMALETEO, COLOCACIÓN Y CURADO. NO INCLUYE REFUERZO).</t>
  </si>
  <si>
    <t>CONTENEDOR DE RAICES TIPO B23 (TIPO D) (2.00M X 2.00M X 1.40M). (INCLUYE FILTRO EN GRAVILLA, TIERRA NEGRA. SUMINISTRO Y CONSTRUCCIÓN).</t>
  </si>
  <si>
    <t>NIPLE 12" ACERO CARBON EXTREMO BRIDA Y EXTREMO LISO PARA CINTURÓN DE CIERRE L= 1500MM. (A) SUMINISTRO E INSTALACIÓN</t>
  </si>
  <si>
    <t>NIPLE 4" ACERO CARBON BRIDA Y EXTREMO LISO L= 300MM. (A) SUMINISTRO E INSTALACIÓN</t>
  </si>
  <si>
    <t>DETECTOR DE DEMANDA PEATONAL (BOTONES) NO INCLUYE CABLES. (INCLUYE SUMINISTRO E INSTALACIÓN).</t>
  </si>
  <si>
    <t>NIPLE 4" ACERO CARBON BRIDA/BRIDA L= 250MM. (A) SUMINISTRO E INSTALACIÓN</t>
  </si>
  <si>
    <t>NIPLE 4" ACERO CARBON BRIDA/EXTREMO LISO L= 200MM. (A) SUMINISTRO E INSTALACIÓN</t>
  </si>
  <si>
    <t>SEÑAL VERTICAL DE TRÁNSITO TIPO SP/SR CON LÁMINA RETRORREFLECTIVA PARA CICLORUTA DE 0.45 M X 0.45 M, INCLUYE POSTE. SUMINISTRO E INSTALACIÓN.</t>
  </si>
  <si>
    <t>GEOMALLA TENSAR BX 1100 PARA REFUERZO DE MATERIALES GRANULARES. (INCLUYE SUMINISTRO E INSTALACIÓN).</t>
  </si>
  <si>
    <t>RELLENO EN RECEBO COMUN (SUMINISTRO E INSTALACIÓN EXTENDIDO MECANICO, HUMEDECIMIENTO, COMPACTACIÓN Y TRANSPORTE A 28 KM).</t>
  </si>
  <si>
    <t>NEOPRENO REFORZADO 30CMX30CMX4" DOBLE REFUERZO DUREZA 60. SUMINISTRO E INSTALACIÓN. (INCLUYE LIMPIEZA DE LA SUPERFICIE CON CHORRO DE AIRE A PRESIÓN, HERRAMIENTA MENOR Y COMPRESOR).</t>
  </si>
  <si>
    <t>NEOPRENO REFORZADO 60CMX15CMX1" DOBLE REFUERZO DUREZA 60. SUMINISTRO E INSTALACIÓN. (INCLUYE LIMPIEZA DE LA SUPERFICIE CON CHORRO DE AIRE A PRESIÓN, HERRAMIENTA MENOR Y COMPRESOR).</t>
  </si>
  <si>
    <t>PIEDRA CASCAJO (RAJÓN) (INCLUYE SUMINISTRO E INSTALACIÓN)</t>
  </si>
  <si>
    <t>DEMOLICION DE CANALIZACION DE REDES DE COMUNICACIONES DUCTOS PVC-TDP (INCLUYE RETIRO Y DISPOSICION DE ESCOMBROS)</t>
  </si>
  <si>
    <t>CÁMARA DE CAIDA D=10" H=1.70M (INCLUYE SUMINISTRO E INSTALACIÓN)</t>
  </si>
  <si>
    <t>CÁMARA DE CAIDA D=12" H=0.75M - 3.00M (INCLUYE SUMINISTRO E INSTALACIÓN)</t>
  </si>
  <si>
    <t>CÁMARA DE CAIDA D=16" H=0.85M - 3.15M (INCLUYE SUMINISTRO E INSTALACIÓN)</t>
  </si>
  <si>
    <t>SEÑALIZACIÓN CON COLOMBINA TUBULAR PLASTICA (INCLUYE SUMINISTRO E INSTALACIÓN)</t>
  </si>
  <si>
    <t>EMPATES DE TUBERÍA EN CCP A CCP 16" LINEAL (INCLUYE ACCESORIOS).SUMINISTRO E INSTALACIÓN</t>
  </si>
  <si>
    <t>EMPATES DE TUBERÍA EN CCP A CCP 24" LINEAL (INCLUYE ACCESORIOS).SUMINISTRO E INSTALACIÓN</t>
  </si>
  <si>
    <t>FLECHA LUMINOSA INTERMITENTE DE 1.10 MTS DE LONGITUD Y 40 CMS DE ANCHO CON ESTRUCTURA EN TUBO CUADRADO DE 1" DE 1.60 CMS DE ALTO. (SUMINISTRO E INSTALACIÓN)</t>
  </si>
  <si>
    <t>GEOMALLA UNIAXIAL RESISTENCIA ÚLTIMA 60KN/MK PARA REFUERZO DE MATERIALES GRANULARES. (INCLUYE SUMINISTRO E INSTALACIÓN)</t>
  </si>
  <si>
    <t>PALMA DE CERA (INCLUYE SIEMBRA Y TIERRA NEGRA, TRANSPORTE Y DISPOSICIÓN FINAL DE ESCOMBROS EN SITIO AUTORIZADO). DISTANCIA DE TRANSPORTE 28 KM. SUMINISTRO Y PLANTACIÓN</t>
  </si>
  <si>
    <t>PMT</t>
  </si>
  <si>
    <t>TOMA DE INFORMACION DE TRANSITO DURANTE LA OBRA (INCLUYE PROCESAMIENTO Y LOGISTICA)</t>
  </si>
  <si>
    <t>JUEGO INFANTIL TIPO M-5A DE TRES PUESTOS, ACABADO SUPERFICIAL EN PINTURA EN POLVO SECO TGIC RESISTENTE A LA INTERPERIE. (INCLUYE SUMINISTRO E INSTALACIÓN)</t>
  </si>
  <si>
    <t>VÁLVULA TIPO MARIPOSA DE Ø 12" CON EXTREMOS LISOS TUBERIA EN PVC, INCLUYE UNIONES (INCLUYE SUMINISTRO E INSTALACIÓN).</t>
  </si>
  <si>
    <t>BARRA DE ACERO GRADO 50 F 2-1/2" (SUMINISTRO E INSTALACIÓN).</t>
  </si>
  <si>
    <t>PERFORACIÓN HORIZONTAL DIRIGIDA PARA DUCTO CCP D=16" (INCLUYE TUBERÍA).SUMINISTRO E INSTALACIÓN</t>
  </si>
  <si>
    <t>PERFORACIÓN HORIZONTAL DIRIGIDA PARA DUCTO CCP D=24" (INCLUYE TUBERÍA).SUMINISTRO E INSTALACIÓN</t>
  </si>
  <si>
    <t>ML/DIAMETRO</t>
  </si>
  <si>
    <t>BORDE CONTENEDOR DE RAICES (2000X120X135) (INCLUYE SUMINISTRO E INSTALACIÓN, INCLUYE BASE DE 3CM EN MORTERO 1:3 HECHO EN OBRA)</t>
  </si>
  <si>
    <t>REDUCCION HD 24" X 16" (SUMINISTRO E INSTALACIÓN)</t>
  </si>
  <si>
    <t>REDUCCION HD 12" X 6" (SUMINISTRO E INSTALACIÓN)</t>
  </si>
  <si>
    <t>VÁLVULA TIPO MARIPOSA DE Ø 12" CON EXTREMOS LISOS TUBERIA EN PVC INCLUYE UNIONES Y TAPA DE SEGURIDAD CIERRE PERMANENTE (INCLUYE SUMINISTRO E INSTALACIÓN).</t>
  </si>
  <si>
    <t>REDUCCION PVC TIPO U.M. 12" X 8" (SUMINISTRO E INSTALACIÓN)</t>
  </si>
  <si>
    <t>REDUCCION PVC TIPO U.M. 6" X 3" (SUMINISTRO E INSTALACIÓN)</t>
  </si>
  <si>
    <t>SEÑAL CICLORUTA SIC-02, TABLERO 0.70M X 0.40M. EN LÁMINA GALVANIZADA CAL-16. INCLUYE SOPORTE EN TUBO REDONDO 2" EN REFLECTIVO CON PINTURA ELECTROSTÁTICA. SUMINISTRO E INSTALACIÓN</t>
  </si>
  <si>
    <t>SEÑAL CICLORUTA SIC-02, TABLERO 0.80M X 0.80M. EN LÁMINA GALVANIZADA C-16. INCLUYE SOPORTE EN TUBO REDONDO 2" EN REFLECTIVO CON PINTURA ELECTROSTÁTICA. SUMINISTRO E INSTALACIÓN</t>
  </si>
  <si>
    <t>SEÑAL VERTICAL SR 90X30 , INCLUYE POSTE. SUMINISTRO E INSTALACIÓN</t>
  </si>
  <si>
    <t>SEÑAL VERTICAL DE TRÁNSITO TIPO SR CON LÁMINA REFLECTIVA PARA CICLORUTA D=0.45M. INCLUYE POSTE. SUMINISTRO E INSTALACIÓN</t>
  </si>
  <si>
    <t>ACOMETIDA SUBTERRÁNEA DE BAJA TENSIÓN (2 TUBOS DE 2" PVC) INCLUYE SUMINISTRO E INSTALACIÓN.</t>
  </si>
  <si>
    <t>RECONSTRUCCIÓN CAJA DE INSPECCIÓN TRIPLE PARA CANALIZACIÓN NORMA CODENSA CS 277 (INCLUYE MUROS , PAÑETE, MARCO Y TAPAS) MEDIDAS EXTERNAS: 2.79M X 1.69M. MEDIDAS INTERNAS: 2.29M X 1.19M. ALTURA 1.85M</t>
  </si>
  <si>
    <t>RECONSTRUCCIÓN CAJA DE INSPECCIÓN DOBLE PARA CANALIZACIÓN NORMA CODENSA CS 276 (INCLUYE MUROS , PAÑETE, MARCO Y TAPAS) MEDIDAS EXTERNAS: 1.79M X 1.49M. MEDIDAS INTERNAS: 1.49M X 1.19M. ALTURA 1.22M</t>
  </si>
  <si>
    <t>RECONSTRUCCIÓN CAJA DE INSPECCIÓN SENCILLA PARA CANALIZACIÓN NORMA CODENSA CS 275 (INCLUYE MUROS , PAÑETE, MARCO Y TAPAS) MEDIDAS EXTERNAS: 1.69M X 1.19M. MEDIDAS INTERNAS: 0.69M X 1.19M. ALTURA 1.22M.</t>
  </si>
  <si>
    <t>VÁLVULA TIPO MARIPOSA DE Ø 4" CON EXTREMOS LISOS TUBERIA EN PVC INCLUYE UNIONES (INCLUYE SUMINISTRO E INSTALACIÓN).</t>
  </si>
  <si>
    <t>RECONSTRUCCIÓN CAJA DE INSPECCIÓN TIPO VEHICULAR (INCLUYE MUROS , PAÑETE, MARCO Y TAPAS) MEDIDAS EXTERNAS: 2.00M X 2.00M. MEDIDAS INTERNAS: 1.50M X 1.50M. ALTURA 1.80M.</t>
  </si>
  <si>
    <t>VÁLVULA TIPO MARIPOSA DE Ø 6" CON EXTREMOS LISOS TUBERIA EN PVC INCLUYE UNIONES (INCLUYE SUMINISTRO E INSTALACIÓN).</t>
  </si>
  <si>
    <t>REDUCCION PVC TIPO U.M. 8"X6". (SUMINISTRO E INSTALACIÓN)</t>
  </si>
  <si>
    <t>ANCLAJE PARA TUBERIA EN CONCRETO PREMEZCLADO DE 4000 PSI GRAVA COMUN (Incluye suministro, formaleteo, colocacion y curado. No incluye refuerzo)</t>
  </si>
  <si>
    <t>TEE PVC U.M. 4" X 4" (SUMINISTRO E INSTALACIÓN)</t>
  </si>
  <si>
    <t>TEE PVC U.M. 6" X 3" (SUMINISTRO E INSTALACIÓN)</t>
  </si>
  <si>
    <t>TEE PVC U.M. 6" X 4" (SUMINISTRO E INSTALACIÓN)</t>
  </si>
  <si>
    <t>VÁLVULA TIPO MARIPOSA DE Ø 6" CON EXTREMOS LISOS TUBERIA EN PVC INCLUYE UNIONES Y TAPA DE SEGURIDAD CIERRE PERMANENTE (INCLUYE SUMINISTRO E INSTALACIÓN).</t>
  </si>
  <si>
    <t>TEE PVC U.M. 6" X 6" (SUMINISTRO E INSTALACIÓN)</t>
  </si>
  <si>
    <t>VÁLVULA TIPO MARIPOSA DE Ø 8" CON EXTREMOS LISOS TUBERIA EN PVC INCLUYE UNIONES (INCLUYE SUMINISTRO E INSTALACIÓN).</t>
  </si>
  <si>
    <t>VÁLVULA TIPO MARIPOSA DE Ø 8" CON EXTREMOS LISOS TUBERIA EN PVC INCLUYE UNIONES Y TAPA DE SEGURIDAD CIERRE PERMANENTE (INCLUYE SUMINISTRO E INSTALACIÓN).</t>
  </si>
  <si>
    <t>CABEZAL EN CONCRETO PREMEZCLADO DE 4000 PSI (28Mpa) GRAVA COMUN (Incluye suministro, formaleteo metalico, colocacion y curado. No incluye refuerzo)</t>
  </si>
  <si>
    <t>TEE PVC U.M. 8" X 6" (SUMINISTRO E INSTALACIÓN)</t>
  </si>
  <si>
    <t>TEE PVC U.M. 8" X 8" (SUMINISTRO E INSTALACIÓN)</t>
  </si>
  <si>
    <t>NIPLE 24" ACERO CARBON EXTREMOS ESPIGO/CAMPANA L= 3000MM CON SALIDA PARA BOCA DE ACCESO 24" (ACERO). SUMINISTRO E INSTALACIÓN.</t>
  </si>
  <si>
    <t>BAJANTE DE ALIMENTACION DE LONGITUD=6M, D=2", GALVANIZADA (INCLUYE CODO DE ACOMETIDA). (INCLUYE SUMINISTRO E INSTALACIÓN)</t>
  </si>
  <si>
    <t>TUBERÍA EN ACERO Ø24" CON UNIONES ESPIGO/CAMPANA CON EMPAQUE DE CAUCHO. REVEST.INTERIOR Y RECUBR EXT. EN MORTERO CEMENTO. L= 6.00M PRESIÓN TRABAJO 150 PSI. SUMINISTRO E INSTALACIÓN</t>
  </si>
  <si>
    <t>TUBERIA PVC U.M. EXT CORRUGADO/INT LISO U.M. NORMA NTC 3722-1 D=24" (INCLUYE SUMINISTRO E INSTALACIÓN)</t>
  </si>
  <si>
    <t>TUBERIA PVC U.M. EXT CORRUGADO/INT LISO U.M. NORMA NTC 3722-1 D=27" (INCLUYE SUMINISTRO E INSTALACIÓN)</t>
  </si>
  <si>
    <t>TUBERIA PVC U.M. EXT CORRUGADO/INT LISO U.M. NORMA NTC 3722-1 D=30" (INCLUYE SUMINISTRO E INSTALACIÓN)</t>
  </si>
  <si>
    <t>TUBERIA PVC U.M. EXT CORRUGADO/INT LISO U.M. NORMA NTC 3722-1 D=36" (INCLUYE SUMINISTRO E INSTALACIÓN)</t>
  </si>
  <si>
    <t>SEÑAL VERTICAL DE PEDESTAL SITP 1-2 RUTAS H=3.75. (INCLUYE CENEFA, FABRICACIÓN, SUMINISTRO E INSTALACIÓN).</t>
  </si>
  <si>
    <t>CONCRETO 6000 PSI GRAVA COMÚN PARA TAPAS CÁMARA (PREMEZCLADO. INCLUYE SUMINISTRO, FORMALETEO Y COLOCACIÓN. NO INCLUYE REFUERZO).</t>
  </si>
  <si>
    <t>NIPLE 16" ACERO CARBON EXTREMOS BRIDA/CAMPANA L= 2000MM CON SALIDA PARA VENTOSA 2" Y BY-PASS Ø=2". (SUMINISTRO E INSTALACIÓN).</t>
  </si>
  <si>
    <t>TAPA CIRCULAR DE SEGURIDAD PARA TRÁFICO PESADO D= 0.60M. SUMINISTRO E INSTALACIÓN</t>
  </si>
  <si>
    <t>NIPLE 16" ACERO CARBON EXTREMOS BRIDA/CAMPANA L= 2000MM CON SALIDA PARA VENTOSA 2"(ACERO). (SUMINISTRO E INSTALACIÓN).</t>
  </si>
  <si>
    <t>NIPLE 16" ACERO CARBON EXTREMOS ESPIGO/BRIDA L= 2000MM CON SALIDA PARA VENTOSA 2"(ACERO). (SUMINISTRO E INSTALACIÓN).</t>
  </si>
  <si>
    <t>NIPLE 16" ACERO CARBON EXTREMOS ESPIGO/BRIDA L= 2000MM CON SALIDA PARA VENTOSA 2" Y BY-PASS Ø=2". (SUMINISTRO E INSTALACIÓN).</t>
  </si>
  <si>
    <t>CAÑUELA TIPO CU 004 (SUMINISTRO E INSTALACIÓN. INCLUYE 3CM MORTERO 1:5)</t>
  </si>
  <si>
    <t>CERRAMIENTO EN MALLA ELECTROSOLDADA H= 1.50M CALIBRE 10.5 HUECO DE 2". SUMINISTRO E INSTALACIÓN.</t>
  </si>
  <si>
    <t>TUBERIA PVC U.M. EXT CORRUGADO/INT LISO U.M. NORMA NTC 3722-1 D=48" (INCLUYE SUMINISTRO E INSTALACIÓN)</t>
  </si>
  <si>
    <t>VÁLVULA 1 1/2" PARA EXPULSIÓN DE AIRE (SUMINISTRO E INSTALACIÓN)</t>
  </si>
  <si>
    <t>VÁLVULA COMPUERTA D=2" EXTREMOS BRIDADOS (A) (150 PSI). SUMINISTRO E INSTALACIÓN</t>
  </si>
  <si>
    <t>MALLA DE PUESTA A TIERRA PARA EQUIPOS AEREOS EN POSTE COMO SECCIONALIZADORES, RECONECTADORES Y GRUPOS DE MEDIDA MT, RESISTIVIDAD DE TERRENO DE 24.62 OMNIOS-M. (INCLUYE SISTEMA DE PUESTA A TIERRA, POZOS CAPACITIVOS, TRATAMIENTO DE SUELO TIPO HIDROSOLTA, CABLE 2/0 CU DESNUDO, CONECTOTRES CERTIFICADOS.) ( INCLUYE SUMINISTRO E INSTALACIÓN).</t>
  </si>
  <si>
    <t>VÁLVULA COMPUERTA D=4" EXTREMOS BRIDADOS (A) (150 PSI). SUMINISTRO E INSTALACIÓN</t>
  </si>
  <si>
    <t>VÁLVULA DE GLOBO DE 4" (A). SUMINISTRO E INSTALACIÓN</t>
  </si>
  <si>
    <t>VÁLVULA DE MARIPOSA Ø 12"A BRIDA - BRIDA (A) (150 PSI). SUMINISTRO E INSTALACIÓN</t>
  </si>
  <si>
    <t>MALLA DE PUESTA A TIERRA PARA EQUIPOS AEREOS EN POSTE COMO SECCIONALIZADORES, RECONECTADORES Y GRUPOS DE MEDIDA MT, RESISTIVIDAD DE TERRENO DE 39.6 OMNIOS-M. (INCLUYE SISTEMA DE PUESTA A TIERRA, POZOS CAPACITIVOS, TRATAMIENTO DE SUELO TIPO HIDROSOLTA, CABLE 2/0 CU DESNUDO, CONECTOTRES CERTIFICADOS.) ( INCLUYE SUMINISTRO E INSTALACIÓN).</t>
  </si>
  <si>
    <t>NIPLE 16" ACERO CARBON EXTREMOS ESPIGO/CAMPANA L= 3000MM CON SALIDA BRIDADA PARA BOCA DE ACCESO 16" Y SALIDA PARA VENTOSA 2"(ACERO). (SUMINISTRO E INSTALACIÓN)</t>
  </si>
  <si>
    <t>MALLA DE PUESTA A TIERRA PARA EQUIPOS AEREOS EN POSTE COMO SECCIONALIZADORES, RECONECTADORES Y GRUPOS DE MEDIDA MT, RESISTIVIDAD DE TERRENO DE 25.15 OMNIOS-M. (INCLUYE SISTEMA DE PUESTA A TIERRA, POZOS CAPACITIVOS, TRATAMIENTO DE SUELO TIPO HIDROSOLTA, CABLE 2/0 CU DESNUDO, CONECTOTRES CERTIFICADOS.) ( INCLUYE SUMINISTRO E INSTALACIÓN).</t>
  </si>
  <si>
    <t>NIPLE 16" ACERO CARBON EXTREMOS ESPIGO/CAMPANA L= 3000MM CON SALIDA PARA BOCA DE ACCESO 16" (ACERO). (SUMINISTRO E INSTALACIÓN)</t>
  </si>
  <si>
    <t>MALLA DE PUESTA A TIERRA PARA EQUIPOS AEREOS EN POSTE COMO SECCIONALIZADORES, RECONECTADORES Y GRUPOS DE MEDIDA MT, RESISTIVIDAD DE TERRENO DE 42.42 OMNIOS-M. (INCLUYE SISTEMA DE PUESTA A TIERRA, POZOS CAPACITIVOS, TRATAMIENTO DE SUELO TIPO HIDROSOLTA, CABLE 2/0 CU DESNUDO, CONECTOTRES CERTIFICADOS.) ( INCLUYE SUMINISTRO E INSTALACIÓN).</t>
  </si>
  <si>
    <t>NIPLE 4" DE ACERO SCH-40 S/C EXTREMOS LISO, L=360MM. (SUMINISTRO E INSTALACIÓN)</t>
  </si>
  <si>
    <t>NIPLE 24" ACERO CARBON EXTREMOS LISOS CON SALIDA PARA PITÓMETRO 1" Y DOS SALIDAS 1 1/2". L= 2000 MM. SUMINISTRO E INSTALACIÓN</t>
  </si>
  <si>
    <t>DELINEADOR DE OBSTÁCULO PARA EL TRÁSITO POR UN LADO DEL OBTÁCULO DE 90CM X 20CM, REFLECTIVO PRISMÁTICO TIPO VII O SUPERIOR, AMARILLO LIMÓN FLUORESCENTE EN LÁMINA GALVANIZADA, PEDESTAL EN ÁNGULO. SUMINISTRO E INSTALACIÓN.</t>
  </si>
  <si>
    <t>DELINEADOR DE CURVA HORIZONTAL DE 40CM X 50CM. REFLECTIVO PRISMÁTICO TIPO VII O SUPERIOR, AMARILLO LIMÓN FLUORESCENTE EN LÁMINA GALVANIZADA, PEDESTAL EN ÁNGULO. SUMINISTRO E INSTALACIÓN</t>
  </si>
  <si>
    <t>TEE PVC U.M. 12" X 6" (SUMINISTRO E INSTALACIÓN)</t>
  </si>
  <si>
    <t>TUBERIA PVC U.M. EXT CORRUGADO/INT LISO U.M. NORMA NTC 3722-1 D=33". (INCLUYE SUMINISTRO E INSTALACIÓN)</t>
  </si>
  <si>
    <t>TEE PVC U.M. 12" X 4" (SUMINISTRO E INSTALACIÓN)</t>
  </si>
  <si>
    <t>TUBERIA PVC U.M. EXT CORRUGADO/INT LISO U.M. NORMA NTC 3722-1 D=42". (INCLUYE SUMINISTRO E INSTALACIÓN)</t>
  </si>
  <si>
    <t>REDUCCION CONCENTRICA HD EXTREMO LISO 12"X4" (SUMINISTRO E INSTALACIÓN)</t>
  </si>
  <si>
    <t>UNIÓN JUNTA DE DESMONTAJE Ø 12 (A) (SUMINISTRO E INSTALACIÓN)</t>
  </si>
  <si>
    <t>UNIÓN JUNTA DE DESMONTAJE Ø 16 (A) (SUMINISTRO E INSTALACIÓN)</t>
  </si>
  <si>
    <t>TAPON PVC TIPO U.M. D=2" (SUMINISTRO E INSTALACIÓN)</t>
  </si>
  <si>
    <t>NIPLE 16" ACERO CARBON EXTREMOS BRIDA/EXTREMO LISO PARA CINTURON DE CIERRE L=1500MM (A). (ACERO). SUMINISTRO E INSTALACIÓN</t>
  </si>
  <si>
    <t>UNIÓN JUNTA DE DESMONTAJE Ø 24 (A) (SUMINISTRO E INSTALACIÓN)</t>
  </si>
  <si>
    <t>VÁLVULA DE COMPUERTA DE Ø 4" (A) CON SELLO EN BRONCE. (SUMINISTRO E INSTALACIÓN)</t>
  </si>
  <si>
    <t>VENTOSA DE DOBLE ACCIÓN DE Ø 2" DE BRIDA (A). (SUMINISTRO E INSTALACIÓN)</t>
  </si>
  <si>
    <t>CODO CCP EN ACERO D=16" ENTRE 67.5° Y 90° L= 1.25M X 1.25M CON REVESTIMIENTO INTERIOR Y EXTERIOR EN MORTERO DE CEMENTO. INCLUYE UNIONES (ESPIGO CAMPANA), EMPAQUES DE CAUCHO, MORTERO PARA UNIÓN. PRESIÓN DE TRABAJO = 150 PSI. (NO INCLUYE MATERIALES PARA ANCLAJE). SUMINISTRO E INSTALACIÓN</t>
  </si>
  <si>
    <t>CODO EN ACERO Ø=4" (INCLUYE SUMINISTRO E INSTALACIÓN)</t>
  </si>
  <si>
    <t>SEÑAL DOBLE DE 0.75X0.75M REFLECTIVO ALTA DENSIDAD TIPO IV EN LÁMINA GALVANIZADA, PEDESTAL EN ÁNGULO SP/SR/SI. SUMINISTRO E INSTALACIÓN.</t>
  </si>
  <si>
    <t>CODO EN ACERO D=16" ENTRE 45° Y 67.5° JUNTA ESPIGO-CAMPANA CON EMPAQUE CAUCHO. REVESTIMIENTO INTERIOR Y EXTERIOR EN MORTERO DE CEMENTO. L=0.85X0.85M PRESIÓN TRABAJO 150 PSI</t>
  </si>
  <si>
    <t>SEÑAL DOBLE DE 60 CM, REFLECTIVO ALTA DENSIDAD TIPO IV EN LAMINA GALVANIZADA, PEDESTAL EN ANGULO SP/SR/SI. (INCLUYE SUMINISTRO E INSTALACIÓN)</t>
  </si>
  <si>
    <t>SEÑAL VERTICAL REGLAMENTARIA CICLORUTA (D= 45 CM) CON PLAQUETA. INCLUYE POSTE. SUMINISTRO E INSTALACIÓN.</t>
  </si>
  <si>
    <t>SEÑAL VERTICAL INFORMATIVA CICLORUTA (D= 45CMX45CM) CON PLAQUETA. INCLUYE POSTE. SUMINISTRO E INSTALACIÓN.</t>
  </si>
  <si>
    <t>SEÑAL VERTICAL GRUPO DE REGLAMENTARIAS TIPO CIRCULO (D= 60CM). INCLUYE POSTE. SUMINISTRO E INSTALACIÓN.</t>
  </si>
  <si>
    <t>MALLA DE PUESTA A TIERRA PARA CENTRO DE TRANSFORMACION SUBTERRANEO RED DISTRIBUCION O ALUMBRADO PUBLICO, RESISTIVIDAD DE TERRENO DE 24.62 O-M. (INCLUYE SISTEMA DE PUESTA A TIERRA, POZOS CAPACITIVOS, TRATAMIENTO DE SUELO TIPO HIDROSOLTA, CABLE 2/0 CU DESNUDO, CONECTORES CERTIFICADOS.) (INCLUYE SUMINISTRO E INSTALACIÓN).</t>
  </si>
  <si>
    <t>SEÑAL VERTICAL GRUPO DE REGLAMENTARIAS TIPO CIRCULO (D= 60CM). CON PLAQUETA INCLUYE POSTE. SUMINISTRO E INSTALACIÓN.</t>
  </si>
  <si>
    <t>MALLA DE PUESTA A TIERRA PARA CENTRO DE TRANSFORMACION SUBTERRANEO RED DISTRIBUCION O ALUMBRADO PUBLICO, RESISTIVIDAD DE TERRENO DE 39.6 O-M. (INCLUYE SISTEMA DE PUESTA A TIERRA, POZOS CAPACITIVOS, TRATAMIENTO DE SUELO TIPO HIDROSOLTA, CABLE 2/0 CU DESNUDO, CONECTORES CERTIFICADOS.) (INCLUYE SUMINISTRO E INSTALACIÓN).</t>
  </si>
  <si>
    <t>MALLA DE PUESTA A TIERRA PARA CENTRO DE TRANSFORMACIÓN SUBTERRÁNEO RED DISTRIBUCIÓN O ALUMBRADO PUBLICO, RESISTIVIDAD DE TERRENO DE 25.15 O-M. (INCLUYE SISTEMA DE PUESTA A TIERRA, POZOS CAPACITIVOS, TRATAMIENTO DE SUELO TIPO HIDROSOLTA, CABLE 2/0 CU DESNUDO, CONECTORES CERTIFICADOS.) (INCLUYE SUMINISTRO E INSTALACIÓN).</t>
  </si>
  <si>
    <t>MALLA DE PUESTA A TIERRA PARA CENTRO DE TRANSFORMACIÓN SUBTERRÁNEO RED DISTRIBUCIÓN O ALUMBRADO PUBLICO, RESISTIVIDAD DE TERRENO DE 42.42 O-M. (INCLUYE SISTEMA DE PUESTA A TIERRA, POZOS CAPACITIVOS, TRATAMIENTO DE SUELO TIPO HIDROSOLTA, CABLE 2/0 CU DESNUDO, CONECTORES CERTIFICADOS.) (INCLUYE SUMINISTRO E INSTALACIÓN).</t>
  </si>
  <si>
    <t>MALLA DE PUESTA A TIERRA PARA CAJAS DE MANIOBRA SEMISUMERGIBLE EN CAJA CS 290, RESISTIVIDADES DE TERRENO ENTRE (24.62 Y 42.42) OMNIOS-M. (INCLUYE SISTEMA DE PUESTA A TIERRA, POZOS CAPACITIVOS, TRATAMIENTO DE SUELO TIPO HIDROSOLTA, CABLE 2/0 CU DESNUDO, CONECTORES CERTIFICADOS.) ( INCLUYE SUMINISTRO E INSTALACIÓN).</t>
  </si>
  <si>
    <t>BARRERA RELLENABLE (2.00X0.55X1.00M) CON CINTA REFLECTIVA (INCLUYE SUMINISTRO E INSTALACIÓN)</t>
  </si>
  <si>
    <t>3 DUCTOS DE D=4" Y 3 DUCTOS DE D=6" PVC-TDP (INCLUYE SUMINISTRO E INSTALACIÓN. NO INCLUYE RELLENOS)</t>
  </si>
  <si>
    <t>DEMOLICION DE POZO, DIAMETRO INTERIOR D=1.20M, DIAMETRO EXTERIOR D=1.70M, H=1.50M (INCLUYE CARGUE, RETIRO DE MATERIAL, TRANSPORTE Y DISPOSICIÓN FINAL DE ESCOMBROS EN SITIO AUTORIZADO).</t>
  </si>
  <si>
    <t>DEMOLICIÓN DE PLACA (INCLUYE CARGUE, RETIRO DE MATERIAL, TRANSPORTE Y DISPOSICIÓN FINAL DE ESCOMBROS EN SITIO AUTORIZADO).</t>
  </si>
  <si>
    <t>TAPA VALVULA TIPO CHOROTE TRAFICO PESADO (INCLUYE SUMINISTRO E INSTALACIÓN)</t>
  </si>
  <si>
    <t>CÁMARA DE CAIDA D=8" H=1.86M (INCLUYE SUMINISTRO E INSTALACIÓN)</t>
  </si>
  <si>
    <t>CERCHA METÁLICA CUBIERTA CON LÁMINA GALVANIZADA CAL. 18 H=0.80M, EN CRUCE DE PUENTE PARA RED HIDRÁULICA. SUMINISTRO E INSTALACIÓN.</t>
  </si>
  <si>
    <t>CERCHA METÁLICA CUBIERTA CON LÁMINA GALVANIZADA CAL. 18 H=2.00M, EN CRUCE DE PUENTE PARA RED HIDRÁULICA. SUMINISTRO E INSTALACIÓN.</t>
  </si>
  <si>
    <t>POSTE TIPO MASTIL T1X (3.80M) EN TUBO SCH 40 GALVANIZADO Y PINTADO. SUMINISTRO E INSTALACIÓN.</t>
  </si>
  <si>
    <t>SEÑAL VERTICAL GRUPO I (60X60CM) CON PLAQUETA INCLUYE POSTE (INCLUYE SUMINISTRO E INSTALACIÓN)</t>
  </si>
  <si>
    <t>TUBERIA PVC U.M. EXT CORRUGADO/INT LISO U.M. NORMA NTC 3722-1 D=39" (INCLUYE SUMINISTRO E INSTALACIÓN)</t>
  </si>
  <si>
    <t>ENTIBADO EC-5 CONTINUO MADERA CON PERFILES DE METÁLICOS Y PARALES TELESCÓPICOS. SUMINISTRO E INSTALACIÓN.</t>
  </si>
  <si>
    <t>ENTIBADO EC-6 CONTINUO MADERA CON PERFILES DE METÁLICOS Y PARALES TELESCÓPICOS. SUMINISTRO E INSTALACIÓN.</t>
  </si>
  <si>
    <t>ENTIBADO TIPO H&gt; 8.50 M. SUMINISTRO E INSTALACIÓN.</t>
  </si>
  <si>
    <t>APOYO FIJO EN NEOPRENO DE 0.30M X 0.50M X 0.072M, DUREZA 60 REFORZADO CON 2 PLATINAS DE 1/4" - EJE 1. SUMINISTRO E INSTALACIÓN</t>
  </si>
  <si>
    <t>VÁLVULA COMPUERTA ELÁSTICA HD DN Ø 12" PVC L.F. SUMINISTRO E INSTALACIÓN</t>
  </si>
  <si>
    <t>APOYO FIJO EN NEOPRENO DE 0.40M X 0.60M X 0.047M, DUREZA 60 REFORZADO CON 2 PLATINAS DE 1/4" - EJES 2,3, 4 Y 5. SUMINISTRO E INSTALACIÓN</t>
  </si>
  <si>
    <t>APOYO MÓVIL EN NEOPRENO DE 0.30M X 0.50M X 0.072M, DUREZA 60 REFORZADO CON 2 PLATINAS DE 1/4" - EJE 6. SUMINISTRO E INSTALACIÓN</t>
  </si>
  <si>
    <t>VÁLVULA COMPUERTA ELÁSTICA HD DN Ø 8" PVC L.F. SUMINISTRO E INSTALACIÓN</t>
  </si>
  <si>
    <t>VÁLVULA COMPUERTA ELÁSTICA HD DN Ø 6" PVC L.F. SUMINISTRO E INSTALACIÓN</t>
  </si>
  <si>
    <t>VÁLVULA COMPUERTA ELÁSTICA HD DN Ø 4" PVC L.F. SUMINISTRO E INSTALACIÓN</t>
  </si>
  <si>
    <t>RECUBRIMIENTO DE TALUDES CON MALLA Y MORTERO 1:4 DE E= 3CM (INCLUYE SUMINISTRO, EQUIPOS, MATERIALES Y MANO DE OBRA)</t>
  </si>
  <si>
    <t>CODO G.RAD. PVC 22.50° TIPO U.M. D=4" (SUMINISTRO E INSTALACIÓN)</t>
  </si>
  <si>
    <t>CELOSÍA 40MM. CORTASOL EN ALUZINC 0.50M LISO SIN TENSOR COLOR ESTÁNDAR. SUMINISTRO E INSTALACIÓN.</t>
  </si>
  <si>
    <t>ESCALERA METÁLICA PARA ACCESO A CUBIERTA (SUMINISTRO E INSTALACIÓN)</t>
  </si>
  <si>
    <t>REDUCCIÓN EXCÉNTRICA D= 27" - D= 24". SUMINISTRO E INSTALACIÓN.</t>
  </si>
  <si>
    <t>VÁLVULA DE CHEQUE 4" (150PSI) EXTREMOS BRIDADOS (SUMINISTRO E INSTALACIÓN)</t>
  </si>
  <si>
    <t>VÁLVULA VENTOSA HD COMBINADA TRIPLE ACCIÓN (TRIPLE EFECTO) D=3" EXTREMO BRIDA CLASE 150 (Suministro e instalacion)</t>
  </si>
  <si>
    <t>VÁLVULA COMPUERTA ELÁSTICA EXTREMOS BRIDADOS D=3" 150 PSI (SUMINISTRO E INSTALACIÓN)</t>
  </si>
  <si>
    <t>UNIÓN JUNTA DE DESMONTAJE TIPO DRESSER Ø 4" 150 PSI (SUMINISTRO E INSTALACIÓN)</t>
  </si>
  <si>
    <t>CAJA EN CONCRETO PARA DERIVACIÓN DE 2.40 M X 2.40 M X 2.20 M. E= 0.20M. INCLUYE MARCO Y TAPA CAJA INSPECCIÓN CS 275. (SUMINISTRO Y CONSTRUCCIÓN)</t>
  </si>
  <si>
    <t>PINTURA DE TRÁFICO ESPESOR SECO 4MILS PARA SEÑALIZACIÓN DE PISO EN PUERTA CORREDIZA SENCILLA, SEGÚN MANUAL DE IMAGEN DE TRANSMILENIO - INCLUYE SUMINISTRO Y APLICACIÓN</t>
  </si>
  <si>
    <t>PINTURA DE TRÁFICO ESPESOR SECO 4MILS PARA SEÑALIZACIÓN DE PISO EN PUERTA CORREDIZA TELESCÓPICA, SEGÚN MANUAL DE IMAGEN DE TRANSMILENIO - INCLUYE SUMINISTRO Y APLICACIÓN</t>
  </si>
  <si>
    <t>SEÑAL TIPO DE FRECUENCIA EN LÁMINA, RECUBRIMIENTO POR AMBAS CARAS EN PELÍCULA REFLECTORA GRADO INGENIERÍA AZUL PARA EL FONDO Y BLANCO PARA NÚMERO O LETRA. SEGÚN MANUAL DE IMAGEN TRANSMILENIO. SUMINISTRO E INSTALACIÓN.</t>
  </si>
  <si>
    <t>RUTEROS MONTANTE RUTA FÁCIL EN VINILO CON ADHESIVO EN VINILO FUNDIDO 32CM X 16CM SOBRE IMPRESIÓN. SEGÚN MANUAL DE IMAGEN TRANSMILENIO. SUMINISTRO E INSTALACIÓN</t>
  </si>
  <si>
    <t>BAJANTE DE ALIMENTACIÓN D=2"EN TUBERÍA METÁLICA (INCLUYE CURVA EMT 2" PARA ACOMETIDA). (INCLUYE SUMINISTRO E INSTALACIÓN)</t>
  </si>
  <si>
    <t>RECOLECCIÓN DE TACHONES DE CONCRETO EN LAS TRONCALES (1.75M X 0.25M X 0.15M)</t>
  </si>
  <si>
    <t>YEE REDUCIDA PVC SANITARIA 4" X 3" (INCLUYE SUMINISTRO E INSTALACIÓN)</t>
  </si>
  <si>
    <t>COLUMNAS DE GRAVA F= 0.60M (INCLUYE EXCAVACIÓN Y MATERIAL DE GRAVA ENTRE 2" Y 3/4" DESGASTE LOS ÁNGELES MENOR AL 20%, TRANSPORTE, SUMINISTRO, PILOTEADORA Y COLOCACIÓN).</t>
  </si>
  <si>
    <t>PUERTA METÁLICA CON REJILLA</t>
  </si>
  <si>
    <t>SIFÓN PVC 135° D=3" (INCLUYE SUMINISTRO E INSTALACIÓN)</t>
  </si>
  <si>
    <t>SIFÓN PVC 135° D=4" (INCLUYE SUMINISTRO E INSTALACIÓN)</t>
  </si>
  <si>
    <t>ACOMETIDA EN CONDUCTORES DE ALUMINIO 4X(1X2/0) AWG AISLADO HFFR 600 V C.A. INCLUYE CONDUCTORES, CONEXIONES Y ACCESORIOS DE MONTAJE Y MARCACIÓN (INCLUYE SUMINISTRO Y MONTAJE)</t>
  </si>
  <si>
    <t>TUBERÍA EMT DE Ø4", EXPUESTA CON SUS ACCESORIOS DE MONTAJE. INCLUYE SUMINISTRO E INSTALACIÓN.</t>
  </si>
  <si>
    <t>LUMINARIA PANEL LED REDONDO INSTALADA EN EL TECHO. INCLUYE SUMINISTRO E INSTALACIÓN, 12W 120V C.A 710LM</t>
  </si>
  <si>
    <t>TUBERIA PVC PRESION E.L. PARA SOLDAR D=1 1/4" RDE 21 PSI 200 (INCLUYE SUMINISTRO E INSTALACIÓN)</t>
  </si>
  <si>
    <t>FOTOCELDA CON BASE (SUMINISTRO E INSTALACIÓN)</t>
  </si>
  <si>
    <t>LAMINA ALFAJOR (INCLUYE SUMINISTRO E INSTALACIÓN).</t>
  </si>
  <si>
    <t>PINTURA DEMARCACIÓN CÁRCAMOS (SUMINISTRO E INSTALACIÓN)</t>
  </si>
  <si>
    <t>SALIDA DE DATOS PARA CAMARAS EXTERIORES EN POSTE (INCLUYE SUMINISTRO E INSTALACIÓN)</t>
  </si>
  <si>
    <t>CONCRETO GRAVA COMÚN DE 3000 PSI (210 KG/CM2) GRAVA COMÚN PARA PLACA. SUMINISTRO Y COLOCACIÓN (INCLUYE FORMALETA, SUMINISTRO, COLOCACIÓN Y CURADO). NO INCLUYE REFUERZO.</t>
  </si>
  <si>
    <t>JARDINERÍA DE PORTE BAJO. INCLUYE SUMINISTRO, SIEMBRA, TIERRA NEGRA Y ABONO. EN BOLSA DE 7" A 15" DE ALTURA DE 10CM A 20CM</t>
  </si>
  <si>
    <t>LUMINARIA LED I, 16 LED, RA03SIM, 21W, 4000°K 100-227 V. (INCLUYE LUMINARIA, CABLES Y ELEMENTOS DE CONEXIÓN, OBRAS COMPLEMENTARIAS Y ACCESORIOS. INCLUYE SUMINISTRO, INSTALACIÓN, PRUEBAS Y PUESTA EN FUNCIONAMIENTO).</t>
  </si>
  <si>
    <t>JARDINERÍA DE PORTE ALTO. INCLUYE SUMINISTRO, SIEMBRA, TIERRA NEGRA Y ABONO. EN BOLSA DE 26" DE ALTURA DE 50CM A 80CM</t>
  </si>
  <si>
    <t>POSTE METALICO GALVANIZADO EN CALIENTE H=14M CON BRAZO SENCILLO (INCLUYE SUMINISTRO, IZAJE, APLOMADO E INSTALACIÓN).</t>
  </si>
  <si>
    <t>POSTE METALICO GALVANIZADO EN CALIENTE H=14M CON BRAZO DOBLE PROPOSITO DE 1.5M. (INCLUYE SUMINISTRO, IZAJE, APLOMADO E INSTALACIÓN).</t>
  </si>
  <si>
    <t>APOYO DESLIZANTE (SLIDE FLON) DESPLAZAMIENTO TOTAL 220MM, CARGA 230 TF. DE 50X50X6CM SEGÚN PLANO</t>
  </si>
  <si>
    <t>POSTE METALICO GALVANIZADO EN CALIENTE H=14M CON BRAZO TRIPLE PROPOSITO DE 1.5M. (INCLUYE SUMINISTRO, IZAJE, APLOMADO E INSTALACIÓN).</t>
  </si>
  <si>
    <t>CABLE DE 4X1/0 AWG TTU CU+1X6T (INCLUYE SUMINISTRO E INSTALACIÓN)</t>
  </si>
  <si>
    <t>BAJANTE GALVANIZADA TIPO PESADO CONDUIT L=6M, Ø=2". (SUMINISTRO E INSTALACIÓN)</t>
  </si>
  <si>
    <t>CABLE DE 4X2 AWG TTU CU+1X6T (INCLUYE SUMINISTRO E INSTALACIÓN)</t>
  </si>
  <si>
    <t>UPS 2KVA. INCLUYE SUMINISTRO E INSTALACIÓN</t>
  </si>
  <si>
    <t>VIGA CAJON PREESFORZADA EN CONCRETO PREMEZCLADO DE 5000 PSI (34 Mpa) GRAVA COMUN (Incluye suministro, cimbra de soporte, forza andamios, forza acero losa, formaleteo metalico, curado y colocacion. No incluye refuerzo)</t>
  </si>
  <si>
    <t>TUBERIA CONDUIT GALVANIZADA IMC D=3" (INCLUYE SUMINISTRO E INSTALACIÓN, ACCESORIOS DE FIJACIÓN).</t>
  </si>
  <si>
    <t>EMPATE ORTOGONAL PVC - PVC 12"X12" (INCLUYE SUMINISTRO E INSTALACIÓN DE TEE HD, 3 UNIONES RÁPIDAS, TUBERÍA RDE 21)</t>
  </si>
  <si>
    <t>EMPATE ORTOGONAL PVC - PVC 8"X8" (INCLUYE SUMINISTRO E INSTALACIÓN DE TEE HD, 3 UNIONES RÁPIDAS, TUBERÍA RDE 21)</t>
  </si>
  <si>
    <t>CABLE DE 3X20 XLPE-15-KV-AL (INCLUYE SUMINISTRO E INSTALACIÓN)</t>
  </si>
  <si>
    <t>BARRERA DE SEGURIDAD LATERAL EN CONCRETO 4000 PSI. PREMEZCLADO. INCLUYE SUMINISTRO, FORMALETEO, CURADO Y COLOCACIÓN. NO INCLUYE REFUERZO.</t>
  </si>
  <si>
    <t>CABLE DE 3X4/0 XLPE-15-KV-AL (INCLUYE SUMINISTRO E INSTALACIÓN)</t>
  </si>
  <si>
    <t>CAJA METÁLICA DE PASO 30CMX30CMX10CM (INCLUYE SUMINISTRO E INSTALACIÓN)</t>
  </si>
  <si>
    <t>LUMINARIA RALED IV 128 LED, RA02SII, 200W. COMPLETA PARA ALUMBRADO PÚBLICO. INCLUYE LUMINARIA, CABLES Y ELEMENTOS DE CONEXIÓN , OBRAS COMPLEMENTARIAS Y ACCESORIOS. (SUMINISTRO, INSTALACIÓN, PRUEBAS PUESTA EN FUNCIONAMIENTO).</t>
  </si>
  <si>
    <t>PUESTA A TIERRA PARA CENTRO D3E TRANSFORMACION SUBTERRANEO PARCIALMENTE SUMERGIBLE CON CUATRO PUNTOS A TIERRA. INCLUYE SUMINISTRO, TRANSPORTE Y CONSTRUCCION, VARILLA COOPER WELD 5/8" 2,44MM, CUARENTA METROS DE CABLE DE COBRE DESNUDO 2/0 AWG, CAJAS DE INSPECCION DEL SISTEMA DE PUESTA A TIERRA, SOLDADURA EXOTERMICA Y TERMINALES.</t>
  </si>
  <si>
    <t>RETIRO DE POSTES DE MT (INCLUYE TRASLADO A SITIO DE ACOPIO, RETIRO DE POSTE, RETENIDAS, ESTRUCTURAS DE AMARRE Y SOPORTE DE RED AÉREA).</t>
  </si>
  <si>
    <t>CAJA DE EMPALME PARA FIBRA ÓPTICA (INCLUYE SUMINISTRO E INSTALACIÓN)</t>
  </si>
  <si>
    <t>COLUMNA EN CONCRETO DE 4000 PSI, (28 MPa) PREMEZCLADO, GRAVA COMÚN (Incluye suministro, Grúa Telescópica, Bombeo, formaleteo metálico, colocación y curado, No incluye refuerzo).</t>
  </si>
  <si>
    <t>VIGA CABEZAL EN CONCRETO PREMEZCLADO DE 4000 PSI (28 Mpa) GRAVA COMUN (Incluye grua telescopica, bombeo, suministro, formaleteo metalico, colocacion y curado. No incluye refuerzo)</t>
  </si>
  <si>
    <t>2 DUCTOS DE 3" EN TUBERÍA IMC, TIPO PESADO, CON CERTIFICADO DE PRODUCTO RETIE (INCLUYE SUMINISTRO E INSTALACIÓN, ACCESORIOS DE FIJACIÓN).</t>
  </si>
  <si>
    <t>POSTE METALICO H=21M. INCLUYE CANASTILLA Y BRAZO SENCILLO. (INC. SUMINISTRO, IZAJE, APLOMADO E INSTALACIÓN. INC. BRAZO SENCILLO Y BASE EN CONCRETO Y BASE GRANULAR B-600)</t>
  </si>
  <si>
    <t>PROYECTOR LED PRO 600W 5000K, 120-277V, 6000 LM, CON DIFUSOR DE VIDRIO PLANO (INCLUYE ACCESORIOS DE FIJACION) (INCLUYE SUMINISTRO E INSTALACIÓN).</t>
  </si>
  <si>
    <t xml:space="preserve">Nuevo - Portal Tunal </t>
  </si>
  <si>
    <t>TRAGANTE CÚPULA DE 4" X 3" PLÁSTICA. (INCLUYE SUMINISTRO E INSTALACIÓN).</t>
  </si>
  <si>
    <t>MATERIAL GRANULAR TIPO B-400 PROVENIENTE DE CENTROS DE TRATAMIENTO Y/O APROVECHAMIENTO DE RCD (INCLUYE SUMINISTRO, EXTENDIDO, NIVELACIÓN, HUMEDECIMIENTO Y COMPACTACIÓN CON VIBROCOMPACTADOR)</t>
  </si>
  <si>
    <t>ACOMETIDA EN BAJA TENSIÓN EN CONDUCTORES ALUMINIO 6X150 MM^2 + 1X70 MM^2, THHN, 600 V, INCLUYE CONECTORES, ACCESORIOS, ELEMENTOS DE MARCACION Y FIJACION (INCLUYE SUMINISTRO E INSTALACIÓN) DESDE TRANSFORMADOR HACIA TABLERO SISTEMA CONTRA INCENDIO.</t>
  </si>
  <si>
    <t>(DOVELAS) ACERO LISO PARA TRANSFERENCIA DE LOSAS D= 1 1/2" (NO INCLUYE CANASTILLA). SUMINISTRO E INSTALACIÓN.</t>
  </si>
  <si>
    <t>(DOVELAS) ACERO LISO PARA TRANSFERENCIA DE LOSAS D= 1" (NO INCLUYE CANASTILLA). SUMINISTRO E INSTALACIÓN.</t>
  </si>
  <si>
    <t>PERFILES DE ACERO A36. INCLUYE MANO DE OBRA, FABRICACIÓN, TRANSPORTE Y MONTAJE. INCLUYE RECUBRIMIENTO TRICAPA, ANTICORROSIVO, PINTURA EPÓXICA Y ESMALTE URETANO, ACCESORIOS E INSTALACIÓN SEGÚN DETALLE EN PLANOS Y ESPECIFICACIONES TÉCNICAS.</t>
  </si>
  <si>
    <t>CONCRETO 3500 PSI GRAVA COMÚN PARA CONSTRUCCIÓN DE CAISSON DE 2.00M DE DIÁMETRO (INCLUYE EXCAVACIÓN MANUAL, SUMINISTRO DE CAMISA METÁLICA PERDIDA E= 3/8" FORMALETEO Y COLOCACIÓN. SUMIN DE CONCRETO PREMEZCLADO. NO INCL. REFUERZO, CURADO).</t>
  </si>
  <si>
    <t>CURADO DE ELEMENTOS DE CONCRETO (SUMINISTRO Y APLICACIÓN)</t>
  </si>
  <si>
    <t>ALQUILER DE ESTRUCTURA METÁLICA PARA SOPORTE PROVISIONAL DE VIGAS DE PUENTE VEHICULAR. INCLUYE MANO DE OBRA, EQUIPOS Y MATERIALES.</t>
  </si>
  <si>
    <t>MONTAJE Y DESMONTAJE DE ESTRUCTURA METÁLICA EN ALQUILER PARA SOPORTE PROVISIONAL DE VIGAS DE PUENTE VEHICULAR. INCLUYE CARGUE, DESCARGUE Y TRANSPORTE DESDE BODEGA; MONTAJE Y DESMONTAJE, CARGUE Y DESMONTE, CARGUE, DESCARGUE Y TRANSPORTE A BODEGA.</t>
  </si>
  <si>
    <t>PILOTE D=100 CM CON CONCRETO TREMIE DE 4000 PSI. (INCL. EXCAVACIÓN, CARGUE, MOVILIZACIÓN, MONTAJE Y DESMONTAJE EQUIPO Y CONCRETO)</t>
  </si>
  <si>
    <t>BRIDA CIEGA EN ACERO D= 16". PRESIÓN DE TRABAJO= 150 PSI.</t>
  </si>
  <si>
    <t>TEE PVC U.M. 8" X 4" (SUMINISTRO E INSTALACIÓN)</t>
  </si>
  <si>
    <t>BRIDA CIEGA EN ACERO (HD), PN 10, D= 2". PRESIÓN DE TRABAJO= 150 PSI. SUMINISTRO E INSTALACIÓN.</t>
  </si>
  <si>
    <t>BRIDA CIEGA EN ACERO (HD), PN 10, D= 4". PRESIÓN DE TRABAJO= 150 PSI. SUMINISTRO E INSTALACIÓN.</t>
  </si>
  <si>
    <t>BRIDA CIEGA EN ACERO (HD), PN 10, D= 12". PRESIÓN DE TRABAJO= 150 PSI. SUMINISTRO E INSTALACIÓN.</t>
  </si>
  <si>
    <t>PASO ESCALERA DE GATO EN POLIPROPILENO DE ALTO IMPACTO CON ALMA DE ACERO S/NS-07. SUMINISTRO E INSTALACIÓN.</t>
  </si>
  <si>
    <t>ELEMENTO DE VENTILACIÓN PARA CÁMARA DE ACCESORIOS EN HG D= 4". (INCLUYE SUMINISTRO E INSTALACIÓN).</t>
  </si>
  <si>
    <t>BARRERAS Y DEMARCACIÓN VIAL</t>
  </si>
  <si>
    <t>CERRAMIENTO ANTICOLADO, INCLUYE PERFIL TUBULAR 3" ALTURA 2.50 M EMBEBIDOS EN CONCRETO CON SEPARACIÓN ENTRE TUBOS DE 19 CM, EXCAVACIÓN, VIGA DE PISO (0.45 M X 0.20 M). SUMINISTRO E INSTALACIÓN</t>
  </si>
  <si>
    <t>FRESADO PAVIMENTO ASFÁLTICO (INCLUYE CARGUE) INCLUYE AGUA, PUNTAS. NO INCLUYE TRANSPORTE DE MAQUINARIA, TRANSPORTE DEL FRESADO NI DISPOSICIÓN FINAL).</t>
  </si>
  <si>
    <t>Nuevo - Carrera 7a</t>
  </si>
  <si>
    <t>COLUMNA EN CONCRETO DE 3000 PSI, (21 MPa) PREMEZCLADO, GRAVA COMÚN (Incluye suministro, Grúa Telescópica, Bombeo, formaleteo metálico, colocación y curado, No incluye refuerzo).</t>
  </si>
  <si>
    <t>CAÑUELA TIPO FUNDIDA EN SITIO 1000X300X225 CON CONCRETO 3000 PSI HECHO EN OBRA (SUMINISTRO Y CONSTRUCCIÓN. INCLUYE CONCRETO DE 3000 PSI HECHO EN OBRA, IMPERMEABILIZANTE PARA CONCRETO).</t>
  </si>
  <si>
    <t>GESTION SOCIAL</t>
  </si>
  <si>
    <t>ALQUILER KIT DE EMERGENCIAS (INCLUYE EXTINTOR DE 10 LBS, CAMILLA EN POLIETILENO PRIMEROS AUXILIOS, INMOVILIZADOR CABEZA, CONO DE H= 1.0M Y BOTIQUÍN.</t>
  </si>
  <si>
    <t>VALLA DE 3.00 M X 6.00 M CON ESTRUCTURA METÁLICA - ESTRUCTURA TIPO VALLA EN CERCHA + BANNER. INCLUYE SUMINISTRO E INSTALACIÓN. IMPRESIÓN 720 DPI; TINTAS PARA EXTERIORES.</t>
  </si>
  <si>
    <t>VALLA MÓVIL DE 1.20M X 1.20M EN LÁMINA GALVANIZADA CALIBRE 20, ÁNGULO EN HIERRO DE 2 X 1-1/8" IMPRESO EN VINILO ADHESIVO. INCLUYE SUMINISTRO E INSTALACIÓN. IMPRESIÓN 720 DPI; TINTAS PARA EXTERIORES.</t>
  </si>
  <si>
    <t>GEOMEMBRANA LISA HDPE 30 MILS. (SUMINISTRO E INSTALACIÓN).</t>
  </si>
  <si>
    <t>ARENA DE RÍO PARA EMBOQUILLADO (INCLUYE SUMINISTRO, BARRIDO PARA SELLADO DE JUNTAS Y COMPACTACIÓN)</t>
  </si>
  <si>
    <t>GEODREN CON TUBERÍA CIRCULAR 100MM H=0.5 O DRENAFLEX CON TUBERÍA CIRCULAR 100MM H=0.5. SUMINISTRO E INSTALACION.</t>
  </si>
  <si>
    <t>CUADRILLA (OFICIAL + 4 AYUDANTES) HORARIO NOCTURNO INCLUYE PRESTACIONES</t>
  </si>
  <si>
    <t>CUADRILLA (2 AYUDANTES) HORARIO NOCTURNO - JR</t>
  </si>
  <si>
    <t>CUADRILLA (OFICIAL + AYUDANTES) HORARIO NOCTURNO INCLUYE PRESTACIONES</t>
  </si>
  <si>
    <t>CUADRILLA (OFICIAL + 2 AYUDANTES) HORARIO NOCTURNO</t>
  </si>
  <si>
    <t>CUADRILLA (OFICIAL + 2 AYUDANTES) HORARIO NOCTURNO INCLUYE PRESTACIONES</t>
  </si>
  <si>
    <t>CUADRILLA (3 OFICIAL + 6 AYUDANTES) HORARIO NOCTURNO</t>
  </si>
  <si>
    <t>CUADRILLA (OFICIAL + AYUDANTES) HORARIO NOCTURNO</t>
  </si>
  <si>
    <t>LOSA DE CONCRETO MR45 (SUMINISTRO, FORMALETEADO, COLOCACIÓN, CURADO, JUNTAS Y ACABADO. INCLUYE CANASTILLA PASA JUNTA.</t>
  </si>
  <si>
    <t>CURADO DE LOSAS DE CONCRETO - HORARIO NOCTURNO. (SUMINISTRO Y APLICACIÓN)</t>
  </si>
  <si>
    <t>CANASTILLA PASAJUNTAS - HORARIO NOCTURNO. (INCLUYE SUMINISTRO Y FIJACIÓN)</t>
  </si>
  <si>
    <t>CORTE DE PAVIMENTO (HORARIO NOCTURNO) - INCLUYE EQUIPO: CORTADORA DE CONCRETO INCLUYE OPERARIO Y COMBUSTIBLE. INCLUYE DISCO DIAMANTADO ASFALTO-CONCRETO 350 MM, AGUA Y MANO DE OBRA.</t>
  </si>
  <si>
    <t>SELLADO DE JUNTAS EN PAVIMENTO FLEXIBLE - HORARIO NOCTURNO (INCLUYE LIMPIEZA, SUMINISTRO E INSTALACIÓN DE FONDO Y EMULSIÓN ASFÁLTICA CRR-1)</t>
  </si>
  <si>
    <t>EXC. CONFORMACION DE SUBRASANTE</t>
  </si>
  <si>
    <t>EXCAVACIÓN MANUAL EN MATERIAL COMÚN. HORARIO NOCTURNO. INCLUYE CARGUE.</t>
  </si>
  <si>
    <t>BASE GRANULAR CLASE B (BG_B) - HORARIO NOCTURNO. (SUMINISTRO, EXTENDIDO MANUAL, HUMEDECIMIENTO Y COMPACTACIÓN)</t>
  </si>
  <si>
    <t>FRESADO PAVIMENTO ASFÁLTICO - HORARIO NOCTURNO. (INCLUYE CARGUE) INCLUYE AGUA, PUNTAS. NO INCLUYE TRANSPORTE DE MAQUINARIA, TRANSPORTE DEL FRESADO NI DISPOSICIÓN FINAL).</t>
  </si>
  <si>
    <t>IMPRIMACIÓN CON EMULSIÓN ASFÁLTICA CRL-0 - HORARIO NOCTURNO. (SUMINISTRO, BARRIDO SUPERFICIE Y RIEGO)</t>
  </si>
  <si>
    <t>MEZCLA ASFÁLTICA EN CALIENTE TIPO DENSO MD20 ASFALTO CONVENCIONAL 60-70 - HORARIO NOCTURNO. (SUMINISTRO, EXTENDIDO, NIVELACIÓN Y COMPACTACIÓN MECANICA CON VIBROCOMPACTADOR Y COMPACTADOR DE LLANTAS)</t>
  </si>
  <si>
    <t>MEZCLA ASFÁLTICA EN CALIENTE TIPO DENSO MD10 ASFALTO CONVENCIONAL - HORARIO NOCTURNO. (CEMENTO ASFÁLTICO 80-100) (SUMINISTRO, EXTENDIDO, NIVELACIÓN Y COMPACTACIÓN MECANICA CON VIBROCOMPACTADOR Y COMPACTADOR DE LLANTAS)</t>
  </si>
  <si>
    <t>EXCAVACIÓN MECÁNICA EN MATERIAL COMÚN - HORARIO NOCTURNO. (INCLUYE CARGUE)</t>
  </si>
  <si>
    <t>BASE GRANULAR BG-A - HORARIO NOCTURNO. (SUMINISTRO, EXTENDIDO, NIVELACIÓN, HUMEDECIMIENTO Y COMPACTACIÓN CON VIBROCOMPACTADOR BENITIN DE 1 TONELADA)</t>
  </si>
  <si>
    <t>DEMOLICIÓN PAVIMENTO ASFÁLTICO. HORARIO NOCTURNO. (INCLUYE CARGUE). NO INCLUYE TRANSPORTE Y DISPOSICIÓN FINAL DE SOBRANTES.</t>
  </si>
  <si>
    <t>DEMOLICIÓN PAVIMENTO ASFÁLTICO - HORARIO NOCTURNO. (ESPESOR VARIABLE. INCLUYE CARGUE). NO INCLUYE TRANSPORTE Y DISPOSICIÓN FINAL DE SOBRANTES.</t>
  </si>
  <si>
    <t>MEZCLA ASFÁLTICA EN CALIENTE TIPO DENSO MD12 CON CEMENTO ASFÁLTICO 60-70 - HORARIO NOCTURNO. (SUMINISTRO, EXTENDIDO Y NIVELACIÓN MANUAL Y COMPACTACIÓN MECANICA CON VIBROCOMPACTADOR BENITIN DE 1 TONELADA INCLUYE OPERARIO Y COMBUSTIBLE)</t>
  </si>
  <si>
    <t>DEMOLICIÓN PISOS DE CONCRETO - HORARIO NOCTURNO. (INCLUYE CARGUE). NO INCLUYE TRANSPORTE Y DISPOSICIÓN FINAL DE SOBRANTES.</t>
  </si>
  <si>
    <t>FRESADO Y REPOSICIÓN DE PAVIMENTO FLEXIBLE E=0.18 M - HORARIO NOCTURNO. (INCLUYE CARGUE)</t>
  </si>
  <si>
    <t>REPLANTEO GENERAL - HORARIO NOCTURNO</t>
  </si>
  <si>
    <t>REPOSICIÓN DE LOSA DE CONCRETO MR45 E=0.20 M - HORARIO NOCTURNO. INCLUYE ACERO DE REFUERZO, DEMOLICIÓN DE PISOS DE CONCRETO, TRANSPORTE Y DISPOSICIÓN FINAL DE ESCOMBROS.</t>
  </si>
  <si>
    <t>ACERO DE REFUERZO - HORARIO NOCTURNO. (INCLUYE SUMINISTRO, FIGURADO Y FIJACIÓN)</t>
  </si>
  <si>
    <t>LOSA DE CONCRETO MR45 - HORARIO NOCTURNO. (SUMINISTRO, FORMALETEADO, COLOCACIÓN, CURADO, JUNTAS Y ACABADO. INCLUYE CANASTILLA PASA JUNTA.</t>
  </si>
  <si>
    <t>BASE GRANULAR CLASE A (BG_A)- HORARIO NOCTURNO. (SUMINISTRO, EXTENDIDO, NIVELACIÓN, HUMEDECIMIENTO Y COMPACTACIÓN CON VIBROCOMPACTADOR)</t>
  </si>
  <si>
    <t>INSTALACION Y PUESTA EN SERVICIO DE CONTROLADOR DE TRAFICO C900 EN LA CIUDAD DE BOGOTÁ, (INCLUYE TRANSPORTE DE CONTROLADOR DESDE LA SDM HASTA LUGAR DE INSTALACIÓN EN BOGOTÁ, MANO DE OBRA E IVA, NO INCLUYE SUMINISTRO DE CONTROLADOR.</t>
  </si>
  <si>
    <t>DEFENSA VIAL METÁLICA DOBLE CRESTA EN ACERO LAMINADO EN FRÍO, VIGAS EN FORMA DOBLE HONDA O W, PARALES Y SEPARADORES METÁLICOS - APLICA NORMAS AASTHO M-180/NTC3755, NTC3783, ARTÍCULO 730 Y 740 DEL INVIAS Y MANUAL DE SEÑALIZACIÓN DEL MINISTERIO DE TRANSPORTE.</t>
  </si>
  <si>
    <t>LEVANTAMIENTO TOPOGRAFICO_</t>
  </si>
  <si>
    <t>LEVANTAMIENTO TOPOGRÁFICO A TODO COSTO. NIVEL DE COMPLEJIDAD ALTO. INCLUYE PERSONAL, EQUIPOS, COSTOS OPERACIONALES, PROCESAMIENTO Y ENTREGA DE LA INFORMACIÓN, TODOS LOS COSTOS INDIRECTOS E IVA.</t>
  </si>
  <si>
    <t>LEVANTAMIENTO TOPOGRÁFICO A TODO COSTO. NIVEL DE COMPLEJIDAD MEDIO. INCLUYE PERSONAL, EQUIPOS, COSTOS OPERACIONALES, PROCESAMIENTO Y ENTREGA DE LA INFORMACIÓN, TODOS LOS COSTOS INDIRECTOS E IVA.</t>
  </si>
  <si>
    <t>LEVANTAMIENTO TOPOGRÁFICO A TODO COSTO. NIVEL DE COMPLEJIDAD BAJO. INCLUYE PERSONAL, EQUIPOS, COSTOS OPERACIONALES, PROCESAMIENTO Y ENTREGA DE LA INFORMACIÓN, TODOS LOS COSTOS INDIRECTOS E IVA.</t>
  </si>
  <si>
    <t>PROTECCIÓN A ALCANTARILLAS (INCLUYE SUMINISTRO Y COLOCACIÓN DE BOLSAS DE LONA Y GEOTEXTIL NT 1600 O SIMILAR).</t>
  </si>
  <si>
    <t>PROTECCIÓN A SUMIDEROS CON POLISOMBRA 47% (INCLUYE SUMINISTRO Y COLOCACIÓN DE POLISOMBRA 47% ASEGURADO CON PUNTILLA GRAPA).</t>
  </si>
  <si>
    <t>PROTECCIÓN A ÁRBOLES (INCLUYE SUMINISTRO Y COLOCACIÓN DE DURMIENTES DE 2.90M X 0.04M X 0.04M Y POLISOMBRA AL 47% DE TAL MANERA QUE GARANTICE LA PROTECCIÓN AL INDIVIDUO VEGETAL.</t>
  </si>
  <si>
    <t>Nuevo - DTM</t>
  </si>
  <si>
    <t>INSTALACIÓN DE TUBERÍA PVC U.M. EXT CORRUGADO/INT LISO U.M. NORMA NTC 3722-1 D=ENTRE 0" HASTA 10" (INCLUYE TRANSPORTE)</t>
  </si>
  <si>
    <t>INSTALACIÓN DE TUBERÍA PVC U.M. EXT CORRUGADO/INT LISO U.M. NORMA NTC 3722-1 D=ENTRE 12" HASTA 24" (INCLUYE TRANSPORTE)</t>
  </si>
  <si>
    <t>INSTALACIÓN DE TUBERÍA PVC U.M. EXT CORRUGADO/INT LISO U.M. NORMA NTC 3722-1 D=MÁS DE 24" (INCLUYE TRANSPORTE)</t>
  </si>
  <si>
    <t>TACHÓN EN CONCRETO L=0.40M HI=0.15M, HS=0.08M (INCLUYE SUMINISTRO E INSTALACIÓN) INCLUYE PEGANTE EPÓXICO Y EQUIPOS PARA LA INSTALACIÓN Y ANCLAJE.</t>
  </si>
  <si>
    <t>MANTENIMIENTO CORRECTIVO ESPACIO PÚBLICO EN ADOQUÍN DE CONCRETO SOBRE MORTERO. INCL. RETIRO Y LIMPIEZA ADOQUÍN E INSTALAR EL MISMO. EMBOQUILLADA CON ARENA CEMENTO 5:1.</t>
  </si>
  <si>
    <t>INSTALACIÓN ADOQUÍN DE CONCRETO 20X10X6CM (INCLUYE BASE 4CM MORTERO 2000 Y ARENA DE SELLO)</t>
  </si>
  <si>
    <t>MANTENIMIENTO CORRECTIVO ESPACIO PUBLICO LOSETA A-50 SOBRE MORTERO. INCL. RETIRO LOSETA E INSTALAR LA MISMA.</t>
  </si>
  <si>
    <t>RETIRO Y REINSTALACIÓN DE SARDINEL TIPO A10 (INSTALACIÓN. NO INCLUYE MATERIAL DE BASE)</t>
  </si>
  <si>
    <t>RETIRO O REINSTALACIÓN DE SARDINEL TIPO A10 (INSTALACIÓN. NO INCLUYE MATERIAL DE BASE)</t>
  </si>
  <si>
    <t>CONEXIONES KIT SILLA YEE 250 X 200 PVC. SUMINISTRO E INSTALACIÓN.</t>
  </si>
  <si>
    <t>CONEXIONES KIT SILLA YEE 315 X 200 PVC. SUMINISTRO E INSTALACIÓN.</t>
  </si>
  <si>
    <t>CONEXIONES KIT SILLA YEE 400 X 200 PVC. SUMINISTRO E INSTALACIÓN.</t>
  </si>
  <si>
    <t>CONEXIONES KIT SILLA YEE 450 X 200 PVC. SUMINISTRO E INSTALACIÓN.</t>
  </si>
  <si>
    <t>JUNTAS DE DILATACIÓN PARA PUENTES PEATONALES TIPO TRANSMILENIO CON LÁMINA GALVANIZADA (JUNTA TIPO 1). FABRICACIÓN EN TALLER PARA TRABAJOS DE MANTENIMIENTO EN PUENTE PEATONAL CON PMT APROBADO. SUMINISTRO Y CONSTRUCCIÓN. (INCLUYE SUMINISTRO, FABRICACIÓN EN TALLER, ADECUACIÓN DE ESTRUCTURA EXISTENTE E INSTALACIÓN DE JUNTA EN PUNTO CRÍTICO DEL PUENTE EN LÁMINA GALVANIZADA). ELEMENTO INSTALADO DE 2.50 M X 0.90 M.</t>
  </si>
  <si>
    <t>BANDAS SONORAS REDUCTORAS DE VELOCIDAD DE 2CM DE ALTURA, CONSTRUIDA CON GRAVILLA DE 1/2", PINTURA DE LARGA DURACIÓN BLANCA Y RESINA EPÓXICA.</t>
  </si>
  <si>
    <t>JUNTAS DE DILATACIÓN PARA PUENTES PEATONALES TIPO TRANSMILENIO CON NEOPRENO (JUNTA TIPO 2 DOBLE NEOPRENO). SUMINISTRO Y CONSTRUCCIÓN. FABRICACIÓN EN TALLER PARA TRABAJOS DE MANTENIMIENTO EN PUENTE PEATONAL CON PMT APROBADO. (INCLUYE SUMINISTRO, FABRICACIÓN EN TALLER, ADECUACIÓN DE ESTRUCTURA EXISTENTE E INSTALACIÓN DE JUNTA EN PUNTO CRÍTICO DEL PUENTE).</t>
  </si>
  <si>
    <t>JUNTAS DE DILATACIÓN PARA PUENTES PEATONALES TIPO TRANSMILENIO CON NEOPRENO (JUNTA TIPO 3 NEOPRENO). SUMINISTRO Y CONSTRUCCIÓN. FABRICACIÓN EN TALLER PARA TRABAJOS DE MANTENIMIENTO EN PUENTE PEATONAL CON PMT APROBADO. (INCLUYE SUMINISTRO, FABRICACIÓN EN TALLER, ADECUACIÓN DE ESTRUCTURA EXISTENTE E INSTALACIÓN DE JUNTA EN PUNTO CRÍTICO DEL PUENTE EN NEOPRENO).</t>
  </si>
  <si>
    <t>RETIRO DE PISO EN LAMINA ALFAJOR</t>
  </si>
  <si>
    <t>DEMARCACION METROS LINEALES EN PINTURA TIPO TRAFICO BASE SOLVENTE COLOR BLANCO Y/O AMARILLA. LINEA 0.12M Y 16 MILS (INCLUYE SUMINISTRO Y APLICACION CON EQUIPO. INCLUYE MICROESFERAS TIPO DROP ON PARA LINEAS DE BORDE Y DE CARRIL).</t>
  </si>
  <si>
    <t>DEMARCACIÓN EN PINTURA TIPO TRAFICO BASE SOLVENTE COLOR BLANCO. LINEA 0.20M Y 16 MILS (INCLUYE SUMINISTRO Y APLICACIÓN CON EQUIPO. INCLUYE MICROESFERAS TIPO DROP ON PARA LINEAS DE CARRIL).</t>
  </si>
  <si>
    <t>ACTIVIDADES DE CONSERVACION</t>
  </si>
  <si>
    <t>LAVADO DE ESTRUCTURA EN CONCRETO Y/O METÁLICAS CON ANDAMIO CERTIFICADO. INCLUYE ALQUILER DE HIDROLAVADORA A GASOLINA PRESIÓN 3200 PSI. INCLUYE PLANTA ELÉCTRICA, AGUA Y MANO DE OBRA.</t>
  </si>
  <si>
    <t>MARCO REJILLA SUMIDERO LATERAL 100 X 65 (SUMINISTRO E INSTALACIÓN)</t>
  </si>
  <si>
    <t>LIMPIEZA MANUAL DE SUMIDERO TIPO ST-1 , ST-2. INCLUYE CARGUE, RETIRO Y DISPOSICIÓN FINAL DE ESCOMBROS.</t>
  </si>
  <si>
    <t>RECONSTRUCCIÓN DE LA TAPA DE SUMIDERO SL-100. CONCRETO 3000 PSI HECHO EN OBRA (INCLUYE DEMOLICIÓN DE LA PLACA DE CONCRETO EXISTENTE. INCLUYE ANCLAJES, ACERO DE REFUERZO, FORMALETA, ADHESIVO ESTRUCTURAL, CURADO, MARCO Y REJILLA) ALTURA=20 CM.</t>
  </si>
  <si>
    <t>DESINSTALACIÓN DE SEPARADOR TIPO TRANSMILENIO (BLOQUE CANALIZADOR AMARILLO, INCLUYE CORTE DE ANCLAJES, CARGUE Y DISPOSICIÓN FINAL.</t>
  </si>
  <si>
    <t>TRATAMIENTO Y DISPOSICIÓN FINAL DE RESIDUOS PELIGROSOS.</t>
  </si>
  <si>
    <t>CERRAMIENTO NYLOFOR 3D PRO ALTURA 2.00 M FABRICADA EN ALAMBRE DE ACERO GALVANIZADO DE 5MM, RECUBIERTO CON PINTURA DE POLIÉSTER VERDE, DE 4.75 MM DE DIÁMETRO.CONCRETO DE 3000 PSI. INCLUYE MANO DE OBRA PARA CERRAMIENTO NYLOFOR 3D PRO ALTURA 2.00 M. INCLUYE EXCAVACIÓN PARA BASE, FUNDIDA EN CONCRETO HECHO EN OBRA, ARMADO DE LA ESTRUCTURA, HUECOS DE 200 X 50 MM, NIVELACIÓN E INSTALACIÓN.</t>
  </si>
  <si>
    <t>COLLAR DE DERIVACIÓN DE 4" X 1/2". SUMINISTRO E INSTALACION. (INCLUYE TALADRO ROTOPERCUTOR 3/4", PLANTA ELÉCTRICA 4KW).</t>
  </si>
  <si>
    <t>CÁRCAMO DE PROTECCION EN TUBERÍA Ø 12" NORMA EAAB NS-090 version 2 V.2 (incluye Formaleta, Concreto de 2000 y 3000 PSI, Acero de Refuerzo, curado y Manijas en varilla lisa de 1").</t>
  </si>
  <si>
    <t>INSTALACIÓN DE TUBERÍA PVC D=12" TIPO U.M. RDE 21 (Solo incluye la mano de obra)</t>
  </si>
  <si>
    <t>RELLENO EN GRAVILLA FINA DIÁMETRO 1/2” MEZCLADO CON RESMA DE LÁTEX EN PROPORCIÓN DE GRAVILLA FINA 58-65 KG/M2 Y RESINE LÁTEX 7 A 8 KG/M2 ESPESOR APROXIMADO E: 0.07 M.</t>
  </si>
  <si>
    <t>DEMOLICIÓN Y REPOSICIÓN DE TAPAS PARA POZO (en concreto).</t>
  </si>
  <si>
    <t>INSTALACION CODO HD DE 22.5° O 45°, EXTREMO LISO PARA PVC D= 8” (SOLO INCLUYE MANO DE OBRA).</t>
  </si>
  <si>
    <t>PERFORACIÓN PARA ANCLAJE DE VARILLA DE D=1 1/4" INCLUYE ADHESIVO ESTRUCTURAL. SUMINISTRO E INSTALACIÓN. INCLUYE LA PERFORACIÓN, LIMPIEZA DE LA PERFORACIÓN CON CHORRO DE AIRE, SUMINISTRO DE BROCAS, EQUIPOS, TRANSPORTES, MANEJO, ALMACENAMIENTO, MANO DE OBRA. PARA UTILIZAR EN LOSAS DE CONCRETO.</t>
  </si>
  <si>
    <t>ANCLAJE EPÓXICO DE VARILLA DE 5/8"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t>
  </si>
  <si>
    <t xml:space="preserve">ANCLAJE EPÓXICO DE VARILLA DE 3/4"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</si>
  <si>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 xml:space="preserve">ANCLAJE EPÓXICO DE VARILLA DE 1/4"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</si>
  <si>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 xml:space="preserve">ANCLAJE EPÓXICO DE VARILLA DE 1/2"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</si>
  <si>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TAPAS PARA POZO DE INSPECCIÓN. SUMINISTRO E INSTALACIÓN.</t>
  </si>
  <si>
    <t>PERFORACIÓN PARA ANCLAJE DE VARILLA DE 1" INCLUYE ADHESIVO ESTRUCTURAL. SUMINISTRO E INSTALACIÓN. INCLUYE LA PERFORACIÓN, LIMPIEZA DE LA PERFORACIÓN CON CHORRO DE AIRE, SUMINISTRO DE BROCAS, EQUIPOS, TRANSPORTES, MANEJO, ALMACENAMIENTO MANO DE OBRA.</t>
  </si>
  <si>
    <t>REPARADUCTO PVC D=4" - DUCTO TELEFÓNICO. SUMINISTRO E INSTALACIÓN</t>
  </si>
  <si>
    <t>DEMOLICIÓN MANUAL DE TAPA EXISTENTE DE POZO DE INSPECCIÓN Y REPOSICIÓN TAPA PARA POZO DE D= 0.70 M. SUMINISTRO E INSTALACIÓN.</t>
  </si>
  <si>
    <t>AVISO PUNTO IDU 1.50M X 0.90M (MATERIAL DE IMPRESIÓN VINILO PARA EXTERIORES. INCLUYE SUMINISTRO E INSTALACIÓN).</t>
  </si>
  <si>
    <t>CARTELERA TIPO PUNTO IDU DE 1.00M X 1.00M EN ALUMINIO ANODIZADO, CON PAÑO COLOR GRIS, CENEFA SUPERIOR, PUERTAS CORREDIZAS, LOGO INSTITUCIONAL. INCLUYE SUMINISTRO E INSTALACION.</t>
  </si>
  <si>
    <t>CORTE DE VARILLA DE DIÁMETRO VARIADO ENTRE 1/2" A 1 1/4".</t>
  </si>
  <si>
    <t>LOSA DE CONCRETO MR45 ACELERADO A 3 DÍAS (SUMINISTRO, FORMALETEADO, COLOCACIÓN Y ACABADO. NO INCLUYE ACERO, CURADO Y JUNTAS).</t>
  </si>
  <si>
    <t>LOSA DE CONCRETO MR50 ACELERADO A 3 DÍAS (SUMINISTRO, FORMALETEADO, COLOCACIÓN Y ACABADO. NO INCLUYE ACERO, CURADO Y JUNTAS).</t>
  </si>
  <si>
    <t>GEOCELDA HDPE PERFORADA, ALTURA 15 CM (SUMINISTRO E INSTALACIÓN).</t>
  </si>
  <si>
    <t>MANEJO DE AGUAS (INCLUYE MOTOBOMBA CON COMBUSTIBLE Y OPERADOR)</t>
  </si>
  <si>
    <t>GEODREN CON TUBERÍA CIRCULAR 100 MM H=1.0 O DRENAFLEX CON TUBERÍA CIRCULAR 100 MM H=1.0 (SUMINISTRO E INSTALACIÓN).</t>
  </si>
  <si>
    <t>PENDONES ELABORADOS EN BANNER, CON UNA DIMENSIÓN DE 1.00 M DE ANCHO POR 1.50 M DE LARGO. IMPRESIÓN A FULL COLOR SEGÚN DISEÑOS DE OJALETES.</t>
  </si>
  <si>
    <t>ALQUILER BASTÓN LUMINOSO 5 FUNCIONES GRANDE ST -900 -1 55 X 4.5 CM RECARGABLE.</t>
  </si>
  <si>
    <t>EXCAVACIÓN MECÁNICA EN MATERIAL DE ROCA PARA CONFORMACIÓN DE LA SUBRASANTE (EXCAVACIÓN, PERFORACIÓN, REMOCIÓN, CARGUE)</t>
  </si>
  <si>
    <t>EXCAVACIÓN MECÁNICA EN MATERIAL COMÚN PARA CONFORMACIÓN DE LA SUBRASANTE CON RETROEXCAVADORA (EXCAVACIÓN, REMOCIÓN Y CARGUE)</t>
  </si>
  <si>
    <t>EXCAVACIONES VARIAS SIN CLASIFICAR CON RETROEXCAVADORA (INCLUYE: EXCAVACIÓN, REMOCIÓN Y CARGUE)</t>
  </si>
  <si>
    <t>EXCAVACIONES VARIAS SIN CLASIFICAR CON RETROCARGADOR (INCLUYE: EXCAVACIÓN, REMOCIÓN Y CARGUE)</t>
  </si>
  <si>
    <t>CANALIZACIÓN SUBTERRÁNEA CON 1 DUCTO DE 2 " PVC DB, ACCESORIOS, EXCAVACIÓN, RELLENOS Y ACABADO (INCLUYE SUMINISTRO E INSTALACIÓN)</t>
  </si>
  <si>
    <t>CANALIZACIÓN SUBTERRÁNEA CON 1 DUCTO DE 3" PVC TDP, ACCESORIOS, EXCAVACIÓN, RELLENOS Y ACABADO (INCLUYE SUMINISTRO E INSTALACIÓN)</t>
  </si>
  <si>
    <t>CANALIZACIÓN SUBTERRÁNEA CON 1 DUCTO DE 4" PVC TDP, ACCESORIOS, EXCAVACIÓN, RELLENOS Y ACABADO (INCLUYE SUMINISTRO E INSTALACIÓN)</t>
  </si>
  <si>
    <t>CANALIZACIÓN SUBTERRÁNEA CON 2 DUCTOS DE 3" PVC TDP, ACCESORIOS, EXCAVACIÓN, RELLENOS Y ACABADO (INCLUYE SUMINISTRO E INSTALACIÓN)</t>
  </si>
  <si>
    <t>CANALIZACIÓN SUBTERRÁNEA CON 3 DUCTOS DE 3" PVC TDP, ACCESORIOS, EXCAVACIÓN, RELLENOS Y ACABADO (INCLUYE SUMINISTRO E INSTALACIÓN)</t>
  </si>
  <si>
    <t>REDUCTOR DE VELOCIDAD TIPO RESALTO PARABOLICO DE 4 METROS DE ANCHO. EN CONCRETO PREMEZCLADO 4000 PSI  (280 Kg/cm2) GRAVA COMÚN.  SUMINISTRO E INSTALACION. (INCLUYE FORMALETA,  REFUERZO, CURADO Y PINTURA).</t>
  </si>
  <si>
    <t>CAJA DE PASO SENCILLA PARA SEMAFORIZACIÓN PARA ANDÉN, MEDIDAS INTERNAS (60 CM X 50 CM), MEDIDAS EXTERNAS (75 CM X 85 CM) , ALTURA: 70 CM. INCLUYE BASE, FILTRO, MUROS EN LADRILLO PRECOCIDO, PAÑETE, BORDILLO PERIMETRAL, MARCO Y TAPA SEGÚN ESPECIFICACIONES DE LA SDM.</t>
  </si>
  <si>
    <t>CAJA DE PASO SENCILLA PARA SEMAFORIZACIÓN (60 CM X 50 CM, ALTURA 120CM) PARA CALZADA . INCLUYE BASE, FILTRO, MUROS EN LADRILLO PRECOCIDO, PAÑETE, BORDILLO PERIMETRAL, MARCO Y TAPA SEGÚN ESPECIFICACIONES DE LA SDM.</t>
  </si>
  <si>
    <t>CAJA DE PASO SENCILLA PARA SEMAFORIZACIÓN (70 CM X 120 CM, ALTURA 120CM) PARA ANDÉN . INCLUYE BASE, FILTRO, MUROS EN LADRILLO PRECOCIDO, PAÑETE, BORDILLO PERIMETRAL, MARCO Y TAPA SEGÚN ESPECIFICACIONES DE LA SDM.</t>
  </si>
  <si>
    <t>BANDAS SONORAS REDUCTORAS DE VELOCIDAD DE 5CM DE ALTURA POR 10CM DE ANCHO, CONSTRUIDA CON GRAVILLA DE 1/2", PINTURA DE LARGA DURACIÓN BLANCA Y RESINA EPÓXICA</t>
  </si>
  <si>
    <t>DEMARCACIÓN LINEA DISCONTINUA A=0.10 M (E=2.3 MM,TERMOPLÁSTICA. INCLUYE SUMINISTRO Y APLICACIÓN CON EQUIPO. INCLUYE MICROESFERA</t>
  </si>
  <si>
    <t>DEMARCACIÓN LINEA CONTINUA BLANCA O AMARILLA A=0.12 M (E=2.3 MM, TERMOPLÁSTICA. INCLUYE SUMINISTRO Y APLICACIÓN CON EQUIPO. INCLUYE MICROESFERAS)</t>
  </si>
  <si>
    <t>DEMARCACIÓN LINEA CONTINUA BLANCA O AMARILLA A=0.10 M (E=2.3 MM, TERMOPLÁSTICA. INCLUYE SUMINISTRO Y APLICACIÓN CON EQUIPO. INCLUYE MICROESFERAS)</t>
  </si>
  <si>
    <t>DEMARCACIÓN LINEA CONTINUA BLANCA O AMARILLA A=0.15 M (E=2.3 MM, TERMOPLÁSTICA. INCLUYE SUMINISTRO Y APLICACIÓN CON EQUIPO. INCLUYE MICROESFERAS)</t>
  </si>
  <si>
    <t>TACHA REFLECTIVA UNIDIRECCIONAL BLANCA/ROJA (INCLUYE SUMINISTRO E INSTALACIÓN)</t>
  </si>
  <si>
    <t>SEÑAL VERTICAL INFORMATIVA SI-27C (70 CM X 100 CM). INCLUYE SUMINISTRO E INSTALACION.</t>
  </si>
  <si>
    <t>POSTE TIPO MENSULA T2 (2.50M) EN TUBO SCH 40 GALVANIZADO Y PINTADO. INCLUYE SUMINISTRO E INSTALACIÓN.</t>
  </si>
  <si>
    <t>PEDESTAL EN CONCRETO DE 3000 PSI PARA EQUIPO DE CONTROL C800VK, ARMARIO PEQUEÑO (0.33 M X 0.60 M X 0.70 M) . CONSTRUCCIÓN. CON CUATRO DUCTOS PESADOS DE PVC TIPO DB D= 2".</t>
  </si>
  <si>
    <t>TRANSPORTE DE MATERIAL FRESADO PROVENIENTE DE SITIO DE OBRA AL SITIO DISPUESTO PARA MEZCLAS, ESTABILIZAR O DEJAR EN PATIOS DE ACOPIO DEL IDU.</t>
  </si>
  <si>
    <t>PERFORACIÓN PARA ANCLAJE DE VARILLA DE 1". NO INCLUYE ADHESIVO ESTRUCTURAL. INCLUYE LA PERFORACIÓN, LIMPIEZA DE LA PERFORACIÓN CON CHORRO DE AIRE, SUMINISTRO DE BROCAS, EQUIPOS, TRANSPORTES, MANEJO, ALMACENAMIENTO MANO DE OBRA.</t>
  </si>
  <si>
    <t>PERFORACIÓN PARA ANCLAJE DE VARILLA DE D=1 1/4" NO INCLUYE ADHESIVO ESTRUCTURAL. INCLUYE LA PERFORACIÓN, LIMPIEZA DE LA PERFORACIÓN CON CHORRO DE AIRE, SUMINISTRO DE BROCAS, EQUIPOS, TRANSPORTES, MANEJO, ALMACENAMIENTO, MANO DE OBRA. PARA UTILIZAR EN LOSAS DE CONCRETO.</t>
  </si>
  <si>
    <t>PILOTES DE CONCRETO GRAVA COMÚN DE 2000 PSI (PREBARRENADOS) CON DIÁMETRO 0.30 M (INCLUYE: EXCAVACIÓN, FUNDIDA, LOCALIZACIÓN, PREHUECOS, AGUA DE CARROTANQUES, RETIRO DE LODOS Y DESCABECE DE PILOTES)</t>
  </si>
  <si>
    <t>INSTALACIÓN DE MATERIAL DE FRESADO. (EXTENDIDO Y COMPACTACIÓN CON VIBROCOMPACTADOR).</t>
  </si>
  <si>
    <t>PEDESTAL EN CONCRETO DE 3000 PSI PARA EQUIPO DE CONTROL (1.20 M X 0.93 M X 0.65 M)</t>
  </si>
  <si>
    <t>MODULO DE PAGO PARA TAQUILLA EXTERIOR PARA ESTACIONES DEL SISTEMA TRANSMILENIO EN ACERO INOXIDABLE 304 B CONTRA ÁCIDOS Y VIDRIO, CON DIVISIONES INTERNAS CON PUERTA PARA DIVIDIR Y ESTRUCTURA METÁLICA PARA PISO DE 7.95 M X 3.68 M PARA SOPORTAR LA MADERA TEKA. (INCLUYE FABRICACIÓN, TRANSPORTE Y MONTAJE. NO INCLUYE OBRAS DE MAMPOSTERÍA).</t>
  </si>
  <si>
    <t>5 DUCTOS D=3" PVC-TDP (NO INCLUYE RELLENOS NI EXCAVACIÓN). SUMINISTRO E INSTALACIÓN.</t>
  </si>
  <si>
    <t>MEDICIÓN DE LA RESISTENCIA AL DESLIZAMIENTO EN ESTRUCTURA DE PAVIMENTO RÍGIDOS Y FLEXIBLES (COEFICIENTE DE FRICCIÓN) CON EQUIPO DE ALTO RENDIMIENTO. INCLUYE MOVILIZACIÓN, TOMA DE INFORMACIÓN, PROCESAMIENTO, ANÁLISIS Y ENTREGA DE RESULTADOS. NO INCLUYE VEHÍCULO ESCOLTA.</t>
  </si>
  <si>
    <t>MEDICIÓN DEL PERFIL TRANSVERSAL (AHUELLAMIENTO) Y DE LA REGULARIDAD SUPERFICIAL (IRI) EN PAVIMENTOS RÍGIDOS Y FLEXIBLES CON EQUIPO DE ALTO RENDIMIENTO. INCLUYE MOVILIZACIÓN, TOMA DE INFORMACIÓN, PROCESAMIENTO, ANÁLISIS Y ENTREGA DE RESULTADOS. NO INCLUYE VEHÍCULO ESCOLTA.</t>
  </si>
  <si>
    <t>Nuevo - Proyecto</t>
  </si>
  <si>
    <t>REPOSICIÓN DE SELLO DE JUNTAS DE PAVIMENTO DE CONCRETO HIDRÁULICO, ANCHO HASTA DE 5/8" (16 MM). (INCLUYE LIMPIEZA, SUMINISTRO E INSTALACIÓN DE FONDO Y SELLANTE).</t>
  </si>
  <si>
    <t>REPOSICIÓN DE SELLO DE JUNTAS DE PAVIMENTO DE CONCRETO HIDRÁULICO, ANCHO HASTA DE 7/8" (16 MM). (INCLUYE LIMPIEZA, SUMINISTRO E INSTALACIÓN DE FONDO Y SELLANTE).</t>
  </si>
  <si>
    <t>REPOSICIÓN DE SELLO DE JUNTAS DE PAVIMENTO DE CONCRETO HIDRÁULICO, ANCHO HASTA DE 1 1/4" (32 MM). (INCLUYE LIMPIEZA, SUMINISTRO E INSTALACIÓN DE FONDO Y SELLANTE).</t>
  </si>
  <si>
    <t>RETIRO DE SELLO EXISTENTE DE JUNTAS DE PAVIMENTO DE CONCRETO HIDRÁULICO (INCLUYE DISCO DIAMANTADO ASFALTO-CONCRETO 350 MM, AGUA Y MANO DE OBRA).</t>
  </si>
  <si>
    <t>MATERIAL ADECUADO. SUMINISTRO, EXTENDIDO MANUAL, NIVELACIÓN, HUMEDECIMIENTO Y COMPACTACIÓN.</t>
  </si>
  <si>
    <t>MATERIAL TOLERABLE. SUMINISTRO, EXTENDIDO MANUAL, NIVELACIÓN, HUMEDECIMIENTO Y COMPACTACIÓN.</t>
  </si>
  <si>
    <t>PRUEBAS DE CARGA</t>
  </si>
  <si>
    <t>PRUEBA DE CARGA DINÁMICA PARA PUENTE PEATONAL METÁLICO TIPO TRANSMILENIO (INCLUYE: EJECUCIÓN DE LAS PRUEBAS MEDIANTE NIVELACIÓN DE PRECISIÓN Y TRANSPORTE DE EQUIPOS DE MEDIDA A OBRA).</t>
  </si>
  <si>
    <t>PRUEBA DE CARGA ESTÁTICA PARA PUENTE PEATONAL METÁLICO TIPO TRANSMILENIO (INCLUYE: EJECUCIÓN DE LAS PRUEBAS MEDIANTE NIVELACIÓN DE PRECISIÓN Y TRANSPORTE DE EQUIPOS DE MEDIDA A OBRA).</t>
  </si>
  <si>
    <t>PROTECCIÓN A ALCANTARILLAS CON POLISOMBRA 47%. (INCLUYE SUMINISTRO Y COLOCACIÓN DE POLISOMBRA 47%)</t>
  </si>
  <si>
    <t>REHABILITACIÓN RED DE ALCANTARILLADO CON TECNOLOGÍA CIPP, CON RESINA DE GRP CURADA CON RAYOS UV, INCLUYE EQUIPOS, MATERIALES, TRANSPORTES Y PERSONAL. DIÁMETRO 8”.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</si>
  <si>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10”.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</si>
  <si>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12”.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</si>
  <si>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14”. ESPESOR 3,50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</si>
  <si>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16”.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</si>
  <si>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18”.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</si>
  <si>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20”. ESPESOR 4.90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</si>
  <si>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24”. ESPESOR 5.60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</si>
  <si>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27”. ESPESOR 6.30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</si>
  <si>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30”. ESPESOR 7.00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</si>
  <si>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36”. ESPESOR 9.10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</si>
  <si>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40”. ESPESOR 9.80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</si>
  <si>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42”. ESPESOR 10.50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</si>
  <si>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CANAL DE DRENAJE PREFABRICADO EN POLYCONCRETO, PD-150V, CLASE DE CARGA D400, INCLUYE REJILLA, LONG=1000 MM, H= 270 MM, ANCHO= 200MM, EN COLOR NATURAL, (NO INCLUYE: EXCAVACIÓN, CONCRETO, DRENAJE, RELLENOS, TAPAS O ACCESORIOS)</t>
  </si>
  <si>
    <t>CANAL DE INSPECCIÓN DE DRENAJE PREFABRICADO EN POLYCONCRETO , PD-150V, CLASE DE CARGA D400, INCLUYE REJILLA, LONG=500 MM, H= 270 MM, ANCHO= 200MM, EN COLOR NATURAL, (NO INCLUYE: EXCAVACIÓN, CONCRETO, DRENAJE, RELLENOS, TAPAS O ACCESORIOS)</t>
  </si>
  <si>
    <t>SUMIDERO PARA CANAL DE DRENAJE PREFABRICADO EN POLYCONCRETO CON REJA DE FUNDICIÓN, PD-150V, CLASE DE CARGA D400, LONG=500MM, H= 575 MM, ANCHO= 180 MM, EN COLOR NATURAL, (NO INCLUYE: EXCAVACIÓN, CONCRETO, DRENAJE, RELLENOS, TAPAS O ACCESORIOS)</t>
  </si>
  <si>
    <t>CANAL DE DRENAJE PREFABRICADO EN POLYCONCRETO, RD-200V, CLASE DE CARGA F900, INCLUYE REJILLA, LONG=1000MM, H= 530 MM, ANCHO= 260 MM, EN COLOR NATURAL, (NO INCLUYE: EXCAVACIÓN, CONCRETO, DRENAJE, RELLENOS, TAPAS O ACCESORIOS)</t>
  </si>
  <si>
    <t>CANAL DE INSPECCIÓN DE DRENAJE PREFABRICADO EN POLYCONCRETO, RD-200V, CLASE DE CARGA F900, INCLUYE REJILLA, LONG=660 MM, H= 530 MM, ANCHO= 260 MM, EN COLOR NATURAL, (NO INCLUYE: EXCAVACIÓN, CONCRETO, DRENAJE, RELLENOS, TAPAS O ACCESORIOS)</t>
  </si>
  <si>
    <t>NIPLE HD Ø4" BRIDA B16.5 X LISO LONG. 816 MM. CON PASAMURO Z=665MM(INCLUYE SUMINISTRO E INSTALACIÓN)</t>
  </si>
  <si>
    <t>NIPLE HD Ø4" BRIDA B16.5 X LISO LONG. 1274 MM. CON PASAMURO Z=824MM(INCLUYE SUMINISTRO E INSTALACIÓN)</t>
  </si>
  <si>
    <t>NIPLE HD Ø4" BRIDA B16.5 X LISO LONG. 500 MM. CON PASAMURO Z=310MM (INCLUYE SUMINISTRO E INSTALACIÓN)</t>
  </si>
  <si>
    <t>NIPLE HD Ø4" BRIDA B16.5 X LISO LONG. 1020 MM. CON PASAMURO Z=820MM (INCLUYE SUMINISTRO E INSTALACIÓN)</t>
  </si>
  <si>
    <t>PIEZA ESPECIAL CCP Ø24" LISOXLISO CL 300 LONGITUD 4000MM CON (1) SALIDA VERTICAL SOBRE LOMO DE Ø3" LONGITUD 200MM DE LA CAJA EXTERNA DEL TUBO A BRIDA B.16.5 Y (2) RUANAS PASAMURO Ø24" E=1" HA SOLDADAS. (INCLUYE SUMINISTRO E INSTALACIÓN).</t>
  </si>
  <si>
    <t>PIEZA ESPECIAL CCP Ø18" CL300 TIPO NIPLE LISO-BRIDA LONGITUD= 2300MM, (1) RUANA PASAMURO Ø18" HA E=1" SOLDADA A DISTANCIA Z=0.85M (1) AMPLIACIÓN Ø18"A Ø24" LONGITUD=450MM SOLDADA A 1150MM DE LA BRIDA Ø18", CON (1) SALIDA VERTICAL SOBRE LOMO DE Ø2" LISO BRIDAB.16.5 SOLDADA A 0.25M DE LA CARA DE LA BRIDA Ø18". (INCLUYE SUMINISTRO E INSTALACIÓN).</t>
  </si>
  <si>
    <t>TUBO EN ACERO F 20" CON UNIONES ESPIGO / CAMPANA CON EMPAQUE DE CAUCHO, CON REVESTIMIENTO INTERIOR Y RECUBRIMIENTO EXTERIOR EN MORTERO DE CEMENTO. FABRICADO DE CONFORMIDAD CON LA NORMA AWWA C 200 A PARTIR DE LÁMINA ASTM A 36 DE ESPESOR 4MM. L=6,00M. PRESIÓN DE TRABAJO HASTA = 250 PSI. (INCLUYE SUMINISTRO E INSTALACIÓN).</t>
  </si>
  <si>
    <t>TUBO EN ACERO F 24" CON UNIONES ESPIGO / CAMPANA CON EMPAQUE DE CAUCHO, CON REVESTIMIENTO INTERIOR Y RECUBRIMIENTO EXTERIOR EN MORTERO DE CEMENTO. FABRICADO DE CONFORMIDAD CON LA NORMA AWWA C 200 A PARTIR DE LÁMINA ASTM A 36 DE ESPESOR 6MM. L=6,00M. PRESIÓN DE TRABAJO HASTA = 250 PSI. (INCLUYE SUMINISTRO E INSTALACIÓN).</t>
  </si>
  <si>
    <t>CODO EN ACERO F 18" ENTRE 5° Y 22½° JUNTA ESPIGO / CAMPANA CON EMPAQUE DE CAUCHO, CON REVESTIMIENTO INTERIOR Y RECUBRIMIENTO EXTERIOR EN MORTERO DE CEMENTO. L=0,4 X 0,4M. PRESIÓN DE TRABAJO HASTA = 250 PSI . (INCLUYE SUMINISTRO E INSTALACIÓN).</t>
  </si>
  <si>
    <t>CODO EN ACERO F 18" ENTRE 22½° Y 45° JUNTA ESPIGO / CAMPANA CON EMPAQUE DE CAUCHO, CON REVESTIMIENTO INTERIOR Y RECUBRIMIENTO EXTERIOR EN MORTERO DE CEMENTO. L=0,60 X 0,60M. PRESIÓN DE TRABAJO HASTA = 250 PSI. (INCLUYE SUMINISTRO E INSTALACIÓN).</t>
  </si>
  <si>
    <t>CODO EN ACERO F 18" ENTRE 45° Y 67½° JUNTA ESPIGO / CAMPANA CON EMPAQUE DE CAUCHO, CON REVESTIMIENTO INTERIOR Y RECUBRIMIENTO EXTERIOR EN MORTERO DE CEMENTO. L=0,90 X 0,90M. (INCLUYE SUMINISTRO E INSTALACIÓN).</t>
  </si>
  <si>
    <t>CODO EN ACERO F 18" ENTRE 45° Y 67½° JUNTA ESPIGO / CAMPANA CON EMPAQUE DE CAUCHO, CON REVESTIMIENTO INTERIOR Y RECUBRIMIENTO EXTERIOR EN MORTERO DE CEMENTO. L=1,35 X 1,35M. PRESIÓN DE TRABAJO HASTA = 250 PSI. (INCLUYE SUMINISTRO E INSTALACIÓN).</t>
  </si>
  <si>
    <t>CODO EN ACERO F 20" ENTRE 5° Y 22½° JUNTA ESPIGO / CAMPANA CON EMPAQUE DE CAUCHO, CON REVESTIMIENTO INTERIOR Y RECUBRIMIENTO EXTERIOR EN MORTERO DE CEMENTO. L=0,4 X 0,4M. PRESIÓN DE TRABAJO HASTA = 250 PSI. (INCLUYE SUMINISTRO E INSTALACIÓN).</t>
  </si>
  <si>
    <t>CODO EN ACERO F 20" ENTRE 22½° Y 45° JUNTA ESPIGO / CAMPANA CON EMPAQUE DE CAUCHO, CON REVESTIMIENTO INTERIOR Y RECUBRIMIENTO EXTERIOR EN MORTERO DE CEMENTO. L=0,65 X 0,65M. PRESIÓN DE TRABAJO = 250 PSI. (INCLUYE SUMINISTRO E INSTALACIÓN).</t>
  </si>
  <si>
    <t>CODO EN ACERO F 24" ENTRE 5° Y 22½° JUNTA ESPIGO / CAMPANA CON EMPAQUE DE CAUCHO, CON REVESTIMIENTO INTERIOR Y RECUBRIMIENTO EXTERIOR EN MORTERO DE CEMENTO. L=0,45 X 0,45M. PRESIÓN DE TRABAJO HASTA = 250 PSI . (INCLUYE SUMINISTRO E INSTALACIÓN).</t>
  </si>
  <si>
    <t>CODO EN ACERO F 24" ENTRE 22½° Y 45° JUNTA ESPIGO / CAMPANA CON EMPAQUE DE CAUCHO, CON REVESTIMIENTO INTERIOR Y RECUBRIMIENTO EXTERIOR EN MORTERO DE CEMENTO. L=0,80 X 0,80M. PRESIÓN DE TRABAJO = 250 PSI. (INCLUYE SUMINISTRO E INSTALACIÓN).</t>
  </si>
  <si>
    <t>CODO EN ACERO F 24" ENTRE 45° Y 67½° JUNTA ESPIGO / CAMPANA CON EMPAQUE DE CAUCHO, CON REVESTIMIENTO INTERIOR Y RECUBRIMIENTO EXTERIOR EN MORTERO DE CEMENTO. L=1,20 X 1,20M. PRESIÓN DE TRABAJO = 250 PSI. (INCLUYE SUMINISTRO E INSTALACIÓN).</t>
  </si>
  <si>
    <t>CINTURÓN DE CIERRE HA Ø24" E=1/4" (INCLUYE SUMINISTRO E INSTALACIÓN).</t>
  </si>
  <si>
    <t>TUBERÍA HG Ø1 1/2". (INCLUYE SUMINISTRO E INSTALACIÓN).</t>
  </si>
  <si>
    <t>UNIÓN DE DESMONTAJE AUTOPORTANTE HD Ø4" BRIDA B16.5. (INCLUYE SUMINISTRO E INSTALACIÓN).</t>
  </si>
  <si>
    <t>SALIDA PARA ILUMINACIÓN, TUBO PVC 3/4" (LONG= 3M) (INCLUYE SUMINISTRO E INSTALACIÓN).</t>
  </si>
  <si>
    <t>SALIDA PARA MOTORES PUERTAS, TUBO EMT 3/4", (LONG=10M) (INCLUYE SUMINISTRO E INSTALACIÓN).</t>
  </si>
  <si>
    <t>SALIDA PARA PUBLICIDAD, TUBO EMT 3/4", (LONG= 10M) (INCLUYE SUMINISTRO E INSTALACIÓN).</t>
  </si>
  <si>
    <t>SALIDA PARA CCTV E INFORMADORES, TUBO EMT 3/4", (LONG=10M) (INCLUYE SUMINISTRO E INSTALACIÓN).</t>
  </si>
  <si>
    <t>PLANTACIÓN DE ÁRBOL LIQUIDÁMBAR H=1.5MT (INCLUYE EXCAVACIÓN MANUAL, SIEMBRA, CAJA, TIERRA ABONADA, TUTOR, TRANSPORTE Y DISPOSICIÓN FINAL DE ESCOMBROS EN SITIO AUTORIZADO (DISTANCIA DE TRANSPORTE 28 KM). SUMINISTRO Y PLANTACIÓN</t>
  </si>
  <si>
    <t>ADAPTADOR TERMINAL CAMPANA PVC D=6" (SUMINISTRO E INSTALACIÓN)</t>
  </si>
  <si>
    <t>PLANTACIÓN DE PENNISETUM (INCLUYE 16 UNIDADES POR M2) (INCLUYE TRANSPORTE Y DISPOSICIÓN FINAL DE ESCOMBROS EN SITIO AUTORIZADO (DISTANCIA DE TRANSPORTE 28 KM). SUMINISTRO Y PLANTACIÓN</t>
  </si>
  <si>
    <t>PLANTACIÓN DE LIRIOPE (INCLUYE 16 UNIDADES POR M2) (INCLUYE TRANSPORTE Y DISPOSICIÓN FINAL DE ESCOMBROS EN SITIO AUTORIZADO (DISTANCIA DE TRANSPORTE 28 KM). SUMINISTRO Y PLANTACIÓN</t>
  </si>
  <si>
    <t>PLANTACIÓN DE CLAVEL CHINO (INCLUYE 16 UNIDADES POR M2) (INCLUYE TRANSPORTE Y DISPOSICIÓN FINAL DE ESCOMBROS EN SITIO AUTORIZADO (DISTANCIA DE TRANSPORTE 28 KM). SUMINISTRO Y PLANTACIÓN</t>
  </si>
  <si>
    <t>CONCRETO 5000 PSI GRAVA COMÚN PARA CÁMARA (PREMEZCLADO. INCLUYE SUMINISTRO, FORMALETEO, COLOCACIÓN Y CURADO. NO INCLUYE REFUERZO).</t>
  </si>
  <si>
    <t>ZAPATA EN CONCRETO PREMEZCLADO DE 4000 PSI (28Mpa), GRAVA COMÚN (Incluye bombeo, Sumin., Formaleteo en madera, Colocación y Curado. No incl. Refuerzo).</t>
  </si>
  <si>
    <t>DADO DE CIMENTACION EN CONCRETO 4000 PSI, (28 Mpa) GRAVA COMÚN. Premezclado. Incluye Sumin, Formaleteo en madera, Bombeo, Colocación y curado. (No incl. Refuerzo).</t>
  </si>
  <si>
    <t>PRUEBA DE CARGA ESTÁTICA Y DINÁMICA PARA PUENTE PEATONAL EN ESTRUCTURA METÁLICA Y CONCRETO REFORZADO. (INCL. LOGÍSTICA, EQUIPOS Y PERSONAL PARA TOMA INFORMACIÓN, PROCESAMIENTO Y ENTREGA INFORME FINAL.</t>
  </si>
  <si>
    <t>PISO EN PORCELANATO COLOR GRIS OSCURO TIPO BARI PLUS, ACABADO PULIDO, FORMATO 0,60 CM X 0,60 CM LÍNEA CONVENCIONAL. (INCLUYE SUMINISTRO E INSTALACIÓN).</t>
  </si>
  <si>
    <t>BOLSA DE LONA RELLENA DE ARENA DE PEÑA. (INCLUYE SUMINISTRO E INSTALACIÓN).</t>
  </si>
  <si>
    <t>RETIRO DE SEÑAL VERTICAL CON ENTREGA A ALMACÉN DE LA SDM (APLICA PARA SEÑALES SENCILLAS Y DÚPLEX) (INCLUYE RETIRO DE PEDESTAL Y TABLERO. INCLUYE DEMOLICIÓN DE PISO, RETIRO Y DISPOSICIÓN FINAL DE ESCOMBROS)</t>
  </si>
  <si>
    <t>REUBICACIÓN DE SEÑALES VERTICALES (APLICA PARA RETIRO Y REINSTALACIÓN DE SEÑALES SENCILLAS Y DÚPLEX. INCLUYE DEMOLICIÓN DE PISO, RETIRO Y DISPOSICIÓN FINAL DE ESCOMBROS)</t>
  </si>
  <si>
    <t>PINO ROMERON H=1.5M (INCLUYE EXCAVACIÓN MANUAL, SIEMBRA, CAJA, TIERRA, ABONO, TUTOR, TRANSPORTE Y DISPOSICIÓN FINAL DE ESCOMBROS EN SITIO AUTORIZADO A 28 KM). SUMINISTRO Y PLANTACIÓN.</t>
  </si>
  <si>
    <t>BOLSACRETO 1.20M X 2.40M X 0.40M. SUMINISTRO E INSTALACIÓN. INCLUYE MORTERO 1:3 HECHO EN OBRA.</t>
  </si>
  <si>
    <t>CANAL DE INICIO / FIN DE DRENAJE PREFABRICADO EN POLYCONCRETO , PD-150V, CLASE DE CARGA D400, INCLUYE REJILLA, LONG=500 MM, H= 270 MM, ANCHO= 200MM, EN COLOR NATURAL. INCLUYE TAPA CIEGA (NO INCLUYE: EXCAVACIÓN, CONCRETO, DRENAJE, RELLENOS U OTROS ACCESORIOS)</t>
  </si>
  <si>
    <t>CANAL DE INICIO / FIN DE DRENAJE PREFABRICADO EN POLYCONCRETO, RD-200V, CLASE DE CARGA F900, INCLUYE REJILLA, LONG=660 MM, H= 530 MM, ANCHO= 260 MM, EN COLOR NATURAL. INCLUYE TAPA CIEGA (NO INCLUYE: EXCAVACIÓN, CONCRETO, DRENAJE, RELLENOS, U OTROS ACCESORIOS)</t>
  </si>
  <si>
    <t>LOSETA PODOTACTIL EN POLIPROPILENO. ANCHO 0,40M. ACABADOS SEGÚN NORMA NTC 5610. DEC. 308/2018. INCLUYE LIMPIEZA Y ALISTAMIENTO DE SUPERFICIE. INCLUYE TODOS LOS ELEMENTOS DE COLOCACIÓN, FIJACIÓN Y MANO DE OBRA. SUMINISTRO E INSTALACIÓN.</t>
  </si>
  <si>
    <t>RETIRO Y LAVADO DE SUPERFICIE DE BIOCAPAS MEDIANTE PRODUCTO LIMPIADOR NEW O SIMILAR. LIMPIADOR PARA CONCRETO-LADRILLO</t>
  </si>
  <si>
    <t>APLICACIÓN DE CAPA INHIBIDORA DE CORROSIÓN POR IMPREGNACIÓN (FORMULACIÓN MEJORADA) MÁS RECUBRIMIENTO PROTECTOR EPÓXICO APLICABLE EN ELEMENTOS DE CONCRETO Y METAL BAJO AGUA.</t>
  </si>
  <si>
    <t xml:space="preserve">Nuevo Proyecto </t>
  </si>
  <si>
    <t>ADOQUIN DE CONCRETO COLOR 20X10X8CM (SUMINISTRO E INSTALACIÓN. INCLUYE BASE 4CM, MORTERO 2000 PSI Y ARENA DE SELLO)</t>
  </si>
  <si>
    <t>PIEZA DE REMATE FUNDIDA EN SITIO PARA CAÑUELA TIPO A121 DE 0.3X0.5X0.4 M EN CONCRETO DE 3000 PSI (INCLUYE SUMINISTRO E INSTALACIÓN)</t>
  </si>
  <si>
    <t>ACOMETIDA EN BAJA TENSIÓN EN CONDUCTORES CU 3X6+8 AWG, 600 V (INCLUYE SUMINISTRO E INSTALACIÓN TUBERIA PVC 3" Y CABLES)</t>
  </si>
  <si>
    <t>ACOMETIDA EN BAJA TENSIÓN EN CONDUCTORES CU 3X4+8 AWG, 600 V (INCLUYE SUMINISTRO E INSTALACIÓN TUBERIA PVC 3" Y CABLES)</t>
  </si>
  <si>
    <t>ACOMETIDA EN MEDIA TENSIÓN EN CONDUCTORES ALUMINIO 3X185 MM^2, XLPE, 15KV, 133%, +1 NO. 2 CU DESNUDO, CON CONOS DE ALIVIO, TERMINALES Y ACCESORIOS (INCLUYE SUMINISTRO E INSTALACIÓN TUBERIA PVC 3" Y CABLES)</t>
  </si>
  <si>
    <t>REUBICACION DE SONORIZADORES PARA INVIDENTES (INCLUYE DESMONTE).</t>
  </si>
  <si>
    <t>REUBICACION DE DETECTOR DE DEMANDA PEATONAL (BOTONES) NO INCLUYE CABLES. (INCLUYE DESMONTE).</t>
  </si>
  <si>
    <t>PINTURA EN PLASTICO EN FRIO METILMETACRILATO DE A=20CM PARA LINEAS DE DEMARCACIÓN, CON MICROESFERAS Y ESPESOR SECO SEGÚN NORMA NTC 4744. SUMINISTRO Y APLICACIÓN.</t>
  </si>
  <si>
    <t>SEPARADORES TIPO TRANSMILENIO DELINEADOR TIPO C EN POLIETILENO (1M X 0.15M X 0.8M) Y 2 TORNILLOS EN ACERO INOXIDABLE DE 1/2" DE ANCHO Y 4 TORNILLOS DE 1/2" DE LARGO. SUMINISTRO E INSTALACION.</t>
  </si>
  <si>
    <t>SEMAFORO (3X200) S2. LENTES DE POLICARBONATO DE 8" BICICLETAS LUCES, SISTEMA DE ILUMINACIÓN A LEDS, COMPATIBILIDAD C800/900, FIJACION A MENSULA. INCLUYE ELEMENTOS DE FIJACION.</t>
  </si>
  <si>
    <t>ACOMETIDA EN BAJA TENSIÓN EN CONDUCTORES CU 2X8+8 AWG, 600 V (INCLUYE SUMINISTRO E INSTALACIÓN TUBERIA PVC 3" Y CABLES)</t>
  </si>
  <si>
    <t>ACOMETIDA EN BAJA TENSIÓN EN CONDUCTORES CU 1X8+8 AWG, 600 V (INCLUYE SUMINISTRO E INSTALACIÓN TUBERIA PVC 3" Y CABLES)</t>
  </si>
  <si>
    <t>PUESTA A TIERRA PARA BARRAJES PREFORMADOS DE BAJA TENSION CS340</t>
  </si>
  <si>
    <t>NIVELACIÓN DE CÁMARA ETB T-16 H= 0.30M (DIMENSIONES INTERNAS LARGO:2,66M, ANCHO:2,66M, ALTO 1,80M SEGÚN NORMA ETB) (INCLUYE DEMOLICION, TRANSPORTE Y DISPOSICION DE ESCOMBROS, SUMINISTROS E INSTALACIÓN BLOQUE, CONCRETO PLACA SUPERIOR, REFUERZO,MORTERO, ARO Y TAPA ETB).</t>
  </si>
  <si>
    <t>NIVELACIÓN DE CÁMARA ETB T-18 H= 0.30M (DIMENSIONES INTERNAS LARGO:2,20M, ANCHO:2,20M, ALTO 1,80M SEGÚN NORMA ETB) ((INCLUYE DEMOLICION, TRANSPORTE Y DISPOSICION DE ESCOMBROS, SUMINISTROS E INSTALACIÓN BLOQUE, CONCRETO PLACA SUPERIOR, REFUERZO,MORTERO, ARO Y TAPA ETB).</t>
  </si>
  <si>
    <t>NIVELACIÓN DE CAJA SENCILLA DE PASO ETB H= 0.30M (DIMENSIONES INTERNAS LARGO:0,53M, ANCHO:0,53M, ALTO 1,08M SEGÚN NORMA ETB) (INCLUYE DEMOLICION, TRANSPORTE Y DISPOSICION DE ESCOMBROS, SUMINISTROS E INSTALACIÓN BLOQUE, MORTERO, MARCO Y TAPA).</t>
  </si>
  <si>
    <t>LOSETA ACHURADO TIPO A20 ( INCLUYE SUMINISTRO E INSTALACIÓN.INCLUYE BASE 4CM MORTERO 1:5 Y ARENA DE SELLO)</t>
  </si>
  <si>
    <t>TRANSFORMADOR SEMISUMERGIBLE 115 KVA 11.4 /0.208-0.120 KV DYN5. (SUMINISTRO E INSTALACIÓN)</t>
  </si>
  <si>
    <t>RETIRO DE TELÉFONOS PÚBLICOS (INCLUYE DESCONEXIÓN, DEMOLICIÓN CONCRETO, EXCAVACIÓN, RELLENO CON MATERIAL DE LA EXCAVACIÓN Y DISPOSICIÓN FINAL)</t>
  </si>
  <si>
    <t>ACOMETIDA EN BAJA TENSIÓN EN CONDUCTORES CU 3X2/0 + 1X2 AWG, 600 V (INCLUYE SUMINISTRO E INSTALACIÓN TUBERIA PVC 3" Y CABLES).</t>
  </si>
  <si>
    <t>TRANSFORMADOR SEMISUMERGIBLE 150 KVA 11.4 /0.208-0.120 KV DYN5. (SUMINISTRO E INSTALACIÓN)</t>
  </si>
  <si>
    <t>SECCIONADOR O CAJA DE MANIOBRA DE 6 VÍAS, E-S 600, D200, SERIE 15 KV. SUMINISTRO E INSTALACIÓN</t>
  </si>
  <si>
    <t>CONDUCTOR MONOPOLAR DE ALUMINIO, AISLADO PARA 15 KV - XLPE, SECCION 95 MM2. (INCLUYE SUMINISTRO E INSTALACIÓN).</t>
  </si>
  <si>
    <t>ACOMETIDA EN BAJA TENSIÓN EN CONDUCTORES 3X8+8 AWG (INCLUYE SUMINISTRO E INSTALACIÓN).</t>
  </si>
  <si>
    <t>RETIRO DE RED AÉREA (INCLUYE TRANSPORTE Y DISPOSICIÓN DE SOBRANTES)</t>
  </si>
  <si>
    <t>SECCIONADOR O CAJA DE MANIOBRA DE 4 VÍAS, E-S 600, D200, SERIE 15 KV. SUMINISTRO E INSTALACIÓN</t>
  </si>
  <si>
    <t>TUBERÍA EN POLIETILENO DE 1" (INCLUYE SUMINISTRO E INSTALACIÓN HASTA DOS UNIONES Y 10 M DE TUBERÍA)</t>
  </si>
  <si>
    <t>NIVELACIÓN DE CÁMARA DOBLE TIPO 2"F1" COLOMBIA TELECOMUNICACIONES (DIMENSIONES INTERNAS LARGO: 1.56M, ANCHO:0,50M, ALTO 0,90M SEGÚN NORMA TELECOM) (INCLUYE DEMOLICIÓN, TRANSPORTE Y DISPOSICIÓN DE ESCOMBROS, SUMINISTROS E INSTALACIÓN BLOQUE, MORTERO, MARCO Y TAPA).</t>
  </si>
  <si>
    <t>PILOTE D=0.70 M DE CONCRETO TREMIE 4000 PSI (28 MPA) (INCL. EXCAVACIÓN, CARGUE, MOVILIZACIÓN, MONTAJE, DESCABECE Y DESMONTAJE EQUIPO).</t>
  </si>
  <si>
    <t>ACOMETIDA EN BAJA TENSIÓN EN CONDUCTORES 3X4+6 AWG (INCLUYE SUMINISTRO E INSTALACIÓN).</t>
  </si>
  <si>
    <t>ACOMETIDA EN BAJA TENSIÓN EN CONDUCTORES 3X2+4 AWG (INCLUYE SUMINISTRO E INSTALACIÓN).</t>
  </si>
  <si>
    <t>CONCRETO 4000 PSI GRAVA COMÚN PARA TOPE SÍSMICO (PREMEZCLADO. INCLUYE SUMIN., FORMALETEO Y COLOCACIÓN. NO INCL. REFUERZO, CURADO).</t>
  </si>
  <si>
    <t>NIVELACIÓN DE CAMARA TIPO "D" COLOMBIA TELECOMUNICACIONES (DIMENSIONES INTERNAS LARGO:1,90M, ANCHO:1,06M, ALTO:1,60M SEGÚN NORMA TELECOM)(INCLUYE DEMOLICION, TRANSPORTE Y DISPOSICION DE ESCOMBROS, SUMINISTROS E INSTALACIÓN BLOQUE, MORTERO, MARCO Y TAPA).</t>
  </si>
  <si>
    <t>TUBERÍA FLEXIBLE DE ALTA DENSIDAD NEGRA. TUBO Ø6", TUBERÍA PEAD, PE100, SDR17, DN50, PE.</t>
  </si>
  <si>
    <t>NIVELACIÓN DE CÁMARA ETB T-18A H= 0.30M (DIMENSIONES INTERNAS LARGO:2,20M, ANCHO:2,20M, ALTO 1,80M SEGÚN NORMA ETB) (INCLUYE DEMOLICION, TRANSPORTE Y DISPOSICION DE ESCOMBROS, SUMINISTROS E INSTALACIÓN BLOQUE, CONCRETO PLACA SUPERIOR, REFUERZO,MORTERO, ARO Y TAPA ETB).</t>
  </si>
  <si>
    <t>NIVELACIÓN DE CAMARA TIPO "JC" COLOMBIA TELECOMUNICACIONES (DIMENSIONES INTERNAS LARGO:2,12M, ANCHO:1,26M, ALTO:1,60M SEGÚN NORMA TELECOM)(INCLUYE DEMOLICION, TRANSPORTE Y DISPOSICION DE ESCOMBROS, SUMINISTROS E INSTALACIÓN BLOQUE, CONCRETO PLACA SUPERIOR, REFUERZO,MORTERO, ARO Y TAPA ).</t>
  </si>
  <si>
    <t>NIVELACIÓN DE CAMARA TIPO "F1" COLOMBIA TELECOMUNICACIONES (DIMENSIONES INTERNAS LARGO:0,69M, ANCHO:0,56M, ALTO 0,90M) (INCLUYE DEMOLICION, TRANSPORTE Y DISPOSICION DE ESCOMBROS, SUMINISTROS E INSTALACIÓN BLOQUE, MORTERO, MARCO Y TAPA).</t>
  </si>
  <si>
    <t>NIVELACIÓN DE CAMARA TIPO "F2" COLOMBIA TELECOMUNICACIONES (DIMENSIONES INTERNAS LARGO:0,41M, ANCHO:0,36M, ALTO:0,90M SEGÚN NORMA TELECOM) (INCLUYE DEMOLICION, TRANSPORTE Y DISPOSICION DE ESCOMBROS, SUMINISTROS E INSTALACIÓN BLOQUE, MORTERO, MARCO Y TAPA).</t>
  </si>
  <si>
    <t>ACOMETIDA DOMICILIARIA DE 1" CON COLLAR DE DERIVACION DE 4" X 1/2". SUMINISTRO E INSTALACION. (INCLUYE TUBERIA PF, REGISTROS Y ACCESORIOS, LONGITUD PROMEDIO DE 6.5M, INCLUYE CAJILLA EN POLIPROPILENO PARA MEDIDOR).</t>
  </si>
  <si>
    <t>RECONSTRUCCIÓN CAJA DE INSPECCIÓN DOBLE PARA CANALIZACIÓN RED ETB (DIMENSIONES INTERNAS LARGO:1,02M, ANCHO:0,60M, ALTO:0,81M SEGÚN NORMA ETB) (INCLUYE MUROS , PAÑETE, MARCO Y TAPAS)</t>
  </si>
  <si>
    <t>EMPATES DE TUBERÍA EN PVC A PEAD 6" LINEAL SEGÚN NORMA NS-023 (INCLUYE ACCESORIOS). SUMINISTRO E INSTALACIÓN.</t>
  </si>
  <si>
    <t>RENIVELACIÓN DE ACOMETIDA DOMICILIARIA.</t>
  </si>
  <si>
    <t>TRANSFORMADOR SEMISUMERGIBLE 75 KVA 11.4 /0.208-0.120 KV DYN5. (SUMINISTRO E INSTALACIÓN)</t>
  </si>
  <si>
    <t>RECONSTRUCCIÓN CAJA DE INSPECCIÓN SENCILLA PARA CANALIZACIÓN RED ETB (DIMENSIONES INTERNAS LARGO:0,53M, ANCHO:0,53M, ALTO 1,08M SEGÚN NORMA ETB) (INCLUYE MUROS , PAÑETE, MARCO Y TAPAS)</t>
  </si>
  <si>
    <t>NIVELACIÓN DE CÁMARA ETB T-13A H= 0.30M (DIMENSIONES INTERNAS LARGO:2,55M, ANCHO:1,85M, ALTO 1,80M SEGÚN NORMA ETB) (INCLUYE DEMOLICION, TRANSPORTE Y DISPOSICION DE ESCOMBROS, SUMINISTROS E INSTALACIÓN BLOQUE, CONCRETO PLACA SUPERIOR, REFUERZO,MORTERO, ARO Y TAPA ETB).</t>
  </si>
  <si>
    <t>LAVADO Y MANTENIMIENTO DE SEÑAL VERTICAL (SP-SR-SI), SENCILLA O DUPLEX.</t>
  </si>
  <si>
    <t>TRANSFORMADOR SEMISUMERGIBLE 45 KVA 11.4 /0.208-0.120 KV DYN5. (SUMINISTRO E INSTALACIÓN)</t>
  </si>
  <si>
    <t>CONCRETO 3000 PSI GRAVA COMÚN PARA PIEZA REMATE TIPO HOMBROS PARA RAMPA (PREMEZCLADO. INCLUYE SUMIN., BOMBEO CON AUTOBOMBA, FORMALETEO Y COLOCACIÓN. NO INCL. REFUERZO, CURADO).</t>
  </si>
  <si>
    <t>TRANSFORMADOR SEMISUMERGIBLE 225 KVA 11.4 /0.208-0.120 KV DYN5. (SUMINISTRO E INSTALACIÓN)</t>
  </si>
  <si>
    <t>ADOQUÍN DE CONCRETO A26 (20X10X6) CM (SUMINISTRO E INSTALACIÓN. INCLUYE BASE 3CM ARENA NIVELACIÓN Y ARENA DE SELLO)</t>
  </si>
  <si>
    <t>NIVELACIÓN DE CÁMARA ETB T-16A H= 0.30M (DIMENSIONES INTERNAS LARGO:2,66M, ANCHO:2,66M, ALTO 1,80M SEGÚN NORMA ETB) (INCLUYE DEMOLICION, TRANSPORTE Y DISPOSICION DE ESCOMBROS, SUMINISTROS E INSTALACIÓN BLOQUE, CONCRETO PLACA SUPERIOR, REFUERZO,MORTERO, ARO Y TAPA ETB).</t>
  </si>
  <si>
    <t>TUBERÍA FLEXIBLE DE ALTA DENSIDAD NEGRA. TUBO Ø4", TUBERÍA PEAD, PE100, SDR17, DN50, PE.</t>
  </si>
  <si>
    <t>TUBERÍA FLEXIBLE DE ALTA DENSIDAD NEGRA. TUBO Ø8", TUBERÍA PEAD, PE100, SDR17, DN50, PE.</t>
  </si>
  <si>
    <t>OTROS</t>
  </si>
  <si>
    <t>CAJA PARA VALVULAS GN EN MAMPOSTERÍA 0,5M X 0,5M X 0,7M (INCLUYE SUMINISTRO DE MATERIALES E INSTALACIÓN)</t>
  </si>
  <si>
    <t>CENEFA EN LOSETA PREFABRICADA A58 GUIA (20X20X6) CM. SUMINISTRO E INSTALACIÓN. (INCLUYE 4CM DE MORTERO 1:5 HECHO EN OBRA PARA BASE Y ARENA DE PEÑA PARA SELLO)</t>
  </si>
  <si>
    <t>BLOQUE DE CONCRETO ESTRUCTURAL (0.12X0.2X0.4)M PARA CONTENEDOR DE RAICES (INCLUYE SUMINISTRO E INSTALACIÓN, GROUTING 14 MPA Y GRAFIL D=6 MM PARA REFUERZO HORIZONTAL)</t>
  </si>
  <si>
    <t>NIVELACIÓN DE CÁMARA ETB T-14A H= 0.30M (DIMENSIONES INTERNAS LARGO:2,55M, ANCHO:2,24M, ALTO 1,80M SEGÚN NORMA ETB) (INCLUYE DEMOLICION, TRANSPORTE Y DISPOSICION DE ESCOMBROS, SUMINISTROS E INSTALACIÓN BLOQUE, CONCRETO PLACA SUPERIOR, REFUERZO,MORTERO, ARO Y TAPA ETB).</t>
  </si>
  <si>
    <t>CENEFA EN LOSETA PREFABRICADA A57 TÁCTIL ALERTA (20X20X6) CM. SUMINISTRO E INSTALACIÓN. (INCLUYE 4CM DE MORTERO 1:5 HECHO EN OBRA PARA BASE Y ARENA DE PEÑA PARA SELLO)</t>
  </si>
  <si>
    <t>LUMINARIA LED 103W, 48 LED. 120-227 V. (INCLUYE LUMINARIA, CABLES Y ELEMENTOS DE CONEXIÓN, OBRAS COMPLEMENTARIAS Y ACCESORIOS. INCLUYE SUMINISTRO, INSTALACIÓN, PRUEBAS Y PUESTA EN FUNCIONAMIENTO).</t>
  </si>
  <si>
    <t>TUBERÍA FLEXIBLE DE ALTA DENSIDAD NEGRA. TUBO Ø12", TUBERÍA PEAD, PE100, SDR17, DN50, PE.</t>
  </si>
  <si>
    <t>LUMINARIA LED 37W, 16 LED. 100-227 V. (INCLUYE LUMINARIA, CABLES Y ELEMENTOS DE CONEXIÓN, OBRAS COMPLEMENTARIAS Y ACCESORIOS. INCLUYE SUMINISTRO, INSTALACIÓN, PRUEBAS Y PUESTA EN FUNCIONAMIENTO).</t>
  </si>
  <si>
    <t>LUMINARIA LED 70W, 32 LED. 100-227 V. (INCLUYE LUMINARIA, CABLES Y ELEMENTOS DE CONEXIÓN, OBRAS COMPLEMENTARIAS Y ACCESORIOS. INCLUYE SUMINISTRO, INSTALACIÓN, PRUEBAS Y PUESTA EN FUNCIONAMIENTO).</t>
  </si>
  <si>
    <t>TUBERÍA FLEXIBLE DE ALTA DENSIDAD NEGRA. TUBO Ø10", TUBERÍA PEAD, PE100, SDR17, DN50, PE.</t>
  </si>
  <si>
    <t>EMPATES DE TUBERÍA EN PVC A PEAD 8" LINEAL SEGÚN NORMA NS-023 (INCLUYE ACCESORIOS). SUMINISTRO E INSTALACIÓN.</t>
  </si>
  <si>
    <t>EMPATES DE TUBERÍA EN PVC A PEAD 12" LINEAL SEGÚN NORMA NS-023. SUMINISTRO E INSTALACIÓN. (INCLUYE ACCESORIOS).</t>
  </si>
  <si>
    <t>CIELO RASO TIPO PANEL 300 C LISO LAMINA ALUMINIO 0.70 MM O SIMILAR. INCLUYE ESTRUCTURA SOPORTE CON PORTAPANEL EN ALUZINC, PINTURA POLIESTER 1 CARA, SOPORTES, ANCLAJES Y REMATES PERIMETRALES. (INCLUYE SUMINISTRO E INSTALACIÓN).</t>
  </si>
  <si>
    <t>ESTUCO PLASTICO EN MUROS (INCLUYE SUMINISTRO E INSTALACIÓN).</t>
  </si>
  <si>
    <t>TAPA (REJILLA) PARA CAÑUELA A-124. DIMENSIONES: 600X300X100MM. (INCLUYE SUMINISTRO DE MATERIALES E INSTALACIÓN)</t>
  </si>
  <si>
    <t>HORTENCIA (INCLUYE TIERRA NEGRA, E=20CM, SUMINISTRO Y PLANTACIÓN).</t>
  </si>
  <si>
    <t>SEMÁFORO CUATRO MÓDULOS FIJACIÓN EN MÁSTIL (INCLUYE SUMINISTRO E INSTALACIÓN)</t>
  </si>
  <si>
    <t>SEMÁFORO CUATRO MÓDULOS FIJACIÓN EN MÁSTIL CON FLECHA DE GIRO (INCLUYE SUMINISTRO E INSTALACIÓN)</t>
  </si>
  <si>
    <t>CONCRETO 4000 PSI PARA PLACA SUPERIOR CON RELACIÓN AGUA MATERIAL CEMENTANTE DE &lt; 0,45 Y ADICIÓN DE FIBRE NYCON EN PROPORCIÓN DE 0,6KG/M3 (PREMEZCLADO. INCLUYE SUMINISTRO, FORMALETA, CURADO Y COLOCACIÓN. NO INCLUYE REFUERZO)</t>
  </si>
  <si>
    <t>CONCRETO 4000 PSI PARA MUROS CON RELACIÓN AGUA MATERIAL CEMENTANTE DE &lt; 0,45 Y ADICIÓN DE FIBRE NYCON EN PROPORCIÓN DE 0,6KG/M3 (PREMEZCLADO. INCLUYE SUMINISTRO, FORMALETA, CURADO Y COLOCACIÓN. NO INCLUYE REFUERZO)</t>
  </si>
  <si>
    <t>CONCRETO 4000 PSI PARA CONTRAFUERTES CON RELACIÓN AGUA MATERIAL CEMENTANTE DE &lt;0,45 (PREMEZCLADO. INCLUYE SUMINISTRO, FORMALETA, CURADO Y COLOCACIÓN. NO INCLUYE REFUERZO).</t>
  </si>
  <si>
    <t xml:space="preserve">DADO EN CONCRETO 4000 PSI CON RELACIÓN AGUA MATERIAL CEMENTANTE DE &lt;0,45 (Premezclado. Incluye suministro, formaleteo en madera, curado y colocación. (No incluye refuerzo) </t>
  </si>
  <si>
    <t>APOYO ELASTOMÉRICO EN NEOPRENO REFORZADO CIRCULAR. DIÁMETRO 900MM, H= 200MM, DUREZA-60 (SUMINISTRO E INSTALACIÓN).</t>
  </si>
  <si>
    <t>SUPER ESTRUCTURA EN CONCRETO DE 7000 PSI PREMEZCLADO, GRAVA COMÚN (Incluye Sumin, bombeo, Formaleteo, Colocación y Curado. No incl. Refuerzo).</t>
  </si>
  <si>
    <t>ATAGUÍA (SACOS EN SUELO CEMENTO) (CONFINAMIENTO DE TALUDES. PROPORCIÓN 1:0:2. SUMINISTRO, MEZCLADO, LLENADO Y COLOCACIÓN.</t>
  </si>
  <si>
    <t>TUBERIA METALICA CORRUGADA GALVANIZADA SEGUN NORMA ASTM A-760. DIAMETRO 108". ESPESOR DE 2,5 MM. (INCLUYE TORNILLERIA PARA EL ARMADO DE LAS LÁMINAS ENTRE SI) (INCLUYE SUMINISTRO E INSTALACIÓN).</t>
  </si>
  <si>
    <t>PILOTE D=80 CM CON CONCRETO TREMIE DE 4000 PSI. (INCL. EXCAVACIÓN, CARGUE, MOVILIZACIÓN, MONTAJE Y DESMONTAJE EQUIPO Y CONCRETO)</t>
  </si>
  <si>
    <t>RETIRO Y REUBICACIÓN DE POSTE DE 10 METROS</t>
  </si>
  <si>
    <t>CONCRETO 3000 PSI PARA PEDESTAL (PREMEZCLADO. INCL. SUMINISTRO, FORMALETEO Y COLOCACIÓN. NO INCL. REFUERZO, CURADO).</t>
  </si>
  <si>
    <t>CONCRETO 3000 PSI (21 MPA) PARA PLACA DE PISO INCLUYENDO STEEL DECK DE 2" C-22 Y CONECTORES (PREMEZCLADO. INCLUYE SUMINISTRO, FORMALETEO Y COLOCACIÓN. NO INCL. REFUERZO, CURADO).</t>
  </si>
  <si>
    <t>PEDESTAL EN CONCRETO DE 3000 PSI IMPERMEABLE CON ACERO DE REFUERZO DE 3/8", ESPESOR DE PARED DE 80MM PARA EQUIPO DE CONTROL (1.20 M X 0.90 M X 0.75 M). CONSTRUCCIÓN. CON CUATRO DUCTOS PESADOS DE PVC TIPO DB D= 2".</t>
  </si>
  <si>
    <t>RETIRO DE CERCA EN MADERA. (INCLUYE CARGUE MANUAL). NO INCLUYE TRANSPORTE Y DISPOSICIÓN FINAL DE SOBRANTES</t>
  </si>
  <si>
    <t>LOSETA DE CONCRETO A20 TR. LIVIANO 20X20X6CM COLOR GRIS (SUMINISTRO E INSTALACIÓN. INCLUYE BASE 4CM ARENA NIVELACIÓN Y ARENA DE SELLO)</t>
  </si>
  <si>
    <t>CONDUCTOR RED DE BAJA TENSIÓN 3N2/0+1N1/0 -600V-CU</t>
  </si>
  <si>
    <t>CONDUCTOR RED DE B.T. 3N1/0+1N2 -600V-CU</t>
  </si>
  <si>
    <t>ACOMETIDA TRIFASICA (4N8 AWG-THW-600V-CU)</t>
  </si>
  <si>
    <t>ACOMETIDA TRIFASICA (3N2/0+1N1/0) AWG-THW-600V-CU</t>
  </si>
  <si>
    <t>ACOMETIDA TRIFASICA (3N1/0+1N2) AWG-THW-600V-CU</t>
  </si>
  <si>
    <t>ACOMETIDA TRIFASICA (3N2+1N4) AWG-THW-600V-CU</t>
  </si>
  <si>
    <t>ACOMETIDA BIFASICA (3N8) AWG-THW-600V-CU</t>
  </si>
  <si>
    <t>DEMARCACION PICTOGRAMA TEXTOS DERECHOS DE LOS NIÑOS CON PINTURA ACRILICA BASE SOLVENTE (INCLUYE SUMINISTRO Y APLICACIÓN MEDIDO COMO EL AREA DEL PAÑO QUE CONTIENE EL TEXTO)</t>
  </si>
  <si>
    <t>DEMARCACION PICTOGRAMA NIÑOS CON PINTURA ACRILICA BASE SOLVENTE (INCLUYE SUMINISTRO Y APLICACIÓN MEDIDO COMO EL AREA DEL PAÑO QUE CONTIENE EL DIBUJO)</t>
  </si>
  <si>
    <t>CONTENEDOR DE RAICES (2.10X8.50X1.20M. INC. SUMINISTRO, CONSTRUCCIÓN Y FILTRO EN GRAVILLA. NO INC. TIERRA)</t>
  </si>
  <si>
    <t>CONTENEDOR DE RAICES (1.40X1.80X1.20M. INC. SUMINISTRO, CONSTRUCCIÓN Y FILTRO EN GRAVILLA. NO INC. TIERRA)</t>
  </si>
  <si>
    <t>ACABADO DE PELDAÑOS PARA ESCALAS SOBRE TERRENO EN LADRILLO PRENSADO 24X12X6 PEGADO DE CANTO ACORDE CON DETALLES. (SUMINISTRO E INSTALACION. INCLUYE 4 CM DE MORTERO 3000 PSI PARA BASE Y PEGA)</t>
  </si>
  <si>
    <t>CAÑUELA ESPECIAL A=0.10M, E=0.10M CONCRETO 3000 PSI. (FUNDIDO EN SITIO, CONCRETO HECHO EN OBRA. INC. FORMALET. Y CONST.)</t>
  </si>
  <si>
    <t>CENEFA LINEAL EN LOSETA PREFABRICADA TÁCTIL ALERTA A57 / A58 ANCHO 0.20M COLOR AMARILLO. (SUMINISTRO E INSTALACIÓN. INCLUYE BASE EN ARENA DE NIVELACIÓN E= 4CM Y ARENA DE SELLO).</t>
  </si>
  <si>
    <t>FRANJA EN ADOQUIN DE CONCRETO DEMARCADOR VISUAL A26 20X10X6CM COLOR AMARILLO. (SUMINISTRO E INSTALACIÓN. INCLUYE BASE 3CM ARENA NIVELACIÓN Y ARENA DE SELLO).</t>
  </si>
  <si>
    <t>LOSETA DE CONCRETO A20 TIPO PANOT TR. LIVIANO 20X20X6CM COLOR OCRE Y/O TERRACOTA O SIMILAR (SUMINISTRO E INSTALACIÓN. INCLUYE BASE 4CM ARENA NIVELACIÓN Y ARENA DE SELLO)</t>
  </si>
  <si>
    <t>Nuevo Av. 68</t>
  </si>
  <si>
    <t>ACERO ESTRUCTURAL A709 GRADO 50. (INCLUYE TRANSPORTE, FABRICACIÓN Y MONTAJE CON ANTICORROSIVO Y PINTURA DE ACABADO EN EPÓXICO) (INCLUYE MATERIALES, INSUMOS, HERRAMIENTAS Y EQUIPOS, ANDAMIOS, MANO DE OBRA CALIFICADA Y TODO LO NECESARIO PARA DESARROLLAR LA OBRA.</t>
  </si>
  <si>
    <t>PUERTA PUERTA SENCILLA TRANSMILENIO CON TODOS SUS COMPONENTES Y ACCESORIOS. INCLUYE MARCOS PERIMETRALES EN TUBULAR CUADRADO COLD ROLLED SECCIÓN 5CM CAL.16 GALVANIZADO Y ACABADO EN PINTURA ELECTROSTÁTICA: PISAVIDRIO EN PERFILES DE ALUMINIO, PARA VIDRIOS EXISTENTES DE PUERTAS AUTOMÁTICAS DE 0.80 M X 2.40 M./ 0.82 M X 2.40 M/ 0.83 M X 2.40 M/ INCLUYE SISTEMA ANTIVANDÁLICO DE APERTURA. SUMINISTRO E INSTALACION</t>
  </si>
  <si>
    <t>PUERTA AUTOMÁTICA DE APERTURA CENTRAL TELESCÓPICA DE 4 HOJAS Y 2 FIJAS, DE LONGITUD HASTA DE 4.76M APROX. INCL. OPERADORES ELÉCTRICOS, MOTOR, UNIDAD DOBLE DE BATERÍA DE EMERGENCIA, 4 HOJAS MÓVILES DE 0.80M DE ANCHO CADA UNA Y 2 FIJAS DE 0.80M. LAS HOJAS MÓVILES Y FIJAS EN VIDRIO TEMPLADO O LAMINADO DE 8MM, CON PELÍCULA DE SEGURIDAD ANTIEXPLOSIVA DE 4 MILS, MARCO PERIMETRAL COLOR NATURAL Y ZÓCALO RESPECTIVAMENTE Y SANDBLASTING. SUMINISTRO E INSTALACIÓN.</t>
  </si>
  <si>
    <t>PERGOLA EN SECCIÓN TUBULAR (100 X 100 MM Y 100MM X 50 MM). FACHADA FIJA EN PANELES DE VIDRIO LAMINADO DE SEGURIDAD EN 3 MÓDULOS VERTICALES CON BORDE PERIMETRAL EN NEOPRENO+ESTRUCTURA METÁLICA EXTER. DE PERFIL TRAPEZ. FIJACIÓN A ESTRUCTURA CON BUJES. SUMINISTRO E INSTALACIÓN</t>
  </si>
  <si>
    <t>ADOQUIN EN CONCRETO COLOR CHOCOLATE A-25 20X10X6CM  (SUMINISTRO E INSTALACIÓN. INCLUYE BASE 4CM MORTERO 2500 PSI Y ARENA DE SELLO)</t>
  </si>
  <si>
    <t>NEOPRENO REFORZADO 0.35X0.35X2,5 CM DOBLE REFUERZO DUREZA 60. SUMINISTRO E INSTALACIÓN. (INCLUYE LIMPIEZA DE LA SUPERFICIE CON CHORRO DE AIRE A PRESIÓN, HERRAMIENTA MENOR Y COMPRESOR).</t>
  </si>
  <si>
    <t>UNIDAD LECTORA DE PIEZÓMETRO. SUMINISTRO E INSTALACIÓN</t>
  </si>
  <si>
    <t>MÓDULOS SONOROS (INCLUYE SUMINISTRO E INSTALACIÓN)</t>
  </si>
  <si>
    <t>CODO EN ACERO D=36" ENTRE 5° Y 22 1/2°. JUNTA ESPIGO CAMPANA CON EMPAQUE DE CAUCHO, CON REVESTIMIENTO INTERIOR Y EXTERIOR EN MORTERO DE CEMENTO. . L=0.50M X 0.50M.. PRESIÓN DE TRABAJO 150 PSI. SUMINISTRO E INSTALACIÓN</t>
  </si>
  <si>
    <t>TUBERÍA EN ACERO Ø36" CON UNIONES ESPIGO/CAMPANA CON EMPAQUE DE CAUCHO. REVEST. INTERIOR Y RECUBR EXT. EN MORTERO CEMENTO. NORMA AWWA C200. L= 6.00M PRESIÓN TRABAJO 150 PSI. SUMINISTRO E INSTALACIÓN</t>
  </si>
  <si>
    <t>CODO EN ACERO D=36" ENTRE 22 1/2° Y 45°. JUNTA ESPIGO CAMPANA CON EMPAQUE DE CAUCHO, CON REVESTIMIENTO INTERIOR Y EXTERIOR EN MORTERO DE CEMENTO. . L=0.80MX0.80M. PRESIÓN DE TRABAJO 150 PSI. SUMINISTRO E INSTALACIÓN</t>
  </si>
  <si>
    <t>CODO EN ACERO D=36" ENTRE 45° Y 67 1/2°. JUNTA ESPIGO CAMPANA CON EMPAQUE DE CAUCHO, CON REVESTIMIENTO INTERIOR Y EXTERIOR EN MORTERO DE CEMENTO. . L=1.20MX1.20M. PRESIÓN DE TRABAJO 150 PSI. SUMINISTRO E INSTALACIÓN</t>
  </si>
  <si>
    <t>CODO EN ACERO Ø=36" ENTRE 67 1/2° Y 90° JUNTA ESPIGO Y CAMPANA, CON EMPAQUE DE CAUCHO, CON REVEST.INT. Y RECUBR. EXT. EN MORTERO DE CEMENTO. L= 1.65M X 1.65M PRESIÓN DE TRABAJO 150PSI. SUMINISTRO E INSTALACIÓN</t>
  </si>
  <si>
    <t>REDUCCION EN ACERO 36" X 24" CON EXTREMOS ESPIGO CAMPANA, REVEST.INTERIOR Y RECUBR EXT. EN MORTERO CEMENTO. L= 1,45M PRESIÓN TRABAJO 150 PSI. SUMINISTRO E INSTALACIÓN</t>
  </si>
  <si>
    <t>TEE EN ACERO Ø 24" X 24" CON EXTREMOS ESPIGO/CAMPANA Y BRIDA EN LA DERIVACIÓN, CON REVESTIMIENTO INTERIOR Y RECUBRIMIENTO EXTERIOR EN MORTERO CEMENTO, L=1,50X0,90M. SUMINISTRO E INSTALACIÓN</t>
  </si>
  <si>
    <t>NIPLE EN ACERO Ø 16" EXTREMOS BRIDA/CAMPANA, CON REVESTIMIENTO INTERIOR Y EXTERIOR EN MORTERO CEMENTO. L= 1500MM. SUMINISTRO E INSTALACIÓN</t>
  </si>
  <si>
    <t>NIPLE EN ACERO Ø 24" EXTREMOS ESPIGO/BRIDA, CON REVESTIMIENTO INTERIOR Y EXTERIOR EN MORTERO CEMENTO. L= 2000MM CON SALIDA PARA VENTOSA Ø=2". SUMINISTRO E INSTALACIÓN</t>
  </si>
  <si>
    <t>TUBERÍA EN ACERO Ø30" CON UNIONES ESPIGO/CAMPANA CON EMPAQUE DE CAUCHO. REVEST.INTERIOR Y RECUBR EXT. EN MORTERO CEMENTO. NORMA AWWA C200. L= 6.00M PRESIÓN TRABAJO 150 PSI. SUMINISTRO E INSTALACIÓN</t>
  </si>
  <si>
    <t>CINTURÓN DE CIERRE EN ACERO PARA EMPATES DE TUBERÍA EN WSP A CCP Ø 24" LINEAL. SUMINISTRO E INSTALACIÓN</t>
  </si>
  <si>
    <t>CODO EN ACERO D=30" ENTRE 45° Y 67 1/2°, JUNTA ESPIGO CAMPANA CON EMPAQUE DE CAUHO, CON REVESTIMIENTO INTERIOR Y EXTERIOR EN MORTERO DE CEMENTO. L=1.00M X 1.00M. PRESIÓN DE TRABAJO 150 PSI. SUMINISTRO E INSTALACIÓN</t>
  </si>
  <si>
    <t>REDUCCION EN ACERO 30" X 24" REDUCCION EN ACERO 30" X 24" CON EXTREMOS ESPIGO CAMPANA, REVEST.INTERIOR Y RECUBR EXT. EN MORTERO CEMENTO. L= 0,84M PRESIÓN TRABAJO 150 PSI. SUMINISTRO E INSTALACIÓN</t>
  </si>
  <si>
    <t>UNIÓN DRESSER D=30" - JUNTA DE MONTAJE (SUMINISTRO E INSTALACIÓN)</t>
  </si>
  <si>
    <t>NIPLE EN ACERO Ø=30" EXTREMOS BRIDA/CAMPANA, REVEST.INTERIOR Y RECUBR EXT. EN MORTERO CEMENTO, CON SALIDA TANGENCIAL PARA PURGA 4" L= 2500MM. SUMINISTRO E INSTALACIÓN</t>
  </si>
  <si>
    <t>TEE EN ACERO Ø 30"X24" EXTREMOS ESPIGO/CAMPANA EN LA RAMA PRINCIPAL Y BRIDA EN LA DERIVACIÓN, REVEST.INTERIOR Y RECUBR EXT. EN MORTERO CEMENTO, L= 3000MM. CON SALIDA PARA BOCA DE ACCESO 24". SUMINISTRO E INSTALACIÓN</t>
  </si>
  <si>
    <t>CINTURÓN DE CIERRE EN ACERO Ø 16" PARA EMPATES DE TUBERÍA EN WSP A CCP LINEAL. SUMINISTRO E INSTALACIÓN</t>
  </si>
  <si>
    <t>TEE EN ACERO Ø 20" X 20" CON EXTREMOS ESPIGO/CAMPANA Y BRIDA EN LA DERIVACIÓN (ACERO). SUMINISTRO E INSTALACIÓN</t>
  </si>
  <si>
    <t>UNIÓN DRESSER D=20" (SUMINISTRO E INSTALACIÓN)</t>
  </si>
  <si>
    <t>VÁLVULA DE MARIPOSA Ø 20" (A) (150 PSI). SUMINISTRO E INSTALACIÓN</t>
  </si>
  <si>
    <t>NIPLE EN ACERO Ø 3" CON BRIDA Y EXTREMO LISO L= 300MM, REVESTIMIENTO INTERIOR Y EXTERIOR EN PINTURA EXPOXICA. SUMINISTRO E INSTALACIÓN</t>
  </si>
  <si>
    <t>VÁLVULA DE COMPUERTA DE Ø 3" BRONCE T/P RED WHITE - FIG 236 A. SUMINISTRO E INSTALACIÓN</t>
  </si>
  <si>
    <t>CODO EN ACERO D=20" ENTRE 45° Y 67.5° JUNTA ESPIGO-CAMPANA CON EMPAQUE CAUCHO. REVESTIMIENTO INTERIOR Y EXTERIOR EN MORTERO DE CEMENTO. L=1,00X1,00M PRESIÓN TRABAJO 150 PSI. SUMINISTRO E INSTALACIÓN</t>
  </si>
  <si>
    <t>CINTURÓN DE CIERRE 16" (SUMINISTRO E INSTALACIÓN)</t>
  </si>
  <si>
    <t>REDUCCIÓN PVC TIPO U.M. 8"X4" (SUMINISTRO E INSTALACIÓN)</t>
  </si>
  <si>
    <t>TOTEM H=7 M, INCLUYE MONTAJE EN SITIO SELECCIONADO TRANSPORTE DE ESTRUCTURA DE TOTEM SEGÚN PLANOS DE DISEÑO, INCLUYE TODOS LOS ACABADOS, LOGOS Y MAPA, SIN RELOJ PARA EXTERIORES DE DOBLE CARA Y JARDINERÍA.</t>
  </si>
  <si>
    <t>EMPATES DE TUBERÍA EN PVC A HA 12" LINEAL SEGÚN NORMA NS-023 (INCLUYE TUBERIA PVC U.M. D=12" RDE 21=1M; TEE HD EXTREMO LISO 12"X12" =1UN; UNION DRESSER HD D=12"=2UN; UNION REPARACION HD EXTREMO LISO D=12"=1UN; UNION PVC U.M. NORMA NTC 382 D=12"=1UN). SUMINISTRO E INSTALACIÓN</t>
  </si>
  <si>
    <t>MUEBLE O MESA CON PUERTAS EN ACERO INOXIDABLE 1.23M X 0.60M X 0.90M. SUMINISTRO E INSTALACIÓN</t>
  </si>
  <si>
    <t>CODO 45° PVC PRESION E.L. D=1/2". SUMINISTRO EN INSTALACIÓN</t>
  </si>
  <si>
    <t>TUBERÍA HDPE 1.30M" (SUMINISTRO E INSTALACIÓN)</t>
  </si>
  <si>
    <t>MUEBLE O MESA CON PUERTAS EN ACERO INOXIDABLE 2.65M X 0.60M X 0.90M. SUMINISTRO E INSTALACIÓN</t>
  </si>
  <si>
    <t>TUBERÍA HDPE 1.40M" (SUMINISTRO E INSTALACIÓN)</t>
  </si>
  <si>
    <t>TUBERÍA HDPE 1.50M" (SUMINISTRO E INSTALACIÓN)</t>
  </si>
  <si>
    <t>TUBERÍA HDPE 1.60M" (SUMINISTRO E INSTALACIÓN)</t>
  </si>
  <si>
    <t>TUBERÍA HDPE 1.80M" (SUMINISTRO E INSTALACIÓN)</t>
  </si>
  <si>
    <t>TUBERÍA HDPE 2.00M" (SUMINISTRO E INSTALACIÓN)</t>
  </si>
  <si>
    <t>GABINETE RED CONTRA INCENDIOS CLASE 2. (INCLUYE ACCESORIOS, SUMINISTRO E INSTALACIÓN)</t>
  </si>
  <si>
    <t>CODO 45°CXE PVC SANITARIA D=3" (INCLUYE SUMINISTRO E INSTALACIÓN).</t>
  </si>
  <si>
    <t>TUBERÍA HDPE Ø 3" (SUMINISTRO E INSTALACIÓN) TUBO DE POLIPROPILENO HDPE Ø 3".</t>
  </si>
  <si>
    <t>TUBERÍA HDPE Ø 4" (SUMINISTRO E INSTALACIÓN) TUBO DE POLIPROPILENO HDPE Ø 4".</t>
  </si>
  <si>
    <t>TUBERÍA HDPE Ø 6" (SUMINISTRO E INSTALACIÓN) TUBO DE POLIPROPILENO HDPE Ø 6".</t>
  </si>
  <si>
    <t>CODO G.RAD. HDPE 45º TIPO U.M. D=4" (SUMINISTRO E INSTALACIÓN)</t>
  </si>
  <si>
    <t>CODO G.RAD. HDPE 45º TIPO U.M. D=6" (SUMINISTRO E INSTALACIÓN)</t>
  </si>
  <si>
    <t>CODO G.RAD. HDPE 90º TIPO U.M. D=6" (SUMINISTRO E INSTALACIÓN)</t>
  </si>
  <si>
    <t>CODO G.RAD. HDPE 45º TIPO U.M. D=8" (SUMINISTRO E INSTALACIÓN)</t>
  </si>
  <si>
    <t>EMPATE ORTOGONAL PVC-PVC 12"X8" (INCLUYE SUMINISTRO E INSTALACIÓN DE TEE 12"X8"HD, 4 UNIONES, TUBERÍA RDE 21) (SUMINISTRO E INSTALACIÓN)</t>
  </si>
  <si>
    <t>EMPATES DE TUBERÍA EN ACERO A AC 6" LINEAL SEGÚN NORMA NS-023 (INCLUYE ACCESORIOS). SUMINISTRO E INSTALACIÓN.</t>
  </si>
  <si>
    <t>TAPÓN PVC TIPO U.M D=12" (SUMINISTRO E INSTALACIÓN)</t>
  </si>
  <si>
    <t>JUNTA DE DILATACION JD, CON SELLO PVC O-22, DE ANCHO 2CM,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t>
  </si>
  <si>
    <t>JUNTA DE DILATACION JD, SIN SELLO PVC,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t>
  </si>
  <si>
    <t>JUNTA DE CONTRACCION JCC, CON SELLO PVC O-22, DE ANCHO 2CM, EN AMBAS CARAS INSTALAR SELLADOR ELASTICO DE POLIURETANO (I-CURE). COLOCAR UNA BARRA DE ACERO DE REFUERZO 4 DE 1.00M DE LONGITUD CADA 0.40M, CENTRADA EN EL ANCHO DE LA JUNTA. SE DEBE APLICAR PINTURA ACEITOSA PARA EVITAR LA ADHERENCIA ENTRE EL CONCRETO FRESCO Y EL ENDURECIDO</t>
  </si>
  <si>
    <t>JUNTA DE DILATACION JDE, CON SELLO DE HYPALON, DE ANCHO 20CM, EN AMBAS CARAS INSTALAR RELLENO DE SOPORTE TIPO ROD DE ESPUMA POLIOLEFINA PARA EL SELLADOR ELASTICO DE POLIURETANO (I-CURE) Y ENTRE LOS ROD INSTALAR ICOPOR DE ALTA DENSIDAD DE 2CM DE ESPESOR.</t>
  </si>
  <si>
    <t>MORTERO ACRILICO DE REPARACIÓN ALTA RESISTENCIA, AUTOIMPRIMANTE. SUMINISTRO Y APLICACIÓN. INCLUYE COSTOS DE SUMINISTRO DE MATERIALES (RECUBRIMIENTO ANTICORROSIVO EN DOS CAPAS).</t>
  </si>
  <si>
    <t>DEMOLICIÓN COLECTOR EN MAMPOSTERIA ESPESOR 0.25. INCLUYE TRANSPORTE Y DISPOSICIÓN FINAL DE SOBRANTES.</t>
  </si>
  <si>
    <t>PROTECCIÓN DE BORDES (SUMINISTRO E INSTALACIÓN ÁNGULO 2"X2"X 1/4" + 5 VARILLAS 3/8" L= 0.40M)</t>
  </si>
  <si>
    <t>MANIJA DE IZAJE D= 1" PARA TAPA DE CAJA VÁLVULA. SUMINISTRO E INSTALACIÓN</t>
  </si>
  <si>
    <t>ELEMENTOS DE VENTILACIÓN 4" PARA TAPA DE CAJA VÁLVULA. SUMINISTRO E INSTALACIÓN</t>
  </si>
  <si>
    <t>NEOPRENO DE 50X12X2 DUREZA 60 SIN REFUERZO. SUMINISTRO E INSTALACIÓN</t>
  </si>
  <si>
    <t>NEOPRENO DE 50X10X2 DUREZA 60 SIN REFUERZO. SUMINISTRO E INSTALACIÓN</t>
  </si>
  <si>
    <t>EMPATE ORTOGONAL PVC-PVC 12"X6" (INCLUYE SUMINISTRO E INSTALACIÓN DE TEE 12"X6" HD, 4 UNIONES, TUBERÍA RDE 21) (SUMINISTRO E INSTALACIÓN)</t>
  </si>
  <si>
    <t>TEE PVC U.M. 12" X 12" (SUMINISTRO E INSTALACIÓN)</t>
  </si>
  <si>
    <t>TAPÓN HD EXTREMO LISO D=2" (SUMINISTRO E INSTALACIÓN)</t>
  </si>
  <si>
    <t>EMPATES DE TUBERÍA EN PVC A HA 6" LINEAL SEGÚN NORMA NS-023 (INCLUYE ACCESORIOS). SUMINISTRO E INSTALACIÓN.</t>
  </si>
  <si>
    <t>EMPATE ORTOGONAL PVC-PVC 6"X4" (INCLUYE SUMINISTRO E INSTALACIÓN DE TEE 6"X4"PVC, 4 UNIONES, TUBERÍA RDE 21) (SUMINISTRO E INSTALACIÓN)</t>
  </si>
  <si>
    <t>EMPATE ORTOGONAL PEAD-PEAD 6"X4" (INCLUYE SUMINISTRO E INSTALACIÓN DE TEE  6"X4"PEAD, 2 UNIONES, TUBERÍA RDE 21) (SUMINISTRO E INSTALACIÓN)</t>
  </si>
  <si>
    <t>EMPATE ORTOGONAL PEAD-PEAD 8"X4" (INCLUYE SUMINISTRO E INSTALACIÓN DE TEE  8"X4"PEAD, 2 UNIONES, TUBERÍA RDE 21 (SUMINISTRO E INSTALACIÓN)</t>
  </si>
  <si>
    <t>YEE PVC SANITARIA D=6"X 8" (INCLUYE SUMINISTRO E INSTALACIÓN).</t>
  </si>
  <si>
    <t>EMPATE ORTOGONAL PVC-PVC 6"X6" (INCLUYE SUMINISTRO E INSTALACIÓN DE TEE 6"X6"PVC, 4 UNIONES, TUBERÍA RDE 21) (SUMINISTRO E INSTALACIÓN)</t>
  </si>
  <si>
    <t>EMPATE ORTOGONAL PVC-PVC 8"X6" (INCLUYE SUMINISTRO E INSTALACIÓN DE TEE 8"X6"PVC, 4 UNIONES, TUBERÍA RDE 21) (SUMINISTRO E INSTALACIÓN)</t>
  </si>
  <si>
    <t>EMPATE ORTOGONAL PVC-HA 8"X6" (INCLUYE SUMINISTRO E INSTALACIÓN DE TEE 8"X6" HD, 2 ADAPTADORES , 1 BRIDA, TUBERÍA RDE 21)(SUMINISTRO E INSTALACIÓN)</t>
  </si>
  <si>
    <t>EMPATES DE TUBERÍA EN PVC A HA 8" LINEAL SEGÚN NORMA NS-023 (INCLUYE ACCESORIOS). SUMINISTRO E INSTALACIÓN.</t>
  </si>
  <si>
    <t>EMPATES DE TUBERÍA EN PEAD A PEAD 6" LINEAL SEGÚN NORMA NS-023 (INCLUYE ACCESORIOS). SUMINISTRO E INSTALACIÓN.</t>
  </si>
  <si>
    <t>EMPATES DE TUBERÍA EN PEAD A PEAD 6"X6" LINEAL SEGÚN NORMA NS-023 (INCLUYE ACCESORIOS). SUMINISTRO E INSTALACIÓN.</t>
  </si>
  <si>
    <t>MALLA DE CERRAMIENTO M-71. SUMINISTRO E INSTALACIÓN</t>
  </si>
  <si>
    <t>EMPATES DE TUBERÍA EN PVC A PAD 8" LINEAL SEGÚN NORMA NS-023 (INCLUYE ACCESORIOS). SUMINISTRO E INSTALACIÓN.</t>
  </si>
  <si>
    <t>REJILLA PREFABRICADA EN CONCRETO 0,5M X 1,0M X 0,1. (INCLUYE SUMINISTRO Y COLOCACIÓN, MORTERO DE 2000 PSI Y MANO DE OBRA)</t>
  </si>
  <si>
    <t>NIPLE 36" ACERO CARBON EXTREMOS BRIDA/CAMPANA, CON REVESTIMIENTO INTERIOR Y RECUBRIMIENTO EXTERIOR EN MORTERO CEMENTO, CON SALIDA TANGENCIAL PARA PURGA 4" L= 2500MM. SUMINISTRO E INSTALACIÓN</t>
  </si>
  <si>
    <t>TUBERÍA HDPE 8" (SUMINISTRO E INSTALACIÓN)</t>
  </si>
  <si>
    <t>TUBERÍA HDPE 10" (SUMINISTRO E INSTALACIÓN)</t>
  </si>
  <si>
    <t>TUBERÍA HDPE 12" (SUMINISTRO E INSTALACIÓN)</t>
  </si>
  <si>
    <t>TUBERÍA HDPE 14" (SUMINISTRO E INSTALACIÓN)</t>
  </si>
  <si>
    <t>TUBERÍA HDPE 16" (SUMINISTRO E INSTALACIÓN)</t>
  </si>
  <si>
    <t>CONCRETO 4000 PSI RELACIÓN AGUA MATERIAL CEMENTANTE = 0.45 PARA ESTRUCTURAS HIDRÁULICAS SOBRE REDES DE ACUEDUCTO Y ALCANTARILLADO (PREMEZCLADO. INCLUYE SUMIN., FORMALETEO, COLOCACIÓN Y CURADO. NO INCLUYE REFUERZO).</t>
  </si>
  <si>
    <t>CONCRETO F´C 4000 PSI DE BAJA RETRACCIÓN, RELACIÓN AGUA MATERIAL CEMENTANTE = 0.45 PARA ESTRUCTURAS HIDRÁULICAS SOBRE REDES DE ACUEDUCTO Y ALCANTARILLADO (PREMEZCLADO. INCLUYE SUMIN., FORMALETEO, COLOCACIÓN Y CURADO. NO INCLUYE REFUERZO).</t>
  </si>
  <si>
    <t>TEE EN ACERO Ø 30" X 12" CON EXTREMOS ESPIGO/CAMPANA Y BRIDA EN LA DERIVACIÓN, REVESTIMIENTOS INTERIOR Y EXTERIOR EN PINTURA EPÓXICA. SUMINISTRO E INSTALACIÓN</t>
  </si>
  <si>
    <t>UNIÓN JUNTA DE DESMONTAJE Ø 8 (A) (SUMINISTRO E INSTALACIÓN)</t>
  </si>
  <si>
    <t>UNION REPARACION DESLIZANTE PVC D=1" (SUMINISTRO E INSTALACIÓN)</t>
  </si>
  <si>
    <t>TUBERIA DE ACERO AL CARBON SIN COSTURA SCH40 D=1". SUMINISTRO E INSTALACION.</t>
  </si>
  <si>
    <t>TUBERÍA DE ACERO AL CARBÓN SIN COSTURA SCH40 D=2"</t>
  </si>
  <si>
    <t>TRAGANTE CÚPULA DE 3"X 2" DE ALUMINIO. (INCLUYE SUMINISTRO E INSTALACIÓN)</t>
  </si>
  <si>
    <t>EMPATES DE TUBERÍA EN PVC A PEAD 3" LINEAL SEGÚN NORMA NS-023 (INCLUYE ACOPLE UNIVERSAL Ø=3"=1UN; BRIDA LOCA POLIETILENO Ø=3"=1UN; PORTABRIDA POLIETILENO Ø=3"=1UN). SUMINISTRO E INSTALACIÓN.</t>
  </si>
  <si>
    <t>BAJANTE PARA ACOMETIDA IMC 1 D= 6" , CAPACETE, CINTA BAND IT, CURVA PVC. (INCLUYE APERTURA DE ZANJA PARA INSTALACION DE CURVA Y TUBERIA GALVANIZADA, RESANE Y RETIRO DE ESCOMBROS). SUMINISTRO E INSTALACIÓN.</t>
  </si>
  <si>
    <t>TUBERÍA PVC U.M. EXT CORRUGADO/INT LISO U.M. NORMA NTC 3722-1 D=60" (INCLUYE SUMINISTRO E INSTALACIÓN)</t>
  </si>
  <si>
    <t>SOPORTE PARA TUBERÍA DIÁMETRO 3" (INCLUYE SUMINISTRO E INSTALACIÓN)</t>
  </si>
  <si>
    <t xml:space="preserve">Nuevo - Av. Cali </t>
  </si>
  <si>
    <t>PUNTO ECOLÓGICO COMPUESTO POR 3 CANECAS TIPO BARCELONA M-121. (INCLUYE CONCRETO PARA ANCLAJE DE 3000 PSI PREMEZCLADO GRAVA COMÚN Y SUBBASE GRANULAR PEATONAL SBG_PEA). SUMINISTRO E INSTALACIÓN</t>
  </si>
  <si>
    <t>PILOTE D=120 CM CON CONCRETO TREMIE DE 4000 PSI. (INCL. EXCAVACIÓN, CARGUE, MOVILIZACIÓN, MONTAJE Y DESMONTAJE EQUIPO Y CONCRETO)</t>
  </si>
  <si>
    <t>CAMARA DE PASO TIPO P1 TIGO-UNE (H=2.5M. INCLUYE BASE, MUROS, CUBIERTA, ARO-BASE Y ARO-TAPA)</t>
  </si>
  <si>
    <t>CAMARA DE PASO TIPO P3 TIGO-UNE (H=2.5M. INCLUYE BASE, MUROS, CUBIERTA, ARO-BASE Y ARO-TAPA)</t>
  </si>
  <si>
    <t>PILOTE D=60 CM CON CONCRETO TREMIE DE 4000 PSI. (INCL. EXCAVACIÓN, CARGUE, MOVILIZACIÓN, MONTAJE Y DESMONTAJE EQUIPO Y CONCRETO).</t>
  </si>
  <si>
    <t>CODO HD 90° EXTREMO JUNTA HIDRÁULICA PARA PVC D= 8" (SUMINISTRO E INSTALACIÓN)</t>
  </si>
  <si>
    <t>TAPON HD EXTREMO JUNTA HIDRÁULICA D=8" (SUMINISTRO E INSTALACIÓN)</t>
  </si>
  <si>
    <t>TEE HD EXTREMO JUNTA HIDRÁULICA 12"X 12" (SUMINISTRO E INSTALACIÓN)</t>
  </si>
  <si>
    <t>TEE HD EXTREMO JUNTA HIDRÁULICA 8"X 4" (SUMINISTRO E INSTALACIÓN)</t>
  </si>
  <si>
    <t>TEE HD EXTREMO JUNTA HIDRÁULICA 8"X 6" (SUMINISTRO E INSTALACIÓN)</t>
  </si>
  <si>
    <t>VÁLVULA TIPO MARIPOSA DE Ø 18" CLASE 150 CON EXTREMOS BRIDADOS (SUMINISTRO E INSTALACIÓN)</t>
  </si>
  <si>
    <t>CODO HD 22.5° EXTREMO JUNTA HIDRÁULICA PARA PVC D= 3" (SUMINISTRO E INSTALACIÓN)</t>
  </si>
  <si>
    <t>CODO HD 45° EXTREMO JUNTA HIDRÁULICA PARA PVC D= 3" (SUMINISTRO E INSTALACIÓN)</t>
  </si>
  <si>
    <t>CODO HD 90° EXTREMO JUNTA HIDRÁULICA PARA PVC D= 3" (SUMINISTRO E INSTALACIÓN)</t>
  </si>
  <si>
    <t>EMPATE ORTOGONAL PVC - PVC 4"X4" (INCLUYE SUMINISTRO E INSTALACIÓN DE TEE HD, 3 UNIONES RÁPIDAS, TUBERÍA RDE 21)</t>
  </si>
  <si>
    <t>EMPATE ORTOGONAL PVC - PVC 6"X6" (INCLUYE SUMINISTRO E INSTALACIÓN DE TEE HD, 3 UNIONES RÁPIDAS, TUBERÍA RDE 21)</t>
  </si>
  <si>
    <t>BRIDA FLANGE SLIP ON D=6" ACERO SOLDABLE RF 150 LB ANSI B16.5 (SUMINISTRO E INSTALACIÓN)</t>
  </si>
  <si>
    <t>BRIDA FLANGE SLIP ON D=12" ACERO SOLDABLE RF 150 LB ANSI B16.5 (SUMINISTRO E INSTALACIÓN)</t>
  </si>
  <si>
    <t>TRASLADO ESTACION REGULADORA DE PRESION AV CIUDAD DE CALI CON AMERICAS COSTADO NORTE</t>
  </si>
  <si>
    <t>TRASLADO ESTACION REGULADORA DE PRESION AV CIUDAD DE CALI AMERICAS COSTADO SUR</t>
  </si>
  <si>
    <t>TRASLADO ESTACION REGULADORA DE PRESION AV CALI CON AV PRIMERA DE MAYO</t>
  </si>
  <si>
    <t>BATERÍA EXTERNA DE EMERGENCIA 120 V, 60 HZ, (PROPORCIONA ENERGÍA POR 90 MIN A LAS LUMINARIAS)</t>
  </si>
  <si>
    <t>REUBICACIÓN DE SEMÁFORO + BASE PEATONAL.</t>
  </si>
  <si>
    <t>RETIRO SEÑALIZACIÓN TIPO BANDERA</t>
  </si>
  <si>
    <t>TABLETA PREFABRICADA EN CONCRETO 6X20X20 CM COLOR CHOCOLATE O SIMILAR (SUMINISTRO E INSTALACIÓN)</t>
  </si>
  <si>
    <t>TABLETA PREFABRICADA EN CONCRETO 6X20X20 COLOR ARENA O SIMILAR (SUMINISTRO E INSTALACIÓN)</t>
  </si>
  <si>
    <t>TABLETA PREFABRICADA EN CONCRETO 6X20X20 COLOR OCRE O SIMILAR (SUMINISTRO E INSTALACIÓN)</t>
  </si>
  <si>
    <t>CABLE MONOPOLAR DE COBRE HFFR PARA 600V C.A CALIBRE NO. 6 AWG. (INCLUYE SUMINISTRO, INSTALACIÓN Y ACCESORIOS DE INSTALACIÓN).</t>
  </si>
  <si>
    <t>CABLE MONOPOLAR DE COBRE HFFR PARA 600V C.A CALIBRE NO. 12 AWG. (INCLUYE SUMINISTRO, INSTALACIÓN Y ACCESORIOS DE INSTALACIÓN).</t>
  </si>
  <si>
    <t>POSTE ORNAMENTAL METALICO ALTURA H=5 MTS TIPO M130 BRAZO SENCILLO (INCLUYE SUMINISTRO, IZAJE, APLOMADO E INSTALACIÓN)</t>
  </si>
  <si>
    <t>TABLERO DE DISTRIBUCIÓN CON PUERTA DE 24 CIRCUITOS, ELABORADO EN LÁMINA COLD ROLLED, IP44, 208/120V BARRAJE TRIFÁSICO, 5 HILOS, 3F+N+T, PARA BREAKER TOTALIZADOR DE CAJA MOLDEADA DESDE 3X60A HASTA 3X100A. BREAKERS DE SALIDAS MONOPOLARES 1X20A. BARRAJES INDEPENDIENTES DE FASE, NEUTRO Y TIERRA. (SUMINISTRO E INSTALACIÓN).</t>
  </si>
  <si>
    <t>TAQUILLA DE PAGO TIPO 2 (SUMINISTRO E INSTALACIÓN)</t>
  </si>
  <si>
    <t>TABLETA PREFABRICADA EN CONCRETO 6X20X20 COLOR MARRÓN (SUMINISTRO E INSTALACIÓN)</t>
  </si>
  <si>
    <t>TABLETA PREFABRICADA EN CONCRETO 6X20X20 COLOR GRIS NATURAL O SIMILAR (SUMINISTRO E INSTALACIÓN)</t>
  </si>
  <si>
    <t>DEMARCACIÓN DE FRANJA TIPO A55 Y A56 MEDIANTE LA APLICACIÓN DE UNA MEZCLA DE PINTURA, RESINA Y PEGAMENTO EPÓXICO, CON ACABADO REALIZADO CON UNA PLANTILLA SOBRE LA SUPERFICIE DEL ESPACIO PÚBLICO. INCLUYE LIMPIEZA Y ALISTAMIENTO DE SUPERFICIE. INCLUYE TODOS LOS ELEMENTOS DE COLOCACIÓN, FIJACIÓN Y MANO DE OBRA. SUMINISTRO E INSTALACIÓN.</t>
  </si>
  <si>
    <t>1 DUCTO D= 3" PVC PESADO DB (NO INCLUYE EXCAVACIÓN NI RELLENOS). SUMINISTRO E INSTALACION.</t>
  </si>
  <si>
    <t>TRANSFORMADOR TIPO PEDESTAL PARA AP DE 30 KVA 11.4/0.380-0.220 KV EN ACEITE VEGETAL (INCLUYE SUMINISTRO E INSTALACIÓN).</t>
  </si>
  <si>
    <t>TRANSFORMADOR TIPO PEDESTAL PARA AP DE 45 KVA 11.4/0.380-0.220 KV EN ACEITE VEGETAL (INCLUYE SUMINISTRO E INSTALACIÓN).</t>
  </si>
  <si>
    <t>TRANSFORMADOR TIPO PEDESTAL PARA AP DE 75 KVA 11.4/0.380-0.220 KV EN ACEITE VEGETAL (INCLUYE SUMINISTRO E INSTALACIÓN).</t>
  </si>
  <si>
    <t>TRANSFORMADOR TIPO PEDESTAL PARA AP DE 45 KVA 11.4/0.208-0.120 KV EN ACEITE VEGETAL (INCLUYE SUMINISTRO E INSTALACIÓN).</t>
  </si>
  <si>
    <t>TRANSFORMADOR TIPO PEDESTAL PARA AP DE 75 KVA 11.4/0.208-0.120 KV EN ACEITE VEGETAL (INCLUYE SUMINISTRO E INSTALACIÓN).</t>
  </si>
  <si>
    <t>TRANSFORMADOR TIPO PEDESTAL PARA AP DE 150 KVA 11.4/0.208-0.120 KV EN ACEITE VEGETAL (INCLUYE SUMINISTRO E INSTALACIÓN).</t>
  </si>
  <si>
    <t>CONDUCTOR DE ALUMINIO THHW DE 240 MM2 600 V PVC DE 90° CT (INCLUYE SUMINISTRO E INSTALACIÓN).</t>
  </si>
  <si>
    <t>CABLE CONDUCTOR DE ALUMINIO REFORZADO DESNUDO, CALIBRE NO. 2 AWG (INCLUYE SUMINISTRO E INSTALACIÓN)</t>
  </si>
  <si>
    <t>BORDILLO EN CONCRETO GRAVA COMÚN 1" 2000 PSI, FUNDIDO EN SITIO, A LA VISTA, DE 10CM X 35CM. REFUERZO SEGÚN DISEÑO ESTRUCTURAL, SIMILAR O EQUIVALENTE. (INCLUYE SUMINISTRO, FORMALETEO, FUNDIDA Y CURADO E INSTALACIÓN).</t>
  </si>
  <si>
    <t>PLACA DE CONCRETO LAVADO FUNDIDA EN SITIO DE 3000 PSI (21 MPA), ESPESOR DE PLACA: 10 CM CON MALLA ELECTROSOLDADA DE MM, CON DILATACIONES REMÓVIBLES EN MADERA DE 15 X 15 MM</t>
  </si>
  <si>
    <t>REMATE RAMPA CONCRETO DE 3000 PSI (21 MPA) GRAVA COMÚN FUNDIDO EN SITIO. PREMEZCLADO. INCLUYE SUMINISTRO, FORMALETEO, COLOCACIÓN Y CURADO. NO INCLUYE REFUERZO).</t>
  </si>
  <si>
    <t>PIEDRA RAJÓN HINCADA SOBRE TERRENO NATURAL (INCLUYE SUMINISTRO E INSTALACIÓN)</t>
  </si>
  <si>
    <t>EMPALME DE DERIVACIÓN EN RESINA AP 839 (EMPALME RECTO / DERIVACIÓN RESINA) INCLUYE SUMINISTRO E INSTALACIÓN</t>
  </si>
  <si>
    <t>MALLA ELECTROSOLDADA 0.15 X 0.15 M, D= 8,5 MM, 8,5 MM (INCLUYE SUMINISTRO, FIJACIÓN E INSTALACIÓN)</t>
  </si>
  <si>
    <t>LUMINARIA LED RALED II RA02SII 16 LED 72 W. INCLUYE SUMINISTRO LUMINARIA E INSTALACIÓN.</t>
  </si>
  <si>
    <t>SUBESTACIÓN SUMERGIBLE NORMA CTS594 (INCLUYE SUMINISTRO, INSTALACIÓN, PRUEBAS Y PUESTA EN FUNCIONAMIENTO).EXCLUSIVA PARA ESPACIO PUBLICO. INCLUYE TRANSFORMADOR 30 KVA TRIFASICO, 11400/380-240V, 60HZ. INCLUYE CELDAS ENTRADA Y SALIDA EN SF6 CON SECCIONADOR MOTORIZADO Y CELDA DE PROTECCIÓN SF6 PARA TRANSFORMADOR CON FUSIBLE HH, UNIDAD O MODULO DE CONTROL REMOTO RMU, NO INCLUYE OBRAS CIVILES. INCLUYE TRANSPORTE (ÍTEM 8), EXCAVACIÓN (ÍTEM 7), PRUEBAS (ÍTEM 6), MANO DE OBRA PARA CONEXIÓN DE LA SUBESTACIÓN (ÍTEM 5), MANO DE OBRA PARA DESCONEXIÓN SUBESTACIÓN EXISTENTE (ÍTEM 4), INTERCONEXIÓN ENTRE CELDA DE PROTECCIÓN Y TRANSFORMADOR ÍTEM 3), TRANSFORMADOR HERMÉTICO Y CENTRO DE TRANSFORMACIÓN SUBTERRÁNEO.</t>
  </si>
  <si>
    <t>TRASLADO POSTE METÁLICO AP, H=12M, (INCLUYE ESTRUCTURAS, RETENIDAS Y SOPORTES DE RED AÉREA).</t>
  </si>
  <si>
    <t>BORDILLO EN CONCRETO GRAVA COMÚN 1" 2000 PSI, FUNDIDO EN SITIO, A LA VISTA, DE 20CM X 20CM. REFUERZO SEGÚN DISEÑO ESTRUCTURAL, SIMILAR O EQUIVALENTE. (INCLUYE SUMINISTRO E INSTALACIÓN, FORMALETEO, FUNDIDA Y CURADO, ACERO DE REFUERZO Y NIVELACIÓN EN ARENA)</t>
  </si>
  <si>
    <t>CONTENEDOR DE RAICES DE 2,50M X 2,50M H=1,40 M. (INCLUYE CONSTRUCCIÓN DE MUROS EN CONCRETO, MALLA ELECTROSOLDADA, COLOCACIÓN DE FILTRO EN GRAVILLA. NO INCLUYE TIERRA NEGRA)</t>
  </si>
  <si>
    <t>TRASLADO POSTE METÁLICO AP H= 14 (INCLUYE ESTRUCTURAS, RETENIDAS Y SOPORTES DE RED AÉREAS)</t>
  </si>
  <si>
    <t>LUMINARIA LED RALED II 192L T2 103W. SUMINISTRO E INSTALACIÓN EN POSTE.</t>
  </si>
  <si>
    <t>LUMINARIA LED RALED I 64 LED . T2. 37W. SUMINISTRO E INSTALACIÓN EN POSTE.</t>
  </si>
  <si>
    <t>CAJA METÁLICA PARA DERIVACIÓN 30X30X15 CM ET925 (INCLUYE SUMINISTRO E INSTALACIÓN)</t>
  </si>
  <si>
    <t>18 DUCTOS D=6" PVC-TDP (INCLUYE SUMINISTRO E INSTALACIÓN. NO INCLUYE RELLENOS)</t>
  </si>
  <si>
    <t>TUBERÍA DE CORAZA METÁLICA FLEXIBLE 2". INCLUYE SUMINISTRO E INSTALACIÓN. NO INCLUYE EXCAVACIÓN.</t>
  </si>
  <si>
    <t>TUBERÍA DE CORAZA METÁLICA FLEXIBLE 3/4". INCLUYE SUMINISTRO E INSTALACIÓN. NO INCLUYE EXCAVACIÓN.</t>
  </si>
  <si>
    <t>TRASLADO CANECA ACERO INOXIDABLE M121 (INCLUYE TRANSPORTE A SITIO DE ACOPIO E INSTALACION POSTERIOR)</t>
  </si>
  <si>
    <t>DEMOLICIÓN CICLOPARQUEADERO TIPO 2 REF M101</t>
  </si>
  <si>
    <t>TRASLADO BANCA CONCRETO CON ESPALDAR. (TRASLADO EN CAMIONETA A ALMACÉN Y REUBICACIÓN POSTERIOR).</t>
  </si>
  <si>
    <t>SUMINISTRO Y MONTAJE DE FOTOCONTROL INDEPENDIENTE PARA CONTROL MÚLTIPLE DE UN CIRCUITO DE ALUMBRADO CON CARGA MENOR DE 1 000 W (EXISTENTE) AP322</t>
  </si>
  <si>
    <t>LUMINARIA LED RALED II RA02SII 32 LED 72 W. SUMINISTRO E INSTALACIÓN</t>
  </si>
  <si>
    <t>CABLE ELÉCTRICO 4X16 AWG PARA CONTROL DE SEMÁFOROS VEHICULARES TIPO ST CU 600V 75°C. SUMINISTRO E INSTALACIÓN.</t>
  </si>
  <si>
    <t>CABLE ELÉCTRICO 3X16 AWG PARA CONTROL DE SEMÁFOROS PEATONALES TIPO ST CU 600V 75°C. SUMINISTRO E INSTALACIÓN.</t>
  </si>
  <si>
    <t>CABLE ELÉCTRICO 2X8 AWG PARA ACOMETIDA TIPO ST CU 600V 75°C. SUMINISTRO E INSTALACIÓN.</t>
  </si>
  <si>
    <t>FRANJA DE AJUSTE DE ANCHO VARIABLE ENTRE 0.10 A 0.18MT Y PROFUNDIDAD VARIABLE ENTRE 0.06 Y 0.15MT EN CONCRETO DE 2500 PSI HECHO EN OBRA</t>
  </si>
  <si>
    <t>LOSETA PREFABRICADA EN CONCRETO A20 TIPO PANOT DE 20X20X6CM COLOR GRIS (SUMINISTRO E INSTALACIÓN. INCLUYE MORTERO DE 1500 PSI DE NIVELACIÓN)</t>
  </si>
  <si>
    <t>BORRADO DE DEMARCACIÓN VIAL POR FRESADO CON MÁQUINA</t>
  </si>
  <si>
    <t>PIEZA DE REMATE CURVA A117 PARA RAMPA VEHICULAR TIPO C (600X400X450MM). INCLUYE SUMINISTRO E INSTALACIÓN. INCLUYE 3CM DE MORTERO 1:5.</t>
  </si>
  <si>
    <t>PIEZA DE REMATE CURVA A115 PARA RAMPA VEHICULAR TIPO C (600X400X450MM). INCLUYE SUMINISTRO E INSTALACIÓN. INCLUYE 3CM DE MORTERO 1:5.</t>
  </si>
  <si>
    <t>TEE HD EXTREMO LISO 3"X3" (SUMINISTRO E INSTALACIÓN)</t>
  </si>
  <si>
    <t>KIT DE NIVELACIÓN PARA HIDRANTE DE DIÁMETRO DE 3", LONGITUD 300MM. SUMINISTRO E INSTALACIÓN.</t>
  </si>
  <si>
    <t>SEÑAL VERTICAL PREVENTIVA SP-46B TIPO CUADRADO CON FLECHA. EN LÁMINA GALVANIZADA CAL. 16, ÁNGULO DE 2X14. REFLECTIVO DIAMANTE TIPO XI, VERDE LIMÓN. PINTURA ELECTROSTÁTICA. (INCLUYE PEDESTAL Y DADO DE CIMENTACIÓN. INCLUYE SUMINISTRO, INSTALACION, TRANSPORTE Y DISPOSICIÓN DE TRANSPORTE.</t>
  </si>
  <si>
    <t>CANAL DE DRENAJE MONOLÍTICO Y REJA EN CONCRETO POLIMÉRICO RD 100V, H265 F900 (1.00 X 0.16 X 0.265 M)(INCLUYE CONCRETO 21 MPA PARA CAMA Y ATRAQUE. INCLUYE SUMINISTRO, INSTALACIÓN Y PRUEBA DE ESTANQUEIDAD)</t>
  </si>
  <si>
    <t>CANAL DE DRENAJE MONOLÍTICO Y REJA EN CONCRETO POLIMÉRICO RD 150V, H280 F900 (1.00 X 0.21 X 0.28 M)(INCLUYE CONCRETO 21 MPA PARA CAMA Y ATRAQUE. INCLUYE SUMINISTRO, INSTALACIÓN Y PRUEBA DE ESTANQUEIDAD)</t>
  </si>
  <si>
    <t>CANAL DE DRENAJE MONOLÍTICO Y REJA EN CONCRETO POLIMÉRICO RD 150V, H380 F900 (1.00 X 0.21 X 0.38 M)(INCLUYE CONCRETO 21 MPA PARA CAMA Y ATRAQUE. INCLUYE SUMINISTRO, INSTALACIÓN Y PRUEBA DE ESTANQUEIDAD)</t>
  </si>
  <si>
    <t>PROTECCIÓN TEMPORAL PARA MONUMENTOS Y/O BIENES MUEBLES CON TELA KAMBEL GRAMAJE 90, COLOR BLANCO. INCLUYE CUERDA NYLON PARA AMARRE. INCLUYE SUMINISTRO Y COLOCACIÓN.</t>
  </si>
  <si>
    <t>PERFORACIÓN HORIZONTAL PARA DUCTO DE POLIETILENO D=4" (INCLUYE TUBERÍA).SUMINISTRO, INSTALACIÓN, TRANSPORTE Y DISPOSICIÓN FINAL DE SOBRANTES.</t>
  </si>
  <si>
    <t>SARDINEL ESPECIAL A116 PARA RAMPA VEHICULAR TIPO C (SUMINISTRO E INSTALACIÓN, INCLUYE 3CM DE MORTERO 1:5</t>
  </si>
  <si>
    <t>VÁLVULA DE PIE ANTIGOLPE DE ARIETE - BRONCE D= 3". SUMINISTRO E INSTALACIÓN</t>
  </si>
  <si>
    <t>TUBERÍA CPVC Ø 3/4". SUMINISTRO E INSTALACIÓN</t>
  </si>
  <si>
    <t>PUNTO HIDRÁULICO AGUA CALIENTE CPVC Ø 1/2" DUCHA. INCLUYE SUMINISTRO E INSTALACIÓN, INCLUYE ACCESORIOS, TUBERÍA, SOLDADURA Y CINTA TEFLÓN.</t>
  </si>
  <si>
    <t>PUNTO HIDRÁULICO AGUA CALIENTE CPVC Ø 3/4" CALENTADOR. INCLUYE SUMINISTRO E INSTALACIÓN, INCLUYE ACCESORIOS, TUBERÍA, SOLDADURA Y CINTA TEFLÓN.</t>
  </si>
  <si>
    <t>PUNTO HIDRÁULICO AGUA FRÍA PVCP Ø 1" ORINAL. INCLUYE SUMINISTRO E INSTALACIÓN, INCLUYE ACCESORIOS, TUBERÍA, SOLDADURA Y CINTA TEFLÓN.</t>
  </si>
  <si>
    <t>PUNTO HIDRÁULICO AGUA FRÍA PVCP Ø 1/2" LAVAPLATOS. INCLUYE SUMINISTRO E INSTALACIÓN, INCLUYE ACCESORIOS, TUBERÍA, SOLDADURA Y CINTA TEFLÓN.</t>
  </si>
  <si>
    <t>PUERTA PRACTICABLE DE MADERA 2 HOJAS CON HERRAJE ANTI-PÁNICO. (SUMINISTRO E INSTALACIÓN.</t>
  </si>
  <si>
    <t>UNIÓN UNIVERSAL PVC SOLDAR Ø 2". SUMINISTRO E INSTALACIÓN.</t>
  </si>
  <si>
    <t>TUBERÍA CPVC Ø 1/2". SUMINISTRO E INSTALACIÓN, SOLDADURA.</t>
  </si>
  <si>
    <t>UNIÓN CPVC TIPO U.S.Ø 1/2". SUMINISTRO E INSTALACIÓN.</t>
  </si>
  <si>
    <t>UNIÓN CPVC TIPO U.S. Ø 3/4". SUMINISTRO E INSTALACIÓN.</t>
  </si>
  <si>
    <t>CODO 90° CPVC TIPO E.L. Ø 1/2". SUMINISTRO E INSTALACIÓN.</t>
  </si>
  <si>
    <t>TEE CPVC TIPO E.L. Ø 1/2". SUMINISTRO E INSTALACIÓN.</t>
  </si>
  <si>
    <t>TEE CPVC TIPO E.L. Ø 3/4". SUMINISTRO E INSTALACIÓN.</t>
  </si>
  <si>
    <t>PUNTO HIDRÁULICO AGUA FRÍA PVCP Ø 1/2" LLAVE MANGUERA. INCLUYE SUMINISTRO E INSTALACIÓN, INCLUYE ACCESORIOS, TUBERÍA, SOLDADURA Y CINTA TEFLÓN.</t>
  </si>
  <si>
    <t>BUJE SOLDADO SANITARIA PVCS TIPO U.M. Ø4" X Ø2". INCLUYE SUMINISTRO E INSTALACIÓN.</t>
  </si>
  <si>
    <t>BUJE SOLDADO SANITARIA PVCS TIPO U.M. Ø6" X Ø4". INCLUYE SUMINISTRO E INSTALACIÓN.</t>
  </si>
  <si>
    <t>YEE SANITARIA REDUCIDA PVCS TIPO U.M. Ø6" X Ø4". INCLUYE SUMINISTRO E INSTALACIÓN.</t>
  </si>
  <si>
    <t>ALFOMBRA MODULAR STRIPES MODULAR. SUMINISTRO E INSTALACIÓN</t>
  </si>
  <si>
    <t>INTERRUPTOR TRIPLE CONMUTABLE PARA ENCENDIDO/APAGADO DE ILUMINACIÓN. INCLUYE ACCESORIOS DE INSTALACIÓN, FIJACIÓN, CAJA DE SALIDA Y ELEMENTOS DE CONEXIÓN. NO INCLUYE TUBERÍA NI CABLEADO.</t>
  </si>
  <si>
    <t>TRATAMIENTO INTEGRAL DE ÁRBOLES DE 1M A 5M. (INCLUYE RIEGO, FERTILIZACIÓN EDÁFICA, MANO DE OBRA, PODA GENERAL Y RADICULAR).</t>
  </si>
  <si>
    <t>TRATAMIENTO INTEGRAL DE ÁRBOLES MAYORES A 5M. (INCLUYE RIEGO, FERTILIZACIÓN EDÁFICA, MANO DE OBRA, PODA GENERAL Y RADICULAR).</t>
  </si>
  <si>
    <t>PINTURA ACRÍLICA BASE AGUA PARA MARCAS VIALES SIN MICROESFERAS, ESPESOR SECO DE 9 MILS Y 60% DE SÓLIDOS POR VOLUMEN, INCLUYE PICTOGRAMAS (INCLUYE SUMINISTRO Y APLICACIÓN CON EQUIPO).</t>
  </si>
  <si>
    <t>UBICACIÓN DE EQUIPO DE CONTROL C900V. (INCLUYE RETIRO E INSTALACIÓN Y PUESTA EN MARCHA).</t>
  </si>
  <si>
    <t>1 DUCTO D= 4" PVC PESADO DB (NO INCLUYE EXCAVACIÓN NI RELLENOS). SUMINISTRO E INSTALACION.</t>
  </si>
  <si>
    <t>2 DUCTO D= 3" PVC PESADO DB (NO INCLUYE EXCAVACIÓN NI RELLENOS). SUMINISTRO E INSTALACION.</t>
  </si>
  <si>
    <t>4 DUCTO D= 3" PVC PESADO DB (NO INCLUYE EXCAVACIÓN NI RELLENOS). SUMINISTRO E INSTALACION.</t>
  </si>
  <si>
    <t>6 DUCTO D= 6" + 3 DUCTOS DE 3" PVC PESADO DB (NO INCLUYE EXCAVACIÓN NI RELLENOS). SUMINISTRO E INSTALACION.</t>
  </si>
  <si>
    <t>BORDILLO NO TRASPASABLE (SEPARADOR DE CARRIL NO REBASABLE) EN POLIETILENO DE ALTA DENSIDAD SIN PLOMO DE COLOR AMARILLO, SECCIONADO EN DOS UNIDADES, ALTURA MÍNIMA 15 CM, ANCHO 20 CM Y LARGO 100 CM, CON LENTE SUPERIOR OMNIDIRECCIONAL DE 360°, INCLUYE ANCLAJE EN CHAZO PLÁSTICO Y 4 TORNILLOS TIRAFONDO DE 1/2" X 4 1/2" (INCLUYE SUMINISTRO E INSTALACIÓN).</t>
  </si>
  <si>
    <t>RETIRO DE TACHAS REFLECTIVA O ESTOPEROLES CON SU RESPECTIVO ANCLAJE. INCLUYE REPARACIÓN DEL SITIO. (INCLUYE ENTREGA EN PATIO DE LA SDM)</t>
  </si>
  <si>
    <t>RETIRO DE TACHONES, HITOS O RESALTOS PORTÁTILES CON SU RESPECTIVO ANCLAJE. INCLUYE REPARACIÓN DEL SITIO. (INCLUYE ENTREGA EN PATIO DE LA SDM)</t>
  </si>
  <si>
    <t>DEMOLICIÓN MANUAL DE POZOS, CAJAS O CÁMARAS DE EMPRESAS DE SERVICIOS PÚBLICOS EN MAMPOSTERÍA. (INCLUYE MARTILLO NEUMÁTICO DE 60 LB Y COMPRESOR PARA DEMOLICIÓN DE BASE Y TAPA Y CARGUE). NO INCLUYE TRANSPORTE.</t>
  </si>
  <si>
    <t>SEÑAL VERTICAL PREVENTIVA DE (60CM X 60CM) EN REFLECTIVO DE ALTA INTENSIDAD TIPO IV O SUPERIOR Y LÁMINA GALVANIZADA CAL. 16. INCLUYE PEDESTAL EN ÁNGULO Y DADO DE CIMENTACIÓN. (INCLUYE SUMINISTRO, INSTALACIÓN, TRANSPORTE Y DISPOSICIÓN DE SOBRANTES).</t>
  </si>
  <si>
    <t>SEÑAL VERTICAL INFORMATIVA DE (60CM X 60CM) EN REFLECTIVO DE ALTA INTENSIDAD TIPO IV O SUPERIOR Y LÁMINA GALVANIZADA CAL. 16. INCLUYE PEDESTAL EN ÁNGULO Y DADO DE CIMENTACIÓN. (INCLUYE SUMINISTRO, INSTALACIÓN, TRANSPORTE Y DISPOSICIÓN DE SOBRANTES).</t>
  </si>
  <si>
    <t>SEÑAL VERTICAL INFORMATIVA DE (45CM X 45CM) EN REFLECTIVO DE ALTA INTENSIDAD TIPO I, O SUPERIOR Y LÁMINA GALVANIZADA CAL. 16. INCLUYE TUBO GALVANIZADO DE 2" DE DIÁMETRO INTERNO Y DADO DE CIMENTACIÓN. (INCLUYE SUMINISTRO, INSTALACIÓN, TRANSPORTE Y DISPOSICIÓN DE SOBRANTES).</t>
  </si>
  <si>
    <t>SEÑAL VERTICAL PREVENTIVA DE (60CM X 60CM) CON PLAQUETA (ALTO MÍNIMO DE 23 CM) EN REFLECTIVO DE ALTA INTENSIDAD TIPO VI, O SUPERIOR Y LÁMINA GALVANIZADA CAL. 16. INCLUYE PEDESTAL EN ÁNGULO Y DADO DE CIMENTACIÓN. (INCLUYE SUMINISTRO, INSTALACIÓN, TRANSPORTE Y DISPOSICIÓN DE SOBRANTES).</t>
  </si>
  <si>
    <t>PISO EN CONCRETO MR 43 (300 Kg/Cm2) GRAVA COMÚN ACELERADO A 7 DÍAS, ESTAMPADO PARA POMPEYANOS Y VIAS A DESNIVEL, COLOR OCRE  (INCLUYE SUMINISTRO Y COLOCACIÓN DE CONCRETO, JUEGO DE MOLDES,  DESMOLDANTE EN POLVO, CURADOR PARA CONCRETO, CORTE Y SELLADO DE JUNTAS.)</t>
  </si>
  <si>
    <t>PISO EN CONCRETO MR 43 (300 KG/CM2) GRAVA COMÚN ACELERADO A 7 DÍAS, LISO PARA POMPEYANOS Y VIAS A DESNIVEL, COLOR OCRE (INCLUYE SUMINISTRO Y COLOCACIÓN DE CONCRETO, DESMOLDANTE EN POLVO, CURADOR PARA CONCRETO, CORTE Y SELLADO DE JUNTAS.)</t>
  </si>
  <si>
    <t>DESMONTE Y RETIRO DE BANCA EN MADERA M50 (INCLUYE TRANSPORTE A SITIO AUTORIZADO)</t>
  </si>
  <si>
    <t>PISO EN CONCRETO MR 41 (280 KG/CM2) GRAVA COMÚN ACELERADO A 7 DÍAS, ESTAMPADO PARA POMPEYANOS Y VIAS A DESNIVEL, COLOR OCRE (INCLUYE SUMINISTRO Y COLOCACIÓN DE CONCRETO, JUEGO DE MOLDES, DESMOLDANTE EN POLVO, CURADOR PARA CONCRETO, CORTE Y SELLADO DE JUNTAS.)</t>
  </si>
  <si>
    <t>PISO EN CONCRETO MR 41 (280 Kg/Cm2) GRAVA COMÚN ACELERADO A 7 DÍAS, LISO PARA POMPEYANOS Y VIAS A DESNIVEL, COLOR OCRE (INCLUYE SUMINISTRO Y COLOCACIÓN DE CONCRETO, JUEGO DE MOLDES,  DESMOLDANTE EN POLVO, CURADOR PARA CONCRETO, CORTE Y SELLADO DE JUNTAS.)</t>
  </si>
  <si>
    <t>MANTENIMIENTO DE PISO EN PIEDRA.(INCLUYE RETIRO DE PIEZAS SUELTAS Y REINSTALACIÓN,INCLUYE MORTERO DE PEGA 1:3, ÁREA DE NIVELACIÓN E HIDROPROTECCIÓN Y LAVADO)</t>
  </si>
  <si>
    <t>ADOQUÍN EN CONCRETO GRIS-EN TRABA COMÚN A-25 10X20X6CM (SUMINISTRO, INSTALACIÓN, INCLUYE MORTERO DE NIVELACIÓN, Y ARENA DE SELLO)</t>
  </si>
  <si>
    <t>CAJA SUBTERRÁNEA EN VÍA PACIFICADA CST2. INCLUYE CONCRETO GRAVA COMÚN DE 4000 PSI, ADITIVO IMPERMEABILIZANTE, ACERO, MICROFIBRA DE POLIPROPILENO, PASOS DE ESCALERA DE GATO. SUMINISTRO E INSTALACIÓN. ÁREA TANQUE A1-7.30M A2-2.21M PERÍMETRO 18.25M, ALTURA- 2.55M.</t>
  </si>
  <si>
    <t>CAJA DE MANIOBRA EN VÍA PACIFICADA CMV. INCLUYE CONCRETO GRAVA COMÚN DE 4000 PSI, MORTERO IMPERMEABILIZADO, ACERO, PASOS DE ESCALERA DE GATO. SUMINISTRO E INSTALACIÓN. ÁREA TANQUE A1-5.50M PERÍMETRO 9.44M, ALTURA- 2.55M.</t>
  </si>
  <si>
    <t>CAJA CS 275-MODIFICADA. INCLUYE CONCRETO GRAVA COMÚN 4000 PSI, ACERO, LADRILLO TOLETE RECOCIDO 24X12X6, MORTERO IMPERMEABILIZANTE, MORTERO 3000 PSI, RECEBO COMÚN, MARCO Y TAPA CAJA SENCILLA CS 275. INCLUYE SUMINISTRO Y CONSTRUCCIÓN.</t>
  </si>
  <si>
    <t>SEÑAL VERTICAL GRUPO DE REGLAMENTARIAS TIPO CIRCULO (D= 45CM). SUMINISTRO E INSTALACIÓN.</t>
  </si>
  <si>
    <t>SEÑAL VERTICAL GRUPO DE PREVENTIVAS TIPO CUADRADO (45CM X 45CM). INCLUYE SUMINISTRO E INSTALACION.</t>
  </si>
  <si>
    <t>SEÑAL VERTICAL GRUPO DE REGLAMENTARIAS SR-01 TIPO OCTAGONO CON ALTURA DE 45CM. INCLUYE SUMINISTRO E INSTALACION.</t>
  </si>
  <si>
    <t>SEÑAL DOBLE DE 0.45X0.45M REFLECTIVO ALTA DENSIDAD TIPO IV EN LÁMINA GALVANIZADA, PEDESTAL EN ÁNGULO SP/SR/SI. SUMINISTRO E INSTALACIÓN.</t>
  </si>
  <si>
    <t>PINTURA EN PLÁSTICO EN FRÍO METILMETACRILATO PARA MARCAS VIALES, CON MICROESFERAS Y ESPESOR SECO SEGÚN NORMA NTC 4744. SUMINISTRO Y APLICACIÓN. (CEBRAS, FLECHAS, PICTOGRAMAS, LINEAS DE PARE, SENDEROS PEATONALES, ACHURADOS, ETC).</t>
  </si>
  <si>
    <t>LUMINARIA YOA MAXI 72 W( INCLUYE SUMINISTROS E INSTALACIÓN, FOTOCELDA, DUCTO, SOPORTE)</t>
  </si>
  <si>
    <t>POSTE EN FIBRA DE VIDRIO H=6M (INCLUYE SUMINISTRO E INSTALACIÓN, NO INCLUYE PEDESTAL)</t>
  </si>
  <si>
    <t>TRANSFORMADOR SEMISUMERGIBLE 112,5 KVA 11,4K/208-120V. (SUMINISTRO E INSTALACIÓN)</t>
  </si>
  <si>
    <t>REDUCCIÓN CONCÉNTRICA PVC DE 3" X 1 1/2"(SUMINISTRO E INSTALACIÓN)</t>
  </si>
  <si>
    <t>BUJE SOLDADO PRESIÓN PVC DE 3" X 1 1/2" (SUMINISTRO E INSTALACIÓN)</t>
  </si>
  <si>
    <t>REGISTRO BOLA 3" TIPO PESADO (INCLUYE SUMINISTRO E INSTALACIÓN, SOLDADURA Y CINTA TEFLON)</t>
  </si>
  <si>
    <t>BUJE SOLDADO PRESIÓN CPVC D=3/4" A 1/2" (INCLUYE SUMINISTRO E INSTALACIÓN).</t>
  </si>
  <si>
    <t>TEE EXTREMO LISO HD 2"X2" (SUMINISTRO E INSTALACIÓN)</t>
  </si>
  <si>
    <t>REGISTRO BOLA 4" TIPO PESADO (INCLUYE SUMINISTRO E INSTALACIÓN, SOLDADURA Y CINTA TEFLON)</t>
  </si>
  <si>
    <t>UNIÓN PVC TIPO U.M. D= 1" (SUMINISTRO E INSTALACIÓN)</t>
  </si>
  <si>
    <t>CODO 45° PVC SOLDAR DE 3/4". (SUMINISTRO E INSTALACIÓN, SOLDADURA)</t>
  </si>
  <si>
    <t>TUBERÍA PVC PRESIÓN E.L. D= 3/4` RDE 21 - 200 PSI (INCLUYE LIMPIEZA Y SOLDADURA ) SUMINISTRO E INSTALACIÓN</t>
  </si>
  <si>
    <t>UNIÓN PVC TIPO U.M. D= 1 1/2" (SUMINISTRO E INSTALACIÓN)</t>
  </si>
  <si>
    <t>UNIÓN PVC TIPO U.M. D= 3/4" (SUMINISTRO E INSTALACIÓN)</t>
  </si>
  <si>
    <t>BUJE SOLDADO PRESIÓN PVC E.L. DE 1 1/4" X 1/2"(SUMINISTRO E INSTALACIÓN)</t>
  </si>
  <si>
    <t>BUJE SOLDADO PRESIÓN PVC E.L. DE 2" X 1 1/4" (SUMINISTRO E INSTALACIÓN)</t>
  </si>
  <si>
    <t>BUJE SOLDADO PRESIÓN PVC E.L. DE 2" X 1"(SUMINISTRO E INSTALACIÓN)</t>
  </si>
  <si>
    <t>BUJE SOLDADO PRESIÓN PVC E.L. DE 2" X 3/4"(SUMINISTRO E INSTALACIÓN)</t>
  </si>
  <si>
    <t>POZO EYECTOR EN CONCRETO 4000 PSI (28 MPA) GRAVA COMÚN - AGUAS LLUVIAS D 1.2M (PREMEZCLADO. INCLUYE SUMINISTRO, FORMALETEO, COLOCACIÓN Y CURADO Y REFUERZO).</t>
  </si>
  <si>
    <t>MAMPOSTERÍA EN BLOQUE 4 E= 0.10M (INCLUYE SUMINISTRO, INSUMOS Y CONSTRUCCIÓN)</t>
  </si>
  <si>
    <t>REALCE DE SARDINEL A UNA ALTURA H= 0.20m, e= 0.20m. CONCRETO DE 3000 PSI. (FUNDIDO EN SITIO). Incluye suministro de concreto, formaleta metálica para sardinel, perforaciones con taladro rotopercutor hasta 3/4" y epóxico para anclaje de acero. (No incluye acero). OBRAS DE CONSERVACIÓN</t>
  </si>
  <si>
    <t>COPA REDUCIDA GALVANIZADA HD 2" x  3/4". (SUMINISTRO E INSTALACIÓN).</t>
  </si>
  <si>
    <t>UNIÓN BRIDA x ACOPLE UNIVERSAL 3"(SUMINISTRO E INSTALACIÓN).</t>
  </si>
  <si>
    <t>UNIÓN BRIDA x ACOPLE UNIVERSAL 4"(SUMINISTRO E INSTALACIÓN).</t>
  </si>
  <si>
    <t>PASAMUROS ACERO INOXIDABLE D= 1 1/2" x 50 cm PARA TUBO DE 1" (INCLUYE SUMINISTRO E INSTALACIÓN).</t>
  </si>
  <si>
    <t>PASAMUROS ACERO INOXIDABLE D= 4" x 50 cm PARA TUBO DE 3" (INCLUYE SUMINISTRO E INSTALACIÓN).</t>
  </si>
  <si>
    <t>MANÓMETRO DE PRESIÓN 0-200 PSI. (INCLUYE SUMINISTRO E INSTALACIÓN).</t>
  </si>
  <si>
    <t>TEE REDUCIDA PVC U.M. 4" x 3" (INCLUYE SUMINISTRO E INSTALACIÓN).</t>
  </si>
  <si>
    <t>PASAMUROS ACERO INOXIDABLE D= 2 1/2" x 50 cm PARA TUBO DE 2" (INCLUYE SUMINISTRO E INSTALACIÓN).</t>
  </si>
  <si>
    <t>BOMBA SUMERGIBLE AGUAS LLUVIAS 2" - 1.0 HP  110V 12 m ca 416 LPM (INCLUYE SUMINISTRO Y MONTAJE).</t>
  </si>
  <si>
    <t>PUNTO HIDRÁULICO AGUA FRÍA PVC 1/2" DUCHA. (INCLUYE SUMINISTRO E INSTALACIÓN, INCLUYE ACCESORIOS, TUBERÍA, SOLDADURA Y CINTA TEFLÓN).</t>
  </si>
  <si>
    <t>MAMPOSTERÍA EN BLOQUE  3 e= 0.07 m (Incluye suministro, insumos y construcción)</t>
  </si>
  <si>
    <t>DEMOLICIÓN PISOS DE CONCRETO - RAMPAS VEHICULARES Y PEATONALES EXISTENTES. (Espesor variable hasta 0.10 m. Incluye Cargue, transporte y disposición final de sobrantes escombrera autorizada).</t>
  </si>
  <si>
    <t>BANCA BOLARDO M41 EN CONCRETO (Incluye suministro e instalación. Incluye base de concreto de 3000 PSI, no incluye descargue).</t>
  </si>
  <si>
    <t>TRANSFORMADOR SEMISUMERGIBLE 300 KVA 11,4K/208-120V.  (Suministro e instalación)</t>
  </si>
  <si>
    <t>PINTURA SOBRE ESTRUCTURA METÁLICA GALVANIZADA. INCLUYE LIMPIEZA SSPC-SP7, BARRERA EPOXICA e=3mils, ACABADO URETANO e=3mils</t>
  </si>
  <si>
    <t>PARCHEO EN PAVIMENTO FLEXIBLE e=0.14m.  (Incluye demolición manual y cargue de pavimento flexible de e=0.14m, transporte y disposición final de escombros, imprimación, colocación y compactación MD19 e=7cm y MD25 e=7cm , riego CRR-1, imprima CLR-0)</t>
  </si>
  <si>
    <t>MEZCLA ASFÁLTICA EN CALIENTE TIPO DENSO MD19 (Suministro, Extendido y Nivelación Manual y Compactación Mecanica)  Incluye: VIBRO COMPACTADOR BENITIN DE 1 TONELADA - INCLUYE OPERARIO Y COMBUSTIBLE</t>
  </si>
  <si>
    <t>MEZCLA ASFÁLTICA EN CALIENTE TIPO DENSO MD25 (Suministro, Extendido y Nivelación Manual y Compactación mecanica con vibrocompactador Benitin de 1 tonelada incluye operario y combustible)</t>
  </si>
  <si>
    <t>BASE GRANULAR CLASE A (BGA_BG38) o (BGB_BG25) - HORARIO NOCTURNO. (Suministro, Extendido Manual, Humedecimiento y Compactación)</t>
  </si>
  <si>
    <t>BASE GRANULAR CLASE A (BGA_BG38) o (BGB_BG25) (Suministro, Extendido, Nivelación, Humedecimiento y Compactación con vibrocompactador)</t>
  </si>
  <si>
    <t>AGREGADOS RECICLADOS PARA SUBBASE GRANULAR (AR_SBG50) (Suministro, Extendido, Nivelación, Humedecimiento y Compactación con vibrocompactador)</t>
  </si>
  <si>
    <t>MEZCLA ASFÁLTICA EN CALIENTE DENSA MD19 con Cemento Asfáltico (Suministro, Extendido, Nivelación y Compactación mecánica con vibrocompactador y compactador de llantas)</t>
  </si>
  <si>
    <t>MEZCLA ASFÁLTICA EN CALIENTE DENSA MD19 con Cemento Asfáltico - HORARIO NOCTURNO. (Suministro, Extendido y Nivelación Manual y Compactación mecanica con vibrocompactador Benitin de 1 tonelada incluye operario y combustible)</t>
  </si>
  <si>
    <t>MEZCLA ASFÁLTICA EN CALIENTE DENSA MD25 CON CEMENTO ASFÁLTICO - HORARIO NOCTURNO. (Suministro, Extendido, Nivelación y Compactación mecanica con vibrocompactador y compactador de llantas)</t>
  </si>
  <si>
    <t>MEZCLA ASFÁLTICA EN CALIENTE DENSA MD25 CON CEMENTO ASFÁLTICO (Suministro, Extendido, Nivelación y Compactación mecanica con vibrocompactador y compactador de llantas)</t>
  </si>
  <si>
    <t>GEOTEXTIL TEJIDO PARA SEPARACIÓN SUBRASANTE/CAPAS GRANULARES (Incluye Suministro e Instalación)</t>
  </si>
  <si>
    <t>RECONSTRUCCIÓN CÁMARA DE INSPECCIÓN T-18A ETB (Incluye muros, cubierta, aro-base y aro-tapa)</t>
  </si>
  <si>
    <t>NIVELACIÓN DE CÁMARA TIPO "F" TELECOMUNICACIONES UNE - EPM H= 0.20m (Dimensiones internas L=0.69 m, B=0,56m, A=0.81 m) (Incluye demolición de cinta y retiro de tapa, cargue, transporte y disposición de escombros, suministro e instalación de ladrillos, mortero.</t>
  </si>
  <si>
    <t>NIVELACIÓN DE CÁMARA TIPO "D" TELECOMUNICACIONES UNE - EPM H= 0.40m (Dimensiones internas L=1.90 m, B=1,06m, A=1.60 m) (Incluye demolición de cinta y retiro de tapa con martillo 60 Lb, cargue, transporte y disposición de escombros, suministro e instalación</t>
  </si>
  <si>
    <t>NIVELACIÓN DE CÁMARA TIPO "2F" TELECOMUNICACIONES UNE - EPM H= 0.23m (Dimensiones internas L=1.50 m, B=0,56m, A=0.90 m) (Incluye demolición de cinta y retiro de tapa, transporte y disposición de escombros, suministro e instalación de ladrillos, mortero, minicargador, acero de refuerzo.</t>
  </si>
  <si>
    <t>NIVELACIÓN DE CÁMARA TIPO "F2" TELECOMUNICACIONES UNE - EPM H= 0.14m (Dimensiones internas L=0.41 m, B=0,36m, A=0.56 m) (Incluye demolición de cinta y retiro de tapa, transporte y disposición de escombros, suministro e instalación de ladrillos, mortero, minicargador, acero de refuerzo.</t>
  </si>
  <si>
    <t>CANAL DE DRENAJE MONOLÍTICO Y REJA EN CONCRETO POLIMÉRICO RD 150V H480 F900 (1.00 X 0.21 X 0.48) m (Incluye concreto 21 MPa para cama y atraque. Incluye suministro, instalación y prueba de estanqueidad).</t>
  </si>
  <si>
    <t>EMPATE ORTOGONAL PVC - AC 4"X4" SEGÚN NORMA NS-023, INCLUYE SUMINISTRO E INSTALACIÓN DE TUBERÍA PVC D=4" U.M RDE 21=1 ML, TEE HD 4"X4" PARA AC=1 UN, UG HD D=4"=3 UN, ADAPTADOR U.S. D=4"=1 UN, UR HD D=4"=1 UN (Suministro e instalación).</t>
  </si>
  <si>
    <t>CANAL DE DRENAJE MONOLÍTICO Y REJA EN CONCRETO POLIMÉRICO PD 100V H230 D400 (1.00 X 0.15 X 0.23) m (Incluye concreto 21 MPa para cama y atraque. Incluye suministro, instalación y prueba de estanqueidad).</t>
  </si>
  <si>
    <t>CANAL DE DRENAJE MONOLÍTICO Y REJA EN CONCRETO POLIMÉRICO RD 200V H330 F900 (1.00 X 0.26 X 0.33) m, INCLUYE CONCRETO 21 Mpa PARA CAMA Y ATRAQUE (Incluye suministro, instalación y prueba de estanqueidad).</t>
  </si>
  <si>
    <t>EMPATE ORTOGONAL PVC - HG 4"X4" SEGÚN NORMA NS-023, INCLUYE SUMINISTRO E INSTALACIÓN DE TUBERÍA PVC D=4" U.M RDE 21=1 ML, TEE HD 4"X4" PARA AC=1 UN, UG HD D=4"=3 UN, ADAPTADOR U.S. D=4"=1 UN, UR HD D=4"=1 UN (Suministro e instalación).</t>
  </si>
  <si>
    <t>PERFORACIÓN HORIZONTAL PARA DUCTO DE POLIETILENO D=10", INCLUYE TUBERÍA (Incluye movilización y desmovilización de equipo, suministro e instalación de tubería, transporte y disposición final de sobrantes).</t>
  </si>
  <si>
    <t>EMPATE ORTOGONAL PVC - PVC 4"X3" SEGÚN NORMA NS-023, INCLUYE SUMINISTRO E INSTALACIÓN DE TUBERÍA PVC D=4" U.M RDE 21=1 ML, TEE HD EL 4"X3"=1 UN, UZ U.M PVC D=4"=1 UN, UZ U.M PVC D=3"=1 UN,  UR U.M PVC D=4"=1 UN, UR U.M PVC D=3"=1 UN (Suministro e instalación).</t>
  </si>
  <si>
    <t>EMPATE ORTOGONAL PVC - AC 6"X6" SEGÚN NORMA NS-023, INCLUYE SUMINISTRO E INSTALACIÓN DE TUBERÍA PVC D=6" U.M RDE 21=1 ML, TEE HD 6"X6" PARA AC=1 UN, UG HD D=6"=3 UN, UZ U.M PVC D=6"=1 UN, UR HD D=6"=1 UN (Suministro e instalación).</t>
  </si>
  <si>
    <t>CAJA PARA CONEXIÓN DE DRENAJE EN CONCRETO REFORZADO 28 MPa (Dimensiones internas: (0.9x0.9) m, H=1.94 m, e=0,2 m) (Incluye muros, concreto de limpieza e=0,05 m, placa de base y placa de cubierta e=0,16 m, dos arobases y arotapas HF según NP-024. Suministro y construcción.</t>
  </si>
  <si>
    <t>CAJA PARA CONEXIÓN DE DRENAJE EN CONCRETO REFORZADO 28 MPa (Dimensiones internas: (1.4x1.5) m, H=2.23 m, e=0,2 m) (Incluye muros, concreto de limpieza e=0,05 m, placa de base y placa de cubierta e=0,16 m, dos arobases y arotapas HF según NP-024. Suministro y construcción.</t>
  </si>
  <si>
    <t>TAPÓN HD EXTREMO JUNTA HIDRÁULICA D=3" (Suministro e instalación).</t>
  </si>
  <si>
    <t>TEE HD EXTREMO JUNTA HIDRÁULICA 10"x6" (Suministro e instalación).</t>
  </si>
  <si>
    <t>CODO HD 22.5° EXTREMO JUNTA HIDRÁULICA PARA PVC D= 2" (Suministro e instalación)</t>
  </si>
  <si>
    <t>PROYECTOS ESPECIFICOS</t>
  </si>
  <si>
    <t>Proyecto: factibilidad, estudios y diseños de aceras, ciclorutas y conexiones peatonales en la ciudad de Bogotá D.C. Procesos de contratación vigencia 2020. ALQUILER DE ENTIBADO METÁLICO TIPO CAJÓN (E1A-E1B) O DESLIZANTE (E2) SEGÚN NORMA EAAB (Incluye colocación y transporte)</t>
  </si>
  <si>
    <t>CAJA PARA CONEXIÓN DE DRENAJE EN CONCRETO REFORZADO 28 MPa (Dimensiones internas: (1.6x0.8) m, H=1.5 m, e=0,2 m) (Incluye muros, concreto de limpieza e=0,05 m, placa de base y placa de cubierta e=0,16 m, dos arobases y arotapas HF según NP-024. Suministro y construcción</t>
  </si>
  <si>
    <t>EMPATE ORTOGONAL PVC - PVC 8"X4" SEGÚN NORMA NS-023, INCLUYE SUMINISTRO E INSTALACIÓN DE TUBERÍA PVC D=8" U.M RDE 21=1 ML, TEE HD EL 8"X4"=1 UN, UZ U.M PVC D=8"=1 UN, UZ U.M PVC D=4"=1 UN,  UR U.M PVC D=8"=1 UN, UR U.M PVC D=4"=1 UN (Suministro e instalación).</t>
  </si>
  <si>
    <t>EMPATE DE TUBERÍA EN PVC A PVC 6"X4" LINEAL SEGÚN NORMA NS-023, INCLUYE  REDUCCIÓN U.M PVC 6"X4" (Suministro e instalación)</t>
  </si>
  <si>
    <t>EMPATE ORTOGONAL PVC - PVC 12"X4" SEGÚN NORMA NS-023, INCLUYE SUMINISTRO E INSTALACIÓN DE TUBERÍA PVC D=4" U.M RDE 21=1 ML, TEE HD EL 12"X4"=1 UN, UZ U.M PVC D=12"=1 UN, UZ U.M PVC D=4"=1 UN,  UR U.M PVC D=12"=1 UN, UR U.M PVC D=4"=1 UN (Suministro e instalación).</t>
  </si>
  <si>
    <t>PILOTE D=0.50 M DE CONCRETO TREMIE 4000 PSI (28 MPA) (Incl. Excavación, Cargue, movilización, montaje, descabece y desmontaje equipo).</t>
  </si>
  <si>
    <t>PILOTE D=0.40 M DE CONCRETO TREMIE 4000 PSI (28 MPA) (Incl. Excavación, Cargue, movilización, montaje, descabece y desmontaje equipo).</t>
  </si>
  <si>
    <t>HUMECTACIÓN CON AGUA PARA CONTROL DE EROSIONES (Incluye suministro y riego manual)</t>
  </si>
  <si>
    <t>LITRO</t>
  </si>
  <si>
    <t>PLANTACIÓN DE ÁRBOL CARISECO H= 1.5 m (Incluye aplicación y mezcla se sustrato, tutor, amarre y siembra. Incluye transporte y disposición final de sobrantes en sitio autorizado. Suministro y plantación)</t>
  </si>
  <si>
    <t>PLANTACIÓN DE ÁRBOL CEDRO H=1.5mt (Incluye siembra, caja, tierra abonada, tutor) SUMINISTRO Y SIEMBRA.</t>
  </si>
  <si>
    <t>PLANTACIÓN DE ÁRBOL SIETECUEROS H= 1.5 m (Incluye aplicación y mezcla se sustrato, tutor, amarre y siembra. Incluye transporte y disposición final de sobrantes en sitio autorizado. Suministro y plantación).</t>
  </si>
  <si>
    <t>GRAVILLA DE 3/4" - SUMINISTRO E INSTALACIÓN.</t>
  </si>
  <si>
    <t>PROCESO DE INSTALACION  DE MATERIAL GRANULAR (INCLUYE EXTENDIDO, NIVELACIÓN Y COMPACTACION)</t>
  </si>
  <si>
    <t>CONTROL DE POLVO CON CLORURO DE CALCIO</t>
  </si>
  <si>
    <t>MANTENIMIENTO RUTINARIO TRONCALES MALLA VIAL URBANA EN CONCRETO HIDRÁULICO</t>
  </si>
  <si>
    <t>MANTENIMIENTO PERIÓDICO TRONCALES MALLA VIAL URBANA EN CONCRETO ASFÁLTICO (INCLUYE 5% BACHEO, 95% FRESADO Y REPOSICIÓN CARPETA) HORARIO NOCTURNO</t>
  </si>
  <si>
    <t>MANTENIMIENTO PERIÓDICO TRONCALES MALLA VIAL URBANA EN CONCRETO HIDRÁULICO HORARIO NOCTURNO (incluye limpieza pozos, sellado de juntas y reposición de losas)</t>
  </si>
  <si>
    <t>REHABILITACIÓN - TRONCALES  MALLA VIAL URBANA - DE PAVIMENTO FLEXIBLE e=0.26 (NO INCLUYE SARDINEL)</t>
  </si>
  <si>
    <t>REHABILITACIÓN - TRONCALES MALLA VIAL URBANA - DE PAVIMENTO HIDRÁULICO MR 45 e=0.25 (NO INCLUYE SARDINEL)</t>
  </si>
  <si>
    <t>RECONSTRUCCIÓN - TRONCALES MALLA VIAL URBANA - DE PAVIMENTO FLEXIBLE e=0.26 (NO INCLUYE SARDINEL)</t>
  </si>
  <si>
    <t>RECONSTRUCCIÓN - TRONCALES MALLA VIAL URBANA - DE PAVIMENTO HIDRÁULICO MR 45 e=0.25 (NO INCLUYE SARDINEL)</t>
  </si>
  <si>
    <t>MANTENIMIENTO RUTINARIO MALLA VIAL ARTERIAL URBANA EN CONCRETO HIDRÁULICO</t>
  </si>
  <si>
    <t>MANTENIMIENTO PERIÓDICO MALLA VIAL ARTERIAL URBANA EN CONCRETO ASFÁLTICO (INCLUYE 5% BACHEO, 95% FRESADO Y REPOSICIÓN CARPETA) HORARIO NOCTURNO</t>
  </si>
  <si>
    <t>MANTENIMIENTO PERIÓDICO MALLA VIAL ARTERIAL URBANA EN CONCRETO HIDRÁULICO  HORARIO NOCTURNO (incluye limpieza pozos, sellado de juntas y reposición de losas)</t>
  </si>
  <si>
    <t>REHABILITACIÓN DE PAVIMENTO FLEXIBLE MALLA VIAL ARTERIAL URBANA e=0.26</t>
  </si>
  <si>
    <t>REHABILITACIÓN DE PAVIMENTO HIDRÁULICO MALLA VIAL ARTERIAL URBANA MR 45 e=0.25 (NO INCLUYE SARDINEL)</t>
  </si>
  <si>
    <t>RECONSTRUCCIÓN  DE PAVIMENTO FLEXIBLE MALLA VIAL ARTERIAL URBANA e=0.26</t>
  </si>
  <si>
    <t>RECONSTRUCCIÓN DE PAVIMENTO HIDRÁULICO MR 45 e= 0.30 MALLA VIAL ARTERIAL URBANA (NO INCLUYE SARDINEL)</t>
  </si>
  <si>
    <t>MANTENIMIENTO RUTINARIO MALLA VIAL INTERMEDIA URBANA EN CONCRETO HIDRÁULICO</t>
  </si>
  <si>
    <t>MANTENIMIENTO PERIÓDICO MALLA VIAL INTERMEDIA URBANA EN CONCRETO ASFÁLTICO HORARIO NOCTURNO (INCLUYE 5% BACHEO Y 95% FRESADO + REPOSICIÓN DE CARPETA)</t>
  </si>
  <si>
    <t>MANTENIMIENTO PERIÓDICO MALLA VIAL INTERMEDIA URBANA EN CONCRETO HIDRÁULICO HORARIO NOCTURNO (incluye limpieza pozos, sellado de juntas y reposición de losas)</t>
  </si>
  <si>
    <t>REHABILITACIÓN MALLA VIAL INTERMEDIA URBANA DE PAVIMENTO FLEXIBLE e=0.17 (NO INCLUYE SARDINEL)</t>
  </si>
  <si>
    <t>REHABILITACIÓN MALLA VIAL INTERMEDIA URBANA DE PAVIMENTO HIDRÁULICO MR 45 e=0.20 (NO INCLUYE SARDINEL)</t>
  </si>
  <si>
    <t>RECONSTRUCCIÓN MALLA VIAL INTERMEDIA URBANA DE PAVIMENTO FLEXIBLE e=0.17 (NO INCLUYE SARDINEL)</t>
  </si>
  <si>
    <t>RECONSTRUCCIÓN MALLA VIAL INTERMEDIA URBANA DE PAVIMENTO HIDRÁULICO MR 45 e=0.20 (NO INCLUYE SARDINEL)</t>
  </si>
  <si>
    <t>MANTENIMIENTO RUTINARIO MALLA VIAL LOCAL URBANA EN CONCRETO HIDRÁULICO</t>
  </si>
  <si>
    <t>MANTENIMIENTO PERIÓDICO MALLA VIAL LOCAL URBANA EN CONCRETO ASFÁLTICO HORARIO NOCTURNO (INCLUYE 5% BACHEO Y 95% FRESADO + REPOSICIÓN DE CARPETA)</t>
  </si>
  <si>
    <t>MANTENIMIENTO PERIÓDICO MALLA VIAL LOCAL URBANA EN CONCRETO HIDRÁULICO HORARIO NOCTURNO (incluye limpieza pozos, sellado de juntas y reposición de losas)</t>
  </si>
  <si>
    <t>REHABILITACIÓN MALLA VIAL LOCAL URBANA DE PAVIMENTO FLEXIBLE e=0.17 (NO INCLUYE SARDINEL)</t>
  </si>
  <si>
    <t>REHABILITACIÓN MALLA VIAL LOCAL URBANA DE PAVIMENTO HIDRÁULICO MR 45 e=0.20 (NO INCLUYE SARDINEL)</t>
  </si>
  <si>
    <t>RECONSTRUCCIÓN MALLA VIAL LOCAL URBANA DE PAVIMENTO FLEXIBLE e=0.17 (NO INCLUYE SARDINEL)</t>
  </si>
  <si>
    <t>RECONSTRUCCIÓN MALLA VIAL LOCAL URBANA DE PAVIMENTO HIDRÁULICO MR 45 e=0.20 (NO INCLUYE SARDINEL)</t>
  </si>
  <si>
    <t>MANTENIMIENTO RUTINARIO MALLA VIAL RURAL - AFIRMADO NO PRINCIPAL - EN CONCRETO ASFÁLTICO</t>
  </si>
  <si>
    <t>MANTENIMIENTO PERIÓDICO MALLA VIAL RURAL - AFIRMADO NO PRINCIPAL - EN CONCRETO ASFÁLTICO HORARIO NOCTURNO (INCLUYE 5% BACHEO Y 95% FRESADO + REPOSICIÓN DE CARPETA)</t>
  </si>
  <si>
    <t>REHABILITACIÓN MALLA VIAL RURAL- AFIRMADO NO PRINCIPAL - DE PAVIMENTO FLEXIBLE e=0.17 (NO INCLUYE SARDINEL)</t>
  </si>
  <si>
    <t>MANTENIMIENTO RUTINARIO MALLA VIAL RURAL - AFIRMADO PRINCIPAL - EN CONCRETO ASFÁLTICO</t>
  </si>
  <si>
    <t>MANTENIMIENTO PERIÓDICO MALLA VIAL RURAL - AFIRMADO PRINCIPAL - EN CONCRETO ASFÁLTICO HORARIO NOCTURNO (INCLUYE 5% BACHEO Y 95% FRESADO + REPOSICIÓN DE CARPETA)</t>
  </si>
  <si>
    <t>REHABILITACIÓN MALLA VIAL RURAL - AFIRMADO PRINCIPAL - DE PAVIMENTO FLEXIBLE e=0.17 (NO INCLUYE SARDINEL)</t>
  </si>
  <si>
    <t>MANTENIMIENTO RUTINARIO MALLA VIAL RURAL NO PRINCIPAL EN CONCRETO HIDRÁULICO</t>
  </si>
  <si>
    <t>MANTENIMIENTO PERIÓDICO MALLA VIAL RURAL NO PRINCIPAL EN CONCRETO ASFÁLTICO HORARIO NOCTURNO (INCLUYE 5% BACHEO Y 95% FRESADO + REPOSICIÓN DE CARPETA)</t>
  </si>
  <si>
    <t>MANTENIMIENTO PERIÓDICO MALLA VIAL RURAL NO PRINCIPAL EN CONCRETO HIDRÁULICO HORARIO NOCTURNO (incluye limpieza pozos, sellado de juntas y reposición de losas)</t>
  </si>
  <si>
    <t>REHABILITACIÓN MALLA VIAL RURAL NO PRINCIPAL DE PAVIMENTO FLEXIBLE e=0.17 (NO INCLUYE SARDINEL)</t>
  </si>
  <si>
    <t>REHABILITACIÓN MALLA VIAL RURAL NO PRINCIPAL DE PAVIMENTO HIDRÁULICO MR 45 e=0.20 (NO INCLUYE SARDINEL)</t>
  </si>
  <si>
    <t>RECONSTRUCCIÓN MALLA VIAL RURAL NO PRINCIPAL DE PAVIMENTO FLEXIBLE e=0.17 (NO INCLUYE SARDINEL)</t>
  </si>
  <si>
    <t>RECONSTRUCCIÓN MALLA VIAL RURAL NO PRINCIPAL DE PAVIMENTO HIDRÁULICO MR 45 e=0.20 (NO INCLUYE SARDINEL)</t>
  </si>
  <si>
    <t>MANTENIMIENTO RUTINARIO MALLA VIAL RURAL PRINCIPAL EN CONCRETO HIDRÁULICO</t>
  </si>
  <si>
    <t>MANTENIMIENTO PERIÓDICO MALLA VIAL RURAL PRINCIPAL EN CONCRETO ASFÁLTICO HORARIO NOCTURNO (INCLUYE 5% BACHEO Y 95% FRESADO + REPOSICIÓN DE CARPETA)</t>
  </si>
  <si>
    <t>MANTENIMIENTO PERIÓDICO MALLA VIAL RURAL PRINCIPAL EN CONCRETO HIDRÁULICO HORARIO NOCTURNO (incluye limpieza pozos, sellado de juntas y reposición de losas)</t>
  </si>
  <si>
    <t>REHABILITACIÓN MALLA VIAL RURAL PRINCIPAL DE PAVIMENTO FLEXIBLE e=0.17 (NO INCLUYE SARDINEL)</t>
  </si>
  <si>
    <t>REHABILITACIÓN MALLA VIAL RURAL PRINCIPAL DE PAVIMENTO HIDRÁULICO MR 45 e=0.20 (NO INCLUYE SARDINEL)</t>
  </si>
  <si>
    <t>RECONSTRUCCIÓN MALLA VIAL RURAL PRINCIPAL DE PAVIMENTO FLEXIBLE e=0.17 (NO INCLUYE SARDINEL)</t>
  </si>
  <si>
    <t>RECONSTRUCCIÓN MALLA VIAL RURAL PRINCIPAL DE PAVIMENTO HIDRÁULICO MR 45 e=0.20 (NO INCLUYE SARDINEL)</t>
  </si>
  <si>
    <t>5 DUCTOS D=6" +3 DUCTOS D=3" PVC-TDP (Incluye Suministro e Instalación. No Incluye Rellenos).</t>
  </si>
  <si>
    <t>2 DUCTOS D=6" +3 DUCTOS D=2" PVC-TDP (Incluye Suministro e Instalación. No Incluye Rellenos).</t>
  </si>
  <si>
    <t>2 DUCTOS D=6" +3 DUCTOS D=3" PVC-TDP (Incluye Suministro e Instalación. No Incluye Rellenos).</t>
  </si>
  <si>
    <t>CAMARA TIPO "T" TELECOMUNICACIONES UNE - EPM (Dimensiones internas L=0.69 m, B=0,56m, A=0.81 m) (Incluye base, muros en ladrillo, cubierta, aro-base y aro-tapa. Suministro y construcción).</t>
  </si>
  <si>
    <t>1 DUCTOS D=6" PVC-TDP (Incluye Suministro e Instalación. No Incluye Rellenos).</t>
  </si>
  <si>
    <t>CAMARA TIPO "2T" TELECOMUNICACIONES UNE - EPM  (Dimensiones internas L=1.50 m, B=0,56m, A=0.90 m) (Incluye base, muros en ladrillo, cubierta, aro-base y aro-tapa. Suministro y construcción).</t>
  </si>
  <si>
    <t>REDUCCION CONCENTRICA HD 12"x10" (Suministro e Instalación).</t>
  </si>
  <si>
    <t>EMPATE ORTOGONAL PVC - HG 6"X6" SEGÚN NORMA NS-023, INCLUYE SUMINISTRO E INSTALACIÓN DE TUBERÍA PVC D=6" U.M RDE 21=1 ML, TEE HD 6"X6" PARA PVC=1 UN, UR HD D=6"=1 UN, UZ U.M PVC D=6"=1 UN, UD HD D=6"=1 UN (Suministro e instalación).</t>
  </si>
  <si>
    <t>EMPATE DE TUBERÍA EN PVC A HG 6" LINEAL TIPO B SEGÚN NORMA NS-023, INCLUYE TUBERÍA PVC D=6" U.M RDE 21=1 ML, UR HD D=6"=1 UN, UZ PVC D=6"=1 UN (Suministro e instalación).</t>
  </si>
  <si>
    <t>PERFORACIÓN HORIZONTAL PARA DUCTO DE POLIETILENO D=8", INCLUYE TUBERÍA (Incluye movilización y desmovilización de equipo, suministro e instalación de tubería, transporte y disposición final de sobrantes).</t>
  </si>
  <si>
    <t>UNION DE REPARACION HD EL D=4" (Suministro e Instalación).</t>
  </si>
  <si>
    <t>LOSETA PODOTACTIL ALERTA/GUÍA EN POLIURETANO DE ALTA DENSIDAD, ANCHO=0.4 m EN COLOR AMARILLO SEGÚN NTC 5610 (Incluye limpieza y alistamiento de superficie, suministro e instalación).</t>
  </si>
  <si>
    <t>PROTECCIÓN TEMPORAL PARA CERRAMIENTOS Y/O FACHADAS DE BIENES INMUEBLES DE INTERÉS CULTURAL, INCLUYE VARA MADERA ROLLIZA H=1.22 m, LISTÓN DE MADERA, TELA COLOR BLANCO, ESPUMA DE POLIETILENO e=5 mm (Incluye suministro y colocación).</t>
  </si>
  <si>
    <t>CAJA PARA CONEXIÓN DE DRENAJE EN MAMPOSTERÍA (Dimensiones internas: (0.6x0.6) m, H=0.77 m) (Incluye muros, impermeabilización interna y externa, relleno en recebo e=0.10 m, placa de base e=0.20 m, cañuela, placa de cubierta e=0,20 m y tapa en concreto tipo vehicular. Suministro y construcción).</t>
  </si>
  <si>
    <t>HELECHO MACHO, DENSIDAD=6 u/m2 (No incluye tierra negra adicional. No incluye remoción y transporte de sobrantes. Suministro y plantación).</t>
  </si>
  <si>
    <t>PERFORACIÓN HORIZONTAL PARA DUCTO DE POLIETILENO D=6", INCLUYE TUBERÍA (Incluye suministro, instalación, transporte y disposición final de sobrantes)</t>
  </si>
  <si>
    <t>PERFORACIÓN HORIZONTAL PARA DUCTO DE POLIETILENO D=12", INCLUYE TUBERÍA (Incluye suministro, instalación, transporte y disposición final de sobrantes)</t>
  </si>
  <si>
    <t>SEMÁFORO (4x200) S2, LENTES DE POLICARBONATO DE 8" PARA BICICLETAS LUCES, SISTEMA DE ILUMINACIÓN A LEDS, FLECHA DE GIRO, COMPATIBILIDAD C800/900, FIJACIÓN A MÉNSULA. INCLUYE ELEMENTOS DE FIJACIÓN</t>
  </si>
  <si>
    <t>NIVELACIÓN DE CÁMARA TIPO "T" TELECOMUNICACIONES UNE - EPM H= 0.20m (Dimensiones internas L=0.69 m, B=0,56m, A=0.81 m) (Incluye demolición de cinta y retiro de tapa, cargue, transporte y disposición de escombros, suministro e instalación de ladrillos, mortero, marco y tapa)</t>
  </si>
  <si>
    <t>NIVELACIÓN DE CÁMARA TIPO "2T" TELECOMUNICACIONES UNE - EPM H= 0.23m (Dimensiones internas L=1.50 m, B=0,56m, A=0.90 m) (Incluye demolición de cinta y retiro de tapa, cargue, transporte y disposición de escombros, suministro e instalación de ladrillos, mortero, marco y tapa)</t>
  </si>
  <si>
    <t>3 DUCTOS D=6" + 2 DUCTOS D=3" PVC TDP (Incluye suministro e instalación. No Incluye rellenos)</t>
  </si>
  <si>
    <t>4 DUCTOS D=6" + 2 DUCTOS D=3" PVC TDP (Incluye suministro e instalación. No Incluye rellenos)</t>
  </si>
  <si>
    <t>9 DUCTOS D=6" + 3 DUCTOS D=3" PVC TDP (Incluye suministro e instalación. No Incluye rellenos)</t>
  </si>
  <si>
    <t>4 DUCTOS D=6" + 3 DUCTOS D=3" PVC TDP (Incluye suministro e instalación. No Incluye rellenos)</t>
  </si>
  <si>
    <t>ADAPTADOR TERMINAL CAMPANA PVC D=2" (Suministro e Instalación)</t>
  </si>
  <si>
    <t>TRASLADO DE ARMARIOS (Incluye retiro, traslado e instalación de armario. Demolición manual, excavación y colocación de concreto para dados, transporte y disposición de sobrantes)</t>
  </si>
  <si>
    <t>2 DUCTOS D=6" + 2 DUCTOS D=3" PVC TDP (Incluye suministro e instalación. No Incluye rellenos)</t>
  </si>
  <si>
    <t>5 DUCTOS D=6" + 2 DUCTOS D=3" PVC TDP (Incluye suministro e instalación. No Incluye rellenos)</t>
  </si>
  <si>
    <t>1 DUCTOS D=6" + 2 DUCTOS D=3" PVC TDP (Incluye suministro e instalación. No Incluye rellenos)</t>
  </si>
  <si>
    <t>3 DUCTOS D=6" + 3 DUCTOS D=3" PVC TDP (Incluye suministro e instalación. No Incluye rellenos)</t>
  </si>
  <si>
    <t>CAJA DE INSPECCIÓN EN CONCRETO REFORZADO 28 MPa (Dimensiones internas: (1.0x1.0) m, H=2.36 m, e=0,2 m) (Incluye muros, concreto de limpieza e=0,05 m, placa de base e=0,20 m y placa de cubierta e=0,16 m, arobase y arotapa HF según NP-024 y pasos plásticos c/0.40. Suministro y construcción).</t>
  </si>
  <si>
    <t>EMPATE ORTOGONAL PVC - PEAD 6"X6" SEGÚN NORMA NS-023, INCLUYE TEE PE ELECTROFUSIÓN  6"X6"=1 UN, TUBERÍiA POLIETILENO D=6"=2 ML, PORTAFLANCHE PE D=6"=2 UN, BRIDA LOCA PE D=6"=2 UN, BRIDA UNIVERSAL POR ACOPLE UNIVERSAL HD D=6"=2 UN (Suministro e instalación)</t>
  </si>
  <si>
    <t>CAMARA TIPO "D" TELECOMUNICACIONES UNE - EPM (Dimensiones internas L=1.90 m, B=1,06m, A=1.60 m) (Incluye base, muros en bloque, cubierta, aro-base y aro-tapa. Suministro y construcción)</t>
  </si>
  <si>
    <t>CÁMARA TIPO "2F" TELECOMUNICACIONES UNE - EPM (Dimensiones internas L=1.50 m, B=0,56m, A=0.90 m) (Incluye base, muros en ladrillo, cubierta, aro-base y aro-tapa. Suministro y construcción)</t>
  </si>
  <si>
    <t>CÁMARA TIPO "F" TELECOMUNICACIONES UNE - EPM (Dimensiones internas L=0.69 m, B=0,56m, A=0.81 m) (Incluye base, muros en ladrillo, cubierta, aro-base y aro-tapa. Suministro y construcción)</t>
  </si>
  <si>
    <t>TEE PE TERMOFUSIÓN  6"X6" (Incluye suministro e instalación)</t>
  </si>
  <si>
    <t>REDUCCIÓN CONCÉNTRICA PE TERMOFUSIÓN 6"X4" (Incluye suministro e instalación)</t>
  </si>
  <si>
    <t>TAPÓN HD EXTREMO JUNTA HIDRÁULICA D=12" (Suministro e instalación)</t>
  </si>
  <si>
    <t>BASE GRANULAR CLASE B (BGB_BG38) o (BGB_BG25) (Suministro, Extendido, Nivelación, Humedecimiento y Compactación con vibrocompactador)</t>
  </si>
  <si>
    <t>BASE GRANULAR CLASE B (BGB_BG38) o (BGB_BG25) - HORARIO NOCTURNO. (Suministro, Extendido Manual, Humedecimiento y Compactación)</t>
  </si>
  <si>
    <t>BARRERA DE SEGURIDAD EN CONCRETO A-165 ( 53x60x150cm). (Suministro, transporte e Instalación).</t>
  </si>
  <si>
    <t>INSTALACIÓN BARRERA DE SEGURIDAD EN CONCRETO (A-165 - 53*60*150). (Instalación).</t>
  </si>
  <si>
    <t>INSTALACIÓN HITO DE 75cm DE ALTURA Y 8 cm DE DIAMETRO CON REFLECTIVOS DE COLOR AMARILLO. (Instalación).</t>
  </si>
  <si>
    <t>INSTALACIÓN SEGREGADOR BICICLETA (TACHÓN PLÁSTICO O CAUCHO ALTA RESISTENCIA COMO POLIPROPILENO DE ALTO IMPACTO, CON INSTALACIÓN ESTRUCTURA DE REFUERZO, ELEMENTOS REFLECTIVOS DE ALTA EFICIENCIA. TIPO TRANSMILENIO 40.5cmx15cmx8.5cm).(Instalación).</t>
  </si>
  <si>
    <t>ALQUILER DE DISPENSADOR PLÁSTICO DE TOALLAS TIPO Z_(Según Apéndice Bioseguridad Covid 19)</t>
  </si>
  <si>
    <t>ALQUILER DE MESA PLÁSTICA DE 0.72m x 0.72m x 0.72m_(Según Apéndice Bioseguridad Covid 19)</t>
  </si>
  <si>
    <t>ALQUILER DE TERMÓMETRO INFRARROJO PARA USO EN HUMANOS, LIBRE DE CONTACTO, IMPERMEABLE_(Según Apéndice Bioseguridad Covid 19)</t>
  </si>
  <si>
    <t>ALQUILER LAVAMANOS PORTÁTIL EN ACERO INOXIDABLE CON DOS TANQUES PARA AGUA LIMPIA Y RESIDUAL DE 20 LT C/U_ (Según Apéndice Bioseguridad Covid 19)</t>
  </si>
  <si>
    <t>ALQUILER CAMILLA EN FIBRA CON ARNÉS - INMOVILIZADOR Y SEÑAL. _(Según Apéndice Bioseguridad Covid 19)</t>
  </si>
  <si>
    <t>ALQUILER DE DISPENSADOR DE JABÓN, METÁLICO DE 1LT. _(Según Apéndice Bioseguridad Covid 19)</t>
  </si>
  <si>
    <t>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t>
  </si>
  <si>
    <t>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t>
  </si>
  <si>
    <t>ALQUILER DE FUMIGADORA DE ESPALDA. ASPERSOR BOMBA MANUAL 20 LITROS. DESINFECCIÓN_ (Según Apéndice Bioseguridad Covid 19) INCLUYE MEZCLA AGUA-HIPOCLORITO 20 mml/LITRO</t>
  </si>
  <si>
    <t>CENEFA LINEAL EN LOSETA LISA BICAPA TIPO A51 (40 X 20 X 6) cm PARA FRANJA DE SEGURIDAD (Suministro, colocación y compactación con equipo manual. Incluye base en arena de nivelación e=4 cm y arena de sello)</t>
  </si>
  <si>
    <t>LOSETA LISA BICAPA TPO A40 (60 X 20 X 6) cm TEXTURA DE ANDÉN COLOR GRIS CLARO (Suministro, colocación y compactación con equipo manual. Incluye base en arena de nivelación e=4 cm y arena de sello)</t>
  </si>
  <si>
    <t>LOSETA LISA BICAPA TPO A40 (60 X 20 X 6) cm TEXTURA DE ANDÉN COLOR GRIS MEDIO (Suministro, colocación y compactación con equipo manual. Incluye base en arena de nivelación e=4 cm y arena de sello)</t>
  </si>
  <si>
    <t>ANGEO PLÁSTICO (Suministro e instalación)</t>
  </si>
  <si>
    <t>ENROCADO EN PIEDRA PARTIDA CON DIÁMETROS DE 25 A 75 MM (Suministro y colocación)</t>
  </si>
  <si>
    <t>TEE PE100 PN16 TERMOFUSIÓN 12"X6" (Incluye suministro e instalación)</t>
  </si>
  <si>
    <t>TRAGANTE CÚPULA CONCÉNTRICA DE 8"x 6" EN ALUMINIO (Incluye suministro e instalación)</t>
  </si>
  <si>
    <t>LOSETA LISA BICAPA TPO A40 (60 X 20 X 6) cm TEXTURA DE ANDÉN COLOR GRIS OSCURO (Suministro, colocación y compactación con equipo manual. Incluye base en arena de nivelación e=4 cm y arena de sello)</t>
  </si>
  <si>
    <t>EMPATE ORTOGONAL PVC - PVC 3"X3" SEGÚN NORMA NS-023, INCLUYE SUMINISTRO E INSTALACIÓN DE TUBERÍA PVC D=3" U.M RDE 21=1 ML, TEE HD EL 3"X3"=1 UN, UZ U.M PVC D=3"=2 UN, UR U.M PVC D=3"=1 UN (Suministro e instalación)</t>
  </si>
  <si>
    <t>EMPATE DE TUBERÍA EN PVC A HG 8" LINEAL TIPO B SEGÚN NORMA NS-023, INCLUYE TUBERÍA PVC D=8" U.M RDE 21=1 ML, UR HD D=8"=1 UN, UZ PVC D=8"=1 UN (Suministro e instalación)</t>
  </si>
  <si>
    <t>EMPATE ORTOGONAL PVC - HG 8"X8" SEGÚN NORMA NS-023, INCLUYE SUMINISTRO E INSTALACIÓN DE TUBERÍA PVC D=8" U.M RDE 21=1 ML, TEE HD 8"X8" PARA PVC=1 UN, UR U.M PVC D=8"=1 UN, UZ U.M PVC D=8"=1 UN, UD HD D=8"=2 UN (Suministro e instalación)</t>
  </si>
  <si>
    <t>EMPATE ORTOGONAL PVC - AC 8"X8" SEGÚN NORMA NS-023, INCLUYE SUMINISTRO E INSTALACIÓN DE TUBERÍA PVC D=8" U.M RDE 21=1 ML, TEE HD 8"X8" PARA PVC=1 UN, UR U.M PVC D=8"=1 UN, UZ U.M PVC D=8"=1 UN, UD HD D=8"=2 UN (Suministro e instalación)</t>
  </si>
  <si>
    <t>ABONO ORGÁNICO COMPOST (Incluye suministro, transporte y extendido manual)</t>
  </si>
  <si>
    <t>PIEDRA PÓMEZ (Incluye suministro, transporte y extendido manual)</t>
  </si>
  <si>
    <t>REJA TIPO PASARELA FUNDICIÓN CLASE DE CARGA C250, Ancho=323 mm (Incluye suministro e instalación)</t>
  </si>
  <si>
    <t>TUBERÍA PVC SANITARIA D=10" TIPO U.S. (Incluye suministro e instalación)</t>
  </si>
  <si>
    <t>TEE PVC SANITARIA D=6" (Incluye suministro e instalación)</t>
  </si>
  <si>
    <t>CODO 22.5° CXC PVC SANITARIA D=6" (Incluye suministro e instalación).</t>
  </si>
  <si>
    <t>VÁLVULA CHEQUE O ANTIRETORNO DE 2" CLASE 300 (Incluye suministro e instalación).</t>
  </si>
  <si>
    <t>RECUBRIMIENTO EPÓXICO DE DOS COMPONENTES, CON ALTA RESISTENCIA AL ATAQUE QUÍMICO Y MECÁNICO EN LOS MUROS INTERNOS DE LOS CÁRCAMOS (DOS CAPAS DE 0.15mm C/U). Suministro e instalación.</t>
  </si>
  <si>
    <t>MANTENIMIENTO RUTINARIO TRONCALES MALLA VIAL URBANA EN CONCRETO ASFÁLTICO</t>
  </si>
  <si>
    <t>MANTENIMIENTO RUTINARIO MALLA VIAL ARTERIAL URBANA EN CONCRETO ASFÁLTICO</t>
  </si>
  <si>
    <t>MANTENIMIENTO RUTINARIO MALLA VIAL INTERMEDIA URBANA EN CONCRETO ASFÁLTICO</t>
  </si>
  <si>
    <t>MANTENIMIENTO RUTINARIO MALLA VIAL LOCAL URBANA EN CONCRETO ASFÁLTICO</t>
  </si>
  <si>
    <t>MANTENIMIENTO RUTINARIO MALLA VIAL RURAL NO PRINCIPAL EN CONCRETO ASFÁLTICO</t>
  </si>
  <si>
    <t>MANTENIMIENTO RUTINARIO MALLA VIAL RURAL PRINCIPAL EN CONCRETO ASFÁLTICO</t>
  </si>
  <si>
    <t>TRASLADO ESTACIÓN REGULADORA DE PRESIÓN CON RAMAL PRINCIPAL Y VRP DE 6" Y BY PASS DE 3" (Instalación). PROYECTO. Diseño de la Carrera 4 este entre las diagonales 50 Sur y la Calle 46A Bis Sur - La Victoria</t>
  </si>
  <si>
    <t>SARDINEL DRENANTE H=255mm (Suministro e Instalación. Incluye 3cm Mortero 1:5)</t>
  </si>
  <si>
    <t>SARDINEL DE DRENAJE H=33cm Long=0,5m - INSPECCIÓN (Incluye 3cm Mortero 1:5. Suministro e Instalación.)</t>
  </si>
  <si>
    <t>SARDINEL DRENANTE h=255mm, Long=0,5m-INSPECCIÓN (Incluye 3cm Mortero 1:5. Suministro e Instalación)</t>
  </si>
  <si>
    <t>TAPA INICIO / FINAL PARA SARDINEL DRENANTE h=255mm  (Suministro e Instalación)</t>
  </si>
  <si>
    <t xml:space="preserve">TAPA INICIO / FINAL PARA SARDINEL DE DRENAJE RD 200 H33 (Suministro e Instalación) </t>
  </si>
  <si>
    <t>BARANDA METALICA M-82 PREFABRICADA MOV. REDUCIDA BORDE DE VIA (Incluye dados de concreto 3000psi grava común de 0.20 x 0.20m y recubrimiento en epóxico y esmalte uretano). Suministro e Instalación</t>
  </si>
  <si>
    <t>BARANDA METALICA M-82 PREFABRICADA MOV. REDUCIDA ACCESO A PREDIOS (Incluye recubrimiento en epóxico y esmalte uretano). Suministro e Instalación</t>
  </si>
  <si>
    <t>BLOQUE DE CEMENTO MACIZO PEATONAL COLORES 20X20X6cm (Suministro e Instalación. Arena de sello, corte de adoquin y emboquillado)</t>
  </si>
  <si>
    <t>ALQUILER DE LAVAMANOS PORTATIL DE PEDAL TIPO MANOS LIBRES</t>
  </si>
  <si>
    <t>ALQUILER DE TERMOMETRO DIGITAL, INFRAROJO PARA USO EN HUMANOS, LIBRE DE CONTACTO, IMPERMEABLE. (INCLUYE CALIBRACION)</t>
  </si>
  <si>
    <t>ALQUILER DE DISPENSADOR DE JABÓN LÍQUIDO O GEL ANTIBACTERIAL - ALCOHOL, CON PEDAL METÁLICO</t>
  </si>
  <si>
    <t>ALQUILER DE DISPENSADOR PLÁSTICO DE TOALLAS DE PAPEL</t>
  </si>
  <si>
    <t>PAQUETE DE ELEMENTOS PARA LIMPIEZA Y DESINFECCIÓN PARA 10 TRABAJADORES EN OBRA (INCLUYE ALCOHOL, TOALLAS DE PAPEL, JABON LIQUIDO, GEL ANTIBACTERIAL, SUMINISTRO AGUA PARA EL LAVAMANOS)</t>
  </si>
  <si>
    <t>ALQUILER DE BOTIQUIN TIPO B DOTADO PORTATIL</t>
  </si>
  <si>
    <t>Centro fundacional Usaquen - BOLARDO KINDEN EN CONCRETO. (Incluye suministro e instalación y transporte. No incluye descargue). (Incluye base en concreto de 3000 PSI premezclado).</t>
  </si>
  <si>
    <t>Centro fundacional Usaquen - BANCA VIRO EN CONCRETO DE 3 m DE LONGITUD Y 1730 Kg DE PESO. (Incluye suministro e instalación).</t>
  </si>
  <si>
    <t>C FUNDACIONAL USAQUEN 1</t>
  </si>
  <si>
    <t>Centro fundacional Usaquen - TUBERÍA HDPE 32" (SUMINISTRO E INSTALACIÓN)</t>
  </si>
  <si>
    <t>CAJILLA PLASTICA Y TAPA EN POLIPROPILENO PARA MEDIDOR. SUMINISTRO E INSTALACION</t>
  </si>
  <si>
    <t>AFOROS DE TRANSITO (MOTORIZADOS Y NO MOTORIZADOS) A PARTIR DE CAPTURA DE VIDEO. Incluye digitación y entrega de base de datos en archivo Excel. Captura día hábil y no hábil, con sus respectivos movimientos. Incluye todos los costos directos e indirectos.</t>
  </si>
  <si>
    <t>Proyecto Av. Boyacá desde la AC 170 hasta la AC 183</t>
  </si>
  <si>
    <t>Proyecto Av.Boyacá desde la AC 170 hasta la AC 183: PISOS EN LOSETA PREFABRICADA A51 (20x40x6cm) COLOR OCRE. (Suministro e instalación. Incluye Base 4cm de Mortero 2000 PSI y Arena de Sello)</t>
  </si>
  <si>
    <t>Proyecto Av.Boyacá desde la AC 170 hasta la AC 183: PISOS EN LOSETA PREFABRICADA A51 (20x40x6cm) COLOR ARENA. (Suministro e instalación. Incluye Base 4cm de Mortero 2000 PSI y Arena de Sello)</t>
  </si>
  <si>
    <t>Proyecto Av.Boyacá desde la AC 170 hasta la AC 183: PISOS EN LOSETA PREFABRICADA A51 (20x40x6cm) COLOR GRIS. (Suministro e instalación. Incluye Base 4cm de Mortero 2000 PSI y Arena de Sello)</t>
  </si>
  <si>
    <t xml:space="preserve">Proyecto Av.Boyacá desde la AC 170 hasta la AC 183: PISO EN LOSETA PREFABRICADA A55 TACTIL ALERTA (40x40x6cm) COLOR AMARILLO. (Suministro e instalación. Incluye Base 4cm de Mortero 2000 PSI y Arena de Sello) </t>
  </si>
  <si>
    <t>Proyecto Av.Boyacá desde la AC 170 hasta la AC 183: GEOBLOQUE DE POLIESTIRENO EXPANDIDO EPS DENSIDAD 29 a 30 Kg/m3 (Suministro e Instalación)</t>
  </si>
  <si>
    <t xml:space="preserve">Proyecto Av.Boyacá desde la AC 170 hasta la AC 183: PILOTE D=30CM EN CONCRETO TREMIE DE 4000 PSI. (INCL. EXCAVACIÓN, CARGUE Y RETIRO DE SOBRANTES,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							</t>
  </si>
  <si>
    <t>Proyecto Av.Boyacá desde la AC 170 hasta la AC 183: VARILLA COOPER WELD 5/8" x 2.44m CON SOLDADURA EXOTERMICA. (Incluye Suministro e Instalación)</t>
  </si>
  <si>
    <t>Proyecto Av.Boyacá desde la AC 170 hasta la AC 183: ACOMETIDA DOMICILIARIA DE 1/2" CON COLLAR DE DERIVACION DE 8" x 1".  INCLUYE TUBERIA PF, REGISTROS Y ACCESORIOS, LONGITUD PROMEDIO 6.5m. INCLUYE CAJILLA EN POLIPROPILENO PARA MEDIDOR. (Suministro e Instalación)</t>
  </si>
  <si>
    <t>Proyecto Av.Boyacá desde la AC 170 hasta la AC 183: ACOMETIDA DOMICILIARIA DE 1" CON COLLAR DE DERIVACION DE 8" X 1". INCLUYE TUBERIA PF, REGISTROS Y ACCESORIOS, LONGITUD PROMEDIO DE 6.5m, INCLUYE CAJILLA EN POLIPROPILENO PARA MEDIDOR. (Suministro e Instalación)</t>
  </si>
  <si>
    <t>Proyecto Av.Boyacá desde la AC 170 hasta la AC 183: CAMARA PREFABRICADA PZ8 RECTA DIAMETRO INTERNO 1.10m, ESPESOR DE PARED: 0.126, INCLUYE AROTAPA Y TAPA. (Suministro e Instalación)</t>
  </si>
  <si>
    <t>Proyecto Av.Boyacá desde la AC 170 hasta la AC 183: CAMARA PREFABRICADA PZ10 RECTA DIAMETRO INTERNO 1.20m, ESPESOR DE PARED: 0.136, INCLUYE AROTAPA Y TAPA. (Suministro e Instalación)</t>
  </si>
  <si>
    <t>Proyecto Av.Boyacá desde la AC 170 hasta la AC 183: DENSIFICACIÓN DE TERRENO CON PILOTES EN MADERA INMUNIZADA POSTE EN MADERA ESTRUCTURAL INMUNIZADA (EUCALIPTO) DIAMETRO 17 A 20cm. (Suministro e Instalación. Incluye transporte y disposición final de escombros a una distancia de 21km))</t>
  </si>
  <si>
    <t>Proyecto Intersección a Desnivel Autopista Sur (NQS) con Av. Bosa</t>
  </si>
  <si>
    <t xml:space="preserve">Proyecto Intersección a Desnivel Autopista Sur (NQS) con Av. Bosa: 4 DUCTOS D=4" PVC-TDP MAS 5 TRITUBOS (Incluye Suministro e Instalación. No Incluye Rellenos) </t>
  </si>
  <si>
    <t xml:space="preserve">Proyecto Intersección a Desnivel Autopista Sur (NQS) con Av. Bosa: 3 DUCTOS D=4" PVC-TDP MAS 1 TRITUBO (Incluye Suministro e Instalación. No Incluye Rellenos) </t>
  </si>
  <si>
    <t xml:space="preserve">Proyecto Intersección a Desnivel Autopista Sur (NQS) con Av. Bosa: 5 DUCTOS D=4" PVC-TDP MAS 2 TRITUBOS (Incluye Suministro e Instalación. No Incluye Rellenos)  </t>
  </si>
  <si>
    <t xml:space="preserve">Proyecto Intersección a Desnivel Autopista Sur (NQS) con Av. Bosa: 1 DUCTO D=4" MAS  1 DUCTO DE 3" PVC-TDP  (Incluye Suministro e Instalación. No Incluye Rellenos) </t>
  </si>
  <si>
    <t>Proyecto Intersección a Desnivel Autopista Sur (NQS) con Av. Bosa: AISLADOR SÍSMICO CON NÚCLEO DE PLOMO. DIÁMETRO 1.20 m, DESPLAZAMIENTO MÁXIMO 150 mm Y CARGA AXIAL MÁXIMA 10000 kN (Incluye suministro e instalación).</t>
  </si>
  <si>
    <t>Proyecto Intersección a Desnivel Autopista Sur (NQS) con Av. Bosa: CANALIZACIÓN 8 DUCTOS D=4" PVC - TDP + 1 TRITUBO PE 100 FOPT DE 40mm (1 1/4") RDE 13.5 (Incluye suministro e instalación. No incluye rellenos) xxx</t>
  </si>
  <si>
    <t>Proyecto Intersección a Desnivel Autopista Sur (NQS) con Av. Bosa: CAJA DE PASO de 1.60m x 1.60m TEL NIN-112 UNE EPM</t>
  </si>
  <si>
    <t>Proyecto Intersección a Desnivel Autopista Sur (NQS) con Av. Bosa: TUBO DE ACERO DE Φ 16" CON EXTREMOS BRIDADOS CON EMPAQUE DE CAUCHO, CON REVESTIMIENTO INTERIOR Y RECUBRIMIENTO EXTERIOR EN MORTERO DE CEMENTO. FABRICADO DE CONFORMIDAD CON LA NORMA AWWA C200 A PARTIR DE LÁMINA ASTMA 36. L=6,00 M. PRESIÓN DE TRABAJO= 150 PSI (Incluye suministro e instalación).</t>
  </si>
  <si>
    <t>Proyecto Intersección a Desnivel Autopista Sur (NQS) con Av. Bosa: CINTURÓN DE CIERRE EN ACERO Φ16" REVESTIDO CON PINTURA ANTICORROSIVA. L=0,30M. FABRICADO APARTIR DE LÁMINA ASTM A 36 DE ESPESOR 6MM. PRESIÓN DE TRABAJO = 150 PSI (Incluye suministro e instalación).</t>
  </si>
  <si>
    <t>Proyecto Intersección a Desnivel Autopista Sur (NQS) con Av. Bosa: NIPLE EN ACERO Φ12" CON BRIDA. REVESTIMIENTOS INTERIOR Y EXTERIOR EN MORTERO DE CEMENTO. L=2.00M. BRIDA ANSI ASME B16.5 CLASE150. INCLUYE UN ANILLO PASAMURO FABRICADO A PARTIR DE LÁMINA ASTM A36. PRESIÓN DE TRABAJO = 150 PSI (Incluye suministro e instalación).</t>
  </si>
  <si>
    <t>Proyecto Intersección a Desnivel Autopista Sur (NQS) con Av. Bosa: CINTURÓN DE CIERRE EN ACERO Φ 24" REVESTIDO CON PINTURA ANTICORROSIVA. L=0,30M. FABRICADO APARTIR DE LÁMINA ASTM A 36 DE ESPESOR 6MM. PRESIÓN DE TRABAJO = 150 PSI (Incluye suministro e instalación).</t>
  </si>
  <si>
    <t>Proyecto Intersección a Desnivel Autopista Sur (NQS) con Av. Bosa: CINTURÓN DE CIERRE EN ACERO Φ36" REVESTIDO CON PINTURA ANTICORROSIVA. L=0,30M. FABRICADO APARTIR DE LÁMINA ASTM A 36 DE ESPESOR 6MM. PRESIÓN DE TRABAJO = 150 PSI (Incluye suministro e instalación).</t>
  </si>
  <si>
    <t>Proyecto Intersección a Desnivel Autopista Sur (NQS) con Av. Bosa: TEE EN ACERO Φ24"XΦ16" CON EXTREMOS LISOS PARA CINTURÓN DE CIERRE EN LA RAMA PRINCIPAL Y BRIDA EN LA DERIVACIÓN, CON REVESTIMIENTO INTERIOR Y RECUBRIMIENTO EXTERIOR EN MORTERO DE CEMENTO. L=3,80X1,0M. BRIDA ANSI ASME B16,5 CLASE150. INCLUYE DOS ANILLOS PASAMURO Φ24"F ABRICADOS APARTIR DE LÁMINA ASTM A36. PRESIÓN DE TRABAJO = 150 PSI (Incluye suministro e instalación).</t>
  </si>
  <si>
    <t>Proyecto Intersección a Desnivel Autopista Sur (NQS) con Av. Bosa: BASE GRANULAR CLASE A (BG-A) ESTABILIZADA CON CEMENTO ASFALTICO CONVENCIONAL TIPO MGEA_A (Incluye suministro, transporte, colocación y compactación).</t>
  </si>
  <si>
    <t>Proyecto Intersección a Desnivel Autopista Sur (NQS) con Av. Bosa: PICTOGRAMA VELOCIDAD MENOS DE 60 KM/H. (Incluye suministro e instalación).</t>
  </si>
  <si>
    <t>Proyecto Intersección a Desnivel Autopista Sur (NQS) con Av. Bosa: TEE EN ACERO Φ 36" X Φ16" CON EXTREMOS LISOS PARA CINTURÓN DE CIERRE EN LA RAMA PRINCIPAL Y BRIDA EN LA DERIVACIÓN, CON REVESTIMIENTO INTERIOR Y RECUBRIMIENTO EXTERIOR EN MORTERO DE CEMENTO. L=3,80X1,0M. BRIDA ANSI ASME B16,5 CLASE150. INCLUYE DOS ANILLOS PASA MURO Φ36" FABRICADOS APARTIR DE LÁMINA ASTM A36. PRESIÓN DE TRABAJO = 150 PSI (Incluye suministro e instalación).</t>
  </si>
  <si>
    <t>Proyecto Intersección a Desnivel Autopista Sur (NQS) con Av. Bosa: Pilote FDP (Full displacement pile) Concreto Tremie 3000 PSI de 40 cm de diámetro.</t>
  </si>
  <si>
    <t>Proyecto Intersección a Desnivel Autopista Sur (NQS) con Av. Bosa: SALIDA NORMAL EN ACERO Φ2" CON EXTREMO BRIDADO. REVESTIMIENTOS INTERIOR Y EXTERIOR EN PINTURA EPÓXICA. L=0.15M. INSTALADA EN FÁBRICA SOBRE TUBO O ACCESORIO Φ12". NO INCLUYE EL VALOR DEL TUBO SOBRE EL CUAL VA INSTALADA. BRIDAANSI ASME B16.5 CLASE150. PRESIÓN DE TRABAJO = 150 PSI (Incluye suministro e instalación).</t>
  </si>
  <si>
    <t>Proyecto Intersección a Desnivel Autopista Sur (NQS) con Av. Bosa: COMPENSADOR DE DILATACIÓN DE GOMA DN-400 CON CUERPO EN EPDM Y REFUERZO DE NYLON; CON BRIDAS GIRATORIAS ZINCADAS EN ACERO CARBONO TALADRADAS SEGÚN ASA 150 LBS. L= 130 MM (Incluye suministro e instalación).</t>
  </si>
  <si>
    <t>Proyecto Intersección a Desnivel Autopista Sur (NQS) con Av. Bosa: TUBERÍA HD, ACUEDUCTO, PN 16, D=300 mm 12" (Suministro e instalación)</t>
  </si>
  <si>
    <t xml:space="preserve">Proyecto Intersección a Desnivel Autopista Sur (NQS) con Av. Bosa: CAJA PARA LAS DERIVACIONES DE 24" A 12" DE LA RED MATRIZ DE ACUEDUCTO. </t>
  </si>
  <si>
    <t>Proyecto Intersección a Desnivel Autopista Sur (NQS) con Av. Bosa: Demolición de muro existente con cemento expansivo</t>
  </si>
  <si>
    <t>Proyecto Intersección a Desnivel Autopista Sur (NQS) con Av. Bosa: TUBERÍA HD, ACUERDUCTO, PN 16, D=150mm-6" (Suministro e instalación)</t>
  </si>
  <si>
    <t>Proyecto Intersección a Desnivel Autopista Sur (NQS) con Av. Bosa: POSTENSIONAMIENTO PARA SUPERESTRUCTURA FU=1860 MPA ASTM A -416 GR 270 BAJA RELAJACIÓN. (Incluye torones, anclaje, ductos con uniones, servicio de tensionamiento con gato multitorón e inyección con equipos y operarios.</t>
  </si>
  <si>
    <t xml:space="preserve">Proyecto Intersección a Desnivel Autopista Sur (NQS) con Av. Bosa: 4 DUCTOS D=4" PVC-TDP MAS 2 TRITUBOS (Incluye Suministro e Instalación. No Incluye Rellenos) </t>
  </si>
  <si>
    <t>Proyecto Intersección a Desnivel Autopista Sur (NQS) con Av. Bosa: BARANDA PEATONAL EN ACERO ASTM-A500C Y ASTM A-36. (Suministro, fabricación, transporte y montaje de estructura metálica con el siguiente esquema de protección y pintura: Sistema de protección básica: (Guía 6.7.1) Galvanizado en caliente (de acuerdo con guía y cartilla). Barrera: Barrera epóxica con poliamida de 1.5 a 2.0 mils de película seca. Acabado: Recubrimiento Uretano brillante tipo Alifático Ral 7045 (GRIS) de 1.5 a 2.0 mils.</t>
  </si>
  <si>
    <t xml:space="preserve">Proyecto Intersección a Desnivel Autopista Sur (NQS) con Av. Bosa: CAJA PARA LAS DERIVACIONES DE 36" A 12" DE LA RED MATRIZ DE ACUEDUCTO. </t>
  </si>
  <si>
    <t>Proyecto Intersección a Desnivel Autopista Sur (NQS) con Av. Bosa: FONDO DE JUNTA EN ESPUMA DE POLIETILENO DE BAJA DENSIDAD D= 32 mm. Suministro e instalación</t>
  </si>
  <si>
    <t>Proyecto Intersección a Desnivel Autopista Sur (NQS) con Av. Bosa: ADOQUIN DE ARCILLA COLOR ROJO O SIMILAR (26x6x6cm) (Incluye arena de peña para sello, Base 5cm en mortero de 2000 PSI) Transporte petreos 28 Km. SUMINISTRO E INSTALACIÓN.</t>
  </si>
  <si>
    <t>Proyecto Intersección a Desnivel Autopista Sur (NQS) con Av. Bosa: TUBERÍA HD, ACUEDUCTO, PN 16, D=100mm - 4" (Suministro e instalación)</t>
  </si>
  <si>
    <t>Proyecto Intersección a Desnivel Autopista Sur (NQS) con Av. Bosa: SEÑAL INFORMATIVA SI-28, TABLERO 85.01cm x 26.00cm REFLECTIVO ALTA INTENSIDAD, PEDESTAL EN ÁNGULO DE 2"x2"x1/4" H= 2.60m EN PINTURA ELECTROSTÁTICA. INCLUYE SUMINISTRO E INSTALACIÓN</t>
  </si>
  <si>
    <t>Proyecto Intersección a Desnivel Autopista Sur (NQS) con Av. Bosa: BASE ESTABILIZADA CON ASFALTO EN CALIENTE MEZCLADA EN PLANTA (Incluye suministro, extendido, nivelación y compactación).</t>
  </si>
  <si>
    <t>Proyecto Intersección a Desnivel Autopista Sur (NQS) con Av. Bosa: TUBERÍA HD, ACUEDUCTO, PN 16, D=200 mm-8" (Suministro e instalación)</t>
  </si>
  <si>
    <t>Proyecto Intersección a Desnivel Autopista Sur (NQS) con Av. Bosa: JUNTA DE DILATACION ELASTOMÉRICA T-160 PARA DESPLAZAMIENTO 160mm+/-80mm  (Incluye Suministro e instalación y material para anclajes).</t>
  </si>
  <si>
    <t>Proyecto Intersección a Desnivel Autopista Sur (NQS) con Av. Bosa: CÁMARA EN CONCRETO DE 4000 PSI GRAVA COMÚN PREFABRICADO TIPO II. SUMINISTRO E INSTALACIÓN.</t>
  </si>
  <si>
    <t>Proyecto Intersección a Desnivel Autopista Sur (NQS) con Av. Bosa: CONFORMACION DE TERRAPLENES CON MATERIAL DE EXCAVACIÓN. (Incluye equipo y mano de obra)</t>
  </si>
  <si>
    <t>Proyecto Intersección a Desnivel Autopista Sur (NQS) con Av. Bosa: JUNTA DE DILATACION ELASTOMÉRICA PARA DESPLAZAMIENTO MIN=+/- 100 MM A MAX =+/- 115 MM (Incluye Suministro, accesorios, materiales e instalación).</t>
  </si>
  <si>
    <t>Proyecto Intersección a Desnivel Autopista Sur (NQS) con Av. Bosa: TERRAPLÉN EN CENIZA DE ALTO HORNO. INCLUYE ADICIÓN DEL 6% DE CAL. SUMINISTRO E INSTALACIÓN, EXTENDIDO, HUMEDECIMIENTO, COMPACTACIÓN Y TRANSPORTE.</t>
  </si>
  <si>
    <t>Proyecto Intersección a Desnivel Autopista Sur (NQS) con Av. Bosa: VÁLVULA DE MARIPOSA Ø 16"A BRIDA - BRIDA (A) (150 PSI). SUMINISTRO E INSTALACIÓN</t>
  </si>
  <si>
    <t>CONSTRUCCION DE CAJA DE INSPECCIÓN PARA ALUMBRADO PUBLICO Y ACOMETIDAS EN BAJA NORMA CODENSA CS 274 (Norma 2018-2019) (Incluye concreto de base, muro de espesor 0.15m, pañete, recebo común, concreto para viga de soporte de marco y marco y tapa. No incluye tuberia). Medidas Externas: 0.90 x 0.90m. Medidas Internas: 0.60 x 0.60m. Altura total: 1.376m</t>
  </si>
  <si>
    <t>CONSTRUCCION DE CAJA DE INSPECCIÓN SENCILLA PARA CANALIZACION EN M.T. Y B.T. NORMA CODENSA CS 275 (Norma 2018-2019) (Incluye concreto de base, muros de espesor 0.25m, pañete, recebo comun, concreto para viga de soporte de marco y marco y tapa. No incluye tuberia). Medidas Externas: 1.690mX1.1900m. Medidas Internas: 1.190m X0.690m Altura total: 1.85m</t>
  </si>
  <si>
    <t>CONSTRUCCION DE CAJA DE INSPECCION DOBLE PARA CANALIZACION DE M.T. Y B.T. TIPO CS 276  (Norma 2018) (Incluye concreto de base, muro de espesor 0.25m, pañete, recebo comun, escalera de gato, concreto para viga de soporte de marco y marco y tapa. No incluye tuberia). Medidas Externas: 1.69 x 1.99m. Medidas Internas: 1.19 x 1.49m. Altura total: 1.85m</t>
  </si>
  <si>
    <t xml:space="preserve">CONSTRUCCIÓN DE CAJA DE INSPECCION TRIPLE PARA CANALIZACION DE M.T. TIPO CS 277 (Norma 2018) (Incluye concreto de base, muro de espesor 0.25m, pañete, recebo comun, concreto para viga de soporte de marco y marco y tapa. No incluye tuberia). Medidas Externas: 1.69 x 2.79m. Medidas Internas: 1.19 x 2.29m. Altura total: 1.85m. </t>
  </si>
  <si>
    <t>CONSTRUCCION DE CAJA  DE  INSPECCIÓN  TIPO  VEHICULAR  NORMA  CODENSA  CS  280 (Norma 2018) (Incluye concreto de base, muro de espesor 0.25m, pañete, recebo comun, concreto para viga de soporte de marco y marco y tapa. No incluye tuberia) Medidas Externas: 2.00 x 2.00m. Medidas Internas: 1.50 x 1.50m. ALTURA  LIBRE 1.80 M</t>
  </si>
  <si>
    <t>CONSTRUCCION DE CAJA DE INSPECCION PARA ALOJAR SECCIONADOR DE MANIOBRA EN MEDIA TENSION  NORMA  CODENSA  CS290 (Norma 2018-2019) (Incluye concreto de base, muro de espesor 0.25m, pañete, recebo comun, escalera de gato, concreto para viga de soporte de marco y marco y tapa. No incluye tuberia). Medidas Externas: 2.50 x 2.00m. Medidas Internas: 2.00 x 1.50 m. Altura Total: 1.85m</t>
  </si>
  <si>
    <t>PROYECTO CONSTRUCCIÓN DE LA AVENIDA BOYACÁ (AK 72) CÁMARA GRP P271 TIPO II (0°) DN ENTRADA 2000 DN SALIDA 2000 (BL1+BL2=2250 MM) DN CHIMENEA  1200 (H=1550 MM), INCLUYE ESCALERA Y ACCESORIOS, NO INCLUYE TRANSPORTE NI TUBERÍA . SUMINISTRO E INSTALACIÓ</t>
  </si>
  <si>
    <t>PROYECTO CONSTRUCCIÓN DE LA AVENIDA BOYACÁ (AK 72) CÁMARA GRP P2 TIPO II (1°-30°) DN ENTRADA 2000 DN SALIDA 2000 (BL1+BL2=3200 MM) DN CHIMENEA  1200 (H=1550 MM), INCLUYE ESCALERA Y ACCESORIOS, NO  INCLUYE TRANSPORTE NI TUBERÍA . SUMINISTRO E INSTALACIÓN</t>
  </si>
  <si>
    <t>PROYECTO CONSTRUCCIÓN DE LA AVENIDA BOYACÁ (AK 72) CÁMARA GRP P70 TIPO II (31°-60°) DN ENTRADA 2000 DN SALIDA 2000 (BL1+BL2=3800 MM) DN CHIMENEA  1200 (H=1550 MM), INCLUYE ESCALERA Y ACCESORIOS, NO INCLUYE TRANSPORTE NI TUBERÍA. SUMINISTRO E INSTALACIÓN</t>
  </si>
  <si>
    <t>IMPERMEABILIZACIÓN DE TABLERO CON MANTO BITUMINOSO ASFÁLTICO IMPERMEABILIZANTE HDPE + FP 250 (A TODO COSTO INCLUYE PREPARACIÓN DE SUPERFICIE)</t>
  </si>
  <si>
    <t>Suministro e instalación de Fibra de Carbono para refuerzo estructural o equivalente. Incluye todos los costos de preparación de superficie, suministro de materiales (Fibra de Carbono o equivalente, adhesivo epóxico, thiner, estopa), equipos (Herramienta Menor, Andamios, Pulidora, Copa de abrasión), Adhesión, Transportes, Manejo, Almacenamiento, Desperdicios y Mano de Obra</t>
  </si>
  <si>
    <t>NEPRENO DE 500mm X 400mm X 63mm DUREZA 60 (5 Láminas de acero) Suministro e instalación. Incluye limpieza de la superficie con chorro de aire a presión, pegante e instalación de Neoprenos nuevos, y todos los costos de suministro de materiales, equipos (Herramienta Menor, Andamios), Transporte, manejo, almacenamiento, desperdicios y manejo de obra.</t>
  </si>
  <si>
    <t>DESMONTE DE BARRERAS METÁLICAS (A TODO COSTO)</t>
  </si>
  <si>
    <t>REFORZAMIENTO DE VIGAS METÁLICAS EN LÁMINA DE ACERO LÁMINA HR 8mm x 20"A588 GR B/A709 GR 50/W DE 8x560x9000 mm INCLUYE SUMINISTRO DE MATERIALES, EQUIPOS, TRANSPORTES, MANEJO, ALMACENAMIENTO, DESPERDICIOS Y MANO DE OBRA</t>
  </si>
  <si>
    <t xml:space="preserve">DESMONTE Y MONTAJE DE DUCTERÍA EMT EXISTENTE INCLUYE MANO DE OBRA NO INCLUYE MATERIALES							</t>
  </si>
  <si>
    <t xml:space="preserve">DESMONTE Y MONTAJE DE CAJAS ELÉCTRICAS METÁLICAS EXISTENTES INCLUYE MANO DE OBRA NO INCLUYE MATERIALES							</t>
  </si>
  <si>
    <t xml:space="preserve">DESMONTE Y MONTAJE DE LUMINARIAS EXISTENTES INCLUYE MANO DE OBRA NO INCLUYE MATERIALES							</t>
  </si>
  <si>
    <t xml:space="preserve">DESMONTE Y MONTAJE DE CABLE EXISTENTE INCLUYE MANO DE OBRA NO INCLUYE MATERIALES							</t>
  </si>
  <si>
    <t>Obras y actividades complementarias para el reforzamiento estructural de puentes vehiculares en Bogotá D.C. Grupo C</t>
  </si>
  <si>
    <t>Ejecución de las obras y actividades complementarias para el reforzamiento estructural de puentes vehiculares en Bogotá D.C. Grupo C - VÁLVULA TIPO MARIPOSA DOBLE EXCENTRICIDAD SIN ACTUADOR 150PSI Ø20" (INCLUYE SUMINISTRO E INSTALACIÓN)</t>
  </si>
  <si>
    <t>Ejecución de Obras y actividades complementarias para el reforzamiento estructural de puentes vehiculares en Bogotá D.C. Grupo C - SUMINISTRO E INSTALACIÓN DE REDUCCIÓN EN ACERO Ø 24" x 20" CON ESPIGO Ø 24" Y CAMPANA Ø 16, REVESTIDA INTERIOR Y EXTERIOR CON MORTERO CEMENTO. L= 0.54m PRESIÓN DE TRABAJO= 150 PSI</t>
  </si>
  <si>
    <t>Ejecución de las obras y actividades complementarias para el reforzamiento estructural de puentes vehiculares en Bogotá D.C. Grupo C - SUMINISTRO E INSTALACIÓN DE CODO EN ACERO Ø 20" ENTRE 67½° Y 90° CON UNIONES ESPIGO - CAMPANA CON EMPAQUE DE CAUCHO, CON REVESTIMIENTO INTERIOR Y RECUBRIMIENTO EXTERIOR EN MORTERO DE CEMENTO L=1.50M X 1.50M. PRESIÓN DE TRABAJO =150PSI</t>
  </si>
  <si>
    <t xml:space="preserve">ANCLAJE EPÓXICO DE VARILLA DE 1-1/4'' SUMINSITRO E INSTALACIÓN, INCLUYE LA DETENCIÓN DE REFUERZO PARA LA PERFORACIÓN, LA PERFORACIÓN, LIMPIEZA DE LA PERFORACIÓN CON EL CHORRO DE AIRE, SUMINISTRO DE MATERIALES (RELLENO EPÓXICO ET O EQUIVALENTE, BROCAS), EQUIPOS, TRANSPORTES, MANEJO, ALMACENAMIENTO, MANEJO DE DESPERDICIOS, MANO DE OBRA. </t>
  </si>
  <si>
    <t>Actualización  estudios y ejecución de obras de actualización sísmica y reforzamiento estructural  puentes vehiculares, Grupo A</t>
  </si>
  <si>
    <t>EXTRACCION Y REEMPLAZO DE NEOPRENO DE 5,0 CM DE ESPESOR, SECCIÓN 40 CM POR 50 CM, DUREZA 60. CON REFUERZO DE 2 LÁMINAS DE 1/4" EN LOS COSTADOS DE CADA TOPE SÍSMICO. SUMINISTRO E INSTALACIÓN.</t>
  </si>
  <si>
    <t>PERFORACIÓN PARA ANCLAJE DE VARILLA DE 1" CON RELLENO EPÓXICO. SUMINISTRO E INSTALACIÓN. INCLUYE ACERO, LA DETECCIÓN DE REFUERZO PARA PERFORACIÓN, LA PERFORACIÓN, LIMPIEZA DE LA PERFORACIÓN CON CHORRO DE AIRE, SUMINISTRO DE MATERIALES (RELLENO EPÓXICO ET O EQUIVALENTE, BROCAS), EQUIPOS, TRANSPORTES, MANEJO, ALMACENAMIENTO, MANEJO DE DESPERDICIOS, MANO DE OBRA Y ANDAMIO TUBULAR</t>
  </si>
  <si>
    <t>SUMINISTRO Y APLICACIÓN DE UNA CAPA DE ANTICORROSIVO DE 3MM DE ESPESOR DE PELÍCULA SECA IMPRIMANTE EPÓXICO, PREVIA PREPARACIÓN DE LA SUPERFICIE MEDIANTE LIMPIEZA MANUAL O MECÁNICA, SEGÚN LAS NORMAS SSPC-SP2</t>
  </si>
  <si>
    <t>BARRERA METALICA PARA PUENTE PEATONAL - INCLUYE SUMINISTRO E INSTALACION</t>
  </si>
  <si>
    <t>Actualización de estudios y diseños de diagnóstico estructural y actualización sísmica de puentes vehiculares y ejecución de obras de actualización sísmica y reforzamiento estructural de puentes vehiculares, Grupo A. BARRERA METÁLICA VEHICULAR PMH-13 (GALVANIZADO + PINTADO) (SUMINISTRO E INSTALACIÓN A TODO COSTO)</t>
  </si>
  <si>
    <t>MANTENIMIENTO PERIÓDICO - MEJORAMIENTO DE LA SUPERFICIE EXISTENTE CON FRESADO ESTABILIZADO AL 5% CON EMULSIÓN CRL-1</t>
  </si>
  <si>
    <t>Reforzamiento Puentes Vehiculares sobre la Av. Ciudad de Quito y Centenario - CTO 1436 DE 2017</t>
  </si>
  <si>
    <t>Reforzamiento Puentes Vehiculares sobre la Av. Ciudad de Quito y Centenario - CTO 1436 DE 2017. REPARACIONES LOCALES EN ELEMENTOS ESTRUCTURALES EXISTENTES (DEBE CUBRIR REPARACIONES DE ELEMENTOS QUE NO ENTREN DENTRO DEL REFORZAMIENTO O CAMBIOS DESCRITOS DENTRO DE LAS MISMAS CANTIDADES, ESTA ACTIVIDAD CONTEMPLARÁ DESPORTILLAMIENTOS EN LOS CONCRETOS, CUBRIR CON MATERIAL A LOS REFUERZOS QUE SE ENCUENTREN EXPUESTOS, CAMBIOS DE ELEMENTOS METÁLICOS QUE PRESENTE UN GRAN DETERIORO, OXIDACIÓN O DAÑOS POR AFECTACIÓN DE LOS VEHÍCULOS. (COMO SON REPARACIONES PUNTUALES SE ESTIMARÁ COMO EL 30% DEL ÁREA EN PLANTA DEL PUENTE)</t>
  </si>
  <si>
    <t>Reforzamiento Puentes Vehiculares sobre la Av. Ciudad de Quito y Centenario - CTO 1436 DE 2017. INYECCIONES EPÓXICAS CON ADHESIVO ESTRUCTURAL EN LAS FISURAS EN LOS ELEMENTOS ESTRUCTURALES EXISTENTES (SOLO SE ESTIMARÁN LAS FISURAS PARA LOS ELEMENTOS QUE NO SE VAYAN A REFORZAR)</t>
  </si>
  <si>
    <t>Reforzamiento Puentes Vehiculares sobre la Av. Ciudad de Quito y Centenario - CTO 1436 DE 2017. REPARACIÓN DE LOS MUROS DE APROXIMACIÓN</t>
  </si>
  <si>
    <t>Reforzamiento Puentes Vehiculares sobre la Av. Ciudad de Quito y Centenario - CTO 1436 DE 2017.  INSTALACIÓN BARRERA CO2 (CUBRIRÁ EL PERÍMETRO DE VIGAS, PILAS Y ÁREA INFERIOR DEL TABLERO)</t>
  </si>
  <si>
    <t>Reforzamiento Puentes Vehiculares sobre la Av. Ciudad de Quito y Centenario - CTO 1436 DE 2017. LIMPIEZA O ELIMINACIÓN DE VEGETACIÓN QUE SE ENCUENTRE EN LOS ELEMENTOS ESTRUCTURALES DEL PUENTE (SE DETERMINARÁ UN PRECIO GLOBAL POR METRO CUADRADO (M2) DE PUENTE EN PLANTA, LA CUAL DEBE CUBRIR REMOSIÓN DE VEGETACIÓN, LIMPIEZA CON HIDROLAVADORA EN LOS LUGARES AFECTADOS DEL PUENTE)</t>
  </si>
  <si>
    <t>Reforzamiento Puentes Vehiculares sobre la Av. Ciudad de Quito y Centenario - CTO 1436 DE 2017. REHABILITACIÓN DE CONDUCCIONES MEDIANTE LA TECNOLOGÍA SPIRAL WOUND LINING PVC (SWL) DIÁMETRO 14”. (INCLUYE MATERIALES, LAVADO E INSPECCIÓN CON CCTV DE TUBERÍAS EN LA FASE DE DIAGNÓSTICO Y POSTERIOR A LA REHABILITACIÓN, SUMINISTRO DE MATERIALES, MÁXIMO 5 CORTES CON ROBOT CORTADOR)</t>
  </si>
  <si>
    <t>Reforzamiento Puentes Vehiculares sobre la Av. Ciudad de Quito y Centenario - CTO 1436 DE 2017. REHABILITACIÓN DE CONDUCCIONES MEDIANTE LA TECNOLOGÍA SPIRAL WOUND LINING PVC (SWL) DIÁMETRO 18”. (INCLUYE MATERIALES, LAVADO E INSPECCIÓN CON CCTV DE TUBERÍAS EN LA FASE DE DIAGNÓSTICO Y POSTERIOR A LA REHABILITACIÓN, SUMINISTRO DE MATERIALES, MÁXIMO 5 CORTES CON ROBOT CORTADOR)</t>
  </si>
  <si>
    <t>Reforzamiento Puentes Vehiculares sobre la Av. Ciudad de Quito y Centenario - CTO 1436 DE 2017.  LOCALIZACIÓN Y REPLANTEO DE REDES</t>
  </si>
  <si>
    <t>Reforzamiento Puentes Vehiculares sobre la Av. Ciudad de Quito y Centenario - CTO 1436 DE 2017. EMPRADIZACION, incluye suministro e instalación de cespedón.</t>
  </si>
  <si>
    <t>Reforzamiento Puentes Vehiculares sobre la Av. Ciudad de Quito y Centenario - CTO 1436 DE 2017. TORONES POSTENSADOS PARA REFORZAMIENTO EXTERNO DE 1/2" TENSIONADO 16,9 TON. SUMINISTRO E INSTALACIÓN, TENSIONAMIENTO, MANO DE OBRA, EQUIPOS EN GENERAL</t>
  </si>
  <si>
    <t>Reforzamiento Puentes Vehiculares sobre la Av. Ciudad de Quito y Centenario - CTO 1436 DE 2017. REFORZAMIENTO PUENTE AV NQS - CLL 19, TORON Ø 5/8" ADHERIDO ASTM 416, GRADO 270K, BAJA RELACIÓN (VIGAS NUEVAS), incluye suministro e instalación mano de obra, equipos en general</t>
  </si>
  <si>
    <t>Reforzamiento Puentes Vehiculares sobre la Av. Ciudad de Quito y Centenario - CTO 1436 DE 2017.  TEE HD EXTREMO LISO 20"X20" (SUMINISTRO E INSTALACIÓN)</t>
  </si>
  <si>
    <t>Reforzamiento Puentes Vehiculares sobre la Av. Ciudad de Quito y Centenario - CTO 1436 DE 2017. VALVULA PURGA D = 4" (INCLUYE SUMINISTRO E INSTALACIÓN)</t>
  </si>
  <si>
    <t>LOSA DE CONCRETO MR45 ACELERADO A 7 DIAS (Suministro, Formaleteado, Colocación y Acabado. No Incluye Acero, Curado, Juntas) VIA TEXTURIZADA</t>
  </si>
  <si>
    <t>PISO EN CONCRETO MR45 (315 Kg/Cm2) GRAVA COMÚN ACELERADO A 7 DÍAS, ESTAMPADO PARA POMPEYANOS Y VIAS A DESNIVEL, COLOR OCRE (Incluye suministro y colocación de concreto, juego de moldes, desmoldante en polvo, curador para concreto, corte y sellado de juntas).</t>
  </si>
  <si>
    <t>RECUBRIMIENTO DE HASTA 5 CM CON MORTERO DE REPARACIÓN DE ALTA  RESISTENCIA DE REFUERZOS EN FIBRA</t>
  </si>
  <si>
    <t>SUMINISTRO E INSTALACIÓN DE REDUCCIÓN EN ACERO Ø 20" x 16" CON ESPIGO Ø 20" Y CAMPANA Ø 16, REVESTIDA INTERIOR Y EXTERIOR CON MORTERO CEMENTO. L= 0,58m PRESIÓN DE TRABAJO= 150 PSI</t>
  </si>
  <si>
    <t>CODO EN ACERO Ø24" ENTRE 67 1/2° Y 90° JUNTA ESPIGO Y CAMPANA, CON EMPAQUE DE CAUCHO, CON REVEST.INT. Y RECUBR. EXT. EN MORTERO DE CEMENTO. L= 1.65m x 1.65m PRESIÓN DE TRABAJO 150PSI. SUMINISTRO E INSTALACIÓN</t>
  </si>
  <si>
    <t>TAPÓN DE ACERO 16" SOLDADO (INCLUYE SUMINISTRO E INSTALACIÓN)</t>
  </si>
  <si>
    <t xml:space="preserve">Factibilidad, estudios y diseños para la construcción de los puntos inestables de la vía Bogotá - La Calera. </t>
  </si>
  <si>
    <t xml:space="preserve">Proyecto factibilidad, estudios y diseños para la construcción de los puntos inestables de la vía Bogotá - La Calera: RELLENO EN CONCRETO CELULAR DE 1500 psi 28 días. (Incluye Suministro e Instalación) </t>
  </si>
  <si>
    <t>Proyecto factibilidad, estudios y diseños para la construcción de los puntos inestables de la vía Bogotá - La Calera: MANTO GEOSINTÉTICO COMPUESTO DE CEMENTO A GRANEL. DIMENSIONES: 1.10m DE ANCHO x 8mm DE ESPESOR .  (Incluye Suministro e Instalación)</t>
  </si>
  <si>
    <t xml:space="preserve">Proyecto factibilidad, estudios y diseños para la construcción de los puntos inestables de la vía Bogotá - La Calera: INCLINOMETRO D=70mm (INCLUYE EQUIPO DE PERFORACIÓN, TAPON SUPERIOR E INFERIOR, SOLDADURA PARA PVC).  (Suministro y Colocación) </t>
  </si>
  <si>
    <t>Proyecto factibilidad, estudios y diseños para la construcción de los puntos inestables de la vía Bogotá - La Calera: MOJON DE CONCRETO DE 0,3 x 0,3 x 0,3m (Incluye Suministro e Instalación)</t>
  </si>
  <si>
    <t>Proyecto factibilidad, estudios y diseños para la construcción de los puntos inestables de la vía Bogotá - La Calera: TRASLADO DE REDES MT - ESTABILIZACIÓN ZONA LA CALERA. (Incluye mano de obra y materiales:  inspección previa de descargos, instal. conectores, instal. equipos de protección monofásicos, instal.de poste de MT con cimentación , instal. poste de remate MT 10-15m, templar o soltar conductor cualquier tipo, trabajos menores línea energizada, traslado manual de postes y herrajería en lugar inaxcesible, entre otros).</t>
  </si>
  <si>
    <t>Proyecto factibilidad, estudios y diseños para la construcción de los puntos inestables de la vía Bogotá - La Calera: LAMINA GALVANIZADA POR KILOGRAMO. (Incluye Suministro y colocación)</t>
  </si>
  <si>
    <t xml:space="preserve">Proyecto factibilidad, estudios y diseños para la construcción de los puntos inestables de la vía Bogotá - La Calera: KIT PARA ATENCIÓN DE DERRAMES OLEOFILICO (20 GALONES). Incluye 2 Absorbente granulado orgánico PEAT MOSS x 1 kilo, 3 Barrera Oleofílico 3" x 4' (7,7 cm x 1,20m), 6 Bolsas Hazmat rojas 70x100 cm con amarre plástico, 1 Caneca plástica de 20 gl tapa de seguridad, 1 Chaleco reflectivo, , Desengrasante biodegradable certificado x 1 gl 1 Gafas de seguridad Ansi z87.1, 1 Guantes de nitrilo de 13”,1 Tacos de madera x 5 piezas, 1 Linterna recargable tipo LED, 1 Martillo de caucho, 1 Masilla Epoxica pequeña, 1 Pala antichispa naranja o negra, 30 Paños absorbentes Oleofílicos 50x40 cm, 1 Respirador doble cartucho con filtro de carbón activo, 1 Cinta de señalización x 50m, Instructivo uso.	</t>
  </si>
  <si>
    <t>MEZCLA ASFÁLTICA EN CALIENTE TIPO MS 20 CON ADICIÓN DE FIBRA SINTÉTICA DE ALTA RESISTENCIA (ARAMIDA Y POLIOLEFINA).SUMINISTRO, EXTENDIDO, NIVELACIÓN Y COMPACTACIÓN</t>
  </si>
  <si>
    <t>CONCRETO DE FC=3500 PSI GRAVA COMÚN ADICIONANDO MICROFIBRA DE POLIPROPILENO PARA CONCRETO Y MORTERO, PARA TABLERO DE PUENTE. SUMINISTRO Y COLOCACIÓN. CONCRETO PREMEZCLADO SEGÚN LA ESPECIFICACIÓN PARTICULAR DEL DISEÑO. INCLUYE TODOS LOS COSTOS DE SUMINISTRO DE MANO DE OBRA, MATERIALES, EQUIPOS, TRANSPORTES, MANEJO, ALMACENAMIENTO, DESPERDICIOS, CARGUE Y TRANSPORTE DE MATERIALES SOBRANTES.</t>
  </si>
  <si>
    <t>JUNTA DE DILATACION ELASTOMÉRICA 160 DESPLAZAMIENTO 160MM+/-80MM  (INCLUYE SUMINISTRO E INSTALACIÓN Y MATERIAL PARA ANCLAJES).</t>
  </si>
  <si>
    <t>REEMPLAZO DE JUNTA DE DILATACION ELASTOMÉRICA 230 DESPLAZAMIENTO 230MM+/-115MM (INLCUYE SUMINSTRO, ACCESORIOS, MATERIALES E INSTALACIÓN)</t>
  </si>
  <si>
    <t>Ampliacion puente vehicular calle 153 por Autonorte -</t>
  </si>
  <si>
    <t>Ampliacion puente vehicular calle 153 por Autonorte - Construcción Pilote FDP (Full displacement pile) Concreto Tremie 3000 PSI de 40 cm de diámetro.</t>
  </si>
  <si>
    <t>Ampliacion puente vehicular calle 153 por Autonorte - Mamposteria en bloque Ecomuro de 40x40x20 cm.  Suministro e instalación.  No incluye acero de dovelas, concreto para viguetas y columnas, ni grouting de nivelación.</t>
  </si>
  <si>
    <t>Ampliacion puente vehicular calle 153 por Autonorte - Obra falsa para la construcción de la ampliación del Puente de la Calle 153 con Autopista Norte (Contiene perfiles C GR 50/gr 36 galvanizado, lamina HR A-36, Pernos, Formaleta, Lamina super T formaleta 1200 x 1600 x 15mm, mano de obra y herramienta menor)</t>
  </si>
  <si>
    <t>VIGA CABEZAL EN CONCRETO DE 5000 PSI GRAVA COMÚN PREMEZCLADO (INCLUYE SUMINISTRO, FORMALETEO, BOMBEO CON AUTOBOMBA Y CURADO. NO INCLUYE REFUERZO)</t>
  </si>
  <si>
    <t>PLACA DE APROXIMACIÓN PARA PUENTE VEHICULAR EN CONCRETO DE 5000 PSI GRAVA COMÚN (PREMEZCLADO. INCLUYE SUMIN., FORMALETEO, CURADO Y COLOCACIÓN. NO INCL. REFUERZO).</t>
  </si>
  <si>
    <t>VIGA DIAFRAGMA EN CONCRETO DE 5000 PSI GRAVA COMÚN PREMEZCLADO (INCLUYE SUMINISTRO, FORMALETEO, BOMBEO CON AUTOBOMBA Y CURADO. NO INCLUYE REFUERZO)</t>
  </si>
  <si>
    <t>Conteo cualitativo y cuantitativo de fitolitos en las muestras de suelo, interpretando y reconstruyendo el contexto arqueobótanico. Incluye informe.</t>
  </si>
  <si>
    <t>Datación por Carbono 14 y extracción de colageno oseo. Incluye transporte aereo de muestra desde Bogota hasta Ciudad de Mexico. Incluye informe.</t>
  </si>
  <si>
    <t>Elaboración, digitalización y descripción de sección delgada de fragmento ceramica. Incluye informe.</t>
  </si>
  <si>
    <t>Analisis Bioantropologico de  restos oseos humanos, cuarteta basica , informe y base de datos detallada. (Incluye limpieza, registro fotográfico e informe detallado).</t>
  </si>
  <si>
    <t>BEE ESPUMADO (BASE ASFÁLTICA RECICLADA CON BASE ESPUMADA)</t>
  </si>
  <si>
    <t>Ejecución de Obras y actividades complementarias para el reforzamiento estructural de puentes vehiculares en Bogotá D.C. - MICROPILOTE PARA CIMENTACIÓN REFERENCIA TITÁN 73/35 (BARRA AUTOPERFORANTE).</t>
  </si>
  <si>
    <t>Ejecución de Obras y actividades complementarias para el reforzamiento estructural de puentes vehiculares en Bogotá D.C., PRUEBA DE CARGA ESTÁTICA PARA PUENTE VEHICULAR CON SUPERESTRUCTURA EN CONCRETO. (INCLUYE LOGISTICA, EQUIPOS Y PERSONAL PARA TOMA DE INFORMACION, PROCESAMIENTO DE LA MISMA Y ENTREGA DE INFORME FINAL)</t>
  </si>
  <si>
    <t>Ejecución de Obras y actividades complementarias para el reforzamiento estructural de puentes vehiculares en Bogotá D.C., REDUCCION EN ACERO 24"X20" CON ESPIGO 24" Y CAMPANA 20" CON REVESTIMIENTOS INTERIOR Y EXTERIOR EN MORTERO DE CEMENTO. L=0,54 M. PRESIÓN DE TRABAJO=150 PSI.</t>
  </si>
  <si>
    <t>Ejecución de Obras y actividades complementarias para el reforzamiento estructural de puentes vehiculares en Bogotá D.C., REDUCCION EN ACERO 24"X16" CON ESPIGO 24" Y CAMPANA 16" CON REVESTIMIENTOS INTERIOR Y EXTERIOR EN MORTERO DE CEMENTO. L=1,00 M. PRESIÓN DE TRABAJO=150 PSI.</t>
  </si>
  <si>
    <t>REFORZAMIENTO CON TEJIDO UNIDIRECCIONAL DE FIBRA DE CARBONO . (SUMINISTRO E INSTALACIÓN,  INCLUYE TODOS LOS COSTOS DE PREPARACIÓN SUPERFICIE Y SUMINISTRO DE MATERIALES).</t>
  </si>
  <si>
    <t>Ejecución de Obras y actividades complementarias para el reforzamiento estructural de puentes vehiculares en Bogotá D.C., BLOQUE DE POLIESTIRENO EXPANDIDO. Densidad 30 Kg/M3 MEDIDAS 3,07m x 1,30m x 0,53m (2,12 M3). (Incluye transporte e instalación).</t>
  </si>
  <si>
    <t>CONCRETO 2000 PSI GRAVA COMÚN 14 MPA (140 Kg/Cm2) PARA SOLADOS (PREMEZCLADO. INCLUYE SUMINISTRO Y COLOCACIÓN).</t>
  </si>
  <si>
    <t>Estudios y Diseños de diagnóstico estructural y actualización sísmica de puentes vehiculares de la Avenida Ciudad de Quito por Avenida de los Comuneros (Av. Calle 6), Avenida Ciudad de Quito por Avenida Centenario, Avenida Ciudad de Lima (Av. Calle 19) por Avenida Ciudad de Quito, Avenida Ciudad de Quito por Avenida Jorge Eliécer Gaitán (Av. Calle 26) y Avenida Centenario (Av. Calle 13) por Av. Boyacá. Pernos de Anclaje ASTM de 1-1/8"(28,575mm) x1000mm, de 1 metro de longitud, fabricado en Varilla lisa que cumple con la norma F-1554 Grado 55 incluye rosca superior e inferior, incluye dos tuercas A563 grado DH de 1" y dos arandelas F-436 de 1". Peso Unitario = 5,73 kg. Incluye materiales, insumos, herramientas y todo lo necesario para desarrollar la obra.</t>
  </si>
  <si>
    <t>Estudios y Diseños de diagnóstico estructural y actualización sísmica de puentes vehiculares de la Avenida Ciudad de Quito por Avenida de los Comuneros (Av. Calle 6), Avenida Ciudad de Quito por Avenida Centenario, Avenida Ciudad de Lima (Av. Calle 19) por Avenida Ciudad de Quito, Avenida Ciudad de Quito por Avenida Jorge Eliécer Gaitán (Av. Calle 26) y Avenida Centenario (Av. Calle 13) por Av. Boyacá. Pernos de Anclaje de 5/8"x300mm, por 0.30m de longitud, fabricado en Varilla lisa que cumple con la norma F-1554 Grado 55, incluye rosca superior e inferior, dos tuercas A563 grado DH de 5/8" y dos arandelas F-436 de 5/8". Peso Unitario = 0,62 kg. Incluye  materiales, insumos, herramientas y todo lo necesario para desarrollar la obra.</t>
  </si>
  <si>
    <t>Ampliacion puente vehicular calle 153 por Autonorte -Prueba de carga para puente vehicular.  Incluye nivelación de precisión e informe.  No incluye señalización, vigilancia, permisos, cargas necesarias para la prueba ni el pesaje de las cargas.</t>
  </si>
  <si>
    <t>Ampliacion puente vehicular calle 153 por autonorte - Terraplén en ceniza de alto horno y geomalla fortgrid. incluye adición del 6% de cal. suministro e instalación, extendido, humedecimiento, compactación y transporte.</t>
  </si>
  <si>
    <t>Ampliacion puente vehicular calle 153 por autonorte - Base estabilizada con asfalto en caliente mgea-a entregada en planta (Incluye suministro, extendido, nivelación y compactación).</t>
  </si>
  <si>
    <t>CICLOPARQUEO TIPO M-22-A TUBERÍA AGUA NEGRA (SUMINISTRO E INSTALACIÓN, INCLUYE BASE EN CONCRETO DE 3000 PSI HECHO EN OBRA), en tubo de 1 ¼”, calibre 2.5mm, platina de anclaje de 4” x 4” x ¼”, tornillo expansivo de 3 ¼” x ¼”.</t>
  </si>
  <si>
    <t>CICLOPARQUEO TIPO M-22-A TUBERÍA ACERO INOXIDABLE (SUMINISTRO E INSTALACIÓN, INCLUYE BASE EN CONCRETO DE 3000 PSI HECHO EN OBRA), en tubo de acero inoxidable de 1 ½”, calibre 3mm.</t>
  </si>
  <si>
    <t>Estudios y diseños de diagnostico estructural y actualización Sísmica puentes contrato IDU 1574</t>
  </si>
  <si>
    <t xml:space="preserve">Estudios y diseños de diagnostico estructural y actualización Sísmica puentes contrato IDU 1574: Instalación de piezómetro de Hilo Vibrátil (Incluye perforación de ø 70-85mm, hasta 30 m de profundidad, en suelos blandos, tuberia PVC, dos (2) Sensores de medición con rangos desde 0,3 MPa hasta 3,0 MPa, accesorios, materiales, tapa de protección y movilización de equipos y personal) </t>
  </si>
  <si>
    <t>Estudios y diseños de diagnostico estructural y actualización Sísmica puentes contrato IDU 1574: Instación de Inclinómetro (Incluye perforación ø 70-85mm, hasta 50 m de profundidad, en suelos blandos, tuberia bidireccional, accesorios, materiales, tapa de protección y movilización de equipos y personal)</t>
  </si>
  <si>
    <t>Estudios y diseños de diagnostico estructural y actualización Sísmica puentes contrato IDU 1574: Monitoreo de Piezómetro de Hilo Vibrátil (Incluye visita e informe semanal y alerta cuando la presión sea superior a 6t/m2)</t>
  </si>
  <si>
    <t>Estudios y diseños de diagnostico estructural y actualización Sísmica puentes contrato IDU 1574: Monitoreo de Inclinómetro (Incluye visita e informe semanal y alerta para las siguientes deformaciones: 0.001 m  ≤ Bajas  ≤  0.00025 m,   0.00026 m ≤  Media ≤ 0.0025m  y   0.0026m ≤  Alta ≤ 0.025 m)</t>
  </si>
  <si>
    <t>PINTURA SOBRE ESTRUCTURA METÁLICA GALVANIZADA. INCLUYE LIMPIEZA SSPC-SP10, BARRERA EPOXICA e=3mils, ACABADO URETANO e=3mils</t>
  </si>
  <si>
    <t xml:space="preserve">AMPLIACION PUENTE VEHICULAR CALLE 153 POR AUTONORTE - CONCRETO 5000 PSI GRAVA COMÚN PREMEZCLADO PARA TABLERO PUENTE (INCLUYE SUMINISTRO E INSTALACIÓN, BOMBEO DE CONCRETO, ADITIVO PARA PUENTE DE ADHERENCIA DE CONCRETO FRESCO Y ENDURECIDO)		 					</t>
  </si>
  <si>
    <t>AMPLIACION PUENTE VEHICULAR CALLE 153 POR AUTONORTE - JUNTA DE DILATACION ELASTOMÉRICA PARA DESPLAZAMIENTO TOTAL DE 180 mm (+/- 90 mm).  Incluye Suministro, accesorios, materiales e instalación.</t>
  </si>
  <si>
    <t>AMPLIACION PUENTE VEHICULAR CALLE 153 POR AUTONORTE - LÁMINA DE POLIESTIRENO EXPANDIDO EPS DENSIDAD 29 a 30 Kg/m3 (Suministro e Instalación) (incluye Icopor D-12 20 MM (LAMINA) DE 1.0m x 1.0m)</t>
  </si>
  <si>
    <t xml:space="preserve">AMPLIACION PUENTE VEHICULAR CALLE 153 POR AUTONORTE - PIEZOMETROS DE TUBO ABIERTO TIPO CASAGRANDE L=20 METROS (INCLUYE PERFORACION, SUMINISTRO E INSTALACION)			 			 			 			</t>
  </si>
  <si>
    <t>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JABÓN)._(Según Apéndice Bioseguridad Covid 19_V1)</t>
  </si>
  <si>
    <t>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AGUA)_(Según Apéndice Bioseguridad Covid 19_V1)</t>
  </si>
  <si>
    <t>PAQUETE DE ELEMENTOS PARA LIMPIEZA Y DESINFECCIÓN PARA 10 TRABAJADORES EN OBRA (INCLUYE ALCOHOL, TOALLAS DE PAPEL, JABON LIQUIDO, GEL ANTIBACTERIAL, SUMINISTRO AGUA PARA EL LAVAMANOS)._(Según Apéndice Bioseguridad Covid 19_V2)</t>
  </si>
  <si>
    <t>ALQUILER CAMILLA EN FIBRA CON ARNÉS - INMOVILIZADOR Y SEÑAL._(Según Apéndice Bioseguridad Covid 19_V1 y V2)</t>
  </si>
  <si>
    <t>ALQUILER CARPA VESTIER 2.0M X 2.0M CON ESTRUCTURA, TECHO Y LATERALES EN LONA._(Según Apéndice Bioseguridad Covid 19_V1 y V2)</t>
  </si>
  <si>
    <t>ALQUILER DE DISPENSADOR DE JABÓN LÍQUIDO O GEL ANTIBACTERIAL - ALCOHOL, CON PEDAL METÁLICO_(Según Apéndice Bioseguridad Covid 19_V2)</t>
  </si>
  <si>
    <t>ALQUILER DE DISPENSADOR DE JABÓN, METÁLICO DE 1LT. _(Según Apéndice Bioseguridad Covid 19_V1)</t>
  </si>
  <si>
    <t>ALQUILER DE DISPENSADOR PLÁSTICO DE TOALLAS DE PAPEL_(Según Apéndice Bioseguridad Covid 19_V2)</t>
  </si>
  <si>
    <t>ALQUILER DE DISPENSADOR PLÁSTICO DE TOALLAS TIPO Z_(Según Apéndice Bioseguridad Covid 19_V1)</t>
  </si>
  <si>
    <t>ALQUILER DE FUMIGADORA DE ESPALDA. ASPERSOR BOMBA MANUAL 20 LITROS. DESINFECCIÓN INCLUYE MEZCLA AGUA-HIPOCLORITO 20 mml/LITRO._(Según Apéndice Bioseguridad Covid 19_V1 y V2)</t>
  </si>
  <si>
    <t>ALQUILER DE LAVAMANOS PORTATIL DE PEDAL TIPO MANOS LIBRES._(Según Apéndice Bioseguridad Covid 19_V2)</t>
  </si>
  <si>
    <t>ALQUILER DE MESA PLÁSTICA DE 0.72m x 0.72m x 0.72m._(Según Apéndice Bioseguridad Covid 19_V1 y V2)</t>
  </si>
  <si>
    <t>ALQUILER DE SILLA PLÁSTICA SIN BRAZOS._(Según Apéndice Bioseguridad Covid 19_V1 y V2)</t>
  </si>
  <si>
    <t>ALQUILER DE TERMOMETRO DIGITAL, INFRAROJO PARA USO EN HUMANOS, LIBRE DE CONTACTO, IMPERMEABLE. (INCLUYE CALIBRACION)._(Según Apéndice Bioseguridad Covid 19_V2)</t>
  </si>
  <si>
    <t>ALQUILER DE TERMÓMETRO INFRARROJO PARA USO EN HUMANOS, LIBRE DE CONTACTO, IMPERMEABLE_(Según Apéndice Bioseguridad Covid 19_V1)</t>
  </si>
  <si>
    <t>ALQUILER LAVAMANOS PORTÁTIL EN ACERO INOXIDABLE CON DOS TANQUES PARA AGUA LIMPIA Y RESIDUAL DE 20 LT C/U._(Según Apéndice Bioseguridad Covid 19_V1)</t>
  </si>
  <si>
    <t>ALQUILER DE ENTIBADO METALICO TIPO CAJON (E1A - E1B) (Incluye colocación y transporte)</t>
  </si>
  <si>
    <t>ALQUILER DE ENTIBADO METÁLICO TIPO DESLIZANTE (E2) (Incluye colocación y transporte)</t>
  </si>
  <si>
    <t>MALLA TEXTIL EN POLIESTER DE 2,8m X 7,0m CON SUBLIMACIÓN EN EL TOTAL DE LA SUPERFICIE Y REFUERZO EXTERNO EN REATA PARA TENSAR, Y OJALES EN REATA CADA 75cm. SUMINISTRO, INSTALACION Y TRANSPORTE.(CON VARA DE CORREDOR DE 14cm DE DIÁMETRO Y 4,00m DE ALTURA, ENTERRADO COMO MIN. 0.80, CON 1,50m., ENTRE VARAS)</t>
  </si>
  <si>
    <t>RECOLECCION, TRANSPORTE Y DISPOSICION DE RESIDUOS LÍQUIDOS PROVENIENTES DE LAVAMANOS PORTATILES. (INCLUYE EQUIPO DE SUCCIÓN)._(Según Apéndice Bioseguridad Covid 19_V3)</t>
  </si>
  <si>
    <t>ALQUILER DE DISPENSADOR PLÁSTICO DE TOALLAS TIPO Z_(Según Apéndice Bioseguridad Covid 19_V3)</t>
  </si>
  <si>
    <t>ALQUILER DE FUMIGADORA DE ESPALDA. ASPERSOR BOMBA MANUAL 20 LITROS. DESINFECCIÓN INCLUYE MEZCLA AGUA-HIPOCLORITO 20 mml/LITRO._(Según Apéndice Bioseguridad Covid 19_V3)</t>
  </si>
  <si>
    <t>ALQUILER DE LAVAMANOS PORTATIL DE PEDAL TIPO MANOS LIBRES._(Según Apéndice Bioseguridad Covid 19_V3)</t>
  </si>
  <si>
    <t>PAQUETE ELEMENTOS PARA LIMPIEZA Y DESINFECCIÓN PARA 10 TRABAJADORES EN OBRA (INCLUYE ALCOHOL GLICERINADO, TOALLAS DE PAPEL, JABON LIQUIDO, SUMINISTRO AGUA PARA EL LAVAMANOS). _(Según Apéndice Bioseguridad Covid 19_V3)</t>
  </si>
  <si>
    <t>ALQUILER DE DISPENSADOR DE JABÓN LÍQUIDO O ALCOHOL GLICERINADO, CON PEDAL METÁLICO._(Según Apéndice Bioseguridad Covid 19_V3)</t>
  </si>
  <si>
    <t>Claudia
Edgar
William
Ricardo</t>
  </si>
  <si>
    <t>UM</t>
  </si>
  <si>
    <t>Precio</t>
  </si>
  <si>
    <t>Valor cotizaciones (incluye IVA)</t>
  </si>
  <si>
    <t>Ricardo</t>
  </si>
  <si>
    <t>E0001</t>
  </si>
  <si>
    <t>TRACTOR DE ORUGAS D10 CAT</t>
  </si>
  <si>
    <t>Nvo</t>
  </si>
  <si>
    <t>Esta linea es solo de ejemplo</t>
  </si>
  <si>
    <t>M0001</t>
  </si>
  <si>
    <t>CIELO RASO VAGONES</t>
  </si>
  <si>
    <t>T0001</t>
  </si>
  <si>
    <t>CAMION DE ESTACAS DE 10TON</t>
  </si>
  <si>
    <t>O0001</t>
  </si>
  <si>
    <t>AYUDANTE AVANZADO</t>
  </si>
  <si>
    <t>RH001</t>
  </si>
  <si>
    <t>Esta linea es solo de ejemplo. El color mas obscuro representa formulación que trae valores de la hoja de APUs nuevos.</t>
  </si>
  <si>
    <t>ES020</t>
  </si>
  <si>
    <t>PP999</t>
  </si>
  <si>
    <t>ESTACIONES DE TRANSMILENIO / REDES SECAS</t>
  </si>
  <si>
    <t>M7000</t>
  </si>
  <si>
    <t>ABRAZADERA AJUSTABLE 3/4"</t>
  </si>
  <si>
    <t>PRECIO DE REFERENCIA ELEIN FEB 15 2018 COD GU3/4</t>
  </si>
  <si>
    <t>prov 1</t>
  </si>
  <si>
    <t>prov 2</t>
  </si>
  <si>
    <t>prov 3</t>
  </si>
  <si>
    <t>Nvo Ins M7001</t>
  </si>
  <si>
    <t>M7001</t>
  </si>
  <si>
    <t>ABRAZADERA AJUSTABLE DE 1"</t>
  </si>
  <si>
    <t>PRECIO DE REFERENCIA ELEIN FEB 15 2018 COD GU1</t>
  </si>
  <si>
    <t>Nvo Ins M7002</t>
  </si>
  <si>
    <t>M7002</t>
  </si>
  <si>
    <t>ACCESORIOS</t>
  </si>
  <si>
    <t>GL</t>
  </si>
  <si>
    <t>Idu Ins 10808</t>
  </si>
  <si>
    <t>Nvo Ins M7003</t>
  </si>
  <si>
    <t>M7003</t>
  </si>
  <si>
    <t>ADAPTADOR DE CAMPANA DE 2"</t>
  </si>
  <si>
    <t>PRECIO DE REFERENCIA PAVCO OCT 01 2018 COD 2900831</t>
  </si>
  <si>
    <t>Nvo Ins M7004</t>
  </si>
  <si>
    <t>M7004</t>
  </si>
  <si>
    <t>ALAMBRE DE CU DESNUDO NO 12 AWG</t>
  </si>
  <si>
    <t>PRECIO DE REFERENCIA CELTA OCT 01 2018 COD 204629</t>
  </si>
  <si>
    <t>LISTA DE PRECIOS DE REFERENCIA HOMECENTER</t>
  </si>
  <si>
    <t>Nvo Ins M7005</t>
  </si>
  <si>
    <t>M7005</t>
  </si>
  <si>
    <t>ALAMBRE ELECTRICO AWG THHH NO 10</t>
  </si>
  <si>
    <t>PRECIO DE REFERENCIA CELTA OCT 01 2018 COD 200305</t>
  </si>
  <si>
    <t>Nvo Ins M7006</t>
  </si>
  <si>
    <t>M7006</t>
  </si>
  <si>
    <t>ALAMBRE ELECTRICO AWG THHH NO 12</t>
  </si>
  <si>
    <t>PRECIO DE REFERENCIA CELTA OCT 01 2018 COD 200303</t>
  </si>
  <si>
    <t>Nvo Ins M7007</t>
  </si>
  <si>
    <t>M7007</t>
  </si>
  <si>
    <t>Nvo Ins M7008</t>
  </si>
  <si>
    <t>M7008</t>
  </si>
  <si>
    <t>ALAMBRE ELECTRICO AWG THHH NO 8</t>
  </si>
  <si>
    <t>PRECIO DE REFERENCIA CELTA OCT 01 2018 COD 200307</t>
  </si>
  <si>
    <t>Nvo Ins M7009</t>
  </si>
  <si>
    <t>M7009</t>
  </si>
  <si>
    <t>ARMARIO PARA 3 O 4 MEDIDORES</t>
  </si>
  <si>
    <t>PRECIOS DE REFERENCIA HOMECENTER</t>
  </si>
  <si>
    <t>Nvo Ins M7010</t>
  </si>
  <si>
    <t>M7010</t>
  </si>
  <si>
    <t>BALA AHORRADORA 2X26W 120V / BOMBILLOS 25W</t>
  </si>
  <si>
    <t>Nvo Ins M7011</t>
  </si>
  <si>
    <t>M7011</t>
  </si>
  <si>
    <t>BARRAJE PREFORMADO 500 A. SEIS (6) SALIDAS</t>
  </si>
  <si>
    <t>Nvo Ins M7012</t>
  </si>
  <si>
    <t>M7012</t>
  </si>
  <si>
    <t>BATERIA DE EMERGENCIA DRIVER LED BATERIA DE 50W</t>
  </si>
  <si>
    <t>PRECIOS DE REFERENCIA LEDBOX</t>
  </si>
  <si>
    <t>Nvo Ins M7013</t>
  </si>
  <si>
    <t>M7013</t>
  </si>
  <si>
    <t>BOMBILLO AHORRADOR DE 25 W</t>
  </si>
  <si>
    <t>Nvo Ins M7014</t>
  </si>
  <si>
    <t>M7014</t>
  </si>
  <si>
    <t>BORNA CU 4 AWG</t>
  </si>
  <si>
    <t>PRECIO DE REFERENCIA 3M  FEB 01 2018 COD 80610033245</t>
  </si>
  <si>
    <t>Nvo Ins M7015</t>
  </si>
  <si>
    <t>M7015</t>
  </si>
  <si>
    <t>BORNA CU 6 AWG</t>
  </si>
  <si>
    <t>Nvo Ins M7016</t>
  </si>
  <si>
    <t>M7016</t>
  </si>
  <si>
    <t>BORNA DE COBRE NO 1/0</t>
  </si>
  <si>
    <t xml:space="preserve">UN </t>
  </si>
  <si>
    <t>Nvo Ins M7017</t>
  </si>
  <si>
    <t>M7017</t>
  </si>
  <si>
    <t>BORNA DE COBRE NO 2, BARRIL CORTO BT</t>
  </si>
  <si>
    <t>PRECIOS DE REFERENCIA ELEIN FEB 15 2018 COD 98012</t>
  </si>
  <si>
    <t>Nvo Ins M7018</t>
  </si>
  <si>
    <t>M7018</t>
  </si>
  <si>
    <t>BORNA DE COBRE NO 4/0</t>
  </si>
  <si>
    <t>Nvo Ins M7019</t>
  </si>
  <si>
    <t>M7019</t>
  </si>
  <si>
    <t>BORNA DE COBRE NO 4/0, BARRIL CORTO</t>
  </si>
  <si>
    <t>PRECIOS DE REFERENCIA BORNA IED</t>
  </si>
  <si>
    <t>Nvo Ins M7020</t>
  </si>
  <si>
    <t>M7020</t>
  </si>
  <si>
    <t>BORNA DE COBRE NO. 1/0, BARRIL LARGO MT</t>
  </si>
  <si>
    <t>PRECIOS DE REFERENCIA ELEIN FEB 15 2018 COD 98070</t>
  </si>
  <si>
    <t>Nvo Ins M7021</t>
  </si>
  <si>
    <t>M7021</t>
  </si>
  <si>
    <t>BORNA DE COBRE NO. 2, BARRIL CORTO BT</t>
  </si>
  <si>
    <t>Nvo Ins M7022</t>
  </si>
  <si>
    <t>M7022</t>
  </si>
  <si>
    <t>BORNA DE CU NO. 4</t>
  </si>
  <si>
    <t>PRECIOS DE REFERENCIA ELEIN FEB 15 2018 COD 98066</t>
  </si>
  <si>
    <t>Nvo Ins M7023</t>
  </si>
  <si>
    <t>M7023</t>
  </si>
  <si>
    <t>BORNERA RIEL OMEGA CALIBRE 2 - 1/0 AWG</t>
  </si>
  <si>
    <t>PRECIOS DE REFERENCIA EASY</t>
  </si>
  <si>
    <t>Nvo Ins M7024</t>
  </si>
  <si>
    <t>M7024</t>
  </si>
  <si>
    <t>BREAKER 1 X 16 A</t>
  </si>
  <si>
    <t>PRECIOS DE REFERENCIA ELEIN FEB 15 2018 COD TR1X16T</t>
  </si>
  <si>
    <t>Nvo Ins M7025</t>
  </si>
  <si>
    <t>M7025</t>
  </si>
  <si>
    <t>BREAKER 1X20 A</t>
  </si>
  <si>
    <t>ESTA EN LISTA DE PRECIOS DEL IDU</t>
  </si>
  <si>
    <t>Nvo Ins M7026</t>
  </si>
  <si>
    <t>M7026</t>
  </si>
  <si>
    <t>CABLE AL THHN/THWN NO 1/0 AWG</t>
  </si>
  <si>
    <t>PECIOS REFERENCIA CELTA OCT 01 2018 COD 206635</t>
  </si>
  <si>
    <t>PECIOS REFERENCIA PROCABLES OCT 01 2018 COD 206635</t>
  </si>
  <si>
    <t>PECIOS REFERENCIA 83 OCT 01 2018 COD 206635</t>
  </si>
  <si>
    <t>Nvo Ins M7027</t>
  </si>
  <si>
    <t>M7027</t>
  </si>
  <si>
    <t>CABLE AL THHN/THWN NO 4/0 AWG</t>
  </si>
  <si>
    <t>Nvo Ins M7028</t>
  </si>
  <si>
    <t>M7028</t>
  </si>
  <si>
    <t>CABLE AL THHN/THWN NO. 4 AWG</t>
  </si>
  <si>
    <t>Nvo Ins M7029</t>
  </si>
  <si>
    <t>M7029</t>
  </si>
  <si>
    <t>CABLE CU AWG NO 10</t>
  </si>
  <si>
    <t>PRECIOS REFERENCIA NEXANS FEB 01 2018 COD 10011756</t>
  </si>
  <si>
    <t>PRECIO REFERENCIA INTER ELECTRICAS</t>
  </si>
  <si>
    <t>Nvo Ins M7030</t>
  </si>
  <si>
    <t>M7030</t>
  </si>
  <si>
    <t>CABLE CU AWG NO 8</t>
  </si>
  <si>
    <t>PRECIOS REFERENCIA NEXANS FEB 01 2018 COD 10011413</t>
  </si>
  <si>
    <t>Nvo Ins M7031</t>
  </si>
  <si>
    <t>M7031</t>
  </si>
  <si>
    <t>CABLE CU AWG NO. 12</t>
  </si>
  <si>
    <t>PRECIOS REFERENCIA NEXANS FEB 01 2018 COD 10011763</t>
  </si>
  <si>
    <t>Nvo Ins M7032</t>
  </si>
  <si>
    <t>M7032</t>
  </si>
  <si>
    <t>CABLE CU ST-P 3X14 AWG ENCAUCHETADO</t>
  </si>
  <si>
    <t>PECIOS REFERENCIA CELTA OCT 01 2018 COD 209396</t>
  </si>
  <si>
    <t>Nvo Ins M7033</t>
  </si>
  <si>
    <t>M7033</t>
  </si>
  <si>
    <t>CABLE CU THHN/THWN NO 12 AWG</t>
  </si>
  <si>
    <t>Nvo Ins M7034</t>
  </si>
  <si>
    <t>M7034</t>
  </si>
  <si>
    <t>CABLE CU TVE NO. 4 TIPO SOLDADOR</t>
  </si>
  <si>
    <t>PRECIOS REFERENCIA CABLECOL FEB 01  2018 COD 31366300101C</t>
  </si>
  <si>
    <t>Nvo Ins M7035</t>
  </si>
  <si>
    <t>M7035</t>
  </si>
  <si>
    <t>CABLE ELECTRICO THW/THHN NO 6</t>
  </si>
  <si>
    <t>PECIOS REFERENCIA CELTA OCT 01 2018 COD 200369</t>
  </si>
  <si>
    <t xml:space="preserve">PECIOS REFERENCIA 83 OCT 01 2018 </t>
  </si>
  <si>
    <t>Nvo Ins M7036</t>
  </si>
  <si>
    <t>M7036</t>
  </si>
  <si>
    <t>CABLE ELECTRICO THW/THHN NO 8</t>
  </si>
  <si>
    <t>Nvo Ins M7037</t>
  </si>
  <si>
    <t>M7037</t>
  </si>
  <si>
    <t>CABLE TIPO SOLDADOR ETP 1/0 AWG</t>
  </si>
  <si>
    <t>PRECIOS REFERENCIA CENTELSA  ENE 03 2018 COD 201508</t>
  </si>
  <si>
    <t>Nvo Ins M7038</t>
  </si>
  <si>
    <t>M7038</t>
  </si>
  <si>
    <t>CABLE TIPO SOLDADOR ETP 2 AWG</t>
  </si>
  <si>
    <t>PRECIOS REFERENCIA CENTELSA  ENE 03 2018 COD 201507</t>
  </si>
  <si>
    <t>Nvo Ins M7039</t>
  </si>
  <si>
    <t>M7039</t>
  </si>
  <si>
    <t>CABLE TIPO SOLDADOR ETP 6 AWG</t>
  </si>
  <si>
    <t>PRECIOS REFERENCIA CENTELSA  ENE 03 2018 COD 201505</t>
  </si>
  <si>
    <t>Nvo Ins M7040</t>
  </si>
  <si>
    <t>M7040</t>
  </si>
  <si>
    <t>CAJA 5800 HILADAS</t>
  </si>
  <si>
    <t>Nvo Ins M7041</t>
  </si>
  <si>
    <t>M7041</t>
  </si>
  <si>
    <t>CAJA DE PASO DE 15 X 15 X 10 CM</t>
  </si>
  <si>
    <t>Nvo Ins M7042</t>
  </si>
  <si>
    <t>M7042</t>
  </si>
  <si>
    <t>CAJA DE PASO METALICA DE 25X25X10 CM</t>
  </si>
  <si>
    <t>Nvo Ins M7043</t>
  </si>
  <si>
    <t>M7043</t>
  </si>
  <si>
    <t>CAJA DE PASO METALICA DE 30X30X15 CM</t>
  </si>
  <si>
    <t>Nvo Ins M7044</t>
  </si>
  <si>
    <t>M7044</t>
  </si>
  <si>
    <t>CAJA DE PASO TIPO MARINA IP 65</t>
  </si>
  <si>
    <t>PRECIOS DE REFERENCIA EECOL ELECTRIC</t>
  </si>
  <si>
    <t>Nvo Ins M7045</t>
  </si>
  <si>
    <t>M7045</t>
  </si>
  <si>
    <t>CAJA METALICA DE PASO DE 15 X 15 X 10 CM PROELECTRICOS</t>
  </si>
  <si>
    <t>Nvo Ins M7046</t>
  </si>
  <si>
    <t>M7046</t>
  </si>
  <si>
    <t>CAJA RACWELL CONDULETA 2X4"</t>
  </si>
  <si>
    <t>Nvo Ins M7047</t>
  </si>
  <si>
    <t>M7047</t>
  </si>
  <si>
    <t>CAJA RAWELT 2400 2 SALIDAS 3/4"</t>
  </si>
  <si>
    <t>Nvo Ins M7048</t>
  </si>
  <si>
    <t>M7048</t>
  </si>
  <si>
    <t>CAJA RAWELT 5800 DOS (2) SALIDAS 1"</t>
  </si>
  <si>
    <t>Nvo Ins M7049</t>
  </si>
  <si>
    <t>M7049</t>
  </si>
  <si>
    <t>CANALETA METALICA DE 12X5CM CON TAPA. INCLUYE TROQUEL X 3ML</t>
  </si>
  <si>
    <t>Nvo Ins M7050</t>
  </si>
  <si>
    <t>M7050</t>
  </si>
  <si>
    <t>CHAZO METALICO EXPANSIVO DE 3/8"</t>
  </si>
  <si>
    <t>Nvo Ins M7051</t>
  </si>
  <si>
    <t>M7051</t>
  </si>
  <si>
    <t>CINTA 700 3M</t>
  </si>
  <si>
    <t>Nvo Ins M7052</t>
  </si>
  <si>
    <t>M7052</t>
  </si>
  <si>
    <t xml:space="preserve">CLAVIJA AEREA EN CAUCHO 15A </t>
  </si>
  <si>
    <t>LISTA DE PRECIOS DE REFERENCIA EASY</t>
  </si>
  <si>
    <t>Nvo Ins M7053</t>
  </si>
  <si>
    <t>M7053</t>
  </si>
  <si>
    <t>CONDUCTOR DE COBRE NO 1/0 AWG / THHN 600V</t>
  </si>
  <si>
    <t>PECIOS REFERENCIA CELTA OCT 01 2018 COD 200390</t>
  </si>
  <si>
    <t>Nvo Ins M7054</t>
  </si>
  <si>
    <t>M7054</t>
  </si>
  <si>
    <t>CONDUCTOR DE COBRE NO 2 AWG / THHN 600V</t>
  </si>
  <si>
    <t>LISTA DE PRECIOS REFERENCIA CENTELSA  ENE 03 2018 COD 200383</t>
  </si>
  <si>
    <t>PECIOS REFERENCIA CELTA OCT 01 2018 COD 200354</t>
  </si>
  <si>
    <t>Nvo Ins M7055</t>
  </si>
  <si>
    <t>M7055</t>
  </si>
  <si>
    <t>CONDUCTOR DE COBRE NO 2/0 AWG / THHN 600V</t>
  </si>
  <si>
    <t>LISTA DE PRECIOS REFERENCIA CENTELSA  ENE 03 2018 COD 200394</t>
  </si>
  <si>
    <t>Nvo Ins M7056</t>
  </si>
  <si>
    <t>M7056</t>
  </si>
  <si>
    <t>CONECTOR CORAZA LT 1" RECTO INTEMPERIE</t>
  </si>
  <si>
    <t>LISTA DE PRECIOS DE REFERENCIA ELEIN FEB 15 2018 COD CRLT-1</t>
  </si>
  <si>
    <t>Nvo Ins M7057</t>
  </si>
  <si>
    <t>M7057</t>
  </si>
  <si>
    <t>CONECTOR CORAZA LT 3/4" 90 INTERMPERIE</t>
  </si>
  <si>
    <t>LISTA DE PRECIOS DE REFERENCIA ELEIN FEB 15 2018 COD CRLT-3/4</t>
  </si>
  <si>
    <t>Nvo Ins M7058</t>
  </si>
  <si>
    <t>M7058</t>
  </si>
  <si>
    <t>CONECTOR DE RESORTE 22-12</t>
  </si>
  <si>
    <t>LISTA DE PRECIOS DE REFERENCIA 3M CIENCIA APLICADA A LA VIDA FEB 01 2018 COD 80000209777</t>
  </si>
  <si>
    <t>Nvo Ins M7059</t>
  </si>
  <si>
    <t>M7059</t>
  </si>
  <si>
    <t>CORAZA AMERICANA 1 1/2"</t>
  </si>
  <si>
    <t>LISTA DE PRECIOS DE REFERENCIA ELEIN FEB 15 2018 COD CTL-11/2</t>
  </si>
  <si>
    <t>Nvo Ins M7060</t>
  </si>
  <si>
    <t>M7060</t>
  </si>
  <si>
    <t>CORAZA AMERICANA 1"</t>
  </si>
  <si>
    <t>LISTA DE PRECIOS DE REFERENCIA ELEIN FEB 15 2018 COD CTL-1</t>
  </si>
  <si>
    <t>Nvo Ins M7061</t>
  </si>
  <si>
    <t>M7061</t>
  </si>
  <si>
    <t>CORAZA AMERICANA 2"</t>
  </si>
  <si>
    <t>LISTA DE PRECIOS DE REFERENCIA ELEIN FEB 15 2018 COD CTL-2</t>
  </si>
  <si>
    <t>Nvo Ins M7062</t>
  </si>
  <si>
    <t>M7062</t>
  </si>
  <si>
    <t>CORAZA LIQUID TIGHT 3/4"</t>
  </si>
  <si>
    <t>LISTA DE PRECIOS DE REFERENCIA ELEIN FEB 15 2018 COD CTL-3/4</t>
  </si>
  <si>
    <t>Nvo Ins M7063</t>
  </si>
  <si>
    <t>M7063</t>
  </si>
  <si>
    <t>CURVA CONDUIT EMT DE 1"</t>
  </si>
  <si>
    <t>PECIOS REFERENCIA CELTA OCT 01 2018 COD 2905279</t>
  </si>
  <si>
    <t>PRECIO DE REFERENCIA PAVCO OCT 01 2018 COD 2902702</t>
  </si>
  <si>
    <t>Nvo Ins M7064</t>
  </si>
  <si>
    <t>M7064</t>
  </si>
  <si>
    <t>CURVA CONDUIT EMT DE 3/4"</t>
  </si>
  <si>
    <t>PECIOS REFERENCIA CELTA OCT 01 2018 COD 2905194</t>
  </si>
  <si>
    <t>PRECIO DE REFERENCIA PAVCO OCT 01 2018 COD 2902713</t>
  </si>
  <si>
    <t>Nvo Ins M7065</t>
  </si>
  <si>
    <t>M7065</t>
  </si>
  <si>
    <t>DUCTO ELECTRICO PVC D6 DE 2"X3M</t>
  </si>
  <si>
    <t>LISTA DE PRECIOS DE REFERENCIA ESCALA MARTINEZ</t>
  </si>
  <si>
    <t>Nvo Ins M7066</t>
  </si>
  <si>
    <t>M7066</t>
  </si>
  <si>
    <t>ENERGIZACION DE POSTE DE ALUMBRADO PUBLICO EN LAS ESTACIONES DE TRANSMILENIO. INCLUYE SUMINISTRO E INSTALACION DE CABLE DE CU # 12, EXCAVACION DESDE LA CAJA DE PASO HASTA EL POSTE AP, CORAZA PLASTICA SW 3/4", EMPALMES DE BAJA TENSION TIPO 91B1 Y ACCESORIOS DE INSTALACION.</t>
  </si>
  <si>
    <t>Nvo Ins M7067</t>
  </si>
  <si>
    <t>M7067</t>
  </si>
  <si>
    <t>FUSIBLE DE 200 AMP 690 V NH2 DF</t>
  </si>
  <si>
    <t>Nvo Ins M7068</t>
  </si>
  <si>
    <t>M7068</t>
  </si>
  <si>
    <t>GABINETE 50X50X25CM CON PUERTA BISAGRADA (INCLUYE BARRAJE TRIFASICO 5 HILOS DE 400A, BREAKER INDUSTRIAL DE 3X100A, BREAKERS MONOFASICO DE 30A DE 2 TORNILLOS, LAMINA DE ACRILICO PROTECCION DE BARRAJE, TUBERIAS Y ACCESORIOS, CABLEADO E INTERCONEXION</t>
  </si>
  <si>
    <t>Nvo Ins M7069</t>
  </si>
  <si>
    <t>M7069</t>
  </si>
  <si>
    <t>GABINETE METALICO AUTOSOPORTADO FABRICADO EN LAMINA COLD ROLLED CAL. 14 CON DIMENSIONES 2,20M X 0,80M X 0,40 M CON TERMINADO SUPERFICIAL PARA PROTEGERLO DE LA OXIDACIÓN Y LOGRAR MAYOR ADHERENCIA DE LA PINTURA (MEDIANTE PROCESO DESOXIDANTE, DESENGRASANTE, FOSFATIZANTE) CON ACABADO FINAL COLOR RAL 7032 CON PINTURA ELECTROSTÁTICA.</t>
  </si>
  <si>
    <t>Nvo Ins M7070</t>
  </si>
  <si>
    <t>M7070</t>
  </si>
  <si>
    <t>GABINETE METALICO AUTOSOPORTADO FABRICADO EN LAMINA COLD ROLLED CAL. 14 CON DIMENSIONES 2,20M X 1,10M X 0,40 M CON TERMINADO SUPERFICIAL PARA PROTEGERLO DE LA OXIDACIÓN Y LOGRAR MAYOR ADHERENCIA DE LA PINTURA (MEDIANTE PROCESO DESOXIDANTE, DESENGRASANTE, FOSFATIZANTE) CON ACABADO FINAL COLOR RAL 7032 CON PINTURA ELECTROSTÁTICA.</t>
  </si>
  <si>
    <t>Nvo Ins M7071</t>
  </si>
  <si>
    <t>M7071</t>
  </si>
  <si>
    <t>GABINETE METALICO LAMINA COLD ROLLED CALIBRE NO 16(MIN) REFUERZOS ESTRUCTURALES EN PERFIL, CON TRATAMIENTO PARA PROTEGERLO DE LA OXIDACION Y LOGRAR MAYOR ADHERENCIA DE LA PINTURA. ACABADO FINAL COLOR GRIS CLARO. CONTENIENDO.
-4 TELEINTERRUPTOR BIPOLAR 16A 230WAC, 2NC
-3 TELETERRUPTORES MONOPOLARES DE 16A, 230VAC, 1NA UND
-7 LAMPARAS ROJAS CON LED 230V AC UND
-7 LAMPARAS VERDES CON LED 230V AC UND EN LA PUERTA, 7 PULSADORES DE CODILLO EN LA PUERTA ROJO +INC UND Y VERDE 1NA UND</t>
  </si>
  <si>
    <t>Nvo Ins M7072</t>
  </si>
  <si>
    <t>M7072</t>
  </si>
  <si>
    <t>HERRAJE SECCIONADOR BT 160A C/TORNILLO</t>
  </si>
  <si>
    <t>Nvo Ins M7073</t>
  </si>
  <si>
    <t>M7073</t>
  </si>
  <si>
    <t>Nvo Ins M7074</t>
  </si>
  <si>
    <t>M7074</t>
  </si>
  <si>
    <t>INTERRUPTOR INDUSTRIAL DE 3X100 A</t>
  </si>
  <si>
    <t>LISTA DE PRECIOS DE REFERENCIA INTER ELECTRICAS</t>
  </si>
  <si>
    <t>Nvo Ins M7075</t>
  </si>
  <si>
    <t>M7075</t>
  </si>
  <si>
    <t>INTERRUPTOR SENCILLO</t>
  </si>
  <si>
    <t>Nvo Ins M7076</t>
  </si>
  <si>
    <t>M7076</t>
  </si>
  <si>
    <t>INTERRUPTOR TERMOMAGNETICO 20 A</t>
  </si>
  <si>
    <t>LISTA DE PRECIOS REFERENCIA SCHNEIDER ENE 01 2018 COD A9FT4120</t>
  </si>
  <si>
    <t>Nvo Ins M7077</t>
  </si>
  <si>
    <t>M7077</t>
  </si>
  <si>
    <t>INTERRUPTOR TERMOMAGNETICO 30 A</t>
  </si>
  <si>
    <t xml:space="preserve">LISTA DE PRECIOS REFERENCIA SCHNEIDER ENE 01 2018 COD </t>
  </si>
  <si>
    <t>Nvo Ins M7078</t>
  </si>
  <si>
    <t>M7078</t>
  </si>
  <si>
    <t>INTERRUPTOR TERMOMAGNETICO 5X50 A</t>
  </si>
  <si>
    <t>Nvo Ins M7079</t>
  </si>
  <si>
    <t>M7079</t>
  </si>
  <si>
    <t>PERNO MAQUINA 5/8" X 10" IT</t>
  </si>
  <si>
    <t>Nvo Ins M7080</t>
  </si>
  <si>
    <t>M7080</t>
  </si>
  <si>
    <t>RIEL CHANEL TROQUELADO DE 4 X 2 CM</t>
  </si>
  <si>
    <t>LISTA DE PRECIOS DE REFERENCIA ELEIN FEB 15 2018 COD R4X2PR</t>
  </si>
  <si>
    <t>Nvo Ins M7081</t>
  </si>
  <si>
    <t>M7081</t>
  </si>
  <si>
    <t>SECCIONADOR PARA BAJA TENSION A60A (FUS. N.H)</t>
  </si>
  <si>
    <t>Nvo Ins M7082</t>
  </si>
  <si>
    <t>M7082</t>
  </si>
  <si>
    <t>SISTEMA DE PANELES SOLARES QUE FUNCIONA EN PARALELO CON LA RED ELÉCTRICA PARA LAS NUEVAS 
ESTACIONES DE TRANSMILENIO TIPO T3</t>
  </si>
  <si>
    <t>Nvo Ins M7083</t>
  </si>
  <si>
    <t>M7083</t>
  </si>
  <si>
    <t>SOPORTE PARA BARRAJE DE 175 A (JGO X 4)</t>
  </si>
  <si>
    <t>Nvo Ins M7084</t>
  </si>
  <si>
    <t>M7084</t>
  </si>
  <si>
    <t>SUMINISTRO DE TABLEROS ELECTRICOS REGULADO Y NORMAL.</t>
  </si>
  <si>
    <t>Nvo Ins M7085</t>
  </si>
  <si>
    <t>M7085</t>
  </si>
  <si>
    <t>TABLERO ELECTRICO 5H 12 CIRCUITOS CON CERRADURA</t>
  </si>
  <si>
    <t>LISTA DE PRECIOS DE REFERENCIA MERCADO LIBRE</t>
  </si>
  <si>
    <t>Nvo Ins M7086</t>
  </si>
  <si>
    <t>M7086</t>
  </si>
  <si>
    <t>TABLERO ELECTRICO 5H 18 CIRCUITOS CON CERRADURA</t>
  </si>
  <si>
    <t>Nvo Ins M7087</t>
  </si>
  <si>
    <t>M7087</t>
  </si>
  <si>
    <t>TABLERO ELECTRICO 5H 36 CIRCUITOS CON CERRADURA</t>
  </si>
  <si>
    <t>Nvo Ins M7088</t>
  </si>
  <si>
    <t>M7088</t>
  </si>
  <si>
    <t>TAPA CIEGA CUADRADA CON EMPAQUE CAJA RAWELT</t>
  </si>
  <si>
    <t>Nvo Ins M7089</t>
  </si>
  <si>
    <t>M7089</t>
  </si>
  <si>
    <t>TAPA TOMA DOBLE LEVITON METALICA</t>
  </si>
  <si>
    <t>Nvo Ins M7090</t>
  </si>
  <si>
    <t>M7090</t>
  </si>
  <si>
    <t>TERMINAL CORAZA 1 1/2"</t>
  </si>
  <si>
    <t>LISTA DE PRECIOS DE REFERENCIA ELEIN FEB 15 2018 COD CRLT-11/2</t>
  </si>
  <si>
    <t>Nvo Ins M7091</t>
  </si>
  <si>
    <t>M7091</t>
  </si>
  <si>
    <t>TERMINAL CORAZA 1"</t>
  </si>
  <si>
    <t>Nvo Ins M7092</t>
  </si>
  <si>
    <t>M7092</t>
  </si>
  <si>
    <t>TERMINAL CORAZA 2"</t>
  </si>
  <si>
    <t>LISTA DE PRECIOS DE REFERENCIA ELEIN FEB 15 2018 COD CRLT-2</t>
  </si>
  <si>
    <t>Nvo Ins M7093</t>
  </si>
  <si>
    <t>M7093</t>
  </si>
  <si>
    <t>TOMA DOBLE MONOFASICA CON POLO A TIERRA</t>
  </si>
  <si>
    <t>Nvo Ins M7094</t>
  </si>
  <si>
    <t>M7094</t>
  </si>
  <si>
    <t>TOMA ELECTRICA DE SEGURIDAD TRIFASICA</t>
  </si>
  <si>
    <t>Nvo Ins M7095</t>
  </si>
  <si>
    <t>M7095</t>
  </si>
  <si>
    <t>TOMA ELECTRICA DOBLE / REGULADA</t>
  </si>
  <si>
    <t>Nvo Ins M7096</t>
  </si>
  <si>
    <t>M7096</t>
  </si>
  <si>
    <t>TORNILLO AUTOPERFORANTE 3/8"</t>
  </si>
  <si>
    <t>LISTA DE PRECIOS DE REFERENCIA MARTINEZ ESCALADA</t>
  </si>
  <si>
    <t>Nvo Ins M7097</t>
  </si>
  <si>
    <t>M7097</t>
  </si>
  <si>
    <t>Nvo Ins M7098</t>
  </si>
  <si>
    <t>M7098</t>
  </si>
  <si>
    <t>TUBO CONDUIT EMT DE 1" X 3 M</t>
  </si>
  <si>
    <t>PECIOS REFERENCIA CELTA OCT 01 2018 COD 290126</t>
  </si>
  <si>
    <t>LISTA DE PRECIOS DE REFERENCIA PAVCO OCT 01 2018 COD 2907715</t>
  </si>
  <si>
    <t>Nvo Ins M7099</t>
  </si>
  <si>
    <t>M7099</t>
  </si>
  <si>
    <t>TUBO CONDUIT EMT DE 3/4" X 3 M</t>
  </si>
  <si>
    <t>PECIOS REFERENCIA CELTA OCT 01 2018 COD 2900139</t>
  </si>
  <si>
    <t>LISTA DE PRECIOS DE REFERENCIA PAVCO OCT 01 2018 COD 2907720</t>
  </si>
  <si>
    <t>Nvo Ins M7100</t>
  </si>
  <si>
    <t>M7100</t>
  </si>
  <si>
    <t>UNION EMT 1"</t>
  </si>
  <si>
    <t>LISTA DE PRECIOS DE REFERENCIA ELEIN FEB 15 2018 COD UD1EMT</t>
  </si>
  <si>
    <t>Nvo Ins M7101</t>
  </si>
  <si>
    <t>M7101</t>
  </si>
  <si>
    <t>CORAZA LIQUID TIGHT 1"</t>
  </si>
  <si>
    <t>LISTA DE PRECIOS DE REFERENCIA ELEIN FEB 15 2018 COD CLT-1</t>
  </si>
  <si>
    <t>ESTACIONES DE TRANSMILENIO / SEÑALETICA</t>
  </si>
  <si>
    <t>TE6500</t>
  </si>
  <si>
    <t>SUMINISTRO E INSTALACIÓN DE SEÑALIZACIÓN MODULAR FABRICADA EN LÁMINA DE ALUMINIO ANODIZADO NATURALDE 1,5 MM DE ESPESOR, CON ADHESIVOS EN VINILO FUNDIDO (CAST) DE UN ESPESOR NO MAYOR A 2 MILÉSIMAS DE PULGADA CON COLOR. - ANTIGRAFITI.</t>
  </si>
  <si>
    <t>SUMINISTRO E INSTALACIÓN DE SEÑALIZACIÓN MODULAR FABRICADA EN LÁMINA DE ALUMINIO ANODIZADO NATURALDE 1,5 MM DE ESPESOR, CON ADHESIVOS EN VINILO FUNDIDO (CAST) DE UN ESPESOR NO MAYOR A 2 MILÉSIMAS DE PULGADA CON COLOR. - ANTIGRAFITI</t>
  </si>
  <si>
    <t>TE6501</t>
  </si>
  <si>
    <t>SUMINISTRO E INSTALACION DE FRANJA EN ADHESIVO VINILICO ESMERILADO EFECTO SAND BLASTED FROSTED CRYSTAL, GRANTIA DE 5 AÑOS AL EXTERIOR. SEGÚN MANUAL DE IMAGEN DE TRANSMILENIO S.A.</t>
  </si>
  <si>
    <t>TE6502</t>
  </si>
  <si>
    <t>SUMINISTRO E INSTALACION DE FRANJA EN VINILO CON ADHESIVO EN VINILO ALTO 6cm, GRANTIA DE 5 AÑOS AL EXTERIOR, SEGÚN COLOR. SEGÚN MANUAL DE IMAGEN DE TRANSMILENIO S.A.</t>
  </si>
  <si>
    <t>TE6503</t>
  </si>
  <si>
    <t>SUMINISTRO E INSTALACION DE FRANJA EN VINILO CON ADHESIVO EN VINILO ALTO 3cm, GRANTIA DE 5 AÑOS AL EXTERIOR, SEGÚN COLOR. SEGÚN MANUAL DE IMAGEN DE TRANSMILENIO S.A.</t>
  </si>
  <si>
    <t>TE6504</t>
  </si>
  <si>
    <t>SUMINISTRO E INSTALACION DE LOGO DE ALCALDIA O TRANSMILENIO EN ADHESIVO VINILICO ESMERILADO EFECTO SAND BLASTED FROSTED CRYSTAL, ALTO 50cm LARGO 50cm, GRANTIA DE 5 AÑOS AL EXTERIOR. SEGÚN MANUAL DE IMAGEN DE TRANSMILENIO S.A.</t>
  </si>
  <si>
    <t>TE6505</t>
  </si>
  <si>
    <t>SUMINISTRO E INSTALACION DE LOGO DE ALCALDIA O TRANSMILENIO EN ADHESIVO VINILICO ESMERILADO EFECTO SAND BLASTED FROSTED CRYSTAL, ALTO 30 cm LARGO 30 cm, GRANTIA DE 5 AÑOS AL EXTERIOR. SEGÚN MANUAL DE IMAGEN DE TRANSMILENIO S.A.</t>
  </si>
  <si>
    <t>TE6506</t>
  </si>
  <si>
    <t>SUMINISTRO E INSTALACION DE SEÑAL DISCAPACITADOS EN VINILO CON ADHESIVO EN VINILO FUNDIDO, ALTO 20cm LARGO 20cm, GRANTIA DE 5 AÑOS AL EXTERIOR. SEGÚN MANUAL DE IMAGEN DE TRANSMILENIO S.A.</t>
  </si>
  <si>
    <t>TE6507</t>
  </si>
  <si>
    <t>SUMINISTRO E INSTALACION DE LETREROS - PUERTA PREFERENCIAL NIÑOS - DISCAPACITADOS ANCIANOS - EMBARAZADAS, EN ADHESIVO VINILICO CON ADHESIVOS EN VINILO FUNDIDO, COLOR,DOS TAMAÑOS, GRANTIA DE 5 AÑOS AL EXTERIOR. SEGÚN MANUAL DE IMAGEN DE TRANSMILENIO S.A.</t>
  </si>
  <si>
    <t>TE6508</t>
  </si>
  <si>
    <t>SUMINISTRO Y APLICACIÓN DE PINTURA DE TRAFICO ESPESOR SECO 4mils PARA SEÑALIZACION DE PISO EN PUERTA CORREDIZA SENCILLA. SEGÚN MANUAL DE IMAGEN DE TRANSMILENIO S.A.</t>
  </si>
  <si>
    <t>TE6509</t>
  </si>
  <si>
    <t>SUMINISTRO Y APLICACIÓN DE PINTURA DE TRAFICO ESPESOR SECO 4mils PARA SEÑALIZACION DE PISO EN PUERTA CORREDIZA TELESCOPICA. SEGÚN MANUAL DE IMAGEN DE TRANSMILENIO S.A.</t>
  </si>
  <si>
    <t>TE6510</t>
  </si>
  <si>
    <t>SUMINISTRO E INSTALACION DE SEÑAL TIPO DE VAGON EN LAMINA, RECUBRIMIENTO POR AMBAS CARAS EN PELICULA REFLECTIVA GRADO INGENIERIA AZUL PARA EL FONDO Y BLANCO PARA NUMERO Ó LETRA. SEGÚN MANUAL DE IMAGEN DE TRANSMILENIO S.A..INCLUYE ELEMENTOS DE FIJACION. 25 CM X 25 CM.</t>
  </si>
  <si>
    <t>SUMINISTRO E INSTALACION DE SEÑAL TIPO DE VAGON EN LAMINA, RECUBRIMIENTO POR AMBAS CARAS EN PELICULA REFLECTIVA GRADO INGENIERIA AZUL PARA EL FONDO Y BLANCO PARA NUMERO Ó LETRA. SEGÚN MANUAL DE IMAGEN DE TRANSMILENIO S.A..INCLUYE ELEMENTOS DE FIJACION. 25 CM X 25 CM</t>
  </si>
  <si>
    <t>TE6511</t>
  </si>
  <si>
    <t>SUMINISTRO E INSTALACION DE SEÑAL TIPO DE FRECUENCIA EN LAMINA, RECUBRIMIENTO POR AMBAS CARAS EN PELICULA REFLECTIVA GRADO INGENIERIA AZUL PARA EL FONDO Y BLANCO PARA NUMERO Ó LETRA. SEGÚN MANUAL DE IMAGEN DE TRANSMILENIO S.A..INCLUYE ELEMENTOS DE FIJACION. 15 CM X 15 CM.</t>
  </si>
  <si>
    <t>SUMINISTRO E INSTALACION DE SEÑAL TIPO DE FRECUENCIA EN LAMINA, RECUBRIMIENTO POR AMBAS CARAS EN PELICULA REFLECTIVA GRADO INGENIERIA AZUL PARA EL FONDO Y BLANCO PARA NUMERO Ó LETRA. SEGÚN MANUAL DE IMAGEN DE TRANSMILENIO S.A..INCLUYE ELEMENTOS DE FIJACION. 15 CM X 15 CM</t>
  </si>
  <si>
    <t>TE6512</t>
  </si>
  <si>
    <t>SUMINISTRO E INSTALACION DE BANDERA Y ANGULO PORTABANDERA. SEGÚN MANUAL DE IMAGEN DE TRANSMILENIO S.A..INCLUYE ELEMENTOS DE FIJACION.</t>
  </si>
  <si>
    <t>SUMINISTRO E INSTALACION DE BANDERA Y ANGULO PORTABANDERA. SEGÚN MANUAL DE IMAGEN DE TRANSMILENIO S.A..INCLUYE ELEMENTOS DE FIJACION</t>
  </si>
  <si>
    <t>TE6513</t>
  </si>
  <si>
    <t>SUMINISTRO E INSTALACION DE SEÑAL DE ALINEACION BUS. SEGÚN MANUAL DE IMAGEN DE TRANSMILENIO S.A..INCLUYE ELEMENTOS DE FIJACION.</t>
  </si>
  <si>
    <t>SUMINISTRO E INSTALACION DE SEÑAL DE ALINEACION BUS. SEGÚN MANUAL DE IMAGEN DE TRANSMILENIO S.A..INCLUYE ELEMENTOS DE FIJACION</t>
  </si>
  <si>
    <t>TE6514</t>
  </si>
  <si>
    <t>SUMINISTRO E INSTALACION DE RUTEROS VALLAS EN VINILO CON ADHESIVOS EN VINILO FUNDIDO SOBRE PS CALIBRE 80. SEGÚN MANUAL DE IMAGEN DE TRANSMILENIO S.A.</t>
  </si>
  <si>
    <t>SUMINISTRO E INSTALACION DE RUTEROS VALLAS EN VINILO CON ADHESIVOS EN VINILO FUNDIDO SOBRE PS CALIBRE 80. SEGÚN MANUAL DE IMAGEN DE TRANSMILENIO S.A..</t>
  </si>
  <si>
    <t>TE6515</t>
  </si>
  <si>
    <t>SUMINISTRO E INSTALACION DE RUTEROS MONTANTES EN VINILO CON ADHESIVOS EN VINILO FUNDIDO SOBRE IMPRESIÓN DIGITAL SOBRE PS CALIBRE 80. SEGÚN MANUAL DE IMAGEN DE TRANSMILENIO S.A.</t>
  </si>
  <si>
    <t>SUMINISTRO E INSTALACION DE RUTEROS MONTANTES EN VINILO CON ADHESIVOS EN VINILO FUNDIDO SOBRE IMPRESIÓN DIGITAL SOBRE PS CALIBRE 80. SEGÚN MANUAL DE IMAGEN DE TRANSMILENIO S.A..</t>
  </si>
  <si>
    <t>TE6516</t>
  </si>
  <si>
    <t>SUMINISTRO E INSTALACION DE RUTEROS MONTANTES SERVICIOS Y HORARIOS + INFORMATIVO + RIELES. SEGÚN MANUAL DE IMAGEN DE TRANSMILENIO S.A.</t>
  </si>
  <si>
    <t>TE7001</t>
  </si>
  <si>
    <t>SALIDA PARA INFORMADOR ELECTRONICO EMT 3/4", ES LA SALIDA DESDE LA CAJA METALICA MAS CERCANA EN EL TECHO DEL VAGON, HASTA LA SALIDA EN EL COSTADO DEL VAGON. INCLUYE TUBERIA PARA EL CIRCUITO.</t>
  </si>
  <si>
    <t>SALIDA PARA INFORMADOR ELECTRONICO EMT 3/4", ES LA SALIDA DESDE LA CAJA METALICA MAS CERCANA EN EL TECHO DEL VAGON, HASTA LA SALIDA EN EL COSTADO DEL VAGON. INCLUYE TUBERIA PARA EL CIRCUITO</t>
  </si>
  <si>
    <t>TE7002</t>
  </si>
  <si>
    <t>SALIDA PARA PUBLICIDAD. INCLUYE TUBERIA EMT, CABLE DE CU No. 12, ACCESORIOS Y ELEMENTOS DE FIJACION.</t>
  </si>
  <si>
    <t>TE7003</t>
  </si>
  <si>
    <t>SUMINISTRO E INSTALACION DE BARRAJE DE 500 A. PARA DISTRIBUCION DE CIRCUITOS.</t>
  </si>
  <si>
    <t>TE7004</t>
  </si>
  <si>
    <t>TABLEROS ELECTRICOS DE ESTACIONES TRANSMILENIO, REGULADO Y NORMAL.</t>
  </si>
  <si>
    <t>TABLEROS ELECTRICOS DE TOBERIN EN TAQUILLA ELEVADA, REGULADO Y NORMAL.</t>
  </si>
  <si>
    <t>TE7005</t>
  </si>
  <si>
    <t>ENERGIZACION DE POSTE DE ALUMBRADO PUBLICO EN LAS ESTACIONES NORTE TRANSMILENIO. INCLUYE SUMINISTRO E INSTALACION DE CABLE DE CU # 12, EXCAVACION DESDE LA CAJA DE PASO HASTA EL POSTE AP, CORAZA PLASTICA SW 3/4", EMPALMES DE BAJA TENSION TIPO 91B1 Y ACCESORIOS DE INSTALACION.</t>
  </si>
  <si>
    <t>TE7006</t>
  </si>
  <si>
    <t>GABINETE METALICO AUTOSOPORTADO FABRICADO EN LAMINA COLD ROLLED CAL. 14 CON DIMENSIONES 2,20m X 1,10m X 0,40 m CON TERMINADO SUPERFICIAL PARA PROTEGERLO DE LA OXIDACIÓN Y LOGRAR MAYOR ADHERENCIA DE LA PINTURA (MEDIANTE PROCESO DESOXIDANTE, DESENGRASANTE, FOSFATIZANTE) CON ACABADO FINAL COLOR RAL 7032 CON PINTURA ELECTROSTÁTICA.</t>
  </si>
  <si>
    <t>TE7007</t>
  </si>
  <si>
    <t>GABINETE METALICO AUTOSOPORTADO FABRICADO EN LAMINA COLD ROLLED CAL. 14 CON DIMENSIONES 2,20m X 0,80m X 0,40 m CON TERMINADO SUPERFICIAL PARA PROTEGERLO DE LA OXIDACIÓN Y LOGRAR MAYOR ADHERENCIA DE LA PINTURA (MEDIANTE PROCESO DESOXIDANTE, DESENGRASANTE, FOSFATIZANTE) CON ACABADO FINAL COLOR RAL 7032 CON PINTURA ELECTROSTÁTICA.</t>
  </si>
  <si>
    <t>TE7008</t>
  </si>
  <si>
    <t>DESCONEXION Y RETIRO DE CIRCUITOS Y ACOMETIDAS DEL TABLERO EXISTENTE.</t>
  </si>
  <si>
    <t>TE7009</t>
  </si>
  <si>
    <t>SUMINISTRO E INSTALACION DE ACOMETIDA PARCIAL DESDE EL TRANSFORMADOR AL GRUPO DE MEDIDA DE ESTACION TRANSMILENIO. CABLE  2(3X4/0 + 4/0N) AL AWG.</t>
  </si>
  <si>
    <t>SUMINISTRO E INSTALACION DE ACOMETIDA PARCIAL DESDE EL TRANSFORMADOR AL GRUPO DE MEDIDA ESTACION TOBERIN. CABLE  2(3X4/0 + 4/0N) AL AWG.</t>
  </si>
  <si>
    <t>TE7010</t>
  </si>
  <si>
    <t>SUMINISTRO E INSTALACIÓN DE ARMARIO DE MEDIDORES DE TRES CUENTAS SEGÚN  NORMA DE CODENSA AE306-1.</t>
  </si>
  <si>
    <t>TE7011</t>
  </si>
  <si>
    <t>SUMINISTRO E INSTALACIÓN DE MONTAJE DE SECCIONADOR PORTA FUSIBLE 160 A PARA LÍNEAS DE B.T.</t>
  </si>
  <si>
    <t>TE7012</t>
  </si>
  <si>
    <t>SUMINISTRO E INSTALACIÓN DE CAJA TIPO MARINA IP65.</t>
  </si>
  <si>
    <t>TE7013</t>
  </si>
  <si>
    <t>SUMINISTRO E INSTALACIÓN DE BORNERA DE CABLE 1/0-2 AWG.</t>
  </si>
  <si>
    <t>TE7014</t>
  </si>
  <si>
    <t>SUMINISTRO E INSTALACIÓN EN CABLE  TIPO SOLDADOR  EN CU 1 No. 1/0 + 1 x 1/0 + 1 x 2TAWG.</t>
  </si>
  <si>
    <t>TE7015</t>
  </si>
  <si>
    <t>SUMINISTRO E INSTALACIÓN  EN CABLE TIPO SOLDADOR CU 3No.6 + 1x4 + 1x2T AWG.</t>
  </si>
  <si>
    <t>SUMINISTRO E INSTALACIÓN  EN CABLE TIPO SOLDADOR CU 3No.6 + 1x4 + 1x2T AWG</t>
  </si>
  <si>
    <t>TE7016</t>
  </si>
  <si>
    <t>SALIDA PARA ILUMINACION EMERGENCIA INCLUYE TUBERIA EMT, CABLE CU No. 12 ACCESORIOS Y ELEMENTOS DE INSTALACION.</t>
  </si>
  <si>
    <t>TE7017</t>
  </si>
  <si>
    <t>SUMINISTRO E INSTALACIÓN DE CORAZA 1" PARA EMPALME DE CIRCUITOS ELÉCTRICOS ENTRE TABLERO ELÉCTRICO.</t>
  </si>
  <si>
    <t>TE7018</t>
  </si>
  <si>
    <t>SUMINISTRO E INSTALACIÓN DE CORAZA PARA INSTALACIÓN DE ACOMETIDAS 1" Y 1-1/2" . PARA INSTALACIÓN DE COMUNICACIONES.</t>
  </si>
  <si>
    <t>SUMINISTRO E INSTALACIÓN DE CORAZA PARA INSTALACIÓN DE ACOMETIDAS 1" Y 1-1/2" . PARA INSTALACIÓN DE COMUNICACIONES</t>
  </si>
  <si>
    <t>TE7019</t>
  </si>
  <si>
    <t>SUMINISTRO E INSTALACION DE ACOMETIDA CABLE No. 4 AL PARA ENERGIZACION DE ESTACION TRANSMILENIO. NO INCLUYE PUESTA EN MARCHA.</t>
  </si>
  <si>
    <t>SUMINISTRO E INSTALACION DE ACOMETIDA CABLE No. 4 AL PARA ENERGIZACION ESTACION TOBERIN. NO INCLUYE PUESTA EN MARCHA.</t>
  </si>
  <si>
    <t>TE7020</t>
  </si>
  <si>
    <t>AHOYADA, HINCADA Y PLOMADA DE POSTE CONCRETO DE 14 METROS EXISTENTE. INCLUYE GRÚA HIDRÁULICA.</t>
  </si>
  <si>
    <t>TE7021</t>
  </si>
  <si>
    <t>SUMINISTRO E INSTALACION DE CAJA DE PASO DE 15 x 15 x 10 cm. CAJA DE PASO CON LOS CIRCUITOS AL TABLERO ELECTRÓNICO.</t>
  </si>
  <si>
    <t>TE7022</t>
  </si>
  <si>
    <t>SUMINISTRO E INSTALACIÓN DE CORAZA 2" PARA   EMPALME   DE   CIRCUITOS   DE COMUNICACIONES CON RACK.</t>
  </si>
  <si>
    <t>SUMINISTRO E INSTALACIÓN DE CORAZA 2" PARA   EMPALME   DE   CIRCUITOS   DE COMUNICACIONES CON RACK</t>
  </si>
  <si>
    <t>TE7023</t>
  </si>
  <si>
    <t>SUMINISTRO E INSTALACION DE ACOMETIDA PARCIAL QUE VA DESDE EL TRANSFORMADOR AL GRUPO DE MEDIDA DE ESTACIÓN TRANSMILENIO, EN CABLE AL 2(3X4/0+1/0T) AL AWG (NO INCLUYE CONEXIÓN Y PUESTA EN MARCHA).</t>
  </si>
  <si>
    <t>SUMINISTRO E INSTALACION DE ACOMETIDA PARCIAL QUE VA DESDE EL TRANSFORMADOR AL GRUPO DE MEDIDA ESTACIÓN TOBERIN, EN CABLE AL 2(3X4/0+1/0T) AL AWG (NO INCLUYE CONEXIÓN Y PUESTA EN MARCHA).</t>
  </si>
  <si>
    <t>TE7024</t>
  </si>
  <si>
    <t>2 DUCTOS D=2" PVC-DB (INCLUYE SUMINISTRO E INSTALACION. NO INCLUYE RELLENOS).</t>
  </si>
  <si>
    <t>2 DUCTOS D=2" PVC-DB (INCLUYE SUMINISTRO E INSTALACION. NO INCLUYE RELLENOS)</t>
  </si>
  <si>
    <t>TE7025</t>
  </si>
  <si>
    <t>4 DUCTOS D=2" PVC-DB (INCLUYE SUMINISTRO E INSTALACION. NO INCLUYE RELLENOS).</t>
  </si>
  <si>
    <t>TE7026</t>
  </si>
  <si>
    <t>6 DUCTOS D=2" PVC-DB (INCLUYE SUMINISTRO E INSTALACION. NO INCLUYE RELLENOS).</t>
  </si>
  <si>
    <t>TE7027</t>
  </si>
  <si>
    <t>SUMINISTRO E INSTALACION DE ACOMETIDA EN CABLE No. 4 TIPO SOLDADOR DESDE BARRAJE - MEDIDORES - PIN DE CORTE - TABLERO ELECTRÓNICO.</t>
  </si>
  <si>
    <t>TE7028</t>
  </si>
  <si>
    <t>SUMINISTRO E INSTALACION DE ACOMETIDA DESDE BARRAJE - MEDIDORES - PIN DE CORTE - TABLERO ELECTRÓNICO. EN CU No. 8.</t>
  </si>
  <si>
    <t>SUMINISTRO E INSTALACION DE ACOMETIDA DESDE BARRAJE - MEDIDORES - PIN DE CORTE - TABLERO ELECTRÓNICO. EN CU No. 8</t>
  </si>
  <si>
    <t>TE7029</t>
  </si>
  <si>
    <t>SUMINISTRO E INSTALACION DE ACOMETIDA DESDE BARRAJE - MEDIDORES - PIN DE CORTE - TABLERO ELECTRÓNICO. EN CU No. 10.</t>
  </si>
  <si>
    <t>SUMINISTRO E INSTALACION DE ACOMETIDA DESDE BARRAJE - MEDIDORES - PIN DE CORTE - TABLERO ELECTRÓNICO. EN CU No. 10</t>
  </si>
  <si>
    <t>TE7030</t>
  </si>
  <si>
    <t>SUMINISTRO E INSTALACION DE TOMAS DE RECAUDO EN TABLERO DE COMUNICACIONES ( TRES (3) CABLES CU No. 12 AWG).</t>
  </si>
  <si>
    <t>TE7031</t>
  </si>
  <si>
    <t>SUMINISTRO E INSTALACION DE CONDUCTOR RED DE BAJA TENSION 3#1/3 + 1#2 - 600V - CU. CONDUCTORES DE LA PARCIAL ENTRE VAGONES. INSTALADOS EN TUBERIA BAJO EL PISO INSTALADO, CON GRADO DE DIFICULTAD AL SER CONDUCTOR DE MAYOR CALIBRE, MAYOR PESO POR TUBERIA EMT METALICA.</t>
  </si>
  <si>
    <t>SUMINISTRO E INSTALACION DE CONDUCTOR RED DE BAJA TENSION 3#1/3 + 1#2 - 600V - CU. CONDUCTORES DE LA PARCIAL ENTRE LOS VAGONES NORTE Y SUR. INSTALADOS EN TUBERIA BAJO EL PISO INSTALADO, CON GRADO DE DIFICULTAD AL SER CONDUCTOR DE MAYOR CALIBRE, MAYOR PESO POR TUBERIA EMT METALICA</t>
  </si>
  <si>
    <t>TE7032</t>
  </si>
  <si>
    <t>SUMINISTRO E INSTALACION DE ACOMETIDA TRIFASICA 3#6 + 1#8 AWG-THHN-600V-CU. ACOMETIDA DESDE EL ARMARIO DE VAGON QUE ALIMENTA LAS TOMAS MONOFASICAS Y TRIFASICAS DE SERVICIO POR DEBAJO DEL PISO INSTALADO EN TUBERIA METALICA 1" Y MAYOR GRADO DE DIFICULTAD.</t>
  </si>
  <si>
    <t>SUMINISTRO E INSTALACION DE ACOMETIDA TRIFASICA 3#6 + 1#8 AWG-THHN-600V-CU. ACOMETIDA DESDE EL ARMARIO VAGON NORTE QUE ALIMENTA LAS TOMAS MONOFASICAS Y TRIFASICAS DE SERVICIO POR DEBAJO DEL PISO INSTALADO EN TUBERIA METALICA 1" Y MAYOR GRADO DE DIFICULTAD</t>
  </si>
  <si>
    <t>TE7033</t>
  </si>
  <si>
    <t>SUMINISTRO E INSTALACION DE ACOMETIDA TRIFASICA 3#2/0 + 1#1/0 AWG-THHN-600V-CU. ACOMETIDA PARCIAL ENTRE ARMARIOS DE VAGON NORTE PARA ALIMENTACION DE TABLERO DE NORMAL DE VAGON SUR, VA POR TUBERIA EMT 2" POR DEBAJO DEL PISO DE LOS VAGONES CON MAYOR CALIBRE, MAYOR PESO Y MAYOR GRADO DE DIFICULTAD.</t>
  </si>
  <si>
    <t>SUMINISTRO E INSTALACION DE ACOMETIDA TRIFASICA 3#2/0 + 1#1/0 AWG-THHN-600V-CU. ACOMETIDA PARCIAL ENTRE ARMARIOS DE VAGON NORTE Y SUR PARA ALIMENTACION DE TABLERO DE NORMAL DE VAGON SUR, VA POR TUBERIA EMT 2" POR DEBAJO DEL PISO DE LOS VAGONES CON MAYOR CALIBRE, MAYOR PESO Y MAYOR GRADO DE DIFICULTAD</t>
  </si>
  <si>
    <t>TE7034</t>
  </si>
  <si>
    <t>SUMINISTRO E INSTALACION DE CANALETA METALICA DE 12CM X 5CM CON TAPA. INCLUYE TROQUEL EN TAQUILLAS PARA ALOJAR LOS CONDUCTORES DE VOZ, DATOS Y ENERGIA ENTRE LOS PUESTOS DE LAS TAQUILLAS.</t>
  </si>
  <si>
    <t>SUMINISTRO E INSTALACION DE CANALETA METALICA DE 12CM X 5CM CON TAPA. INCLUYE TROQUEL EN TAQUILLAS PARA ALOJAR LOS CONDUCTORES DE VOZ, DATOS Y ENERGIA ENTRE LOS PUESTOS DE LAS TAQUILLAS</t>
  </si>
  <si>
    <t>TE7035</t>
  </si>
  <si>
    <t>ACOMETIDA TRIFASICA (4#8 AWG-THHN-600V-CU) ESTA ACOMETIDA SALE DEL TABLERO EN EL VAGON Y EN LA TUBERIA EMT 1". ALIMENTA LAS SEIS LAMPARAS EN LA TRANSICION. SE INSTALA DESPUES DE CONSTRUIDA LA ESTACION POR RIESGO DE ROBO, CON LA DIFICULTAD POR DEBAJO DEL PISO DESPUES DE INSTALADO.</t>
  </si>
  <si>
    <t>ACOMETIDA TRIFASICA (4#8 AWG-THHN-600V-CU) ESTA ACOMETIDA SALE DEL TABLERO EN EL VAGON Y EN LA TUBERIA EMT 1". ALIMENTA LAS SEIS LAMPARAS EN LA TRANSICION. SE INSTALA DESPUES DE CONSTRUIDA LA ESTACION POR RIESGO DE ROBO, CON LA DIFICULTAD POR DEBAJO DEL PISO DESPUES DE INSTALADO</t>
  </si>
  <si>
    <t>TE7036</t>
  </si>
  <si>
    <t>ACOMETIDA TRIFASICA (2#6 + 1#8  AWG-THHN-600V-CU) (ACOMETIDAS PARCIALES DE VAGON NORTE A VAGON SUR PARA PUBLICIDAD Y TAQUILLAS) SALE DE LOS TABLEROS DE RECAUDO BTA Y PUBLICIDAD EN VAGON Y EN TUBERIA EMT 1", ALIMENTA LOS TABLEROS EN VAGON SUR POR DEBAJO DEL PISO Y POR TUBERIA METALICA DE 1" CON CAJAS DE PASO METALICAS CADA 30cm MAXIMO. SE INSTALA DESPUES DE CONSTRUIDA LA ESTACION POR RIESGO DE ROBO, CON GRAN DIFICULTAD POR SER ACTIVIDAD POR DEBAJO DEL PISO.</t>
  </si>
  <si>
    <t>ACOMETIDA TRIFASICA (2#6 + 1#8  AWG-THHN-600V-CU) (ACOMETIDAS PARCIALES DE VAGON NORTE A VAGON SUR PARA PUBLICIDAD Y TAQUILLAS) SALE DE LOS TABLEROS DE ANGELCOM Y PUBLICIDAD EN VAGON Y EN TUBERIA EMT 1", ALIMENTA LOS TABLEROS EN VAGON SUR POR DEBAJO DEL PISO Y POR TUBERIA METALICA DE 1" CON CAJAS DE PASO METALICAS CADA 30cm MAXIMO. SE INSTALA DESPUES DE CONSTRUIDA LA ESTACION POR RIESGO DE ROBO, CON GRAN DIFICULTAD POR SER ACTIVIDAD POR DEBAJO DEL PISO</t>
  </si>
  <si>
    <t>TE7037</t>
  </si>
  <si>
    <t>2 DUCTOS DE 2" PVC. SE INSTALA EN EL PISO AL LADO DE LOS VAGONES PARA EL SISTEMA DE COMUNICACIONES. INCLUYE APERTURA DE ZANJA, COMPACTACION Y RETIRO DE ESCOMBROS.</t>
  </si>
  <si>
    <t>2 DUCTOS DE 2" PVC. SE INSTALA EN EL PISO AL LADO DE LOS VAGONES PARA EL SISTEMA DE COMUNICACIONES. INCLUYE APERTURA DE ZANJA, COMPACTACION Y RETIRO DE ESCOMBROS</t>
  </si>
  <si>
    <t>TE7038</t>
  </si>
  <si>
    <t>SUMINISTRO E INSTALACION DE CAJA DE PASO DE 25CM X 25CM X 10CM. SE INSTALAN POR DEBAJO DEL PEATONAL EXISTENTE O POR EL PISO DE LOS VAGONES PARA INTERCONECTAR LA TUBERIA DE ACOMETIDA PRINCIPAL O PARCIAL. INCLUYE APERTURA DE TODAS LAS PERFORACIONES PARA INVOLUCRAR LAS TUBERIAS A LADO Y LADO DE LA CAJA.</t>
  </si>
  <si>
    <t>SUMINISTRO E INSTALACION DE CAJA DE PASO DE 25CM X 25CM X 10CM. SE INSTALAN POR DEBAJO DEL PEATONAL EXISTENTE O POR EL PISO DE LOS VAGONES PARA INTERCONECTAR LA TUBERIA DE ACOMETIDA PRINCIPAL O PARCIAL. INCLUYE APERTURA DE TODAS LAS PERFORACIONES PARA INVOLUCRAR LAS TUBERIAS A LADO Y LADO DE LA CAJA</t>
  </si>
  <si>
    <t>TE7039</t>
  </si>
  <si>
    <t>SUMINISTRO E INSTALACION DE CAJA DE PASO DE 30CM X 30CM X 15CM. SE INSTALAN POR DEBAJO DEL PEATONAL EXISTENTE O POR EL PISO DE LOS VAGONES PARA INTERCONECTAR LA TUBERIA DE ACOMETIDA PRINCIPAL O PARCIAL. INCLUYE APERTURA DE TODAS LAS PERFORACIONES PARA INVOLUCRAR LAS TUBERIAS A LADO Y LADO DE LA CAJA.</t>
  </si>
  <si>
    <t>SUMINISTRO E INSTALACION DE CAJA DE PASO DE 30CM X 30CM X 15CM. SE INSTALAN POR DEBAJO DEL PEATONAL EXISTENTE O POR EL PISO DE LOS VAGONES PARA INTERCONECTAR LA TUBERIA DE ACOMETIDA PRINCIPAL O PARCIAL. INCLUYE APERTURA DE TODAS LAS PERFORACIONES PARA INVOLUCRAR LAS TUBERIAS A LADO Y LADO DE LA CAJA</t>
  </si>
  <si>
    <t>TE7040</t>
  </si>
  <si>
    <t>SUMINISTRO E INSTALACION DE LAMPARA FLUORESCENTE 4X28 W, T5, 120V. INSTALADA EN LOS TECHOS DE LOS VAGONES.</t>
  </si>
  <si>
    <t>SUMINISTRO E INSTALACION DE LAMPARA FLUORESCENTE 4X28 W, T5, 120V. INSTALADA EN LOS TECHOS DE LOS VAGONES</t>
  </si>
  <si>
    <t>TE7041</t>
  </si>
  <si>
    <t>SALIDA PARA TOMA TRIFASICA DE SEGURIDAD 1" EMT (TOMA DE SERVICIO VAGONES) ES LA SALIDA DESDE LA CAJA METALICA MAS CERCANA EN EL PISO DEL VAGON (CORRESPONIDENTE A LA ACOMETIDA DE TOMAS DE SERVICIO) HASTA LA TOMA EN LA COLUMNA INTERIOR DEL VAGON.</t>
  </si>
  <si>
    <t>SALIDA PARA TOMA TRIFASICA DE SEGURIDAD 1" EMT (TOMA DE SERVICIO VAGONES) ES LA SALIDA DESDE LA CAJA METALICA MAS CERCANA EN EL PISO DEL VAGON (CORRESPONIDENTE A LA ACOMETIDA DE TOMAS DE SERVICIO) HASTA LA TOMA EN LA COLUMNA INTERIOR DEL VAGON</t>
  </si>
  <si>
    <t>TE7042</t>
  </si>
  <si>
    <t>SUMINISTRO E INSTALACION DE BALA CON BOMBILLOS AHORRADORES 2X26 W, 120V. INSTALADAS EN EL TECHO DE LAS TAQUILLAS. INCLUYE SUMINISTRO E INSTALACION DE INTERRUPTOR Y APERTURA DE HUECO EN CIELO RASO FALSO PARA FIJACION.</t>
  </si>
  <si>
    <t>SUMINISTRO E INSTALACION DE BALA CON BOMBILLOS AHORRADORES 2X26 W, 120V. INSTALADAS EN EL TECHO DE LAS TAQUILLAS. INCLUYE SUMINISTRO E INSTALACION DE INTERRUPTOR Y APERTURA DE HUECO EN CIELO RASO FALSO PARA FIJACION</t>
  </si>
  <si>
    <t>TE7043</t>
  </si>
  <si>
    <t>SUMINISTRO E INSTALACION DE TABLERO TRIFASICO 5 HILOS, CON ESPACIO DE 36 CIRCUITOS. CORRESPONDE AL TABLERO DE ENERGIA NORMAL QUE CONTROLA LOS CIRCUITOS DE ILUMINACION Y PUERTAS DEL VAGON NORTE.</t>
  </si>
  <si>
    <t>SUMINISTRO E INSTALACION DE TABLERO TRIFASICO 5 HILOS, CON ESPACIO DE 36 CIRCUITOS. CORRESPONDE AL TABLERO DE ENERGIA NORMAL QUE CONTROLA LOS CIRCUITOS DE ILUMINACION Y PUERTAS DEL VAGON NORTE</t>
  </si>
  <si>
    <t>TE7044</t>
  </si>
  <si>
    <t>SUMINISTRO E INSTALACION DE TABLERO TRIFASICO 5 HILOS, CON ESPACIO DE 18 CIRCUITOS. CORRESPONDE A LOS TABLEROS DE ENERGIA NORMAL Y/Ò REGULADA QUE CONTROLAN LOS CIRCUITOS DE ILUMINACION Y PUERTAS ENTRE VAGONES.</t>
  </si>
  <si>
    <t>SUMINISTRO E INSTALACION DE TABLERO TRIFASICO 5 HILOS, CON ESPACIO DE 18 CIRCUITOS. CORRESPONDE A LOS TABLEROS DE ENERGIA NORMAL Y/Ò REGULADA QUE CONTROLAN LOS CIRCUITOS DE ILUMINACION Y PUERTAS DE LOS VAGONES NORTE Y SUR</t>
  </si>
  <si>
    <t>TE7045</t>
  </si>
  <si>
    <t>SUMINISTRO E INSTALACION DE TABLERO TRIFASICO 5 HILOS, CON ESPACIO DE 12 CIRCUITOS. CORRESPONDE A LOS TABLEROS DE ENERGIA NORMAL Y/Ò REGULADA QUE CONTROLAN LOS CIRCUITOS DE ILUMINACION Y PUERTAS ENTRE LOS VAGONES.</t>
  </si>
  <si>
    <t>SUMINISTRO E INSTALACION DE TABLERO TRIFASICO 5 HILOS, CON ESPACIO DE 12 CIRCUITOS. CORRESPONDE A LOS TABLEROS DE ENERGIA NORMAL Y/Ò REGULADA QUE CONTROLAN LOS CIRCUITOS DE ILUMINACION Y PUERTAS DE LOS VAGONES NORTE Y SUR</t>
  </si>
  <si>
    <t>TE7046</t>
  </si>
  <si>
    <t>SUMINISTRO E INSTALACION DE TABLERO GENERAL DE DISTRIBUCION TRIFASICO 5 HILOS. INCLUYE TOTALIZADOR Y PROTECCIONES PARA TRES CUENTAS. ES EL TABLERO GENERAL QUE RECIBE LA ACOMETIDA PRINCIPAL Y DISTRIBUYE A LAS TRES CUENTAS: ESTACION, PUBLICIDAD Y RECAUDO BTA. INCLUYE TUBERIAS Y ACCESORIOS, CABLEADO PARA INTERCONEXION CON MEDIDORES E INTERRUPTORES DE PROTECCION.</t>
  </si>
  <si>
    <t>SUMINISTRO E INSTALACION DE TABLERO GENERAL DE DISTRIBUCION TRIFASICO 5 HILOS. INCLUYE TOTALIZADOR Y PROTECCIONES PARA TRES CUENTAS. ES EL TABLERO GENERAL QUE RECIBE LA ACOMETIDA PRINCIPAL Y DISTRIBUYE A LAS TRES CUENTAS: ESTACION, PUBLICIDAD Y ANGELCOM. INCLUYE TUBERIAS Y ACCESORIOS, CABLEADO PARA INTERCONEXION CON MEDIDORES E INTERRUPTORES DE PROTECCION</t>
  </si>
  <si>
    <t>TE7047</t>
  </si>
  <si>
    <t>SUMINISTRO E INSTALACION DE TABLERO PARA CONTROL DE ALUMBRADO CON 7 TELERRUPTORES Y RELOJ. COSISTENTE EN UN GABINETE METALICO CON PUERTA QUE CONTIENE 4 TELETERRUPTORES BIPOLARES DE 16A, 230VAC, 2NC, 3 TELETERRUPTORES MONOPOLARES DE 16A, 230VAC, 1NA UND, 7 LAMPARAS ROJAS CON LED 230V AC UND Y 7 LAMPARAS VERDES CON LED 230V AC UND EN LA PUERTA, 7 PULSADORES DE CODILLO EN LA PUERTA. ESTE TABLERO CONTROLA POR MEDIO DE CONTACTORES Y UN RELOJ LA ILUMINACION DE TECHO DEL VAGON NORTE EN FORMA AUTOMATICA, ESTA UBICADO EN EL GABINETE DEL VAGON NORTE.</t>
  </si>
  <si>
    <t>SUMINISTRO E INSTALACION DE TABLERO PARA CONTROL DE ALUMBRADO CON 7 TELERRUPTORES Y RELOJ. COSISTENTE EN UN GABINETE METALICO CON PUERTA QUE CONTIENE 4 TELETERRUPTORES BIPOLARES DE 16A, 230VAC, 2NC, 3 TELETERRUPTORES MONOPOLARES DE 16A, 230VAC, 1NA UND, 7 LAMPARAS ROJAS CON LED 230V AC UND Y 7 LAMPARAS VERDES CON LED 230V AC UND EN LA PUERTA, 7 PULSADORES DE CODILLO EN LA PUERTA. ESTE TABLERO CONTROLA POR MEDIO DE CONTACTORES Y UN RELOJ LA ILUMINACION DE TECHO DEL VAGON NORTE EN FORMA AUTOMATICA, ESTA UBICADO EN EL GABINETE DEL VAGON NORTE</t>
  </si>
  <si>
    <t>TE7048</t>
  </si>
  <si>
    <t>SUMINISTRO E INSTALACION DE TABLERO PARA CONTROL DE ALUMBRADO CON 4 TELERRUPTORES Y RELOJ. COSISTENTE EN UN GABINETE METALICO CON PUERTA QUE CONTIENE 4 TELETERRUPTORES BIPOLARES DE 16A, 230VAC, 1NA, 4 LAMPARAS ROJAS CON LED 230V AC Y 4 LAMPARAS VERDES CON LED 230V AC EN LA PUERTA, 4 PULSADORES DE CODILLO EN LA PUERTA. ESTE TABLERO CONTROLA POR MEDIO DE CONTACTORES Y UN RELOJ LA ILUMINACION DE TECHO DEL VAGON EN FORMA AUTOMATICA, ESTA UBICADO EN EL GABINETE DEL VAGON.</t>
  </si>
  <si>
    <t>SUMINISTRO E INSTALACION DE TABLERO PARA CONTROL DE ALUMBRADO CON 4 TELERRUPTORES Y RELOJ. COSISTENTE EN UN GABINETE METALICO CON PUERTA QUE CONTIENE 4 TELETERRUPTORES BIPOLARES DE 16A, 230VAC, 1NA, 4 LAMPARAS ROJAS CON LED 230V AC Y 4 LAMPARAS VERDES CON LED 230V AC EN LA PUERTA, 4 PULSADORES DE CODILLO EN LA PUERTA. ESTE TABLERO CONTROLA POR MEDIO DE CONTACTORES Y UN RELOJ LA ILUMINACION DE TECHO DEL VAGON SUR EN FORMA AUTOMATICA, ESTA UBICADO EN EL GABINETE DEL VAGON SUR</t>
  </si>
  <si>
    <t>TE7049</t>
  </si>
  <si>
    <t>SUMINISTRO E INSTALACION DE MEDIDOR DE ENERGIA TRIFASICO 20-80AMP PARA LA CUENTA DE LA ESTACION, SE UBICA EN EL ARMARIO DEL VAGON NORTE, SE ENERGIZARA CUANDO LA CUENTA SEA LEGALIZADA ANTE CODENSA.</t>
  </si>
  <si>
    <t>SUMINISTRO E INSTALACION DE MEDIDOR DE ENERGIA TRIFASICO 20-80AMP PARA LA CUENTA DE LA ESTACION, SE UBICA EN EL ARMARIO DEL VAGON NORTE, SE ENERGIZARA CUANDO LA CUENTA SEA LEGALIZADA ANTE CODENSA</t>
  </si>
  <si>
    <t>TE7050</t>
  </si>
  <si>
    <t>SUMINISTRO E INSTALACION DE MEDIDOR DE ENERGIA MONOFASICO. PARA LAS CUENTAS DE PUBLICIDAD Y RECAUDO BTA, SE UBICA EN EL ARMARIO DEL VAGON NORTE, SE ENERGIZARAN CUANDO LAS CUENTAS SEAN LEGALIZADAS ANTE CODENSA.</t>
  </si>
  <si>
    <t>SUMINISTRO E INSTALACION DE MEDIDOR DE ENERGIA MONOFASICO. PARA LAS CUENTAS DE PUBLICIDAD Y ANGELCOM, SE UBICA EN EL ARMARIO DEL VAGON NORTE, SE ENERGIZARAN CUANDO LAS CUENTAS SEAN LEGALIZADAS ANTE CODENSA</t>
  </si>
  <si>
    <t>TE7051</t>
  </si>
  <si>
    <t>SALIDA PARA LAMPARA FLUORESCENTE EMT 3/4". ES LA SALIDA DESDE LA CAJA METALICA ANTERIOR EN EL TECHO DEL VAGON, HASTA LA CAJA DE SALIDA PROPIA DE LA LAMPARA.</t>
  </si>
  <si>
    <t>SALIDA PARA LAMPARA FLUORESCENTE EMT 3/4". ES LA SALIDA DESDE LA CAJA METALICA ANTERIOR EN EL TECHO DEL VAGON, HASTA LA CAJA DE SALIDA PROPIA DE LA LAMPARA</t>
  </si>
  <si>
    <t>TE7052</t>
  </si>
  <si>
    <t>SALIDA PARA TOMA REGULADA EMT 3/4" (EN TAQUILLAS Y TORNIQUETES) DESDE EL TABLERO DE REGULADA EN EL ARMARIO HASTA EL SITIO DE SALIDA EN PISO DEL TORNIQUETE.</t>
  </si>
  <si>
    <t>SALIDA PARA TOMA REGULADA EMT 3/4" (EN TAQUILLAS Y TORNIQUETES) DESDE EL TABLERO DE REGULADA EN EL ARMARIO HASTA EL SITIO DE SALIDA EN PISO DEL TORNIQUETE</t>
  </si>
  <si>
    <t>ESTACIONES DE TRANSMILENIO / ACABADOS</t>
  </si>
  <si>
    <t>TE6001</t>
  </si>
  <si>
    <t>SUMINISTRO E INSTLACION DE UNA PUERTA AUTOMÁTICA DE APERTURA CENTRAL SENCILLA DE 2 HOJAS Y 1 FIJO, DE LONGITUD DE HASTA 2,40m APROX. Incluye operadores eléctricos, motor, unidad doble de batería de emergencia, 2 hojas móvles de 0.80 metros de ancho cada una y 1 fijo de 0.80 metros. Las hojas móviles y fijas en vidrio templado o laminado de 8 mm, con película de seguridad antiexplosiva de 4 mils, marco perimetral color natural y zócalo respectivamente y sandblasting.</t>
  </si>
  <si>
    <t>TE6002</t>
  </si>
  <si>
    <t>SUMINISTRO E INSTALACIÓN DE UNA PUERTA AUTOMÁTICA DE APERTURA CENTRAL TELESCÓPICA DE 4 HOJAS Y 2 FIJOS DE LONGITUD DE HASTA 4,76m APROX. Incluye operadores eléctricos, motor, unidad doble de batería de emergencia, 4 hojas móvles de 0.80 metros de ancho cada una y 2 fijos de 0.80 metros. Las hojas móviles y fijas en vidrio templado o laminado de 8 mm, con película de seguridad antiexplosiva de 4 mils, marco perimetral color natural y zócalo respectivamente y sandblasting.</t>
  </si>
  <si>
    <t>TE6003</t>
  </si>
  <si>
    <t>SUMINISTRO E INSTALACION DE NEOPRENO 2" PARA PLATAFORMAS DE ABORDAJE A VAGONES TRANSMILENIO. Incluye tubo cuadrado de 1" con fijación de tornilleria cada 0,40m.</t>
  </si>
  <si>
    <t>M</t>
  </si>
  <si>
    <t>TE6004</t>
  </si>
  <si>
    <t>SUMINISTRO E INSTALACIÓN DE CIELO RASO METÁLICO HUNTER DOUGLAS REF.:75C. Paneles fabricados en lámina aluzinc de 0,5mm de espesor, acabado liso. Terminación en pintura poliester horneada a dos caras (color aluminio medio), Sistema de suspención con perfileria portapanel dentado tipo Stringer . Incluye tornillo y "U" de remate.</t>
  </si>
  <si>
    <t>TE6005</t>
  </si>
  <si>
    <t xml:space="preserve">SUMINISTRO E INSTALACIÓN DE CUBIERTA METÁLICA HUNTER DOUGLAS TIPO SÁNDWICH, REF.:333C STANDING SEAM PLANA. Fabricada en lámina aluzinc de 0,5mm de espesor, bandeja lisa, terminación en pintura poliester horneada (color aluminio medio), como aislante termoacústico láminas de fibra de vidrio ATAC  de 2,97m x 1,00m x 30mm de espesor. Incluye clips y tornillos de instalación. </t>
  </si>
  <si>
    <t>TE6006</t>
  </si>
  <si>
    <t>SUMINISTRO E INSTALACIÓN DE PUERTA PIVOTADA TRIPLE EN LÁMINA GALVANIZADA CAL. 16 Ó 1,52mm, MICROPERFORADA CON ARTE PERSONALIZADO TIPO CNC PUNZONADO, Medidas 2,40m alto x 2,20m ancho. Según cartilla de estaciones sencillas de transmilenio 2017. Acabado en pintura electrostatica horneada tipo poliester para exteriores. Incluye accesorios de fijación.</t>
  </si>
  <si>
    <t>TE6007</t>
  </si>
  <si>
    <t>SUMINISTRO E INSTALACIÓN DE PUERTA PIVOTADA PRINCIPAL EN LÁMINA GALVANIZADA CAL. 16 Ó 1,52mm, MICROPERFORADA CON ARTE PERSONALIZADO TIPO CNC PUNZONADO, Medidas 2,35m alto x 5,35m ancho. Según cartilla de estaciones sencillas de transmilenio 2017. Acabado en pintura electrostatica horneada tipo poliester para exteriores. Incluye accesorios de fijación.</t>
  </si>
  <si>
    <t>TE6008</t>
  </si>
  <si>
    <t>GUIA DE APROXIMACIÓN POLARIX PARA SISTEMAS MASIVOS DE TRANSPORTE. Se instala en toda la longitud de la plataforma de abordaje para protección de roces con la carroceria de los buses.</t>
  </si>
  <si>
    <t xml:space="preserve">Es la banda que va en el borde de las plataformas de abordaje y descenso de pasajeros en vagones </t>
  </si>
  <si>
    <t>TE6009</t>
  </si>
  <si>
    <t>SISTEMA DE PANELES SOLARES QUE FUNCIONA EN PARALELO CON LA RED ELÉCTRICA PARA LAS NUEVAS ESTACIONES DEL SISTEMA  TRANSMILENIO ESTACION TIPO T3.</t>
  </si>
  <si>
    <t>SISTEMA DE PANELES SOLARES QUE FUNCIONA EN PARALELO CON LA RED ELÉCTRICA PARA LAS NUEVAS ESTACIONES DEL SISTEMA  TRANSMILENIO ESTACION TIPO T3</t>
  </si>
  <si>
    <t>TE6010</t>
  </si>
  <si>
    <t>SUMINISTRO E INSTALACION DE CIELO RASO HUNTER DOUGLAS REF.: TILE NATURA,
CONFORMADO POR BANDEJAS DE FORMATO 0,61M X 0,61M EN MADERA AGLOMERADA HR100 (RESISTENTE A LA HUMEDAD) Y ENCHAPADAS EN MADERA NATURAL POR AMBAS CARAS (16MM), ACABADO PERFORADO, MATERIA PRIMA EUCALIPTUS, TINTILLA EN COLOR CALIFORNIA OAK. COMO ESTRUCTURA PERFILES AUTOMATICOS DE AUTOENSAMBLE CON CLIP DE SEGURIDAD Y CLIP ANTISISMICO.</t>
  </si>
  <si>
    <t>TE6011</t>
  </si>
  <si>
    <t>SUMINISTRO E INSTALACIÓN DE LUCERNARIO TRASLUCIDO, ENSAMBLADO CON LAMINAS DE POLICARBONATO CRISTAL DE 3 MM CURVADO EN FRIO. CONECTORES TIPO OMEGAL (BASE EN ALUMINIO - TAPA EN POLICARBONATO) MARCO PERIMETRAL EN LAMINA GALVANIZAD, CALIBRE 22, ACABADO EN PINTURA ELECTROSTÁTICA. SELLAMIENTO CON SIKAFLEX, INSTALACIÓN CON TORNILLOS TRACK PUNTA BROCA.</t>
  </si>
  <si>
    <t>TE6012</t>
  </si>
  <si>
    <t>SUMINISTRO E INSTALACION DE PANELES FIJOS DE 2,35m x 0,55m DE VIDRIO  LAMINADO TEMPLADO INCOLORO DE SEGURIDAD 5+5mm PARA ESTACION TIPO T4 DENTADA. Son 3 módulos verticalescon borde perimetralen neopreno. Incluye estructura metálica exterior (perfil trapezoidal exterior); se fija a la estructura con bujes.</t>
  </si>
  <si>
    <t>TE6013</t>
  </si>
  <si>
    <t>SUMINISTRO E INSTALACION DE PANELES FIJOS DE 2,35m x 2,35m DE VIDRIO  LAMINADO TEMPLADO INCOLORO DE SEGURIDAD 5+5mm PARA ESTACION TIPO T4 DENTADA. Son 3 módulos verticalescon borde perimetralen neopreno. Incluye estructura metálica exterior (perfil trapezoidal exterior); se fija a la estructura con bujes.</t>
  </si>
  <si>
    <t>TE6014</t>
  </si>
  <si>
    <t>SUMINISTRO E INSTALACION DE PANELES FIJOS DE 2,35m x 2,35m DE VIDRIO  LAMINADO TEMPLADO INCOLORO DE SEGURIDAD 5+5mm PARA ESTACION TIPO T4 DENTADA. Son 3 módulos verticalescon borde perimetralen neopreno;se fija a la estructura con bujes. Son los  paneles donde van los logos de Transmilenio y escudo de Bogotá.</t>
  </si>
  <si>
    <t>ESTACIONES DE TRANSMILENIO / ESTRUCTURA METALICA</t>
  </si>
  <si>
    <t>TE6015</t>
  </si>
  <si>
    <t>PASAMANOS DE ACCESO A ESTACION TIPO T4-DENTADA H=0,90m. Incluye platinas verticales de acero inoxidable 2" x 5/8 " con tope-pie en longitudinal tubular de acero inoxidable D= 2" soldado a platinas. Incluye los paneles de vidrio laminado templado incoloro de seguridad 5+5mm, fijación con bujes.</t>
  </si>
  <si>
    <t>TE6016</t>
  </si>
  <si>
    <t xml:space="preserve">SUMINISTRO E INSTALACION DE MODULOS DE PASARELA TAMAÑO POR MODULO, 2.4m ancho x 1.7m alto. Fachada fija en paneles de vidrio laminado templado incoloro de seguridad 5+5mm en 3 módulos verticales con borde perimetral en neoprene. Fijación a estructura con bujes. Incluye pelicula adhesiva en vidrio tipo sandblasting segun diseño. incuye posadero de mano en tubo 2" en aluminio. </t>
  </si>
  <si>
    <t>TE6017</t>
  </si>
  <si>
    <t>SUMINISTRO E INSTALACION DE PANELES FIJOS DE 2,35m x 2,35m DE VIDRIO  LAMINADO TEMPLADO INCOLORO DE SEGURIDAD 5+5mm .Son 3 módulos verticalescon borde perimetralen neopreno. Incluye estructura metálica exterior (perfil trapezoidal exterior); se fija a la estructura con bujes.</t>
  </si>
  <si>
    <t>TE6018</t>
  </si>
  <si>
    <t>SUMINISTRO E INSTALACION DE PANELES FIJOS DE 2,35m x 2,35m DE VIDRIO  LAMINADO TEMPLADO INCOLORO DE SEGURIDAD 5+5mm. Son 3 módulos verticalescon borde perimetralen neopreno;se fija a la estructura con bujes. Son los  paneles donde van los logos de Transmilenio y escudo de Bogotá.</t>
  </si>
  <si>
    <t>TE6019</t>
  </si>
  <si>
    <t>PASAMANOS DE ACCESO A ESTACION H=0,90m. Incluye platinas verticales de acero inoxidable 2" x 5/8 " con tope-pie en longitudinal tubular de acero inoxidable D= 2" soldado a platinas. Incluye los paneles de vidrio laminado templado incoloro de seguridad 5+5mm, fijación con bujes.</t>
  </si>
  <si>
    <t>CONVENCIONES</t>
  </si>
  <si>
    <t>1. Listado Insumos IDU.</t>
  </si>
  <si>
    <t>2. Listado de Ítems IDU</t>
  </si>
  <si>
    <t>3. Listado Insumos nuevos generados por la consultoria</t>
  </si>
  <si>
    <t>4.1. Listado Items nuevos generados por la consultoria</t>
  </si>
  <si>
    <t>4.2 Formulación de Items nuevos generados por la consultoria</t>
  </si>
  <si>
    <t>UND</t>
  </si>
  <si>
    <t>VLR UNIT</t>
  </si>
  <si>
    <t>DESCRIPCION IDU</t>
  </si>
  <si>
    <t xml:space="preserve"> RH </t>
  </si>
  <si>
    <t xml:space="preserve"> AN </t>
  </si>
  <si>
    <t xml:space="preserve"> AL </t>
  </si>
  <si>
    <t xml:space="preserve"> AT </t>
  </si>
  <si>
    <t xml:space="preserve"> AP </t>
  </si>
  <si>
    <t xml:space="preserve"> HAN003 </t>
  </si>
  <si>
    <t xml:space="preserve"> BRIDA </t>
  </si>
  <si>
    <t xml:space="preserve"> CHEQUE ROSCADO 1 1/4   </t>
  </si>
  <si>
    <t xml:space="preserve"> CHEQUE ROSCADO 3   </t>
  </si>
  <si>
    <t xml:space="preserve"> JUNTA DE DILATACIÓN 3   </t>
  </si>
  <si>
    <t xml:space="preserve"> BRIDA 1 1/2   </t>
  </si>
  <si>
    <t xml:space="preserve"> CHEQUE ROSCADO 2   </t>
  </si>
  <si>
    <t xml:space="preserve"> JUNTA DE DILATACIÓN 2   </t>
  </si>
  <si>
    <t xml:space="preserve"> PRESOSTATO 1/4   </t>
  </si>
  <si>
    <t xml:space="preserve"> TRANSICIÓN SOLDAURA-ROSCA MACHO 1 1/4   </t>
  </si>
  <si>
    <t xml:space="preserve"> TRANSICIÓN SOLDAURA-ROSCA MACHO 1   </t>
  </si>
  <si>
    <t xml:space="preserve"> TRANSICIÓN SOLDAURA-ROSCA MACHO 2   </t>
  </si>
  <si>
    <t xml:space="preserve"> CHEQUE ROSCADO 1   </t>
  </si>
  <si>
    <t xml:space="preserve"> MEDIDOR DE AGUA 1   </t>
  </si>
  <si>
    <t xml:space="preserve">  </t>
  </si>
  <si>
    <t xml:space="preserve"> ESTACION DE CONTROL </t>
  </si>
  <si>
    <t xml:space="preserve"> CHEQUE ROSCADO 1/2   </t>
  </si>
  <si>
    <t xml:space="preserve"> HEI004 </t>
  </si>
  <si>
    <t xml:space="preserve"> CAUDALIMETRO 4   </t>
  </si>
  <si>
    <t xml:space="preserve"> CHEQUE RANURADO 4   </t>
  </si>
  <si>
    <t xml:space="preserve"> CHEQUE RANURADO 6   </t>
  </si>
  <si>
    <t xml:space="preserve"> CODO 90 RANURADO UL/FM 3   </t>
  </si>
  <si>
    <t>ROCIADORES</t>
  </si>
  <si>
    <t>Revisar y Validar Si Aplica</t>
  </si>
  <si>
    <t>El código IDU, no coincide. Revisar y Validar Si Aplica</t>
  </si>
  <si>
    <t>OK - Nuevo</t>
  </si>
  <si>
    <t>PUNTO HIDRAULICO A.F. PVC PRESION D=1/2" DUCHA (INCLUYE SUMINISTRO E INSTALACIÓN, INCLUYE CODO 45°, TUBERIA PVC E.L., TEE PVC E.L., SOLDADURA Y CINTA TEFLON)</t>
  </si>
  <si>
    <t>PUNTO HIDRAULICO A.F. PVC PRESION D=1/2" LAVAMANOS/LAVAPLATOS (INCLUYE SUMINISTRO E INSTALACIÓN, INCLUYE CODO 45°, TUBERIA PVC E.L., TEE PVC E.L., SOLDADURA Y CINTA TEFLON)</t>
  </si>
  <si>
    <t>PUNTO HIDRAULICO A.F. PVC PRESION D=1/2" LLAVE MANGUERA (INCLUYE SUMINISTRO E INSTALACIÓN, INCLUYE CODO 45°, TUBERIA PVC E.L., TEE PVC E.L., SOLDADURA Y CINTA TEFLON)</t>
  </si>
  <si>
    <t>PUNTO HIDRAULICO A.F. PVC PRESION D=1 1/2" SANITARIO FLUXOMETRO (INCLUYE CODO 45°, TUBERIA PVC E.L., TEE PVC E.L., SOLDADURA Y CINTA TEFLON)</t>
  </si>
  <si>
    <t>PUNTO HIDRÁULICO A.F. PVC PRESION Ø 3/4" ORINAL. (INCLUYE SUMINISTRO E INSTALACIÓN, INCLUYE ACCESORIOS, TUBERÍA, SOLDADURA Y CINTA TEFLÓN.)</t>
  </si>
  <si>
    <t xml:space="preserve"> RM </t>
  </si>
  <si>
    <t xml:space="preserve"> RR </t>
  </si>
  <si>
    <t xml:space="preserve"> CODO PVC SANITARIO D=6   CXC (INCLUYE SUMINISTRO E INSTALACIÓN, SOLDADURA) </t>
  </si>
  <si>
    <t xml:space="preserve"> NTC1500 - NTC1341 </t>
  </si>
  <si>
    <t xml:space="preserve"> CODO PVC SANITARIO D=6   CXE (INCLUYE SUMINISTRO E INSTALACIÓN, SOLDADURA) </t>
  </si>
  <si>
    <t xml:space="preserve"> HAL004 </t>
  </si>
  <si>
    <t xml:space="preserve"> YEE PVC SANITARIO ° D=6   (INCLUYE SUMINISTRO E INSTALACIÓN, SOLDADURA) </t>
  </si>
  <si>
    <t xml:space="preserve"> HAN006 </t>
  </si>
  <si>
    <t xml:space="preserve"> ADAPTADOR DE LIMPIEZA PVC SANITARIO D=2   (INCLUYE SUMINISTRO E INSTALACIÓN, SOLDADURA) </t>
  </si>
  <si>
    <t xml:space="preserve"> HAN007 </t>
  </si>
  <si>
    <t xml:space="preserve"> ADAPTADOR DE LIMPIEZA PVC SANITARIO D=4   (INCLUYE SUMINISTRO E INSTALACIÓN, SOLDADURA) </t>
  </si>
  <si>
    <t xml:space="preserve"> HAN012 </t>
  </si>
  <si>
    <t xml:space="preserve"> CODO PVC SANITARIO D=2   CXC (INCLUYE SUMINISTRO E INSTALACIÓN, SOLDADURA) </t>
  </si>
  <si>
    <t xml:space="preserve"> HAN013 </t>
  </si>
  <si>
    <t xml:space="preserve"> CODO PVC SANITARIO D=3   CXC (INCLUYE SUMINISTRO E INSTALACIÓN, SOLDADURA) </t>
  </si>
  <si>
    <t xml:space="preserve"> HAN014 </t>
  </si>
  <si>
    <t xml:space="preserve"> CODO PVC SANITARIO D=4   CXC (INCLUYE SUMINISTRO E INSTALACIÓN, SOLDADURA) </t>
  </si>
  <si>
    <t xml:space="preserve"> CODO PVC SANITARIO D=4   CXE (INCLUYE SUMINISTRO E INSTALACIÓN, SOLDADURA) </t>
  </si>
  <si>
    <t xml:space="preserve"> HAN015 </t>
  </si>
  <si>
    <t xml:space="preserve"> PUNTO SANITARIO 2   PARA LAVAMANOS, LAVAPLATOS, ORINALES Y POCETA </t>
  </si>
  <si>
    <t xml:space="preserve"> HAN017 </t>
  </si>
  <si>
    <t xml:space="preserve"> PUNTO SANITARIO 3   PARA SIFONES DE PISO </t>
  </si>
  <si>
    <t xml:space="preserve"> PUNTO SANITARIO 4   PARA FLUXOMETRO </t>
  </si>
  <si>
    <t xml:space="preserve"> HAN028 </t>
  </si>
  <si>
    <t xml:space="preserve"> YEE PVC SANITARIO D=2   (INCLUYE SUMINISTRO E INSTALACIÓN, SOLDADURA) </t>
  </si>
  <si>
    <t xml:space="preserve"> HAN022 </t>
  </si>
  <si>
    <t xml:space="preserve"> YEE PVC SANITARIO D=3   (INCLUYE SUMINISTRO E INSTALACIÓN, SOLDADURA) </t>
  </si>
  <si>
    <t xml:space="preserve"> YEE PVC SANITARIO D=4   (INCLUYE SUMINISTRO E INSTALACIÓN, SOLDADURA) </t>
  </si>
  <si>
    <t xml:space="preserve"> YEE PVC SANITARIO D=4  x2   (INCLUYE SUMINISTRO E INSTALACIÓN, SOLDADURA) </t>
  </si>
  <si>
    <t xml:space="preserve"> YEE PVC SANITARIO D=4  x3   (INCLUYE SUMINISTRO E INSTALACIÓN, SOLDADURA) </t>
  </si>
  <si>
    <t xml:space="preserve"> HAP038 </t>
  </si>
  <si>
    <t xml:space="preserve"> BRIDA PVC SCH 80 D=2   </t>
  </si>
  <si>
    <t xml:space="preserve"> NTC4404 - ASTM D 2467 </t>
  </si>
  <si>
    <t xml:space="preserve"> HAP039 </t>
  </si>
  <si>
    <t xml:space="preserve"> BUJE ROSCADO D=1 1/4  x1   A.C. </t>
  </si>
  <si>
    <t xml:space="preserve"> HAP040 </t>
  </si>
  <si>
    <t xml:space="preserve"> BUJE ROSCADO D=1  x1/4   A.C. </t>
  </si>
  <si>
    <t xml:space="preserve"> HAP041 </t>
  </si>
  <si>
    <t xml:space="preserve"> NTC1500 - NTC1339 </t>
  </si>
  <si>
    <t xml:space="preserve"> HAP046 </t>
  </si>
  <si>
    <t xml:space="preserve"> HAP047 </t>
  </si>
  <si>
    <t xml:space="preserve"> HAP048 </t>
  </si>
  <si>
    <t xml:space="preserve"> HAP049 </t>
  </si>
  <si>
    <t xml:space="preserve"> HAP050 </t>
  </si>
  <si>
    <t xml:space="preserve"> HAP051 </t>
  </si>
  <si>
    <t xml:space="preserve"> HAP052 </t>
  </si>
  <si>
    <t xml:space="preserve"> CRUZ SALIDA ROSCADA AC D=1 1/4   </t>
  </si>
  <si>
    <t xml:space="preserve"> HAP054 </t>
  </si>
  <si>
    <t xml:space="preserve"> MANÓMETRO 1/4   </t>
  </si>
  <si>
    <t xml:space="preserve"> PUNTO HIDRAULICO A.F. PVC PRESION D=1/2   DUCHA (INCLUYE SUMINISTRO E INSTALACIÓN, INCLUYE CODO 45°, TUBERIA PVC E.L., TEE PVC E.L., SOLDADURA Y CINTA TEFLON) </t>
  </si>
  <si>
    <t xml:space="preserve"> PUNTO HIDRAULICO A.F. PVC PRESION D=1/2   LAVAMANOS/LAVAPLATOS (INCLUYE SUMINISTRO E INSTALACIÓN, INCLUYE CODO 45°, TUBERIA PVC E.L., TEE PVC E.L., SOLDADURA Y CINTA TEFLON) </t>
  </si>
  <si>
    <t xml:space="preserve"> PUNTO HIDRAULICO A.F. PVC PRESION D=1/2   LLAVE MANGUERA (INCLUYE SUMINISTRO E INSTALACIÓN, INCLUYE CODO 45°, TUBERIA PVC E.L., TEE PVC E.L., SOLDADURA Y CINTA TEFLON) </t>
  </si>
  <si>
    <t xml:space="preserve"> HAP055 </t>
  </si>
  <si>
    <t xml:space="preserve"> HAP056 </t>
  </si>
  <si>
    <t xml:space="preserve"> REDUCCIÓN SOLDADA PVC SCH 80 D=2  x1 1/2   (INCLUYE SUMINISTRO E INSTALACIÓN, SOLDADURA) </t>
  </si>
  <si>
    <t xml:space="preserve"> HAP057 </t>
  </si>
  <si>
    <t xml:space="preserve"> REDUCCIÓN SOLDADA PVC SCH 80 D=2  x1 1/4   (INCLUYE SUMINISTRO E INSTALACIÓN, SOLDADURA) </t>
  </si>
  <si>
    <t xml:space="preserve"> HAP058 </t>
  </si>
  <si>
    <t xml:space="preserve"> TAPA ROSCADA AC D=1/2   </t>
  </si>
  <si>
    <t xml:space="preserve"> HAP074 </t>
  </si>
  <si>
    <t xml:space="preserve"> TEE PVC SCH 80 D=1 1/2   (INCLUYE SUMINISTRO E INSTALACIÓN, SOLDADURA) </t>
  </si>
  <si>
    <t xml:space="preserve"> HAP075 </t>
  </si>
  <si>
    <t xml:space="preserve"> TEE PVC SCH 80 D=2   (INCLUYE SUMINISTRO E INSTALACIÓN, SOLDADURA) </t>
  </si>
  <si>
    <t xml:space="preserve"> HAP064 </t>
  </si>
  <si>
    <t xml:space="preserve"> HAP065 </t>
  </si>
  <si>
    <t xml:space="preserve"> HAP071 </t>
  </si>
  <si>
    <t xml:space="preserve"> HAP059 </t>
  </si>
  <si>
    <t xml:space="preserve"> HAP060 </t>
  </si>
  <si>
    <t xml:space="preserve"> TEE ROSCADA REDUCIDA AC D=1/4   </t>
  </si>
  <si>
    <t xml:space="preserve"> HAP061 </t>
  </si>
  <si>
    <t xml:space="preserve"> HAP063 </t>
  </si>
  <si>
    <t xml:space="preserve"> HAP067 </t>
  </si>
  <si>
    <t xml:space="preserve"> HAP068 </t>
  </si>
  <si>
    <t xml:space="preserve"> HAP073 </t>
  </si>
  <si>
    <t xml:space="preserve"> HAP077 </t>
  </si>
  <si>
    <t xml:space="preserve"> HAP078 </t>
  </si>
  <si>
    <t xml:space="preserve"> HAP079 </t>
  </si>
  <si>
    <t xml:space="preserve"> HAT028 </t>
  </si>
  <si>
    <t xml:space="preserve"> BRIDA D=3   </t>
  </si>
  <si>
    <t xml:space="preserve"> HAT029 </t>
  </si>
  <si>
    <t xml:space="preserve"> BUJE ROSCADO 1 1/4  x1   ACERO AL CARBON (A.C.) </t>
  </si>
  <si>
    <t xml:space="preserve"> HAT030 </t>
  </si>
  <si>
    <t xml:space="preserve"> BUJE ROSCADO 1  x1/4   ACERO AL CARBON (A.C.) </t>
  </si>
  <si>
    <t xml:space="preserve"> HAT042 </t>
  </si>
  <si>
    <t xml:space="preserve"> CRUZ SALIDA ROSCADA ACERO AL CARBON (A.C.) D=1 1/4   </t>
  </si>
  <si>
    <t xml:space="preserve"> HAT068 </t>
  </si>
  <si>
    <t xml:space="preserve"> PUNTO HIDRAULICO A.F. PVC PRESION D=1 1/2   SANITARIO FLUXOMETRO (INCLUYE CODO 45°, TUBERIA PVC E.L., TEE PVC E.L., SOLDADURA Y CINTA TEFLON) </t>
  </si>
  <si>
    <t xml:space="preserve"> HAT067 </t>
  </si>
  <si>
    <t xml:space="preserve"> PUNTO HIDRÁULICO A.F. PVC PRESION D=3/4   ORINAL. (INCLUYE SUMINISTRO E INSTALACIÓN, INCLUYE ACCESORIOS, TUBERÍA, SOLDADURA Y CINTA TEFLÓN.) </t>
  </si>
  <si>
    <t xml:space="preserve"> HAT062 </t>
  </si>
  <si>
    <t xml:space="preserve"> HAT050 </t>
  </si>
  <si>
    <t xml:space="preserve"> HAP036 </t>
  </si>
  <si>
    <t xml:space="preserve"> HAP037 </t>
  </si>
  <si>
    <t xml:space="preserve"> HAP042 </t>
  </si>
  <si>
    <t xml:space="preserve"> CODO 90 RANURADO UL/FM D=2   </t>
  </si>
  <si>
    <t xml:space="preserve"> HAP043 </t>
  </si>
  <si>
    <t xml:space="preserve"> HAP044 </t>
  </si>
  <si>
    <t xml:space="preserve"> HAP053 </t>
  </si>
  <si>
    <t xml:space="preserve"> MANÓMETRO 1/2   </t>
  </si>
  <si>
    <t xml:space="preserve"> HAT032 </t>
  </si>
  <si>
    <t xml:space="preserve"> CODO 90 RANURADO UL/FM D=3   ACERO AL CARBON (A.C.) </t>
  </si>
  <si>
    <t xml:space="preserve"> HEI047 </t>
  </si>
  <si>
    <t xml:space="preserve"> HEI036 </t>
  </si>
  <si>
    <t xml:space="preserve"> CODO 45 RANURADO UL/FM 4   </t>
  </si>
  <si>
    <t xml:space="preserve"> HEI027 </t>
  </si>
  <si>
    <t xml:space="preserve"> HEI028 </t>
  </si>
  <si>
    <t xml:space="preserve"> HEI054 </t>
  </si>
  <si>
    <t xml:space="preserve"> CODO SOLDADO 1/2   COBRE </t>
  </si>
  <si>
    <t xml:space="preserve"> HEI056 </t>
  </si>
  <si>
    <t xml:space="preserve"> HEI032 </t>
  </si>
  <si>
    <t xml:space="preserve"> HEI053 </t>
  </si>
  <si>
    <t xml:space="preserve"> TAPÓN SOLDADO 1/2   COBRE </t>
  </si>
  <si>
    <t xml:space="preserve"> HEI037 </t>
  </si>
  <si>
    <t xml:space="preserve"> TEE MECANICA SALIDA RANURADA UL/FM 4  x2 1/2   </t>
  </si>
  <si>
    <t xml:space="preserve"> TEE MECANICA SALIDA RANURADA UL/FM 4  x2   </t>
  </si>
  <si>
    <t xml:space="preserve"> HEI039 </t>
  </si>
  <si>
    <t xml:space="preserve"> HEI042 </t>
  </si>
  <si>
    <t xml:space="preserve"> HEI043 </t>
  </si>
  <si>
    <t xml:space="preserve"> HEI055 </t>
  </si>
  <si>
    <t xml:space="preserve"> TEE SOLDADA 1/2   COBRE </t>
  </si>
  <si>
    <t xml:space="preserve"> HRR011 </t>
  </si>
  <si>
    <t xml:space="preserve"> HRR012 </t>
  </si>
  <si>
    <t xml:space="preserve"> HRR013 </t>
  </si>
  <si>
    <t xml:space="preserve"> HRR014 </t>
  </si>
  <si>
    <t xml:space="preserve"> HRR015 </t>
  </si>
  <si>
    <t xml:space="preserve"> HRR016 </t>
  </si>
  <si>
    <t xml:space="preserve"> HRR017 </t>
  </si>
  <si>
    <t xml:space="preserve"> HRR018 </t>
  </si>
  <si>
    <t xml:space="preserve"> STRAP UL/FM MECH 1 1/2  x1   </t>
  </si>
  <si>
    <t xml:space="preserve"> HRR019 </t>
  </si>
  <si>
    <t xml:space="preserve"> STRAP UL/FM MECH 2 1/2  x1   </t>
  </si>
  <si>
    <t xml:space="preserve"> HRR020 </t>
  </si>
  <si>
    <t xml:space="preserve"> STRAP UL/FM MECH 3  x1   </t>
  </si>
  <si>
    <t xml:space="preserve"> HRR021 </t>
  </si>
  <si>
    <t xml:space="preserve"> TAPA RANURADA UL/FM 1 1/2   </t>
  </si>
  <si>
    <t xml:space="preserve"> HRR022 </t>
  </si>
  <si>
    <t xml:space="preserve"> TAPA RANURADA UL/FM 2 1/2   </t>
  </si>
  <si>
    <t xml:space="preserve"> HRR026 </t>
  </si>
  <si>
    <t xml:space="preserve"> TEE MECANICA SALIDA RANURADA UL/FM 2 1/2  x1 1/2   </t>
  </si>
  <si>
    <t xml:space="preserve"> HRR027 </t>
  </si>
  <si>
    <t xml:space="preserve"> HRR028 </t>
  </si>
  <si>
    <t xml:space="preserve"> HRR030 </t>
  </si>
  <si>
    <t xml:space="preserve"> HRR029 </t>
  </si>
  <si>
    <t xml:space="preserve"> TEE RANURADA - TEE RANURADA REDUCIDA UL/FM 3  x2 1/2   </t>
  </si>
  <si>
    <t xml:space="preserve"> HRR031 </t>
  </si>
  <si>
    <t xml:space="preserve"> TUBERIA PVC EXT CORRUGADO/INT LISO-1 D=8   (INCLUYE SUMINISTRO E INSTALACIÓN) </t>
  </si>
  <si>
    <t xml:space="preserve"> NTC1500 - NTC1341 - NTC1087 </t>
  </si>
  <si>
    <t xml:space="preserve"> TUBERÍA PVC-SANITARÍA (PVC-S) D=6   (INCLUYE SUMINISTRO E INSTALACION) </t>
  </si>
  <si>
    <t xml:space="preserve"> HAN001 </t>
  </si>
  <si>
    <t xml:space="preserve"> TUBERÍA PVC-LIVIANA (PVC-L) D=2   (INCLUYE SUMINISTRO E INSTALACION) </t>
  </si>
  <si>
    <t xml:space="preserve"> HAN002 </t>
  </si>
  <si>
    <t xml:space="preserve"> TUBERÍA PVC-LIVIANA (PVC-L) D=4   (INCLUYE SUMINISTRO E INSTALACION) </t>
  </si>
  <si>
    <t xml:space="preserve"> TUBERÍA PVC-SANITARÍA (PVC-S) D=2   (INCLUYE SUMINISTRO E INSTALACION) </t>
  </si>
  <si>
    <t xml:space="preserve"> TUBERÍA PVC-SANITARÍA (PVC-S) D=3   (INCLUYE SUMINISTRO E INSTALACION) </t>
  </si>
  <si>
    <t xml:space="preserve"> TUBERÍA PVC-SANITARÍA (PVC-S) D=4   (INCLUYE SUMINISTRO E INSTALACION) </t>
  </si>
  <si>
    <t xml:space="preserve"> HAP032 </t>
  </si>
  <si>
    <t xml:space="preserve"> TUBERÍA PVC-PRESIÓN (PVC-P) D=1 1/2   SCH 80 (INCLUYE SUMINISTRO E INSTALACION) </t>
  </si>
  <si>
    <t xml:space="preserve"> NTC1500 - NTC382 </t>
  </si>
  <si>
    <t xml:space="preserve"> HAP033 </t>
  </si>
  <si>
    <t xml:space="preserve"> TUBERÍA PVC-PRESIÓN (PVC-P) D=1 1/4   SCH 80 (INCLUYE SUMINISTRO E INSTALACION) </t>
  </si>
  <si>
    <t xml:space="preserve"> HAP009 </t>
  </si>
  <si>
    <t xml:space="preserve"> TUBERÍA PVC-PRESIÓN (PVC-P) D=2   SCH 80 (INCLUYE SUMINISTRO E INSTALACION) </t>
  </si>
  <si>
    <t xml:space="preserve"> TUBERÍA PVC-PRESIÓN (PVC-P) D=3   SCH 80 (INCLUYE SUMINISTRO E INSTALACION) </t>
  </si>
  <si>
    <t xml:space="preserve"> TUBERIA PVC-PRESION (PVC-P) D=1 1/4   RDE 21  (INCLUYE SUMINISTRO E INSTALACIÓN) </t>
  </si>
  <si>
    <t xml:space="preserve"> TUBERIA PVC-PRESION (PVC-P) D=1 1/2   RDE 21  (INCLUYE SUMINISTRO E INSTALACIÓN) </t>
  </si>
  <si>
    <t xml:space="preserve"> TUBERIA PVC-PRESION (PVC-P) D=1   RDE 13,5  (INCLUYE SUMINISTRO E INSTALACIÓN) </t>
  </si>
  <si>
    <t xml:space="preserve"> TUBERIA PVC-PRESION (PVC-P) D=2   RDE 21  (INCLUYE SUMINISTRO E INSTALACIÓN) </t>
  </si>
  <si>
    <t xml:space="preserve"> HAP008 </t>
  </si>
  <si>
    <t xml:space="preserve"> TUBERIA PVC-PRESION (PVC-P) D=3/4   RDE 11  (INCLUYE SUMINISTRO E INSTALACIÓN) </t>
  </si>
  <si>
    <t xml:space="preserve"> HAP001 </t>
  </si>
  <si>
    <t xml:space="preserve"> TUBERÍA ACERO INOXIDABLE RANURADA (A.I) D=1 1/2   </t>
  </si>
  <si>
    <t xml:space="preserve"> HAP002 </t>
  </si>
  <si>
    <t xml:space="preserve"> TUBERÍA ACERO INOXIDABLE RANURADA (A.I) D=1 1/4   </t>
  </si>
  <si>
    <t xml:space="preserve"> HAP003 </t>
  </si>
  <si>
    <t xml:space="preserve"> TUBERÍA ACERO INOXIDABLE RANURADA (A.I) D=1   </t>
  </si>
  <si>
    <t xml:space="preserve"> HAP004 </t>
  </si>
  <si>
    <t xml:space="preserve"> TUBERÍA ACERO INOXIDABLE RANURADA (A.I) D=1/2   </t>
  </si>
  <si>
    <t xml:space="preserve"> HAP005 </t>
  </si>
  <si>
    <t xml:space="preserve"> TUBERÍA ACERO INOXIDABLE RANURADA (A.I) D=1/4   </t>
  </si>
  <si>
    <t xml:space="preserve"> HAP006 </t>
  </si>
  <si>
    <t xml:space="preserve"> TUBERÍA ACERO INOXIDABLE RANURADA (A.I) D=2   </t>
  </si>
  <si>
    <t xml:space="preserve"> HAT007 </t>
  </si>
  <si>
    <t xml:space="preserve"> TUBERIA PVC-PRESION (PVC-P) D=2 1/2   RDE 21  (INCLUYE SUMINISTRO E INSTALACIÓN) </t>
  </si>
  <si>
    <t xml:space="preserve"> TUBERIA PVC-PRESION (PVC-P) D=3   RDE 21  (INCLUYE SUMINISTRO E INSTALACIÓN) </t>
  </si>
  <si>
    <t xml:space="preserve"> TUBERÍA ACERO INOXIDABLE RANURADA (A.I) D=3   </t>
  </si>
  <si>
    <t xml:space="preserve"> TUBERÍA ACERO NEGRO RANURADO (A.N) D=1 1/2   </t>
  </si>
  <si>
    <t xml:space="preserve"> HEI020 </t>
  </si>
  <si>
    <t xml:space="preserve"> TUBERÍA ACERO NEGRO RANURADO (A.N) D=1 1/4   </t>
  </si>
  <si>
    <t xml:space="preserve"> TUBERÍA ACERO NEGRO RANURADO (A.N) D=2 1/2   </t>
  </si>
  <si>
    <t xml:space="preserve"> HEI022 </t>
  </si>
  <si>
    <t xml:space="preserve"> TUBERÍA ACERO NEGRO RANURADO (A.N) D=2   </t>
  </si>
  <si>
    <t xml:space="preserve"> TUBERÍA ACERO NEGRO RANURADO (A.N) D=3   </t>
  </si>
  <si>
    <t xml:space="preserve"> TUBERÍA ACERO NEGRO RANURADO (A.N) D=4   </t>
  </si>
  <si>
    <t xml:space="preserve"> TUBERÍA ACERO NEGRO RANURADO (A.N) D=6   </t>
  </si>
  <si>
    <t xml:space="preserve"> TUBERÍA ACERO NEGRO ROSCADO (A.N) D=1   </t>
  </si>
  <si>
    <t xml:space="preserve"> HEI017 </t>
  </si>
  <si>
    <t xml:space="preserve"> TUBERÍA COBRE (CuL) D=1/2   </t>
  </si>
  <si>
    <t xml:space="preserve"> HRR001 </t>
  </si>
  <si>
    <t xml:space="preserve"> HRR002 </t>
  </si>
  <si>
    <t xml:space="preserve"> HRR003 </t>
  </si>
  <si>
    <t xml:space="preserve"> HRR004 </t>
  </si>
  <si>
    <t xml:space="preserve"> HRR005 </t>
  </si>
  <si>
    <t>TUBERIAS</t>
  </si>
  <si>
    <t xml:space="preserve"> TRAGANTE AGUAS LLUVIAS D=6   </t>
  </si>
  <si>
    <t xml:space="preserve"> HAP010 </t>
  </si>
  <si>
    <t xml:space="preserve"> HAP011 </t>
  </si>
  <si>
    <t xml:space="preserve"> HAP013 </t>
  </si>
  <si>
    <t xml:space="preserve"> FLOTADOR MECÁNICO 1   </t>
  </si>
  <si>
    <t xml:space="preserve"> HAP014 </t>
  </si>
  <si>
    <t xml:space="preserve"> HAP029 </t>
  </si>
  <si>
    <t xml:space="preserve"> HAP015 </t>
  </si>
  <si>
    <t xml:space="preserve"> HAP016 </t>
  </si>
  <si>
    <t xml:space="preserve"> HAP017 </t>
  </si>
  <si>
    <t xml:space="preserve"> HAP018 </t>
  </si>
  <si>
    <t xml:space="preserve"> HAP019 </t>
  </si>
  <si>
    <t xml:space="preserve"> VÁLVULA DE BOLA ROSCADA 1 1/4   </t>
  </si>
  <si>
    <t xml:space="preserve"> HAP020 </t>
  </si>
  <si>
    <t xml:space="preserve"> VÁLVULA DE BOLA ROSCADA 1   </t>
  </si>
  <si>
    <t xml:space="preserve"> HAP022 </t>
  </si>
  <si>
    <t xml:space="preserve"> VÁLVULA DE BOLA ROSCADA 1/2   </t>
  </si>
  <si>
    <t xml:space="preserve"> HAP021 </t>
  </si>
  <si>
    <t xml:space="preserve"> VÁLVULA DE BOLA ROSCADA 2   </t>
  </si>
  <si>
    <t xml:space="preserve"> VÁLVULA DE BOLA SOLDADA 1/2   </t>
  </si>
  <si>
    <t xml:space="preserve"> HAP023 </t>
  </si>
  <si>
    <t xml:space="preserve"> VÁLVULA DE BOLA SOLDADA 3/4   </t>
  </si>
  <si>
    <t xml:space="preserve"> HAP024 </t>
  </si>
  <si>
    <t xml:space="preserve"> VÁLVULA DE COMPUERTA ROSCADA 1 1/4   </t>
  </si>
  <si>
    <t xml:space="preserve"> HAP025 </t>
  </si>
  <si>
    <t xml:space="preserve"> VÁLVULA DE COMPUERTA ROSCADA 2   </t>
  </si>
  <si>
    <t xml:space="preserve"> HAP026 </t>
  </si>
  <si>
    <t xml:space="preserve"> VÁLVULA DE PIE 2   </t>
  </si>
  <si>
    <t xml:space="preserve"> HEI06 </t>
  </si>
  <si>
    <t xml:space="preserve"> HAT013 </t>
  </si>
  <si>
    <t xml:space="preserve"> HAT014 </t>
  </si>
  <si>
    <t xml:space="preserve"> HAT015 </t>
  </si>
  <si>
    <t xml:space="preserve"> HAT016 </t>
  </si>
  <si>
    <t xml:space="preserve"> HAT017 </t>
  </si>
  <si>
    <t xml:space="preserve"> HAT018 </t>
  </si>
  <si>
    <t xml:space="preserve"> HAT019 </t>
  </si>
  <si>
    <t xml:space="preserve"> HAT020 </t>
  </si>
  <si>
    <t xml:space="preserve"> TRANSICIÓN SOLDAURA-ROSCA MACHO 3   </t>
  </si>
  <si>
    <t xml:space="preserve"> HAT021 </t>
  </si>
  <si>
    <t xml:space="preserve"> HAT022 </t>
  </si>
  <si>
    <t xml:space="preserve"> HAT023 </t>
  </si>
  <si>
    <t xml:space="preserve"> VÁLVULA DE BOLA SOLDADA 1 1/2   </t>
  </si>
  <si>
    <t xml:space="preserve"> HAT024 </t>
  </si>
  <si>
    <t xml:space="preserve"> HAT025 </t>
  </si>
  <si>
    <t xml:space="preserve"> VÁLVULA DE COMPUERTA ROSCADA 3   </t>
  </si>
  <si>
    <t xml:space="preserve"> HAT026 </t>
  </si>
  <si>
    <t xml:space="preserve"> VÁLVULA DE PIE 3   </t>
  </si>
  <si>
    <t xml:space="preserve"> HEI068 </t>
  </si>
  <si>
    <t xml:space="preserve"> CABEZAL DE DESCARGA 4  x2 1/2  x2 1/2   </t>
  </si>
  <si>
    <t xml:space="preserve"> HEI071 </t>
  </si>
  <si>
    <t xml:space="preserve"> HEI006 </t>
  </si>
  <si>
    <t xml:space="preserve"> CHEQUE RANURADO 2  x2  x1/4   </t>
  </si>
  <si>
    <t xml:space="preserve"> HEI007 </t>
  </si>
  <si>
    <t xml:space="preserve"> HEI008 </t>
  </si>
  <si>
    <t xml:space="preserve"> HEI067 </t>
  </si>
  <si>
    <t xml:space="preserve"> HEI066 </t>
  </si>
  <si>
    <t xml:space="preserve"> VÁLVULA ANGULAR-SALIDA BOMBEROS 2 1/2   </t>
  </si>
  <si>
    <t xml:space="preserve"> HEI070 </t>
  </si>
  <si>
    <t xml:space="preserve"> VÁLVULA DE GLOBO-CIERRE LENTO 1/2   </t>
  </si>
  <si>
    <t xml:space="preserve"> HEI009 </t>
  </si>
  <si>
    <t xml:space="preserve"> VÁLVULA MARIPOSA SUPERVISADA 2   </t>
  </si>
  <si>
    <t xml:space="preserve"> HEI010 </t>
  </si>
  <si>
    <t xml:space="preserve"> VÁLVULA MARIPOSA SUPERVISADA 4   </t>
  </si>
  <si>
    <t xml:space="preserve"> HEI011 </t>
  </si>
  <si>
    <t xml:space="preserve"> VÁLVULA MARIPOSA SUPERVISADA 6   </t>
  </si>
  <si>
    <t xml:space="preserve"> HEI005 </t>
  </si>
  <si>
    <t xml:space="preserve"> VÁLVULA SIAMESA 4   </t>
  </si>
  <si>
    <t xml:space="preserve"> VÁLVULA VENTOSA O EXPULSORA DE AIRE 2   </t>
  </si>
  <si>
    <t xml:space="preserve"> HRR006 </t>
  </si>
  <si>
    <t xml:space="preserve"> CHEQUE RANURADO 3  x3  x1/4   </t>
  </si>
  <si>
    <t xml:space="preserve"> HRR007 </t>
  </si>
  <si>
    <t xml:space="preserve"> HRR008 </t>
  </si>
  <si>
    <t xml:space="preserve"> VÁLVULA DE ALIVIO 1/2   </t>
  </si>
  <si>
    <t xml:space="preserve"> HRR009 </t>
  </si>
  <si>
    <t xml:space="preserve"> VÁLVULA DE PRE-ACCIÓN 3   </t>
  </si>
  <si>
    <t xml:space="preserve"> HRR010 </t>
  </si>
  <si>
    <t xml:space="preserve"> VÁLVULA MARIPOSA SUPERVISADA 3   </t>
  </si>
  <si>
    <t xml:space="preserve"> HAP035 </t>
  </si>
  <si>
    <t xml:space="preserve"> TUBERIA PVC-PRESION (PVC-P) D=1/2   RDE 9  (INCLUYE SUMINISTRO E INSTALACIÓN) </t>
  </si>
  <si>
    <t xml:space="preserve"> HAL002 </t>
  </si>
  <si>
    <t xml:space="preserve"> HAP108 </t>
  </si>
  <si>
    <t xml:space="preserve"> BRIDA PVC SCH80 3   </t>
  </si>
  <si>
    <t xml:space="preserve"> HAN102 </t>
  </si>
  <si>
    <t xml:space="preserve"> YEE PVC SANITARIO D=3  x2   (INCLUYE SUMINISTRO E INSTALACIÓN, SOLDADURA) </t>
  </si>
  <si>
    <t>La Victoria</t>
  </si>
  <si>
    <t xml:space="preserve"> Rociador Colgante ↓   K 5.6   - (Pendent - V2708 - Chrome 135 - Quick Response) </t>
  </si>
  <si>
    <t xml:space="preserve"> Rociador Montante ↑   K 5.6   - (Upright - V2704 - Chrome 135 - Quick Response) </t>
  </si>
  <si>
    <t>HEI001</t>
  </si>
  <si>
    <t>HEI002</t>
  </si>
  <si>
    <t>RR</t>
  </si>
  <si>
    <t xml:space="preserve"> HAP106 </t>
  </si>
  <si>
    <t xml:space="preserve"> BRIDA PVC SCH80 1 1/4   </t>
  </si>
  <si>
    <t xml:space="preserve"> HAP107 </t>
  </si>
  <si>
    <t xml:space="preserve"> BRIDA PVC SCH80 2   </t>
  </si>
  <si>
    <t xml:space="preserve"> HAP111 </t>
  </si>
  <si>
    <t xml:space="preserve"> HAP110 </t>
  </si>
  <si>
    <t xml:space="preserve"> HAP105 </t>
  </si>
  <si>
    <t xml:space="preserve"> MEDIDOR DE AGUA 1/2   </t>
  </si>
  <si>
    <t xml:space="preserve"> TRANSICIÓN SOLDADURA-ROSCA MACHO 1 1/4   </t>
  </si>
  <si>
    <t xml:space="preserve"> TRANSICIÓN SOLDADURA-ROSCA MACHO 1   </t>
  </si>
  <si>
    <t xml:space="preserve"> HAP102 </t>
  </si>
  <si>
    <t xml:space="preserve"> TRANSICIÓN SOLDADURA-ROSCA MACHO 1/2   </t>
  </si>
  <si>
    <t xml:space="preserve"> TRANSICIÓN SOLDADURA-ROSCA MACHO 2   </t>
  </si>
  <si>
    <t xml:space="preserve"> HAP103 </t>
  </si>
  <si>
    <t xml:space="preserve"> TRANSICIÓN SOLDADURA-ROSCA MACHO 3   </t>
  </si>
  <si>
    <t xml:space="preserve"> HAP109 </t>
  </si>
  <si>
    <t xml:space="preserve"> UNIÓN UNIVERSAL ROSCADA 1 1/4   </t>
  </si>
  <si>
    <t xml:space="preserve"> HAP114 </t>
  </si>
  <si>
    <t xml:space="preserve"> VÁLVULA DE COMPUERTA ROSCADA 1   </t>
  </si>
  <si>
    <t xml:space="preserve"> HAP113 </t>
  </si>
  <si>
    <t xml:space="preserve"> VÁLVULA DE COMPUERTA ROSCADA 1/2   </t>
  </si>
  <si>
    <t xml:space="preserve"> HAP112 </t>
  </si>
  <si>
    <t xml:space="preserve"> HAP104 </t>
  </si>
  <si>
    <t xml:space="preserve"> HAT103 </t>
  </si>
  <si>
    <t xml:space="preserve"> HAT102 </t>
  </si>
  <si>
    <t xml:space="preserve"> HAT104 </t>
  </si>
  <si>
    <t xml:space="preserve"> HAT105 </t>
  </si>
  <si>
    <t xml:space="preserve"> ESTACIÓN DE CONTROL </t>
  </si>
  <si>
    <t>RH</t>
  </si>
  <si>
    <t xml:space="preserve"> HAP101 </t>
  </si>
  <si>
    <t xml:space="preserve"> HAP100 </t>
  </si>
  <si>
    <t xml:space="preserve"> HEI065 </t>
  </si>
  <si>
    <t xml:space="preserve"> TUBERÍA ACERO NEGRO ROSCADO (A.N) D=1/4   </t>
  </si>
  <si>
    <t xml:space="preserve"> HAN100 </t>
  </si>
  <si>
    <t xml:space="preserve"> DOBLE YEE PVC SANITARIO D=3   (INCLUYE SUMINISTRO E INSTALACIÓN, SOLDADURA) </t>
  </si>
  <si>
    <t xml:space="preserve"> HAN101 </t>
  </si>
  <si>
    <t xml:space="preserve"> DOBLE YEE PVC SANITARIO D=4   (INCLUYE SUMINISTRO E INSTALACIÓN, SOLDADURA) </t>
  </si>
  <si>
    <t xml:space="preserve"> HAP116 </t>
  </si>
  <si>
    <t xml:space="preserve"> HAP117 </t>
  </si>
  <si>
    <t xml:space="preserve"> BUJE SOLDADO PVC PRESION 1  x3/4   (SUMINISTRO E INSTALACIÓN) </t>
  </si>
  <si>
    <t xml:space="preserve"> HAP118 </t>
  </si>
  <si>
    <t xml:space="preserve"> HAP123 </t>
  </si>
  <si>
    <t xml:space="preserve"> HAP124 </t>
  </si>
  <si>
    <t xml:space="preserve"> HAP122 </t>
  </si>
  <si>
    <t xml:space="preserve"> HAP125 </t>
  </si>
  <si>
    <t xml:space="preserve"> REDUCCIÓN SOLDADA PVC SCH 80 D=3  x2   (INCLUYE SUMINISTRO E INSTALACIÓN, SOLDADURA) </t>
  </si>
  <si>
    <t xml:space="preserve"> HAP062 </t>
  </si>
  <si>
    <t xml:space="preserve"> HAP072 </t>
  </si>
  <si>
    <t xml:space="preserve"> HAT106 </t>
  </si>
  <si>
    <t xml:space="preserve"> HAT108 </t>
  </si>
  <si>
    <t xml:space="preserve"> HAT110 </t>
  </si>
  <si>
    <t xml:space="preserve"> TAPA ROSCADA AC 1/2   </t>
  </si>
  <si>
    <t xml:space="preserve"> HAP121 </t>
  </si>
  <si>
    <t xml:space="preserve"> HAP120 </t>
  </si>
  <si>
    <t xml:space="preserve"> HAP119 </t>
  </si>
  <si>
    <t xml:space="preserve"> HAP066 </t>
  </si>
  <si>
    <t xml:space="preserve"> HAT109 </t>
  </si>
  <si>
    <t xml:space="preserve"> HEI074 </t>
  </si>
  <si>
    <t xml:space="preserve"> HEI030 </t>
  </si>
  <si>
    <t xml:space="preserve"> HEI077 </t>
  </si>
  <si>
    <t xml:space="preserve"> HEI080 </t>
  </si>
  <si>
    <t xml:space="preserve"> TUBERIA CPVC D= 1/2   (INCLUYE SUMINISTRO E INSTALACIÓN) </t>
  </si>
  <si>
    <t xml:space="preserve"> ML </t>
  </si>
  <si>
    <t xml:space="preserve"> TUBERÍA ACERO NEGRO RANURADO (A.N) D=2 1/2 </t>
  </si>
  <si>
    <t xml:space="preserve"> UN </t>
  </si>
  <si>
    <t xml:space="preserve"> BRIDA PVC SCH80 2 </t>
  </si>
  <si>
    <t xml:space="preserve"> HEI181 </t>
  </si>
  <si>
    <t xml:space="preserve"> HAL010 </t>
  </si>
  <si>
    <t xml:space="preserve"> TRAGANTE AGUAS LLUVIAS D=4   </t>
  </si>
  <si>
    <t xml:space="preserve"> MAXIVENT - VÁLVULA DE ADMISIÓN DE AIRE (AAV) D=4   </t>
  </si>
  <si>
    <t xml:space="preserve"> MINIVENT - VÁLVULA DE ADMISIÓN DE AIRE (AAV) D=2   </t>
  </si>
  <si>
    <t xml:space="preserve"> ACOPLE RIGIDO RANURADO UL/FM D=2   - ACERO AL CARBÓN </t>
  </si>
  <si>
    <t xml:space="preserve"> BUJE SOLDADO PVC PRESION SCH 40 D=1 1/2  x1   (INCLUYE SUMINISTRO E INSTALACIÓN, SOLDADURA) </t>
  </si>
  <si>
    <t xml:space="preserve"> CODO 90° PVC PRESION SCH 40 D=1   (INCLUYE SUMINISTRO E INSTALACIÓN, SOLDADURA) </t>
  </si>
  <si>
    <t xml:space="preserve"> CODO 90° PVC PRESION SCH 40 D=1/2   (INCLUYE SUMINISTRO E INSTALACIÓN, SOLDADURA) </t>
  </si>
  <si>
    <t xml:space="preserve"> CODO 90° PVC PRESION SCH 40 D=2   (INCLUYE SUMINISTRO E INSTALACIÓN, SOLDADURA) </t>
  </si>
  <si>
    <t xml:space="preserve"> CODO 90° PVC PRESION SCH 40 D=3/4   (INCLUYE SUMINISTRO E INSTALACIÓN, SOLDADURA) </t>
  </si>
  <si>
    <t xml:space="preserve"> CODO 90° PVC PRESION SCH 80 D=1 1/2   (INCLUYE SUMINISTRO E INSTALACIÓN, SOLDADURA) </t>
  </si>
  <si>
    <t xml:space="preserve"> CODO 90° PVC PRESION SCH 80 D=1 1/4   (INCLUYE SUMINISTRO E INSTALACIÓN, SOLDADURA) </t>
  </si>
  <si>
    <t xml:space="preserve"> REDUCCIÓN EXCENTRICA RANURADA UL/FM D=2  x1 1/2   - ACERO AL CARBON </t>
  </si>
  <si>
    <t xml:space="preserve"> TEE REDUCIDA PVC PRESION SCH 40 D=1  x1/2   (INCLUYE SUMINISTRO E INSTALACIÓN, SOLDADURA) </t>
  </si>
  <si>
    <t xml:space="preserve"> TEE REDUCIDA PVC PRESION SCH 40 D=1  x3/4   (INCLUYE SUMINISTRO E INSTALACIÓN, SOLDADURA) </t>
  </si>
  <si>
    <t xml:space="preserve"> TEE REDUCIDA PVC PRESION SCH 40 D=3/4  x1/2   (INCLUYE SUMINISTRO E INSTALACIÓN, SOLDADURA) </t>
  </si>
  <si>
    <t xml:space="preserve"> TEE ROSCADA AC D=1/2   - ACERO AL CARBÓN </t>
  </si>
  <si>
    <t xml:space="preserve"> TEE ROSCADA AC D=1/4   - ACERO AL CARBÓN </t>
  </si>
  <si>
    <t xml:space="preserve"> TEE SENCILLA PVC PRESION SCH 40 D=1 1/2   (INCLUYE SUMINISTRO E INSTALACIÓN, SOLDADURA) </t>
  </si>
  <si>
    <t xml:space="preserve"> TEE SENCILLA PVC PRESION SCH 40 D=1   (INCLUYE SUMINISTRO E INSTALACIÓN, SOLDADURA) </t>
  </si>
  <si>
    <t xml:space="preserve"> TEE SENCILLA PVC PRESION SCH 40 D=1/2   (INCLUYE SUMINISTRO E INSTALACIÓN, SOLDADURA) </t>
  </si>
  <si>
    <t xml:space="preserve"> TEE SENCILLA PVC PRESION SCH 40 D=2   (INCLUYE SUMINISTRO E INSTALACIÓN, SOLDADURA) </t>
  </si>
  <si>
    <t xml:space="preserve"> TEE SENCILLA PVC PRESION SCH 40 D=3/4   (INCLUYE SUMINISTRO E INSTALACIÓN, SOLDADURA) </t>
  </si>
  <si>
    <t xml:space="preserve"> UNIÓN RIGIDA ROSCADA AC - D=1   </t>
  </si>
  <si>
    <t xml:space="preserve"> UNIÓN UNIVERSAL PVC PRESION SCH 40 D=1   </t>
  </si>
  <si>
    <t xml:space="preserve"> UNIÓN UNIVERSAL ROSCADA - ACERO FORJADO - D=1 1/4   </t>
  </si>
  <si>
    <t xml:space="preserve"> BUJE SOLDADO PVC SANITARIA D=4  x2   (INCLUYE SUMINISTRO E INSTALACIÓN, SOLDADURA) </t>
  </si>
  <si>
    <t xml:space="preserve"> YEE PVC SANITARIO D=6   (INCLUYE SUMINISTRO E INSTALACIÓN, SOLDADURA) </t>
  </si>
  <si>
    <t xml:space="preserve"> ACOPLE RIGIDO RANURADO UL/FM D=3   - ACERO AL CARBÓN </t>
  </si>
  <si>
    <t xml:space="preserve"> BUJE SOLDADO PVC PRESION SCH 40 D=2  x1 1/2   (INCLUYE SUMINISTRO E INSTALACIÓN, SOLDADURA) </t>
  </si>
  <si>
    <t xml:space="preserve"> BUJE SOLDADO PVC PRESION SCH 80 D=2  x1 1/4   (INCLUYE SUMINISTRO E INSTALACIÓN, SOLDADURA) </t>
  </si>
  <si>
    <t xml:space="preserve"> CODO 90° PVC PRESION SCH 40 D=1 1/2   (INCLUYE SUMINISTRO E INSTALACIÓN, SOLDADURA) </t>
  </si>
  <si>
    <t xml:space="preserve"> CODO 90° PVC PRESION SCH 40 D=3   (INCLUYE SUMINISTRO E INSTALACIÓN, SOLDADURA) </t>
  </si>
  <si>
    <t xml:space="preserve"> CODO 90° PVC PRESION SCH 80 D=2   (INCLUYE SUMINISTRO E INSTALACIÓN, SOLDADURA) </t>
  </si>
  <si>
    <t xml:space="preserve"> REDUCCIÓN EXCENTRICA RANURADA UL/FM D=3  x2   - ACERO AL CARBON </t>
  </si>
  <si>
    <t xml:space="preserve"> HAP130 </t>
  </si>
  <si>
    <t xml:space="preserve"> TEE PVC SCH 80 D=3   (INCLUYE SUMINISTRO E INSTALACIÓN, SOLDADURA) </t>
  </si>
  <si>
    <t xml:space="preserve"> TEE SENCILLA PVC PRESION SCH 40 D=2 1/2   (INCLUYE SUMINISTRO E INSTALACIÓN, SOLDADURA) </t>
  </si>
  <si>
    <t xml:space="preserve"> TEE SENCILLA PVC PRESION SCH 40 D=3   (INCLUYE SUMINISTRO E INSTALACIÓN, SOLDADURA) </t>
  </si>
  <si>
    <t xml:space="preserve"> CODO 90° CPVC D=1/2   (INCLUYE SUMINISTRO E INSTALACIÓN) </t>
  </si>
  <si>
    <t xml:space="preserve"> HRR400 </t>
  </si>
  <si>
    <t xml:space="preserve"> ACOPLE RIGIDO RANURADO UL/FM D=1 1/2   - ACERO AL CARBÓN </t>
  </si>
  <si>
    <t xml:space="preserve"> HRR402 </t>
  </si>
  <si>
    <t xml:space="preserve"> ACOPLE RIGIDO RANURADO UL/FM D=2 1/2   - ACERO AL CARBÓN </t>
  </si>
  <si>
    <t xml:space="preserve"> ACOPLE RIGIDO RANURADO UL/FM D=4   - ACERO AL CARBÓN </t>
  </si>
  <si>
    <t xml:space="preserve"> HRR038 </t>
  </si>
  <si>
    <t xml:space="preserve"> CODO 90° PVC PRESION SCH 40 D=1 1/4   (INCLUYE SUMINISTRO E INSTALACIÓN, SOLDADURA) </t>
  </si>
  <si>
    <t xml:space="preserve"> CODO 90° RANURADO UL/FM D=1 1/2   - ACERO AL CARBÓN </t>
  </si>
  <si>
    <t xml:space="preserve"> CODO 90° RANURADO UL/FM D=2 1/2   - ACERO AL CARBÓN </t>
  </si>
  <si>
    <t xml:space="preserve"> CODO 90° RANURADO UL/FM D=3   - ACERO AL CARBÓN </t>
  </si>
  <si>
    <t xml:space="preserve"> REDUCCIÓN CONCENTRICA RANURADA UL/FM D=3  x2 1/2   - ACERO AL CARBON </t>
  </si>
  <si>
    <t xml:space="preserve"> REDUCCIÓN CONCENTRICA RANURADA UL/FM D=4  x3   - ACERO AL CARBON </t>
  </si>
  <si>
    <t xml:space="preserve"> REDUCCIÓN CONCENTRICA ROSCADA D=1  x1/2   - ACERO AL CARBON </t>
  </si>
  <si>
    <t xml:space="preserve"> TEE RANURADA UL/FM - ACERO AL CARBON D= 1 1/2   </t>
  </si>
  <si>
    <t xml:space="preserve"> TEE RANURADA UL/FM - ACERO AL CARBON D= 2 1/2   </t>
  </si>
  <si>
    <t xml:space="preserve"> TEE RANURADA UL/FM - ACERO AL CARBON D= 3   </t>
  </si>
  <si>
    <t xml:space="preserve"> TEE SENCILLA PVC PRESION SCH 40 D=1 1/4   (INCLUYE SUMINISTRO E INSTALACIÓN, SOLDADURA) </t>
  </si>
  <si>
    <t xml:space="preserve"> CODO 90° RANURADO UL/FM D=2   - ACERO AL CARBÓN </t>
  </si>
  <si>
    <t xml:space="preserve"> CODO 90° RANURADO UL/FM D=4   - ACERO AL CARBÓN </t>
  </si>
  <si>
    <t xml:space="preserve"> REDUCCIÓN CONCENTRICA RANURADA UL/FM D=2  x1 1/2   - ACERO AL CARBON </t>
  </si>
  <si>
    <t xml:space="preserve"> REDUCCIÓN CONCENTRICA RANURADA UL/FM D=4  x2   - ACERO AL CARBON </t>
  </si>
  <si>
    <t xml:space="preserve"> HEI295 </t>
  </si>
  <si>
    <t xml:space="preserve"> REDUCCIÓN CONCENTRICA ROSCADA D=2  x1   - ACERO AL CARBON </t>
  </si>
  <si>
    <t xml:space="preserve"> TEE RANURADA UL/FM - ACERO AL CARBON D= 2   </t>
  </si>
  <si>
    <t xml:space="preserve"> TEE RANURADA UL/FM - ACERO AL CARBON D= 4   </t>
  </si>
  <si>
    <t xml:space="preserve"> HAP169 </t>
  </si>
  <si>
    <t xml:space="preserve"> TEE ROSCADA REDUCIDA AC D=1x1/4   - ACERO AL CARBÓN </t>
  </si>
  <si>
    <t xml:space="preserve"> HAP054  </t>
  </si>
  <si>
    <t xml:space="preserve"> HRR040 </t>
  </si>
  <si>
    <t xml:space="preserve"> TUBERÍA ACERO NEGRO ROSCADO (A.N) D=1/2 </t>
  </si>
  <si>
    <t xml:space="preserve"> HEI188 </t>
  </si>
  <si>
    <t xml:space="preserve"> BUJE SOLDADO PVC PRESION SCH 40 D=1  x1/2   (INCLUYE SUMINISTRO E INSTALACIÓN, SOLDADURA) </t>
  </si>
  <si>
    <t xml:space="preserve"> BUJE SOLDADO PVC PRESION SCH 40 D=3/4  x1/2   (INCLUYE SUMINISTRO E INSTALACIÓN, SOLDADURA) </t>
  </si>
  <si>
    <t xml:space="preserve"> PUNTO HIDRAULICO A.C. CPVC D=1/2     DUCHA (INCLUYE SUMINISTRO E INSTALACIÓN, INCLUYE CODO, TUBERIA, TEE, SOLDADURA Y CINTA TEFLON) </t>
  </si>
  <si>
    <t xml:space="preserve"> HAP129 </t>
  </si>
  <si>
    <t xml:space="preserve"> TEE PVC SCH 80 D=1 1/4   (INCLUYE SUMINISTRO E INSTALACIÓN, SOLDADURA) </t>
  </si>
  <si>
    <t xml:space="preserve"> HAP070 </t>
  </si>
  <si>
    <t xml:space="preserve"> UNIÓN RIGIDA ROSCADA AC - D=1 1/4   </t>
  </si>
  <si>
    <t xml:space="preserve"> BUJE SOLDADO PVC PRESION SCH 40 D=2 1/2  x2   (INCLUYE SUMINISTRO E INSTALACIÓN, SOLDADURA) </t>
  </si>
  <si>
    <t xml:space="preserve"> BUJE SOLDADO PVC PRESION SCH 40 D=3  x2 1/2   (INCLUYE SUMINISTRO E INSTALACIÓN, SOLDADURA) </t>
  </si>
  <si>
    <t xml:space="preserve"> CODO 90° PVC PRESION SCH 40 D=2 1/2   (INCLUYE SUMINISTRO E INSTALACIÓN, SOLDADURA) </t>
  </si>
  <si>
    <t xml:space="preserve"> REDUCCIÓN CONCENTRICA RANURADA UL/FM D=3  x1 1/2   - ACERO AL CARBON </t>
  </si>
  <si>
    <t xml:space="preserve"> STRAP UL/FM MECH 1 1/2  x1 </t>
  </si>
  <si>
    <t xml:space="preserve"> STRAP UL/FM MECH 2 1/2  x1 </t>
  </si>
  <si>
    <t xml:space="preserve"> TAPA RANURADA UL/FM D=1 1/2   </t>
  </si>
  <si>
    <t xml:space="preserve"> TAPA RANURADA UL/FM D=2 1/2 </t>
  </si>
  <si>
    <t xml:space="preserve"> TEE MECANICA SALIDA RANURADA UL/FM 2 1/2  x1 1/2 </t>
  </si>
  <si>
    <t xml:space="preserve"> TEE RANURADA UL/FM - ACERO AL CARBON D= 1 1/2 </t>
  </si>
  <si>
    <t xml:space="preserve"> TEE RANURADA UL/FM - ACERO AL CARBON D= 3 </t>
  </si>
  <si>
    <t xml:space="preserve"> TEE MECANICA SALIDA RANURADA UL/FM 4  x2 </t>
  </si>
  <si>
    <t xml:space="preserve"> TEE MECANICA SALIDA RANURADA UL/FM 4  x2 1/2 </t>
  </si>
  <si>
    <t>Altamira</t>
  </si>
  <si>
    <t>TEE RANURADA REDUCIDA UL/FM - ACERO AL CARBON D= 4  x3</t>
  </si>
  <si>
    <t xml:space="preserve"> CODO 90 ROSCADO D=1 1/4 - ACERO AL CARBÓN</t>
  </si>
  <si>
    <t xml:space="preserve"> CODO 90 ROSCADO D=1/2 - ACERO AL CARBÓN</t>
  </si>
  <si>
    <t xml:space="preserve"> CODO 90 ROSCADO D=1 - ACERO AL CARBON </t>
  </si>
  <si>
    <t>HRR014</t>
  </si>
  <si>
    <t xml:space="preserve"> CODO 90 ROSCADO D=1/4 - ACERO AL CARBON </t>
  </si>
  <si>
    <t xml:space="preserve"> TUBERÍA ACERO INOXIDABLE RANURADA (A.I) D=1 </t>
  </si>
  <si>
    <t xml:space="preserve"> TUBERÍA ACERO INOXIDABLE RANURADA (A.I) D=1 1/4 </t>
  </si>
  <si>
    <t xml:space="preserve"> TUBERÍA ACERO INOXIDABLE RANURADA (A.I) D=1/2 </t>
  </si>
  <si>
    <t xml:space="preserve"> TUBERÍA ACERO INOXIDABLE RANURADA (A.I) D=1/4 </t>
  </si>
  <si>
    <t xml:space="preserve"> TUBERÍA ACERO INOXIDABLE RANURADA (A.I) D=2 </t>
  </si>
  <si>
    <t xml:space="preserve"> TUBERÍA ACERO INOXIDABLE RANURADA (A.I) D=3 </t>
  </si>
  <si>
    <t xml:space="preserve"> TUBERIA PVC EXT CORRUGADO/INT LISO-1 D=10   (INCLUYE SUMINISTRO E INSTALACIÓN) </t>
  </si>
  <si>
    <t xml:space="preserve"> TUBERIA PVC-PVVRESION (PVC-P) D=3   RDE 21  (INCLUYE SUMINISTRO E INSTALACIÓN) </t>
  </si>
  <si>
    <t xml:space="preserve"> TUBERÍA ACERO NEGRO ROSCADO (A.N) D=1/2   </t>
  </si>
  <si>
    <t xml:space="preserve"> HEI189 </t>
  </si>
  <si>
    <t xml:space="preserve"> TUBERÍA COBRE (CuL) D=1/2 </t>
  </si>
  <si>
    <t xml:space="preserve"> BRIDA PVC SCH80 1 1/4 </t>
  </si>
  <si>
    <t xml:space="preserve"> BRIDA PVC SCH80 3 </t>
  </si>
  <si>
    <t xml:space="preserve"> CHEQUE ROSCADO 1 </t>
  </si>
  <si>
    <t xml:space="preserve"> CHEQUE ROSCADO 1 1/4 </t>
  </si>
  <si>
    <t xml:space="preserve"> CHEQUE ROSCADO 3 </t>
  </si>
  <si>
    <t xml:space="preserve"> FLOTADOR MECÁNICO 1 </t>
  </si>
  <si>
    <t xml:space="preserve"> JUNTA DE DILATACIÓN 3 </t>
  </si>
  <si>
    <t xml:space="preserve"> MEDIDOR DE AGUA 1 </t>
  </si>
  <si>
    <t xml:space="preserve"> MEDIDOR DE AGUA 1/2 </t>
  </si>
  <si>
    <t xml:space="preserve"> PRESOSTATO 1/4 </t>
  </si>
  <si>
    <t xml:space="preserve"> TRANSICIÓN SOLDADURA-ROSCA MACHO 1 </t>
  </si>
  <si>
    <t xml:space="preserve"> TRANSICIÓN SOLDADURA-ROSCA MACHO 1/2 </t>
  </si>
  <si>
    <t xml:space="preserve"> TRANSICIÓN SOLDADURA-ROSCA MACHO 2 </t>
  </si>
  <si>
    <t xml:space="preserve"> TRANSICIÓN SOLDADURA-ROSCA MACHO 3 </t>
  </si>
  <si>
    <t xml:space="preserve"> TRANSICIÓN SOLDAURA-ROSCA MACHO 1 1/4 </t>
  </si>
  <si>
    <t xml:space="preserve"> UNIÓN UNIVERSAL ROSCADA 1 1/4 </t>
  </si>
  <si>
    <t xml:space="preserve"> VÁLVULA DE BOLA ROSCADA 1 1/4 </t>
  </si>
  <si>
    <t xml:space="preserve"> VÁLVULA DE BOLA ROSCADA 1/2 </t>
  </si>
  <si>
    <t xml:space="preserve"> VÁLVULA DE BOLA SOLDADA 1/2 </t>
  </si>
  <si>
    <t xml:space="preserve"> VÁLVULA DE BOLA SOLDADA 3/4 </t>
  </si>
  <si>
    <t xml:space="preserve"> VÁLVULA DE COMPUERTA ROSCADA 1 </t>
  </si>
  <si>
    <t xml:space="preserve"> VÁLVULA DE COMPUERTA ROSCADA 1 1/4 </t>
  </si>
  <si>
    <t xml:space="preserve"> VÁLVULA DE COMPUERTA ROSCADA 1/2 </t>
  </si>
  <si>
    <t xml:space="preserve"> VÁLVULA DE COMPUERTA ROSCADA 2 </t>
  </si>
  <si>
    <t xml:space="preserve"> VÁLVULA DE COMPUERTA ROSCADA 3 </t>
  </si>
  <si>
    <t xml:space="preserve"> VÁLVULA DE PIE 3 </t>
  </si>
  <si>
    <t xml:space="preserve"> MAXIVENT - VÁLVULA DE ADMISIÓN DE AIRE (AAV) D=4 </t>
  </si>
  <si>
    <t xml:space="preserve"> MINIVENT - VÁLVULA DE ADMISIÓN DE AIRE (AAV) D=2 </t>
  </si>
  <si>
    <t xml:space="preserve"> HAL005 </t>
  </si>
  <si>
    <t xml:space="preserve"> TRAGANTE AGUAS LLUVIAS D=3 </t>
  </si>
  <si>
    <t xml:space="preserve"> TRAGANTE AGUAS LLUVIAS D=6 </t>
  </si>
  <si>
    <t xml:space="preserve"> TRANSICIÓN SOLDAURA-ROSCA MACHO 2 </t>
  </si>
  <si>
    <t xml:space="preserve"> TRANSICIÓN SOLDAURA-ROSCA MACHO 3 </t>
  </si>
  <si>
    <t xml:space="preserve"> VÁLVULA DE BOLA SOLDADA 1 1/2 </t>
  </si>
  <si>
    <t xml:space="preserve"> CHEQUE RANURADO 3  x3  x1/4 </t>
  </si>
  <si>
    <t xml:space="preserve"> INTERRUPTOR DE FLUJO CON PRUEBA Y DRENAJE </t>
  </si>
  <si>
    <t xml:space="preserve"> VÁLVULA DE ALIVIO 1/2 </t>
  </si>
  <si>
    <t xml:space="preserve"> VÁLVULA DE PRE-ACCIÓN 3 </t>
  </si>
  <si>
    <t xml:space="preserve"> VÁLVULA MARIPOSA SUPERVISADA 3 </t>
  </si>
  <si>
    <t xml:space="preserve"> CABEZAL DE DESCARGA 4  x2 1/2  x2 1/2 </t>
  </si>
  <si>
    <t xml:space="preserve"> CHEQUE RANURADO 2  x2  x1/4 </t>
  </si>
  <si>
    <t xml:space="preserve"> CHEQUE RANURADO 4 </t>
  </si>
  <si>
    <t xml:space="preserve"> CHEQUE RANURADO 6 </t>
  </si>
  <si>
    <t xml:space="preserve"> CHEQUE ROSCADO 1/2 </t>
  </si>
  <si>
    <t xml:space="preserve"> VÁLVULA ANGULAR-SALIDA BOMBEROS 2 1/2 </t>
  </si>
  <si>
    <t xml:space="preserve"> VÁLVULA DE GLOBO-CIERRE LENTO 1/2 </t>
  </si>
  <si>
    <t xml:space="preserve"> VÁLVULA MARIPOSA SUPERVISADA 2 </t>
  </si>
  <si>
    <t xml:space="preserve"> VÁLVULA MARIPOSA SUPERVISADA D=4   </t>
  </si>
  <si>
    <t xml:space="preserve"> VÁLVULA MARIPOSA SUPERVISADA D=6   </t>
  </si>
  <si>
    <t xml:space="preserve"> VÁLVULA SIAMESA 4 </t>
  </si>
  <si>
    <t xml:space="preserve"> CODO 90 ROSCADO D=1 1/4 - ACERO AL CARBÓN </t>
  </si>
  <si>
    <t xml:space="preserve"> CODO 90 ROSCADO D=1/2 - ACERO AL CARBÓN </t>
  </si>
  <si>
    <t xml:space="preserve"> CODO 90° RANURADO UL/FM D=3  - ACERO AL CARBÓN </t>
  </si>
  <si>
    <t xml:space="preserve"> CRUZ SALIDA ROSCADA AC D=1 1/4 </t>
  </si>
  <si>
    <t xml:space="preserve"> MANÓMETRO 1/4 </t>
  </si>
  <si>
    <t xml:space="preserve"> TAPA ROSCADA AC D=1/2 </t>
  </si>
  <si>
    <t xml:space="preserve"> HAP126 </t>
  </si>
  <si>
    <t xml:space="preserve"> TAPON PVC-P SCH 40 D=1   </t>
  </si>
  <si>
    <t xml:space="preserve"> HAP297 </t>
  </si>
  <si>
    <t xml:space="preserve"> UNIÓN UNIVERSAL PVC SCH 80 D=1 1/4   </t>
  </si>
  <si>
    <t xml:space="preserve"> DOBLE YEE PVC SANITARIO D=4x2   (INCLUYE SUMINISTRO E INSTALACIÓN, SOLDADURA) </t>
  </si>
  <si>
    <t xml:space="preserve"> BUJE SOLDADO PVC SANITARIA D=6  x4   (INCLUYE SUMINISTRO E INSTALACIÓN, SOLDADURA) </t>
  </si>
  <si>
    <t xml:space="preserve"> HAL006 </t>
  </si>
  <si>
    <t xml:space="preserve"> BUJE SOLDADO PVC SANITARIA D=8  x6   (INCLUYE SUMINISTRO E INSTALACIÓN, SOLDADURA) </t>
  </si>
  <si>
    <t xml:space="preserve"> HAL008 </t>
  </si>
  <si>
    <t xml:space="preserve"> CODO PVC SANITARIO D=8   CXC (INCLUYE SUMINISTRO E INSTALACIÓN, SOLDADURA) </t>
  </si>
  <si>
    <t xml:space="preserve"> HAL009 </t>
  </si>
  <si>
    <t xml:space="preserve"> YEE PVC SANITARIO D=8  X 6   (INCLUYE SUMINISTRO E INSTALACIÓN). </t>
  </si>
  <si>
    <t xml:space="preserve"> YEE REDUCIDA PVC SANITARIA 4   X 3   (INCLUYE SUMINISTRO E INSTALACIÓN) </t>
  </si>
  <si>
    <t xml:space="preserve"> YEE REDUCIDA PVC SANITARIA 6   X 4   (INCLUYE SUMINISTRO E INSTALACIÓN) </t>
  </si>
  <si>
    <t xml:space="preserve"> CRUZ SALIDA ROSCADA ACERO AL CARBON (A.C.) D=1 1/4 </t>
  </si>
  <si>
    <t xml:space="preserve"> HAT077 </t>
  </si>
  <si>
    <t xml:space="preserve"> CODO 90° RANURADO UL/FM D=1 1/2  - ACERO AL CARBÓN </t>
  </si>
  <si>
    <t xml:space="preserve"> CODO 90° RANURADO UL/FM D=2 1/2  - ACERO AL CARBÓN </t>
  </si>
  <si>
    <t xml:space="preserve"> HHR017 </t>
  </si>
  <si>
    <t xml:space="preserve"> STRAP UL/FM MECH 3  x1 </t>
  </si>
  <si>
    <t xml:space="preserve"> TAPA RANURADA UL/FM D=1 1/2 </t>
  </si>
  <si>
    <t xml:space="preserve"> TEE RANURADA REDUCIDA UL/FM - ACERO AL CARBON D= 4  x3 </t>
  </si>
  <si>
    <t xml:space="preserve"> TEE RANURADA UL/FM - ACERO AL CARBON D=3 </t>
  </si>
  <si>
    <t xml:space="preserve"> TEE RANURADA UL/FM - ACERO AL CARBON D= 2 1/2 </t>
  </si>
  <si>
    <t xml:space="preserve"> ACOPLE RIGIDO RANURADO UL/FM D=6   - ACERO AL CARBÓN </t>
  </si>
  <si>
    <t xml:space="preserve"> CODO 45 RANURADO UL/FM 4 </t>
  </si>
  <si>
    <t xml:space="preserve"> CODO 90° RANURADO UL/FM D=2  - ACERO AL CARBÓN </t>
  </si>
  <si>
    <t xml:space="preserve"> CODO 90° RANURADO UL/FM D=4  - ACERO AL CARBÓN </t>
  </si>
  <si>
    <t xml:space="preserve"> HEI088 </t>
  </si>
  <si>
    <t xml:space="preserve"> CODO 90° RANURADO UL/FM D=6  - ACERO AL CARBÓN </t>
  </si>
  <si>
    <t xml:space="preserve"> MANÓMETRO 1/2 </t>
  </si>
  <si>
    <t xml:space="preserve"> HEI180 </t>
  </si>
  <si>
    <t xml:space="preserve"> REDUCCIÓN CONCENTRICA RANURADA UL/FM D=2 1/2  x1   - ACERO AL CARBON </t>
  </si>
  <si>
    <t xml:space="preserve"> HEI210 </t>
  </si>
  <si>
    <t xml:space="preserve"> REDUCCIÓN CONCENTRICA RANURADA UL/FM D=4  x2 1/2   - ACERO AL CARBON </t>
  </si>
  <si>
    <t xml:space="preserve"> HEI170 </t>
  </si>
  <si>
    <t xml:space="preserve"> REDUCCIÓN CONCENTRICA RANURADA UL/FM D=6  x4   - ACERO AL CARBON </t>
  </si>
  <si>
    <t xml:space="preserve"> HEI169 </t>
  </si>
  <si>
    <t xml:space="preserve"> TEE MECANICA SALIDA RANURADA UL/FM 6  x2 </t>
  </si>
  <si>
    <t xml:space="preserve"> HRR044 </t>
  </si>
  <si>
    <t xml:space="preserve"> TEE MECANICA SALIDA RANURADA UL/FM 6  x3 </t>
  </si>
  <si>
    <t xml:space="preserve"> TEE RANURADA UL/FM - ACERO AL CARBON D= 4 </t>
  </si>
  <si>
    <t xml:space="preserve"> HEI300 </t>
  </si>
  <si>
    <t xml:space="preserve"> TEE RANURADA UL/FM - ACERO AL CARBON D= 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</si>
</sst>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 #,##0.0_);_(* \(#,##0.0\);_(* &quot;-&quot;??_);_(@_)"/>
    <numFmt numFmtId="165" formatCode="d/mm/yyyy;@"/>
    <numFmt numFmtId="166" formatCode="&quot;$&quot;\ #,##0"/>
    <numFmt numFmtId="167" formatCode="&quot;$&quot;\ #,##0.00"/>
    <numFmt numFmtId="168" formatCode="&quot;$&quot;#,##0_-"/>
  </numFmts>
  <fonts count="26" x14ac:knownFonts="1">
    <font>
      <sz val="11"/>
      <color theme="1"/>
      <name val="Calibri"/>
      <family val="2"/>
      <scheme val="minor"/>
    </font>
    <font>
      <sz val="11"/>
      <color theme="1"/>
      <name val="Calibri"/>
      <family val="2"/>
      <scheme val="minor"/>
    </font>
    <font>
      <b/>
      <sz val="12"/>
      <color theme="1"/>
      <name val="Times New Roman"/>
      <family val="1"/>
    </font>
    <font>
      <sz val="12"/>
      <color theme="1"/>
      <name val="Times New Roman"/>
      <family val="1"/>
    </font>
    <font>
      <b/>
      <sz val="12"/>
      <name val="Times New Roman"/>
      <family val="1"/>
    </font>
    <font>
      <sz val="12"/>
      <name val="Times New Roman"/>
      <family val="1"/>
    </font>
    <font>
      <b/>
      <sz val="12"/>
      <color rgb="FFFF0000"/>
      <name val="Times New Roman"/>
      <family val="1"/>
    </font>
    <font>
      <sz val="10"/>
      <name val="Times New Roman"/>
      <family val="1"/>
    </font>
    <font>
      <sz val="18"/>
      <color rgb="FFFF0000"/>
      <name val="Times New Roman"/>
      <family val="1"/>
    </font>
    <font>
      <sz val="8"/>
      <name val="Calibri"/>
      <family val="2"/>
      <scheme val="minor"/>
    </font>
    <font>
      <sz val="8"/>
      <color theme="1"/>
      <name val="Calibri"/>
      <family val="2"/>
      <scheme val="minor"/>
    </font>
    <font>
      <b/>
      <sz val="11"/>
      <color theme="0"/>
      <name val="Maiandra GD"/>
      <family val="2"/>
    </font>
    <font>
      <u/>
      <sz val="10"/>
      <color theme="10"/>
      <name val="Times New Roman"/>
      <family val="1"/>
    </font>
    <font>
      <sz val="11"/>
      <color theme="4" tint="-0.249977111117893"/>
      <name val="Maiandra GD"/>
      <family val="2"/>
    </font>
    <font>
      <sz val="10"/>
      <color rgb="FF000000"/>
      <name val="Times New Roman"/>
      <family val="1"/>
    </font>
    <font>
      <sz val="11"/>
      <color theme="6" tint="-0.499984740745262"/>
      <name val="Leelawadee"/>
      <family val="2"/>
    </font>
    <font>
      <sz val="11"/>
      <color theme="3"/>
      <name val="Maiandra GD"/>
      <family val="2"/>
    </font>
    <font>
      <sz val="8"/>
      <color theme="4" tint="-0.249977111117893"/>
      <name val="Calibri"/>
      <family val="2"/>
      <scheme val="minor"/>
    </font>
    <font>
      <sz val="12"/>
      <color theme="3"/>
      <name val="Maiandra GD"/>
      <family val="2"/>
    </font>
    <font>
      <sz val="12"/>
      <color theme="1"/>
      <name val="Calibri"/>
      <family val="2"/>
      <scheme val="minor"/>
    </font>
    <font>
      <b/>
      <sz val="11"/>
      <color theme="1"/>
      <name val="Calibri"/>
      <family val="2"/>
      <scheme val="minor"/>
    </font>
    <font>
      <u/>
      <sz val="10"/>
      <color theme="0"/>
      <name val="Times New Roman"/>
      <family val="1"/>
    </font>
    <font>
      <b/>
      <sz val="11"/>
      <color theme="1"/>
      <name val="Maiandra GD"/>
      <family val="2"/>
    </font>
    <font>
      <sz val="11"/>
      <color theme="1"/>
      <name val="Leelawadee"/>
      <family val="2"/>
    </font>
    <font>
      <sz val="11"/>
      <color theme="1"/>
      <name val="Maiandra GD"/>
      <family val="2"/>
    </font>
    <font>
      <sz val="12"/>
      <color theme="1"/>
      <name val="Maiandra GD"/>
      <family val="2"/>
    </font>
  </fonts>
  <fills count="20">
    <fill>
      <patternFill patternType="none"/>
    </fill>
    <fill>
      <patternFill patternType="gray125"/>
    </fill>
    <fill>
      <patternFill patternType="solid">
        <fgColor theme="0"/>
        <bgColor indexed="64"/>
      </patternFill>
    </fill>
    <fill>
      <patternFill patternType="solid">
        <fgColor rgb="FF438D76"/>
        <bgColor indexed="64"/>
      </patternFill>
    </fill>
    <fill>
      <patternFill patternType="solid">
        <fgColor rgb="FF0070C0"/>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99"/>
        <bgColor indexed="64"/>
      </patternFill>
    </fill>
    <fill>
      <patternFill patternType="solid">
        <fgColor theme="7" tint="0.79998168889431442"/>
        <bgColor indexed="64"/>
      </patternFill>
    </fill>
    <fill>
      <patternFill patternType="solid">
        <fgColor rgb="FFC89800"/>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50"/>
        <bgColor indexed="64"/>
      </patternFill>
    </fill>
    <fill>
      <patternFill patternType="solid">
        <fgColor theme="9"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rgb="FF128FDC"/>
      </left>
      <right style="thin">
        <color rgb="FF128FDC"/>
      </right>
      <top style="thin">
        <color rgb="FF128FDC"/>
      </top>
      <bottom/>
      <diagonal/>
    </border>
    <border>
      <left style="hair">
        <color theme="3"/>
      </left>
      <right style="hair">
        <color theme="3"/>
      </right>
      <top style="hair">
        <color theme="3"/>
      </top>
      <bottom style="hair">
        <color theme="3"/>
      </bottom>
      <diagonal/>
    </border>
    <border>
      <left style="dotted">
        <color indexed="64"/>
      </left>
      <right style="dotted">
        <color indexed="64"/>
      </right>
      <top style="dotted">
        <color indexed="64"/>
      </top>
      <bottom style="dotted">
        <color indexed="64"/>
      </bottom>
      <diagonal/>
    </border>
    <border>
      <left style="hair">
        <color theme="3"/>
      </left>
      <right style="hair">
        <color theme="3"/>
      </right>
      <top style="hair">
        <color theme="3"/>
      </top>
      <bottom style="double">
        <color rgb="FFFFFF00"/>
      </bottom>
      <diagonal/>
    </border>
    <border>
      <left style="hair">
        <color theme="3"/>
      </left>
      <right style="hair">
        <color theme="3"/>
      </right>
      <top/>
      <bottom style="hair">
        <color theme="3"/>
      </bottom>
      <diagonal/>
    </border>
    <border>
      <left style="hair">
        <color theme="3"/>
      </left>
      <right style="hair">
        <color theme="3"/>
      </right>
      <top style="hair">
        <color theme="3"/>
      </top>
      <bottom/>
      <diagonal/>
    </border>
    <border>
      <left style="hair">
        <color theme="3"/>
      </left>
      <right style="hair">
        <color theme="3"/>
      </right>
      <top/>
      <bottom/>
      <diagonal/>
    </border>
    <border>
      <left style="hair">
        <color auto="1"/>
      </left>
      <right style="hair">
        <color auto="1"/>
      </right>
      <top style="hair">
        <color auto="1"/>
      </top>
      <bottom style="hair">
        <color auto="1"/>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2" fillId="0" borderId="0" applyNumberFormat="0" applyFill="0" applyBorder="0" applyAlignment="0" applyProtection="0"/>
    <xf numFmtId="0" fontId="14" fillId="0" borderId="0"/>
    <xf numFmtId="9" fontId="14" fillId="0" borderId="0" applyFont="0" applyFill="0" applyBorder="0" applyAlignment="0" applyProtection="0"/>
  </cellStyleXfs>
  <cellXfs count="218">
    <xf numFmtId="0" fontId="0" fillId="0" borderId="0" xfId="0"/>
    <xf numFmtId="0" fontId="2" fillId="2" borderId="2" xfId="0" applyFont="1" applyFill="1" applyBorder="1" applyAlignment="1">
      <alignment horizontal="center" vertical="center"/>
    </xf>
    <xf numFmtId="0" fontId="3" fillId="0" borderId="0" xfId="0" applyFont="1" applyAlignment="1">
      <alignment vertical="center"/>
    </xf>
    <xf numFmtId="0" fontId="3" fillId="2" borderId="0" xfId="0" applyFont="1" applyFill="1" applyAlignment="1">
      <alignment vertical="center"/>
    </xf>
    <xf numFmtId="0" fontId="4" fillId="0" borderId="1" xfId="0" applyFont="1" applyFill="1" applyBorder="1" applyAlignment="1" applyProtection="1">
      <alignment horizontal="center" vertical="center" wrapText="1"/>
    </xf>
    <xf numFmtId="0" fontId="2" fillId="2" borderId="3" xfId="0" applyFont="1" applyFill="1" applyBorder="1" applyAlignment="1">
      <alignment horizontal="center" vertical="center"/>
    </xf>
    <xf numFmtId="0" fontId="3" fillId="2" borderId="7" xfId="0" applyFont="1" applyFill="1" applyBorder="1" applyAlignment="1">
      <alignment horizontal="center" vertical="center"/>
    </xf>
    <xf numFmtId="0" fontId="5" fillId="2" borderId="6" xfId="0" applyFont="1" applyFill="1" applyBorder="1" applyAlignment="1">
      <alignment horizontal="center" vertical="center"/>
    </xf>
    <xf numFmtId="4" fontId="3" fillId="2" borderId="0" xfId="0" applyNumberFormat="1" applyFont="1" applyFill="1" applyAlignment="1">
      <alignment vertical="center"/>
    </xf>
    <xf numFmtId="4" fontId="8" fillId="0" borderId="0" xfId="0" applyNumberFormat="1" applyFont="1" applyFill="1" applyBorder="1" applyAlignment="1">
      <alignment vertical="center" wrapText="1"/>
    </xf>
    <xf numFmtId="4" fontId="4" fillId="0" borderId="1" xfId="1" applyNumberFormat="1" applyFont="1" applyFill="1" applyBorder="1" applyAlignment="1" applyProtection="1">
      <alignment horizontal="center" vertical="center" wrapText="1"/>
    </xf>
    <xf numFmtId="4" fontId="3" fillId="0" borderId="0" xfId="0" applyNumberFormat="1" applyFont="1" applyAlignment="1">
      <alignment vertical="center"/>
    </xf>
    <xf numFmtId="0" fontId="4" fillId="0" borderId="6" xfId="0" applyFont="1" applyFill="1" applyBorder="1" applyAlignment="1" applyProtection="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0" fontId="8" fillId="0" borderId="0" xfId="0" applyFont="1" applyFill="1" applyAlignment="1">
      <alignment horizontal="center" vertical="center" wrapText="1"/>
    </xf>
    <xf numFmtId="0" fontId="3" fillId="0" borderId="0" xfId="0" applyFont="1" applyAlignment="1">
      <alignment horizontal="center" vertical="center"/>
    </xf>
    <xf numFmtId="165" fontId="6" fillId="0" borderId="9" xfId="0" applyNumberFormat="1" applyFont="1" applyFill="1" applyBorder="1" applyAlignment="1" applyProtection="1">
      <alignment horizontal="center" vertical="center" wrapText="1"/>
    </xf>
    <xf numFmtId="0" fontId="10" fillId="0" borderId="0" xfId="3" applyFont="1"/>
    <xf numFmtId="3" fontId="11" fillId="3" borderId="14" xfId="3" applyNumberFormat="1" applyFont="1" applyFill="1" applyBorder="1" applyAlignment="1" applyProtection="1">
      <alignment horizontal="center" vertical="center" wrapText="1"/>
      <protection locked="0"/>
    </xf>
    <xf numFmtId="3" fontId="12" fillId="3" borderId="14" xfId="4" applyNumberFormat="1" applyFill="1" applyBorder="1" applyAlignment="1" applyProtection="1">
      <alignment horizontal="center" vertical="center" wrapText="1"/>
      <protection locked="0"/>
    </xf>
    <xf numFmtId="1" fontId="11" fillId="4" borderId="14" xfId="3" applyNumberFormat="1" applyFont="1" applyFill="1" applyBorder="1" applyAlignment="1" applyProtection="1">
      <alignment horizontal="center" vertical="center"/>
      <protection locked="0"/>
    </xf>
    <xf numFmtId="0" fontId="11" fillId="4" borderId="14" xfId="3" applyFont="1" applyFill="1" applyBorder="1" applyAlignment="1" applyProtection="1">
      <alignment horizontal="center" vertical="center" wrapText="1"/>
      <protection locked="0"/>
    </xf>
    <xf numFmtId="167" fontId="11" fillId="4" borderId="14" xfId="3" applyNumberFormat="1" applyFont="1" applyFill="1" applyBorder="1" applyAlignment="1" applyProtection="1">
      <alignment horizontal="center" vertical="center"/>
      <protection locked="0"/>
    </xf>
    <xf numFmtId="167" fontId="11" fillId="3" borderId="14" xfId="3" applyNumberFormat="1" applyFont="1" applyFill="1" applyBorder="1" applyAlignment="1" applyProtection="1">
      <alignment horizontal="center" vertical="center" wrapText="1"/>
      <protection locked="0"/>
    </xf>
    <xf numFmtId="167" fontId="11" fillId="3" borderId="14" xfId="3" applyNumberFormat="1" applyFont="1" applyFill="1" applyBorder="1" applyAlignment="1" applyProtection="1">
      <alignment horizontal="center" vertical="center"/>
      <protection locked="0"/>
    </xf>
    <xf numFmtId="3" fontId="13" fillId="5" borderId="15" xfId="3" applyNumberFormat="1" applyFont="1" applyFill="1" applyBorder="1" applyAlignment="1">
      <alignment horizontal="right" vertical="center" wrapText="1"/>
    </xf>
    <xf numFmtId="3" fontId="13" fillId="5" borderId="15" xfId="3" applyNumberFormat="1" applyFont="1" applyFill="1" applyBorder="1" applyAlignment="1">
      <alignment horizontal="left" vertical="center" wrapText="1"/>
    </xf>
    <xf numFmtId="0" fontId="15" fillId="5" borderId="16" xfId="5" applyFont="1" applyFill="1" applyBorder="1" applyAlignment="1">
      <alignment horizontal="center" vertical="center" wrapText="1"/>
    </xf>
    <xf numFmtId="168" fontId="15" fillId="5" borderId="16" xfId="5" applyNumberFormat="1" applyFont="1" applyFill="1" applyBorder="1" applyAlignment="1">
      <alignment horizontal="center" vertical="center" wrapText="1"/>
    </xf>
    <xf numFmtId="14" fontId="15" fillId="5" borderId="16" xfId="5" applyNumberFormat="1" applyFont="1" applyFill="1" applyBorder="1" applyAlignment="1">
      <alignment horizontal="center" vertical="center" wrapText="1"/>
    </xf>
    <xf numFmtId="166" fontId="13" fillId="5" borderId="15" xfId="3" applyNumberFormat="1" applyFont="1" applyFill="1" applyBorder="1" applyAlignment="1">
      <alignment horizontal="center" vertical="center" wrapText="1"/>
    </xf>
    <xf numFmtId="1" fontId="16" fillId="5" borderId="15" xfId="5" applyNumberFormat="1" applyFont="1" applyFill="1" applyBorder="1" applyAlignment="1">
      <alignment horizontal="left" vertical="center" wrapText="1"/>
    </xf>
    <xf numFmtId="3" fontId="10" fillId="5" borderId="0" xfId="3" applyNumberFormat="1" applyFont="1" applyFill="1"/>
    <xf numFmtId="0" fontId="17" fillId="5" borderId="0" xfId="3" applyFont="1" applyFill="1" applyAlignment="1">
      <alignment vertical="center"/>
    </xf>
    <xf numFmtId="3" fontId="13" fillId="6" borderId="15" xfId="3" applyNumberFormat="1" applyFont="1" applyFill="1" applyBorder="1" applyAlignment="1">
      <alignment horizontal="right" vertical="center" wrapText="1"/>
    </xf>
    <xf numFmtId="3" fontId="13" fillId="6" borderId="15" xfId="3" applyNumberFormat="1" applyFont="1" applyFill="1" applyBorder="1" applyAlignment="1">
      <alignment horizontal="left" vertical="center" wrapText="1"/>
    </xf>
    <xf numFmtId="1" fontId="16" fillId="6" borderId="15" xfId="5" applyNumberFormat="1" applyFont="1" applyFill="1" applyBorder="1" applyAlignment="1">
      <alignment horizontal="left" vertical="center" wrapText="1"/>
    </xf>
    <xf numFmtId="0" fontId="16" fillId="6" borderId="15" xfId="5" applyFont="1" applyFill="1" applyBorder="1" applyAlignment="1">
      <alignment horizontal="center" vertical="center" wrapText="1"/>
    </xf>
    <xf numFmtId="1" fontId="16" fillId="6" borderId="15" xfId="5" applyNumberFormat="1" applyFont="1" applyFill="1" applyBorder="1" applyAlignment="1">
      <alignment horizontal="center" vertical="center" wrapText="1"/>
    </xf>
    <xf numFmtId="166" fontId="18" fillId="6" borderId="15" xfId="5" applyNumberFormat="1" applyFont="1" applyFill="1" applyBorder="1" applyAlignment="1">
      <alignment horizontal="right" vertical="center" wrapText="1"/>
    </xf>
    <xf numFmtId="14" fontId="16" fillId="6" borderId="15" xfId="5" applyNumberFormat="1" applyFont="1" applyFill="1" applyBorder="1" applyAlignment="1">
      <alignment horizontal="center" vertical="center"/>
    </xf>
    <xf numFmtId="3" fontId="10" fillId="6" borderId="0" xfId="3" applyNumberFormat="1" applyFont="1" applyFill="1"/>
    <xf numFmtId="0" fontId="17" fillId="6" borderId="0" xfId="3" applyFont="1" applyFill="1" applyAlignment="1">
      <alignment vertical="center"/>
    </xf>
    <xf numFmtId="3" fontId="13" fillId="7" borderId="15" xfId="3" applyNumberFormat="1" applyFont="1" applyFill="1" applyBorder="1" applyAlignment="1">
      <alignment horizontal="right" vertical="center" wrapText="1"/>
    </xf>
    <xf numFmtId="3" fontId="13" fillId="8" borderId="15" xfId="3" applyNumberFormat="1" applyFont="1" applyFill="1" applyBorder="1" applyAlignment="1">
      <alignment horizontal="left" vertical="center" wrapText="1"/>
    </xf>
    <xf numFmtId="0" fontId="15" fillId="8" borderId="16" xfId="5" applyFont="1" applyFill="1" applyBorder="1" applyAlignment="1">
      <alignment horizontal="center" vertical="center" wrapText="1"/>
    </xf>
    <xf numFmtId="168" fontId="15" fillId="8" borderId="16" xfId="5" applyNumberFormat="1" applyFont="1" applyFill="1" applyBorder="1" applyAlignment="1">
      <alignment horizontal="center" vertical="center" wrapText="1"/>
    </xf>
    <xf numFmtId="166" fontId="15" fillId="8" borderId="16" xfId="5" applyNumberFormat="1" applyFont="1" applyFill="1" applyBorder="1" applyAlignment="1">
      <alignment horizontal="center" vertical="center" wrapText="1"/>
    </xf>
    <xf numFmtId="166" fontId="13" fillId="8" borderId="15" xfId="3" applyNumberFormat="1" applyFont="1" applyFill="1" applyBorder="1" applyAlignment="1">
      <alignment horizontal="center" vertical="center" wrapText="1"/>
    </xf>
    <xf numFmtId="1" fontId="16" fillId="8" borderId="15" xfId="5" applyNumberFormat="1" applyFont="1" applyFill="1" applyBorder="1" applyAlignment="1">
      <alignment horizontal="left" vertical="center" wrapText="1"/>
    </xf>
    <xf numFmtId="3" fontId="10" fillId="8" borderId="0" xfId="3" applyNumberFormat="1" applyFont="1" applyFill="1"/>
    <xf numFmtId="0" fontId="17" fillId="8" borderId="0" xfId="3" applyFont="1" applyFill="1" applyAlignment="1">
      <alignment vertical="center"/>
    </xf>
    <xf numFmtId="3" fontId="13" fillId="8" borderId="15" xfId="3" applyNumberFormat="1" applyFont="1" applyFill="1" applyBorder="1" applyAlignment="1">
      <alignment horizontal="right" vertical="center" wrapText="1"/>
    </xf>
    <xf numFmtId="0" fontId="10" fillId="8" borderId="0" xfId="3" applyFont="1" applyFill="1"/>
    <xf numFmtId="14" fontId="15" fillId="8" borderId="16" xfId="5" applyNumberFormat="1" applyFont="1" applyFill="1" applyBorder="1" applyAlignment="1">
      <alignment horizontal="center" vertical="center" wrapText="1"/>
    </xf>
    <xf numFmtId="1" fontId="18" fillId="6" borderId="15" xfId="5" applyNumberFormat="1" applyFont="1" applyFill="1" applyBorder="1" applyAlignment="1">
      <alignment horizontal="left" vertical="center" wrapText="1"/>
    </xf>
    <xf numFmtId="14" fontId="18" fillId="6" borderId="15" xfId="5" applyNumberFormat="1" applyFont="1" applyFill="1" applyBorder="1" applyAlignment="1">
      <alignment horizontal="right" vertical="center" wrapText="1"/>
    </xf>
    <xf numFmtId="166" fontId="13" fillId="6" borderId="15" xfId="3" applyNumberFormat="1" applyFont="1" applyFill="1" applyBorder="1" applyAlignment="1">
      <alignment horizontal="center" vertical="center" wrapText="1"/>
    </xf>
    <xf numFmtId="0" fontId="10" fillId="6" borderId="0" xfId="3" applyFont="1" applyFill="1"/>
    <xf numFmtId="0" fontId="11" fillId="4" borderId="14" xfId="3" applyFont="1" applyFill="1" applyBorder="1" applyAlignment="1" applyProtection="1">
      <alignment horizontal="center" vertical="center"/>
      <protection locked="0"/>
    </xf>
    <xf numFmtId="166" fontId="11" fillId="4" borderId="14" xfId="3" applyNumberFormat="1" applyFont="1" applyFill="1" applyBorder="1" applyAlignment="1" applyProtection="1">
      <alignment horizontal="center" vertical="center"/>
      <protection locked="0"/>
    </xf>
    <xf numFmtId="167" fontId="11" fillId="4" borderId="14" xfId="3" applyNumberFormat="1" applyFont="1" applyFill="1" applyBorder="1" applyAlignment="1" applyProtection="1">
      <alignment horizontal="center" vertical="center" wrapText="1"/>
      <protection locked="0"/>
    </xf>
    <xf numFmtId="3" fontId="13" fillId="9" borderId="15" xfId="3" applyNumberFormat="1" applyFont="1" applyFill="1" applyBorder="1" applyAlignment="1">
      <alignment horizontal="right" vertical="center" wrapText="1"/>
    </xf>
    <xf numFmtId="3" fontId="13" fillId="9" borderId="15" xfId="3" applyNumberFormat="1" applyFont="1" applyFill="1" applyBorder="1" applyAlignment="1">
      <alignment horizontal="left" vertical="center" wrapText="1"/>
    </xf>
    <xf numFmtId="1" fontId="18" fillId="9" borderId="15" xfId="5" applyNumberFormat="1" applyFont="1" applyFill="1" applyBorder="1" applyAlignment="1">
      <alignment horizontal="left" vertical="center" wrapText="1"/>
    </xf>
    <xf numFmtId="0" fontId="16" fillId="9" borderId="15" xfId="5" applyFont="1" applyFill="1" applyBorder="1" applyAlignment="1">
      <alignment horizontal="center" vertical="center" wrapText="1"/>
    </xf>
    <xf numFmtId="1" fontId="16" fillId="9" borderId="15" xfId="5" applyNumberFormat="1" applyFont="1" applyFill="1" applyBorder="1" applyAlignment="1">
      <alignment horizontal="left" vertical="center" wrapText="1"/>
    </xf>
    <xf numFmtId="1" fontId="16" fillId="9" borderId="15" xfId="5" applyNumberFormat="1" applyFont="1" applyFill="1" applyBorder="1" applyAlignment="1">
      <alignment horizontal="center" vertical="center" wrapText="1"/>
    </xf>
    <xf numFmtId="166" fontId="18" fillId="9" borderId="15" xfId="5" applyNumberFormat="1" applyFont="1" applyFill="1" applyBorder="1" applyAlignment="1">
      <alignment horizontal="right" vertical="center" wrapText="1"/>
    </xf>
    <xf numFmtId="14" fontId="18" fillId="9" borderId="15" xfId="5" applyNumberFormat="1" applyFont="1" applyFill="1" applyBorder="1" applyAlignment="1">
      <alignment horizontal="right" vertical="center" wrapText="1"/>
    </xf>
    <xf numFmtId="166" fontId="13" fillId="9" borderId="15" xfId="3" applyNumberFormat="1" applyFont="1" applyFill="1" applyBorder="1" applyAlignment="1">
      <alignment horizontal="center" vertical="center" wrapText="1"/>
    </xf>
    <xf numFmtId="3" fontId="10" fillId="0" borderId="0" xfId="3" applyNumberFormat="1" applyFont="1"/>
    <xf numFmtId="3" fontId="13" fillId="10" borderId="15" xfId="3" applyNumberFormat="1" applyFont="1" applyFill="1" applyBorder="1" applyAlignment="1">
      <alignment horizontal="right" vertical="center" wrapText="1"/>
    </xf>
    <xf numFmtId="3" fontId="13" fillId="10" borderId="15" xfId="3" applyNumberFormat="1" applyFont="1" applyFill="1" applyBorder="1" applyAlignment="1">
      <alignment horizontal="left" vertical="center" wrapText="1"/>
    </xf>
    <xf numFmtId="1" fontId="18" fillId="10" borderId="15" xfId="5" applyNumberFormat="1" applyFont="1" applyFill="1" applyBorder="1" applyAlignment="1">
      <alignment horizontal="left" vertical="center" wrapText="1"/>
    </xf>
    <xf numFmtId="0" fontId="16" fillId="10" borderId="15" xfId="5" applyFont="1" applyFill="1" applyBorder="1" applyAlignment="1">
      <alignment horizontal="center" vertical="center" wrapText="1"/>
    </xf>
    <xf numFmtId="1" fontId="16" fillId="10" borderId="15" xfId="5" applyNumberFormat="1" applyFont="1" applyFill="1" applyBorder="1" applyAlignment="1">
      <alignment horizontal="left" vertical="center" wrapText="1"/>
    </xf>
    <xf numFmtId="1" fontId="16" fillId="10" borderId="15" xfId="5" applyNumberFormat="1" applyFont="1" applyFill="1" applyBorder="1" applyAlignment="1">
      <alignment horizontal="center" vertical="center" wrapText="1"/>
    </xf>
    <xf numFmtId="166" fontId="18" fillId="10" borderId="15" xfId="5" applyNumberFormat="1" applyFont="1" applyFill="1" applyBorder="1" applyAlignment="1">
      <alignment horizontal="right" vertical="center" wrapText="1"/>
    </xf>
    <xf numFmtId="14" fontId="18" fillId="10" borderId="15" xfId="5" applyNumberFormat="1" applyFont="1" applyFill="1" applyBorder="1" applyAlignment="1">
      <alignment horizontal="right" vertical="center" wrapText="1"/>
    </xf>
    <xf numFmtId="166" fontId="13" fillId="10" borderId="15" xfId="3" applyNumberFormat="1" applyFont="1" applyFill="1" applyBorder="1" applyAlignment="1">
      <alignment horizontal="center" vertical="center" wrapText="1"/>
    </xf>
    <xf numFmtId="3" fontId="13" fillId="10" borderId="17" xfId="3" applyNumberFormat="1" applyFont="1" applyFill="1" applyBorder="1" applyAlignment="1">
      <alignment horizontal="right" vertical="center" wrapText="1"/>
    </xf>
    <xf numFmtId="3" fontId="13" fillId="10" borderId="17" xfId="3" applyNumberFormat="1" applyFont="1" applyFill="1" applyBorder="1" applyAlignment="1">
      <alignment horizontal="left" vertical="center" wrapText="1"/>
    </xf>
    <xf numFmtId="1" fontId="18" fillId="10" borderId="17" xfId="5" applyNumberFormat="1" applyFont="1" applyFill="1" applyBorder="1" applyAlignment="1">
      <alignment horizontal="left" vertical="center" wrapText="1"/>
    </xf>
    <xf numFmtId="0" fontId="16" fillId="10" borderId="17" xfId="5" applyFont="1" applyFill="1" applyBorder="1" applyAlignment="1">
      <alignment horizontal="center" vertical="center" wrapText="1"/>
    </xf>
    <xf numFmtId="1" fontId="16" fillId="10" borderId="17" xfId="5" applyNumberFormat="1" applyFont="1" applyFill="1" applyBorder="1" applyAlignment="1">
      <alignment horizontal="left" vertical="center" wrapText="1"/>
    </xf>
    <xf numFmtId="1" fontId="16" fillId="10" borderId="17" xfId="5" applyNumberFormat="1" applyFont="1" applyFill="1" applyBorder="1" applyAlignment="1">
      <alignment horizontal="center" vertical="center" wrapText="1"/>
    </xf>
    <xf numFmtId="166" fontId="18" fillId="10" borderId="17" xfId="5" applyNumberFormat="1" applyFont="1" applyFill="1" applyBorder="1" applyAlignment="1">
      <alignment horizontal="right" vertical="center" wrapText="1"/>
    </xf>
    <xf numFmtId="14" fontId="18" fillId="10" borderId="17" xfId="5" applyNumberFormat="1" applyFont="1" applyFill="1" applyBorder="1" applyAlignment="1">
      <alignment horizontal="right" vertical="center" wrapText="1"/>
    </xf>
    <xf numFmtId="166" fontId="13" fillId="10" borderId="17" xfId="3" applyNumberFormat="1" applyFont="1" applyFill="1" applyBorder="1" applyAlignment="1">
      <alignment horizontal="center" vertical="center" wrapText="1"/>
    </xf>
    <xf numFmtId="1" fontId="18" fillId="10" borderId="18" xfId="5" applyNumberFormat="1" applyFont="1" applyFill="1" applyBorder="1" applyAlignment="1">
      <alignment horizontal="left" vertical="center" wrapText="1"/>
    </xf>
    <xf numFmtId="3" fontId="13" fillId="11" borderId="19" xfId="3" applyNumberFormat="1" applyFont="1" applyFill="1" applyBorder="1" applyAlignment="1">
      <alignment horizontal="right" vertical="center" wrapText="1"/>
    </xf>
    <xf numFmtId="3" fontId="13" fillId="11" borderId="19" xfId="3" applyNumberFormat="1" applyFont="1" applyFill="1" applyBorder="1" applyAlignment="1">
      <alignment horizontal="center" vertical="center" wrapText="1"/>
    </xf>
    <xf numFmtId="1" fontId="18" fillId="11" borderId="19" xfId="5" applyNumberFormat="1" applyFont="1" applyFill="1" applyBorder="1" applyAlignment="1">
      <alignment horizontal="center" vertical="center" wrapText="1"/>
    </xf>
    <xf numFmtId="0" fontId="16" fillId="12" borderId="19" xfId="5" applyFont="1" applyFill="1" applyBorder="1" applyAlignment="1">
      <alignment horizontal="center" vertical="center" wrapText="1"/>
    </xf>
    <xf numFmtId="1" fontId="16" fillId="11" borderId="19" xfId="5" applyNumberFormat="1" applyFont="1" applyFill="1" applyBorder="1" applyAlignment="1">
      <alignment horizontal="center" vertical="center" wrapText="1"/>
    </xf>
    <xf numFmtId="166" fontId="18" fillId="11" borderId="19" xfId="5" applyNumberFormat="1" applyFont="1" applyFill="1" applyBorder="1" applyAlignment="1">
      <alignment horizontal="center" vertical="center" wrapText="1"/>
    </xf>
    <xf numFmtId="166" fontId="18" fillId="11" borderId="15" xfId="5" applyNumberFormat="1" applyFont="1" applyFill="1" applyBorder="1" applyAlignment="1">
      <alignment horizontal="right" vertical="center" wrapText="1"/>
    </xf>
    <xf numFmtId="166" fontId="13" fillId="11" borderId="19" xfId="3" applyNumberFormat="1" applyFont="1" applyFill="1" applyBorder="1" applyAlignment="1">
      <alignment horizontal="center" vertical="center" wrapText="1"/>
    </xf>
    <xf numFmtId="1" fontId="16" fillId="11" borderId="15" xfId="5" applyNumberFormat="1" applyFont="1" applyFill="1" applyBorder="1" applyAlignment="1">
      <alignment horizontal="left" vertical="center" wrapText="1"/>
    </xf>
    <xf numFmtId="0" fontId="19" fillId="0" borderId="0" xfId="3" applyFont="1"/>
    <xf numFmtId="166" fontId="10" fillId="0" borderId="0" xfId="3" applyNumberFormat="1" applyFont="1"/>
    <xf numFmtId="1" fontId="10" fillId="0" borderId="0" xfId="3" applyNumberFormat="1" applyFont="1"/>
    <xf numFmtId="3" fontId="13" fillId="11" borderId="20" xfId="3" applyNumberFormat="1" applyFont="1" applyFill="1" applyBorder="1" applyAlignment="1">
      <alignment horizontal="right" vertical="center" wrapText="1"/>
    </xf>
    <xf numFmtId="3" fontId="13" fillId="11" borderId="20" xfId="3" applyNumberFormat="1" applyFont="1" applyFill="1" applyBorder="1" applyAlignment="1">
      <alignment horizontal="center" vertical="center" wrapText="1"/>
    </xf>
    <xf numFmtId="1" fontId="18" fillId="11" borderId="20" xfId="5" applyNumberFormat="1" applyFont="1" applyFill="1" applyBorder="1" applyAlignment="1">
      <alignment horizontal="center" vertical="center" wrapText="1"/>
    </xf>
    <xf numFmtId="0" fontId="16" fillId="12" borderId="20" xfId="5" applyFont="1" applyFill="1" applyBorder="1" applyAlignment="1">
      <alignment horizontal="center" vertical="center" wrapText="1"/>
    </xf>
    <xf numFmtId="1" fontId="16" fillId="11" borderId="20" xfId="5" applyNumberFormat="1" applyFont="1" applyFill="1" applyBorder="1" applyAlignment="1">
      <alignment horizontal="center" vertical="center" wrapText="1"/>
    </xf>
    <xf numFmtId="166" fontId="18" fillId="11" borderId="20" xfId="5" applyNumberFormat="1" applyFont="1" applyFill="1" applyBorder="1" applyAlignment="1">
      <alignment horizontal="center" vertical="center" wrapText="1"/>
    </xf>
    <xf numFmtId="166" fontId="13" fillId="11" borderId="20" xfId="3" applyNumberFormat="1" applyFont="1" applyFill="1" applyBorder="1" applyAlignment="1">
      <alignment horizontal="center" vertical="center" wrapText="1"/>
    </xf>
    <xf numFmtId="3" fontId="13" fillId="11" borderId="18" xfId="3" applyNumberFormat="1" applyFont="1" applyFill="1" applyBorder="1" applyAlignment="1">
      <alignment horizontal="right" vertical="center" wrapText="1"/>
    </xf>
    <xf numFmtId="3" fontId="13" fillId="11" borderId="18" xfId="3" applyNumberFormat="1" applyFont="1" applyFill="1" applyBorder="1" applyAlignment="1">
      <alignment horizontal="center" vertical="center" wrapText="1"/>
    </xf>
    <xf numFmtId="1" fontId="18" fillId="11" borderId="18" xfId="5" applyNumberFormat="1" applyFont="1" applyFill="1" applyBorder="1" applyAlignment="1">
      <alignment horizontal="center" vertical="center" wrapText="1"/>
    </xf>
    <xf numFmtId="0" fontId="16" fillId="12" borderId="18" xfId="5" applyFont="1" applyFill="1" applyBorder="1" applyAlignment="1">
      <alignment horizontal="center" vertical="center" wrapText="1"/>
    </xf>
    <xf numFmtId="1" fontId="16" fillId="11" borderId="18" xfId="5" applyNumberFormat="1" applyFont="1" applyFill="1" applyBorder="1" applyAlignment="1">
      <alignment horizontal="center" vertical="center" wrapText="1"/>
    </xf>
    <xf numFmtId="166" fontId="18" fillId="11" borderId="18" xfId="5" applyNumberFormat="1" applyFont="1" applyFill="1" applyBorder="1" applyAlignment="1">
      <alignment horizontal="center" vertical="center" wrapText="1"/>
    </xf>
    <xf numFmtId="166" fontId="13" fillId="11" borderId="18" xfId="3" applyNumberFormat="1" applyFont="1" applyFill="1" applyBorder="1" applyAlignment="1">
      <alignment horizontal="center" vertical="center" wrapText="1"/>
    </xf>
    <xf numFmtId="3" fontId="13" fillId="13" borderId="19" xfId="3" applyNumberFormat="1" applyFont="1" applyFill="1" applyBorder="1" applyAlignment="1">
      <alignment horizontal="right" vertical="center" wrapText="1"/>
    </xf>
    <xf numFmtId="3" fontId="13" fillId="13" borderId="19" xfId="3" applyNumberFormat="1" applyFont="1" applyFill="1" applyBorder="1" applyAlignment="1">
      <alignment horizontal="center" vertical="center" wrapText="1"/>
    </xf>
    <xf numFmtId="1" fontId="18" fillId="13" borderId="19" xfId="5" applyNumberFormat="1" applyFont="1" applyFill="1" applyBorder="1" applyAlignment="1">
      <alignment horizontal="center" vertical="center" wrapText="1"/>
    </xf>
    <xf numFmtId="0" fontId="16" fillId="13" borderId="19" xfId="5" applyFont="1" applyFill="1" applyBorder="1" applyAlignment="1">
      <alignment horizontal="center" vertical="center" wrapText="1"/>
    </xf>
    <xf numFmtId="1" fontId="16" fillId="13" borderId="19" xfId="5" applyNumberFormat="1" applyFont="1" applyFill="1" applyBorder="1" applyAlignment="1">
      <alignment horizontal="center" vertical="center" wrapText="1"/>
    </xf>
    <xf numFmtId="166" fontId="18" fillId="13" borderId="19" xfId="5" applyNumberFormat="1" applyFont="1" applyFill="1" applyBorder="1" applyAlignment="1">
      <alignment horizontal="center" vertical="center" wrapText="1"/>
    </xf>
    <xf numFmtId="166" fontId="18" fillId="13" borderId="15" xfId="5" applyNumberFormat="1" applyFont="1" applyFill="1" applyBorder="1" applyAlignment="1">
      <alignment horizontal="right" vertical="center" wrapText="1"/>
    </xf>
    <xf numFmtId="166" fontId="13" fillId="13" borderId="19" xfId="3" applyNumberFormat="1" applyFont="1" applyFill="1" applyBorder="1" applyAlignment="1">
      <alignment horizontal="center" vertical="center" wrapText="1"/>
    </xf>
    <xf numFmtId="1" fontId="16" fillId="13" borderId="15" xfId="5" applyNumberFormat="1" applyFont="1" applyFill="1" applyBorder="1" applyAlignment="1">
      <alignment horizontal="left" vertical="center" wrapText="1"/>
    </xf>
    <xf numFmtId="3" fontId="13" fillId="13" borderId="18" xfId="3" applyNumberFormat="1" applyFont="1" applyFill="1" applyBorder="1" applyAlignment="1">
      <alignment horizontal="right" vertical="center" wrapText="1"/>
    </xf>
    <xf numFmtId="3" fontId="13" fillId="13" borderId="18" xfId="3" applyNumberFormat="1" applyFont="1" applyFill="1" applyBorder="1" applyAlignment="1">
      <alignment horizontal="center" vertical="center" wrapText="1"/>
    </xf>
    <xf numFmtId="1" fontId="18" fillId="13" borderId="18" xfId="5" applyNumberFormat="1" applyFont="1" applyFill="1" applyBorder="1" applyAlignment="1">
      <alignment horizontal="center" vertical="center" wrapText="1"/>
    </xf>
    <xf numFmtId="0" fontId="16" fillId="13" borderId="18" xfId="5" applyFont="1" applyFill="1" applyBorder="1" applyAlignment="1">
      <alignment horizontal="center" vertical="center" wrapText="1"/>
    </xf>
    <xf numFmtId="1" fontId="16" fillId="13" borderId="18" xfId="5" applyNumberFormat="1" applyFont="1" applyFill="1" applyBorder="1" applyAlignment="1">
      <alignment horizontal="center" vertical="center" wrapText="1"/>
    </xf>
    <xf numFmtId="166" fontId="18" fillId="13" borderId="18" xfId="5" applyNumberFormat="1" applyFont="1" applyFill="1" applyBorder="1" applyAlignment="1">
      <alignment horizontal="center" vertical="center" wrapText="1"/>
    </xf>
    <xf numFmtId="166" fontId="13" fillId="13" borderId="18" xfId="3" applyNumberFormat="1" applyFont="1" applyFill="1" applyBorder="1" applyAlignment="1">
      <alignment horizontal="center" vertical="center" wrapText="1"/>
    </xf>
    <xf numFmtId="3" fontId="13" fillId="13" borderId="20" xfId="3" applyNumberFormat="1" applyFont="1" applyFill="1" applyBorder="1" applyAlignment="1">
      <alignment horizontal="center" vertical="center" wrapText="1"/>
    </xf>
    <xf numFmtId="1" fontId="18" fillId="13" borderId="20" xfId="5" applyNumberFormat="1" applyFont="1" applyFill="1" applyBorder="1" applyAlignment="1">
      <alignment horizontal="center" vertical="center" wrapText="1"/>
    </xf>
    <xf numFmtId="0" fontId="16" fillId="13" borderId="20" xfId="5" applyFont="1" applyFill="1" applyBorder="1" applyAlignment="1">
      <alignment horizontal="center" vertical="center" wrapText="1"/>
    </xf>
    <xf numFmtId="1" fontId="16" fillId="13" borderId="20" xfId="5" applyNumberFormat="1" applyFont="1" applyFill="1" applyBorder="1" applyAlignment="1">
      <alignment horizontal="center" vertical="center" wrapText="1"/>
    </xf>
    <xf numFmtId="166" fontId="18" fillId="13" borderId="20" xfId="5" applyNumberFormat="1" applyFont="1" applyFill="1" applyBorder="1" applyAlignment="1">
      <alignment horizontal="center" vertical="center" wrapText="1"/>
    </xf>
    <xf numFmtId="166" fontId="13" fillId="13" borderId="20" xfId="3" applyNumberFormat="1" applyFont="1" applyFill="1" applyBorder="1" applyAlignment="1">
      <alignment horizontal="center" vertical="center" wrapText="1"/>
    </xf>
    <xf numFmtId="1" fontId="16" fillId="12" borderId="18" xfId="5" applyNumberFormat="1" applyFont="1" applyFill="1" applyBorder="1" applyAlignment="1">
      <alignment horizontal="center" vertical="center" wrapText="1"/>
    </xf>
    <xf numFmtId="166" fontId="18" fillId="14" borderId="15" xfId="5" applyNumberFormat="1" applyFont="1" applyFill="1" applyBorder="1" applyAlignment="1">
      <alignment horizontal="right" vertical="center" wrapText="1"/>
    </xf>
    <xf numFmtId="3" fontId="13" fillId="11" borderId="15" xfId="3" applyNumberFormat="1" applyFont="1" applyFill="1" applyBorder="1" applyAlignment="1">
      <alignment horizontal="right" vertical="center" wrapText="1"/>
    </xf>
    <xf numFmtId="3" fontId="13" fillId="11" borderId="15" xfId="3" applyNumberFormat="1" applyFont="1" applyFill="1" applyBorder="1" applyAlignment="1">
      <alignment horizontal="left" vertical="center" wrapText="1"/>
    </xf>
    <xf numFmtId="1" fontId="18" fillId="11" borderId="18" xfId="5" applyNumberFormat="1" applyFont="1" applyFill="1" applyBorder="1" applyAlignment="1">
      <alignment horizontal="left" vertical="center" wrapText="1"/>
    </xf>
    <xf numFmtId="1" fontId="18" fillId="11" borderId="15" xfId="5" applyNumberFormat="1" applyFont="1" applyFill="1" applyBorder="1" applyAlignment="1">
      <alignment horizontal="left" vertical="center" wrapText="1"/>
    </xf>
    <xf numFmtId="0" fontId="16" fillId="11" borderId="15" xfId="5" applyFont="1" applyFill="1" applyBorder="1" applyAlignment="1">
      <alignment horizontal="center" vertical="center" wrapText="1"/>
    </xf>
    <xf numFmtId="1" fontId="16" fillId="11" borderId="15" xfId="5" applyNumberFormat="1" applyFont="1" applyFill="1" applyBorder="1" applyAlignment="1">
      <alignment horizontal="center" vertical="center" wrapText="1"/>
    </xf>
    <xf numFmtId="14" fontId="18" fillId="11" borderId="15" xfId="5" applyNumberFormat="1" applyFont="1" applyFill="1" applyBorder="1" applyAlignment="1">
      <alignment horizontal="right" vertical="center" wrapText="1"/>
    </xf>
    <xf numFmtId="166" fontId="13" fillId="11" borderId="15" xfId="3" applyNumberFormat="1" applyFont="1" applyFill="1" applyBorder="1" applyAlignment="1">
      <alignment horizontal="center" vertical="center" wrapText="1"/>
    </xf>
    <xf numFmtId="3" fontId="1" fillId="0" borderId="0" xfId="3" applyNumberFormat="1" applyAlignment="1">
      <alignment horizontal="right"/>
    </xf>
    <xf numFmtId="0" fontId="1" fillId="0" borderId="0" xfId="3"/>
    <xf numFmtId="0" fontId="1" fillId="0" borderId="0" xfId="3" applyAlignment="1">
      <alignment wrapText="1"/>
    </xf>
    <xf numFmtId="166" fontId="1" fillId="0" borderId="0" xfId="3" applyNumberFormat="1"/>
    <xf numFmtId="0" fontId="1" fillId="0" borderId="0" xfId="3" applyAlignment="1">
      <alignment horizontal="center"/>
    </xf>
    <xf numFmtId="0" fontId="1" fillId="0" borderId="0" xfId="3" applyAlignment="1">
      <alignment horizontal="center" vertical="center"/>
    </xf>
    <xf numFmtId="0" fontId="1" fillId="0" borderId="0" xfId="3" applyAlignment="1">
      <alignment horizontal="left"/>
    </xf>
    <xf numFmtId="3" fontId="1" fillId="0" borderId="0" xfId="3" applyNumberFormat="1" applyAlignment="1">
      <alignment horizontal="left"/>
    </xf>
    <xf numFmtId="9" fontId="16" fillId="0" borderId="0" xfId="6" applyFont="1" applyFill="1" applyBorder="1" applyAlignment="1" applyProtection="1">
      <alignment horizontal="center" vertical="center" wrapText="1"/>
    </xf>
    <xf numFmtId="166" fontId="18" fillId="0" borderId="0" xfId="5" applyNumberFormat="1" applyFont="1" applyAlignment="1">
      <alignment horizontal="right" vertical="center" wrapText="1"/>
    </xf>
    <xf numFmtId="1" fontId="16" fillId="0" borderId="0" xfId="5" applyNumberFormat="1" applyFont="1" applyAlignment="1">
      <alignment horizontal="center" vertical="center" wrapText="1"/>
    </xf>
    <xf numFmtId="3" fontId="1" fillId="9" borderId="21" xfId="3" applyNumberFormat="1" applyFill="1" applyBorder="1" applyAlignment="1">
      <alignment horizontal="right"/>
    </xf>
    <xf numFmtId="3" fontId="1" fillId="11" borderId="21" xfId="3" applyNumberFormat="1" applyFill="1" applyBorder="1" applyAlignment="1">
      <alignment horizontal="right"/>
    </xf>
    <xf numFmtId="3" fontId="1" fillId="15" borderId="21" xfId="3" applyNumberFormat="1" applyFill="1" applyBorder="1" applyAlignment="1">
      <alignment horizontal="right"/>
    </xf>
    <xf numFmtId="0" fontId="0" fillId="0" borderId="0" xfId="0" applyAlignment="1">
      <alignment vertical="center"/>
    </xf>
    <xf numFmtId="0" fontId="0" fillId="0" borderId="0" xfId="0" applyAlignment="1">
      <alignment horizontal="center" vertical="center"/>
    </xf>
    <xf numFmtId="44" fontId="0" fillId="0" borderId="0" xfId="2" applyFont="1" applyAlignment="1">
      <alignment vertical="center"/>
    </xf>
    <xf numFmtId="0" fontId="20" fillId="16" borderId="0" xfId="0" applyFont="1" applyFill="1" applyAlignment="1">
      <alignment horizontal="center" vertical="center"/>
    </xf>
    <xf numFmtId="44" fontId="20" fillId="16" borderId="0" xfId="2" applyFont="1" applyFill="1" applyAlignment="1">
      <alignment horizontal="center" vertical="center"/>
    </xf>
    <xf numFmtId="0" fontId="21" fillId="4" borderId="14" xfId="4" applyFont="1" applyFill="1" applyBorder="1" applyAlignment="1" applyProtection="1">
      <alignment horizontal="center" vertical="center"/>
      <protection locked="0"/>
    </xf>
    <xf numFmtId="166" fontId="21" fillId="4" borderId="14" xfId="4" applyNumberFormat="1" applyFont="1" applyFill="1" applyBorder="1" applyAlignment="1" applyProtection="1">
      <alignment horizontal="center" vertical="center"/>
      <protection locked="0"/>
    </xf>
    <xf numFmtId="0" fontId="3" fillId="17" borderId="0" xfId="0" applyFont="1" applyFill="1" applyAlignment="1">
      <alignment vertical="center"/>
    </xf>
    <xf numFmtId="0" fontId="15" fillId="18" borderId="16" xfId="5" applyFont="1" applyFill="1" applyBorder="1" applyAlignment="1">
      <alignment horizontal="center" vertical="center" wrapText="1"/>
    </xf>
    <xf numFmtId="1" fontId="25" fillId="9" borderId="15" xfId="5" applyNumberFormat="1" applyFont="1" applyFill="1" applyBorder="1" applyAlignment="1">
      <alignment horizontal="center" vertical="center" wrapText="1"/>
    </xf>
    <xf numFmtId="1" fontId="22" fillId="9" borderId="14" xfId="3" applyNumberFormat="1" applyFont="1" applyFill="1" applyBorder="1" applyAlignment="1" applyProtection="1">
      <alignment horizontal="center" vertical="center"/>
      <protection locked="0"/>
    </xf>
    <xf numFmtId="0" fontId="23" fillId="9" borderId="16" xfId="5" applyFont="1" applyFill="1" applyBorder="1" applyAlignment="1">
      <alignment horizontal="center" vertical="center" wrapText="1"/>
    </xf>
    <xf numFmtId="1" fontId="24" fillId="9" borderId="15" xfId="5" applyNumberFormat="1" applyFont="1" applyFill="1" applyBorder="1" applyAlignment="1">
      <alignment horizontal="center" vertical="center" wrapText="1"/>
    </xf>
    <xf numFmtId="1" fontId="25" fillId="9" borderId="17" xfId="5" applyNumberFormat="1" applyFont="1" applyFill="1" applyBorder="1" applyAlignment="1">
      <alignment horizontal="center" vertical="center" wrapText="1"/>
    </xf>
    <xf numFmtId="1" fontId="25" fillId="9" borderId="19" xfId="5" applyNumberFormat="1" applyFont="1" applyFill="1" applyBorder="1" applyAlignment="1">
      <alignment horizontal="center" vertical="center" wrapText="1"/>
    </xf>
    <xf numFmtId="1" fontId="25" fillId="9" borderId="20" xfId="5" applyNumberFormat="1" applyFont="1" applyFill="1" applyBorder="1" applyAlignment="1">
      <alignment horizontal="center" vertical="center" wrapText="1"/>
    </xf>
    <xf numFmtId="1" fontId="25" fillId="9" borderId="18" xfId="5" applyNumberFormat="1" applyFont="1" applyFill="1" applyBorder="1" applyAlignment="1">
      <alignment horizontal="center" vertical="center" wrapText="1"/>
    </xf>
    <xf numFmtId="0" fontId="1" fillId="9" borderId="0" xfId="3" applyFont="1" applyFill="1" applyAlignment="1">
      <alignment horizontal="center"/>
    </xf>
    <xf numFmtId="0" fontId="3" fillId="9" borderId="0" xfId="0" applyFont="1" applyFill="1" applyAlignment="1">
      <alignment horizontal="center" vertical="center"/>
    </xf>
    <xf numFmtId="0" fontId="3" fillId="7" borderId="0" xfId="0" applyFont="1" applyFill="1" applyAlignment="1">
      <alignment horizontal="center" vertical="center"/>
    </xf>
    <xf numFmtId="0" fontId="3" fillId="19" borderId="0" xfId="0" applyFont="1" applyFill="1" applyAlignment="1">
      <alignment horizontal="center" vertical="center"/>
    </xf>
    <xf numFmtId="0" fontId="3" fillId="0" borderId="0" xfId="0" applyFont="1" applyFill="1" applyAlignment="1">
      <alignment vertical="center"/>
    </xf>
    <xf numFmtId="0" fontId="5" fillId="0" borderId="1" xfId="0" applyFont="1" applyFill="1" applyBorder="1" applyAlignment="1" applyProtection="1">
      <alignment horizontal="center" vertical="center" wrapText="1"/>
    </xf>
    <xf numFmtId="4" fontId="5" fillId="0" borderId="1" xfId="1" applyNumberFormat="1" applyFont="1" applyFill="1" applyBorder="1" applyAlignment="1" applyProtection="1">
      <alignment horizontal="center" vertical="center" wrapText="1"/>
    </xf>
    <xf numFmtId="0" fontId="15" fillId="9" borderId="16" xfId="5" applyFont="1" applyFill="1" applyBorder="1" applyAlignment="1">
      <alignment horizontal="center" vertical="center" wrapText="1"/>
    </xf>
    <xf numFmtId="0" fontId="3" fillId="2" borderId="0" xfId="0" applyFont="1" applyFill="1" applyAlignment="1">
      <alignment horizontal="left" vertical="center" wrapText="1"/>
    </xf>
    <xf numFmtId="0" fontId="4"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3" fillId="0" borderId="1" xfId="0" applyFont="1" applyFill="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0" fontId="4" fillId="0" borderId="11"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wrapText="1"/>
    </xf>
    <xf numFmtId="164" fontId="4" fillId="0" borderId="7" xfId="1" applyNumberFormat="1" applyFont="1" applyFill="1" applyBorder="1" applyAlignment="1" applyProtection="1">
      <alignment horizontal="center" vertical="center" wrapText="1"/>
    </xf>
    <xf numFmtId="164" fontId="4" fillId="0" borderId="9" xfId="1" applyNumberFormat="1" applyFont="1" applyFill="1" applyBorder="1" applyAlignment="1" applyProtection="1">
      <alignment horizontal="center" vertical="center" wrapText="1"/>
    </xf>
    <xf numFmtId="0" fontId="3" fillId="2" borderId="2"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6"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cellXfs>
  <cellStyles count="7">
    <cellStyle name="Hipervínculo 6" xfId="4" xr:uid="{00000000-0005-0000-0000-000000000000}"/>
    <cellStyle name="Millares" xfId="1" builtinId="3"/>
    <cellStyle name="Moneda" xfId="2" builtinId="4"/>
    <cellStyle name="Normal" xfId="0" builtinId="0"/>
    <cellStyle name="Normal 182" xfId="5" xr:uid="{00000000-0005-0000-0000-000004000000}"/>
    <cellStyle name="Normal 2 19" xfId="3" xr:uid="{00000000-0005-0000-0000-000005000000}"/>
    <cellStyle name="Porcentaje 11" xfId="6" xr:uid="{00000000-0005-0000-0000-00000600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50" Type="http://schemas.openxmlformats.org/officeDocument/2006/relationships/externalLink" Target="externalLinks/externalLink48.xml"/><Relationship Id="rId55" Type="http://schemas.openxmlformats.org/officeDocument/2006/relationships/styles" Target="styles.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 Type="http://schemas.openxmlformats.org/officeDocument/2006/relationships/externalLink" Target="externalLinks/externalLink3.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calcChain" Target="calcChain.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142875</xdr:colOff>
      <xdr:row>0</xdr:row>
      <xdr:rowOff>31673</xdr:rowOff>
    </xdr:from>
    <xdr:to>
      <xdr:col>11</xdr:col>
      <xdr:colOff>1259541</xdr:colOff>
      <xdr:row>2</xdr:row>
      <xdr:rowOff>115982</xdr:rowOff>
    </xdr:to>
    <xdr:pic>
      <xdr:nvPicPr>
        <xdr:cNvPr id="3" name="Imagen 2">
          <a:extLst>
            <a:ext uri="{FF2B5EF4-FFF2-40B4-BE49-F238E27FC236}">
              <a16:creationId xmlns:a16="http://schemas.microsoft.com/office/drawing/2014/main" id="{9A9303DE-3801-4323-80A1-E396EE309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4874875" y="31673"/>
          <a:ext cx="1116666" cy="1179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aparra\Documents%20and%20Settings\crendon.HMV\Local%20Settings\Temporary%20Internet%20Files\OLK3\85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f006\QA\OFERTAS\7422\DPTO\CIVIL\7422CWXL"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s01cc01\ValorizacionAc180\Users\cmgonzal3\Documents\MFGA\CL%2013\PPTO\RHS\presupuestoproyectocalle13\PPTO%20Calle%2013%20-%20Alt%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b8\DOCUMENTOS%20ZS\SEGUIMIENTO%20PMT\Users\RAGARCIA\Desktop\SM\PROYECTS\Matriz_AspectosSubestaciones%20DE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1510\BASES%20PRESUPUESTO\Documents%20and%20Settings\cmcarden1\Configuraci&#243;n%20local\Archivos%20temporales%20de%20Internet\OLK27\DOCUME~1\CWRANG~1\CONFIG~1\Temp\Presupuesto%20proceso%20de%20atenci&#243;n%20de%20emergencia%20Limas%20Defini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1510\BASES%20PRESUPUESTO\presupuesto%20idu\CANTIDADES%20OBRA\comunicaciones\PTTO%20COMUNICACIONES%2014-ABR-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1510\BASES%20PRESUPUESTO\Familia%20Monsalvo%20D&#237;az\Equipo%20Anterior\Rossana\CONSULTORIA\2009\Insumo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mb8\Users\USUARIO\AppData\Local\Microsoft\Windows\Temporary%20Internet%20Files\Low\Content.IE5\HMHA3DMH\FORMATO_FINAL_VERTIC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cfrodrig4\Downloads\untitle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leoca\temp\Mis%20documentos\Con%200605%2002\actas\acta%20noviembre02\388\Actas\HACE\Mis%20documentos\INF.BIMENSUAL\INFORME%20BIMENSUAL%20JUL-AGO-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b2\aecc\E.%20Control%20Proyecto%20Zona%20Centro\E.C.3%20Inspecciones%20previas%20(definici&#243;n%20intervenci&#243;n)\E.C.3.1%20Demarcaci&#243;n%20horizontal%20incluye%20matriz%20de%20garant&#237;a\MV_02_393_988_09_V1\MV_02_393_988_09_V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1510\BASES%20PRESUPUESTO\TRONCAL%2010\PRESUPUESTO\RECIBIDA\PRESUPUESTO\An&#225;lisis%20de%20precios%20unitarios\Datos%20b&#225;sic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wsponline-my.sharepoint.com/Familia%20Monsalvo%20Diaz/Equipo%20Anterior/Rossana/IDU%2050.19/An&#225;lisis%20de%20precios%20unitari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1510\BASES%20PRESUPUESTO\Documents%20and%20Settings\MANUEL%20RICARDO%20GOMEZ\I.D.U\KM%205%20V&#237;a%20la%20Calera\PROCESO%20PRECONTRACUTUAL\presupuestos\Construcci&#243;n\EJEMPLOS\Copia%20de%20PRESUPUESTO%20PUENTE%20TRANSVERSAL%2045%20-%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ack%20up-diego%20m\PRESUPUESTOS%20STED\Puente%20Manitas\VERSION%20FINAL\Presupuesto%20Construcci&#243;n%20Puente%20Peatonal%20Manita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1510\BASES%20PRESUPUESTO\Documents%20and%20Settings\cmcarden1\Mis%20documentos\MARIA%20CAROLINA\PRESUPUESTO\CONSTRUCCI&#211;N\CALI%20TUNA%20BAJA\1.%20PRESUPUESTO%20CALI%20TUNA%20BAJA%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1510\BASES%20PRESUPUESTO\Escritorio\PP\PP%20no%20usados\1&#186;%20de%20Mayo%20con%2049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Documents%20and%20Settings\cdmejiad1\Configuraci&#243;n%20local\Archivos%20temporales%20de%20Internet\OLK53\Copia%20de%20MATRIZ%20PARA%20EL%20CALCULO%20DEL%20AIU%20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s01cc01\ValorizacionAc180\Users\cmgonzal3\Documents\PROYECTOS\TRONCALES\AV%20BOYACA%20YOMA-CL%20170\PPTOS%20PATIO%20LA%20REFORMA\HS\PPTO%20TM%20Av.%20BOYACA%20-%20REDES%20HS%20-%20Enviado%20OB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dmejiad1/Downloads/Presupuesto_Grupo%206-2020-05MAYO-15-v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mb8\Trabajo\ID\Formatos\FORMATO%20fin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Users\Alianza\Downloads\APUS%20CRA%2011%20V5%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sponline-my.sharepoint.com/Angel%202006/PROCESOS_LIC_PAV_LOC/LICITACION_PPL_4_GRUPOS/PRESUPUESTOS_26_06_06/PRESUP_DEFINITIVOS_4G/PRESUP_PRECIOS_UNIFICADOS_OK/PRESUPUESTO%205-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1510\BASES%20PRESUPUESTO\Users\los%20renos\AppData\Local\Temp\Temp1_TK7%20Presupuesto%20redes%20secas.zip\TK7%20Presupuesto%20redes%20secas\Secci&#243;n%207%20Tel&#233;fon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mb8\archivos%20luis\TRAMO%20GUADU-RIONEG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s01cc01\ValorizacionAc180\Users\cmgonzal3\Documents\PROYECTOS\TRONCALES\AV%20BOYACA%20YOMA-CL%20170\PPTOS%20PATIO%20LA%20REFORMA\OBRA%20AV.%20BOYACA%20PATIO%20LA%20REFORMA-%20CL%20170%20-11%20SEPT%20201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mb8\DOCUMENTOS%20ZS\SEGUIMIENTO%20PMT\Users\RAGARCIA\Documents\%20RAGN\PROYECTOS%20RAGN\SM%20Bogot&#225;\SM\Formatos%20SM%20Definitivo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sponline-my.sharepoint.com/INFO_PC1/CIVILTEC/IDU-129-2005/COPIA%20PRESUPUESTO/PRESUPUESTO/An&#225;lisis%20de%20precios%20unitarios/Secci&#243;n%201%20Paviment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mb8\Users\Fabio\Desktop\Mantenimiento%20IDIPRON\VERTICAL\SEPTIEMBRE\del%201%20al%204%20SEPTIEMBRE\EM_19_217\EM_19_21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clbedoya1/Downloads/BASE%20SITP%20COMPLETA%20CON%20POLIZAS%20TODAS%20LAS%20LOCALIDADES%20INCLUIDO%20JORGE%20MAR%2024%20CON%20EMERGENCIAS%2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wsponline-my.sharepoint.com/BACKP%2008062011/MIS%20DOCUMENTOS/varios/Nueva%20carpeta/Presupuesto/APUS/09-04-16%20APUs%20Volumen%201%20REV%207/APU%20nuevo%20format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2kprincipal\licitaciones2\Datos\LICITACIONES\Planes%20de%20accion\DATOS\Equipos\COSTO%20DE%20PROPIEDA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cmgonzal3/Documents/MFGA/BASES%20PLANTILLAS%20PARA%20ESTIMACION/Plantilla%20Dise&#241;o%20e%20Inter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1510\BASES%20PRESUPUESTO\back%20up-diego%20m\PRESUPUESTOS%20STED\Puente%20Manitas\VERSION%20FINAL\Presupuesto%20Construcci&#243;n%20Puente%20Peatonal%20Manita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1510\BASES%20PRESUPUESTO\Users\MaCaroCar\Documents\PERSONAL%20MACAROCAR\PPTO%20PRELIMINAR%20PPL\APU%20VOL%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s01cc01\ValorizacionAc180\Users\cmavilav1\Downloads\Indices%20redes%20HYS%20V2-V3%20TM%20Av.%206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JTORRES\Mis%20documentos\Documents%20and%20Settings\LUZ%20MARY\Configuraci&#243;n%20local\Temp\hgg\0bra%20552\PPTO%20ADMINISTRATIVO%2013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 val="LISTAS"/>
      <sheetName val="Hoja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 val="Lista_Eq"/>
      <sheetName val="Frentes"/>
      <sheetName val="Activ"/>
      <sheetName val="Act."/>
      <sheetName val="PUC"/>
      <sheetName val="Proveedores"/>
      <sheetName val="SRN-005"/>
      <sheetName val="PRESUPUESTO LICITACIÓN SRN 001"/>
      <sheetName val="EQUIPOS"/>
      <sheetName val="M.O."/>
      <sheetName val="MATERIALES"/>
      <sheetName val="ITEMS"/>
    </sheetNames>
    <sheetDataSet>
      <sheetData sheetId="0" refreshError="1"/>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 val="VCA"/>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 val="Sában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steel"/>
      <sheetName val="CURVA S"/>
      <sheetName val="X.Etiquetas"/>
      <sheetName val="Quick Start Guide"/>
      <sheetName val="RFQ_MAKE"/>
      <sheetName val="Materiales Finalización TH140"/>
      <sheetName val="RFQ 24 TH120"/>
      <sheetName val="LBC COMPONENTES_TH140"/>
      <sheetName val="LB_Auxiliary_Means_TH140"/>
      <sheetName val="LBC COMPONENTES_TH120"/>
      <sheetName val="LB_Auxiliary_Means_TH120"/>
      <sheetName val="Materiales Finalización TH120"/>
      <sheetName val="LBC COMPONENTES_TH100"/>
      <sheetName val="LB_Auxiliary_Means_TH100"/>
      <sheetName val="Materiales Finalización TH100"/>
      <sheetName val="LISTA"/>
      <sheetName val="LBC COMPONENTES_TH80"/>
      <sheetName val="LB_Auxiliary_Means_TH80"/>
      <sheetName val="Materiales Finalización TH80"/>
      <sheetName val="ROM Data Aux"/>
      <sheetName val="Manufacturing Processes"/>
      <sheetName val="Concrete Tower - 120 m"/>
      <sheetName val="Listas"/>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S"/>
      <sheetName val="CALLE 13"/>
      <sheetName val="VOL.OCUP.ALC.PLUV"/>
      <sheetName val="VOL.OCUP.ALC.SNT"/>
      <sheetName val="VOL.OCUP.ACU"/>
      <sheetName val="Sheet1"/>
      <sheetName val="AIU"/>
    </sheetNames>
    <sheetDataSet>
      <sheetData sheetId="0">
        <row r="68">
          <cell r="G68">
            <v>0.05</v>
          </cell>
        </row>
      </sheetData>
      <sheetData sheetId="1"/>
      <sheetData sheetId="2"/>
      <sheetData sheetId="3"/>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escripcion"/>
      <sheetName val="criterio"/>
      <sheetName val="Hoja1"/>
      <sheetName val="AIU"/>
    </sheetNames>
    <sheetDataSet>
      <sheetData sheetId="0" refreshError="1"/>
      <sheetData sheetId="1" refreshError="1"/>
      <sheetData sheetId="2" refreshError="1">
        <row r="4">
          <cell r="B4" t="str">
            <v>Existe deposito subterraneo conectado a cubetos</v>
          </cell>
        </row>
        <row r="5">
          <cell r="B5" t="str">
            <v>Existe deposito pero presenta daños estrcturales</v>
          </cell>
        </row>
        <row r="6">
          <cell r="B6" t="str">
            <v>Existe deposito pero no dispone de solera de hormigón</v>
          </cell>
        </row>
        <row r="7">
          <cell r="B7" t="str">
            <v>Existe zona de recolección "Cielo abierto", sin revestimiento</v>
          </cell>
        </row>
        <row r="8">
          <cell r="B8" t="str">
            <v>No existen</v>
          </cell>
        </row>
        <row r="15">
          <cell r="B15" t="str">
            <v>Se dispone sistemas de contención (captura/retención/aglutinamiento)</v>
          </cell>
        </row>
        <row r="16">
          <cell r="B16" t="str">
            <v>No se dispone de equipos o sistemas de contención</v>
          </cell>
        </row>
        <row r="18">
          <cell r="B18" t="str">
            <v>Hay sistema automático o apoyo externo en menos de 5 min.</v>
          </cell>
        </row>
        <row r="19">
          <cell r="B19" t="str">
            <v>Hay extintores de alta capacidad "satelites"</v>
          </cell>
        </row>
        <row r="20">
          <cell r="B20" t="str">
            <v>Hay extintores manuales</v>
          </cell>
        </row>
        <row r="21">
          <cell r="B21" t="str">
            <v>No hay equipos contra incendio</v>
          </cell>
        </row>
        <row r="23">
          <cell r="B23" t="str">
            <v>No hay</v>
          </cell>
        </row>
        <row r="24">
          <cell r="B24" t="str">
            <v>Tiene y vacia a alcantarillado</v>
          </cell>
        </row>
        <row r="25">
          <cell r="B25" t="str">
            <v>Tiene y vacia a fosa séptica</v>
          </cell>
        </row>
        <row r="26">
          <cell r="B26" t="str">
            <v>Tiene y vacia al medio</v>
          </cell>
        </row>
        <row r="27">
          <cell r="B27" t="str">
            <v>Tiene pero no hay datos</v>
          </cell>
        </row>
        <row r="29">
          <cell r="B29" t="str">
            <v>Hay separación en la fuente y entrega a gestores</v>
          </cell>
        </row>
        <row r="30">
          <cell r="B30" t="str">
            <v>Se acopian y entregan a servicios publicos de aseo</v>
          </cell>
        </row>
        <row r="31">
          <cell r="B31" t="str">
            <v>Se entierran</v>
          </cell>
        </row>
        <row r="32">
          <cell r="B32" t="str">
            <v>Se queman</v>
          </cell>
        </row>
        <row r="34">
          <cell r="B34" t="str">
            <v>No hay</v>
          </cell>
        </row>
        <row r="35">
          <cell r="B35" t="str">
            <v>Pozo autorizado</v>
          </cell>
        </row>
        <row r="36">
          <cell r="B36" t="str">
            <v>Bombeo superficial autorizado</v>
          </cell>
        </row>
        <row r="37">
          <cell r="B37" t="str">
            <v>Captación no autorizada</v>
          </cell>
        </row>
        <row r="43">
          <cell r="B43" t="str">
            <v>No se realizan vertidos</v>
          </cell>
        </row>
        <row r="44">
          <cell r="B44" t="str">
            <v>Si, y sin autorización</v>
          </cell>
        </row>
        <row r="45">
          <cell r="B45" t="str">
            <v>Sí, disponiendo de autorización pero sin cumplir los requisitos</v>
          </cell>
        </row>
        <row r="46">
          <cell r="B46" t="str">
            <v>Si, disponiendo de autorización y cumpliendo requisitos</v>
          </cell>
        </row>
        <row r="47">
          <cell r="B47" t="str">
            <v>Si, pero solo agua de drenaje y/o pluvial</v>
          </cell>
        </row>
        <row r="49">
          <cell r="B49" t="str">
            <v>No hay puntos de vertido</v>
          </cell>
        </row>
        <row r="50">
          <cell r="B50" t="str">
            <v>Se vierte en un curso fluvial</v>
          </cell>
        </row>
        <row r="51">
          <cell r="B51" t="str">
            <v>Se vierte en una zona costera</v>
          </cell>
        </row>
        <row r="52">
          <cell r="B52" t="str">
            <v>Se vierte en una marisma/cuerpo de agua</v>
          </cell>
        </row>
        <row r="53">
          <cell r="B53" t="str">
            <v>Se vierte al suelo</v>
          </cell>
        </row>
        <row r="54">
          <cell r="B54" t="str">
            <v>Se vierte al alcantarillado</v>
          </cell>
        </row>
        <row r="55">
          <cell r="B55" t="str">
            <v>Se desconoce punto de vertido</v>
          </cell>
        </row>
        <row r="57">
          <cell r="B57" t="str">
            <v>Residencial</v>
          </cell>
        </row>
        <row r="58">
          <cell r="B58" t="str">
            <v>Educativo</v>
          </cell>
        </row>
        <row r="59">
          <cell r="B59" t="str">
            <v>Sanitario (hospital/geriatirco/guarderia)</v>
          </cell>
        </row>
        <row r="60">
          <cell r="B60" t="str">
            <v>Comercial</v>
          </cell>
        </row>
        <row r="61">
          <cell r="B61" t="str">
            <v>Industrial</v>
          </cell>
        </row>
        <row r="62">
          <cell r="B62" t="str">
            <v>Recreación pasiva</v>
          </cell>
        </row>
        <row r="63">
          <cell r="B63" t="str">
            <v>Recreación activa (deporte)</v>
          </cell>
        </row>
        <row r="64">
          <cell r="B64" t="str">
            <v>Almacenaje</v>
          </cell>
        </row>
        <row r="65">
          <cell r="B65" t="str">
            <v>Vía pública</v>
          </cell>
        </row>
        <row r="66">
          <cell r="B66" t="str">
            <v>ganaderia/agricultura</v>
          </cell>
        </row>
        <row r="67">
          <cell r="B67" t="str">
            <v>Zona no intervenida (Valdio)</v>
          </cell>
        </row>
        <row r="68">
          <cell r="B68" t="str">
            <v>Espacio ecológico NO-protegido</v>
          </cell>
        </row>
        <row r="69">
          <cell r="B69" t="str">
            <v>Espacio ecológico protegido</v>
          </cell>
        </row>
        <row r="70">
          <cell r="B70" t="str">
            <v>Humedal RAMSAR</v>
          </cell>
        </row>
        <row r="72">
          <cell r="B72" t="str">
            <v xml:space="preserve">No hay receptores </v>
          </cell>
        </row>
        <row r="73">
          <cell r="B73" t="str">
            <v>Existen pero estan alejados (&gt;50 m)</v>
          </cell>
        </row>
        <row r="74">
          <cell r="B74" t="str">
            <v>Existen y estan próximos (&lt;50m)</v>
          </cell>
        </row>
        <row r="75">
          <cell r="B75" t="str">
            <v>Existen y son colindantes</v>
          </cell>
        </row>
        <row r="77">
          <cell r="B77" t="str">
            <v>No hay otras fuentes de ruido</v>
          </cell>
        </row>
        <row r="78">
          <cell r="B78" t="str">
            <v>Existen pero son de escasa magnitud o puntuales</v>
          </cell>
        </row>
        <row r="79">
          <cell r="B79" t="str">
            <v>Existen pero no apantallan al ruido de la SSEE</v>
          </cell>
        </row>
        <row r="80">
          <cell r="B80" t="str">
            <v>Existen y apantallan el ruido de la SSEE</v>
          </cell>
        </row>
        <row r="82">
          <cell r="B82" t="str">
            <v>No hay otras fuentes de Cem</v>
          </cell>
        </row>
        <row r="83">
          <cell r="B83" t="str">
            <v>Existen pero son de escasa magnitud o puntuales</v>
          </cell>
        </row>
        <row r="84">
          <cell r="B84" t="str">
            <v>Existen e incrementan los Cem de la SSEE</v>
          </cell>
        </row>
        <row r="86">
          <cell r="B86" t="str">
            <v>No hay espacios de alto valor ecológico</v>
          </cell>
        </row>
        <row r="87">
          <cell r="B87" t="str">
            <v>La SSEE está en un espacio natural sin protección especial</v>
          </cell>
        </row>
        <row r="88">
          <cell r="B88" t="str">
            <v xml:space="preserve">La SSEE está en un espacios naturales protegidos </v>
          </cell>
        </row>
        <row r="89">
          <cell r="B89" t="str">
            <v>La SSEE está en un entorno donde hay un humedal RAMSAR</v>
          </cell>
        </row>
        <row r="91">
          <cell r="B91" t="str">
            <v>No hay cursos fluviales ni masas de agua próximos</v>
          </cell>
        </row>
        <row r="92">
          <cell r="B92" t="str">
            <v>Hay captaciones de agua para consumo humano proximas</v>
          </cell>
        </row>
        <row r="93">
          <cell r="B93" t="str">
            <v>Hay cursos fluviales y/o masas de agua proximas</v>
          </cell>
        </row>
        <row r="95">
          <cell r="B95" t="str">
            <v>La SSEE no colinda con comunidades indigenas</v>
          </cell>
        </row>
        <row r="96">
          <cell r="B96" t="str">
            <v>La SSEE colinda con un comunidades indigena</v>
          </cell>
        </row>
        <row r="97">
          <cell r="B97" t="str">
            <v>La SSEE se encuentra dentro de una comunidad indigena</v>
          </cell>
        </row>
        <row r="99">
          <cell r="B99" t="str">
            <v>No existe ningun plan de emergencias</v>
          </cell>
        </row>
        <row r="100">
          <cell r="B100" t="str">
            <v>Existe a nivel documental pero no implantado</v>
          </cell>
        </row>
        <row r="101">
          <cell r="B101" t="str">
            <v>Esta parcialmente implantado</v>
          </cell>
        </row>
        <row r="102">
          <cell r="B102" t="str">
            <v>Esta definido e implantado (incluye simulacros)</v>
          </cell>
        </row>
        <row r="104">
          <cell r="B104" t="str">
            <v>No hay procedimientos específicos de la SSEE</v>
          </cell>
        </row>
        <row r="105">
          <cell r="B105" t="str">
            <v>Hay procedimientos pero no documentados</v>
          </cell>
        </row>
        <row r="106">
          <cell r="B106" t="str">
            <v>Se tienen y se cumplen procedimientos de trabajo</v>
          </cell>
        </row>
        <row r="108">
          <cell r="B108" t="str">
            <v>El personal es empirico</v>
          </cell>
        </row>
        <row r="109">
          <cell r="B109" t="str">
            <v>El personal es calificados pero no se ha actualizado</v>
          </cell>
        </row>
        <row r="110">
          <cell r="B110" t="str">
            <v>El personal es calificado y recibe actualización permanente</v>
          </cell>
        </row>
        <row r="116">
          <cell r="B116" t="str">
            <v>No hay licencia</v>
          </cell>
        </row>
        <row r="117">
          <cell r="B117" t="str">
            <v>Hay licencia pero no se cumplen los controles requeridos</v>
          </cell>
        </row>
        <row r="118">
          <cell r="B118" t="str">
            <v>Hay cumplimiento parcial de los requisitos legales</v>
          </cell>
        </row>
        <row r="119">
          <cell r="B119" t="str">
            <v>Se cumplen de manera oportuna todos los requisitos</v>
          </cell>
        </row>
        <row r="121">
          <cell r="B121" t="str">
            <v>No hay denuncias ni quejas de la comunidad</v>
          </cell>
        </row>
        <row r="122">
          <cell r="B122" t="str">
            <v>Hay denuncias ocasionales (&lt;5)</v>
          </cell>
        </row>
        <row r="123">
          <cell r="B123" t="str">
            <v>Hay denuncias y quejas frecuentes y reiterativas</v>
          </cell>
        </row>
        <row r="124">
          <cell r="B124" t="str">
            <v>Hay procesos legales interpuestos por la comunidad</v>
          </cell>
        </row>
        <row r="204">
          <cell r="B204" t="str">
            <v>No se ha medido</v>
          </cell>
        </row>
        <row r="205">
          <cell r="B205" t="str">
            <v>Se midio alguna vez y No cumplio norma</v>
          </cell>
        </row>
        <row r="206">
          <cell r="B206" t="str">
            <v>Se midio alguna vez y cumplio norma</v>
          </cell>
        </row>
        <row r="207">
          <cell r="B207" t="str">
            <v>Se mide periodicamente y cumple norma</v>
          </cell>
        </row>
        <row r="209">
          <cell r="B209" t="str">
            <v>No ha ocurrido ningun derrame significativo</v>
          </cell>
        </row>
        <row r="210">
          <cell r="B210" t="str">
            <v>Han ocurrido, se ha contendio y recuperado el aceite</v>
          </cell>
        </row>
        <row r="211">
          <cell r="B211" t="str">
            <v>Han ocurrido y no tuvieron manejo</v>
          </cell>
        </row>
        <row r="212">
          <cell r="B212" t="str">
            <v>Ocurren de manera frecuente y sin manejo</v>
          </cell>
        </row>
        <row r="214">
          <cell r="B214" t="str">
            <v>No hay comunidad aledaña</v>
          </cell>
        </row>
        <row r="215">
          <cell r="B215" t="str">
            <v>Existe comunidad aledaña pero no hay relación con ella</v>
          </cell>
        </row>
        <row r="216">
          <cell r="B216" t="str">
            <v>Existe comunidad y hay relación de conflicto</v>
          </cell>
        </row>
        <row r="217">
          <cell r="B217" t="str">
            <v>Existe comunidad y hay comunicación establecida</v>
          </cell>
        </row>
        <row r="218">
          <cell r="B218" t="str">
            <v>Existe comunidad y hay relaciones mutuamete beneficiosas</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 val="AIU"/>
      <sheetName val="memorias"/>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Emboquillar"/>
      <sheetName val="Acometidacobrerígido"/>
      <sheetName val="Acometidatoma"/>
      <sheetName val="Acometidahasta1&quot;"/>
      <sheetName val="Item"/>
    </sheetNames>
    <sheetDataSet>
      <sheetData sheetId="0" refreshError="1"/>
      <sheetData sheetId="1" refreshError="1"/>
      <sheetData sheetId="2" refreshError="1"/>
      <sheetData sheetId="3" refreshError="1"/>
      <sheetData sheetId="4" refreshError="1"/>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LEMENTACION VERTICAL"/>
      <sheetName val="PRECIOS"/>
      <sheetName val="Item"/>
    </sheetNames>
    <sheetDataSet>
      <sheetData sheetId="0"/>
      <sheetData sheetId="1">
        <row r="55">
          <cell r="D55" t="str">
            <v/>
          </cell>
        </row>
        <row r="56">
          <cell r="D56" t="str">
            <v>ADOQUIN</v>
          </cell>
        </row>
        <row r="57">
          <cell r="D57" t="str">
            <v>CONCRETO</v>
          </cell>
        </row>
        <row r="58">
          <cell r="D58" t="str">
            <v>GRANITO</v>
          </cell>
        </row>
        <row r="59">
          <cell r="D59" t="str">
            <v>LOSETA</v>
          </cell>
        </row>
        <row r="60">
          <cell r="D60" t="str">
            <v>PIEDRA</v>
          </cell>
        </row>
        <row r="61">
          <cell r="D61" t="str">
            <v>TABLETA</v>
          </cell>
        </row>
        <row r="62">
          <cell r="D62" t="str">
            <v>TIERRA</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 val="CANT_PAV-1"/>
      <sheetName val="CANT_PAV-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RESUMEN CIERRE "/>
      <sheetName val="PRESUPUESTO"/>
      <sheetName val="DESGLOSE DE EQUIPOS"/>
      <sheetName val="INDIRECTOS"/>
      <sheetName val="ORGANIGRAMA"/>
      <sheetName val="EQUIPO"/>
      <sheetName val="TABLA DE SALARIOS"/>
      <sheetName val="vivienda"/>
      <sheetName val="COSTO PERSONAL HH"/>
      <sheetName val="POLIZAS"/>
      <sheetName val="FLUJO DE CAJA"/>
      <sheetName val="HORARIO"/>
      <sheetName val="HORARIO 21-7"/>
      <sheetName val="CAL2_DOBLE_TURNO"/>
      <sheetName val="ANALISIS DE HORAS EXTRAS"/>
      <sheetName val="CURVA DE AVANCE"/>
      <sheetName val="IMPREVISTOS"/>
      <sheetName val="CAMP CONST"/>
      <sheetName val="CONSUMO ENERGIA"/>
      <sheetName val="Cot. CV y AP"/>
      <sheetName val="RESUMEN ALCANCE"/>
      <sheetName val="W.B.S"/>
      <sheetName val="Parametros"/>
      <sheetName val="DISEÑO GEOMETRICO_CONCOL"/>
      <sheetName val="DATOS_BASICOS"/>
      <sheetName val="RESUMEN_CIERRE_"/>
      <sheetName val="DESGLOSE_DE_EQUIPOS"/>
      <sheetName val="TABLA_DE_SALARIOS"/>
      <sheetName val="COSTO_PERSONAL_HH"/>
      <sheetName val="FLUJO_DE_CAJA"/>
      <sheetName val="HORARIO_21-7"/>
      <sheetName val="ANALISIS_DE_HORAS_EXTRAS"/>
      <sheetName val="CURVA_DE_AVANCE"/>
      <sheetName val="CAMP_CONST"/>
      <sheetName val="CONSUMO_ENERGIA"/>
      <sheetName val="Cot__CV_y_AP"/>
      <sheetName val="RESUMEN_ALCANCE"/>
      <sheetName val="W_B_S"/>
      <sheetName val="DISEÑO_GEOMETRICO_CONCOL"/>
      <sheetName val="costos oficina"/>
      <sheetName val="costos campamento"/>
      <sheetName val="MEMORIAS"/>
    </sheetNames>
    <sheetDataSet>
      <sheetData sheetId="0" refreshError="1">
        <row r="33">
          <cell r="D33">
            <v>1950</v>
          </cell>
        </row>
        <row r="37">
          <cell r="G37">
            <v>6</v>
          </cell>
        </row>
        <row r="44">
          <cell r="D44">
            <v>616000</v>
          </cell>
        </row>
        <row r="46">
          <cell r="D46">
            <v>72000</v>
          </cell>
        </row>
        <row r="48">
          <cell r="D48">
            <v>8008000</v>
          </cell>
        </row>
      </sheetData>
      <sheetData sheetId="1" refreshError="1">
        <row r="135">
          <cell r="G135">
            <v>222258346.09119999</v>
          </cell>
        </row>
        <row r="136">
          <cell r="G136">
            <v>994981668.30290294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3">
          <cell r="D33">
            <v>1950</v>
          </cell>
        </row>
      </sheetData>
      <sheetData sheetId="26">
        <row r="135">
          <cell r="G135">
            <v>222258346.09119999</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DetalleMovimientoCuenta"/>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 val="Cuadro6. Cump"/>
      <sheetName val="Datos básic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V3 (1000m)"/>
    </sheetNames>
    <sheetDataSet>
      <sheetData sheetId="0" refreshError="1"/>
      <sheetData sheetId="1" refreshError="1">
        <row r="2">
          <cell r="A2" t="str">
            <v>REGIONAL CUNDINAMARCA</v>
          </cell>
        </row>
      </sheetData>
      <sheetData sheetId="2" refreshError="1"/>
      <sheetData sheetId="3" refreshError="1">
        <row r="9">
          <cell r="E9" t="str">
            <v>EDGAR EDUARDO HERNANDEZ Q.</v>
          </cell>
        </row>
      </sheetData>
      <sheetData sheetId="4" refreshError="1"/>
      <sheetData sheetId="5" refreshError="1"/>
      <sheetData sheetId="6" refreshError="1">
        <row r="8">
          <cell r="E8" t="str">
            <v>BIMESTRE: JULIO - AGOSTO DE 2001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ción Horizontal"/>
      <sheetName val="Registro Fotográfico Horizontal"/>
      <sheetName val="Datos"/>
      <sheetName val="Marcas viales"/>
      <sheetName val="Precios"/>
      <sheetName val="FA-001FORMATO MULTIUSO"/>
      <sheetName val="Matriz de Garantías"/>
      <sheetName val="IMPLEMENTACION  HORIZONTAL"/>
      <sheetName val="INDICADORES"/>
    </sheetNames>
    <sheetDataSet>
      <sheetData sheetId="0" refreshError="1"/>
      <sheetData sheetId="1" refreshError="1"/>
      <sheetData sheetId="2" refreshError="1">
        <row r="3">
          <cell r="B3" t="str">
            <v>SEÑALES LTDA</v>
          </cell>
          <cell r="C3" t="str">
            <v>1244 de 2011</v>
          </cell>
        </row>
        <row r="4">
          <cell r="B4" t="str">
            <v>CONSORCIO BIGA - SOCINTER</v>
          </cell>
          <cell r="C4" t="str">
            <v>1236 de 2011</v>
          </cell>
        </row>
        <row r="5">
          <cell r="B5" t="str">
            <v>UT ICOVIAS - P&amp;C</v>
          </cell>
          <cell r="C5" t="str">
            <v>1249 de 2011</v>
          </cell>
        </row>
        <row r="8">
          <cell r="B8" t="str">
            <v>1. USAQUÉN</v>
          </cell>
        </row>
        <row r="9">
          <cell r="B9" t="str">
            <v>2. CHAPINERO</v>
          </cell>
        </row>
        <row r="10">
          <cell r="B10" t="str">
            <v>3. SANTA FE</v>
          </cell>
        </row>
        <row r="11">
          <cell r="B11" t="str">
            <v>4. SAN CRISTOBAL</v>
          </cell>
        </row>
        <row r="12">
          <cell r="B12" t="str">
            <v>5. USME</v>
          </cell>
        </row>
        <row r="13">
          <cell r="B13" t="str">
            <v>6. TUNJUELITO</v>
          </cell>
        </row>
        <row r="14">
          <cell r="B14" t="str">
            <v>7. BOSA</v>
          </cell>
        </row>
        <row r="15">
          <cell r="B15" t="str">
            <v>8. KENNEDY</v>
          </cell>
        </row>
        <row r="16">
          <cell r="B16" t="str">
            <v>9. FONTIBÓN</v>
          </cell>
        </row>
        <row r="17">
          <cell r="B17" t="str">
            <v>10. ENGATIVÁ</v>
          </cell>
        </row>
        <row r="18">
          <cell r="B18" t="str">
            <v>11. SUBA</v>
          </cell>
        </row>
        <row r="19">
          <cell r="B19" t="str">
            <v>12. BARRIOS UNIDOS</v>
          </cell>
        </row>
        <row r="20">
          <cell r="B20" t="str">
            <v>13. TEUSAQUILLO</v>
          </cell>
        </row>
        <row r="21">
          <cell r="B21" t="str">
            <v>14. MÁRTIRES</v>
          </cell>
        </row>
        <row r="22">
          <cell r="B22" t="str">
            <v>15. ANTONIO NARIÑO</v>
          </cell>
        </row>
        <row r="23">
          <cell r="B23" t="str">
            <v>16. PUENTE ARANDA</v>
          </cell>
        </row>
        <row r="24">
          <cell r="B24" t="str">
            <v>17. CANDELARIA</v>
          </cell>
        </row>
        <row r="25">
          <cell r="B25" t="str">
            <v>18. RAFAEL URIBE URIBE</v>
          </cell>
        </row>
        <row r="26">
          <cell r="B26" t="str">
            <v>19. CIUDAD BOLÍVAR</v>
          </cell>
        </row>
        <row r="27">
          <cell r="B27" t="str">
            <v>20. SUMAPAZ</v>
          </cell>
        </row>
        <row r="30">
          <cell r="B30" t="str">
            <v>ARTERIAL</v>
          </cell>
        </row>
        <row r="31">
          <cell r="B31" t="str">
            <v>INTERMEDIA</v>
          </cell>
        </row>
        <row r="32">
          <cell r="B32" t="str">
            <v>LOCAL</v>
          </cell>
        </row>
        <row r="33">
          <cell r="B33" t="str">
            <v>RURAL</v>
          </cell>
        </row>
        <row r="34">
          <cell r="B34" t="str">
            <v>EXPANSIÓN</v>
          </cell>
        </row>
        <row r="35">
          <cell r="B35" t="str">
            <v>FUERA DISTRITO</v>
          </cell>
        </row>
        <row r="38">
          <cell r="B38" t="str">
            <v>CHRISTIANT RENÉ GALEANO FAJARDO</v>
          </cell>
          <cell r="C38" t="str">
            <v>INGENIERO AUXILIAR</v>
          </cell>
        </row>
        <row r="39">
          <cell r="B39" t="str">
            <v>JHON JAIRO FLOREZ BERMUDEZ</v>
          </cell>
          <cell r="C39" t="str">
            <v>INGENIERO RESIDENTE</v>
          </cell>
        </row>
        <row r="40">
          <cell r="B40" t="str">
            <v>JOHN FABIO FLOREZ</v>
          </cell>
          <cell r="C40" t="str">
            <v>INGENIERO AUXILIAR DE CALIDAD</v>
          </cell>
        </row>
        <row r="41">
          <cell r="B41" t="str">
            <v>DIANA PAOLA PRIETO AMAYA</v>
          </cell>
          <cell r="C41" t="str">
            <v>AUXILIAR DE INGENIERIA</v>
          </cell>
        </row>
        <row r="42">
          <cell r="B42" t="str">
            <v>YANINCY FERNANDA CUMBE RAMOS</v>
          </cell>
          <cell r="C42" t="str">
            <v>GEOREFERENCIADOR</v>
          </cell>
        </row>
        <row r="43">
          <cell r="B43" t="str">
            <v>ROSS SLENDY MARTINEZ ANGULO</v>
          </cell>
          <cell r="C43" t="str">
            <v>INGENIERO AUXILIAR</v>
          </cell>
        </row>
        <row r="44">
          <cell r="B44" t="str">
            <v>FABIO IVAN MONROY RAMIREZ</v>
          </cell>
          <cell r="C44" t="str">
            <v>COORDINADOR TÉCNICO</v>
          </cell>
        </row>
        <row r="45">
          <cell r="B45" t="str">
            <v>JULIO CESAR BARAJAS RINCON</v>
          </cell>
          <cell r="C45" t="str">
            <v>ESPECIALISTA EN TRÁNSITO</v>
          </cell>
        </row>
        <row r="46">
          <cell r="B46" t="str">
            <v>RICARDO ANDRES GARCIA NIETO</v>
          </cell>
          <cell r="C46" t="str">
            <v>ESTUDIANTE</v>
          </cell>
        </row>
        <row r="47">
          <cell r="B47" t="str">
            <v>ADI LEYDI BETANCOURT LOPEZ</v>
          </cell>
          <cell r="C47" t="str">
            <v>INGENIERO DE CALIDAD</v>
          </cell>
        </row>
        <row r="48">
          <cell r="B48" t="str">
            <v>JOHNATHAN ALEXANDER  ACEVEDO LADINO</v>
          </cell>
        </row>
        <row r="49">
          <cell r="B49" t="str">
            <v>DIEGO IGNACIO GUALTEROS CHAVEZ</v>
          </cell>
        </row>
        <row r="50">
          <cell r="B50" t="str">
            <v xml:space="preserve">SONIA JANNETH LARA VALENCIA </v>
          </cell>
        </row>
        <row r="51">
          <cell r="B51" t="str">
            <v>INDIRA  PAOLA PACHON CENDALES</v>
          </cell>
        </row>
        <row r="52">
          <cell r="B52" t="str">
            <v>MARTHA  PATRICIA ABONDANO VILLALOBOS</v>
          </cell>
        </row>
        <row r="53">
          <cell r="B53" t="str">
            <v>YOANI GARZON ARIAS</v>
          </cell>
        </row>
        <row r="54">
          <cell r="B54" t="str">
            <v>ANDRES DAVID BARRAGAN MARTINEZ</v>
          </cell>
        </row>
        <row r="55">
          <cell r="B55" t="str">
            <v>RODRIGO EDUARDO GARZON MALDONADO</v>
          </cell>
        </row>
        <row r="56">
          <cell r="B56" t="str">
            <v>OSCAR DAVID GUZMAN CHAPARRO</v>
          </cell>
        </row>
        <row r="57">
          <cell r="B57" t="str">
            <v>ARMANDO ENRIQUE CASTILLO CURIEUX</v>
          </cell>
        </row>
        <row r="58">
          <cell r="B58" t="str">
            <v>ANDRES ALBERTO GUEVARA RIVERA</v>
          </cell>
        </row>
        <row r="59">
          <cell r="B59" t="str">
            <v>EDWIN RICARDO MEDINA SOLANO</v>
          </cell>
        </row>
        <row r="60">
          <cell r="B60" t="str">
            <v>NATHALY PATIÑO</v>
          </cell>
        </row>
        <row r="61">
          <cell r="B61" t="str">
            <v>LAURA GÓMEZ</v>
          </cell>
        </row>
        <row r="62">
          <cell r="B62" t="str">
            <v>MANUEL CAMILO CHALA</v>
          </cell>
        </row>
        <row r="63">
          <cell r="B63" t="str">
            <v>RICARDO GARZÓN</v>
          </cell>
        </row>
        <row r="64">
          <cell r="B64" t="str">
            <v>SERGIO ALEJANDRO GÓMEZ</v>
          </cell>
        </row>
        <row r="65">
          <cell r="B65" t="str">
            <v>LUIS JAVIER ROJAS JEJEN</v>
          </cell>
        </row>
        <row r="67">
          <cell r="F67" t="str">
            <v>Acrílica Base Solvente</v>
          </cell>
        </row>
        <row r="68">
          <cell r="B68" t="str">
            <v>1. Paseo los libertadores</v>
          </cell>
          <cell r="F68" t="str">
            <v>Termoplástico</v>
          </cell>
        </row>
        <row r="69">
          <cell r="B69" t="str">
            <v>2. La Academia</v>
          </cell>
          <cell r="F69" t="str">
            <v>Acrílica Base Agua</v>
          </cell>
        </row>
        <row r="70">
          <cell r="B70" t="str">
            <v>3. Guaymaral</v>
          </cell>
          <cell r="F70" t="str">
            <v>Pintura Plástico en Frío</v>
          </cell>
        </row>
        <row r="71">
          <cell r="B71" t="str">
            <v>9. Verbenal</v>
          </cell>
          <cell r="F71" t="str">
            <v>Cinta de señalización</v>
          </cell>
        </row>
        <row r="72">
          <cell r="B72" t="str">
            <v>10. La Uribe</v>
          </cell>
        </row>
        <row r="73">
          <cell r="B73" t="str">
            <v>11. San Cristóbal</v>
          </cell>
        </row>
        <row r="74">
          <cell r="B74" t="str">
            <v>12. Toberín</v>
          </cell>
        </row>
        <row r="75">
          <cell r="B75" t="str">
            <v>13. Los Cedros</v>
          </cell>
        </row>
        <row r="76">
          <cell r="B76" t="str">
            <v>14. Usaquén</v>
          </cell>
        </row>
        <row r="77">
          <cell r="B77" t="str">
            <v>15. Country Club</v>
          </cell>
        </row>
        <row r="78">
          <cell r="B78" t="str">
            <v>16. Santa Bárbara</v>
          </cell>
          <cell r="F78" t="str">
            <v>Acrílica Base Solvente</v>
          </cell>
        </row>
        <row r="79">
          <cell r="B79" t="str">
            <v>17. San José de Bavaria</v>
          </cell>
          <cell r="F79" t="str">
            <v>Termoplástico</v>
          </cell>
        </row>
        <row r="80">
          <cell r="B80" t="str">
            <v>18. Britalia</v>
          </cell>
          <cell r="F80" t="str">
            <v>Acrílica Base Agua</v>
          </cell>
        </row>
        <row r="81">
          <cell r="B81" t="str">
            <v>19. El Prado</v>
          </cell>
          <cell r="F81" t="str">
            <v>Banda Sonora</v>
          </cell>
        </row>
        <row r="82">
          <cell r="B82" t="str">
            <v>20. La Alhambra</v>
          </cell>
          <cell r="F82" t="str">
            <v>Pintura Plástico en Frío</v>
          </cell>
        </row>
        <row r="83">
          <cell r="B83" t="str">
            <v>21. Los Andes</v>
          </cell>
        </row>
        <row r="84">
          <cell r="B84" t="str">
            <v>22. Doce de Octubre</v>
          </cell>
        </row>
        <row r="85">
          <cell r="B85" t="str">
            <v>23. Casa Blanca Suba</v>
          </cell>
        </row>
        <row r="86">
          <cell r="B86" t="str">
            <v>24. Niza</v>
          </cell>
        </row>
        <row r="87">
          <cell r="B87" t="str">
            <v>25. La Floresta</v>
          </cell>
          <cell r="F87" t="str">
            <v>Tachas</v>
          </cell>
        </row>
        <row r="88">
          <cell r="B88" t="str">
            <v>26. Las ferias</v>
          </cell>
          <cell r="F88" t="str">
            <v>Estoperoles</v>
          </cell>
        </row>
        <row r="89">
          <cell r="B89" t="str">
            <v>27. Suba</v>
          </cell>
          <cell r="F89" t="str">
            <v>Tachones</v>
          </cell>
        </row>
        <row r="90">
          <cell r="B90" t="str">
            <v>28. El Rincón</v>
          </cell>
          <cell r="F90" t="str">
            <v>Hitos</v>
          </cell>
        </row>
        <row r="91">
          <cell r="B91" t="str">
            <v>29.Minuto de Dios</v>
          </cell>
          <cell r="F91" t="str">
            <v>Cono Vial</v>
          </cell>
        </row>
        <row r="92">
          <cell r="B92" t="str">
            <v>30. Boyacá Real</v>
          </cell>
          <cell r="F92" t="str">
            <v>Barrera Apilable</v>
          </cell>
        </row>
        <row r="93">
          <cell r="B93" t="str">
            <v>31. Santa Cecilia</v>
          </cell>
          <cell r="F93" t="str">
            <v>Maletín Plástico</v>
          </cell>
        </row>
        <row r="94">
          <cell r="B94" t="str">
            <v>32. San Blas</v>
          </cell>
          <cell r="F94" t="str">
            <v>Delineador Tubular</v>
          </cell>
        </row>
        <row r="95">
          <cell r="B95" t="str">
            <v>33. Sosiego</v>
          </cell>
          <cell r="F95" t="str">
            <v>Delineador Canalizador</v>
          </cell>
        </row>
        <row r="96">
          <cell r="B96" t="str">
            <v>34. 20 de Julio</v>
          </cell>
          <cell r="F96" t="str">
            <v>Resalto Portátil</v>
          </cell>
        </row>
        <row r="97">
          <cell r="B97" t="str">
            <v>35. Ciudad Jardín</v>
          </cell>
          <cell r="F97" t="str">
            <v>Lámpara Flascher</v>
          </cell>
        </row>
        <row r="98">
          <cell r="B98" t="str">
            <v>36. San José</v>
          </cell>
          <cell r="F98" t="str">
            <v>Valla Plástica</v>
          </cell>
        </row>
        <row r="99">
          <cell r="B99" t="str">
            <v>37. Santa Isabel</v>
          </cell>
          <cell r="F99" t="str">
            <v>Cordonatos</v>
          </cell>
        </row>
        <row r="100">
          <cell r="B100" t="str">
            <v>38. Restrepo</v>
          </cell>
        </row>
        <row r="101">
          <cell r="B101" t="str">
            <v>39. Quiroga</v>
          </cell>
        </row>
        <row r="102">
          <cell r="B102" t="str">
            <v>40. Ciudad Montes</v>
          </cell>
        </row>
        <row r="103">
          <cell r="B103" t="str">
            <v>41. Muzú</v>
          </cell>
        </row>
        <row r="104">
          <cell r="B104" t="str">
            <v>42. Venecia</v>
          </cell>
        </row>
        <row r="105">
          <cell r="B105" t="str">
            <v>43. San Rafael</v>
          </cell>
        </row>
        <row r="106">
          <cell r="B106" t="str">
            <v>44. Américas</v>
          </cell>
        </row>
        <row r="107">
          <cell r="B107" t="str">
            <v>45. Carvajal</v>
          </cell>
        </row>
        <row r="108">
          <cell r="B108" t="str">
            <v>46, Castilla</v>
          </cell>
        </row>
        <row r="109">
          <cell r="B109" t="str">
            <v>47. Kennedy Central</v>
          </cell>
        </row>
        <row r="110">
          <cell r="B110" t="str">
            <v>48. Timiza</v>
          </cell>
        </row>
        <row r="111">
          <cell r="B111" t="str">
            <v>49. Apogeo</v>
          </cell>
        </row>
        <row r="112">
          <cell r="B112" t="str">
            <v>50. Gloria</v>
          </cell>
        </row>
        <row r="113">
          <cell r="B113" t="str">
            <v>51. Los Libertadores</v>
          </cell>
        </row>
        <row r="114">
          <cell r="B114" t="str">
            <v>52. La Flora</v>
          </cell>
        </row>
        <row r="115">
          <cell r="B115" t="str">
            <v>53. Marco Fidel Suárez</v>
          </cell>
        </row>
        <row r="116">
          <cell r="B116" t="str">
            <v>54. Marruecos</v>
          </cell>
        </row>
        <row r="117">
          <cell r="B117" t="str">
            <v>55. Diana Turbay</v>
          </cell>
        </row>
        <row r="118">
          <cell r="B118" t="str">
            <v>56. Danubio</v>
          </cell>
        </row>
        <row r="119">
          <cell r="B119" t="str">
            <v>57. Gran Yomasa</v>
          </cell>
        </row>
        <row r="120">
          <cell r="B120" t="str">
            <v>58. Comuneros</v>
          </cell>
        </row>
        <row r="121">
          <cell r="B121" t="str">
            <v>59. Alfonso López</v>
          </cell>
        </row>
        <row r="122">
          <cell r="B122" t="str">
            <v>60. Parque Entrenubes</v>
          </cell>
        </row>
        <row r="123">
          <cell r="B123" t="str">
            <v>61. Ciudad Usme</v>
          </cell>
        </row>
        <row r="124">
          <cell r="B124" t="str">
            <v>62. Tunjuelito</v>
          </cell>
        </row>
        <row r="125">
          <cell r="B125" t="str">
            <v>63. El Mochuelo</v>
          </cell>
        </row>
        <row r="126">
          <cell r="B126" t="str">
            <v>64. Monteblanco</v>
          </cell>
        </row>
        <row r="127">
          <cell r="B127" t="str">
            <v>65. Arborizadota</v>
          </cell>
        </row>
        <row r="128">
          <cell r="B128" t="str">
            <v>66. San Francisco</v>
          </cell>
        </row>
        <row r="129">
          <cell r="B129" t="str">
            <v>67. Lucero</v>
          </cell>
        </row>
        <row r="130">
          <cell r="B130" t="str">
            <v>68. El Tesoro</v>
          </cell>
        </row>
        <row r="131">
          <cell r="B131" t="str">
            <v>69. Ismael Perdomo</v>
          </cell>
        </row>
        <row r="132">
          <cell r="B132" t="str">
            <v>70. Jardín Botánico</v>
          </cell>
        </row>
        <row r="133">
          <cell r="B133" t="str">
            <v>71. Tibabuyes</v>
          </cell>
        </row>
        <row r="134">
          <cell r="B134" t="str">
            <v>72. Bolivia</v>
          </cell>
        </row>
        <row r="135">
          <cell r="B135" t="str">
            <v>73. Garcés Navas</v>
          </cell>
        </row>
        <row r="136">
          <cell r="B136" t="str">
            <v>74. Engativá</v>
          </cell>
        </row>
        <row r="137">
          <cell r="B137" t="str">
            <v>75. Fontibón</v>
          </cell>
        </row>
        <row r="138">
          <cell r="B138" t="str">
            <v>76. Fontibón San Pablo</v>
          </cell>
        </row>
        <row r="139">
          <cell r="B139" t="str">
            <v>77. Zona Franca</v>
          </cell>
        </row>
        <row r="140">
          <cell r="B140" t="str">
            <v>78. Tintal Norte</v>
          </cell>
        </row>
        <row r="141">
          <cell r="B141" t="str">
            <v>79. Calandaima</v>
          </cell>
        </row>
        <row r="142">
          <cell r="B142" t="str">
            <v>80. Corabastos</v>
          </cell>
        </row>
        <row r="143">
          <cell r="B143" t="str">
            <v>81. Gran Britalia</v>
          </cell>
        </row>
        <row r="144">
          <cell r="B144" t="str">
            <v>82. Patio Bonito</v>
          </cell>
        </row>
        <row r="145">
          <cell r="B145" t="str">
            <v>83. Las Margaritas</v>
          </cell>
        </row>
        <row r="146">
          <cell r="B146" t="str">
            <v>84. Bosa occidental</v>
          </cell>
        </row>
        <row r="147">
          <cell r="B147" t="str">
            <v>85. Bosa central</v>
          </cell>
        </row>
        <row r="148">
          <cell r="B148" t="str">
            <v>86. El Porvenir</v>
          </cell>
        </row>
        <row r="149">
          <cell r="B149" t="str">
            <v>87. Tintal Sur</v>
          </cell>
        </row>
        <row r="150">
          <cell r="B150" t="str">
            <v>88. El Refugio</v>
          </cell>
        </row>
        <row r="151">
          <cell r="B151" t="str">
            <v>89. San Isidro -Patios</v>
          </cell>
        </row>
        <row r="152">
          <cell r="B152" t="str">
            <v>90, Prdo Rubio</v>
          </cell>
        </row>
        <row r="153">
          <cell r="B153" t="str">
            <v>91. Chico Lago</v>
          </cell>
        </row>
        <row r="154">
          <cell r="B154" t="str">
            <v>91. Sagrado Corazón</v>
          </cell>
        </row>
        <row r="155">
          <cell r="B155" t="str">
            <v>92. La Macarena</v>
          </cell>
        </row>
        <row r="156">
          <cell r="B156" t="str">
            <v>93. Las Nieves</v>
          </cell>
        </row>
        <row r="157">
          <cell r="B157" t="str">
            <v>94. La Candelaria</v>
          </cell>
        </row>
        <row r="158">
          <cell r="B158" t="str">
            <v>95. Las Cruces</v>
          </cell>
        </row>
        <row r="159">
          <cell r="B159" t="str">
            <v>96. Lourdes</v>
          </cell>
        </row>
        <row r="160">
          <cell r="B160" t="str">
            <v>97, Chicó - Lago</v>
          </cell>
        </row>
        <row r="161">
          <cell r="B161" t="str">
            <v>98. Los Alcázares</v>
          </cell>
        </row>
        <row r="162">
          <cell r="B162" t="str">
            <v>99. Chapinero</v>
          </cell>
        </row>
        <row r="163">
          <cell r="B163" t="str">
            <v>100. Galenas</v>
          </cell>
        </row>
        <row r="164">
          <cell r="B164" t="str">
            <v>101. Teusaquillo</v>
          </cell>
        </row>
        <row r="165">
          <cell r="B165" t="str">
            <v>102. La Sabana</v>
          </cell>
        </row>
        <row r="166">
          <cell r="B166" t="str">
            <v>103. Parque Salitre</v>
          </cell>
        </row>
        <row r="167">
          <cell r="B167" t="str">
            <v>104. Parque Simón Bolívar</v>
          </cell>
        </row>
        <row r="168">
          <cell r="B168" t="str">
            <v>106. La Esmeralda</v>
          </cell>
        </row>
        <row r="169">
          <cell r="B169" t="str">
            <v>107. Quinta Paredes</v>
          </cell>
        </row>
        <row r="170">
          <cell r="B170" t="str">
            <v>108. Zona Industrial</v>
          </cell>
        </row>
        <row r="171">
          <cell r="B171" t="str">
            <v>109. Ciudad Salitre Oriental</v>
          </cell>
        </row>
        <row r="172">
          <cell r="B172" t="str">
            <v>110. Ciudad Salitre occidente</v>
          </cell>
        </row>
        <row r="173">
          <cell r="B173" t="str">
            <v>111. Puente Aranda</v>
          </cell>
        </row>
        <row r="174">
          <cell r="B174" t="str">
            <v>112. Granjas de techo</v>
          </cell>
        </row>
        <row r="175">
          <cell r="B175" t="str">
            <v>113. Bavaria</v>
          </cell>
        </row>
        <row r="176">
          <cell r="B176" t="str">
            <v>114. Modelia</v>
          </cell>
        </row>
        <row r="177">
          <cell r="B177" t="str">
            <v>115. Capellanía</v>
          </cell>
        </row>
        <row r="178">
          <cell r="B178" t="str">
            <v>116. Alamos</v>
          </cell>
        </row>
        <row r="179">
          <cell r="B179" t="str">
            <v>117. Aeropuerto El Dorado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Insum"/>
      <sheetName val="REPLANTEO"/>
      <sheetName val="g.g"/>
      <sheetName val="EVA"/>
      <sheetName val="Program"/>
      <sheetName val="A. P. U."/>
      <sheetName val="RESPONSABLE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FIRMAS y DATOS"/>
      <sheetName val="AIU"/>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 val="APUs"/>
      <sheetName val="INSUMOS"/>
      <sheetName val="PptoGral"/>
      <sheetName val="46w9"/>
      <sheetName val="presentacion"/>
      <sheetName val="memorias"/>
      <sheetName val="I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 val="circuitos codensa"/>
    </sheetNames>
    <sheetDataSet>
      <sheetData sheetId="0" refreshError="1">
        <row r="1">
          <cell r="B1" t="str">
            <v>Instituto de Desarrollo Urbano - IDU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 val="Acum"/>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Tabla_Descuentos"/>
      <sheetName val="Tramo 1"/>
      <sheetName val="7422cw00"/>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ATOS DE ENTRADA"/>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 val="DATOS"/>
      <sheetName val="Circuitos"/>
      <sheetName val="tramo 1"/>
      <sheetName val="resum96"/>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Datos"/>
      <sheetName val="Cuadrillas"/>
      <sheetName val="Jornal"/>
      <sheetName val="Macro1"/>
      <sheetName val="Banderas"/>
      <sheetName val="criter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 val="F. UNICO 2005"/>
    </sheetNames>
    <sheetDataSet>
      <sheetData sheetId="0" refreshError="1"/>
      <sheetData sheetId="1" refreshError="1"/>
      <sheetData sheetId="2" refreshError="1"/>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circuitos codensa"/>
      <sheetName val="Circuitos"/>
      <sheetName val="Formato Presupuesto Consultoria"/>
      <sheetName val="DATOS"/>
      <sheetName val="Cuadrillas"/>
      <sheetName val="Jornal"/>
      <sheetName val="AIU"/>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 val="Hoja2"/>
      <sheetName val="Datos"/>
      <sheetName val="Cuadrillas"/>
      <sheetName val="Jornal"/>
    </sheetNames>
    <sheetDataSet>
      <sheetData sheetId="0" refreshError="1"/>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10"/>
      <sheetName val="HISTORICO"/>
      <sheetName val="TARIFA VIGILANCIA MENSUAL 2010"/>
      <sheetName val="TARIFAS REGISTRO DISTRITAL 2010"/>
      <sheetName val="COSTOS OFICINA"/>
      <sheetName val="COSTOS CAMPAMENTO"/>
      <sheetName val="Presup Av 1o de mayo con 73a "/>
      <sheetName val="FACTOR_PRESTACIONAL_2010"/>
      <sheetName val="TARIFA_VIGILANCIA_MENSUAL_2010"/>
      <sheetName val="TARIFAS_REGISTRO_DISTRITAL_2010"/>
      <sheetName val="COSTOS_OFICINA"/>
      <sheetName val="COSTOS_CAMPAMENTO"/>
      <sheetName val="Presup_Av_1o_de_mayo_con_73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S"/>
      <sheetName val="TM AV. BOYACA"/>
      <sheetName val="Sheet1"/>
      <sheetName val="PRECIOS"/>
    </sheetNames>
    <sheetDataSet>
      <sheetData sheetId="0">
        <row r="5">
          <cell r="H5">
            <v>1.1000000000000001</v>
          </cell>
        </row>
      </sheetData>
      <sheetData sheetId="1"/>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 ENTRADA"/>
      <sheetName val="DATOS ENTRADA"/>
      <sheetName val="LISTADO INSUMOS"/>
      <sheetName val="LISTADO APU"/>
      <sheetName val="TARIFAS PERSONAL"/>
      <sheetName val="RESUMEN"/>
      <sheetName val="PPTO GRAL G6"/>
      <sheetName val="PRELIMINARES (2)"/>
      <sheetName val="AIU (2)"/>
      <sheetName val="AIU"/>
      <sheetName val="PRELIMINARES"/>
      <sheetName val="ENSAYOS-OBRA"/>
      <sheetName val="AMBIENTAL"/>
      <sheetName val="AIU AMBIENTAL"/>
      <sheetName val="COMPENSAC-EVALUAC-SEG-SDA"/>
      <sheetName val="PGS"/>
      <sheetName val="AIU PGS"/>
      <sheetName val="PMT"/>
      <sheetName val="AIU PMT"/>
      <sheetName val="AJUSTES"/>
      <sheetName val="ITEMS"/>
      <sheetName val="INSUMOS"/>
      <sheetName val="TABLAS"/>
      <sheetName val="INTERVENTORIA"/>
      <sheetName val="P12"/>
      <sheetName val="P13"/>
      <sheetName val="P17"/>
    </sheetNames>
    <sheetDataSet>
      <sheetData sheetId="0">
        <row r="13">
          <cell r="C13">
            <v>43967</v>
          </cell>
        </row>
      </sheetData>
      <sheetData sheetId="1"/>
      <sheetData sheetId="2"/>
      <sheetData sheetId="3">
        <row r="2">
          <cell r="B2">
            <v>0</v>
          </cell>
        </row>
      </sheetData>
      <sheetData sheetId="4"/>
      <sheetData sheetId="5"/>
      <sheetData sheetId="6"/>
      <sheetData sheetId="7"/>
      <sheetData sheetId="8"/>
      <sheetData sheetId="9">
        <row r="25">
          <cell r="F25">
            <v>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LEMENTACION VERTICAL"/>
      <sheetName val="PRECIOS"/>
      <sheetName val="FORMATO multiuso"/>
      <sheetName val="RESUMEN CIERRE "/>
      <sheetName val="DATOS BASICOS"/>
    </sheetNames>
    <sheetDataSet>
      <sheetData sheetId="0" refreshError="1"/>
      <sheetData sheetId="1" refreshError="1">
        <row r="50">
          <cell r="C50" t="str">
            <v>El sticker tiene mal el identificador</v>
          </cell>
        </row>
        <row r="51">
          <cell r="C51" t="str">
            <v>Existe semaforo en la intersección</v>
          </cell>
        </row>
        <row r="52">
          <cell r="C52" t="str">
            <v>No estaba en campo</v>
          </cell>
        </row>
        <row r="53">
          <cell r="C53" t="str">
            <v>Falta  instalar</v>
          </cell>
        </row>
        <row r="54">
          <cell r="C54" t="str">
            <v>Ya estaba en terreno (buen estado)</v>
          </cell>
        </row>
        <row r="55">
          <cell r="C55" t="str">
            <v>No hay señal de retiro</v>
          </cell>
        </row>
        <row r="56">
          <cell r="C56" t="str">
            <v>Ya estaba en terreno (hacer mantenimiento)</v>
          </cell>
        </row>
        <row r="57">
          <cell r="C57" t="str">
            <v>Fue retirada en un accidente</v>
          </cell>
        </row>
        <row r="58">
          <cell r="C58" t="str">
            <v>Mal estado (Reemplazar)</v>
          </cell>
        </row>
        <row r="59">
          <cell r="C59" t="str">
            <v>Hay una obra en el espacio de instalación</v>
          </cell>
        </row>
        <row r="60">
          <cell r="C60" t="str">
            <v>No se retiro</v>
          </cell>
        </row>
        <row r="61">
          <cell r="C61" t="str">
            <v>Se debe revisar cimentación</v>
          </cell>
        </row>
        <row r="62">
          <cell r="C62" t="str">
            <v>Se debe reforzar cimentación</v>
          </cell>
        </row>
        <row r="63">
          <cell r="C63" t="str">
            <v xml:space="preserve">Esta otro ID </v>
          </cell>
        </row>
        <row r="64">
          <cell r="C64" t="str">
            <v>El reflectivo esta rayado</v>
          </cell>
        </row>
        <row r="65">
          <cell r="C65" t="str">
            <v>El reflectivo esta rayado y con pintura</v>
          </cell>
        </row>
        <row r="66">
          <cell r="C66" t="str">
            <v>El tablero esta picado</v>
          </cell>
        </row>
        <row r="67">
          <cell r="C67" t="str">
            <v>Poca visibilidad (reubicar)</v>
          </cell>
        </row>
        <row r="68">
          <cell r="C68" t="str">
            <v>No aplica en el lugar</v>
          </cell>
        </row>
        <row r="69">
          <cell r="C69" t="str">
            <v>Pedestal rayado (sin corrosivo)</v>
          </cell>
        </row>
        <row r="70">
          <cell r="C70" t="str">
            <v>Mal retiro</v>
          </cell>
        </row>
        <row r="71">
          <cell r="C71" t="str">
            <v>Faltan remaches para asegurar el tablero</v>
          </cell>
        </row>
        <row r="72">
          <cell r="C72" t="str">
            <v>No cumple con verticalidad</v>
          </cell>
        </row>
        <row r="73">
          <cell r="C73" t="str">
            <v>No cumple con altura</v>
          </cell>
        </row>
        <row r="74">
          <cell r="C74" t="str">
            <v>No cumple con la alineacion de la via</v>
          </cell>
        </row>
        <row r="75">
          <cell r="C75" t="str">
            <v>Esta sentido contrario al del flujo de la via</v>
          </cell>
        </row>
      </sheetData>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FO-PE-089"/>
      <sheetName val="1.1 Repl."/>
      <sheetName val="1.1 Repl. (2)"/>
      <sheetName val="1.2 Cerramiento"/>
      <sheetName val="1.2 Cerramiento (2)"/>
      <sheetName val="2.1 Transp"/>
      <sheetName val="2.1 Transp (2)"/>
      <sheetName val="2.2 ExcMec"/>
      <sheetName val="2.2 ExcMec (2)"/>
      <sheetName val="2.3 ExcManual"/>
      <sheetName val="2.3 ExcManual (2)"/>
      <sheetName val="2.4. Dem.Concr(Anden)"/>
      <sheetName val="2.4. Dem.Concr(Anden) (2)MANUAL"/>
      <sheetName val="2.4. Dem.Concr(Anden) (2)COMPR"/>
      <sheetName val="2.5. Dem.sard"/>
      <sheetName val="2.5. Dem.sard (2)"/>
      <sheetName val="2.6. Dem.Concr"/>
      <sheetName val="2.6. Dem.Concr (2)MA"/>
      <sheetName val="2.6. Dem.Concr (2)COMP"/>
      <sheetName val="2.7. Dem.asf"/>
      <sheetName val="2.7. Dem.asf MAN"/>
      <sheetName val="2.7. Dem.asf COMP"/>
      <sheetName val="3.1 SBGA"/>
      <sheetName val="3.1 SBGA (2)"/>
      <sheetName val="3.2 BGA"/>
      <sheetName val="3.2 BGA (2)"/>
      <sheetName val="3.3. SBGC"/>
      <sheetName val="3.3. SBGC (2)"/>
      <sheetName val="3.4 Rajón"/>
      <sheetName val="3.4 Rajón (2)"/>
      <sheetName val="3.5 MD20 (2)"/>
      <sheetName val="3.5 ASFALTO MODIFICADO"/>
      <sheetName val="3.5 MD20 Conso"/>
      <sheetName val="3.5 MD20 DobleA"/>
      <sheetName val="3.6 CRL1"/>
      <sheetName val="3.6 CRL1 (2)"/>
      <sheetName val="3.7 CRR1"/>
      <sheetName val="3.7 CRR1 (2)"/>
      <sheetName val="3.8 SBGA"/>
      <sheetName val="3.9 BGA "/>
      <sheetName val="3.10 SBGC "/>
      <sheetName val="3.11 MD20"/>
      <sheetName val="3.12 CRR1"/>
      <sheetName val="3.13 CRL1"/>
      <sheetName val="3.14 GEOT"/>
      <sheetName val="3.14 GEOT T2100"/>
      <sheetName val="4.1 Sardinel A10"/>
      <sheetName val="4.1 Sardinel A10 (2)"/>
      <sheetName val="4.2 SBGC  "/>
      <sheetName val="4.3 BordA80"/>
      <sheetName val="4.3 BordA80 (2)"/>
      <sheetName val="4.4 Adoquin6"/>
      <sheetName val="4.4 Adoquin6 (2)"/>
      <sheetName val="4.5 Rampa B5"/>
      <sheetName val="4.5 Rampa B5 (2)"/>
      <sheetName val="4.6 Loseta"/>
      <sheetName val="4.6 Loseta (2)"/>
      <sheetName val="4.7 Adoquin8"/>
      <sheetName val="4.7 Adoquin8 (2)"/>
      <sheetName val="4.8 BordeA170"/>
      <sheetName val="4.8 BordeA170 (2)"/>
      <sheetName val="4.9BolardoM63"/>
      <sheetName val="4.9BolardoM63 (2)"/>
      <sheetName val="4.10 ContRaices"/>
      <sheetName val="4.10 ContRaices (2)"/>
      <sheetName val="4.11 Protec M91"/>
      <sheetName val="4.11 Protec M91 (2)"/>
      <sheetName val="4.12 BancaM31"/>
      <sheetName val="4.12 BancaM31 (2)"/>
      <sheetName val="4.13  Caneca"/>
      <sheetName val="4.13  Caneca (2)"/>
      <sheetName val="4.14 CONC3000PSI"/>
      <sheetName val="4.14 CONC3000PSI (2)"/>
      <sheetName val="4.15Tala claseI"/>
      <sheetName val="4.16Tala clase II"/>
      <sheetName val="4.17Tala clase III"/>
      <sheetName val="4.18Tala clase IV"/>
      <sheetName val="4.19 TrasladoArbol"/>
      <sheetName val="4.20 TrasladoArbol5-10"/>
      <sheetName val="4.21Palma 1,80"/>
      <sheetName val="4.21Palma 1,80 (2)"/>
      <sheetName val="4.22Ligusto 1,80"/>
      <sheetName val="4.22Ligusto 1,80 (2)"/>
      <sheetName val="4.23Pajarito 1,80"/>
      <sheetName val="4.23Pajarito 1,80 (2)"/>
      <sheetName val="4.24 Pasto"/>
      <sheetName val="4.24 Pasto (2)"/>
      <sheetName val="4.25PastoKikuyo"/>
      <sheetName val="4.25PastoKikuyo (2)"/>
      <sheetName val="5.1 Dem.Concr(Anden) "/>
      <sheetName val="5.2 Dem1Piso-teja"/>
      <sheetName val="5.3 Dem1Piso-Placa "/>
      <sheetName val="5.4Dem 2 y 3 Pisos"/>
      <sheetName val="5.5BodegaDoble altura"/>
      <sheetName val="5.6. Dem.Concr "/>
      <sheetName val="5.7. Dem.Muros15"/>
      <sheetName val="5.8. Dem.Muros25"/>
      <sheetName val="5.9 Transp "/>
      <sheetName val="5.10 ExcMec "/>
      <sheetName val="5.11 Descapote"/>
      <sheetName val="5.11 Descapote (2)"/>
      <sheetName val="5.12 LODOS"/>
      <sheetName val="6.1 Repl."/>
      <sheetName val="6,2 EXCA. MANUAL"/>
      <sheetName val="6,3 EXCA. MANUAL REDES"/>
      <sheetName val="6,4 DEMOLIC. CONCRETO"/>
      <sheetName val="6,5 BASE CONCRETO"/>
      <sheetName val="6,6 ZAPATA CONCRETO"/>
      <sheetName val="6,7 VIGA CIMENTACION CONC"/>
      <sheetName val="6,8 CAJA INSPECCION"/>
      <sheetName val="6,9 CAJA INSPEC. 80 X 80"/>
      <sheetName val="6,10 BAJANTE A. NEGRAS"/>
      <sheetName val="6,11 PUNTO DESAG. PVC 2&quot;"/>
      <sheetName val="6,12 PUNTO DESAG.PVC 3&quot;"/>
      <sheetName val="6,13 PUNTO DESAG.PVC 4&quot;"/>
      <sheetName val="6,14 PUNTO DESAG.PVC 4&quot; A.LLV"/>
      <sheetName val="6,15 PUNTO R 2&quot;"/>
      <sheetName val="6,16 TUBERIA PVC-S 2&quot;"/>
      <sheetName val="6,17 TUBERIA PVC-S 4&quot;"/>
      <sheetName val="6,18 TUBERIA PVC-S 2&quot;"/>
      <sheetName val="6,19 TUBERIA PVC-S 4&quot; "/>
      <sheetName val="6,20 TAPON LIMPIEZA 4&quot;"/>
      <sheetName val="6,21 TUBERIA A LL"/>
      <sheetName val="6,22 TUBERIA ALL 110MM"/>
      <sheetName val="6,23 SUMIDERO"/>
      <sheetName val="6,24 Rejilla"/>
      <sheetName val="6,25 CNEXION POZO"/>
      <sheetName val="6,26 BASE GRANULAR"/>
      <sheetName val="6,27 POLIETILENO"/>
      <sheetName val="6,28 ACERO"/>
      <sheetName val="6,29 MALLA ELECTDA M-131"/>
      <sheetName val="6,30 MALLA ELECTDA M-188"/>
      <sheetName val="6,31 PLACA CONTRAPISO"/>
      <sheetName val="6,32 COLUMNAS"/>
      <sheetName val="6,33 VIGA AEREA"/>
      <sheetName val="6,34 MURO CONTENCION"/>
      <sheetName val="6,35 PLACA STEEL"/>
      <sheetName val="6,36 JUNTA CONSTRCON"/>
      <sheetName val="6,37 MURO"/>
      <sheetName val="6,38 LAVADO LADRILLO"/>
      <sheetName val="6,39 MURO LADRILLO"/>
      <sheetName val="6,40 SUM E INS POSTE"/>
      <sheetName val="6,41 CAJA CS-274"/>
      <sheetName val="6,42 AP280"/>
      <sheetName val="6,43 BANCO DE DUCTO"/>
      <sheetName val="6,44 DUCTO CAMBIO"/>
      <sheetName val="6,45 ESTRUCTURA 202"/>
      <sheetName val="6,46 ESTRUCTURA 211"/>
      <sheetName val="6,47 ESTRUCTURA 320"/>
      <sheetName val="6,48 ESTRUCTURA 321"/>
      <sheetName val="6,49 MONTAJE POSTE"/>
      <sheetName val="6,50 RET TERMINAL"/>
      <sheetName val="6,51 DESCARGADORES"/>
      <sheetName val="6,52 RED MEDIA"/>
      <sheetName val="6,53 RED TRENZADA"/>
      <sheetName val="6,54 TRANSFORMADOR"/>
      <sheetName val="6,55 LAMPARA PARALUX"/>
      <sheetName val="6,56 LAMPARA HERMET"/>
      <sheetName val="6,57 BALA DULUX"/>
      <sheetName val="6,58 APLIQUE"/>
      <sheetName val="6,59 MODULO"/>
      <sheetName val="6,60 REFLECTOR"/>
      <sheetName val="6,61 GABINETE"/>
      <sheetName val="6,62 MEDIDOR"/>
      <sheetName val="6,63 PUESTA A TIERRA"/>
      <sheetName val="6,64 PUESTA TIERRA GENL"/>
      <sheetName val="6,65 ACOMETIDA"/>
      <sheetName val="6,66 ACOMETIDA 3F"/>
      <sheetName val="6,67 ACOMETIDA 3F5H"/>
      <sheetName val="6,68 ACOMETIDA 3F5H CU"/>
      <sheetName val="6,69 ACOMETIDA 3F5H TH"/>
      <sheetName val="6,70 ACOMETIDA 3F5H THH"/>
      <sheetName val="6,71 ACOMETIDA ANTIFRAUDE"/>
      <sheetName val="6,72 SUM-TUB-CONDUIT"/>
      <sheetName val="6,73 SUM-TUB-CONDUIT 3-4&quot;"/>
      <sheetName val="6,74 SUM-TUB-CONDUIT 1&quot;"/>
      <sheetName val="6,75 SUM-TUB-CONDUIT 1 1-2&quot;"/>
      <sheetName val="6,76 TABLERO DE 12"/>
      <sheetName val="6,77 TABLERO DE 8"/>
      <sheetName val="6,78 SUMINIST.INST.TABLERO"/>
      <sheetName val="6,79 SUMINIST.INST.INTERRUP."/>
      <sheetName val="6,80 SUMINIST.INST.INETRRUP"/>
      <sheetName val="6,81 SUMINIST.INST.INETRRUP (2)"/>
      <sheetName val="6,82 SUMINIST.INST.INTERRUP TRI"/>
      <sheetName val="6,83 SALIDA ILUMINACION"/>
      <sheetName val="6,84 SALIDA TOMACORRIENTE"/>
      <sheetName val="6,85 SALIDA TOMACORRIENTE"/>
      <sheetName val="6,86 SALIDA TOMAC.NORM."/>
      <sheetName val="6,87 ALIDA TOMAC.GFCI"/>
      <sheetName val="6,88 SALIDA INTERRUP.SENC,"/>
      <sheetName val="6,89 SALIDA INTERRUP.DOBLE"/>
      <sheetName val="6,90 SUMIST.E INST. PROG."/>
      <sheetName val="6,91 SUMIST.E INST. ALARMA"/>
      <sheetName val="6,92 SALIDA SENSOR"/>
      <sheetName val="6,93 SUMINIST.INST.SIRENA"/>
      <sheetName val="6,94 SUMINIST.INST.PULSADOR "/>
      <sheetName val="6,95 SALIDA TOMA"/>
      <sheetName val="6,96 ANTENA TV"/>
      <sheetName val="6,97 CERTIFICACION"/>
      <sheetName val="6,98 MEDICION SIST."/>
      <sheetName val="6,99 PAÑETE LISO"/>
      <sheetName val="6,100 PERFILES TUB."/>
      <sheetName val="6,101 ACERO 60000 PSI"/>
      <sheetName val="6,102 PLATINAS Y ANGULOS"/>
      <sheetName val="6,103 IMPERMEABILIZACION"/>
      <sheetName val="6,104 MARQUESINA EN VIDRIO"/>
      <sheetName val="6,105 CIELO RASO"/>
      <sheetName val="6,106 CERAMICA PISO"/>
      <sheetName val="6,107 BALDOSA GRANO MAR."/>
      <sheetName val="6,108 G-ESCOBA"/>
      <sheetName val="6,109 BOCAPUERTA"/>
      <sheetName val="6,110 CERAMICA NEVADA"/>
      <sheetName val="6,111 CENEFA "/>
      <sheetName val="6,112 MUEBLE EN CONC"/>
      <sheetName val="6,113 INCRUSTACIONES"/>
      <sheetName val="6,114 ESPEJO"/>
      <sheetName val="6,115 SANITARIO"/>
      <sheetName val="6,116 LAVAMANOS"/>
      <sheetName val="6,117 GRIFERIA "/>
      <sheetName val="6,118 PUERTA EMT."/>
      <sheetName val="6,119 MUEBLE BAJO MESON"/>
      <sheetName val="6,120  MARCO METAL."/>
      <sheetName val="6,121 PUERTA METAL."/>
      <sheetName val="6,122 VENTANERIA"/>
      <sheetName val="6,123 PUERTA VIDRIO"/>
      <sheetName val="6,124 CERRADURA BELL"/>
      <sheetName val="6,125 CERRADURA CERROJO DOB."/>
      <sheetName val="6,126 ESTUCO Y VINILO 3 MANOS"/>
      <sheetName val="6,127 GRANIPLAS"/>
      <sheetName val="6,128 ANDEN EN CONCRETO"/>
      <sheetName val="7,1 DESCAPOTE"/>
      <sheetName val="7,2 EXCA. MANUAL"/>
      <sheetName val="7,3 BASE CONCRETO"/>
      <sheetName val="7,4 ZAPATA CONCRETO "/>
      <sheetName val="7,5 CONCRETO CICLOPEO"/>
      <sheetName val="7,6 VIGA CIMENTACION CONC"/>
      <sheetName val="7,7 ACERO (2)"/>
      <sheetName val="7,8 ALISTADO PISOS"/>
      <sheetName val="7,9 BASE GRANULARB200"/>
      <sheetName val="7,10 COLUMNAS EN CONCRETO"/>
      <sheetName val="7,11 VIGA AEREA "/>
      <sheetName val="7,12 placa maciza"/>
      <sheetName val="7,13 MALLA ELECTROS."/>
      <sheetName val="7,14 MURO LADRILLO"/>
      <sheetName val="7,15 HILADA REMATE"/>
      <sheetName val="7,16 FACHALETA ARQ."/>
      <sheetName val="7,17 LAVADO LADRILLO "/>
      <sheetName val="7,18ESMALTADO PISO"/>
      <sheetName val="7.19 PAÑETE LISO"/>
      <sheetName val="7,20 IMPERMEABILIZACION (2)"/>
      <sheetName val="7,21 VIDRIO SEG."/>
      <sheetName val="7,22  MARCO METAL. "/>
      <sheetName val="7,23 ESCALERA METAL."/>
      <sheetName val="7,24 EXCA. MANUAL (2)"/>
      <sheetName val="7,25 BASE CONCRETO (2"/>
      <sheetName val="7,26 CONCRETO CICLOPEO "/>
      <sheetName val="7,27 VIGA CIMENTACION CONC (2)"/>
      <sheetName val="7,28 ACERO (3)"/>
      <sheetName val="7,29 BASE GRANULARB200 (2)"/>
      <sheetName val="7,30 VIGA AEREA  (2)"/>
      <sheetName val="7,31 placa maciza "/>
      <sheetName val="7,32 HILADA REMATE"/>
      <sheetName val="7,33 MURO LADRILLO"/>
      <sheetName val="7,34 FACHALETA ARQ."/>
      <sheetName val="7,35 LAVADO LADRILLO  (2)"/>
      <sheetName val="7,36ESMALTADO PISO "/>
      <sheetName val="7.37 PAÑETE LISO "/>
      <sheetName val="7,38 REJA"/>
      <sheetName val="7,39 ESCUDO"/>
      <sheetName val="8.1ExcManual Zanja"/>
      <sheetName val="8.2ArenaPeña"/>
      <sheetName val="8.2ArenaPeña (2)"/>
      <sheetName val="8.3.B400"/>
      <sheetName val="8.3.B400 (2)"/>
      <sheetName val="8.4.B200"/>
      <sheetName val="8.4.B200 (2)"/>
      <sheetName val="8.5.HIDR"/>
      <sheetName val="8.5.HIDR (2)"/>
      <sheetName val="8.6.RDE21 12&quot;"/>
      <sheetName val="8.6.RDE21 12&quot; (2)"/>
      <sheetName val="8.7.RDE21 6&quot;"/>
      <sheetName val="8.7.RDE21 6&quot; (2)"/>
      <sheetName val="8.8. SCHD40 12&quot;"/>
      <sheetName val="8.9. SCHD40 6&quot;"/>
      <sheetName val="8.10.Caja Valvula 12&quot;"/>
      <sheetName val="8.11CHOROTE"/>
      <sheetName val="8.11CHOROTE (2)"/>
      <sheetName val="8.12 VALVULA COMPUERTA"/>
      <sheetName val="8.12 VALVULA COMPUERTA (2)"/>
      <sheetName val="8.13.Caja Valvula 6&quot;"/>
      <sheetName val="8.13.Caja Valvula 6&quot; (2)"/>
      <sheetName val="8.14.TEEHD12X6"/>
      <sheetName val="8.14.TEEHD12X6 (2)"/>
      <sheetName val="8.15.TEEHD6X6"/>
      <sheetName val="8.15.TEEHD6X6 (2)"/>
      <sheetName val="8.16CODO45.6&quot;"/>
      <sheetName val="8.16CODO45.6&quot; (2)"/>
      <sheetName val="8.17CODO90.6&quot;"/>
      <sheetName val="8.17CODO90.6&quot; (2)"/>
      <sheetName val="8.18CODO45.12&quot;"/>
      <sheetName val="8.18CODO45.12&quot; (2)"/>
      <sheetName val="8.19Emp6&quot;"/>
      <sheetName val="8.19Emp6&quot; (2)"/>
      <sheetName val="8.20Emp8&quot;"/>
      <sheetName val="8.20Emp8&quot; (2)"/>
      <sheetName val="8.21Emp6 a12&quot;"/>
      <sheetName val="8.21Emp6 a12&quot; (2)"/>
      <sheetName val="8.22EmpAcero6&quot;"/>
      <sheetName val="8.22EmpAcero6&quot; (2)"/>
      <sheetName val="8.23EmpAcero12&quot;"/>
      <sheetName val="8.23EmpAcero12&quot; (2)"/>
      <sheetName val="8.24Tapon6&quot;"/>
      <sheetName val="8.24Tapon6&quot; (2)"/>
      <sheetName val="8.25Tapon4&quot;"/>
      <sheetName val="8.25Tapon4&quot; (2)"/>
      <sheetName val="8.26Tapón1 1-2&quot;"/>
      <sheetName val="8.26Tapón1 1-2&quot; (2)"/>
      <sheetName val="8.27-RED12-8"/>
      <sheetName val="8.27-RED12-8 (2)"/>
      <sheetName val="8.28 Acom1-2&quot;"/>
      <sheetName val="8.28 Acom1-2&quot; (2)"/>
      <sheetName val="8.29Conc3000"/>
      <sheetName val="8.29Conc3000 (2)"/>
      <sheetName val="8.30PruebPresion"/>
      <sheetName val="8.30PruebPresion (2)"/>
      <sheetName val="9.1ExcManual Zanja"/>
      <sheetName val="9.2TRIT 12&quot;"/>
      <sheetName val="9.2TRIT 12&quot; (2)"/>
      <sheetName val="9.3.B400"/>
      <sheetName val="9.4.B200"/>
      <sheetName val="9.5TUB8&quot;"/>
      <sheetName val="9.5TUB8&quot; (2)"/>
      <sheetName val="9.6TUB10&quot;"/>
      <sheetName val="9.6TUB10&quot; (2)"/>
      <sheetName val="9.7TUB14&quot;"/>
      <sheetName val="9.7TUB14&quot; (2)"/>
      <sheetName val="9.8TUB16&quot;"/>
      <sheetName val="9.8TUB16&quot; (2)"/>
      <sheetName val="9.9TUB18&quot;"/>
      <sheetName val="9.9TUB18&quot; (2)"/>
      <sheetName val="9.10TUB27&quot;"/>
      <sheetName val="9.10TUB27&quot; (2)"/>
      <sheetName val="9.11TUB40&quot;"/>
      <sheetName val="9.11TUB40&quot; (2)"/>
      <sheetName val="9.12TUB44&quot;"/>
      <sheetName val="9.12TUB44&quot; (2)"/>
      <sheetName val="9.13TUB10&quot;"/>
      <sheetName val="9.13TUB10&quot; (2)"/>
      <sheetName val="9.14PLacafondo"/>
      <sheetName val="9.14PLacafondo (2)"/>
      <sheetName val="9.15CONO"/>
      <sheetName val="9.15CONO (2)"/>
      <sheetName val="9.16CARGUE"/>
      <sheetName val="9.16CARGUE (2)"/>
      <sheetName val="9.17CAMARA52"/>
      <sheetName val="9.18CAMARA49"/>
      <sheetName val="9.19CAMARA54"/>
      <sheetName val="9.20CAMARA55"/>
      <sheetName val="9.21 POZO"/>
      <sheetName val="9.21 POZO (2)"/>
      <sheetName val="9.22 SUMIDERO"/>
      <sheetName val="9.23 CAJA INSPECCION "/>
      <sheetName val="9.23 CAJA INSPECCION  (2)"/>
      <sheetName val="9.24TUB6&quot;"/>
      <sheetName val="9.24TUB6&quot; (2)"/>
      <sheetName val="10.1CS276"/>
      <sheetName val="10.1CS276 (2)"/>
      <sheetName val="10.1CS276 (3)"/>
      <sheetName val="10.2CS274"/>
      <sheetName val="10.2CS274 (2)"/>
      <sheetName val="10.2CS274 (3)"/>
      <sheetName val="10.3CS275"/>
      <sheetName val="10.3CS275 (2)"/>
      <sheetName val="10.3CS275 (3)"/>
      <sheetName val="10.4DUCTOS6+DUCTO3"/>
      <sheetName val="10.4DUCTOS6+DUCTO3 (2)"/>
      <sheetName val="10.5CARCAMO"/>
      <sheetName val="10.5CARCAMO (2)"/>
      <sheetName val="10.6CAJA"/>
      <sheetName val="10.6CAJA (2)"/>
      <sheetName val="10.7CURVA 34&quot;"/>
      <sheetName val="10.7CURVA 34&quot; (2)"/>
      <sheetName val="10.8CAMARA T14"/>
      <sheetName val="10.8CAMARA T14 (2)"/>
      <sheetName val="10.9CAMARA T14A"/>
      <sheetName val="10.9CAMARA T14A (2)"/>
      <sheetName val="10.10DUCTO4&quot;"/>
      <sheetName val="10.10DUCTO4&quot; (2)"/>
      <sheetName val="10.11CARCAMO"/>
      <sheetName val="10.11CARCAMO (2)"/>
      <sheetName val="10.12 CAMARA"/>
      <sheetName val="10.12 CAMARA (2)"/>
      <sheetName val="10.13DUCTO4&quot;"/>
      <sheetName val="10.13DUCTO4&quot; (2)"/>
      <sheetName val="11.1"/>
      <sheetName val="11.1 (2)"/>
      <sheetName val="11.2"/>
      <sheetName val="11.2 (2)"/>
      <sheetName val="11.3"/>
      <sheetName val="11.3 (2)"/>
      <sheetName val="11.4"/>
      <sheetName val="11.4 (2)"/>
      <sheetName val="11.5CajaPaso"/>
      <sheetName val="11.5CajaPaso (2)"/>
      <sheetName val="11.6PEDESTAL"/>
      <sheetName val="11.6PEDESTAL (2)"/>
      <sheetName val="11.7DUCTO3&quot;"/>
      <sheetName val="11.7DUCTO3&quot; (2)"/>
      <sheetName val="11.8"/>
      <sheetName val="11.9"/>
      <sheetName val="11.9 (2)"/>
      <sheetName val="11.10"/>
      <sheetName val="11.10 (2)"/>
      <sheetName val="11.11"/>
      <sheetName val="11.11 (2)"/>
      <sheetName val="11.12"/>
      <sheetName val="11.12 (2)"/>
      <sheetName val="11.13"/>
      <sheetName val="11.13 (2)"/>
      <sheetName val="11.14"/>
      <sheetName val="11.14 (2)"/>
      <sheetName val="11.15"/>
      <sheetName val="11.15 (2)"/>
      <sheetName val="12.1ACTAVECINDAD"/>
      <sheetName val="13.1 SBGA (2)"/>
      <sheetName val="13.2 BGA (2)"/>
      <sheetName val="13.3. SBGC (2)"/>
      <sheetName val="13,4 MD20 (2)"/>
      <sheetName val="13,5 CRR1 (2)"/>
      <sheetName val="13,6 CRL1 (2)"/>
      <sheetName val="13,7 Repl."/>
      <sheetName val="13,8 Descapote "/>
      <sheetName val="13,9 ExcMec (2)"/>
      <sheetName val="13,10 ExcManual (2)"/>
      <sheetName val="13,11. Dem.Concr(Anden) (2)"/>
      <sheetName val="13,12 Dem.asf (2)"/>
      <sheetName val="13,13 Transp (2)"/>
      <sheetName val="13.14 GEOT (2)"/>
      <sheetName val="13,15 SBGA"/>
      <sheetName val="13,16 BGA "/>
      <sheetName val="13,17 SBGC "/>
      <sheetName val="13.18 MD12"/>
      <sheetName val="13.19 FRANJA"/>
      <sheetName val="13.19 FRANJA (2)"/>
      <sheetName val="13,20 CRR1 "/>
      <sheetName val="13,21 BordA80 (2)"/>
      <sheetName val="13,22 Adoquin8 (2)"/>
      <sheetName val="13,23 Adoquin6 (2)"/>
      <sheetName val="13,24 CONC3000PSI "/>
      <sheetName val="13,25BancaM31 "/>
      <sheetName val="13.26BolardoM62"/>
      <sheetName val="13,27 ContRaices "/>
      <sheetName val="13.28FUCSIA"/>
      <sheetName val="13.29 Rampa B5"/>
      <sheetName val="13,30 SEÑAL"/>
      <sheetName val="13.31"/>
      <sheetName val="13.31 (2)"/>
      <sheetName val="13.32"/>
      <sheetName val="13.33"/>
      <sheetName val="13.34"/>
      <sheetName val="ANEXO 7A final"/>
      <sheetName val="Resumen valores"/>
      <sheetName val="Hoja1"/>
    </sheetNames>
    <sheetDataSet>
      <sheetData sheetId="0">
        <row r="1">
          <cell r="A1" t="str">
            <v>Descripción</v>
          </cell>
        </row>
        <row r="2">
          <cell r="A2" t="str">
            <v>Equipo de topografía</v>
          </cell>
        </row>
        <row r="3">
          <cell r="A3" t="str">
            <v>Vehículo para transporte</v>
          </cell>
        </row>
        <row r="4">
          <cell r="A4" t="str">
            <v>Topógrafo Inspector</v>
          </cell>
        </row>
        <row r="5">
          <cell r="A5" t="str">
            <v xml:space="preserve">Cadenero I </v>
          </cell>
        </row>
        <row r="6">
          <cell r="A6" t="str">
            <v xml:space="preserve">Cadenero II </v>
          </cell>
        </row>
        <row r="7">
          <cell r="A7" t="str">
            <v>Motorista</v>
          </cell>
        </row>
        <row r="8">
          <cell r="A8" t="str">
            <v>VARA DE CLAVO 3.00 M</v>
          </cell>
        </row>
        <row r="9">
          <cell r="A9" t="str">
            <v>CERCO EN ORDINARIO 2.90 X 0.08 X 0.08</v>
          </cell>
        </row>
        <row r="10">
          <cell r="A10" t="str">
            <v>CONCRETO GRAVA COMUN 2000 PSI (140 Kg/cm2)</v>
          </cell>
        </row>
        <row r="11">
          <cell r="A11" t="str">
            <v>DERECHOS DE BOTADERO CEMEX</v>
          </cell>
        </row>
        <row r="12">
          <cell r="A12" t="str">
            <v>TRANSPORTE DE PETREOS</v>
          </cell>
        </row>
        <row r="13">
          <cell r="A13" t="str">
            <v>PUNTILLA</v>
          </cell>
        </row>
        <row r="14">
          <cell r="A14" t="str">
            <v>AYUDANTE</v>
          </cell>
        </row>
        <row r="15">
          <cell r="A15" t="str">
            <v>OFICIAL</v>
          </cell>
        </row>
        <row r="16">
          <cell r="A16" t="str">
            <v xml:space="preserve">TEJA DE ZINC 0.8X2.40 </v>
          </cell>
        </row>
        <row r="17">
          <cell r="A17" t="str">
            <v>RETROEXCAVADORA SOBRE ORUGAS</v>
          </cell>
        </row>
        <row r="18">
          <cell r="A18" t="str">
            <v>COMPRESOR</v>
          </cell>
        </row>
        <row r="19">
          <cell r="A19" t="str">
            <v>MINICARGADOR</v>
          </cell>
        </row>
        <row r="20">
          <cell r="A20" t="str">
            <v>MOTONIVELADORA</v>
          </cell>
        </row>
        <row r="21">
          <cell r="A21" t="str">
            <v>VIBROCOMPACTADOR</v>
          </cell>
        </row>
        <row r="22">
          <cell r="A22" t="str">
            <v>SBGA PUESTA EN OBRA</v>
          </cell>
        </row>
        <row r="23">
          <cell r="A23" t="str">
            <v>CARROTANQUE IRRIGADOR DE AGUA</v>
          </cell>
        </row>
        <row r="24">
          <cell r="A24" t="str">
            <v>BGA PUESTA EN OBRA</v>
          </cell>
        </row>
        <row r="25">
          <cell r="A25" t="str">
            <v>SBGC PUESTA EN OBRA</v>
          </cell>
        </row>
        <row r="26">
          <cell r="A26" t="str">
            <v>RAJON PUESTO EN OBRA</v>
          </cell>
        </row>
        <row r="27">
          <cell r="A27" t="str">
            <v>MD20 PUESTA EN OBRA</v>
          </cell>
        </row>
        <row r="28">
          <cell r="A28" t="str">
            <v>COMPACTADOR DE LLANTAS</v>
          </cell>
        </row>
        <row r="29">
          <cell r="A29" t="str">
            <v>TERMINADORA DE ASFALTO</v>
          </cell>
        </row>
        <row r="30">
          <cell r="A30" t="str">
            <v>EMULSION ASFALTICA CRL-1</v>
          </cell>
        </row>
        <row r="31">
          <cell r="A31" t="str">
            <v>EQUIPO DE IRRIGACION</v>
          </cell>
        </row>
        <row r="32">
          <cell r="A32" t="str">
            <v>EMULSION ASFALTICA CRR-1</v>
          </cell>
        </row>
        <row r="33">
          <cell r="A33" t="str">
            <v>GEOTEXTIL TEJIDO FORTEX BX-30</v>
          </cell>
        </row>
        <row r="34">
          <cell r="A34" t="str">
            <v>SARDINEL PREFABRICADO A10 (800x200x500mm). Incluye Transporte</v>
          </cell>
        </row>
        <row r="35">
          <cell r="A35" t="str">
            <v>MORTERO 2000 PSI (140 Kg/cm2)</v>
          </cell>
        </row>
        <row r="36">
          <cell r="A36" t="str">
            <v>BORDILLO PREFABRICADO A80 (800x200x350mm). Incluye Transporte</v>
          </cell>
        </row>
        <row r="37">
          <cell r="A37" t="str">
            <v>ADOQUIN DE ARCILLA 20x10x6</v>
          </cell>
        </row>
        <row r="38">
          <cell r="A38" t="str">
            <v>TRANSPORTE DE LADRILLO</v>
          </cell>
        </row>
        <row r="39">
          <cell r="A39" t="str">
            <v>ARENA DE PEÑA PUESTA EN OBRA</v>
          </cell>
        </row>
        <row r="40">
          <cell r="A40" t="str">
            <v>LOSETA PREFABRICADA A50 (400x400x60mm). Incluye Transporte</v>
          </cell>
        </row>
        <row r="41">
          <cell r="A41" t="str">
            <v>ADOQUIN DE ARCILLA 20x10x8</v>
          </cell>
        </row>
        <row r="42">
          <cell r="A42" t="str">
            <v>LOSETA PREFABRICADA A60 (400x200x60mm). Incluye Transporte</v>
          </cell>
        </row>
        <row r="43">
          <cell r="A43" t="str">
            <v>SARDINEL BAJO A85 - RAMPAS (800x200x350mm). Incluye Transporte</v>
          </cell>
        </row>
        <row r="44">
          <cell r="A44" t="str">
            <v>SARDINEL ESPECIAL A100 - RAMPA A (600x200x500mm). Incluye Transporte</v>
          </cell>
        </row>
        <row r="45">
          <cell r="A45" t="str">
            <v>MORTERO 3000 PSI (210 Kg/cm2)</v>
          </cell>
        </row>
        <row r="46">
          <cell r="A46" t="str">
            <v>CONCRETO GRAVA COMUN 3000 PSI (210 Kg/cm2)</v>
          </cell>
        </row>
        <row r="47">
          <cell r="A47" t="str">
            <v>TABLA BURRA EN ORDINARIO 2.90 X 0.28 X 0.025</v>
          </cell>
        </row>
        <row r="48">
          <cell r="A48" t="str">
            <v>BORDE SEPARADOR VERDE A170 (1000x300x812mm). Incluye Transporte</v>
          </cell>
        </row>
        <row r="49">
          <cell r="A49" t="str">
            <v>MORTERO 1:5 (Hecho en Obra)</v>
          </cell>
        </row>
        <row r="50">
          <cell r="A50" t="str">
            <v>BOLARDO ALTO EN HIERRO M63. Incluye Transporte</v>
          </cell>
        </row>
        <row r="51">
          <cell r="A51" t="str">
            <v>BORDE CONTENEDOR DE RAICES A70 (1080x120x135mm). Incluye Transporte</v>
          </cell>
        </row>
        <row r="52">
          <cell r="A52" t="str">
            <v>LADRILLO TOLETE RECOCIDO 24x12x6</v>
          </cell>
        </row>
        <row r="53">
          <cell r="A53" t="str">
            <v>LADRILLO TOLETE COMUN</v>
          </cell>
        </row>
        <row r="54">
          <cell r="A54" t="str">
            <v>GRAVILLA PUESTA EN OBRA</v>
          </cell>
        </row>
        <row r="55">
          <cell r="A55" t="str">
            <v>PROTECTOR DE ARBOL DE DOS TUBOS M91. Incluye Transporte</v>
          </cell>
        </row>
        <row r="56">
          <cell r="A56" t="str">
            <v>CONCRETO GRAVA COMUN 1500 PSI (105 Kg/cm2)</v>
          </cell>
        </row>
        <row r="57">
          <cell r="A57" t="str">
            <v>BANCA EN CONCRETO SIN ESPALDAR M31. Incluye Transporte</v>
          </cell>
        </row>
        <row r="58">
          <cell r="A58" t="str">
            <v>CANECA EN MALLA METALICA M12. Incluye Transporte</v>
          </cell>
        </row>
        <row r="59">
          <cell r="A59" t="str">
            <v>AGUA</v>
          </cell>
        </row>
        <row r="60">
          <cell r="A60" t="str">
            <v>CEMENTO</v>
          </cell>
        </row>
        <row r="61">
          <cell r="A61" t="str">
            <v>TRITURADO 3/4" PUESTO EN OBRA</v>
          </cell>
        </row>
        <row r="62">
          <cell r="A62" t="str">
            <v>ARENA DE RÍO PUESTA EN OBRA</v>
          </cell>
        </row>
        <row r="63">
          <cell r="A63" t="str">
            <v>MEZCLADORA A GASOLINA (1.5 Bultos)</v>
          </cell>
        </row>
        <row r="64">
          <cell r="A64" t="str">
            <v>RETROEXCAVADORA CON MARTILLO</v>
          </cell>
        </row>
        <row r="65">
          <cell r="A65" t="str">
            <v>TRANSPORTE Y DISPOSICION FINAL DE LODOS SITIO AUTORIZADO CAR</v>
          </cell>
        </row>
        <row r="66">
          <cell r="A66" t="str">
            <v>APISONADOR TIPO CANGURO</v>
          </cell>
        </row>
        <row r="67">
          <cell r="A67" t="str">
            <v>B400 PUESTO EN OBRA</v>
          </cell>
        </row>
        <row r="68">
          <cell r="A68" t="str">
            <v>B200 PUESTO EN OBRA</v>
          </cell>
        </row>
        <row r="69">
          <cell r="A69" t="str">
            <v xml:space="preserve">HIDRANTE EXTREMO BRIDA D=6`` TIPO POSTE
</v>
          </cell>
        </row>
        <row r="70">
          <cell r="A70" t="str">
            <v>TUBERIA PVC U.M. TIPO PLATINO D=12`` RDE 21</v>
          </cell>
        </row>
        <row r="71">
          <cell r="A71" t="str">
            <v>LUBRICANTE TUBERÍAS X 500 G</v>
          </cell>
        </row>
        <row r="72">
          <cell r="A72" t="str">
            <v>TUBERIA PVC U.M. TIPO PLATINO D=6`` RDE 21</v>
          </cell>
        </row>
        <row r="73">
          <cell r="A73" t="str">
            <v>TEE HD EXTREMO LISO 12"x6" (300x150mm)</v>
          </cell>
        </row>
        <row r="74">
          <cell r="A74" t="str">
            <v xml:space="preserve">TEE HD EXTREMO LISO 6"x6" </v>
          </cell>
        </row>
        <row r="75">
          <cell r="A75" t="str">
            <v>CODO HD EXTREMO LISO 45ºX6``</v>
          </cell>
        </row>
        <row r="76">
          <cell r="A76" t="str">
            <v>CODO HD EXTREMO LISO 90ºX6``</v>
          </cell>
        </row>
        <row r="77">
          <cell r="A77" t="str">
            <v>CODO HD EXTREMO LISO 45ºX12``</v>
          </cell>
        </row>
        <row r="78">
          <cell r="A78" t="str">
            <v>TAPON HD EXTREMO LISO D=6"</v>
          </cell>
        </row>
        <row r="79">
          <cell r="A79" t="str">
            <v>TAPON HD EXTREMO LISO D=4"</v>
          </cell>
        </row>
        <row r="80">
          <cell r="A80" t="str">
            <v>TAPON PVC U.M. T PLATINO D=3"</v>
          </cell>
        </row>
        <row r="81">
          <cell r="A81" t="str">
            <v>REDUCCION CONCENTRICA HD E.L. 12"x8" (300x200mm)</v>
          </cell>
        </row>
        <row r="82">
          <cell r="A82" t="str">
            <v>COLLAR DE DERIVACIÓN 4"X1/2"</v>
          </cell>
        </row>
        <row r="83">
          <cell r="A83" t="str">
            <v>REGISTRO DE INCORPORACION 1/2"</v>
          </cell>
        </row>
        <row r="84">
          <cell r="A84" t="str">
            <v>REGISTRO DE CORTE 1/2"</v>
          </cell>
        </row>
        <row r="85">
          <cell r="A85" t="str">
            <v>ADAPTADOR MACHO PF+UAD 1/2"</v>
          </cell>
        </row>
        <row r="86">
          <cell r="A86" t="str">
            <v>MANGUERA 1/2" PF+UAD</v>
          </cell>
        </row>
        <row r="87">
          <cell r="A87" t="str">
            <v xml:space="preserve">TRITURADO 1/2" </v>
          </cell>
        </row>
        <row r="88">
          <cell r="A88" t="str">
            <v>TUBERIA CONCRETO CL II 8" SIN REFUERZO</v>
          </cell>
        </row>
        <row r="89">
          <cell r="A89" t="str">
            <v>TUBERIA CONCRETO CL II 10" SIN REFUERZO</v>
          </cell>
        </row>
        <row r="90">
          <cell r="A90" t="str">
            <v>TUBERIA CONCRETO CL II 14" SIN REFUERZO</v>
          </cell>
        </row>
        <row r="91">
          <cell r="A91" t="str">
            <v>TUBERIA CONCRETO CL II 16" SIN REFUERZO</v>
          </cell>
        </row>
        <row r="92">
          <cell r="A92" t="str">
            <v>TUBERIA CONCRETO CL II 18" SIN REFUERZO</v>
          </cell>
        </row>
        <row r="93">
          <cell r="A93" t="str">
            <v>TUBERIA CONCRETO CL IV 27" REFORZADA</v>
          </cell>
        </row>
        <row r="94">
          <cell r="A94" t="str">
            <v>TUBERIA CONCRETO CL IV 40" REFORZADA</v>
          </cell>
        </row>
        <row r="95">
          <cell r="A95" t="str">
            <v>TUBERIA CONCRETO CL IV 44" REFORZADA</v>
          </cell>
        </row>
        <row r="96">
          <cell r="A96" t="str">
            <v>TUBERIA EXTRAREFORZADA D=10"</v>
          </cell>
        </row>
        <row r="97">
          <cell r="A97" t="str">
            <v>CONCRETO GRAVA COMUN 4000 PSI (280 Kg/cm2)</v>
          </cell>
        </row>
        <row r="98">
          <cell r="A98" t="str">
            <v>ACERO FIGURADO F'y=60000 PSI</v>
          </cell>
        </row>
        <row r="99">
          <cell r="A99" t="str">
            <v>VIBRADOR TIPO AGUJA</v>
          </cell>
        </row>
        <row r="100">
          <cell r="A100" t="str">
            <v>CONO PREFABRICADO POZO DE INSPECCION</v>
          </cell>
        </row>
        <row r="101">
          <cell r="A101" t="str">
            <v>CARGUE 1,0 POZO DE INSPECCION</v>
          </cell>
        </row>
        <row r="102">
          <cell r="A102" t="str">
            <v>TAPA 0,70 POZO DE INSPECCION</v>
          </cell>
        </row>
        <row r="103">
          <cell r="A103" t="str">
            <v>PLACA CUBIERTA POZO D=1.70m, e=0.25m</v>
          </cell>
        </row>
        <row r="104">
          <cell r="A104" t="str">
            <v>FORMALETA PLACA DE FONDO</v>
          </cell>
        </row>
        <row r="105">
          <cell r="A105" t="str">
            <v>IMPERMEABILIZANTE INTEGRAL PARA CONCRETOS/MORTEROS</v>
          </cell>
        </row>
        <row r="106">
          <cell r="A106" t="str">
            <v>GEOTEXTIL NT 2500</v>
          </cell>
        </row>
        <row r="107">
          <cell r="A107" t="str">
            <v>TUBERIA CONCRETO CL I 6" SIN REFUERZO</v>
          </cell>
        </row>
        <row r="108">
          <cell r="A108" t="str">
            <v>CONCRETO GRAVA COMUN 2500 PSI (175 Kg/cm2)</v>
          </cell>
        </row>
        <row r="109">
          <cell r="A109" t="str">
            <v>MARCO Y TAPAS CAJA INSPECCION DOBLE CODENSA CS276</v>
          </cell>
        </row>
        <row r="110">
          <cell r="A110" t="str">
            <v>RECEBO PUESTO EN OBRA</v>
          </cell>
        </row>
        <row r="111">
          <cell r="A111" t="str">
            <v>MARCO Y TAPA CAJA INSPECCION SENCILL CODENSA CS275</v>
          </cell>
        </row>
        <row r="112">
          <cell r="A112" t="str">
            <v>DUCTO PVC TIPO TDP D=6"</v>
          </cell>
        </row>
        <row r="113">
          <cell r="A113" t="str">
            <v>DUCTO PVC TIPO TDP D=3"</v>
          </cell>
        </row>
        <row r="114">
          <cell r="A114" t="str">
            <v>CURVA 3/4"</v>
          </cell>
        </row>
        <row r="115">
          <cell r="A115" t="str">
            <v>BLOQUE CAMARA TELEFONICA ETB</v>
          </cell>
        </row>
        <row r="116">
          <cell r="A116" t="str">
            <v xml:space="preserve">MORTERO 1:3 </v>
          </cell>
        </row>
        <row r="117">
          <cell r="A117" t="str">
            <v>MARCO Y TAPA CIRCULAR CAMARA INSPECCION ETB PL0025</v>
          </cell>
        </row>
        <row r="118">
          <cell r="A118" t="str">
            <v>REPISA EN ORDINARIO 2,90X0,08X0,04</v>
          </cell>
        </row>
        <row r="119">
          <cell r="A119" t="str">
            <v>TABLA CHAPA EN ORDINARIO 2.90 X 0.28 X 0.02</v>
          </cell>
        </row>
        <row r="120">
          <cell r="A120" t="str">
            <v>DUCTO PVC TIPO TDP D=4"</v>
          </cell>
        </row>
        <row r="121">
          <cell r="A121" t="str">
            <v>MARCO-TAPA CAJA PASO SENCILLA SEMAFORIZACION</v>
          </cell>
        </row>
        <row r="122">
          <cell r="A122" t="str">
            <v>GRAVA 3/4" PUESTA EN OBRA</v>
          </cell>
        </row>
        <row r="123">
          <cell r="A123" t="str">
            <v>BOLARDO BAJO EN HIERRO M62</v>
          </cell>
        </row>
        <row r="124">
          <cell r="A124" t="str">
            <v>PIEZA REMATE A105 - RAMPA A (800x400x275mm)</v>
          </cell>
        </row>
        <row r="125">
          <cell r="A125" t="str">
            <v>DURMIENTES 4 X 4</v>
          </cell>
        </row>
        <row r="126">
          <cell r="A126" t="str">
            <v>TOPOGRAFIA PERMANENTE /INCLUYE TOPOGRAFO 2 CADENEROS Y EQUIPO TOPOGRAFICO ESTACION Y NIVEL</v>
          </cell>
        </row>
        <row r="127">
          <cell r="A127" t="str">
            <v>CONCRETO 2000 PSI HECHO EN OBRA</v>
          </cell>
        </row>
        <row r="128">
          <cell r="A128" t="str">
            <v>MARCO Y TAPA CAJA DE INSPECCION 0,60 X 0,60 CMS (MARCO EN ANGULO DE 2 1/2" X 2 1/2" X 3/16 TAPA REFORZADA EN PLATINA DE 3" X 3/16 CON PARRILLA DE VARILLA 3/8" CADA 10 CMS FUNDIDA</v>
          </cell>
        </row>
        <row r="129">
          <cell r="A129" t="str">
            <v>MARCO Y TAPA CAJA DE INSPECCION 0,80 X 0,80 CMS (MARCO EN ANGULO DE 2 1/2" X 2 1/2" X 3/16 TAPA REFORZADA EN PLATINA DE 3" X 3/16 CON PARRILLA DE VARILLA 3/8" CADA 10 CMS FUNDIDA</v>
          </cell>
        </row>
        <row r="130">
          <cell r="A130" t="str">
            <v xml:space="preserve">TUBO PVC SANITARIO 4" </v>
          </cell>
        </row>
        <row r="131">
          <cell r="A131" t="str">
            <v>SOLDADURA PVC LIQUIDA 1/4</v>
          </cell>
        </row>
        <row r="132">
          <cell r="A132" t="str">
            <v>LIMPIADOR REM PVC 750 GRAMOS (1/4)</v>
          </cell>
        </row>
        <row r="133">
          <cell r="A133" t="str">
            <v>UNION SANITARIA 4" PVC</v>
          </cell>
        </row>
        <row r="134">
          <cell r="A134" t="str">
            <v>CODO 90 " CXC SANITARIO 4"</v>
          </cell>
        </row>
        <row r="135">
          <cell r="A135" t="str">
            <v>ABRAZADERA EN ACERO</v>
          </cell>
        </row>
        <row r="136">
          <cell r="A136" t="str">
            <v xml:space="preserve">TUBO PVC SANITARIO 2" </v>
          </cell>
        </row>
        <row r="137">
          <cell r="A137" t="str">
            <v>YEE SANITARIA 2"</v>
          </cell>
        </row>
        <row r="138">
          <cell r="A138" t="str">
            <v>CODO 90 CXC SANITARIO 2"</v>
          </cell>
        </row>
        <row r="139">
          <cell r="A139" t="str">
            <v xml:space="preserve">TUBO PVC SANITARIO 3" </v>
          </cell>
        </row>
        <row r="140">
          <cell r="A140" t="str">
            <v>YEE SANITARIA 3"</v>
          </cell>
        </row>
        <row r="141">
          <cell r="A141" t="str">
            <v>CODO 90 CXC SANITARIO 3"</v>
          </cell>
        </row>
        <row r="142">
          <cell r="A142" t="str">
            <v xml:space="preserve">TUBO PVC SANITARIO 4" </v>
          </cell>
        </row>
        <row r="143">
          <cell r="A143" t="str">
            <v>YEE SANITARIA 4"</v>
          </cell>
        </row>
        <row r="144">
          <cell r="A144" t="str">
            <v>CODO 90 CXC SANITARIO 4"</v>
          </cell>
        </row>
        <row r="145">
          <cell r="A145" t="str">
            <v xml:space="preserve">TUBO PVC ALL VENTILACION 2" </v>
          </cell>
        </row>
        <row r="146">
          <cell r="A146" t="str">
            <v>UNION SANITARIA 2" PVC</v>
          </cell>
        </row>
        <row r="147">
          <cell r="A147" t="str">
            <v>CODO 90 1/4 CXE SANITARIO 2"</v>
          </cell>
        </row>
        <row r="148">
          <cell r="A148" t="str">
            <v xml:space="preserve">TUBO PVC ALL VENTILACION 4" </v>
          </cell>
        </row>
        <row r="149">
          <cell r="A149" t="str">
            <v xml:space="preserve">TUBO PVC ALL SANITARIO  4" </v>
          </cell>
        </row>
        <row r="150">
          <cell r="A150" t="str">
            <v>ADAPTADOR DE LIMPIEZA</v>
          </cell>
        </row>
        <row r="151">
          <cell r="A151" t="str">
            <v>ANDAMIO  METALICO TUBULAR (SECCION DE 2 MARCOS DE 1,50*1,50M. CON 2 CRUCETAS DE 2,30M)</v>
          </cell>
        </row>
        <row r="152">
          <cell r="A152" t="str">
            <v>TUBO ALCANTARILLADO NOVAFORT PVC 110 MM</v>
          </cell>
        </row>
        <row r="153">
          <cell r="A153" t="str">
            <v>CINTA DE DEMARCACION 10M</v>
          </cell>
        </row>
        <row r="154">
          <cell r="A154" t="str">
            <v>MORTERO 1:4 (Hecho en Obra)</v>
          </cell>
        </row>
        <row r="155">
          <cell r="A155" t="str">
            <v>REJILLA SUMIDEROS PLAQUETA (PEATONAL) A=40CM L=40CM REF. P40402 TIPO TITAN</v>
          </cell>
        </row>
        <row r="156">
          <cell r="A156" t="str">
            <v>CEMENTO BLANCO</v>
          </cell>
        </row>
        <row r="157">
          <cell r="A157" t="str">
            <v>REJILLA ALUMINIO 6"X4" CUPULA TRADICIONAL CON SOSCO REF C-6"X4 TIPO COLREJILLAS</v>
          </cell>
        </row>
        <row r="158">
          <cell r="A158" t="str">
            <v>POLIETILENO N0-6</v>
          </cell>
        </row>
        <row r="159">
          <cell r="A159" t="str">
            <v>ALAMBRE NEGRO N0-18</v>
          </cell>
        </row>
        <row r="160">
          <cell r="A160" t="str">
            <v>MALLA ELECTROSOLDADA M-131 Q-3.1  5MM 15X15CM</v>
          </cell>
        </row>
        <row r="161">
          <cell r="A161" t="str">
            <v>MALLA ELECTROSOLDADA M-188 Q-5 6MM 15X15CM</v>
          </cell>
        </row>
        <row r="162">
          <cell r="A162" t="str">
            <v>LISTON 2X4</v>
          </cell>
        </row>
        <row r="163">
          <cell r="A163" t="str">
            <v>LISTON CEDRO MACHO 5CM X 2,5 CM X3M</v>
          </cell>
        </row>
        <row r="164">
          <cell r="A164" t="str">
            <v>SIKA ANTISOL ROJO</v>
          </cell>
        </row>
        <row r="165">
          <cell r="A165" t="str">
            <v>SIKA SEPAROL</v>
          </cell>
        </row>
        <row r="166">
          <cell r="A166" t="str">
            <v>POLIETILENO NEGRO CALIBRE 3,5</v>
          </cell>
        </row>
        <row r="167">
          <cell r="A167" t="str">
            <v>TABLA CHAPA EN CEDRO MACHO 30 CM X 2 CM X 3M</v>
          </cell>
        </row>
        <row r="168">
          <cell r="A168" t="str">
            <v>MORDAZA METALICA</v>
          </cell>
        </row>
        <row r="169">
          <cell r="A169" t="str">
            <v>PARAL LARGO 2X3.50 M</v>
          </cell>
        </row>
        <row r="170">
          <cell r="A170" t="str">
            <v>FORMALETA BORDE VIGAS AEREAS INCLUYE PARAL</v>
          </cell>
        </row>
        <row r="171">
          <cell r="A171" t="str">
            <v>FORMALETA TABLEMAC 4MM SUPERT O EQUIVALENTE</v>
          </cell>
        </row>
        <row r="172">
          <cell r="A172" t="str">
            <v>LAMINA METAL DECK LAMINA 2" CAL,22-TIPO ACESCO</v>
          </cell>
        </row>
        <row r="173">
          <cell r="A173" t="str">
            <v>CORTADORA DE CONCRETO CON COMBUSTIBLE + DISCO DE CORTE</v>
          </cell>
        </row>
        <row r="174">
          <cell r="A174" t="str">
            <v>DISCO DIAMANTADO DE 14"</v>
          </cell>
        </row>
        <row r="175">
          <cell r="A175" t="str">
            <v>SIKAFLEX PRO 3 WF TUBO 600 CC</v>
          </cell>
        </row>
        <row r="176">
          <cell r="A176" t="str">
            <v>EQUIPO HIDROLAVADORA ELECTRICA INDUSTRIAL</v>
          </cell>
        </row>
        <row r="177">
          <cell r="A177" t="str">
            <v xml:space="preserve">HIDROFUGO TIPO SILICONITE DE PINTUCO </v>
          </cell>
        </row>
        <row r="178">
          <cell r="A178" t="str">
            <v>CORTADORA DE LADRILLO INCLUYE DISCO</v>
          </cell>
        </row>
        <row r="179">
          <cell r="A179" t="str">
            <v>LADRILLO FACHADA PRENSADO MACIZO GRAN FORMATO TIERRA (39X11.5X5.5CM)ARCILLA</v>
          </cell>
        </row>
        <row r="180">
          <cell r="A180" t="str">
            <v>GRAFIL 5.5 MM</v>
          </cell>
        </row>
        <row r="181">
          <cell r="A181" t="str">
            <v>ANCLAJES 1/2" X 8" (INCLUYE PERFORACION Y ADHESIVO EPOXICO)</v>
          </cell>
        </row>
        <row r="182">
          <cell r="A182" t="str">
            <v>GRUA CON BRAZO HIDRAULICO</v>
          </cell>
        </row>
        <row r="183">
          <cell r="A183" t="str">
            <v>POSTE DE CONCRETO 12 METROS 750KG HOMOLOGADO</v>
          </cell>
        </row>
        <row r="184">
          <cell r="A184" t="str">
            <v>PINTURA ACRILICA A BASE SOLVENTES DE RAPIDO SECAMIENTO TIPO PINTUCO ACRILICO</v>
          </cell>
        </row>
        <row r="185">
          <cell r="A185" t="str">
            <v>MARCO Y TAPA CAJA INSPECCION  DE 0,30X0.30M (MARCO EN ANGULO 1 1/2X1 1/2" 1/8" TAPA REFORZADA EN PLATINA DE 2" 1/8  CON PARRILLA EN VARILLA DE 3/8 CADA 10CM</v>
          </cell>
        </row>
        <row r="186">
          <cell r="A186" t="str">
            <v>DUCTO TDP 2"</v>
          </cell>
        </row>
        <row r="187">
          <cell r="A187" t="str">
            <v>BANDA PLASTICA SEÑALIZACION SEGÚN NORMA CS-273</v>
          </cell>
        </row>
        <row r="188">
          <cell r="A188" t="str">
            <v>LIMPIADOR REM PVC 750 GRMS (1/4)</v>
          </cell>
        </row>
        <row r="189">
          <cell r="A189" t="str">
            <v>SOLDADURA PVC LIQUIDA 1/4</v>
          </cell>
        </row>
        <row r="190">
          <cell r="A190" t="str">
            <v>SBG4 PUESTA EN OBRA</v>
          </cell>
        </row>
        <row r="191">
          <cell r="A191" t="str">
            <v>MDC1 PUESTA EN OBRA</v>
          </cell>
        </row>
        <row r="192">
          <cell r="A192" t="str">
            <v>MDC3 PUESTA EN OBRA</v>
          </cell>
        </row>
        <row r="193">
          <cell r="A193" t="str">
            <v>B600 PUESTO EN OBRA</v>
          </cell>
        </row>
        <row r="194">
          <cell r="A194" t="str">
            <v>TUBO CONDUIT IMC 2"</v>
          </cell>
        </row>
        <row r="195">
          <cell r="A195" t="str">
            <v>CAPACETE ROSCADO EN ALUMINIO PARA TUBERIA IMC GALVANIZADA DE 2"</v>
          </cell>
        </row>
        <row r="196">
          <cell r="A196" t="str">
            <v>HEBILLA BANDIT DE ACERO INOXIDABLE 1/2</v>
          </cell>
        </row>
        <row r="197">
          <cell r="A197" t="str">
            <v>CINTA EN ACERO INOXIDABLE 1/2</v>
          </cell>
        </row>
        <row r="198">
          <cell r="A198" t="str">
            <v>CURVA GRAN RADIO 90 PVC DUCTO 2" TIPO PAVCO</v>
          </cell>
        </row>
        <row r="199">
          <cell r="A199" t="str">
            <v>TERMINAL CAMPANA PVC DUCTO 2"</v>
          </cell>
        </row>
        <row r="200">
          <cell r="A200" t="str">
            <v>UNION PVC DUCTO 2"</v>
          </cell>
        </row>
        <row r="201">
          <cell r="A201" t="str">
            <v>AISLADOR DE PIN ANSI 55-5 EN MATERIAL POLIMARICO</v>
          </cell>
        </row>
        <row r="202">
          <cell r="A202" t="str">
            <v>CRUCETA METALICA EN ANGULO GALVANIZANO DE 2 1/2" X 3/16" X 2M</v>
          </cell>
        </row>
        <row r="203">
          <cell r="A203" t="str">
            <v>DIAGONAL RECTA DE ANGULO DE HIERRO GALVANIZADO DE 38X38X5 MM (1 1/2" X 1 1/2" X3 1/6") 68CM</v>
          </cell>
        </row>
        <row r="204">
          <cell r="A204" t="str">
            <v xml:space="preserve">ESPIGO DE ACERO GALVANIZADO PARA CRUCETA METALICA </v>
          </cell>
        </row>
        <row r="205">
          <cell r="A205" t="str">
            <v>TORNILLO DE ACREO GALVANIZADO 1/2" X 1 1/2". INCLUYE 2 TUERCAS 2 ARANDELAS</v>
          </cell>
        </row>
        <row r="206">
          <cell r="A206" t="str">
            <v>TORNILLO DE ACREO GALVANIZADO 5/8" X 8". INCLUYE 2 TUERCAS 2 ARANDELAS</v>
          </cell>
        </row>
        <row r="207">
          <cell r="A207" t="str">
            <v>AISLADOR DE SUSPENSION ANSI 52-1 EN MATERIAL POLIMARICO</v>
          </cell>
        </row>
        <row r="208">
          <cell r="A208" t="str">
            <v>GRAPA TERMINAL TIPO RECTO 3/0-266,8</v>
          </cell>
        </row>
        <row r="209">
          <cell r="A209" t="str">
            <v>PERNO DE OJO CERRADO 5/8"X20"</v>
          </cell>
        </row>
        <row r="210">
          <cell r="A210" t="str">
            <v>CONECTOR TIPO CUÑA</v>
          </cell>
        </row>
        <row r="211">
          <cell r="A211" t="str">
            <v>ESPARRAGO 5/8" X 20" INCLUYE 2 TUERCAS 2 ARANDELAS</v>
          </cell>
        </row>
        <row r="212">
          <cell r="A212" t="str">
            <v>TORNILLO DE ACREO GALVANIZADO 5/8" X 10". INCLUYE 2 TUERCAS 2 ARANDELAS</v>
          </cell>
        </row>
        <row r="213">
          <cell r="A213" t="str">
            <v>TORNILLO DE ACREO GALVANIZADO 5/8" X 5". INCLUYE 2 TUERCAS 2 ARANDELAS</v>
          </cell>
        </row>
        <row r="214">
          <cell r="A214" t="str">
            <v>AMARRE PLASTICOMPARA CABLE TRENZADO 20X4 8MM</v>
          </cell>
        </row>
        <row r="215">
          <cell r="A215" t="str">
            <v>GRAPA DE SUSPENSIÓN PARA CABLE TRENZADO DE T.B</v>
          </cell>
        </row>
        <row r="216">
          <cell r="A216" t="str">
            <v>PERNO DE OJO  5/8"X8"</v>
          </cell>
        </row>
        <row r="217">
          <cell r="A217" t="str">
            <v>CONECTOR DE TORNILLO CON CHAQUETA AISLANTE</v>
          </cell>
        </row>
        <row r="218">
          <cell r="A218" t="str">
            <v>PERCHA TIPO PESADO DE 1 PUESTO</v>
          </cell>
        </row>
        <row r="219">
          <cell r="A219" t="str">
            <v>CRUCETA METALICA EN ANGULO GALVANIZANO DE 2 1/2" X 3/16" X 2M</v>
          </cell>
        </row>
        <row r="220">
          <cell r="A220" t="str">
            <v>GRAPA DE OPERAR EN CALIENTE MARCA GB</v>
          </cell>
        </row>
        <row r="221">
          <cell r="A221" t="str">
            <v>HEBILLA BANDIT DE ACERO INOXIDABLE 5/8"</v>
          </cell>
        </row>
        <row r="222">
          <cell r="A222" t="str">
            <v>CINTA DE ACERO INOXIDABLE 5/8"</v>
          </cell>
        </row>
        <row r="223">
          <cell r="A223" t="str">
            <v>CABLE DE COBRE DESNUDO N0 4 AWG</v>
          </cell>
        </row>
        <row r="224">
          <cell r="A224" t="str">
            <v>CORTACIRCUITOS 15KV-100A</v>
          </cell>
        </row>
        <row r="225">
          <cell r="A225" t="str">
            <v>DESCARGADOR DE SOBRETENSION DE LINEA 10KV-10KA POLIMERICO OXIDO DE ZINC</v>
          </cell>
        </row>
        <row r="226">
          <cell r="A226" t="str">
            <v>CONECTOR DE TORNILLO CON CHAQUETE AISLANTE</v>
          </cell>
        </row>
        <row r="227">
          <cell r="A227" t="str">
            <v>PERNO O TORNILLO DE CARRIAJE 5/8" X 1 1/2"+ TUERCA</v>
          </cell>
        </row>
        <row r="228">
          <cell r="A228" t="str">
            <v>TORNILLO DE ACERO GALVANIZADO 1/2" X 1 1/2" INCLUYE 2 TUERCA 2 ARANDELAS</v>
          </cell>
        </row>
        <row r="229">
          <cell r="A229" t="str">
            <v>TORNILLO DE ACERO GALVANIZADO 5/8"" X 8" INCLUYE 2 TUERCA 2 ARANDELAS</v>
          </cell>
        </row>
        <row r="230">
          <cell r="A230" t="str">
            <v>TORNILLO DE ACERO GALVANIZADO 5/8" X 5" INCLUYE 2 TUERCA 2 ARANDELAS</v>
          </cell>
        </row>
        <row r="231">
          <cell r="A231" t="str">
            <v>VARILLA COPPERWELD DE 5/8" X 2.40 COBRE</v>
          </cell>
        </row>
        <row r="232">
          <cell r="A232" t="str">
            <v>CONECTOR PARA VARILLA 5/8"</v>
          </cell>
        </row>
        <row r="233">
          <cell r="A233" t="str">
            <v>ALAMBRE COBRE DESNUDO N04 AWG</v>
          </cell>
        </row>
        <row r="234">
          <cell r="A234" t="str">
            <v>ABRAZADERA EN U TIPO 2</v>
          </cell>
        </row>
        <row r="235">
          <cell r="A235" t="str">
            <v>ABRAZADERA O COLLARIN DE 7-8 UNA SALIDA-PL 1/4" IDEM TIPO 3</v>
          </cell>
        </row>
        <row r="236">
          <cell r="A236" t="str">
            <v>AISLADOR PORCELANA TIPO TENSOR ANSI 54-2</v>
          </cell>
        </row>
        <row r="237">
          <cell r="A237" t="str">
            <v>VARILLA DE ANCLAJE DE 3/4" X 180CM</v>
          </cell>
        </row>
        <row r="238">
          <cell r="A238" t="str">
            <v>GUARDACABO PARA RETENIDAS</v>
          </cell>
        </row>
        <row r="239">
          <cell r="A239" t="str">
            <v>GRAPA PRENSADORA DE TRES TORNILLOS</v>
          </cell>
        </row>
        <row r="240">
          <cell r="A240" t="str">
            <v>CABLE SUPER GX DE 9.53 MM (3/8") GALVANIZADO O CABLE PARA RETENIDA DE 3/8" GALVANIZADO</v>
          </cell>
        </row>
        <row r="241">
          <cell r="A241" t="str">
            <v>VIGUETA DE ANCLAJE</v>
          </cell>
        </row>
        <row r="242">
          <cell r="A242" t="str">
            <v>ABRAZADERA SIN SALIDA TIPO 2</v>
          </cell>
        </row>
        <row r="243">
          <cell r="A243" t="str">
            <v>DESCARGADOR DE SOBRETENSION DE LINEA 10KV - 10KA POLIMERICO OXIDO DE ZINC</v>
          </cell>
        </row>
        <row r="244">
          <cell r="A244" t="str">
            <v>ALAMBRE COBRE DESNUDO N0-4 AWG</v>
          </cell>
        </row>
        <row r="245">
          <cell r="A245" t="str">
            <v>CRUCETA METALICA DE ANGULO GALVANIZADO DE 2 1/2" X 3 1/6"  X 2M</v>
          </cell>
        </row>
        <row r="246">
          <cell r="A246" t="str">
            <v>DIAGONAL RECTA DE ANGULO DE HIERRO GALVANIZADO DE 38X38X5MM (1 1/2"X 1 1/2"X3/16")68CM</v>
          </cell>
        </row>
        <row r="247">
          <cell r="A247" t="str">
            <v>CABLE DE ALUMINIO DESNUDO CON ALMA ACERO GALVANIZADO ACSR N0 1/0 AWG</v>
          </cell>
        </row>
        <row r="248">
          <cell r="A248" t="str">
            <v>CABLE CUADRUPLEX AUTOSOPORTADOS 90C 600V N0 2X4+4 CONDUCTOR DE ALUMINIO AISLADO EN POLIETILENO RETICULADO (XLP)</v>
          </cell>
        </row>
        <row r="249">
          <cell r="A249" t="str">
            <v xml:space="preserve">LAMPARA PARALUX 2X32W. BL CM BALASTO ELECTRONICO 2X32T8. INCLUYE 2 TUBOS FLUORESCENTE 32W T8 120 V OSR SEGURIDAD 2249-9HS </v>
          </cell>
        </row>
        <row r="250">
          <cell r="A250" t="str">
            <v>ACCESORIOS DE FIJACION</v>
          </cell>
        </row>
        <row r="251">
          <cell r="A251" t="str">
            <v>LAMPARA HERMETICA POLICARBONATO MARCA PHILIPS  IP65, 2X32W. BALASTO ELECTRONICO 2X32T8. INCLUYE 2 TUBOS FLUORESCENTE 32W T8</v>
          </cell>
        </row>
        <row r="252">
          <cell r="A252" t="str">
            <v>BALA DULUX FC HIGH LIGHTS 2X26W. ARO BLANCO Y VIDRIO DECORATIVO. INCLUYE 2 BOMBILLAS AHORRADORAS 26W. E27 Y BALASTO ELECTRONICO.</v>
          </cell>
        </row>
        <row r="253">
          <cell r="A253" t="str">
            <v>APLIQUE TORTUGA APTO PARA USO A LA INTEMPERIE. BOMBILLO AHORRADOR 26W E27.</v>
          </cell>
        </row>
        <row r="254">
          <cell r="A254" t="str">
            <v>MODULO DE ILUMINACION DE EMERGENCIA PARA BALASTO T8 O T5 (2X32, 2x 54 W )</v>
          </cell>
        </row>
        <row r="255">
          <cell r="A255" t="str">
            <v>REFLECTOR DE 250 VATIOS - SODIO ALTA PRESION - 208/240 VOLTIOS-SODIO ALTA PRESION-CUADRADO-CERRADO - ESTRIBOS - COMPLETO: CHASIS, BOMBILLA, ARRANCADOR, ETC. ACCESORIOS DE FIJACION E INSTALACION  -REFERENCIA RRA ROY ALPHA</v>
          </cell>
        </row>
        <row r="256">
          <cell r="A256" t="str">
            <v>BASE Y FOTOCELDA TIPO EXTERIOR PARA ALUMBRADO INSTALADA</v>
          </cell>
        </row>
        <row r="257">
          <cell r="A257" t="str">
            <v>GABINETE FABRICADO EN LAMINA COLD ROLLED CAL 18-16. ALOJA E INCLUYE SISTEMA DE CONTROL ENCENDIDO / APAGADO ILUMINACION EXTERIORES MEDIANTE PROGRAMADOR HORARIO/SEMANAL REF:TAP-D21P. DIM SUGERIDA 40X30X20CMS</v>
          </cell>
        </row>
        <row r="258">
          <cell r="A258" t="str">
            <v>INSUMOS VARIOS (GABINETE 40*30*25)</v>
          </cell>
        </row>
        <row r="259">
          <cell r="A259" t="str">
            <v>SISTEMA DE CONTROL ENCENDIDO APAGADO LUMINACION EXTRERIORES MEDIANTE PROGRAMADOR HORARIO SEMANAL REF: TAP  021P</v>
          </cell>
        </row>
        <row r="260">
          <cell r="A260" t="str">
            <v>MEDIDOR TRIFASICO Electromagnetico de 20 a 100 AMP, calibrado y certificado  por CIDET</v>
          </cell>
        </row>
        <row r="261">
          <cell r="A261" t="str">
            <v>CABLE DE COBRE DESNUDO N0-2 AWG</v>
          </cell>
        </row>
        <row r="262">
          <cell r="A262" t="str">
            <v>SUELO ARTIFICIAL CEMENTO CONDUCTOR CELEC</v>
          </cell>
        </row>
        <row r="263">
          <cell r="A263" t="str">
            <v>SOLDADURA EXOTERMICA TIPO CADWELD DE 115 GRAMOS</v>
          </cell>
        </row>
        <row r="264">
          <cell r="A264" t="str">
            <v>BORDA TERMUNAL PONCHAR MARCA 3M O PANDUIT BARRIL LARGO PARA CABLE N-2AWG</v>
          </cell>
        </row>
        <row r="265">
          <cell r="A265" t="str">
            <v>VARILLA COPPERWELD DE 5/8 X 2.40 COBRE</v>
          </cell>
        </row>
        <row r="266">
          <cell r="A266" t="str">
            <v>CABLE DE COBRE DESNUDO N0-2/0 AWG</v>
          </cell>
        </row>
        <row r="267">
          <cell r="A267" t="str">
            <v>BORNA TERMINAL PONCHAR MARCA 3M 6 PANDUIT BARRIL LARGO PARA CABLE N0 2/0AWG</v>
          </cell>
        </row>
        <row r="268">
          <cell r="A268" t="str">
            <v>CABLE DE COBRE N-6 THHN AWG NEGRO</v>
          </cell>
        </row>
        <row r="269">
          <cell r="A269" t="str">
            <v>CABLE DE COBRE DESNUDO N0-8 AWG</v>
          </cell>
        </row>
        <row r="270">
          <cell r="A270" t="str">
            <v>CABLE DE COBRE N-8 THHN AWG NEGRO</v>
          </cell>
        </row>
        <row r="271">
          <cell r="A271" t="str">
            <v>CABLE DE COBRE N-10 THHN AWG NEGRO</v>
          </cell>
        </row>
        <row r="272">
          <cell r="A272" t="str">
            <v>CABLE DE COBRE DESNUDO N0-10 AWG</v>
          </cell>
        </row>
        <row r="273">
          <cell r="A273" t="str">
            <v>CABLE DE COBRE N-5 THHN AWG NEGRO</v>
          </cell>
        </row>
        <row r="274">
          <cell r="A274" t="str">
            <v>CABLE ACOMETIDA ANTIFRAUDE 3X6+6 AWG 600 V (PE/PVC)</v>
          </cell>
        </row>
        <row r="275">
          <cell r="A275" t="str">
            <v>TUBO CONDUIT PVC 1/2"</v>
          </cell>
        </row>
        <row r="276">
          <cell r="A276" t="str">
            <v>ACCESORIOS TUBERIA PVC CONDUIT 1/2" ( UNION Y ADAPTADORES TERMINAL)</v>
          </cell>
        </row>
        <row r="277">
          <cell r="A277" t="str">
            <v>TUBO CONDUIT PVC 3/4"</v>
          </cell>
        </row>
        <row r="278">
          <cell r="A278" t="str">
            <v>ACCESORIOS TUBERIA PVC CONDUIT 1/2" ( UNION Y ADAPTADORES TERMINAL)</v>
          </cell>
        </row>
        <row r="279">
          <cell r="A279" t="str">
            <v>TUBO CONDUIT PVC 1"</v>
          </cell>
        </row>
        <row r="280">
          <cell r="A280" t="str">
            <v>ACCESORIOS TUBERIA PVC CONDUIT 1" ( UNION Y ADAPTADORES TERMINAL)</v>
          </cell>
        </row>
        <row r="281">
          <cell r="A281" t="str">
            <v>TUBO CONDUIT PVC 1 1/2"</v>
          </cell>
        </row>
        <row r="282">
          <cell r="A282" t="str">
            <v>ACCESORIOS TUBERIA PVC CONDUIT 1/2" ( UNION Y ADAPTADORES TERMINAL)</v>
          </cell>
        </row>
        <row r="283">
          <cell r="A283" t="str">
            <v>TABLERO DE 8 CIRCUITOS 2F4H, CON PUERTA. BARRAJE PARA 200A BARRA NEUTRO Y BARRA TIERRA  Calidad Legrand, Siemens, SqareD o superior de marca reconocida y homologada por el CIDET</v>
          </cell>
        </row>
        <row r="284">
          <cell r="A284" t="str">
            <v>TABLERO DE 12 CIRCUITOS 3F5H, CON PUERTA Y ESPACIO PARA TOTALIZADOR, BARRAJE PARA 200A BARRA NEUTRO Y BARRA TIERRA  Calidad Legrand, Siemens, SqareD o superior de marca reconocida y homologada por el CIDET</v>
          </cell>
        </row>
        <row r="285">
          <cell r="A285" t="str">
            <v>FORMALETA ENTRE PISOS CON PARAL LARGO DE 2,00 A 3.50 M (POR M2)</v>
          </cell>
        </row>
        <row r="286">
          <cell r="A286" t="str">
            <v>CASETON DE GUADUA 80X27 CM (PLACA H=0 ,35 M)</v>
          </cell>
        </row>
        <row r="287">
          <cell r="A287" t="str">
            <v>TABLERO DE 12 CIRCUITOS 1F3H. BARRAJE PARA 75A BARRA NEUTRO Y BARRA TIERRA  CALIDAD LEGRAND SIEMENS, SQARE O SUPERIOR DE MARCA RECONOCIDA Y HOMOLOGADA POR EL CIDET</v>
          </cell>
        </row>
        <row r="288">
          <cell r="A288" t="str">
            <v>INTERRUPTOR ENCHUFABLE DE 1 X 20A 240V - 10 KA</v>
          </cell>
        </row>
        <row r="289">
          <cell r="A289" t="str">
            <v>INTERRUPTOR ENCHUFABLE DE 1 X 30A 240V - 10 KA</v>
          </cell>
        </row>
        <row r="290">
          <cell r="A290" t="str">
            <v>INTERRUPTOR ENCHUFABLE DE 3 X 20A 240V - 10 KA</v>
          </cell>
        </row>
        <row r="291">
          <cell r="A291" t="str">
            <v>INTERRUPTOR INDUSTRIAL EN CAJA MOLDEADA 3X 20A. 25KA CALIDAD LEGRAND MERLIN CERIN MITSUBISHI SOEMENS SQUAR O SUPERIOR MARCA ECONOCIDA HOMOLOGADA POR EL CIDET</v>
          </cell>
        </row>
        <row r="292">
          <cell r="A292" t="str">
            <v>ADAPTADOR TERMINAL PVC 3/4"</v>
          </cell>
        </row>
        <row r="293">
          <cell r="A293" t="str">
            <v>ALAMBRE COBRE DESNUDO No. 12 AWG</v>
          </cell>
        </row>
        <row r="294">
          <cell r="A294" t="str">
            <v>ALAMBRE COBRE No. 12 THHN AWG</v>
          </cell>
        </row>
        <row r="295">
          <cell r="A295" t="str">
            <v>TAPA CIEGA CON IMPACTO GALVANIZADA CUADRADA 4*4"</v>
          </cell>
        </row>
        <row r="296">
          <cell r="A296" t="str">
            <v>CAJA OCTAGONAL GALVANIZADA (CAJA EMP GALV. OCTAGONAL 4")</v>
          </cell>
        </row>
        <row r="297">
          <cell r="A297" t="str">
            <v>CINTA AISLANTE 3M SUPER X 20M</v>
          </cell>
        </row>
        <row r="298">
          <cell r="A298" t="str">
            <v>ACCESORIOS TUBERIA IMC O RIGIDO 3/4" (UNION Y CURVA)</v>
          </cell>
        </row>
        <row r="299">
          <cell r="A299" t="str">
            <v>TOMA CORRIENTE CON POLO A TIERRA NORMA 5-15R</v>
          </cell>
        </row>
        <row r="300">
          <cell r="A300" t="str">
            <v>TOMA NARANJA GRADO HOSPITALARIO LEGRAND</v>
          </cell>
        </row>
        <row r="301">
          <cell r="A301" t="str">
            <v>CAJA METALICA GALVANIZADA (REF.2400)</v>
          </cell>
        </row>
        <row r="302">
          <cell r="A302" t="str">
            <v>TOMA CORRIENTE DOBLE CON PROTECCION FALLA A TIERRA GFCI MARCA SCHNEIDER O CALIDAD SUPERIOR</v>
          </cell>
        </row>
        <row r="303">
          <cell r="A303" t="str">
            <v>CAJA METALICA GALVANIZADA (REF.5800)</v>
          </cell>
        </row>
        <row r="304">
          <cell r="A304" t="str">
            <v>INTERRUPTOR SENCILLO</v>
          </cell>
        </row>
        <row r="305">
          <cell r="A305" t="str">
            <v>INTERRUPTOR DOBLE MARCA SCHNEIDER</v>
          </cell>
        </row>
        <row r="306">
          <cell r="A306" t="str">
            <v xml:space="preserve">PROGRAMADOR HORARIO ELECTRONICO </v>
          </cell>
        </row>
        <row r="307">
          <cell r="A307" t="str">
            <v>CAJA METALICA</v>
          </cell>
        </row>
        <row r="308">
          <cell r="A308" t="str">
            <v>ACCECSORIOS TUBERIA EMT 3/4" (UNION,CURVA,ADPATADOR TERMINAL)</v>
          </cell>
        </row>
        <row r="309">
          <cell r="A309" t="str">
            <v>CAJA METALICA EN LAMINA COLD ROLLED 12X12X5 CM TAPA CIEGA</v>
          </cell>
        </row>
        <row r="310">
          <cell r="A310" t="str">
            <v>TUBO CONDUIT GALVANIZADA EMT 3/4"</v>
          </cell>
        </row>
        <row r="311">
          <cell r="A311" t="str">
            <v>ACCESORIOS FIJACION TUBERIA EMT 3/4" (ABRAZADERAS GALVANIZADAS DOBLE ALA, CHAZO PUNTILLA NYLON 1/22X1/4")</v>
          </cell>
        </row>
        <row r="312">
          <cell r="A312" t="str">
            <v>CABLE GUIA PARA TUBERIA CONDUIT</v>
          </cell>
        </row>
        <row r="313">
          <cell r="A313" t="str">
            <v>CABLE COAXIAL RG-6 PARA SEÑAL DE TELEVISION APANTALLADO NIPPON</v>
          </cell>
        </row>
        <row r="314">
          <cell r="A314" t="str">
            <v>TOMA TV TIPO COAXILA 15 OHM MARCA SCHENEIDER O CALIDAD SUPERIOR</v>
          </cell>
        </row>
        <row r="315">
          <cell r="A315" t="str">
            <v>ANTENA DE TELEVISION AREA MULTICANAL DE 10 ELEMENTOS ALTA GANANCIA</v>
          </cell>
        </row>
        <row r="316">
          <cell r="A316" t="str">
            <v>TUBERIA ESTRUCTURAL A.S.T.M. A-500 GRADO C REDONDA, CUADRADA O RECTANGULAR SEGÚN DISEÑO TIPO COLMENA</v>
          </cell>
        </row>
        <row r="317">
          <cell r="A317" t="str">
            <v>ANTICORROSIVO PREMIUM TIPO PINTUCO REF513</v>
          </cell>
        </row>
        <row r="318">
          <cell r="A318" t="str">
            <v>ESMALTE SINTETICO PINTULUX TIPO PINTUCO SEGÚN COLOR DE DISEÑO</v>
          </cell>
        </row>
        <row r="319">
          <cell r="A319" t="str">
            <v>SOLDADURA ELECTRICA TIPO WESARCO SUPER E-6013 DE 1/8</v>
          </cell>
        </row>
        <row r="320">
          <cell r="A320" t="str">
            <v>PLATINAS ACERO A-36</v>
          </cell>
        </row>
        <row r="321">
          <cell r="A321" t="str">
            <v>PINTURA BITUMINOSA TIPO PINTUCO REF. ECP-100</v>
          </cell>
        </row>
        <row r="322">
          <cell r="A322" t="str">
            <v>IMPERMEABILIZACION TIPO MANTO MORTER PLAS AL 80 E-3,5 MM</v>
          </cell>
        </row>
        <row r="323">
          <cell r="A323" t="str">
            <v>CINTA PAPEL (72M)</v>
          </cell>
        </row>
        <row r="324">
          <cell r="A324" t="str">
            <v>PLACA YESO TIPO GYPLAC ESTANDAR 1/2" (12,7 MM) DE 1,22 X 2,44 MM</v>
          </cell>
        </row>
        <row r="325">
          <cell r="A325" t="str">
            <v>TORNILLO AUTOPERFORANTE EST.7/16"</v>
          </cell>
        </row>
        <row r="326">
          <cell r="A326" t="str">
            <v>TORNILLO AUTOPERFORANTE YESO 6 X 1</v>
          </cell>
        </row>
        <row r="327">
          <cell r="A327" t="str">
            <v>TORNILLO PTA BROCA EXTRAPL. EST, 8 X 12" (13MM)</v>
          </cell>
        </row>
        <row r="328">
          <cell r="A328" t="str">
            <v>MASILLA SUPERMASTIC USG</v>
          </cell>
        </row>
        <row r="329">
          <cell r="A329" t="str">
            <v>ANGULO 30X20 (2.44 M)</v>
          </cell>
        </row>
        <row r="330">
          <cell r="A330" t="str">
            <v>VIGUETA PRINCIPAL (2,44 MM) CAL. 24</v>
          </cell>
        </row>
        <row r="331">
          <cell r="A331" t="str">
            <v>PERFILOMEGA CAL. 26 - 2,44 M</v>
          </cell>
        </row>
        <row r="332">
          <cell r="A332" t="str">
            <v>INTERVINILO TIPO PINTUCO REF. SEGÚN COLOR DISEÑO</v>
          </cell>
        </row>
        <row r="333">
          <cell r="A333" t="str">
            <v>VINILTEX TIPO PINTUCO REF. SEGÚN COLOR DISEÑO</v>
          </cell>
        </row>
        <row r="334">
          <cell r="A334" t="str">
            <v>CERAMICA PISO PIEDRACID CAYONRED 45*45 - COLOR BLANCO</v>
          </cell>
        </row>
        <row r="335">
          <cell r="A335" t="str">
            <v>ALFALISTO GRIS</v>
          </cell>
        </row>
        <row r="336">
          <cell r="A336" t="str">
            <v>BOQUILLA ALFACOLOR 3-15</v>
          </cell>
        </row>
        <row r="337">
          <cell r="A337" t="str">
            <v>BALDOSA GRANO TRADICIONAL PERLATO CLARO PCL 5 DE 40 X 40 CM. TIPO ALFA CREMA</v>
          </cell>
        </row>
        <row r="338">
          <cell r="A338" t="str">
            <v>DILATACION EN BRONCE</v>
          </cell>
        </row>
        <row r="339">
          <cell r="A339" t="str">
            <v>ZOCALO GRANO DE MARMOL PERTALO CLARO PCL 5 DE 30 X 7,2 CM TIPO ALFA CREMA</v>
          </cell>
        </row>
        <row r="340">
          <cell r="A340" t="str">
            <v>DILATACION EN BRONCE PC09</v>
          </cell>
        </row>
        <row r="341">
          <cell r="A341" t="str">
            <v>GRAVILLAMONA (25 KILOS)</v>
          </cell>
        </row>
        <row r="342">
          <cell r="A342" t="str">
            <v>CERAMICA IMPORTADA NEVADA BLANCA BR 30*45-1 TIPO ALFA</v>
          </cell>
        </row>
        <row r="343">
          <cell r="A343" t="str">
            <v>ALFALISTO BLANCA</v>
          </cell>
        </row>
        <row r="344">
          <cell r="A344" t="str">
            <v>BOQUILLA ALFACOLOR -15</v>
          </cell>
        </row>
        <row r="345">
          <cell r="A345" t="str">
            <v>WIN PLASTICO</v>
          </cell>
        </row>
        <row r="346">
          <cell r="A346" t="str">
            <v>CENEFA PRECORTADA OXIDO 10*30,5-1 TIPO ALFA</v>
          </cell>
        </row>
        <row r="347">
          <cell r="A347" t="str">
            <v>JUEGO DE INCRUSTACIONES X 6 UND TIPO ELITE PORCELANA DE CORONA REF.06610100-1(PAPELERA.JABONERA LAVAMANOS, 2 GANCHOS, CEPILLERA, JABONERA DUCHA Y TOALLERO)</v>
          </cell>
        </row>
        <row r="348">
          <cell r="A348" t="str">
            <v>CONJUNTO SANITARIO TIPO ACUACER COLOR BLANCO REF.30038100-1 DE CORONA (INCLUYE SANITARIO, TAPA, TANQUE, GRIFERIA, ACCESO DECONEXION E INSTALACION)</v>
          </cell>
        </row>
        <row r="349">
          <cell r="A349" t="str">
            <v>LAVAMANOS NOVARA BLANCO REF 193011001 TIPO CORONA</v>
          </cell>
        </row>
        <row r="350">
          <cell r="A350" t="str">
            <v>CONJUNTO GRIFERIA LAVAMANOS CROMADA 8" GALAXIA TIPO GRIVAL (MEZCLADOR CIERRE COMPRESION, DESAGUE AUTOMATICO, SIFON BOTELLA, GRAPAS 2 UND)</v>
          </cell>
        </row>
        <row r="351">
          <cell r="A351" t="str">
            <v>PUERTA EMTAMBORADA EN LAMINA TRIPLEX OKUME - TIPO PIZANO OKUME ANCHO 0,51 A 0,75 M ALTO 1,80 A 2,40 M. HOJA LISA CON MARQUETE CHAPACANTO DURNA</v>
          </cell>
        </row>
        <row r="352">
          <cell r="A352" t="str">
            <v>MARQUETE CHAPACANTO OKUME</v>
          </cell>
        </row>
        <row r="353">
          <cell r="A353" t="str">
            <v>PINTUTRA HOJA PUERTA ANCHO 0,51 A 0,75M (DOS CARAS)</v>
          </cell>
        </row>
        <row r="354">
          <cell r="A354" t="str">
            <v>TINTILLA SELLADORA TIPO MINWAX</v>
          </cell>
        </row>
        <row r="355">
          <cell r="A355" t="str">
            <v>SELLADOR LIJABLE - TIPO PINTUCO</v>
          </cell>
        </row>
        <row r="356">
          <cell r="A356" t="str">
            <v>LACA PINTULACA - TIPO PINTUCO</v>
          </cell>
        </row>
        <row r="357">
          <cell r="A357" t="str">
            <v>BISAGRAS ALUMINIO</v>
          </cell>
        </row>
        <row r="358">
          <cell r="A358" t="str">
            <v>MUEBLO BAJO MESON ANCHO 0,60 M CON FACHADA: TABLEX ENCHAPADO TRIPLEX OKUME 19 MM. TIPO PIZANO INTERIOR MADECOR 15 MM TIPO PIZANO ACABADO TINTILLA SELLADOR (MINIMO SEIS MANOS) Y LACA PARA EL TABLEX, EL MADECOR SEGÚN PINTA SELECCIONADA DE CARTA DE COLORES M</v>
          </cell>
        </row>
        <row r="359">
          <cell r="A359" t="str">
            <v>PINTURA FACHADA EN TABLEX ENCHAPADO OKUME (DOS CARAS)</v>
          </cell>
        </row>
        <row r="360">
          <cell r="A360" t="str">
            <v>MARCO METALICO PUERTAS E 8,5 CM SENCILLO EN LAMINA COLD ROLLES¡D CAL. 18 PARA HOJA DE PUERTA CON ANCHO 0,51 A 0,75 M Y ALTURA 1,80 A 2,10 M (SUMINISTRO)</v>
          </cell>
        </row>
        <row r="361">
          <cell r="A361" t="str">
            <v>MORTERO 1:3 (ARENA SEMILAVADA DE PEÑA)</v>
          </cell>
        </row>
        <row r="362">
          <cell r="A362" t="str">
            <v>ANTICORROSIVO PREMIUM - TIPO PINTUCO REF. 513</v>
          </cell>
        </row>
        <row r="363">
          <cell r="A363" t="str">
            <v>ESMALTE SINTETICO PINTULUX - TIPO PINTUCO REF. SEGÚN COLOR DISEÑO</v>
          </cell>
        </row>
        <row r="364">
          <cell r="A364" t="str">
            <v>CERRADURA BELL WOOD POMO MADERA - BAÑO  Tipo Schalage Ref. A40S - Acabado según diseño.</v>
          </cell>
        </row>
        <row r="365">
          <cell r="A365" t="str">
            <v>CERRADURA CERROJO DOBLE LLAVE - Tipo Schalage Ref. B362PX . Acabado según diseño</v>
          </cell>
        </row>
        <row r="366">
          <cell r="A366" t="str">
            <v>ESTUCO PARA INTERIORES - TIPO PINTUCO REF. 117060</v>
          </cell>
        </row>
        <row r="367">
          <cell r="A367" t="str">
            <v>INTERVINILO - TIPO PINTUCO REF. SEGÚN COLOR DE DISEÑO</v>
          </cell>
        </row>
        <row r="368">
          <cell r="A368" t="str">
            <v>VINILTEX - TIPO PINTUCO REF. SEGÚN COLOR DE DISEÑO</v>
          </cell>
        </row>
        <row r="369">
          <cell r="A369" t="str">
            <v>PAB,ERIL PLIEGO 9" X 11"</v>
          </cell>
        </row>
        <row r="370">
          <cell r="A370" t="str">
            <v>GRANIPLAS (ESGRAFIADO) FACHADA COLORES INTERMEDIOS Y FUERTES</v>
          </cell>
        </row>
        <row r="371">
          <cell r="A371" t="str">
            <v>MALLA ELECTROSOLDADA M-084 Q-2 4 MM 15 X 15 CM</v>
          </cell>
        </row>
        <row r="372">
          <cell r="A372" t="str">
            <v>LADRILLO 1/4 X 26 TONOOCRE (25 X 6 CM) TIPO MOORE</v>
          </cell>
        </row>
        <row r="373">
          <cell r="A373" t="str">
            <v>PIEZA ESPECIAL EN "L" 25 X 12,5 X 6 CM. TONO OCRE TIPO MOORE</v>
          </cell>
        </row>
        <row r="374">
          <cell r="A374" t="str">
            <v>FORMALETA SARDINEL DESDE 0,20 HASTA 0,60 M DE ALTURA POR 2,00 M DE LONGITUD (POR METRO LINEAL)</v>
          </cell>
        </row>
        <row r="375">
          <cell r="A375" t="str">
            <v>TRANSPORTE DE PETREOS SUELTOS</v>
          </cell>
        </row>
        <row r="376">
          <cell r="A376" t="str">
            <v>PIEDRA MEDIA ZONGA PUESTA EN OBRA</v>
          </cell>
        </row>
        <row r="377">
          <cell r="A377" t="str">
            <v>MALLA ELECTROSOLDADA M-131 Q 3,1 5,0 MM 15 X 15 CM</v>
          </cell>
        </row>
        <row r="378">
          <cell r="A378" t="str">
            <v>LADRILLO ESTRUCTURAL PORTANTE PRENSADO 30 X 6 CM (29 X 12 X 9 CM) ARCILLA TIPOSANTAFE</v>
          </cell>
        </row>
        <row r="379">
          <cell r="A379" t="str">
            <v>GRAFIL 5,5 MM</v>
          </cell>
        </row>
        <row r="380">
          <cell r="A380" t="str">
            <v>GROUTING 17,5 MPA</v>
          </cell>
        </row>
        <row r="381">
          <cell r="A381" t="str">
            <v>LADRILLO FACHADA PRENSADO 30 X 6 CM (29X12X9 CM) ARCILLA TIPO SANTAFE</v>
          </cell>
        </row>
        <row r="382">
          <cell r="A382" t="str">
            <v>PABMERIL PLIEGO 9" X 11"</v>
          </cell>
        </row>
        <row r="383">
          <cell r="A383" t="str">
            <v>MARCO Y TAPA CAJA INSPECCION  SEGÚN NORMA CS 274 DE 0.72ML (MARCO EN ANGULO 2 1/2X 2 1/2" X 3/16" CON PARRILLA EN VARILLA 3/8" CADA 10CM</v>
          </cell>
        </row>
        <row r="384">
          <cell r="A384" t="str">
            <v>MARCO Y TAPA CAJA INSPECCION  SEGÚN NORMA CS 274 DE 0.72ML (MARCO EN ANGULO 2 1/2X 2 1/2" X 3/16" CON PARRILLA EN VARILLA 3/8" CADA 10CM</v>
          </cell>
        </row>
        <row r="385">
          <cell r="A385" t="str">
            <v>TUBO PVC SANITARIO 2"</v>
          </cell>
        </row>
        <row r="386">
          <cell r="A386" t="str">
            <v>PLACA DE IDENTIFICACION EN ALUMINIO ALTO RELIEVE DE 12X5CM SEGÚN NORMA CS 278-1</v>
          </cell>
        </row>
        <row r="387">
          <cell r="A387" t="str">
            <v>MARCO Y TAPA CAJA INSPECCION CS274</v>
          </cell>
        </row>
        <row r="388">
          <cell r="A388" t="str">
            <v>CONCRETO GRAVA COMUN 4000 PSI (280 Kg/cm2) IMPERMEABILIZADO</v>
          </cell>
        </row>
        <row r="389">
          <cell r="A389" t="str">
            <v>TAPA ALCANTARILLADO 0,69 PARA SUMIDERO NS047</v>
          </cell>
        </row>
        <row r="390">
          <cell r="A390" t="str">
            <v>REJILLA CONCRETO SUMIDERO NS047</v>
          </cell>
        </row>
        <row r="391">
          <cell r="A391" t="str">
            <v>MARCO REJILLA CONCRETO SUMIDERO NS047</v>
          </cell>
        </row>
        <row r="392">
          <cell r="A392" t="str">
            <v>BLOQUE DIVISORIO N5 (33X23X11,5) ARCILLA TIPO SANTAFE</v>
          </cell>
        </row>
        <row r="393">
          <cell r="A393" t="str">
            <v xml:space="preserve">TRANSFORMADOR DE DISTRIBUCION  TRIFASICO AUTROPROTEGIDO DE 15 kVA-DyN5, 60 Hz, 13.2 kV /208/120 VOLTIOS ONAN - USO INTEMPERIE- HOMOLOGADO -ACCESORIOS DE SUJECION -PROTOCOLO DE PRUEBAS.(DPS PRIMARIOS, INTERRUPTOR AUTOMATICO BAJA TENSION  INCORPORADO EN LA </v>
          </cell>
        </row>
        <row r="394">
          <cell r="A394" t="str">
            <v>MD12 PUESTA EN OBRA</v>
          </cell>
        </row>
        <row r="395">
          <cell r="A395" t="str">
            <v>ARENA DE PEÑA</v>
          </cell>
        </row>
        <row r="396">
          <cell r="A396" t="str">
            <v>GRAVILLA</v>
          </cell>
        </row>
        <row r="397">
          <cell r="A397" t="str">
            <v>TRITURADO 3/4"</v>
          </cell>
        </row>
        <row r="398">
          <cell r="A398" t="str">
            <v>ARENA DE RIO</v>
          </cell>
        </row>
        <row r="399">
          <cell r="A399" t="str">
            <v>DERECHOS DE BOTADERO SUELTO</v>
          </cell>
        </row>
        <row r="400">
          <cell r="A400" t="str">
            <v>RECEBO</v>
          </cell>
        </row>
        <row r="401">
          <cell r="A401" t="str">
            <v>B200</v>
          </cell>
        </row>
        <row r="402">
          <cell r="A402" t="str">
            <v>ARENA DE PEÑA</v>
          </cell>
        </row>
        <row r="403">
          <cell r="A403" t="str">
            <v>SBG4</v>
          </cell>
        </row>
        <row r="404">
          <cell r="A404" t="str">
            <v>B600</v>
          </cell>
        </row>
        <row r="405">
          <cell r="A405" t="str">
            <v>MDC1</v>
          </cell>
        </row>
        <row r="406">
          <cell r="A406" t="str">
            <v>MDC3</v>
          </cell>
        </row>
        <row r="407">
          <cell r="A407" t="str">
            <v>CONCRETO GRAVA COMUN 3500 PSI (245 Kg/cm2) Premezclado</v>
          </cell>
        </row>
        <row r="408">
          <cell r="A408" t="str">
            <v>MORTERO 3500 PSI (245 Kg/cm2)</v>
          </cell>
        </row>
        <row r="409">
          <cell r="A409" t="str">
            <v>FORMALETA MADERA PARA TAPAS-CAJAS Y CAMARAS</v>
          </cell>
        </row>
        <row r="410">
          <cell r="A410" t="str">
            <v>TUBO ALCANTARILLADO NOVAFORT PVC 110 MM</v>
          </cell>
        </row>
        <row r="411">
          <cell r="A411" t="str">
            <v>UNION PVC UM TIPO PLATINO D=6"</v>
          </cell>
        </row>
        <row r="412">
          <cell r="A412" t="str">
            <v>UNION REPARACION HD EXTREMO LISO D=6"</v>
          </cell>
        </row>
        <row r="413">
          <cell r="A413" t="str">
            <v>UNION PVC UM TIPO PLATINO D=8"</v>
          </cell>
        </row>
        <row r="414">
          <cell r="A414" t="str">
            <v>UNION REPARACION HD EXTREMO LISO D=8"</v>
          </cell>
        </row>
        <row r="415">
          <cell r="A415" t="str">
            <v>TUBERIA PVC UM TIPO PLATINO D=8" RDE 21</v>
          </cell>
        </row>
        <row r="416">
          <cell r="A416" t="str">
            <v>UNION PVC UM TIPO PLATINO D=12"</v>
          </cell>
        </row>
        <row r="417">
          <cell r="A417" t="str">
            <v>UNION REPARACION PVC UM TIPO PLATINO D=12"</v>
          </cell>
        </row>
        <row r="418">
          <cell r="A418" t="str">
            <v>UNION DRESSER HD=6"</v>
          </cell>
        </row>
        <row r="419">
          <cell r="A419" t="str">
            <v>UNION REPARACION PVC UM TIPO PLATINO D=6"</v>
          </cell>
        </row>
        <row r="420">
          <cell r="A420" t="str">
            <v>TEE HD EXTREMO LISO 12"x12" (300x300mm)</v>
          </cell>
        </row>
        <row r="421">
          <cell r="A421" t="str">
            <v>UNION DRESSER HD=12"</v>
          </cell>
        </row>
        <row r="422">
          <cell r="A422" t="str">
            <v>GEOTEXTIL NT 2000</v>
          </cell>
        </row>
        <row r="423">
          <cell r="A423" t="str">
            <v>Jornal ayudante</v>
          </cell>
        </row>
        <row r="424">
          <cell r="A424" t="str">
            <v>Jornal oficial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ow r="46">
          <cell r="D46" t="str">
            <v>M3</v>
          </cell>
        </row>
      </sheetData>
      <sheetData sheetId="462"/>
      <sheetData sheetId="4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 val="CANT_PAV-1"/>
      <sheetName val="CANT_PAV-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 val=""/>
      <sheetName val="PR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K12+131B"/>
      <sheetName val="K12+145E"/>
      <sheetName val="K12+230DE"/>
      <sheetName val="K12+505E"/>
      <sheetName val="K12+600B"/>
      <sheetName val="K12+899B"/>
      <sheetName val="K13+122B"/>
      <sheetName val="K13+450E"/>
      <sheetName val="K13+450DE"/>
      <sheetName val="K13+550B"/>
      <sheetName val="K13+550E"/>
      <sheetName val="K13+657A"/>
      <sheetName val="K13+880B"/>
      <sheetName val="K13+940B1"/>
      <sheetName val="K13+940B1 (2)"/>
      <sheetName val="K14+000B"/>
      <sheetName val="K14+260B1"/>
      <sheetName val="K15+650B"/>
      <sheetName val="K15+855B"/>
      <sheetName val="K15+940B"/>
      <sheetName val="K16+070B"/>
      <sheetName val="K16+114B"/>
      <sheetName val="K16+850A"/>
      <sheetName val="K16+850A (2)"/>
      <sheetName val="K17+030B"/>
      <sheetName val="K16+740E"/>
      <sheetName val="K17+170B1"/>
      <sheetName val="K17+203B1"/>
      <sheetName val="K17+543B"/>
      <sheetName val="K17+300E"/>
      <sheetName val="K17+654B"/>
      <sheetName val="K17+750E"/>
      <sheetName val="K17+700E"/>
      <sheetName val="K18+485B"/>
      <sheetName val="K19+661B"/>
      <sheetName val="K12-20af"/>
      <sheetName val="K20-21af "/>
      <sheetName val="total"/>
      <sheetName val="total (2)"/>
      <sheetName val="listas"/>
      <sheetName val="LISTA"/>
      <sheetName val="Hoja1"/>
      <sheetName val="Presup Av 1o de mayo con 73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A2" t="str">
            <v>201.16</v>
          </cell>
          <cell r="B2">
            <v>201</v>
          </cell>
          <cell r="C2" t="str">
            <v>201P</v>
          </cell>
          <cell r="D2" t="str">
            <v>Demolición de Estructuras</v>
          </cell>
          <cell r="E2" t="str">
            <v>M3</v>
          </cell>
          <cell r="F2">
            <v>0</v>
          </cell>
          <cell r="G2">
            <v>25220</v>
          </cell>
        </row>
        <row r="3">
          <cell r="A3" t="str">
            <v>310.1</v>
          </cell>
          <cell r="B3">
            <v>310</v>
          </cell>
          <cell r="C3" t="str">
            <v>310P</v>
          </cell>
          <cell r="D3" t="str">
            <v>Conformación de la explanación</v>
          </cell>
          <cell r="E3" t="str">
            <v>M2</v>
          </cell>
          <cell r="F3">
            <v>230</v>
          </cell>
          <cell r="G3">
            <v>504</v>
          </cell>
        </row>
        <row r="4">
          <cell r="A4">
            <v>211</v>
          </cell>
          <cell r="B4">
            <v>211</v>
          </cell>
          <cell r="D4" t="str">
            <v>Remoción de Derrumbes</v>
          </cell>
          <cell r="E4" t="str">
            <v>M3</v>
          </cell>
          <cell r="F4">
            <v>363</v>
          </cell>
          <cell r="G4">
            <v>5009</v>
          </cell>
        </row>
        <row r="5">
          <cell r="A5" t="str">
            <v>220.1</v>
          </cell>
          <cell r="B5">
            <v>220</v>
          </cell>
          <cell r="C5" t="str">
            <v>220P</v>
          </cell>
          <cell r="D5" t="str">
            <v>Terraplenes</v>
          </cell>
          <cell r="E5" t="str">
            <v>M3</v>
          </cell>
          <cell r="F5">
            <v>0</v>
          </cell>
          <cell r="G5">
            <v>2505</v>
          </cell>
        </row>
        <row r="6">
          <cell r="A6">
            <v>311</v>
          </cell>
          <cell r="B6">
            <v>311</v>
          </cell>
          <cell r="D6" t="str">
            <v>Afirmado</v>
          </cell>
          <cell r="E6" t="str">
            <v>M3</v>
          </cell>
          <cell r="F6">
            <v>7670</v>
          </cell>
          <cell r="G6">
            <v>25264</v>
          </cell>
        </row>
        <row r="7">
          <cell r="A7" t="str">
            <v>600.6</v>
          </cell>
          <cell r="B7">
            <v>600</v>
          </cell>
          <cell r="C7" t="str">
            <v>600P</v>
          </cell>
          <cell r="D7" t="str">
            <v>Excavaciones varias sin clasificar</v>
          </cell>
          <cell r="E7" t="str">
            <v>M3</v>
          </cell>
          <cell r="F7">
            <v>387</v>
          </cell>
          <cell r="G7">
            <v>17327</v>
          </cell>
        </row>
        <row r="8">
          <cell r="A8" t="str">
            <v>610.1</v>
          </cell>
          <cell r="B8">
            <v>610</v>
          </cell>
          <cell r="D8" t="str">
            <v>Rellenos para estructuras con material seleccionado</v>
          </cell>
          <cell r="E8" t="str">
            <v>M3</v>
          </cell>
          <cell r="F8">
            <v>2133</v>
          </cell>
          <cell r="G8">
            <v>32743</v>
          </cell>
        </row>
        <row r="9">
          <cell r="A9" t="str">
            <v>630.4</v>
          </cell>
          <cell r="B9">
            <v>630</v>
          </cell>
          <cell r="D9" t="str">
            <v>Concreto Clase D</v>
          </cell>
          <cell r="E9" t="str">
            <v>M3</v>
          </cell>
          <cell r="F9">
            <v>147.4</v>
          </cell>
          <cell r="G9">
            <v>396149</v>
          </cell>
        </row>
        <row r="10">
          <cell r="A10" t="str">
            <v>630.6</v>
          </cell>
          <cell r="B10">
            <v>630</v>
          </cell>
          <cell r="D10" t="str">
            <v>Concreto Clase F</v>
          </cell>
          <cell r="E10" t="str">
            <v>M3</v>
          </cell>
          <cell r="F10">
            <v>0</v>
          </cell>
          <cell r="G10">
            <v>301031</v>
          </cell>
        </row>
        <row r="11">
          <cell r="A11" t="str">
            <v>630.7</v>
          </cell>
          <cell r="B11">
            <v>630</v>
          </cell>
          <cell r="D11" t="str">
            <v>Concreto Ciclopeo Clase G</v>
          </cell>
          <cell r="E11" t="str">
            <v>M3</v>
          </cell>
          <cell r="F11">
            <v>0</v>
          </cell>
          <cell r="G11">
            <v>258437</v>
          </cell>
        </row>
        <row r="12">
          <cell r="A12" t="str">
            <v>630.8</v>
          </cell>
          <cell r="B12">
            <v>630</v>
          </cell>
          <cell r="C12" t="str">
            <v>630P</v>
          </cell>
          <cell r="D12" t="str">
            <v>Concreto Simple de 3000 PSI</v>
          </cell>
          <cell r="E12" t="str">
            <v>M3</v>
          </cell>
          <cell r="F12">
            <v>13.9</v>
          </cell>
          <cell r="G12">
            <v>371618</v>
          </cell>
        </row>
        <row r="13">
          <cell r="A13" t="str">
            <v>640.1</v>
          </cell>
          <cell r="B13">
            <v>640</v>
          </cell>
          <cell r="D13" t="str">
            <v>Acero de Refuerzo PDR-37</v>
          </cell>
          <cell r="E13" t="str">
            <v>Kg</v>
          </cell>
          <cell r="F13">
            <v>1437</v>
          </cell>
          <cell r="G13">
            <v>2503</v>
          </cell>
        </row>
        <row r="14">
          <cell r="A14" t="str">
            <v>640.3</v>
          </cell>
          <cell r="B14">
            <v>640</v>
          </cell>
          <cell r="D14" t="str">
            <v>Acero de Refuerzo PDR-60</v>
          </cell>
          <cell r="E14" t="str">
            <v>Kg</v>
          </cell>
          <cell r="F14">
            <v>6657</v>
          </cell>
          <cell r="G14">
            <v>2374</v>
          </cell>
        </row>
        <row r="15">
          <cell r="A15">
            <v>661</v>
          </cell>
          <cell r="B15">
            <v>661</v>
          </cell>
          <cell r="D15" t="str">
            <v>Tuberia de Concreto Reforzado de 900 mm Diámetro interior</v>
          </cell>
          <cell r="E15" t="str">
            <v>Ml</v>
          </cell>
          <cell r="F15">
            <v>15</v>
          </cell>
          <cell r="G15">
            <v>226259</v>
          </cell>
        </row>
        <row r="16">
          <cell r="A16">
            <v>681</v>
          </cell>
          <cell r="B16">
            <v>681</v>
          </cell>
          <cell r="D16" t="str">
            <v>Gaviones</v>
          </cell>
          <cell r="E16" t="str">
            <v>M3</v>
          </cell>
          <cell r="F16">
            <v>156</v>
          </cell>
          <cell r="G16">
            <v>67852</v>
          </cell>
        </row>
        <row r="17">
          <cell r="A17" t="str">
            <v>810.2</v>
          </cell>
          <cell r="B17">
            <v>810</v>
          </cell>
          <cell r="D17" t="str">
            <v>Empradización de taludes con tierra orgánica y semillas</v>
          </cell>
          <cell r="E17" t="str">
            <v>M2</v>
          </cell>
          <cell r="F17">
            <v>22580</v>
          </cell>
          <cell r="G17">
            <v>6474</v>
          </cell>
        </row>
        <row r="18">
          <cell r="A18">
            <v>310</v>
          </cell>
          <cell r="B18">
            <v>310</v>
          </cell>
          <cell r="D18" t="str">
            <v>Conformación de la calzada existente</v>
          </cell>
          <cell r="E18" t="str">
            <v>M2</v>
          </cell>
          <cell r="F18">
            <v>62900</v>
          </cell>
          <cell r="G18">
            <v>214</v>
          </cell>
        </row>
      </sheetData>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Ppto Alt 1"/>
      <sheetName val="Ppto Alt 2"/>
      <sheetName val="Ppto Alt 3"/>
      <sheetName val="Topo"/>
      <sheetName val="Pav"/>
      <sheetName val="Estruc"/>
      <sheetName val="Estaciones"/>
      <sheetName val="Urba"/>
      <sheetName val="Transito"/>
      <sheetName val="AMB"/>
      <sheetName val="RS"/>
      <sheetName val="RH"/>
      <sheetName val="PREDIAL"/>
      <sheetName val="ITE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FA-01 Plan Manejo de Anticip"/>
      <sheetName val="MI-FA-02 CONTROL DE DESEMBOLSOS"/>
      <sheetName val="MI-FA-03B LISTA DE INSUMOS"/>
      <sheetName val="MI-FA-03A APU"/>
      <sheetName val="MI-FA-04 PPCIE"/>
      <sheetName val="MI-FA-05 CORRESPONDENCIA"/>
      <sheetName val="MI-FA-06 DISEÑOS"/>
      <sheetName val="MI-FA-07 PLANEACION DE DISEÑO"/>
      <sheetName val="MI-FA-08 PREDISEÑO"/>
      <sheetName val="MI-FA-09 GARANTIAS"/>
      <sheetName val="MI-FA-10 INSPECCIÓN EQUIPOS"/>
      <sheetName val="MI-FA-11 Soportes informes"/>
      <sheetName val="MI-FA-12A ACTA INICIO"/>
      <sheetName val="MI-FA-12B SUSPENSIÓN"/>
      <sheetName val="MI-FA-12C reiniciación y amplia"/>
      <sheetName val="MI-FA-12D incremento y amplacio"/>
      <sheetName val="MI-FA-12E Terminación"/>
      <sheetName val="MI-FA-13 APU"/>
      <sheetName val="MI-FA-14 ACTA CANTIDADES"/>
      <sheetName val="MI-FA-16 GESTION DE HALLAZGOS"/>
      <sheetName val="MI-FA-17 Reporte accidentes"/>
      <sheetName val="MI-FA-17B MATRIZ DE ACCIDENTES"/>
      <sheetName val="MI-FA-18 MATRIZ SUSTANCIAS QUIM"/>
      <sheetName val="MI-FC-04 P NO CONFOR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Equipo"/>
      <sheetName val="Materiales"/>
      <sheetName val="M-O"/>
      <sheetName val="transporte"/>
      <sheetName val="Item"/>
      <sheetName val="1.1.1"/>
      <sheetName val="1.2.1"/>
      <sheetName val="1.2.2"/>
      <sheetName val="1.2.3"/>
      <sheetName val="1.2.4"/>
      <sheetName val="1.3.1"/>
      <sheetName val="1.4.1"/>
      <sheetName val="1.4.2"/>
      <sheetName val="1.4.3"/>
      <sheetName val="1.4.4"/>
      <sheetName val="1.4.5"/>
      <sheetName val="1.4.6"/>
      <sheetName val="1.4.7"/>
      <sheetName val="1.4.9"/>
      <sheetName val="1.4.10"/>
      <sheetName val="1.4.11"/>
      <sheetName val="1.4.12"/>
      <sheetName val="1.4.13"/>
      <sheetName val="1.4.14"/>
      <sheetName val="1.4.15"/>
      <sheetName val="1.4.16"/>
      <sheetName val="1.4.17"/>
      <sheetName val="1.5.1"/>
      <sheetName val="1.5.2"/>
      <sheetName val="1.5.3"/>
      <sheetName val="1.5.4"/>
      <sheetName val="1.5.5"/>
      <sheetName val="1.5.6"/>
      <sheetName val="1.5.7"/>
      <sheetName val="1.5.8"/>
      <sheetName val="costos oficina"/>
      <sheetName val="ESTADO RED"/>
      <sheetName val="CARRETERAS"/>
      <sheetName val="GENERALIDADES "/>
    </sheetNames>
    <sheetDataSet>
      <sheetData sheetId="0" refreshError="1"/>
      <sheetData sheetId="1" refreshError="1"/>
      <sheetData sheetId="2">
        <row r="2">
          <cell r="A2">
            <v>1</v>
          </cell>
          <cell r="B2" t="str">
            <v>Accesorios Cámara Caída 8 "</v>
          </cell>
          <cell r="C2" t="str">
            <v>und</v>
          </cell>
          <cell r="D2">
            <v>15320</v>
          </cell>
        </row>
        <row r="3">
          <cell r="A3">
            <v>2</v>
          </cell>
          <cell r="B3" t="str">
            <v>Mezcla densa MD20-2005</v>
          </cell>
          <cell r="C3" t="str">
            <v>m3</v>
          </cell>
          <cell r="D3">
            <v>330600</v>
          </cell>
        </row>
        <row r="4">
          <cell r="A4">
            <v>3</v>
          </cell>
          <cell r="B4" t="str">
            <v>Sub base granular SBG-4</v>
          </cell>
          <cell r="C4" t="str">
            <v>m3</v>
          </cell>
          <cell r="D4">
            <v>29000</v>
          </cell>
        </row>
        <row r="5">
          <cell r="A5">
            <v>4</v>
          </cell>
          <cell r="B5" t="str">
            <v>Acero Fig 37000 Psi</v>
          </cell>
          <cell r="C5" t="str">
            <v>Kg.</v>
          </cell>
          <cell r="D5">
            <v>2030</v>
          </cell>
        </row>
        <row r="6">
          <cell r="A6">
            <v>5</v>
          </cell>
          <cell r="B6" t="str">
            <v xml:space="preserve">Acero Fig 60000 Psi </v>
          </cell>
          <cell r="C6" t="str">
            <v>Kg.</v>
          </cell>
          <cell r="D6">
            <v>2030</v>
          </cell>
        </row>
        <row r="7">
          <cell r="A7">
            <v>6</v>
          </cell>
          <cell r="B7" t="str">
            <v>Mezcla densa MD12-2005</v>
          </cell>
          <cell r="C7" t="str">
            <v>m3</v>
          </cell>
          <cell r="D7">
            <v>342200</v>
          </cell>
        </row>
        <row r="8">
          <cell r="A8">
            <v>7</v>
          </cell>
          <cell r="B8" t="str">
            <v>Adoquín arcilla A25 200*100 * 60 peatonal</v>
          </cell>
          <cell r="C8" t="str">
            <v>und</v>
          </cell>
          <cell r="D8">
            <v>379.2</v>
          </cell>
        </row>
        <row r="9">
          <cell r="A9">
            <v>8</v>
          </cell>
          <cell r="B9" t="str">
            <v>Alambre (Chipa)</v>
          </cell>
          <cell r="C9" t="str">
            <v>Kg.</v>
          </cell>
          <cell r="D9">
            <v>2050</v>
          </cell>
        </row>
        <row r="10">
          <cell r="A10">
            <v>9</v>
          </cell>
          <cell r="B10" t="str">
            <v>Anillo de caucho p/t clase única 27"</v>
          </cell>
          <cell r="C10" t="str">
            <v>und</v>
          </cell>
          <cell r="D10">
            <v>13894</v>
          </cell>
        </row>
        <row r="11">
          <cell r="A11">
            <v>10</v>
          </cell>
          <cell r="B11" t="str">
            <v>Anillo de caucho p/t clase única 30"</v>
          </cell>
          <cell r="C11" t="str">
            <v>und</v>
          </cell>
          <cell r="D11">
            <v>15679</v>
          </cell>
        </row>
        <row r="12">
          <cell r="A12">
            <v>11</v>
          </cell>
          <cell r="B12" t="str">
            <v>Anillo de caucho p/t clase única 36"</v>
          </cell>
          <cell r="C12" t="str">
            <v>und</v>
          </cell>
          <cell r="D12">
            <v>26259</v>
          </cell>
        </row>
        <row r="13">
          <cell r="A13">
            <v>12</v>
          </cell>
          <cell r="B13" t="str">
            <v>Anillo de caucho p/t clase única 40"</v>
          </cell>
          <cell r="C13" t="str">
            <v>und</v>
          </cell>
          <cell r="D13">
            <v>29319</v>
          </cell>
        </row>
        <row r="14">
          <cell r="A14">
            <v>13</v>
          </cell>
          <cell r="B14" t="str">
            <v>Anillo de caucho p/t reforzada 24"</v>
          </cell>
          <cell r="C14" t="str">
            <v>und</v>
          </cell>
          <cell r="D14">
            <v>11600</v>
          </cell>
        </row>
        <row r="15">
          <cell r="A15">
            <v>14</v>
          </cell>
          <cell r="B15" t="str">
            <v>Anillo de caucho p/t reforzada 27"</v>
          </cell>
          <cell r="C15" t="str">
            <v>und</v>
          </cell>
          <cell r="D15">
            <v>13894</v>
          </cell>
        </row>
        <row r="16">
          <cell r="A16">
            <v>15</v>
          </cell>
          <cell r="B16" t="str">
            <v>Anillo de caucho p/t reforzada 30"</v>
          </cell>
          <cell r="C16" t="str">
            <v>und</v>
          </cell>
          <cell r="D16">
            <v>15679</v>
          </cell>
        </row>
        <row r="17">
          <cell r="A17">
            <v>16</v>
          </cell>
          <cell r="B17" t="str">
            <v>Anillo de caucho p/t reforzada 36"</v>
          </cell>
          <cell r="C17" t="str">
            <v>und</v>
          </cell>
          <cell r="D17">
            <v>26259</v>
          </cell>
        </row>
        <row r="18">
          <cell r="A18">
            <v>17</v>
          </cell>
          <cell r="B18" t="str">
            <v>Anillo de caucho p/t reforzada 40"</v>
          </cell>
          <cell r="C18" t="str">
            <v>und</v>
          </cell>
          <cell r="D18">
            <v>29319</v>
          </cell>
        </row>
        <row r="19">
          <cell r="A19">
            <v>18</v>
          </cell>
          <cell r="B19" t="str">
            <v>Anillo de caucho p/t reforzada 44"</v>
          </cell>
          <cell r="C19" t="str">
            <v>und</v>
          </cell>
          <cell r="D19">
            <v>30466</v>
          </cell>
        </row>
        <row r="20">
          <cell r="A20">
            <v>19</v>
          </cell>
          <cell r="B20" t="str">
            <v>Anillo de caucho p/t reforzada 48"</v>
          </cell>
          <cell r="C20" t="str">
            <v>und</v>
          </cell>
          <cell r="D20">
            <v>33152</v>
          </cell>
        </row>
        <row r="21">
          <cell r="A21">
            <v>20</v>
          </cell>
          <cell r="B21" t="str">
            <v>Anillo de caucho p/t reforzada 52"</v>
          </cell>
          <cell r="C21" t="str">
            <v>und</v>
          </cell>
          <cell r="D21">
            <v>35692</v>
          </cell>
        </row>
        <row r="22">
          <cell r="A22">
            <v>21</v>
          </cell>
          <cell r="B22" t="str">
            <v>Anillo de caucho p/t reforzada 56"</v>
          </cell>
          <cell r="C22" t="str">
            <v>und</v>
          </cell>
          <cell r="D22">
            <v>38242</v>
          </cell>
        </row>
        <row r="23">
          <cell r="A23">
            <v>22</v>
          </cell>
          <cell r="B23" t="str">
            <v>Anillo de caucho p/t reforzada 60"</v>
          </cell>
          <cell r="C23" t="str">
            <v>und</v>
          </cell>
          <cell r="D23">
            <v>40791</v>
          </cell>
        </row>
        <row r="24">
          <cell r="A24">
            <v>23</v>
          </cell>
          <cell r="B24" t="str">
            <v>Anillo de caucho p/t reforzada 64"</v>
          </cell>
          <cell r="C24" t="str">
            <v>und</v>
          </cell>
          <cell r="D24">
            <v>43341</v>
          </cell>
        </row>
        <row r="25">
          <cell r="A25">
            <v>24</v>
          </cell>
          <cell r="B25" t="str">
            <v>Anillo de caucho p/t reforzada 68"</v>
          </cell>
          <cell r="C25" t="str">
            <v>und</v>
          </cell>
          <cell r="D25">
            <v>47164</v>
          </cell>
        </row>
        <row r="26">
          <cell r="A26">
            <v>25</v>
          </cell>
          <cell r="B26" t="str">
            <v>Anillo de caucho p/t reforzada 72"</v>
          </cell>
          <cell r="C26" t="str">
            <v>und</v>
          </cell>
          <cell r="D26">
            <v>53194</v>
          </cell>
        </row>
        <row r="27">
          <cell r="A27">
            <v>26</v>
          </cell>
          <cell r="B27" t="str">
            <v>Anillo de caucho p/t reforzada 80"</v>
          </cell>
          <cell r="C27" t="str">
            <v>und</v>
          </cell>
          <cell r="D27">
            <v>70110</v>
          </cell>
        </row>
        <row r="28">
          <cell r="A28">
            <v>27</v>
          </cell>
          <cell r="B28" t="str">
            <v>Anillo de caucho p/t reforzada 86"</v>
          </cell>
          <cell r="C28" t="str">
            <v>und</v>
          </cell>
          <cell r="D28">
            <v>72659</v>
          </cell>
        </row>
        <row r="29">
          <cell r="A29">
            <v>28</v>
          </cell>
          <cell r="B29" t="str">
            <v>Anillo de caucho p/t reforzada 92"</v>
          </cell>
          <cell r="C29" t="str">
            <v>und</v>
          </cell>
          <cell r="D29">
            <v>75209</v>
          </cell>
        </row>
        <row r="30">
          <cell r="A30">
            <v>29</v>
          </cell>
          <cell r="B30" t="str">
            <v>Anillo de caucho p/t sin refuerzo  6"</v>
          </cell>
          <cell r="C30" t="str">
            <v>und</v>
          </cell>
          <cell r="D30">
            <v>2415</v>
          </cell>
        </row>
        <row r="31">
          <cell r="A31">
            <v>30</v>
          </cell>
          <cell r="B31" t="str">
            <v>Anillo de caucho p/t sin refuerzo  8"</v>
          </cell>
          <cell r="C31" t="str">
            <v>und</v>
          </cell>
          <cell r="D31">
            <v>3031</v>
          </cell>
        </row>
        <row r="32">
          <cell r="A32">
            <v>31</v>
          </cell>
          <cell r="B32" t="str">
            <v>Anillo de caucho p/t sin refuerzo 10"</v>
          </cell>
          <cell r="C32" t="str">
            <v>und</v>
          </cell>
          <cell r="D32">
            <v>4515</v>
          </cell>
        </row>
        <row r="33">
          <cell r="A33">
            <v>32</v>
          </cell>
          <cell r="B33" t="str">
            <v>Anillo de caucho p/t sin refuerzo 12"</v>
          </cell>
          <cell r="C33" t="str">
            <v>und</v>
          </cell>
          <cell r="D33">
            <v>3059</v>
          </cell>
        </row>
        <row r="34">
          <cell r="A34">
            <v>33</v>
          </cell>
          <cell r="B34" t="str">
            <v>Anillo de caucho p/t sin refuerzo 14"</v>
          </cell>
          <cell r="C34" t="str">
            <v>und</v>
          </cell>
          <cell r="D34">
            <v>4589</v>
          </cell>
        </row>
        <row r="35">
          <cell r="A35">
            <v>34</v>
          </cell>
          <cell r="B35" t="str">
            <v>Anillo de caucho p/t sin refuerzo 16"</v>
          </cell>
          <cell r="C35" t="str">
            <v>und</v>
          </cell>
          <cell r="D35">
            <v>5353</v>
          </cell>
        </row>
        <row r="36">
          <cell r="A36">
            <v>35</v>
          </cell>
          <cell r="B36" t="str">
            <v>Anillo de caucho p/t sin refuerzo 18"</v>
          </cell>
          <cell r="C36" t="str">
            <v>und</v>
          </cell>
          <cell r="D36">
            <v>7266</v>
          </cell>
        </row>
        <row r="37">
          <cell r="A37">
            <v>36</v>
          </cell>
          <cell r="B37" t="str">
            <v>Anillo de caucho p/t sin refuerzo 20"</v>
          </cell>
          <cell r="C37" t="str">
            <v>und</v>
          </cell>
          <cell r="D37">
            <v>9688</v>
          </cell>
        </row>
        <row r="38">
          <cell r="A38">
            <v>37</v>
          </cell>
          <cell r="B38" t="str">
            <v>Anillo de caucho p/t sin refuerzo 24"</v>
          </cell>
          <cell r="C38" t="str">
            <v>und</v>
          </cell>
          <cell r="D38">
            <v>11600</v>
          </cell>
        </row>
        <row r="39">
          <cell r="A39">
            <v>38</v>
          </cell>
          <cell r="B39" t="str">
            <v>Antisol Blanco</v>
          </cell>
          <cell r="C39" t="str">
            <v>Kg.</v>
          </cell>
          <cell r="D39">
            <v>3399</v>
          </cell>
        </row>
        <row r="40">
          <cell r="A40">
            <v>39</v>
          </cell>
          <cell r="B40" t="str">
            <v>Arena de Río</v>
          </cell>
          <cell r="C40" t="str">
            <v>m3</v>
          </cell>
          <cell r="D40">
            <v>45000</v>
          </cell>
        </row>
        <row r="41">
          <cell r="A41">
            <v>40</v>
          </cell>
          <cell r="B41" t="str">
            <v>Arena Lavada de Peña</v>
          </cell>
          <cell r="C41" t="str">
            <v>m3</v>
          </cell>
          <cell r="D41">
            <v>36660</v>
          </cell>
        </row>
        <row r="42">
          <cell r="A42">
            <v>41</v>
          </cell>
          <cell r="B42" t="str">
            <v>Aro de ajuste para cono D=62cm + Tapa para pozo TIPO EAAB. D=70</v>
          </cell>
          <cell r="C42" t="str">
            <v>und</v>
          </cell>
          <cell r="D42">
            <v>91788.479999999996</v>
          </cell>
        </row>
        <row r="43">
          <cell r="A43">
            <v>42</v>
          </cell>
          <cell r="B43" t="str">
            <v>Anillo de caucho p/t sin refuerzo 28"</v>
          </cell>
          <cell r="C43" t="str">
            <v>m3</v>
          </cell>
          <cell r="D43">
            <v>13920</v>
          </cell>
        </row>
        <row r="44">
          <cell r="A44">
            <v>43</v>
          </cell>
          <cell r="B44" t="str">
            <v>Relleno material seleccionado  B-200</v>
          </cell>
          <cell r="C44" t="str">
            <v>m3</v>
          </cell>
          <cell r="D44">
            <v>9860</v>
          </cell>
        </row>
        <row r="45">
          <cell r="A45">
            <v>44</v>
          </cell>
          <cell r="B45" t="str">
            <v>Sub- Base Granular B-400</v>
          </cell>
          <cell r="C45" t="str">
            <v>m3</v>
          </cell>
          <cell r="D45">
            <v>17342</v>
          </cell>
        </row>
        <row r="46">
          <cell r="A46">
            <v>45</v>
          </cell>
          <cell r="B46" t="str">
            <v>Sub Base Granular SBG-1</v>
          </cell>
          <cell r="C46" t="str">
            <v>m3</v>
          </cell>
          <cell r="D46">
            <v>28448.275862068967</v>
          </cell>
        </row>
        <row r="47">
          <cell r="A47">
            <v>46</v>
          </cell>
          <cell r="B47" t="str">
            <v>Caneca  tipo Barcelona</v>
          </cell>
          <cell r="C47" t="str">
            <v>und</v>
          </cell>
          <cell r="D47">
            <v>585000</v>
          </cell>
        </row>
        <row r="48">
          <cell r="A48">
            <v>47</v>
          </cell>
          <cell r="B48" t="str">
            <v>Anillo de caucho p/t sin refuerzo 30"</v>
          </cell>
          <cell r="C48" t="str">
            <v>und</v>
          </cell>
          <cell r="D48">
            <v>16147.2</v>
          </cell>
        </row>
        <row r="49">
          <cell r="A49">
            <v>48</v>
          </cell>
          <cell r="B49" t="str">
            <v>Cemento Gris</v>
          </cell>
          <cell r="C49" t="str">
            <v>Kg.</v>
          </cell>
          <cell r="D49">
            <v>394.24</v>
          </cell>
        </row>
        <row r="50">
          <cell r="A50">
            <v>49</v>
          </cell>
          <cell r="B50" t="str">
            <v>cinta sika pvc 0,22 cm</v>
          </cell>
          <cell r="C50" t="str">
            <v>ml</v>
          </cell>
          <cell r="D50">
            <v>0</v>
          </cell>
        </row>
        <row r="51">
          <cell r="A51">
            <v>50</v>
          </cell>
          <cell r="B51" t="str">
            <v>Concreto  2000 Psi</v>
          </cell>
          <cell r="C51" t="str">
            <v>m3</v>
          </cell>
          <cell r="D51">
            <v>283852</v>
          </cell>
        </row>
        <row r="52">
          <cell r="A52">
            <v>51</v>
          </cell>
          <cell r="B52" t="str">
            <v xml:space="preserve">Concreto  2500 Psi         </v>
          </cell>
          <cell r="C52" t="str">
            <v>m3</v>
          </cell>
          <cell r="D52">
            <v>300556</v>
          </cell>
        </row>
        <row r="53">
          <cell r="A53">
            <v>52</v>
          </cell>
          <cell r="B53" t="str">
            <v xml:space="preserve">Concreto  3000 Psi         </v>
          </cell>
          <cell r="C53" t="str">
            <v>m3</v>
          </cell>
          <cell r="D53">
            <v>313316</v>
          </cell>
        </row>
        <row r="54">
          <cell r="A54">
            <v>53</v>
          </cell>
          <cell r="B54" t="str">
            <v xml:space="preserve">Concreto  3500 Psi         </v>
          </cell>
          <cell r="C54" t="str">
            <v>m3</v>
          </cell>
          <cell r="D54">
            <v>333732</v>
          </cell>
        </row>
        <row r="55">
          <cell r="A55">
            <v>54</v>
          </cell>
          <cell r="B55" t="str">
            <v xml:space="preserve">Concreto  4000 Psi         </v>
          </cell>
          <cell r="C55" t="str">
            <v>m3</v>
          </cell>
          <cell r="D55">
            <v>347652</v>
          </cell>
        </row>
        <row r="56">
          <cell r="A56">
            <v>55</v>
          </cell>
          <cell r="B56" t="str">
            <v xml:space="preserve">Concreto  5000 Psi         </v>
          </cell>
          <cell r="C56" t="str">
            <v>m3</v>
          </cell>
          <cell r="D56">
            <v>382220</v>
          </cell>
        </row>
        <row r="57">
          <cell r="A57">
            <v>56</v>
          </cell>
          <cell r="B57" t="str">
            <v xml:space="preserve">Concreto Pavimentos (MR 43)    </v>
          </cell>
          <cell r="C57" t="str">
            <v>m3</v>
          </cell>
          <cell r="D57">
            <v>362036</v>
          </cell>
        </row>
        <row r="58">
          <cell r="A58">
            <v>57</v>
          </cell>
          <cell r="B58" t="str">
            <v xml:space="preserve">Concreto Pavimentos (MR 41)    </v>
          </cell>
          <cell r="C58" t="str">
            <v>m3</v>
          </cell>
          <cell r="D58">
            <v>349392</v>
          </cell>
        </row>
        <row r="59">
          <cell r="A59">
            <v>58</v>
          </cell>
          <cell r="B59" t="str">
            <v>Emulsión Asfáltica  IDU-ET-2005</v>
          </cell>
          <cell r="C59" t="str">
            <v>lt</v>
          </cell>
          <cell r="D59">
            <v>1067.22</v>
          </cell>
        </row>
        <row r="60">
          <cell r="A60">
            <v>59</v>
          </cell>
          <cell r="B60" t="str">
            <v>Emulsión cationica CRR-1</v>
          </cell>
          <cell r="C60" t="str">
            <v>lt</v>
          </cell>
          <cell r="D60">
            <v>1154.01</v>
          </cell>
        </row>
        <row r="61">
          <cell r="A61">
            <v>60</v>
          </cell>
          <cell r="B61" t="str">
            <v>entibado metálico</v>
          </cell>
          <cell r="C61" t="str">
            <v>m2</v>
          </cell>
          <cell r="D61">
            <v>18000</v>
          </cell>
        </row>
        <row r="62">
          <cell r="A62">
            <v>61</v>
          </cell>
          <cell r="B62" t="str">
            <v>Geotextil NT 1800</v>
          </cell>
          <cell r="C62" t="str">
            <v>m2</v>
          </cell>
          <cell r="D62">
            <v>2750</v>
          </cell>
        </row>
        <row r="63">
          <cell r="A63">
            <v>62</v>
          </cell>
          <cell r="B63" t="str">
            <v xml:space="preserve">Geotextil NT 3000              </v>
          </cell>
          <cell r="C63" t="str">
            <v>m2</v>
          </cell>
          <cell r="D63">
            <v>4291</v>
          </cell>
        </row>
        <row r="64">
          <cell r="A64">
            <v>63</v>
          </cell>
          <cell r="B64" t="str">
            <v xml:space="preserve">Geotextil </v>
          </cell>
          <cell r="C64" t="str">
            <v>m2</v>
          </cell>
          <cell r="D64">
            <v>3782</v>
          </cell>
        </row>
        <row r="65">
          <cell r="A65">
            <v>64</v>
          </cell>
          <cell r="B65" t="str">
            <v xml:space="preserve">Gravilla </v>
          </cell>
          <cell r="C65" t="str">
            <v>m3</v>
          </cell>
          <cell r="D65">
            <v>45000</v>
          </cell>
        </row>
        <row r="66">
          <cell r="A66">
            <v>65</v>
          </cell>
          <cell r="B66" t="str">
            <v xml:space="preserve">Ladrillo Tolete Común          </v>
          </cell>
          <cell r="C66" t="str">
            <v>und</v>
          </cell>
          <cell r="D66">
            <v>230</v>
          </cell>
        </row>
        <row r="67">
          <cell r="A67">
            <v>66</v>
          </cell>
          <cell r="B67" t="str">
            <v>Lamina de Icopor</v>
          </cell>
          <cell r="C67" t="str">
            <v>m2</v>
          </cell>
          <cell r="D67">
            <v>2076</v>
          </cell>
        </row>
        <row r="68">
          <cell r="A68">
            <v>67</v>
          </cell>
          <cell r="B68" t="str">
            <v>Línea Demarcación Acrílico</v>
          </cell>
          <cell r="C68" t="str">
            <v>ml</v>
          </cell>
          <cell r="D68">
            <v>754</v>
          </cell>
        </row>
        <row r="69">
          <cell r="A69">
            <v>68</v>
          </cell>
          <cell r="B69" t="str">
            <v xml:space="preserve">Línea Demarcación Termoplástico </v>
          </cell>
          <cell r="C69" t="str">
            <v>ml</v>
          </cell>
          <cell r="D69">
            <v>4800</v>
          </cell>
        </row>
        <row r="70">
          <cell r="A70">
            <v>69</v>
          </cell>
          <cell r="B70" t="str">
            <v>Madera (Formaleta)</v>
          </cell>
          <cell r="C70" t="str">
            <v>m2</v>
          </cell>
          <cell r="D70">
            <v>250000</v>
          </cell>
        </row>
        <row r="71">
          <cell r="A71">
            <v>70</v>
          </cell>
          <cell r="B71" t="str">
            <v>Madera Formaleta</v>
          </cell>
          <cell r="C71" t="str">
            <v>m2</v>
          </cell>
          <cell r="D71">
            <v>17141.3</v>
          </cell>
        </row>
        <row r="72">
          <cell r="A72">
            <v>71</v>
          </cell>
          <cell r="B72" t="str">
            <v>Marca Vial Pintura Acrílica</v>
          </cell>
          <cell r="C72" t="str">
            <v>m2</v>
          </cell>
          <cell r="D72">
            <v>11020</v>
          </cell>
        </row>
        <row r="73">
          <cell r="A73">
            <v>72</v>
          </cell>
          <cell r="B73" t="str">
            <v>Marcas Viales en Termoplástico</v>
          </cell>
          <cell r="C73" t="str">
            <v>m2</v>
          </cell>
          <cell r="D73">
            <v>36200</v>
          </cell>
        </row>
        <row r="74">
          <cell r="A74">
            <v>73</v>
          </cell>
          <cell r="B74" t="str">
            <v>Marco Rejilla Sumidero SL -100</v>
          </cell>
          <cell r="C74" t="str">
            <v>und</v>
          </cell>
          <cell r="D74">
            <v>77840</v>
          </cell>
        </row>
        <row r="75">
          <cell r="A75">
            <v>74</v>
          </cell>
          <cell r="B75" t="str">
            <v>Material Seleccionado  ARTICULO INV. 220</v>
          </cell>
          <cell r="C75" t="str">
            <v>m3</v>
          </cell>
          <cell r="D75">
            <v>26680</v>
          </cell>
        </row>
        <row r="76">
          <cell r="A76">
            <v>75</v>
          </cell>
          <cell r="B76" t="str">
            <v>Mezcla asfaltica MDC-1 con Asfalto Modificado</v>
          </cell>
          <cell r="C76" t="str">
            <v>m3</v>
          </cell>
          <cell r="D76">
            <v>304372</v>
          </cell>
        </row>
        <row r="77">
          <cell r="A77">
            <v>76</v>
          </cell>
          <cell r="B77" t="str">
            <v>Rodadura Asfáltica MDC-2 nodificado</v>
          </cell>
          <cell r="C77" t="str">
            <v>m3</v>
          </cell>
          <cell r="D77">
            <v>318282</v>
          </cell>
        </row>
        <row r="78">
          <cell r="A78">
            <v>77</v>
          </cell>
          <cell r="B78" t="str">
            <v>Mezcla Abierta Caliente MAC-3</v>
          </cell>
          <cell r="C78" t="str">
            <v>m3</v>
          </cell>
          <cell r="D78">
            <v>106751</v>
          </cell>
        </row>
        <row r="79">
          <cell r="A79">
            <v>78</v>
          </cell>
          <cell r="B79" t="str">
            <v xml:space="preserve">Concreto Pavimentos (MR 36)    </v>
          </cell>
          <cell r="C79" t="str">
            <v>m3</v>
          </cell>
          <cell r="D79">
            <v>321436</v>
          </cell>
        </row>
        <row r="80">
          <cell r="A80">
            <v>79</v>
          </cell>
          <cell r="B80" t="str">
            <v>Mortero impermeabilizado 2000 psi</v>
          </cell>
          <cell r="C80" t="str">
            <v>m3</v>
          </cell>
          <cell r="D80">
            <v>292436</v>
          </cell>
        </row>
        <row r="81">
          <cell r="A81">
            <v>80</v>
          </cell>
          <cell r="B81" t="str">
            <v xml:space="preserve">Concreto Pavimentos (MR 50)    </v>
          </cell>
          <cell r="C81" t="str">
            <v>m3</v>
          </cell>
          <cell r="D81">
            <v>399736</v>
          </cell>
        </row>
        <row r="82">
          <cell r="A82">
            <v>81</v>
          </cell>
          <cell r="B82" t="str">
            <v>Puntilla con cabeza 2"</v>
          </cell>
          <cell r="C82" t="str">
            <v>lb</v>
          </cell>
          <cell r="D82">
            <v>2436</v>
          </cell>
        </row>
        <row r="83">
          <cell r="A83">
            <v>82</v>
          </cell>
          <cell r="B83" t="str">
            <v>Rajón</v>
          </cell>
          <cell r="C83" t="str">
            <v>m3</v>
          </cell>
          <cell r="D83">
            <v>15080</v>
          </cell>
        </row>
        <row r="84">
          <cell r="A84">
            <v>83</v>
          </cell>
          <cell r="B84" t="str">
            <v>Base Granular  B-600</v>
          </cell>
          <cell r="C84" t="str">
            <v>m3</v>
          </cell>
          <cell r="D84">
            <v>20300</v>
          </cell>
        </row>
        <row r="85">
          <cell r="A85">
            <v>84</v>
          </cell>
          <cell r="B85" t="str">
            <v>Recebo Común</v>
          </cell>
          <cell r="C85" t="str">
            <v>m3</v>
          </cell>
          <cell r="D85">
            <v>13920</v>
          </cell>
        </row>
        <row r="86">
          <cell r="A86">
            <v>85</v>
          </cell>
          <cell r="B86" t="str">
            <v>Relleno Fluido Andenes 15 Kg/Cm2</v>
          </cell>
          <cell r="C86" t="str">
            <v>m3</v>
          </cell>
          <cell r="D86">
            <v>189191.36</v>
          </cell>
        </row>
        <row r="87">
          <cell r="A87">
            <v>86</v>
          </cell>
          <cell r="B87" t="str">
            <v>Rodadura Asfáltica MDC-2 normalizado</v>
          </cell>
          <cell r="C87" t="str">
            <v>m3</v>
          </cell>
          <cell r="D87">
            <v>223057</v>
          </cell>
        </row>
        <row r="88">
          <cell r="A88">
            <v>87</v>
          </cell>
          <cell r="B88" t="str">
            <v>Sardinel bajo Rampa A85 80*20*35</v>
          </cell>
          <cell r="C88" t="str">
            <v>und</v>
          </cell>
          <cell r="D88">
            <v>16590</v>
          </cell>
        </row>
        <row r="89">
          <cell r="A89">
            <v>88</v>
          </cell>
          <cell r="B89" t="str">
            <v>Sardinel Especial Separador A100 60x20x50</v>
          </cell>
          <cell r="C89" t="str">
            <v>ml</v>
          </cell>
          <cell r="D89">
            <v>21567</v>
          </cell>
        </row>
        <row r="90">
          <cell r="A90">
            <v>89</v>
          </cell>
          <cell r="B90" t="str">
            <v>Sardinel Prefabricado A10 80x20x50</v>
          </cell>
          <cell r="C90" t="str">
            <v>und</v>
          </cell>
          <cell r="D90">
            <v>20974.5</v>
          </cell>
        </row>
        <row r="91">
          <cell r="A91">
            <v>90</v>
          </cell>
          <cell r="B91" t="str">
            <v>Sello Cinta Sika Pvc de 0.15</v>
          </cell>
          <cell r="C91" t="str">
            <v>ml</v>
          </cell>
          <cell r="D91">
            <v>10794</v>
          </cell>
        </row>
        <row r="92">
          <cell r="A92">
            <v>91</v>
          </cell>
          <cell r="B92" t="str">
            <v>Señal Informativa</v>
          </cell>
          <cell r="C92" t="str">
            <v>und</v>
          </cell>
          <cell r="D92">
            <v>145000</v>
          </cell>
        </row>
        <row r="93">
          <cell r="A93">
            <v>92</v>
          </cell>
          <cell r="B93" t="str">
            <v>Señal Informativa Tipo Bandera</v>
          </cell>
          <cell r="C93" t="str">
            <v>und</v>
          </cell>
          <cell r="D93">
            <v>3202500</v>
          </cell>
        </row>
        <row r="94">
          <cell r="A94">
            <v>93</v>
          </cell>
          <cell r="B94" t="str">
            <v>Señal preventiva y reglamentaria 75x75</v>
          </cell>
          <cell r="C94" t="str">
            <v>und</v>
          </cell>
          <cell r="D94">
            <v>156600</v>
          </cell>
        </row>
        <row r="95">
          <cell r="A95">
            <v>94</v>
          </cell>
          <cell r="B95" t="str">
            <v>Señal preventiva y reglamentaria 60x60</v>
          </cell>
          <cell r="C95" t="str">
            <v>und</v>
          </cell>
          <cell r="D95">
            <v>104000</v>
          </cell>
        </row>
        <row r="96">
          <cell r="A96">
            <v>95</v>
          </cell>
          <cell r="B96" t="str">
            <v>Señal Vertical Sencilla Cicloruta 45 *45</v>
          </cell>
          <cell r="C96" t="str">
            <v>und</v>
          </cell>
          <cell r="D96">
            <v>145000</v>
          </cell>
        </row>
        <row r="97">
          <cell r="A97">
            <v>96</v>
          </cell>
          <cell r="B97" t="str">
            <v>Sika Flex 1 C Sl</v>
          </cell>
          <cell r="C97" t="str">
            <v>Kg.</v>
          </cell>
          <cell r="D97">
            <v>45827</v>
          </cell>
        </row>
        <row r="98">
          <cell r="A98">
            <v>97</v>
          </cell>
          <cell r="B98" t="str">
            <v>Sikadur 31 Adhesivo Gris</v>
          </cell>
          <cell r="C98" t="str">
            <v>Kg.</v>
          </cell>
          <cell r="D98">
            <v>28072</v>
          </cell>
        </row>
        <row r="99">
          <cell r="A99">
            <v>98</v>
          </cell>
          <cell r="B99" t="str">
            <v>Sikaflex 1 CSL</v>
          </cell>
          <cell r="C99" t="str">
            <v>cartu</v>
          </cell>
          <cell r="D99">
            <v>18560</v>
          </cell>
        </row>
        <row r="100">
          <cell r="A100">
            <v>99</v>
          </cell>
          <cell r="B100" t="str">
            <v xml:space="preserve">Sikarod de 3/4 (19 Mm)         </v>
          </cell>
          <cell r="C100" t="str">
            <v>und</v>
          </cell>
          <cell r="D100">
            <v>900</v>
          </cell>
        </row>
        <row r="101">
          <cell r="A101">
            <v>100</v>
          </cell>
          <cell r="B101" t="str">
            <v xml:space="preserve">Sikarod de 3/8 (10 Mm)         </v>
          </cell>
          <cell r="C101" t="str">
            <v>ml</v>
          </cell>
          <cell r="D101">
            <v>429</v>
          </cell>
        </row>
        <row r="102">
          <cell r="A102">
            <v>101</v>
          </cell>
          <cell r="B102" t="str">
            <v>Sub-base granular SBG_C IDU -ET-2005</v>
          </cell>
          <cell r="C102" t="str">
            <v>m3</v>
          </cell>
          <cell r="D102">
            <v>60610</v>
          </cell>
        </row>
        <row r="103">
          <cell r="A103">
            <v>102</v>
          </cell>
          <cell r="B103" t="str">
            <v>Tabla Burra A=20</v>
          </cell>
          <cell r="C103" t="str">
            <v>ml</v>
          </cell>
          <cell r="D103">
            <v>3013.68</v>
          </cell>
        </row>
        <row r="104">
          <cell r="A104">
            <v>103</v>
          </cell>
          <cell r="B104" t="str">
            <v>Tablón Estriado</v>
          </cell>
          <cell r="C104" t="str">
            <v>ml</v>
          </cell>
          <cell r="D104">
            <v>2320</v>
          </cell>
        </row>
        <row r="105">
          <cell r="A105">
            <v>104</v>
          </cell>
          <cell r="B105" t="str">
            <v>Tachas Unidireccionales</v>
          </cell>
          <cell r="C105" t="str">
            <v>und</v>
          </cell>
          <cell r="D105">
            <v>6264</v>
          </cell>
        </row>
        <row r="106">
          <cell r="A106">
            <v>105</v>
          </cell>
          <cell r="B106" t="str">
            <v>Tachón Concreto 170cm * 25cm*16cm (TLTM)</v>
          </cell>
          <cell r="C106" t="str">
            <v>und</v>
          </cell>
          <cell r="D106">
            <v>40600</v>
          </cell>
        </row>
        <row r="107">
          <cell r="A107">
            <v>106</v>
          </cell>
          <cell r="B107" t="str">
            <v>Tubería Clase I Concreto Sin Refuerzo 12 "</v>
          </cell>
          <cell r="C107" t="str">
            <v>ml</v>
          </cell>
          <cell r="D107">
            <v>28849.200000000001</v>
          </cell>
        </row>
        <row r="108">
          <cell r="A108">
            <v>107</v>
          </cell>
          <cell r="B108" t="str">
            <v xml:space="preserve">Tubo clase II Concreto sin refuerzo 12" </v>
          </cell>
          <cell r="C108" t="str">
            <v>ml</v>
          </cell>
          <cell r="D108">
            <v>28675.200000000001</v>
          </cell>
        </row>
        <row r="109">
          <cell r="A109">
            <v>108</v>
          </cell>
          <cell r="B109" t="str">
            <v>Vara de Clavo</v>
          </cell>
          <cell r="C109" t="str">
            <v>ml</v>
          </cell>
          <cell r="D109">
            <v>980</v>
          </cell>
        </row>
        <row r="110">
          <cell r="A110">
            <v>109</v>
          </cell>
          <cell r="B110" t="str">
            <v>Geotextil T 2100</v>
          </cell>
          <cell r="C110" t="str">
            <v>m2</v>
          </cell>
          <cell r="D110">
            <v>3483.6</v>
          </cell>
        </row>
        <row r="111">
          <cell r="A111">
            <v>110</v>
          </cell>
          <cell r="B111" t="str">
            <v>Sikaflex 15 ml  SI</v>
          </cell>
          <cell r="C111" t="str">
            <v>ml</v>
          </cell>
          <cell r="D111">
            <v>2262</v>
          </cell>
        </row>
        <row r="112">
          <cell r="A112">
            <v>111</v>
          </cell>
          <cell r="B112" t="str">
            <v>Junta de borde  sello vulken</v>
          </cell>
          <cell r="C112" t="str">
            <v>ml</v>
          </cell>
          <cell r="D112">
            <v>2412.7599999999998</v>
          </cell>
        </row>
        <row r="113">
          <cell r="A113">
            <v>112</v>
          </cell>
          <cell r="B113" t="str">
            <v>Adoquín arcilla trafico vehicular (similar A-25)</v>
          </cell>
          <cell r="C113" t="str">
            <v>und</v>
          </cell>
          <cell r="D113">
            <v>521.4</v>
          </cell>
        </row>
        <row r="114">
          <cell r="A114">
            <v>113</v>
          </cell>
          <cell r="B114" t="str">
            <v>Formaleta Sardinel</v>
          </cell>
          <cell r="C114" t="str">
            <v>und</v>
          </cell>
          <cell r="D114">
            <v>320</v>
          </cell>
        </row>
        <row r="115">
          <cell r="A115">
            <v>114</v>
          </cell>
          <cell r="B115" t="str">
            <v>Loseta prefabricada concreto 400*400 A50</v>
          </cell>
          <cell r="C115" t="str">
            <v>und</v>
          </cell>
          <cell r="D115">
            <v>4322.88</v>
          </cell>
        </row>
        <row r="116">
          <cell r="A116">
            <v>115</v>
          </cell>
          <cell r="B116" t="str">
            <v>Sardinel bajo Rampa Tipo A</v>
          </cell>
          <cell r="C116" t="str">
            <v>ml</v>
          </cell>
          <cell r="D116">
            <v>21112</v>
          </cell>
        </row>
        <row r="117">
          <cell r="A117">
            <v>116</v>
          </cell>
          <cell r="B117" t="str">
            <v>Formaleta Jardinera</v>
          </cell>
          <cell r="C117" t="str">
            <v>ml</v>
          </cell>
          <cell r="D117">
            <v>1870</v>
          </cell>
        </row>
        <row r="118">
          <cell r="A118">
            <v>117</v>
          </cell>
          <cell r="B118" t="str">
            <v>Estampado para cenefa</v>
          </cell>
          <cell r="C118" t="str">
            <v>m2</v>
          </cell>
          <cell r="D118">
            <v>2000</v>
          </cell>
        </row>
        <row r="119">
          <cell r="A119">
            <v>118</v>
          </cell>
          <cell r="B119" t="str">
            <v>Formaleta</v>
          </cell>
          <cell r="C119" t="str">
            <v>ml</v>
          </cell>
          <cell r="D119">
            <v>2200</v>
          </cell>
        </row>
        <row r="120">
          <cell r="A120">
            <v>119</v>
          </cell>
          <cell r="B120" t="str">
            <v>Formaleta Sumideros</v>
          </cell>
          <cell r="C120" t="str">
            <v>ml</v>
          </cell>
          <cell r="D120">
            <v>16000</v>
          </cell>
        </row>
        <row r="121">
          <cell r="A121">
            <v>120</v>
          </cell>
          <cell r="B121" t="str">
            <v>Prefabricado A-70</v>
          </cell>
          <cell r="C121" t="str">
            <v>und</v>
          </cell>
          <cell r="D121">
            <v>9419.2000000000007</v>
          </cell>
        </row>
        <row r="122">
          <cell r="A122">
            <v>121</v>
          </cell>
          <cell r="B122" t="str">
            <v>Loseta prefabricada concreto 400*200 A60</v>
          </cell>
          <cell r="C122" t="str">
            <v>m2</v>
          </cell>
          <cell r="D122">
            <v>26447.999999999996</v>
          </cell>
        </row>
        <row r="123">
          <cell r="A123">
            <v>122</v>
          </cell>
          <cell r="B123" t="str">
            <v>Geotextil T 1400</v>
          </cell>
          <cell r="C123" t="str">
            <v>m2</v>
          </cell>
          <cell r="D123">
            <v>2648.0480000000002</v>
          </cell>
        </row>
        <row r="124">
          <cell r="A124">
            <v>123</v>
          </cell>
          <cell r="B124" t="str">
            <v>Banca en concreto M-30  ( Incluye herrajes de fijacion)</v>
          </cell>
          <cell r="C124" t="str">
            <v>und</v>
          </cell>
          <cell r="D124">
            <v>371200</v>
          </cell>
        </row>
        <row r="125">
          <cell r="A125">
            <v>124</v>
          </cell>
          <cell r="B125" t="str">
            <v>Banca en concreto M-31 ( Incluye herrajes de fijacion)</v>
          </cell>
          <cell r="C125" t="str">
            <v>und</v>
          </cell>
          <cell r="D125">
            <v>229679.99999999997</v>
          </cell>
        </row>
        <row r="126">
          <cell r="A126">
            <v>125</v>
          </cell>
          <cell r="B126" t="str">
            <v>Banca en concreto M-40  ( Incluye herrajes de fijacion)</v>
          </cell>
          <cell r="C126" t="str">
            <v>und</v>
          </cell>
          <cell r="D126">
            <v>85724</v>
          </cell>
        </row>
        <row r="127">
          <cell r="A127">
            <v>126</v>
          </cell>
          <cell r="B127" t="str">
            <v>Banca para parque espacio público  M-50</v>
          </cell>
          <cell r="C127" t="str">
            <v>und</v>
          </cell>
          <cell r="D127">
            <v>209728</v>
          </cell>
        </row>
        <row r="128">
          <cell r="A128">
            <v>127</v>
          </cell>
          <cell r="B128" t="str">
            <v>Bolardo M-60 - Concreto</v>
          </cell>
          <cell r="C128" t="str">
            <v>und</v>
          </cell>
          <cell r="D128">
            <v>28440</v>
          </cell>
        </row>
        <row r="129">
          <cell r="A129">
            <v>128</v>
          </cell>
          <cell r="B129" t="str">
            <v>Bolardo M-61 - Bajo - Concreto</v>
          </cell>
          <cell r="C129" t="str">
            <v>und</v>
          </cell>
          <cell r="D129">
            <v>26070</v>
          </cell>
        </row>
        <row r="130">
          <cell r="A130">
            <v>129</v>
          </cell>
          <cell r="B130" t="str">
            <v>Bolardo M-62 - Bajo - Hierro</v>
          </cell>
          <cell r="C130" t="str">
            <v>und</v>
          </cell>
          <cell r="D130">
            <v>116618.28</v>
          </cell>
        </row>
        <row r="131">
          <cell r="A131">
            <v>130</v>
          </cell>
          <cell r="B131" t="str">
            <v>Bolardo M-63 - Alto Hierro</v>
          </cell>
          <cell r="C131" t="str">
            <v>und</v>
          </cell>
          <cell r="D131">
            <v>87000</v>
          </cell>
        </row>
        <row r="132">
          <cell r="A132">
            <v>131</v>
          </cell>
          <cell r="B132" t="str">
            <v>Protector de árbol M-90</v>
          </cell>
          <cell r="C132" t="str">
            <v>und</v>
          </cell>
          <cell r="D132">
            <v>350177</v>
          </cell>
        </row>
        <row r="133">
          <cell r="A133">
            <v>132</v>
          </cell>
          <cell r="B133" t="str">
            <v>Protector de árbol M-91</v>
          </cell>
          <cell r="C133" t="str">
            <v>und</v>
          </cell>
          <cell r="D133">
            <v>162400</v>
          </cell>
        </row>
        <row r="134">
          <cell r="A134">
            <v>133</v>
          </cell>
          <cell r="B134" t="str">
            <v>Señal doble ciclorruta 45 * 45</v>
          </cell>
          <cell r="C134" t="str">
            <v>und</v>
          </cell>
          <cell r="D134">
            <v>253500</v>
          </cell>
        </row>
        <row r="135">
          <cell r="A135">
            <v>134</v>
          </cell>
          <cell r="B135" t="str">
            <v>Señal preventiva y reglamentaria 90x90</v>
          </cell>
          <cell r="C135" t="str">
            <v>und</v>
          </cell>
          <cell r="D135">
            <v>192000</v>
          </cell>
        </row>
        <row r="136">
          <cell r="A136">
            <v>135</v>
          </cell>
          <cell r="B136" t="str">
            <v>Empaque de caucho</v>
          </cell>
          <cell r="C136" t="str">
            <v>und</v>
          </cell>
          <cell r="D136">
            <v>3059</v>
          </cell>
        </row>
        <row r="137">
          <cell r="A137">
            <v>136</v>
          </cell>
          <cell r="B137" t="str">
            <v>Adoquín 60X60X20 de concreto</v>
          </cell>
          <cell r="C137" t="str">
            <v>und</v>
          </cell>
          <cell r="D137">
            <v>0</v>
          </cell>
        </row>
        <row r="138">
          <cell r="A138">
            <v>137</v>
          </cell>
          <cell r="B138" t="str">
            <v>Protector ciclorruta</v>
          </cell>
          <cell r="C138" t="str">
            <v>und</v>
          </cell>
          <cell r="D138">
            <v>95120</v>
          </cell>
        </row>
        <row r="139">
          <cell r="A139">
            <v>138</v>
          </cell>
          <cell r="B139" t="str">
            <v>Acople universal</v>
          </cell>
          <cell r="C139" t="str">
            <v>und</v>
          </cell>
          <cell r="D139">
            <v>62639.999999999993</v>
          </cell>
        </row>
        <row r="140">
          <cell r="A140">
            <v>139</v>
          </cell>
          <cell r="B140" t="str">
            <v>Derecho a botadero</v>
          </cell>
          <cell r="C140" t="str">
            <v>m3</v>
          </cell>
          <cell r="D140">
            <v>1000</v>
          </cell>
        </row>
        <row r="141">
          <cell r="A141">
            <v>140</v>
          </cell>
          <cell r="B141" t="str">
            <v>Lubricante</v>
          </cell>
          <cell r="C141" t="str">
            <v>Kg.</v>
          </cell>
          <cell r="D141">
            <v>22282</v>
          </cell>
        </row>
        <row r="142">
          <cell r="A142">
            <v>141</v>
          </cell>
          <cell r="B142" t="str">
            <v>Válvula compuerta elástica 12" extremo bridado</v>
          </cell>
          <cell r="C142" t="str">
            <v>und</v>
          </cell>
          <cell r="D142">
            <v>3132000</v>
          </cell>
        </row>
        <row r="143">
          <cell r="A143">
            <v>142</v>
          </cell>
          <cell r="B143" t="str">
            <v>Válvula compuerta elástica 8" extremo liso</v>
          </cell>
          <cell r="C143" t="str">
            <v>und</v>
          </cell>
          <cell r="D143">
            <v>1227280</v>
          </cell>
        </row>
        <row r="144">
          <cell r="A144">
            <v>143</v>
          </cell>
          <cell r="B144" t="str">
            <v>Válvula compuerta elástica 6"  extremo liso</v>
          </cell>
          <cell r="C144" t="str">
            <v>und</v>
          </cell>
          <cell r="D144">
            <v>829400</v>
          </cell>
        </row>
        <row r="145">
          <cell r="A145">
            <v>144</v>
          </cell>
          <cell r="B145" t="str">
            <v>Válvula compuerta elástica 4"  extremo liso</v>
          </cell>
          <cell r="C145" t="str">
            <v>und</v>
          </cell>
          <cell r="D145">
            <v>459360</v>
          </cell>
        </row>
        <row r="146">
          <cell r="A146">
            <v>145</v>
          </cell>
          <cell r="B146" t="str">
            <v>Válvula compuerta elástica 3"  extremo liso</v>
          </cell>
          <cell r="C146" t="str">
            <v>und</v>
          </cell>
          <cell r="D146">
            <v>344520</v>
          </cell>
        </row>
        <row r="147">
          <cell r="A147">
            <v>146</v>
          </cell>
          <cell r="B147" t="str">
            <v>Tapa válvula</v>
          </cell>
          <cell r="C147" t="str">
            <v>und</v>
          </cell>
          <cell r="D147">
            <v>39500</v>
          </cell>
        </row>
        <row r="148">
          <cell r="A148">
            <v>147</v>
          </cell>
          <cell r="B148" t="str">
            <v>Cable de cobre 3X8 + 1X10</v>
          </cell>
          <cell r="C148" t="str">
            <v>ml</v>
          </cell>
          <cell r="D148">
            <v>2900</v>
          </cell>
        </row>
        <row r="149">
          <cell r="A149">
            <v>148</v>
          </cell>
          <cell r="B149" t="str">
            <v>Cable de cobre 2X8</v>
          </cell>
          <cell r="C149" t="str">
            <v>ml</v>
          </cell>
          <cell r="D149">
            <v>1800</v>
          </cell>
        </row>
        <row r="150">
          <cell r="A150">
            <v>149</v>
          </cell>
          <cell r="B150" t="str">
            <v>Cable de cobre 2X14</v>
          </cell>
          <cell r="C150" t="str">
            <v>ml</v>
          </cell>
          <cell r="D150">
            <v>2726</v>
          </cell>
        </row>
        <row r="151">
          <cell r="A151">
            <v>150</v>
          </cell>
          <cell r="B151" t="str">
            <v>Seccionador porta fusible de 160 Amp</v>
          </cell>
          <cell r="C151" t="str">
            <v>und</v>
          </cell>
          <cell r="D151">
            <v>222684</v>
          </cell>
        </row>
        <row r="152">
          <cell r="A152">
            <v>151</v>
          </cell>
          <cell r="B152" t="str">
            <v>Cable aluminio 600V 75 de 2/0 THW</v>
          </cell>
          <cell r="C152" t="str">
            <v>ml</v>
          </cell>
          <cell r="D152">
            <v>8092</v>
          </cell>
        </row>
        <row r="153">
          <cell r="A153">
            <v>152</v>
          </cell>
          <cell r="B153" t="str">
            <v>Marco y tapa caja de inspección AP CS-280</v>
          </cell>
          <cell r="C153" t="str">
            <v>und</v>
          </cell>
          <cell r="D153">
            <v>63000</v>
          </cell>
        </row>
        <row r="154">
          <cell r="A154">
            <v>153</v>
          </cell>
          <cell r="B154" t="str">
            <v>Recebo  B-200</v>
          </cell>
          <cell r="C154" t="str">
            <v>m3</v>
          </cell>
          <cell r="D154">
            <v>17400</v>
          </cell>
        </row>
        <row r="155">
          <cell r="A155">
            <v>154</v>
          </cell>
          <cell r="B155" t="str">
            <v>Tornillo de anclaje 3/8 X 2 "</v>
          </cell>
          <cell r="C155" t="str">
            <v>und</v>
          </cell>
          <cell r="D155">
            <v>1400</v>
          </cell>
        </row>
        <row r="156">
          <cell r="A156">
            <v>155</v>
          </cell>
          <cell r="B156" t="str">
            <v>Tubo Conduit galvanizado 2" IMC</v>
          </cell>
          <cell r="C156" t="str">
            <v>ml</v>
          </cell>
          <cell r="D156">
            <v>24038.68</v>
          </cell>
        </row>
        <row r="157">
          <cell r="A157">
            <v>156</v>
          </cell>
          <cell r="B157" t="str">
            <v>Cinta de acero inoxidable 1/2"</v>
          </cell>
          <cell r="C157" t="str">
            <v>ml</v>
          </cell>
          <cell r="D157">
            <v>2020.72</v>
          </cell>
        </row>
        <row r="158">
          <cell r="A158">
            <v>157</v>
          </cell>
          <cell r="B158" t="str">
            <v>Hebillas acero inoxidable 1/2"</v>
          </cell>
          <cell r="C158" t="str">
            <v>und</v>
          </cell>
          <cell r="D158">
            <v>494.16</v>
          </cell>
        </row>
        <row r="159">
          <cell r="A159">
            <v>158</v>
          </cell>
          <cell r="B159" t="str">
            <v>REJILLA ESPECIAL PARA SUMIDERO (0.96x0.29x0.05)</v>
          </cell>
          <cell r="C159" t="str">
            <v>und</v>
          </cell>
          <cell r="D159">
            <v>46400</v>
          </cell>
        </row>
        <row r="160">
          <cell r="A160">
            <v>159</v>
          </cell>
          <cell r="B160" t="str">
            <v>REJILLA ESPECIAL PARA SUMIDERO (1.00x0.50x0.05)</v>
          </cell>
          <cell r="C160" t="str">
            <v>und</v>
          </cell>
          <cell r="D160">
            <v>127600</v>
          </cell>
        </row>
        <row r="161">
          <cell r="A161">
            <v>160</v>
          </cell>
          <cell r="B161" t="str">
            <v>REJILLA ESPECIAL PARA SUMIDERO (1.50x0.50x0.05)</v>
          </cell>
          <cell r="C161" t="str">
            <v>und</v>
          </cell>
          <cell r="D161">
            <v>174000</v>
          </cell>
        </row>
        <row r="162">
          <cell r="A162">
            <v>161</v>
          </cell>
          <cell r="B162" t="str">
            <v>REJILLA ESPECIAL PARA SUMIDERO (1.50x0.50x0.08)</v>
          </cell>
          <cell r="C162" t="str">
            <v>und</v>
          </cell>
          <cell r="D162">
            <v>266800</v>
          </cell>
        </row>
        <row r="163">
          <cell r="A163">
            <v>162</v>
          </cell>
          <cell r="B163" t="str">
            <v>REJILLA Y MARCO HTA 0.7x0.3</v>
          </cell>
          <cell r="C163" t="str">
            <v>und</v>
          </cell>
          <cell r="D163">
            <v>77840</v>
          </cell>
        </row>
        <row r="164">
          <cell r="A164">
            <v>163</v>
          </cell>
          <cell r="B164" t="str">
            <v>Adoquín de concreto  200 X 100 X 60</v>
          </cell>
          <cell r="C164" t="str">
            <v>und</v>
          </cell>
          <cell r="D164">
            <v>441</v>
          </cell>
        </row>
        <row r="165">
          <cell r="A165">
            <v>164</v>
          </cell>
          <cell r="B165" t="str">
            <v>Agua</v>
          </cell>
          <cell r="C165" t="str">
            <v>lt</v>
          </cell>
          <cell r="D165">
            <v>8</v>
          </cell>
        </row>
        <row r="166">
          <cell r="A166">
            <v>165</v>
          </cell>
          <cell r="B166" t="str">
            <v xml:space="preserve">Concreto Pavimentos (MR 45)    </v>
          </cell>
          <cell r="C166" t="str">
            <v>m3</v>
          </cell>
          <cell r="D166">
            <v>349972</v>
          </cell>
        </row>
        <row r="167">
          <cell r="A167">
            <v>166</v>
          </cell>
          <cell r="B167" t="str">
            <v>Sub-base granular SBG_B IDU -ET-2005</v>
          </cell>
          <cell r="C167" t="str">
            <v>m3</v>
          </cell>
          <cell r="D167">
            <v>34800</v>
          </cell>
        </row>
        <row r="168">
          <cell r="A168">
            <v>167</v>
          </cell>
          <cell r="B168" t="str">
            <v>Base granular BG_C  IDU -ET-2005</v>
          </cell>
          <cell r="C168" t="str">
            <v>m3</v>
          </cell>
          <cell r="D168">
            <v>64438</v>
          </cell>
        </row>
        <row r="169">
          <cell r="A169">
            <v>168</v>
          </cell>
          <cell r="B169" t="str">
            <v>Base granular BG_B IDU -ET-2005</v>
          </cell>
          <cell r="C169" t="str">
            <v>m3</v>
          </cell>
          <cell r="D169">
            <v>42920</v>
          </cell>
        </row>
        <row r="170">
          <cell r="A170">
            <v>169</v>
          </cell>
          <cell r="B170" t="str">
            <v>Válvula compuerta elástica 24"</v>
          </cell>
          <cell r="C170" t="str">
            <v>und</v>
          </cell>
          <cell r="D170">
            <v>5300000</v>
          </cell>
        </row>
        <row r="171">
          <cell r="A171">
            <v>170</v>
          </cell>
          <cell r="B171" t="str">
            <v>Bloque para cámara telefónica</v>
          </cell>
          <cell r="C171" t="str">
            <v>und</v>
          </cell>
          <cell r="D171">
            <v>3190</v>
          </cell>
        </row>
        <row r="172">
          <cell r="A172">
            <v>171</v>
          </cell>
          <cell r="B172" t="str">
            <v>Ducto Eléctrico y/o telefónico doble pared  3" TDP</v>
          </cell>
          <cell r="C172" t="str">
            <v>ml</v>
          </cell>
          <cell r="D172">
            <v>7331</v>
          </cell>
        </row>
        <row r="173">
          <cell r="A173">
            <v>172</v>
          </cell>
          <cell r="B173" t="str">
            <v>Ducto Eléctrico y/o telefónico doble pared 4" TDP</v>
          </cell>
          <cell r="C173" t="str">
            <v>ml</v>
          </cell>
          <cell r="D173">
            <v>11798.36</v>
          </cell>
        </row>
        <row r="174">
          <cell r="A174">
            <v>173</v>
          </cell>
          <cell r="B174" t="str">
            <v>Ducto Eléctrico y/o telefónico Livi. Cond.  3"   EB</v>
          </cell>
          <cell r="C174" t="str">
            <v>ml</v>
          </cell>
          <cell r="D174">
            <v>7316.12</v>
          </cell>
        </row>
        <row r="175">
          <cell r="A175">
            <v>174</v>
          </cell>
          <cell r="B175" t="str">
            <v>Ducto Eléctrico y/o telefónico Livi. Cond.  4"   EB</v>
          </cell>
          <cell r="C175" t="str">
            <v>ml</v>
          </cell>
          <cell r="D175">
            <v>12724.04</v>
          </cell>
        </row>
        <row r="176">
          <cell r="A176">
            <v>175</v>
          </cell>
          <cell r="B176" t="str">
            <v>Ducto Eléctrico y/o telefónico Pesa. Cond.  3"  DB</v>
          </cell>
          <cell r="C176" t="str">
            <v>ml</v>
          </cell>
          <cell r="D176">
            <v>10506.12</v>
          </cell>
        </row>
        <row r="177">
          <cell r="A177">
            <v>176</v>
          </cell>
          <cell r="B177" t="str">
            <v>Ducto Eléctrico y/o telefónico Pesa. Cond.  4"  DB</v>
          </cell>
          <cell r="C177" t="str">
            <v>ml</v>
          </cell>
          <cell r="D177">
            <v>17173.8</v>
          </cell>
        </row>
        <row r="178">
          <cell r="A178">
            <v>177</v>
          </cell>
          <cell r="B178" t="str">
            <v>Ducto TDP 4" con campana</v>
          </cell>
          <cell r="C178" t="str">
            <v>ml</v>
          </cell>
          <cell r="D178">
            <v>12710</v>
          </cell>
        </row>
        <row r="179">
          <cell r="A179">
            <v>178</v>
          </cell>
          <cell r="B179" t="str">
            <v>Ducto telefónico PVC-TDP   4"</v>
          </cell>
          <cell r="C179" t="str">
            <v>ml</v>
          </cell>
          <cell r="D179">
            <v>10173</v>
          </cell>
        </row>
        <row r="180">
          <cell r="A180">
            <v>179</v>
          </cell>
          <cell r="B180" t="str">
            <v>Cinta barrera protectora</v>
          </cell>
          <cell r="C180" t="str">
            <v>ml</v>
          </cell>
          <cell r="D180">
            <v>1035</v>
          </cell>
        </row>
        <row r="181">
          <cell r="A181">
            <v>180</v>
          </cell>
          <cell r="B181" t="str">
            <v>Ladrillo recocido oscuro</v>
          </cell>
          <cell r="C181" t="str">
            <v>und</v>
          </cell>
          <cell r="D181">
            <v>371.2</v>
          </cell>
        </row>
        <row r="182">
          <cell r="A182">
            <v>181</v>
          </cell>
          <cell r="B182" t="str">
            <v>Marco y tapa caja de paso doble</v>
          </cell>
          <cell r="C182" t="str">
            <v>und</v>
          </cell>
          <cell r="D182">
            <v>103356</v>
          </cell>
        </row>
        <row r="183">
          <cell r="A183">
            <v>182</v>
          </cell>
          <cell r="B183" t="str">
            <v>Marco y tapa caja P 2</v>
          </cell>
          <cell r="C183" t="str">
            <v>und</v>
          </cell>
          <cell r="D183">
            <v>38900</v>
          </cell>
        </row>
        <row r="184">
          <cell r="A184">
            <v>183</v>
          </cell>
          <cell r="B184" t="str">
            <v>Marco y tapa caja P 3</v>
          </cell>
          <cell r="C184" t="str">
            <v>und</v>
          </cell>
          <cell r="D184">
            <v>47900</v>
          </cell>
        </row>
        <row r="185">
          <cell r="A185">
            <v>184</v>
          </cell>
          <cell r="B185" t="str">
            <v>Unión GIBAULT HD 16" Acople para tuberia de AC.</v>
          </cell>
          <cell r="C185" t="str">
            <v>und</v>
          </cell>
          <cell r="D185">
            <v>419920</v>
          </cell>
        </row>
        <row r="186">
          <cell r="A186">
            <v>185</v>
          </cell>
          <cell r="B186" t="str">
            <v>Unión GIBAULT HD 14" Acople para tuberia de AC.</v>
          </cell>
          <cell r="C186" t="str">
            <v>und</v>
          </cell>
          <cell r="D186">
            <v>353800</v>
          </cell>
        </row>
        <row r="187">
          <cell r="A187">
            <v>186</v>
          </cell>
          <cell r="B187" t="str">
            <v>Unión GIBAULT  HD 12" Acople para tuberia de AC.</v>
          </cell>
          <cell r="C187" t="str">
            <v>und</v>
          </cell>
          <cell r="D187">
            <v>309720</v>
          </cell>
        </row>
        <row r="188">
          <cell r="A188">
            <v>187</v>
          </cell>
          <cell r="B188" t="str">
            <v>Unión GIBAULT  HD 10" Acople para tuberia de AC.</v>
          </cell>
          <cell r="C188" t="str">
            <v>und</v>
          </cell>
          <cell r="D188">
            <v>265640</v>
          </cell>
        </row>
        <row r="189">
          <cell r="A189">
            <v>188</v>
          </cell>
          <cell r="B189" t="str">
            <v>Unión GIBAULT  HD 8" Acople para tuberia de AC.</v>
          </cell>
          <cell r="C189" t="str">
            <v>und</v>
          </cell>
          <cell r="D189">
            <v>143840</v>
          </cell>
        </row>
        <row r="190">
          <cell r="A190">
            <v>189</v>
          </cell>
          <cell r="B190" t="str">
            <v>Unión GIBAULT  HD 6" Acople para tuberia de AC.</v>
          </cell>
          <cell r="C190" t="str">
            <v>und</v>
          </cell>
          <cell r="D190">
            <v>84680</v>
          </cell>
        </row>
        <row r="191">
          <cell r="A191">
            <v>190</v>
          </cell>
          <cell r="B191" t="str">
            <v>Unión GIBAULT  HD 4" Acople para tuberia de AC.</v>
          </cell>
          <cell r="C191" t="str">
            <v>und</v>
          </cell>
          <cell r="D191">
            <v>61480</v>
          </cell>
        </row>
        <row r="192">
          <cell r="A192">
            <v>191</v>
          </cell>
          <cell r="B192" t="str">
            <v>Unión GIBAULT  HD 3" Acople para tuberia de AC.</v>
          </cell>
          <cell r="C192" t="str">
            <v>und</v>
          </cell>
          <cell r="D192">
            <v>45240</v>
          </cell>
        </row>
        <row r="193">
          <cell r="A193">
            <v>192</v>
          </cell>
          <cell r="B193" t="str">
            <v>Unión reparación unión z pvc 2"</v>
          </cell>
          <cell r="C193" t="str">
            <v>und</v>
          </cell>
          <cell r="D193">
            <v>17591</v>
          </cell>
        </row>
        <row r="194">
          <cell r="A194">
            <v>193</v>
          </cell>
          <cell r="B194" t="str">
            <v>Unión reparación unión z pvc 2 1/2"</v>
          </cell>
          <cell r="C194" t="str">
            <v>und</v>
          </cell>
          <cell r="D194">
            <v>20480</v>
          </cell>
        </row>
        <row r="195">
          <cell r="A195">
            <v>194</v>
          </cell>
          <cell r="B195" t="str">
            <v>Unión reparación unión z pvc 3"</v>
          </cell>
          <cell r="C195" t="str">
            <v>und</v>
          </cell>
          <cell r="D195">
            <v>28996</v>
          </cell>
        </row>
        <row r="196">
          <cell r="A196">
            <v>195</v>
          </cell>
          <cell r="B196" t="str">
            <v>Unión reparación unión z pvc 4"</v>
          </cell>
          <cell r="C196" t="str">
            <v>und</v>
          </cell>
          <cell r="D196">
            <v>49722</v>
          </cell>
        </row>
        <row r="197">
          <cell r="A197">
            <v>196</v>
          </cell>
          <cell r="B197" t="str">
            <v>Unión reparación unión z pvc 6"</v>
          </cell>
          <cell r="C197" t="str">
            <v>und</v>
          </cell>
          <cell r="D197">
            <v>115658</v>
          </cell>
        </row>
        <row r="198">
          <cell r="A198">
            <v>197</v>
          </cell>
          <cell r="B198" t="str">
            <v>Unión reparación unión z pvc 8"</v>
          </cell>
          <cell r="C198" t="str">
            <v>und</v>
          </cell>
          <cell r="D198">
            <v>212656</v>
          </cell>
        </row>
        <row r="199">
          <cell r="A199">
            <v>198</v>
          </cell>
          <cell r="B199" t="str">
            <v>Unión reparación unión z pvc 10"</v>
          </cell>
          <cell r="C199" t="str">
            <v>und</v>
          </cell>
          <cell r="D199">
            <v>363215</v>
          </cell>
        </row>
        <row r="200">
          <cell r="A200">
            <v>199</v>
          </cell>
          <cell r="B200" t="str">
            <v>Unión reparación unión z pvc 12"</v>
          </cell>
          <cell r="C200" t="str">
            <v>und</v>
          </cell>
          <cell r="D200">
            <v>664899</v>
          </cell>
        </row>
        <row r="201">
          <cell r="A201">
            <v>200</v>
          </cell>
          <cell r="B201" t="str">
            <v>Unión HD acople a tubería reparación PVC 10"</v>
          </cell>
          <cell r="C201" t="str">
            <v>und</v>
          </cell>
          <cell r="D201">
            <v>306240</v>
          </cell>
        </row>
        <row r="202">
          <cell r="A202">
            <v>201</v>
          </cell>
          <cell r="B202" t="str">
            <v>Unión HD acople a tubería reparación PVC 12"</v>
          </cell>
          <cell r="C202" t="str">
            <v>und</v>
          </cell>
          <cell r="D202">
            <v>510400</v>
          </cell>
        </row>
        <row r="203">
          <cell r="A203">
            <v>202</v>
          </cell>
          <cell r="B203" t="str">
            <v>Unión HD acople a tubería reparación PVC 14"</v>
          </cell>
          <cell r="C203" t="str">
            <v>und</v>
          </cell>
          <cell r="D203">
            <v>1102000</v>
          </cell>
        </row>
        <row r="204">
          <cell r="A204">
            <v>203</v>
          </cell>
          <cell r="B204" t="str">
            <v>Unión HD acople a tubería reparación PVC 16"</v>
          </cell>
          <cell r="C204" t="str">
            <v>und</v>
          </cell>
          <cell r="D204">
            <v>1410560</v>
          </cell>
        </row>
        <row r="205">
          <cell r="A205">
            <v>204</v>
          </cell>
          <cell r="B205" t="str">
            <v>Unión HD acople a tubería reparación PVC 6"</v>
          </cell>
          <cell r="C205" t="str">
            <v>und</v>
          </cell>
          <cell r="D205">
            <v>140360</v>
          </cell>
        </row>
        <row r="206">
          <cell r="A206">
            <v>205</v>
          </cell>
          <cell r="B206" t="str">
            <v>Unión mecanica PVC 8"</v>
          </cell>
          <cell r="C206" t="str">
            <v>und</v>
          </cell>
          <cell r="D206">
            <v>115658</v>
          </cell>
        </row>
        <row r="207">
          <cell r="A207">
            <v>206</v>
          </cell>
          <cell r="B207" t="str">
            <v>Unión mecánica    2"</v>
          </cell>
          <cell r="C207" t="str">
            <v>und</v>
          </cell>
          <cell r="D207">
            <v>18505.48</v>
          </cell>
        </row>
        <row r="208">
          <cell r="A208">
            <v>207</v>
          </cell>
          <cell r="B208" t="str">
            <v>Unión mecánica    3"</v>
          </cell>
          <cell r="C208" t="str">
            <v>und</v>
          </cell>
          <cell r="D208">
            <v>31686.560000000001</v>
          </cell>
        </row>
        <row r="209">
          <cell r="A209">
            <v>208</v>
          </cell>
          <cell r="B209" t="str">
            <v>Unión mecánica    4"</v>
          </cell>
          <cell r="C209" t="str">
            <v>und</v>
          </cell>
          <cell r="D209">
            <v>51506.32</v>
          </cell>
        </row>
        <row r="210">
          <cell r="A210">
            <v>209</v>
          </cell>
          <cell r="B210" t="str">
            <v>Unión mecánica    6"</v>
          </cell>
          <cell r="C210" t="str">
            <v>und</v>
          </cell>
          <cell r="D210">
            <v>120264.16</v>
          </cell>
        </row>
        <row r="211">
          <cell r="A211">
            <v>210</v>
          </cell>
          <cell r="B211" t="str">
            <v>Unión mecánica    8"</v>
          </cell>
          <cell r="C211" t="str">
            <v>und</v>
          </cell>
          <cell r="D211">
            <v>220954.48</v>
          </cell>
        </row>
        <row r="212">
          <cell r="A212">
            <v>211</v>
          </cell>
          <cell r="B212" t="str">
            <v>Unión mecánica  10"</v>
          </cell>
          <cell r="C212" t="str">
            <v>und</v>
          </cell>
          <cell r="D212">
            <v>394777</v>
          </cell>
        </row>
        <row r="213">
          <cell r="A213">
            <v>212</v>
          </cell>
          <cell r="B213" t="str">
            <v>Unión mecánica  12"</v>
          </cell>
          <cell r="C213" t="str">
            <v>und</v>
          </cell>
          <cell r="D213">
            <v>611815.31999999995</v>
          </cell>
        </row>
        <row r="214">
          <cell r="A214">
            <v>213</v>
          </cell>
          <cell r="B214" t="str">
            <v>Unión mecánica 2 1/2"</v>
          </cell>
          <cell r="C214" t="str">
            <v>und</v>
          </cell>
          <cell r="D214">
            <v>24115.24</v>
          </cell>
        </row>
        <row r="215">
          <cell r="A215">
            <v>214</v>
          </cell>
          <cell r="B215" t="str">
            <v>Unión PVC 4"</v>
          </cell>
          <cell r="C215" t="str">
            <v>und</v>
          </cell>
          <cell r="D215">
            <v>5760.56</v>
          </cell>
        </row>
        <row r="216">
          <cell r="A216">
            <v>215</v>
          </cell>
          <cell r="B216" t="str">
            <v>Unión rápida d=1/2"</v>
          </cell>
          <cell r="C216" t="str">
            <v>und</v>
          </cell>
          <cell r="D216">
            <v>3747</v>
          </cell>
        </row>
        <row r="217">
          <cell r="A217">
            <v>216</v>
          </cell>
          <cell r="B217" t="str">
            <v>Ducto Eléctrico y/o telefónico  2"</v>
          </cell>
          <cell r="C217" t="str">
            <v>ml</v>
          </cell>
          <cell r="D217">
            <v>6489.5039999999999</v>
          </cell>
        </row>
        <row r="218">
          <cell r="A218">
            <v>217</v>
          </cell>
          <cell r="B218" t="str">
            <v>Tee Hf ext. Liso junta rápida PVC 3x3 (75x75)</v>
          </cell>
          <cell r="C218" t="str">
            <v>und</v>
          </cell>
          <cell r="D218">
            <v>89250</v>
          </cell>
        </row>
        <row r="219">
          <cell r="A219">
            <v>218</v>
          </cell>
          <cell r="B219" t="str">
            <v>Tapones HF macho para PVC 3"</v>
          </cell>
          <cell r="C219" t="str">
            <v>und</v>
          </cell>
          <cell r="D219">
            <v>25520</v>
          </cell>
        </row>
        <row r="220">
          <cell r="A220">
            <v>219</v>
          </cell>
          <cell r="B220" t="str">
            <v>Codo g.rad.11 1/4º unión mecánica    2 1/2"</v>
          </cell>
          <cell r="C220" t="str">
            <v>und</v>
          </cell>
          <cell r="D220">
            <v>28502</v>
          </cell>
        </row>
        <row r="221">
          <cell r="A221">
            <v>220</v>
          </cell>
          <cell r="B221" t="str">
            <v>Codo g.rad.11 1/4º unión mecánica    2"</v>
          </cell>
          <cell r="C221" t="str">
            <v>und</v>
          </cell>
          <cell r="D221">
            <v>24788</v>
          </cell>
        </row>
        <row r="222">
          <cell r="A222">
            <v>221</v>
          </cell>
          <cell r="B222" t="str">
            <v>Codo g.rad.11 1/4º unión mecánica    3"</v>
          </cell>
          <cell r="C222" t="str">
            <v>und</v>
          </cell>
          <cell r="D222">
            <v>39547</v>
          </cell>
        </row>
        <row r="223">
          <cell r="A223">
            <v>222</v>
          </cell>
          <cell r="B223" t="str">
            <v>Codos HF 11.25º ext. Liso junta rápida PVC 2"</v>
          </cell>
          <cell r="C223" t="str">
            <v>und</v>
          </cell>
          <cell r="D223">
            <v>49746</v>
          </cell>
        </row>
        <row r="224">
          <cell r="A224">
            <v>223</v>
          </cell>
          <cell r="B224" t="str">
            <v>Codo g.rad.11 1/4º unión mecánica    6"</v>
          </cell>
          <cell r="C224" t="str">
            <v>und</v>
          </cell>
          <cell r="D224">
            <v>174778</v>
          </cell>
        </row>
        <row r="225">
          <cell r="A225">
            <v>224</v>
          </cell>
          <cell r="B225" t="str">
            <v>Codos HF 11.25º ext. Liso junta rápida PVC 3"</v>
          </cell>
          <cell r="C225" t="str">
            <v>und</v>
          </cell>
          <cell r="D225">
            <v>67180</v>
          </cell>
        </row>
        <row r="226">
          <cell r="A226">
            <v>225</v>
          </cell>
          <cell r="B226" t="str">
            <v>Codo g.rad.11 1/4º unión mecánica  10"</v>
          </cell>
          <cell r="C226" t="str">
            <v>und</v>
          </cell>
          <cell r="D226">
            <v>644424</v>
          </cell>
        </row>
        <row r="227">
          <cell r="A227">
            <v>226</v>
          </cell>
          <cell r="B227" t="str">
            <v>Codo g.rad.11 1/4º unión mecánica  12"</v>
          </cell>
          <cell r="C227" t="str">
            <v>und</v>
          </cell>
          <cell r="D227">
            <v>1003522</v>
          </cell>
        </row>
        <row r="228">
          <cell r="A228">
            <v>227</v>
          </cell>
          <cell r="B228" t="str">
            <v>Codo g.rad.22 1/2º unión mecánica    2 1/2"</v>
          </cell>
          <cell r="C228" t="str">
            <v>und</v>
          </cell>
          <cell r="D228">
            <v>30141</v>
          </cell>
        </row>
        <row r="229">
          <cell r="A229">
            <v>228</v>
          </cell>
          <cell r="B229" t="str">
            <v>Codo g.rad.22 1/2º unión mecánica    2"</v>
          </cell>
          <cell r="C229" t="str">
            <v>und</v>
          </cell>
          <cell r="D229">
            <v>21490</v>
          </cell>
        </row>
        <row r="230">
          <cell r="A230">
            <v>229</v>
          </cell>
          <cell r="B230" t="str">
            <v>Codo g.rad.22 1/2º unión mecánica    3"</v>
          </cell>
          <cell r="C230" t="str">
            <v>und</v>
          </cell>
          <cell r="D230">
            <v>43390</v>
          </cell>
        </row>
        <row r="231">
          <cell r="A231">
            <v>230</v>
          </cell>
          <cell r="B231" t="str">
            <v>Codo g.rad.22 1/2º unión mecánica    4"</v>
          </cell>
          <cell r="C231" t="str">
            <v>und</v>
          </cell>
          <cell r="D231">
            <v>79747</v>
          </cell>
        </row>
        <row r="232">
          <cell r="A232">
            <v>231</v>
          </cell>
          <cell r="B232" t="str">
            <v>Codo g.rad.22 1/2º unión mecánica    6"</v>
          </cell>
          <cell r="C232" t="str">
            <v>und</v>
          </cell>
          <cell r="D232">
            <v>195463</v>
          </cell>
        </row>
        <row r="233">
          <cell r="A233">
            <v>232</v>
          </cell>
          <cell r="B233" t="str">
            <v>Codo g.rad.22 1/2º unión mecánica    8"</v>
          </cell>
          <cell r="C233" t="str">
            <v>und</v>
          </cell>
          <cell r="D233">
            <v>413578</v>
          </cell>
        </row>
        <row r="234">
          <cell r="A234">
            <v>233</v>
          </cell>
          <cell r="B234" t="str">
            <v>Codo g.rad.22 1/2º unión mecánica  10"</v>
          </cell>
          <cell r="C234" t="str">
            <v>und</v>
          </cell>
          <cell r="D234">
            <v>787720</v>
          </cell>
        </row>
        <row r="235">
          <cell r="A235">
            <v>234</v>
          </cell>
          <cell r="B235" t="str">
            <v>Codo g.rad.22 1/2º unión mecánica  12"</v>
          </cell>
          <cell r="C235" t="str">
            <v>und</v>
          </cell>
          <cell r="D235">
            <v>1247962</v>
          </cell>
        </row>
        <row r="236">
          <cell r="A236">
            <v>235</v>
          </cell>
          <cell r="B236" t="str">
            <v>Codo g.rad.45º unión mecánica    2 1/2"</v>
          </cell>
          <cell r="C236" t="str">
            <v>und</v>
          </cell>
          <cell r="D236">
            <v>26011.84</v>
          </cell>
        </row>
        <row r="237">
          <cell r="A237">
            <v>236</v>
          </cell>
          <cell r="B237" t="str">
            <v>Codo g.rad.45º unión mecánica    2"</v>
          </cell>
          <cell r="C237" t="str">
            <v>und</v>
          </cell>
          <cell r="D237">
            <v>20189.8</v>
          </cell>
        </row>
        <row r="238">
          <cell r="A238">
            <v>237</v>
          </cell>
          <cell r="B238" t="str">
            <v>Codo g.rad.45º unión mecánica    3"</v>
          </cell>
          <cell r="C238" t="str">
            <v>und</v>
          </cell>
          <cell r="D238">
            <v>47098.32</v>
          </cell>
        </row>
        <row r="239">
          <cell r="A239">
            <v>238</v>
          </cell>
          <cell r="B239" t="str">
            <v>Codo g.rad.45º unión mecánica    4"</v>
          </cell>
          <cell r="C239" t="str">
            <v>und</v>
          </cell>
          <cell r="D239">
            <v>90432.44</v>
          </cell>
        </row>
        <row r="240">
          <cell r="A240">
            <v>239</v>
          </cell>
          <cell r="B240" t="str">
            <v>Codo g.rad.45º unión mecánica    6"</v>
          </cell>
          <cell r="C240" t="str">
            <v>und</v>
          </cell>
          <cell r="D240">
            <v>240878.64</v>
          </cell>
        </row>
        <row r="241">
          <cell r="A241">
            <v>240</v>
          </cell>
          <cell r="B241" t="str">
            <v>Codo g.rad.45º unión mecánica    8"</v>
          </cell>
          <cell r="C241" t="str">
            <v>und</v>
          </cell>
          <cell r="D241">
            <v>572816.12</v>
          </cell>
        </row>
        <row r="242">
          <cell r="A242">
            <v>241</v>
          </cell>
          <cell r="B242" t="str">
            <v>Codo g.rad.45º unión mecánica  10"</v>
          </cell>
          <cell r="C242" t="str">
            <v>und</v>
          </cell>
          <cell r="D242">
            <v>1058969.8</v>
          </cell>
        </row>
        <row r="243">
          <cell r="A243">
            <v>242</v>
          </cell>
          <cell r="B243" t="str">
            <v>Codo g.rad.45º unión mecánica  12"</v>
          </cell>
          <cell r="C243" t="str">
            <v>und</v>
          </cell>
          <cell r="D243">
            <v>1690842.68</v>
          </cell>
        </row>
        <row r="244">
          <cell r="A244">
            <v>243</v>
          </cell>
          <cell r="B244" t="str">
            <v>Codo g.rad.90º unión mecánica    2 1/2"</v>
          </cell>
          <cell r="C244" t="str">
            <v>und</v>
          </cell>
          <cell r="D244">
            <v>36324</v>
          </cell>
        </row>
        <row r="245">
          <cell r="A245">
            <v>244</v>
          </cell>
          <cell r="B245" t="str">
            <v>Codo g.rad.90º unión mecánica    2"</v>
          </cell>
          <cell r="C245" t="str">
            <v>und</v>
          </cell>
          <cell r="D245">
            <v>28194</v>
          </cell>
        </row>
        <row r="246">
          <cell r="A246">
            <v>245</v>
          </cell>
          <cell r="B246" t="str">
            <v>Codo g.rad.90º unión mecánica    3"</v>
          </cell>
          <cell r="C246" t="str">
            <v>und</v>
          </cell>
          <cell r="D246">
            <v>65771</v>
          </cell>
        </row>
        <row r="247">
          <cell r="A247">
            <v>246</v>
          </cell>
          <cell r="B247" t="str">
            <v>Codo g.rad.90º unión mecánica    4"</v>
          </cell>
          <cell r="C247" t="str">
            <v>und</v>
          </cell>
          <cell r="D247">
            <v>126286</v>
          </cell>
        </row>
        <row r="248">
          <cell r="A248">
            <v>247</v>
          </cell>
          <cell r="B248" t="str">
            <v>Codo g.rad.90º unión mecánica    6"</v>
          </cell>
          <cell r="C248" t="str">
            <v>und</v>
          </cell>
          <cell r="D248">
            <v>336376</v>
          </cell>
        </row>
        <row r="249">
          <cell r="A249">
            <v>248</v>
          </cell>
          <cell r="B249" t="str">
            <v>Codo g.rad.90º unión mecánica    8"</v>
          </cell>
          <cell r="C249" t="str">
            <v>und</v>
          </cell>
          <cell r="D249">
            <v>799909</v>
          </cell>
        </row>
        <row r="250">
          <cell r="A250">
            <v>249</v>
          </cell>
          <cell r="B250" t="str">
            <v>Codo g.rad.90º unión mecánica  10"</v>
          </cell>
          <cell r="C250" t="str">
            <v>und</v>
          </cell>
          <cell r="D250">
            <v>1478800</v>
          </cell>
        </row>
        <row r="251">
          <cell r="A251">
            <v>250</v>
          </cell>
          <cell r="B251" t="str">
            <v>Codo g.rad.90º unión mecánica  12"</v>
          </cell>
          <cell r="C251" t="str">
            <v>und</v>
          </cell>
          <cell r="D251">
            <v>2361182</v>
          </cell>
        </row>
        <row r="252">
          <cell r="A252">
            <v>251</v>
          </cell>
          <cell r="B252" t="str">
            <v>Codos HF 11.25º ext. Liso junta rápida PVC 4"</v>
          </cell>
          <cell r="C252" t="str">
            <v>und</v>
          </cell>
          <cell r="D252">
            <v>98252</v>
          </cell>
        </row>
        <row r="253">
          <cell r="A253">
            <v>252</v>
          </cell>
          <cell r="B253" t="str">
            <v>Codos HF 11.25º ext. Liso junta rápida PVC 4"</v>
          </cell>
          <cell r="C253" t="str">
            <v>und</v>
          </cell>
          <cell r="D253">
            <v>98252</v>
          </cell>
        </row>
        <row r="254">
          <cell r="A254">
            <v>253</v>
          </cell>
          <cell r="B254" t="str">
            <v>Codos HF 22,5º ext. Liso junta rápida PVC 3"</v>
          </cell>
          <cell r="C254" t="str">
            <v>und</v>
          </cell>
          <cell r="D254">
            <v>71072</v>
          </cell>
        </row>
        <row r="255">
          <cell r="A255">
            <v>254</v>
          </cell>
          <cell r="B255" t="str">
            <v>Codos HF 22.5º ext. Liso junta rápida PVC 12"</v>
          </cell>
          <cell r="C255" t="str">
            <v>und</v>
          </cell>
          <cell r="D255">
            <v>1122880</v>
          </cell>
        </row>
        <row r="256">
          <cell r="A256">
            <v>255</v>
          </cell>
          <cell r="B256" t="str">
            <v>Codos HF 22.5º ext. Liso junta rápida PVC 4"</v>
          </cell>
          <cell r="C256" t="str">
            <v>und</v>
          </cell>
          <cell r="D256">
            <v>123772</v>
          </cell>
        </row>
        <row r="257">
          <cell r="A257">
            <v>256</v>
          </cell>
          <cell r="B257" t="str">
            <v>Codos HF 22.5º ext. Liso junta rápida PVC 6"</v>
          </cell>
          <cell r="C257" t="str">
            <v>und</v>
          </cell>
          <cell r="D257">
            <v>238612</v>
          </cell>
        </row>
        <row r="258">
          <cell r="A258">
            <v>257</v>
          </cell>
          <cell r="B258" t="str">
            <v>Codos HF 45º ext. Liso junta rápida PVC 10"</v>
          </cell>
          <cell r="C258" t="str">
            <v>und</v>
          </cell>
          <cell r="D258">
            <v>842160</v>
          </cell>
        </row>
        <row r="259">
          <cell r="A259">
            <v>258</v>
          </cell>
          <cell r="B259" t="str">
            <v>Codos HF 45º ext. Liso junta rápida PVC 12"</v>
          </cell>
          <cell r="C259" t="str">
            <v>und</v>
          </cell>
          <cell r="D259">
            <v>1023826.0869565217</v>
          </cell>
        </row>
        <row r="260">
          <cell r="A260">
            <v>259</v>
          </cell>
          <cell r="B260" t="str">
            <v>Codos HF 45º ext. Liso junta rápida PVC 14"</v>
          </cell>
          <cell r="C260" t="str">
            <v>und</v>
          </cell>
          <cell r="D260">
            <v>1518400</v>
          </cell>
        </row>
        <row r="261">
          <cell r="A261">
            <v>260</v>
          </cell>
          <cell r="B261" t="str">
            <v>Codos HF 45º ext. Liso junta rápida PVC 16"</v>
          </cell>
          <cell r="C261" t="str">
            <v>und</v>
          </cell>
          <cell r="D261">
            <v>2329976</v>
          </cell>
        </row>
        <row r="262">
          <cell r="A262">
            <v>261</v>
          </cell>
          <cell r="B262" t="str">
            <v>Codos HF 45º ext. Liso junta rápida PVC 18"</v>
          </cell>
          <cell r="C262" t="str">
            <v>und</v>
          </cell>
          <cell r="D262">
            <v>3107060</v>
          </cell>
        </row>
        <row r="263">
          <cell r="A263">
            <v>262</v>
          </cell>
          <cell r="B263" t="str">
            <v>Codos HF 45º ext. Liso junta rápida PVC 2"</v>
          </cell>
          <cell r="C263" t="str">
            <v>und</v>
          </cell>
          <cell r="D263">
            <v>70180</v>
          </cell>
        </row>
        <row r="264">
          <cell r="A264">
            <v>263</v>
          </cell>
          <cell r="B264" t="str">
            <v>Codos HF 45º ext. Liso junta rápida PVC 20"</v>
          </cell>
          <cell r="C264" t="str">
            <v>und</v>
          </cell>
          <cell r="D264">
            <v>3696572</v>
          </cell>
        </row>
        <row r="265">
          <cell r="A265">
            <v>264</v>
          </cell>
          <cell r="B265" t="str">
            <v>Codos HF 45º ext. Liso junta rápida PVC 24"</v>
          </cell>
          <cell r="C265" t="str">
            <v>und</v>
          </cell>
          <cell r="D265">
            <v>4981504</v>
          </cell>
        </row>
        <row r="266">
          <cell r="A266">
            <v>265</v>
          </cell>
          <cell r="B266" t="str">
            <v>Codos HF 45º ext. Liso junta rápida PVC 3"</v>
          </cell>
          <cell r="C266" t="str">
            <v>und</v>
          </cell>
          <cell r="D266">
            <v>86763</v>
          </cell>
        </row>
        <row r="267">
          <cell r="A267">
            <v>266</v>
          </cell>
          <cell r="B267" t="str">
            <v>Codos HF 45º ext. Liso junta rápida PVC 4"</v>
          </cell>
          <cell r="C267" t="str">
            <v>und</v>
          </cell>
          <cell r="D267">
            <v>98252</v>
          </cell>
        </row>
        <row r="268">
          <cell r="A268">
            <v>267</v>
          </cell>
          <cell r="B268" t="str">
            <v>Codos HF 45º ext. Liso junta rápida PVC 6"</v>
          </cell>
          <cell r="C268" t="str">
            <v>und</v>
          </cell>
          <cell r="D268">
            <v>238612</v>
          </cell>
        </row>
        <row r="269">
          <cell r="A269">
            <v>268</v>
          </cell>
          <cell r="B269" t="str">
            <v>Codos HF 45º ext. Liso junta rápida PVC 8"</v>
          </cell>
          <cell r="C269" t="str">
            <v>und</v>
          </cell>
          <cell r="D269">
            <v>701800</v>
          </cell>
        </row>
        <row r="270">
          <cell r="A270">
            <v>269</v>
          </cell>
          <cell r="B270" t="str">
            <v>Codos HF 90º ext. Liso junta rápida PVC 10"</v>
          </cell>
          <cell r="C270" t="str">
            <v>und</v>
          </cell>
          <cell r="D270">
            <v>1122880</v>
          </cell>
        </row>
        <row r="271">
          <cell r="A271">
            <v>270</v>
          </cell>
          <cell r="B271" t="str">
            <v>Codos HF 90º ext. Liso junta rápida PVC 12"</v>
          </cell>
          <cell r="C271" t="str">
            <v>und</v>
          </cell>
          <cell r="D271">
            <v>1396786</v>
          </cell>
        </row>
        <row r="272">
          <cell r="A272">
            <v>271</v>
          </cell>
          <cell r="B272" t="str">
            <v>Codos HF 90º ext. Liso junta rápida PVC 14"</v>
          </cell>
          <cell r="C272" t="str">
            <v>und</v>
          </cell>
          <cell r="D272">
            <v>1871892</v>
          </cell>
        </row>
        <row r="273">
          <cell r="A273">
            <v>272</v>
          </cell>
          <cell r="B273" t="str">
            <v>Codos HF 90º ext. Liso junta rápida PVC 16"</v>
          </cell>
          <cell r="C273" t="str">
            <v>und</v>
          </cell>
          <cell r="D273">
            <v>2796992</v>
          </cell>
        </row>
        <row r="274">
          <cell r="A274">
            <v>273</v>
          </cell>
          <cell r="B274" t="str">
            <v>Codos HF 90º ext. Liso junta rápida PVC 18"</v>
          </cell>
          <cell r="C274" t="str">
            <v>und</v>
          </cell>
          <cell r="D274">
            <v>3372468</v>
          </cell>
        </row>
        <row r="275">
          <cell r="A275">
            <v>274</v>
          </cell>
          <cell r="B275" t="str">
            <v>Codos HF 90º ext. Liso junta rápida PVC 2"</v>
          </cell>
          <cell r="C275" t="str">
            <v>und</v>
          </cell>
          <cell r="D275">
            <v>57420</v>
          </cell>
        </row>
        <row r="276">
          <cell r="A276">
            <v>275</v>
          </cell>
          <cell r="B276" t="str">
            <v>Codos HF 90º ext. Liso junta rápida PVC 20"</v>
          </cell>
          <cell r="C276" t="str">
            <v>und</v>
          </cell>
          <cell r="D276">
            <v>4010468</v>
          </cell>
        </row>
        <row r="277">
          <cell r="A277">
            <v>276</v>
          </cell>
          <cell r="B277" t="str">
            <v>Codos HF 90º ext. Liso junta rápida PVC 24"</v>
          </cell>
          <cell r="C277" t="str">
            <v>und</v>
          </cell>
          <cell r="D277">
            <v>5274984</v>
          </cell>
        </row>
        <row r="278">
          <cell r="A278">
            <v>277</v>
          </cell>
          <cell r="B278" t="str">
            <v>Codos HF 90º ext. Liso junta rápida PVC 3"</v>
          </cell>
          <cell r="C278" t="str">
            <v>und</v>
          </cell>
          <cell r="D278">
            <v>84216</v>
          </cell>
        </row>
        <row r="279">
          <cell r="A279">
            <v>278</v>
          </cell>
          <cell r="B279" t="str">
            <v>Codos HF 90º ext. Liso junta rápida PVC 4"</v>
          </cell>
          <cell r="C279" t="str">
            <v>und</v>
          </cell>
          <cell r="D279">
            <v>108460</v>
          </cell>
        </row>
        <row r="280">
          <cell r="A280">
            <v>279</v>
          </cell>
          <cell r="B280" t="str">
            <v>Codos HF 90º ext. Liso junta rápida PVC 6"</v>
          </cell>
          <cell r="C280" t="str">
            <v>und</v>
          </cell>
          <cell r="D280">
            <v>283272</v>
          </cell>
        </row>
        <row r="281">
          <cell r="A281">
            <v>280</v>
          </cell>
          <cell r="B281" t="str">
            <v>Codos HF 90º ext. Liso junta rápida PVC 8"</v>
          </cell>
          <cell r="C281" t="str">
            <v>und</v>
          </cell>
          <cell r="D281">
            <v>659692</v>
          </cell>
        </row>
        <row r="282">
          <cell r="A282">
            <v>281</v>
          </cell>
          <cell r="B282" t="str">
            <v>Codos HF de 11.25 para PVC ext. Liso PVC 12"</v>
          </cell>
          <cell r="C282" t="str">
            <v>und</v>
          </cell>
          <cell r="D282">
            <v>982520</v>
          </cell>
        </row>
        <row r="283">
          <cell r="A283">
            <v>282</v>
          </cell>
          <cell r="B283" t="str">
            <v>Codos HF de 11.25 para PVC ext. Liso PVC 6"</v>
          </cell>
          <cell r="C283" t="str">
            <v>und</v>
          </cell>
          <cell r="D283">
            <v>227360</v>
          </cell>
        </row>
        <row r="284">
          <cell r="A284">
            <v>283</v>
          </cell>
          <cell r="B284" t="str">
            <v>Hidrante Chicago 3" extremo liso</v>
          </cell>
          <cell r="C284" t="str">
            <v>und</v>
          </cell>
          <cell r="D284">
            <v>1403600</v>
          </cell>
        </row>
        <row r="285">
          <cell r="A285">
            <v>284</v>
          </cell>
          <cell r="B285" t="str">
            <v>Hidrante Londres 4" extremo liso</v>
          </cell>
          <cell r="C285" t="str">
            <v>und</v>
          </cell>
          <cell r="D285">
            <v>2188920</v>
          </cell>
        </row>
        <row r="286">
          <cell r="A286">
            <v>285</v>
          </cell>
          <cell r="B286" t="str">
            <v>Hidrante Londres 6" extremo liso</v>
          </cell>
          <cell r="C286" t="str">
            <v>und</v>
          </cell>
          <cell r="D286">
            <v>2241120</v>
          </cell>
        </row>
        <row r="287">
          <cell r="A287">
            <v>286</v>
          </cell>
          <cell r="B287" t="str">
            <v>Hidrante roma 4" extremo liso</v>
          </cell>
          <cell r="C287" t="str">
            <v>und</v>
          </cell>
          <cell r="D287">
            <v>2233000</v>
          </cell>
        </row>
        <row r="288">
          <cell r="A288">
            <v>287</v>
          </cell>
          <cell r="B288" t="str">
            <v>Hidrante roma 6" extremo liso</v>
          </cell>
          <cell r="C288" t="str">
            <v>und</v>
          </cell>
          <cell r="D288">
            <v>2679600</v>
          </cell>
        </row>
        <row r="289">
          <cell r="A289">
            <v>288</v>
          </cell>
          <cell r="B289" t="str">
            <v>Tubo acued. Pres. PVC  10"  rde 21</v>
          </cell>
          <cell r="C289" t="str">
            <v>ml</v>
          </cell>
          <cell r="D289">
            <v>136851</v>
          </cell>
        </row>
        <row r="290">
          <cell r="A290">
            <v>289</v>
          </cell>
          <cell r="B290" t="str">
            <v>Tubo acued. Pres. PVC  10"  rde 26</v>
          </cell>
          <cell r="C290" t="str">
            <v>ml</v>
          </cell>
          <cell r="D290">
            <v>111232.4</v>
          </cell>
        </row>
        <row r="291">
          <cell r="A291">
            <v>290</v>
          </cell>
          <cell r="B291" t="str">
            <v>Tubo acued. Pres. PVC  10"  rde 32.5</v>
          </cell>
          <cell r="C291" t="str">
            <v>ml</v>
          </cell>
          <cell r="D291">
            <v>91158.6</v>
          </cell>
        </row>
        <row r="292">
          <cell r="A292">
            <v>291</v>
          </cell>
          <cell r="B292" t="str">
            <v>Tubo acued. Pres. PVC  10"  rde 41</v>
          </cell>
          <cell r="C292" t="str">
            <v>ml</v>
          </cell>
          <cell r="D292">
            <v>72936.160000000003</v>
          </cell>
        </row>
        <row r="293">
          <cell r="A293">
            <v>292</v>
          </cell>
          <cell r="B293" t="str">
            <v>Tubo acued. Pres. PVC  12"  rde 21 Unión mecánica</v>
          </cell>
          <cell r="C293" t="str">
            <v>ml</v>
          </cell>
          <cell r="D293">
            <v>192485.76000000001</v>
          </cell>
        </row>
        <row r="294">
          <cell r="A294">
            <v>293</v>
          </cell>
          <cell r="B294" t="str">
            <v>Tubo acued. Pres. PVC  12"  rde 26</v>
          </cell>
          <cell r="C294" t="str">
            <v>ml</v>
          </cell>
          <cell r="D294">
            <v>156903.92000000001</v>
          </cell>
        </row>
        <row r="295">
          <cell r="A295">
            <v>294</v>
          </cell>
          <cell r="B295" t="str">
            <v>Tubo acued. Pres. PVC  12"  rde 32.5</v>
          </cell>
          <cell r="C295" t="str">
            <v>ml</v>
          </cell>
          <cell r="D295">
            <v>127667.28</v>
          </cell>
        </row>
        <row r="296">
          <cell r="A296">
            <v>295</v>
          </cell>
          <cell r="B296" t="str">
            <v>Tubo acued. Pres. PVC  12"  rde 41</v>
          </cell>
          <cell r="C296" t="str">
            <v>ml</v>
          </cell>
          <cell r="D296">
            <v>103296.84</v>
          </cell>
        </row>
        <row r="297">
          <cell r="A297">
            <v>296</v>
          </cell>
          <cell r="B297" t="str">
            <v>Tubo acued. Pres. PVC  2 1/2"  rde 21</v>
          </cell>
          <cell r="C297" t="str">
            <v>ml</v>
          </cell>
          <cell r="D297">
            <v>10741.6</v>
          </cell>
        </row>
        <row r="298">
          <cell r="A298">
            <v>297</v>
          </cell>
          <cell r="B298" t="str">
            <v>Tubo acued. Pres. PVC  2 1/2"  rde 26</v>
          </cell>
          <cell r="C298" t="str">
            <v>ml</v>
          </cell>
          <cell r="D298">
            <v>8653.6</v>
          </cell>
        </row>
        <row r="299">
          <cell r="A299">
            <v>298</v>
          </cell>
          <cell r="B299" t="str">
            <v>Tubo acued. Pres. PVC  2"  rde 21</v>
          </cell>
          <cell r="C299" t="str">
            <v>ml</v>
          </cell>
          <cell r="D299">
            <v>7109.64</v>
          </cell>
        </row>
        <row r="300">
          <cell r="A300">
            <v>299</v>
          </cell>
          <cell r="B300" t="str">
            <v>Tubo acued. Pres. PVC  2"  rde 26</v>
          </cell>
          <cell r="C300" t="str">
            <v>ml</v>
          </cell>
          <cell r="D300">
            <v>6035.48</v>
          </cell>
        </row>
        <row r="301">
          <cell r="A301">
            <v>300</v>
          </cell>
          <cell r="B301" t="str">
            <v>Tubo acued. Pres. PVC  3"  rde 21 unión mecánica</v>
          </cell>
          <cell r="C301" t="str">
            <v>ml</v>
          </cell>
          <cell r="D301">
            <v>14568.44</v>
          </cell>
        </row>
        <row r="302">
          <cell r="A302">
            <v>301</v>
          </cell>
          <cell r="B302" t="str">
            <v>Tubo acued. Pres. PVC  3"  rde 26</v>
          </cell>
          <cell r="C302" t="str">
            <v>ml</v>
          </cell>
          <cell r="D302">
            <v>11952</v>
          </cell>
        </row>
        <row r="303">
          <cell r="A303">
            <v>302</v>
          </cell>
          <cell r="B303">
            <v>0</v>
          </cell>
          <cell r="C303">
            <v>0</v>
          </cell>
          <cell r="D303">
            <v>0</v>
          </cell>
        </row>
        <row r="304">
          <cell r="A304">
            <v>303</v>
          </cell>
          <cell r="B304" t="str">
            <v>Tubo acued. Pres. PVC  4"  rde 21 unión mecánica</v>
          </cell>
          <cell r="C304" t="str">
            <v>ml</v>
          </cell>
          <cell r="D304">
            <v>24038.68</v>
          </cell>
        </row>
        <row r="305">
          <cell r="A305">
            <v>304</v>
          </cell>
          <cell r="B305" t="str">
            <v>Tubo acued. Pres. PVC  4"  rde 26</v>
          </cell>
          <cell r="C305" t="str">
            <v>ml</v>
          </cell>
          <cell r="D305">
            <v>19725.8</v>
          </cell>
        </row>
        <row r="306">
          <cell r="A306">
            <v>305</v>
          </cell>
          <cell r="B306" t="str">
            <v>Tubo acued. Pres. PVC  4"  rde 32.5</v>
          </cell>
          <cell r="C306" t="str">
            <v>ml</v>
          </cell>
          <cell r="D306">
            <v>16466.2</v>
          </cell>
        </row>
        <row r="307">
          <cell r="A307">
            <v>306</v>
          </cell>
          <cell r="B307" t="str">
            <v>Tubo acued. Pres. PVC  4"  rde 41</v>
          </cell>
          <cell r="C307" t="str">
            <v>ml</v>
          </cell>
          <cell r="D307">
            <v>13806.32</v>
          </cell>
        </row>
        <row r="308">
          <cell r="A308">
            <v>307</v>
          </cell>
          <cell r="B308" t="str">
            <v>Tubo acued. Pres. PVC  6"  rde 21 unión mecánica</v>
          </cell>
          <cell r="C308" t="str">
            <v>ml</v>
          </cell>
          <cell r="D308">
            <v>52177.96</v>
          </cell>
        </row>
        <row r="309">
          <cell r="A309">
            <v>308</v>
          </cell>
          <cell r="B309" t="str">
            <v>Tubo acued. Pres. PVC  6"  rde 26</v>
          </cell>
          <cell r="C309" t="str">
            <v>ml</v>
          </cell>
          <cell r="D309">
            <v>42734.400000000001</v>
          </cell>
        </row>
        <row r="310">
          <cell r="A310">
            <v>309</v>
          </cell>
          <cell r="B310" t="str">
            <v>Tubo acued. Pres. PVC  6"  rde 32.5</v>
          </cell>
          <cell r="C310" t="str">
            <v>ml</v>
          </cell>
          <cell r="D310">
            <v>34295.4</v>
          </cell>
        </row>
        <row r="311">
          <cell r="A311">
            <v>310</v>
          </cell>
          <cell r="B311" t="str">
            <v>Tubo acued. Pres. PVC  6"  rde 41</v>
          </cell>
          <cell r="C311" t="str">
            <v>ml</v>
          </cell>
          <cell r="D311">
            <v>27932.799999999999</v>
          </cell>
        </row>
        <row r="312">
          <cell r="A312">
            <v>311</v>
          </cell>
          <cell r="B312" t="str">
            <v>Tubo acued. Pres. PVC  8"  rde 21 unión mecánica</v>
          </cell>
          <cell r="C312" t="str">
            <v>ml</v>
          </cell>
          <cell r="D312">
            <v>88434.92</v>
          </cell>
        </row>
        <row r="313">
          <cell r="A313">
            <v>312</v>
          </cell>
          <cell r="B313" t="str">
            <v>Tubo acued. Pres. PVC  8"  rde 26</v>
          </cell>
          <cell r="C313" t="str">
            <v>ml</v>
          </cell>
          <cell r="D313">
            <v>72703</v>
          </cell>
        </row>
        <row r="314">
          <cell r="A314">
            <v>313</v>
          </cell>
          <cell r="B314" t="str">
            <v>Tubo acued. Pres. PVC  8"  rde 32.5</v>
          </cell>
          <cell r="C314" t="str">
            <v>ml</v>
          </cell>
          <cell r="D314">
            <v>58009.279999999999</v>
          </cell>
        </row>
        <row r="315">
          <cell r="A315">
            <v>314</v>
          </cell>
          <cell r="B315" t="str">
            <v>Tubo acued. Pres. PVC  8"  rde 41</v>
          </cell>
          <cell r="C315" t="str">
            <v>ml</v>
          </cell>
          <cell r="D315">
            <v>47179.519999999997</v>
          </cell>
        </row>
        <row r="316">
          <cell r="A316">
            <v>315</v>
          </cell>
          <cell r="B316" t="str">
            <v>Tubo alcantarill.gris  6"</v>
          </cell>
          <cell r="C316" t="str">
            <v>ml</v>
          </cell>
          <cell r="D316">
            <v>7428</v>
          </cell>
        </row>
        <row r="317">
          <cell r="A317">
            <v>316</v>
          </cell>
          <cell r="B317" t="str">
            <v>Tubo alcantarill.gris 10"</v>
          </cell>
          <cell r="C317" t="str">
            <v>ml</v>
          </cell>
          <cell r="D317">
            <v>31294.48</v>
          </cell>
        </row>
        <row r="318">
          <cell r="A318">
            <v>317</v>
          </cell>
          <cell r="B318" t="str">
            <v>Tubo alcantarill.gris 16"</v>
          </cell>
          <cell r="C318" t="str">
            <v>ml</v>
          </cell>
          <cell r="D318">
            <v>74880.320000000007</v>
          </cell>
        </row>
        <row r="319">
          <cell r="A319">
            <v>318</v>
          </cell>
          <cell r="B319" t="str">
            <v>Tubo alcantarill.gris 20"</v>
          </cell>
          <cell r="C319" t="str">
            <v>ml</v>
          </cell>
          <cell r="D319">
            <v>110838</v>
          </cell>
        </row>
        <row r="320">
          <cell r="A320">
            <v>319</v>
          </cell>
          <cell r="B320" t="str">
            <v>Tubo alcantarill.gris 28"</v>
          </cell>
          <cell r="C320" t="str">
            <v>ml</v>
          </cell>
          <cell r="D320">
            <v>216783.12</v>
          </cell>
        </row>
        <row r="321">
          <cell r="A321">
            <v>320</v>
          </cell>
          <cell r="B321" t="str">
            <v>Tubo alcantarillado PVC novafort  10"</v>
          </cell>
          <cell r="C321" t="str">
            <v>ml</v>
          </cell>
          <cell r="D321">
            <v>46226</v>
          </cell>
        </row>
        <row r="322">
          <cell r="A322">
            <v>321</v>
          </cell>
          <cell r="B322" t="str">
            <v>Tubo alcantarillado PVC novafort  12"</v>
          </cell>
          <cell r="C322" t="str">
            <v>ml</v>
          </cell>
          <cell r="D322">
            <v>65543</v>
          </cell>
        </row>
        <row r="323">
          <cell r="A323">
            <v>322</v>
          </cell>
          <cell r="B323" t="str">
            <v>Tubo alcantarillado PVC novafort  16"</v>
          </cell>
          <cell r="C323" t="str">
            <v>ml</v>
          </cell>
          <cell r="D323">
            <v>135096</v>
          </cell>
        </row>
        <row r="324">
          <cell r="A324">
            <v>323</v>
          </cell>
          <cell r="B324" t="str">
            <v>Tubo alcantarillado PVC novafort  18"</v>
          </cell>
          <cell r="C324" t="str">
            <v>ml</v>
          </cell>
          <cell r="D324">
            <v>161972</v>
          </cell>
        </row>
        <row r="325">
          <cell r="A325">
            <v>324</v>
          </cell>
          <cell r="B325" t="str">
            <v>Tubo alcantarillado PVC novafort  40"</v>
          </cell>
          <cell r="C325" t="str">
            <v>ml</v>
          </cell>
          <cell r="D325">
            <v>761107</v>
          </cell>
        </row>
        <row r="326">
          <cell r="A326">
            <v>325</v>
          </cell>
          <cell r="B326" t="str">
            <v>Tubo alcantarillado PVC novafort  4"</v>
          </cell>
          <cell r="C326" t="str">
            <v>ml</v>
          </cell>
          <cell r="D326">
            <v>11837</v>
          </cell>
        </row>
        <row r="327">
          <cell r="A327">
            <v>326</v>
          </cell>
          <cell r="B327" t="str">
            <v>Tubo alcantarillado PVC novafort  6"</v>
          </cell>
          <cell r="C327" t="str">
            <v>ml</v>
          </cell>
          <cell r="D327">
            <v>21106</v>
          </cell>
        </row>
        <row r="328">
          <cell r="A328">
            <v>327</v>
          </cell>
          <cell r="B328" t="str">
            <v>Tubo alcantarillado PVC novafort  8"</v>
          </cell>
          <cell r="C328" t="str">
            <v>ml</v>
          </cell>
          <cell r="D328">
            <v>31424</v>
          </cell>
        </row>
        <row r="329">
          <cell r="A329">
            <v>328</v>
          </cell>
          <cell r="B329" t="str">
            <v>Tubo alcantarillado w-reten pavco 10"</v>
          </cell>
          <cell r="C329" t="str">
            <v>ml</v>
          </cell>
          <cell r="D329">
            <v>100099</v>
          </cell>
        </row>
        <row r="330">
          <cell r="A330">
            <v>329</v>
          </cell>
          <cell r="B330" t="str">
            <v>Tubo alcantarillado w-reten pavco 12"</v>
          </cell>
          <cell r="C330" t="str">
            <v>ml</v>
          </cell>
          <cell r="D330">
            <v>142781</v>
          </cell>
        </row>
        <row r="331">
          <cell r="A331">
            <v>330</v>
          </cell>
          <cell r="B331" t="str">
            <v>Tubo alcantarillado w-reten pavco 4"</v>
          </cell>
          <cell r="C331" t="str">
            <v>ml</v>
          </cell>
          <cell r="D331">
            <v>20310</v>
          </cell>
        </row>
        <row r="332">
          <cell r="A332">
            <v>331</v>
          </cell>
          <cell r="B332" t="str">
            <v>Tubo alcantarillado w-reten pavco 6"</v>
          </cell>
          <cell r="C332" t="str">
            <v>ml</v>
          </cell>
          <cell r="D332">
            <v>37042</v>
          </cell>
        </row>
        <row r="333">
          <cell r="A333">
            <v>332</v>
          </cell>
          <cell r="B333" t="str">
            <v>Tubo alcantarillado w-reten pavco 8"</v>
          </cell>
          <cell r="C333" t="str">
            <v>ml</v>
          </cell>
          <cell r="D333">
            <v>63837</v>
          </cell>
        </row>
        <row r="334">
          <cell r="A334">
            <v>333</v>
          </cell>
          <cell r="B334" t="str">
            <v>Tubo clase I concreto reforzado 24"       (60cm)</v>
          </cell>
          <cell r="C334" t="str">
            <v>ml</v>
          </cell>
          <cell r="D334">
            <v>155857.60000000001</v>
          </cell>
        </row>
        <row r="335">
          <cell r="A335">
            <v>334</v>
          </cell>
          <cell r="B335" t="str">
            <v>Tubo clase I concreto reforzado 27"       (70cm)</v>
          </cell>
          <cell r="C335" t="str">
            <v>ml</v>
          </cell>
          <cell r="D335">
            <v>189822.4</v>
          </cell>
        </row>
        <row r="336">
          <cell r="A336">
            <v>335</v>
          </cell>
          <cell r="B336" t="str">
            <v>Tubo clase I concreto reforzado 30"       (80cm)</v>
          </cell>
          <cell r="C336" t="str">
            <v>ml</v>
          </cell>
          <cell r="D336">
            <v>237150.4</v>
          </cell>
        </row>
        <row r="337">
          <cell r="A337">
            <v>336</v>
          </cell>
          <cell r="B337" t="str">
            <v>Tubo clase I concreto reforzado 36"       (90cm)</v>
          </cell>
          <cell r="C337" t="str">
            <v>ml</v>
          </cell>
          <cell r="D337">
            <v>298444.79999999999</v>
          </cell>
        </row>
        <row r="338">
          <cell r="A338">
            <v>337</v>
          </cell>
          <cell r="B338" t="str">
            <v>Tubo clase I concreto reforzado 40"       (100cm)</v>
          </cell>
          <cell r="C338" t="str">
            <v>ml</v>
          </cell>
          <cell r="D338">
            <v>373288</v>
          </cell>
        </row>
        <row r="339">
          <cell r="A339">
            <v>338</v>
          </cell>
          <cell r="B339" t="str">
            <v>Tubo clase I concreto reforzado 44"       (110cm)</v>
          </cell>
          <cell r="C339" t="str">
            <v>ml</v>
          </cell>
          <cell r="D339">
            <v>420430.4</v>
          </cell>
        </row>
        <row r="340">
          <cell r="A340">
            <v>339</v>
          </cell>
          <cell r="B340" t="str">
            <v>Tubo clase I concreto reforzado 48"       (120cm)</v>
          </cell>
          <cell r="C340" t="str">
            <v>ml</v>
          </cell>
          <cell r="D340">
            <v>490169.59999999998</v>
          </cell>
        </row>
        <row r="341">
          <cell r="A341">
            <v>340</v>
          </cell>
          <cell r="B341" t="str">
            <v>Tubo clase I concreto reforzado 52"       (130cm)</v>
          </cell>
          <cell r="C341" t="str">
            <v>ml</v>
          </cell>
          <cell r="D341">
            <v>543204.80000000005</v>
          </cell>
        </row>
        <row r="342">
          <cell r="A342">
            <v>341</v>
          </cell>
          <cell r="B342" t="str">
            <v>Tubo clase I concreto reforzado 56"       (140cm)</v>
          </cell>
          <cell r="C342" t="str">
            <v>ml</v>
          </cell>
          <cell r="D342">
            <v>610206.4</v>
          </cell>
        </row>
        <row r="343">
          <cell r="A343">
            <v>342</v>
          </cell>
          <cell r="B343" t="str">
            <v>Tubo clase I concreto reforzado 60"       (150cm)</v>
          </cell>
          <cell r="C343" t="str">
            <v>ml</v>
          </cell>
          <cell r="D343">
            <v>676976</v>
          </cell>
        </row>
        <row r="344">
          <cell r="A344">
            <v>343</v>
          </cell>
          <cell r="B344" t="str">
            <v>Tubo clase I concreto reforzado 64"       (160cm)</v>
          </cell>
          <cell r="C344" t="str">
            <v>ml</v>
          </cell>
          <cell r="D344">
            <v>766249.6</v>
          </cell>
        </row>
        <row r="345">
          <cell r="A345">
            <v>344</v>
          </cell>
          <cell r="B345" t="str">
            <v>Tubo clase I concreto reforzado 68"       (170cm)</v>
          </cell>
          <cell r="C345" t="str">
            <v>ml</v>
          </cell>
          <cell r="D345">
            <v>865777.6</v>
          </cell>
        </row>
        <row r="346">
          <cell r="A346">
            <v>345</v>
          </cell>
          <cell r="B346" t="str">
            <v>Tubo clase I concreto reforzado 72"       (180cm)</v>
          </cell>
          <cell r="C346" t="str">
            <v>ml</v>
          </cell>
          <cell r="D346">
            <v>977044.8</v>
          </cell>
        </row>
        <row r="347">
          <cell r="A347">
            <v>346</v>
          </cell>
          <cell r="B347" t="str">
            <v>Tubo clase I concreto reforzado 80"       (200cm)</v>
          </cell>
          <cell r="C347" t="str">
            <v>ml</v>
          </cell>
          <cell r="D347">
            <v>1228764.8</v>
          </cell>
        </row>
        <row r="348">
          <cell r="A348">
            <v>347</v>
          </cell>
          <cell r="B348" t="str">
            <v>Tubo clase I concreto reforzado 86"       (215cm)</v>
          </cell>
          <cell r="C348" t="str">
            <v>ml</v>
          </cell>
          <cell r="D348">
            <v>1386710.4</v>
          </cell>
        </row>
        <row r="349">
          <cell r="A349">
            <v>348</v>
          </cell>
          <cell r="B349" t="str">
            <v>Tubo clase I concreto reforzado 92"       (230cm)</v>
          </cell>
          <cell r="C349" t="str">
            <v>ml</v>
          </cell>
          <cell r="D349">
            <v>1560803.2</v>
          </cell>
        </row>
        <row r="350">
          <cell r="A350">
            <v>349</v>
          </cell>
          <cell r="B350" t="str">
            <v>Tubo clase I concreto sin refuerzo 10"    (25cm)</v>
          </cell>
          <cell r="C350" t="str">
            <v>ml</v>
          </cell>
          <cell r="D350">
            <v>22179.199999999997</v>
          </cell>
        </row>
        <row r="351">
          <cell r="A351">
            <v>350</v>
          </cell>
          <cell r="B351" t="str">
            <v>Tubo clase I concreto sin refuerzo 12"    (30cm)</v>
          </cell>
          <cell r="C351" t="str">
            <v>ml</v>
          </cell>
          <cell r="D351">
            <v>26355.200000000001</v>
          </cell>
        </row>
        <row r="352">
          <cell r="A352">
            <v>351</v>
          </cell>
          <cell r="B352" t="str">
            <v>Tubo clase I concreto sin refuerzo 14"    (35cm)</v>
          </cell>
          <cell r="C352" t="str">
            <v>ml</v>
          </cell>
          <cell r="D352">
            <v>33222.400000000001</v>
          </cell>
        </row>
        <row r="353">
          <cell r="A353">
            <v>352</v>
          </cell>
          <cell r="B353" t="str">
            <v>Tubo clase I concreto sin refuerzo 16"  (40cm)</v>
          </cell>
          <cell r="C353" t="str">
            <v>ml</v>
          </cell>
          <cell r="D353">
            <v>43616</v>
          </cell>
        </row>
        <row r="354">
          <cell r="A354">
            <v>353</v>
          </cell>
          <cell r="B354" t="str">
            <v>Tubo clase I concreto sin refuerzo 18"  (45cm)</v>
          </cell>
          <cell r="C354" t="str">
            <v>ml</v>
          </cell>
          <cell r="D354">
            <v>56886.400000000001</v>
          </cell>
        </row>
        <row r="355">
          <cell r="A355">
            <v>354</v>
          </cell>
          <cell r="B355" t="str">
            <v>Tubo clase I concreto sin refuerzo 20"  (50cm)</v>
          </cell>
          <cell r="C355" t="str">
            <v>ml</v>
          </cell>
          <cell r="D355">
            <v>73683.199999999997</v>
          </cell>
        </row>
        <row r="356">
          <cell r="A356">
            <v>355</v>
          </cell>
          <cell r="B356" t="str">
            <v>Tubo clase I concreto sin refuerzo 24"  (60cm)</v>
          </cell>
          <cell r="C356" t="str">
            <v>ml</v>
          </cell>
          <cell r="D356">
            <v>108668.8</v>
          </cell>
        </row>
        <row r="357">
          <cell r="A357">
            <v>356</v>
          </cell>
          <cell r="B357" t="str">
            <v>Tubo clase I concreto sin refuerzo 6"    (15cm)</v>
          </cell>
          <cell r="C357" t="str">
            <v>ml</v>
          </cell>
          <cell r="D357">
            <v>10764.8</v>
          </cell>
        </row>
        <row r="358">
          <cell r="A358">
            <v>357</v>
          </cell>
          <cell r="B358" t="str">
            <v>Tubo clase I concreto sin refuerzo 8"    (20cm)</v>
          </cell>
          <cell r="C358" t="str">
            <v>ml</v>
          </cell>
          <cell r="D358">
            <v>18096</v>
          </cell>
        </row>
        <row r="359">
          <cell r="A359">
            <v>358</v>
          </cell>
          <cell r="B359" t="str">
            <v>Tubo clase II concreto reforzado 24"      (60cm)</v>
          </cell>
          <cell r="C359" t="str">
            <v>ml</v>
          </cell>
          <cell r="D359">
            <v>155857.60000000001</v>
          </cell>
        </row>
        <row r="360">
          <cell r="A360">
            <v>359</v>
          </cell>
          <cell r="B360" t="str">
            <v>Tubo clase II concreto reforzado 28"      (70cm)</v>
          </cell>
          <cell r="C360" t="str">
            <v>ml</v>
          </cell>
          <cell r="D360">
            <v>184713.76</v>
          </cell>
        </row>
        <row r="361">
          <cell r="A361">
            <v>360</v>
          </cell>
          <cell r="B361" t="str">
            <v>Tubo clase II concreto reforzado 30"      (80cm)</v>
          </cell>
          <cell r="C361" t="str">
            <v>ml</v>
          </cell>
          <cell r="D361">
            <v>244156.79999999999</v>
          </cell>
        </row>
        <row r="362">
          <cell r="A362">
            <v>361</v>
          </cell>
          <cell r="B362" t="str">
            <v>Tubo clase II concreto reforzado 36"      (90cm)</v>
          </cell>
          <cell r="C362" t="str">
            <v>ml</v>
          </cell>
          <cell r="D362">
            <v>306564.8</v>
          </cell>
        </row>
        <row r="363">
          <cell r="A363">
            <v>362</v>
          </cell>
          <cell r="B363" t="str">
            <v>Tubo clase II concreto reforzado 40"      (100cm)</v>
          </cell>
          <cell r="C363" t="str">
            <v>ml</v>
          </cell>
          <cell r="D363">
            <v>383588.8</v>
          </cell>
        </row>
        <row r="364">
          <cell r="A364">
            <v>363</v>
          </cell>
          <cell r="B364" t="str">
            <v>Tubo clase II concreto reforzado 44"      (110cm)</v>
          </cell>
          <cell r="C364" t="str">
            <v>ml</v>
          </cell>
          <cell r="D364">
            <v>429524.8</v>
          </cell>
        </row>
        <row r="365">
          <cell r="A365">
            <v>364</v>
          </cell>
          <cell r="B365" t="str">
            <v>Tubo clase II concreto reforzado 48"      (120cm)</v>
          </cell>
          <cell r="C365" t="str">
            <v>ml</v>
          </cell>
          <cell r="D365">
            <v>503161.59999999998</v>
          </cell>
        </row>
        <row r="366">
          <cell r="A366">
            <v>365</v>
          </cell>
          <cell r="B366" t="str">
            <v>Tubo clase II concreto reforzado 52"      (130cm)</v>
          </cell>
          <cell r="C366" t="str">
            <v>ml</v>
          </cell>
          <cell r="D366">
            <v>558331.19999999995</v>
          </cell>
        </row>
        <row r="367">
          <cell r="A367">
            <v>366</v>
          </cell>
          <cell r="B367" t="str">
            <v>Tubo clase II concreto reforzado 56"      (140cm)</v>
          </cell>
          <cell r="C367" t="str">
            <v>ml</v>
          </cell>
          <cell r="D367">
            <v>619579.19999999995</v>
          </cell>
        </row>
        <row r="368">
          <cell r="A368">
            <v>367</v>
          </cell>
          <cell r="B368" t="str">
            <v>Tubo clase II concreto reforzado 60"      (150cm)</v>
          </cell>
          <cell r="C368" t="str">
            <v>ml</v>
          </cell>
          <cell r="D368">
            <v>691499.2</v>
          </cell>
        </row>
        <row r="369">
          <cell r="A369">
            <v>368</v>
          </cell>
          <cell r="B369" t="str">
            <v>Tubo clase II concreto reforzado 64"      (160cm)</v>
          </cell>
          <cell r="C369" t="str">
            <v>ml</v>
          </cell>
          <cell r="D369">
            <v>786248</v>
          </cell>
        </row>
        <row r="370">
          <cell r="A370">
            <v>369</v>
          </cell>
          <cell r="B370" t="str">
            <v>Tubo clase II concreto reforzado 68"      (170cm)</v>
          </cell>
          <cell r="C370" t="str">
            <v>ml</v>
          </cell>
          <cell r="D370">
            <v>888560</v>
          </cell>
        </row>
        <row r="371">
          <cell r="A371">
            <v>370</v>
          </cell>
          <cell r="B371" t="str">
            <v>Tubo clase II concreto reforzado 72"      (180cm)</v>
          </cell>
          <cell r="C371" t="str">
            <v>ml</v>
          </cell>
          <cell r="D371">
            <v>981963.2</v>
          </cell>
        </row>
        <row r="372">
          <cell r="A372">
            <v>371</v>
          </cell>
          <cell r="B372" t="str">
            <v>Tubo clase II concreto reforzado 80"      (200cm)</v>
          </cell>
          <cell r="C372" t="str">
            <v>ml</v>
          </cell>
          <cell r="D372">
            <v>1234843.2</v>
          </cell>
        </row>
        <row r="373">
          <cell r="A373">
            <v>372</v>
          </cell>
          <cell r="B373" t="str">
            <v>Tubo clase II concreto reforzado 86"      (215cm)</v>
          </cell>
          <cell r="C373" t="str">
            <v>ml</v>
          </cell>
          <cell r="D373">
            <v>1410188.7999999998</v>
          </cell>
        </row>
        <row r="374">
          <cell r="A374">
            <v>373</v>
          </cell>
          <cell r="B374" t="str">
            <v>Tubo clase II concreto reforzado 92"      (230cm)</v>
          </cell>
          <cell r="C374" t="str">
            <v>ml</v>
          </cell>
          <cell r="D374">
            <v>1587019.2</v>
          </cell>
        </row>
        <row r="375">
          <cell r="A375">
            <v>374</v>
          </cell>
          <cell r="B375" t="str">
            <v>Tubo clase II concreto sin refuerzo 10"    (25cm)</v>
          </cell>
          <cell r="C375" t="str">
            <v>ml</v>
          </cell>
          <cell r="D375">
            <v>23942.400000000001</v>
          </cell>
        </row>
        <row r="376">
          <cell r="A376">
            <v>375</v>
          </cell>
          <cell r="B376" t="str">
            <v>Tubo clase II concreto sin refuerzo 12"    (30cm)</v>
          </cell>
          <cell r="C376" t="str">
            <v>ml</v>
          </cell>
          <cell r="D376">
            <v>30438.400000000001</v>
          </cell>
        </row>
        <row r="377">
          <cell r="A377">
            <v>376</v>
          </cell>
          <cell r="B377" t="str">
            <v>Tubo clase II concreto sin refuerzo 14"    (35cm)</v>
          </cell>
          <cell r="C377" t="str">
            <v>ml</v>
          </cell>
          <cell r="D377">
            <v>40553.599999999999</v>
          </cell>
        </row>
        <row r="378">
          <cell r="A378">
            <v>377</v>
          </cell>
          <cell r="B378" t="str">
            <v>Tubo clase II concreto sin refuerzo 16"    (40cm)</v>
          </cell>
          <cell r="C378" t="str">
            <v>ml</v>
          </cell>
          <cell r="D378">
            <v>52803.199999999997</v>
          </cell>
        </row>
        <row r="379">
          <cell r="A379">
            <v>378</v>
          </cell>
          <cell r="B379" t="str">
            <v>Tubo clase II concreto sin refuerzo 18"    (45cm)</v>
          </cell>
          <cell r="C379" t="str">
            <v>ml</v>
          </cell>
          <cell r="D379">
            <v>71177.600000000006</v>
          </cell>
        </row>
        <row r="380">
          <cell r="A380">
            <v>379</v>
          </cell>
          <cell r="B380" t="str">
            <v>Tubo clase II concreto sin refuerzo 20"    (50cm)</v>
          </cell>
          <cell r="C380" t="str">
            <v>ml</v>
          </cell>
          <cell r="D380">
            <v>85376</v>
          </cell>
        </row>
        <row r="381">
          <cell r="A381">
            <v>380</v>
          </cell>
          <cell r="B381" t="str">
            <v>Tubo clase II concreto sin refuerzo 24"    (60cm)</v>
          </cell>
          <cell r="C381" t="str">
            <v>ml</v>
          </cell>
          <cell r="D381">
            <v>122867.2</v>
          </cell>
        </row>
        <row r="382">
          <cell r="A382">
            <v>381</v>
          </cell>
          <cell r="B382" t="str">
            <v>Tubo clase II concreto sin refuerzo 6"      (15cm)</v>
          </cell>
          <cell r="C382" t="str">
            <v>ml</v>
          </cell>
          <cell r="D382">
            <v>11043.2</v>
          </cell>
        </row>
        <row r="383">
          <cell r="A383">
            <v>382</v>
          </cell>
          <cell r="B383" t="str">
            <v>Tubo clase II concreto sin refuerzo 8"      (20cm)</v>
          </cell>
          <cell r="C383" t="str">
            <v>ml</v>
          </cell>
          <cell r="D383">
            <v>18652.8</v>
          </cell>
        </row>
        <row r="384">
          <cell r="A384">
            <v>383</v>
          </cell>
          <cell r="B384" t="str">
            <v>Tubo clase III concreto reforzado 24"     (60cm)</v>
          </cell>
          <cell r="C384" t="str">
            <v>ml</v>
          </cell>
          <cell r="D384">
            <v>155857.60000000001</v>
          </cell>
        </row>
        <row r="385">
          <cell r="A385">
            <v>384</v>
          </cell>
          <cell r="B385" t="str">
            <v>Tubo clase III concreto reforzado 27"     (70cm)</v>
          </cell>
          <cell r="C385" t="str">
            <v>ml</v>
          </cell>
          <cell r="D385">
            <v>207686.39999999999</v>
          </cell>
        </row>
        <row r="386">
          <cell r="A386">
            <v>385</v>
          </cell>
          <cell r="B386" t="str">
            <v>Tubo clase III concreto reforzado 30"     (80cm)</v>
          </cell>
          <cell r="C386" t="str">
            <v>ml</v>
          </cell>
          <cell r="D386">
            <v>258772.8</v>
          </cell>
        </row>
        <row r="387">
          <cell r="A387">
            <v>386</v>
          </cell>
          <cell r="B387" t="str">
            <v>Tubo clase III concreto reforzado 36"     (90cm)</v>
          </cell>
          <cell r="C387" t="str">
            <v>ml</v>
          </cell>
          <cell r="D387">
            <v>324382.40000000002</v>
          </cell>
        </row>
        <row r="388">
          <cell r="A388">
            <v>387</v>
          </cell>
          <cell r="B388" t="str">
            <v>Tubo clase III concreto reforzado 40"    (100cm)</v>
          </cell>
          <cell r="C388" t="str">
            <v>ml</v>
          </cell>
          <cell r="D388">
            <v>406835.20000000001</v>
          </cell>
        </row>
        <row r="389">
          <cell r="A389">
            <v>388</v>
          </cell>
          <cell r="B389" t="str">
            <v>Tubo clase III concreto reforzado 44"    (110cm)</v>
          </cell>
          <cell r="C389" t="str">
            <v>ml</v>
          </cell>
          <cell r="D389">
            <v>454952</v>
          </cell>
        </row>
        <row r="390">
          <cell r="A390">
            <v>389</v>
          </cell>
          <cell r="B390" t="str">
            <v>Tubo clase III concreto reforzado 48"    (120cm)</v>
          </cell>
          <cell r="C390" t="str">
            <v>ml</v>
          </cell>
          <cell r="D390">
            <v>533460.80000000005</v>
          </cell>
        </row>
        <row r="391">
          <cell r="A391">
            <v>390</v>
          </cell>
          <cell r="B391" t="str">
            <v>Tubo clase III concreto reforzado 52"    (130cm)</v>
          </cell>
          <cell r="C391" t="str">
            <v>ml</v>
          </cell>
          <cell r="D391">
            <v>591878.40000000002</v>
          </cell>
        </row>
        <row r="392">
          <cell r="A392">
            <v>391</v>
          </cell>
          <cell r="B392" t="str">
            <v>Tubo clase III concreto reforzado 56"   (140cm)</v>
          </cell>
          <cell r="C392" t="str">
            <v>ml</v>
          </cell>
          <cell r="D392">
            <v>655307.19999999995</v>
          </cell>
        </row>
        <row r="393">
          <cell r="A393">
            <v>392</v>
          </cell>
          <cell r="B393" t="str">
            <v>Tubo clase III concreto reforzado 60"   (150cm)</v>
          </cell>
          <cell r="C393" t="str">
            <v>ml</v>
          </cell>
          <cell r="D393">
            <v>782211.2</v>
          </cell>
        </row>
        <row r="394">
          <cell r="A394">
            <v>393</v>
          </cell>
          <cell r="B394" t="str">
            <v>Tubo clase III concreto reforzado 64`` (160cm)</v>
          </cell>
          <cell r="C394" t="str">
            <v>ml</v>
          </cell>
          <cell r="D394">
            <v>822347.2</v>
          </cell>
        </row>
        <row r="395">
          <cell r="A395">
            <v>394</v>
          </cell>
          <cell r="B395" t="str">
            <v>Tubo clase III concreto reforzado 68`` (170cm)</v>
          </cell>
          <cell r="C395" t="str">
            <v>ml</v>
          </cell>
          <cell r="D395">
            <v>930041.6</v>
          </cell>
        </row>
        <row r="396">
          <cell r="A396">
            <v>395</v>
          </cell>
          <cell r="B396" t="str">
            <v>Tubo clase III concreto reforzado 72`` (180cm)</v>
          </cell>
          <cell r="C396" t="str">
            <v>ml</v>
          </cell>
          <cell r="D396">
            <v>1087384</v>
          </cell>
        </row>
        <row r="397">
          <cell r="A397">
            <v>396</v>
          </cell>
          <cell r="B397" t="str">
            <v>Tubo clase III concreto reforzado 80`` (200cm)</v>
          </cell>
          <cell r="C397" t="str">
            <v>ml</v>
          </cell>
          <cell r="D397">
            <v>1290337.6000000001</v>
          </cell>
        </row>
        <row r="398">
          <cell r="A398">
            <v>397</v>
          </cell>
          <cell r="B398" t="str">
            <v>Tubo clase III concreto reforzado 86`` (215cm)</v>
          </cell>
          <cell r="C398" t="str">
            <v>ml</v>
          </cell>
          <cell r="D398">
            <v>1448329.6</v>
          </cell>
        </row>
        <row r="399">
          <cell r="A399">
            <v>398</v>
          </cell>
          <cell r="B399" t="str">
            <v>Tubo clase III concreto reforzado 92`` (230cm)</v>
          </cell>
          <cell r="C399" t="str">
            <v>ml</v>
          </cell>
          <cell r="D399">
            <v>1615508.8</v>
          </cell>
        </row>
        <row r="400">
          <cell r="A400">
            <v>399</v>
          </cell>
          <cell r="B400" t="str">
            <v>Tubo clase IV  concreto reforzado 48`` (120cm)</v>
          </cell>
          <cell r="C400" t="str">
            <v>ml</v>
          </cell>
          <cell r="D400">
            <v>611366.40000000002</v>
          </cell>
        </row>
        <row r="401">
          <cell r="A401">
            <v>400</v>
          </cell>
          <cell r="B401" t="str">
            <v>Tubo clase IV  concreto reforzado 68`` (170cm)</v>
          </cell>
          <cell r="C401" t="str">
            <v>ml</v>
          </cell>
          <cell r="D401">
            <v>1067988.8</v>
          </cell>
        </row>
        <row r="402">
          <cell r="A402">
            <v>401</v>
          </cell>
          <cell r="B402" t="str">
            <v>Tubo clase IV concreto reforzado 24`` (60cm)</v>
          </cell>
          <cell r="C402" t="str">
            <v>ml</v>
          </cell>
          <cell r="D402">
            <v>177108.8</v>
          </cell>
        </row>
        <row r="403">
          <cell r="A403">
            <v>402</v>
          </cell>
          <cell r="B403" t="str">
            <v>Tubo clase IV concreto reforzado 27`` (70cm)</v>
          </cell>
          <cell r="C403" t="str">
            <v>ml</v>
          </cell>
          <cell r="D403">
            <v>236918.39999999999</v>
          </cell>
        </row>
        <row r="404">
          <cell r="A404">
            <v>403</v>
          </cell>
          <cell r="B404" t="str">
            <v>Tubo clase IV concreto reforzado 30`` (80cm)</v>
          </cell>
          <cell r="C404" t="str">
            <v>ml</v>
          </cell>
          <cell r="D404">
            <v>296635.2</v>
          </cell>
        </row>
        <row r="405">
          <cell r="A405">
            <v>404</v>
          </cell>
          <cell r="B405" t="str">
            <v>Tubo clase IV concreto reforzado 36`` (90cm)</v>
          </cell>
          <cell r="C405" t="str">
            <v>ml</v>
          </cell>
          <cell r="D405">
            <v>371988.8</v>
          </cell>
        </row>
        <row r="406">
          <cell r="A406">
            <v>405</v>
          </cell>
          <cell r="B406" t="str">
            <v>Tubo clase IV concreto reforzado 40`` (100cm)</v>
          </cell>
          <cell r="C406" t="str">
            <v>ml</v>
          </cell>
          <cell r="D406">
            <v>465809.6</v>
          </cell>
        </row>
        <row r="407">
          <cell r="A407">
            <v>406</v>
          </cell>
          <cell r="B407" t="str">
            <v>Tubo clase IV concreto reforzado 44`` (110cm)</v>
          </cell>
          <cell r="C407" t="str">
            <v>ml</v>
          </cell>
          <cell r="D407">
            <v>521489.6</v>
          </cell>
        </row>
        <row r="408">
          <cell r="A408">
            <v>407</v>
          </cell>
          <cell r="B408" t="str">
            <v>Tubo clase IV concreto reforzado 52`` (130cm)</v>
          </cell>
          <cell r="C408" t="str">
            <v>ml</v>
          </cell>
          <cell r="D408">
            <v>683843.2</v>
          </cell>
        </row>
        <row r="409">
          <cell r="A409">
            <v>408</v>
          </cell>
          <cell r="B409" t="str">
            <v>Tubo clase IV concreto reforzado 56`` (140cm)</v>
          </cell>
          <cell r="C409" t="str">
            <v>ml</v>
          </cell>
          <cell r="D409">
            <v>724443.2</v>
          </cell>
        </row>
        <row r="410">
          <cell r="A410">
            <v>409</v>
          </cell>
          <cell r="B410" t="str">
            <v>Tubo clase IV concreto reforzado 60`` (150cm)</v>
          </cell>
          <cell r="C410" t="str">
            <v>ml</v>
          </cell>
          <cell r="D410">
            <v>829910.4</v>
          </cell>
        </row>
        <row r="411">
          <cell r="A411">
            <v>410</v>
          </cell>
          <cell r="B411" t="str">
            <v>Tubo clase IV concreto reforzado 64`` (160cm)</v>
          </cell>
          <cell r="C411" t="str">
            <v>ml</v>
          </cell>
          <cell r="D411">
            <v>943544</v>
          </cell>
        </row>
        <row r="412">
          <cell r="A412">
            <v>411</v>
          </cell>
          <cell r="B412" t="str">
            <v>Tubo clase IV concreto reforzado 72`` (180cm)</v>
          </cell>
          <cell r="C412" t="str">
            <v>ml</v>
          </cell>
          <cell r="D412">
            <v>1194057.6000000001</v>
          </cell>
        </row>
        <row r="413">
          <cell r="A413">
            <v>412</v>
          </cell>
          <cell r="B413" t="str">
            <v>Tubo clase IV concreto reforzado 80`` (200cm)</v>
          </cell>
          <cell r="C413" t="str">
            <v>ml</v>
          </cell>
          <cell r="D413">
            <v>1480252.8</v>
          </cell>
        </row>
        <row r="414">
          <cell r="A414">
            <v>413</v>
          </cell>
          <cell r="B414" t="str">
            <v>Tubo clase IV concreto reforzado 86`` (215cm)</v>
          </cell>
          <cell r="C414" t="str">
            <v>ml</v>
          </cell>
          <cell r="D414">
            <v>1777537.6</v>
          </cell>
        </row>
        <row r="415">
          <cell r="A415">
            <v>414</v>
          </cell>
          <cell r="B415" t="str">
            <v>Tubo clase IV concreto reforzado 92`` (230cm)</v>
          </cell>
          <cell r="C415" t="str">
            <v>ml</v>
          </cell>
          <cell r="D415">
            <v>1941190.4</v>
          </cell>
        </row>
        <row r="416">
          <cell r="A416">
            <v>415</v>
          </cell>
          <cell r="B416" t="str">
            <v>Tubo clase única concreto sin refuerzo 27" (70cm)</v>
          </cell>
          <cell r="C416" t="str">
            <v>ml</v>
          </cell>
          <cell r="D416">
            <v>155300.79999999999</v>
          </cell>
        </row>
        <row r="417">
          <cell r="A417">
            <v>416</v>
          </cell>
          <cell r="B417" t="str">
            <v>Tubo clase única concreto sin refuerzo 30" (80cm)</v>
          </cell>
          <cell r="C417" t="str">
            <v>ml</v>
          </cell>
          <cell r="D417">
            <v>194044.79999999999</v>
          </cell>
        </row>
        <row r="418">
          <cell r="A418">
            <v>417</v>
          </cell>
          <cell r="B418" t="str">
            <v>Tubo clase única concreto sin refuerzo 36" (90cm)</v>
          </cell>
          <cell r="C418" t="str">
            <v>ml</v>
          </cell>
          <cell r="D418">
            <v>244156.79999999999</v>
          </cell>
        </row>
        <row r="419">
          <cell r="A419">
            <v>418</v>
          </cell>
          <cell r="B419" t="str">
            <v>Tubo clase única concreto sin refuerzo 40" (100cm)</v>
          </cell>
          <cell r="C419" t="str">
            <v>ml</v>
          </cell>
          <cell r="D419">
            <v>305451.2</v>
          </cell>
        </row>
        <row r="420">
          <cell r="A420">
            <v>419</v>
          </cell>
          <cell r="B420" t="str">
            <v>Bordillo prefabricado A-80</v>
          </cell>
          <cell r="C420" t="str">
            <v>und</v>
          </cell>
          <cell r="D420">
            <v>15168</v>
          </cell>
        </row>
        <row r="421">
          <cell r="A421">
            <v>420</v>
          </cell>
          <cell r="B421" t="str">
            <v>Borde Contenedor de raiz Tipo A (1,00x0,12x0,135 MTRS)</v>
          </cell>
          <cell r="C421" t="str">
            <v>und</v>
          </cell>
          <cell r="D421">
            <v>7000</v>
          </cell>
        </row>
        <row r="422">
          <cell r="A422">
            <v>421</v>
          </cell>
          <cell r="B422" t="str">
            <v>Pieza remate rampa Tipo B A-115</v>
          </cell>
          <cell r="C422" t="str">
            <v>und</v>
          </cell>
          <cell r="D422">
            <v>27259.999999999996</v>
          </cell>
        </row>
        <row r="423">
          <cell r="A423">
            <v>422</v>
          </cell>
          <cell r="B423" t="str">
            <v>Paradero M-10</v>
          </cell>
          <cell r="C423" t="str">
            <v>und</v>
          </cell>
          <cell r="D423">
            <v>11840217.4</v>
          </cell>
        </row>
        <row r="424">
          <cell r="A424">
            <v>423</v>
          </cell>
          <cell r="B424" t="str">
            <v>Marco Rejilla Sumidero SL -150</v>
          </cell>
          <cell r="C424" t="str">
            <v>und</v>
          </cell>
          <cell r="D424">
            <v>88160</v>
          </cell>
        </row>
        <row r="425">
          <cell r="A425">
            <v>424</v>
          </cell>
          <cell r="B425" t="str">
            <v>Marco Rejilla Sumidero SL -200</v>
          </cell>
          <cell r="C425" t="str">
            <v>und</v>
          </cell>
          <cell r="D425">
            <v>95120</v>
          </cell>
        </row>
        <row r="426">
          <cell r="A426">
            <v>425</v>
          </cell>
          <cell r="B426" t="str">
            <v>Marco Rejilla Sumidero SL -250</v>
          </cell>
          <cell r="C426" t="str">
            <v>und</v>
          </cell>
          <cell r="D426">
            <v>261000</v>
          </cell>
        </row>
        <row r="427">
          <cell r="A427">
            <v>426</v>
          </cell>
          <cell r="B427" t="str">
            <v>Tubo cuadrado de 1" cal-20</v>
          </cell>
          <cell r="C427" t="str">
            <v>ml</v>
          </cell>
          <cell r="D427">
            <v>9578.1200000000008</v>
          </cell>
        </row>
        <row r="428">
          <cell r="A428">
            <v>427</v>
          </cell>
          <cell r="B428" t="str">
            <v>Tubo en acero   3"</v>
          </cell>
          <cell r="C428" t="str">
            <v>ml</v>
          </cell>
          <cell r="D428">
            <v>25000</v>
          </cell>
        </row>
        <row r="429">
          <cell r="A429">
            <v>428</v>
          </cell>
          <cell r="B429" t="str">
            <v>Tubo en acero   4"</v>
          </cell>
          <cell r="C429" t="str">
            <v>ml</v>
          </cell>
          <cell r="D429">
            <v>39400</v>
          </cell>
        </row>
        <row r="430">
          <cell r="A430">
            <v>429</v>
          </cell>
          <cell r="B430" t="str">
            <v>Tubo en acero   5"</v>
          </cell>
          <cell r="C430" t="str">
            <v>ml</v>
          </cell>
          <cell r="D430">
            <v>49300</v>
          </cell>
        </row>
        <row r="431">
          <cell r="A431">
            <v>430</v>
          </cell>
          <cell r="B431" t="str">
            <v>Tubo en acero   6"</v>
          </cell>
          <cell r="C431" t="str">
            <v>ml</v>
          </cell>
          <cell r="D431">
            <v>55000</v>
          </cell>
        </row>
        <row r="432">
          <cell r="A432">
            <v>431</v>
          </cell>
          <cell r="B432" t="str">
            <v>Tubo en acero   8"</v>
          </cell>
          <cell r="C432" t="str">
            <v>ml</v>
          </cell>
          <cell r="D432">
            <v>83810</v>
          </cell>
        </row>
        <row r="433">
          <cell r="A433">
            <v>432</v>
          </cell>
          <cell r="B433" t="str">
            <v>Tubo en acero  10"</v>
          </cell>
          <cell r="C433" t="str">
            <v>ml</v>
          </cell>
          <cell r="D433">
            <v>118320</v>
          </cell>
        </row>
        <row r="434">
          <cell r="A434">
            <v>433</v>
          </cell>
          <cell r="B434" t="str">
            <v>Tubo en acero 12"</v>
          </cell>
          <cell r="C434" t="str">
            <v>ml</v>
          </cell>
          <cell r="D434">
            <v>147900</v>
          </cell>
        </row>
        <row r="435">
          <cell r="A435">
            <v>434</v>
          </cell>
          <cell r="B435" t="str">
            <v>Tubo en acero 18"</v>
          </cell>
          <cell r="C435" t="str">
            <v>ml</v>
          </cell>
          <cell r="D435">
            <v>197200</v>
          </cell>
        </row>
        <row r="436">
          <cell r="A436">
            <v>435</v>
          </cell>
          <cell r="B436" t="str">
            <v>Tubo en acero 20"</v>
          </cell>
          <cell r="C436" t="str">
            <v>ml</v>
          </cell>
          <cell r="D436">
            <v>246500</v>
          </cell>
        </row>
        <row r="437">
          <cell r="A437">
            <v>436</v>
          </cell>
          <cell r="B437" t="str">
            <v>Tubo gres 4"</v>
          </cell>
          <cell r="C437" t="str">
            <v>ml</v>
          </cell>
          <cell r="D437">
            <v>5672</v>
          </cell>
        </row>
        <row r="438">
          <cell r="A438">
            <v>437</v>
          </cell>
          <cell r="B438" t="str">
            <v>Tubo gres 6"</v>
          </cell>
          <cell r="C438" t="str">
            <v>ml</v>
          </cell>
          <cell r="D438">
            <v>9771</v>
          </cell>
        </row>
        <row r="439">
          <cell r="A439">
            <v>438</v>
          </cell>
          <cell r="B439" t="str">
            <v>Tubo gres 8"</v>
          </cell>
          <cell r="C439" t="str">
            <v>ml</v>
          </cell>
          <cell r="D439">
            <v>17153</v>
          </cell>
        </row>
        <row r="440">
          <cell r="A440">
            <v>439</v>
          </cell>
          <cell r="B440" t="str">
            <v>Tubo gres 10"</v>
          </cell>
          <cell r="C440" t="str">
            <v>ml</v>
          </cell>
          <cell r="D440">
            <v>21873</v>
          </cell>
        </row>
        <row r="441">
          <cell r="A441">
            <v>440</v>
          </cell>
          <cell r="B441" t="str">
            <v>Tubo gres 12"</v>
          </cell>
          <cell r="C441" t="str">
            <v>ml</v>
          </cell>
          <cell r="D441">
            <v>26950</v>
          </cell>
        </row>
        <row r="442">
          <cell r="A442">
            <v>441</v>
          </cell>
          <cell r="B442" t="str">
            <v>Tubo gres 14"</v>
          </cell>
          <cell r="C442" t="str">
            <v>ml</v>
          </cell>
          <cell r="D442">
            <v>32039</v>
          </cell>
        </row>
        <row r="443">
          <cell r="A443">
            <v>442</v>
          </cell>
          <cell r="B443" t="str">
            <v>Tubo gres drenaje 4"</v>
          </cell>
          <cell r="C443" t="str">
            <v>und</v>
          </cell>
          <cell r="D443">
            <v>6809</v>
          </cell>
        </row>
        <row r="444">
          <cell r="A444">
            <v>443</v>
          </cell>
          <cell r="B444" t="str">
            <v>Tubo rectangular</v>
          </cell>
          <cell r="C444" t="str">
            <v>ml</v>
          </cell>
          <cell r="D444">
            <v>3000</v>
          </cell>
        </row>
        <row r="445">
          <cell r="A445">
            <v>444</v>
          </cell>
          <cell r="B445" t="str">
            <v>Tee Hf ext. Liso junta rápida PVC 10x10 (250x250)</v>
          </cell>
          <cell r="C445" t="str">
            <v>und</v>
          </cell>
          <cell r="D445">
            <v>1131000</v>
          </cell>
        </row>
        <row r="446">
          <cell r="A446">
            <v>445</v>
          </cell>
          <cell r="B446" t="str">
            <v>Tee Hf ext. Liso junta rápida PVC 10x2 (250x50)</v>
          </cell>
          <cell r="C446" t="str">
            <v>und</v>
          </cell>
          <cell r="D446">
            <v>568101</v>
          </cell>
        </row>
        <row r="447">
          <cell r="A447">
            <v>446</v>
          </cell>
          <cell r="B447" t="str">
            <v>Tee Hf ext. Liso junta rápida PVC 10x3 (250x75)</v>
          </cell>
          <cell r="C447" t="str">
            <v>und</v>
          </cell>
          <cell r="D447">
            <v>662360</v>
          </cell>
        </row>
        <row r="448">
          <cell r="A448">
            <v>447</v>
          </cell>
          <cell r="B448" t="str">
            <v>Tee Hf ext. Liso junta rápida PVC 10x4 (250x100)</v>
          </cell>
          <cell r="C448" t="str">
            <v>und</v>
          </cell>
          <cell r="D448">
            <v>679760</v>
          </cell>
        </row>
        <row r="449">
          <cell r="A449">
            <v>448</v>
          </cell>
          <cell r="B449" t="str">
            <v>Tee Hf ext. Liso junta rápida PVC 10x6 (250x150)</v>
          </cell>
          <cell r="C449" t="str">
            <v>und</v>
          </cell>
          <cell r="D449">
            <v>716880</v>
          </cell>
        </row>
        <row r="450">
          <cell r="A450">
            <v>449</v>
          </cell>
          <cell r="B450" t="str">
            <v>Tee Hf ext. Liso junta rápida PVC 10x8 (250x200)</v>
          </cell>
          <cell r="C450" t="str">
            <v>und</v>
          </cell>
          <cell r="D450">
            <v>827080</v>
          </cell>
        </row>
        <row r="451">
          <cell r="A451">
            <v>450</v>
          </cell>
          <cell r="B451" t="str">
            <v>Tee Hf ext. Liso junta rápida PVC 12x10 (300x250)</v>
          </cell>
          <cell r="C451" t="str">
            <v>und</v>
          </cell>
          <cell r="D451">
            <v>1431440</v>
          </cell>
        </row>
        <row r="452">
          <cell r="A452">
            <v>451</v>
          </cell>
          <cell r="B452" t="str">
            <v>Tee Hf ext. Liso junta rápida PVC 12x12 (300x300)</v>
          </cell>
          <cell r="C452" t="str">
            <v>und</v>
          </cell>
          <cell r="D452">
            <v>2064117.6470588234</v>
          </cell>
        </row>
        <row r="453">
          <cell r="A453">
            <v>452</v>
          </cell>
          <cell r="B453" t="str">
            <v>Tee Hf ext. Liso junta rápida PVC 12x2 (300x50)</v>
          </cell>
          <cell r="C453" t="str">
            <v>und</v>
          </cell>
          <cell r="D453">
            <v>757242</v>
          </cell>
        </row>
        <row r="454">
          <cell r="A454">
            <v>453</v>
          </cell>
          <cell r="B454" t="str">
            <v>Tee Hf ext. Liso junta rápida PVC 12x3 (300x75)</v>
          </cell>
          <cell r="C454" t="str">
            <v>und</v>
          </cell>
          <cell r="D454">
            <v>1095492.6829268294</v>
          </cell>
        </row>
        <row r="455">
          <cell r="A455">
            <v>454</v>
          </cell>
          <cell r="B455" t="str">
            <v>Tee Hf ext. Liso junta rápida PVC 12x4 (300x100)</v>
          </cell>
          <cell r="C455" t="str">
            <v>und</v>
          </cell>
          <cell r="D455">
            <v>1122880</v>
          </cell>
        </row>
        <row r="456">
          <cell r="A456">
            <v>455</v>
          </cell>
          <cell r="B456" t="str">
            <v>Tee Hf ext. Liso junta rápida PVC 12x6 (300x150)</v>
          </cell>
          <cell r="C456" t="str">
            <v>und</v>
          </cell>
          <cell r="D456">
            <v>1369365.8536585367</v>
          </cell>
        </row>
        <row r="457">
          <cell r="A457">
            <v>456</v>
          </cell>
          <cell r="B457" t="str">
            <v>Tee Hf ext. Liso junta rápida PVC 12x8 (300x200)</v>
          </cell>
          <cell r="C457" t="str">
            <v>und</v>
          </cell>
          <cell r="D457">
            <v>1510724.0704500978</v>
          </cell>
        </row>
        <row r="458">
          <cell r="A458">
            <v>457</v>
          </cell>
          <cell r="B458" t="str">
            <v>Tee Hf ext. Liso junta rápida PVC 24x10 (600x250)</v>
          </cell>
          <cell r="C458" t="str">
            <v>und</v>
          </cell>
          <cell r="D458">
            <v>5962400</v>
          </cell>
        </row>
        <row r="459">
          <cell r="A459">
            <v>458</v>
          </cell>
          <cell r="B459" t="str">
            <v>Tee Hf ext. Liso junta rápida PVC 24x12 (600x300)</v>
          </cell>
          <cell r="C459" t="str">
            <v>und</v>
          </cell>
          <cell r="D459">
            <v>6106240</v>
          </cell>
        </row>
        <row r="460">
          <cell r="A460">
            <v>459</v>
          </cell>
          <cell r="B460" t="str">
            <v>Tee Hf ext. Liso junta rápida PVC 24x14 (600x350)</v>
          </cell>
          <cell r="C460" t="str">
            <v>und</v>
          </cell>
          <cell r="D460">
            <v>6357960</v>
          </cell>
        </row>
        <row r="461">
          <cell r="A461">
            <v>460</v>
          </cell>
          <cell r="B461" t="str">
            <v>Tee Hf ext. Liso junta rápida PVC 24x16 (600x400)</v>
          </cell>
          <cell r="C461" t="str">
            <v>und</v>
          </cell>
          <cell r="D461">
            <v>7252320</v>
          </cell>
        </row>
        <row r="462">
          <cell r="A462">
            <v>461</v>
          </cell>
          <cell r="B462" t="str">
            <v>Tee Hf ext. Liso junta rápida PVC 24x18 (600x450)</v>
          </cell>
          <cell r="C462" t="str">
            <v>und</v>
          </cell>
          <cell r="D462">
            <v>8121160</v>
          </cell>
        </row>
        <row r="463">
          <cell r="A463">
            <v>462</v>
          </cell>
          <cell r="B463" t="str">
            <v>Tee Hf ext. Liso junta rápida PVC 24x20 (600x500)</v>
          </cell>
          <cell r="C463" t="str">
            <v>und</v>
          </cell>
          <cell r="D463">
            <v>9068880</v>
          </cell>
        </row>
        <row r="464">
          <cell r="A464">
            <v>463</v>
          </cell>
          <cell r="B464" t="str">
            <v>Tee Hf ext. Liso junta rápida PVC 24x24 (600x600)</v>
          </cell>
          <cell r="C464" t="str">
            <v>und</v>
          </cell>
          <cell r="D464">
            <v>9951640</v>
          </cell>
        </row>
        <row r="465">
          <cell r="A465">
            <v>464</v>
          </cell>
          <cell r="B465" t="str">
            <v>Tee Hf ext. Liso junta rápida PVC 24x8 (600x200)</v>
          </cell>
          <cell r="C465" t="str">
            <v>und</v>
          </cell>
          <cell r="D465">
            <v>5447360</v>
          </cell>
        </row>
        <row r="466">
          <cell r="A466">
            <v>465</v>
          </cell>
          <cell r="B466" t="str">
            <v>Tee Hf ext. Liso junta rápida PVC 4x3 (100x75)</v>
          </cell>
          <cell r="C466" t="str">
            <v>und</v>
          </cell>
          <cell r="D466">
            <v>108288</v>
          </cell>
        </row>
        <row r="467">
          <cell r="A467">
            <v>466</v>
          </cell>
          <cell r="B467" t="str">
            <v>Tee Hf ext. Liso junta rápida PVC 4x4 (100x100)</v>
          </cell>
          <cell r="C467" t="str">
            <v>und</v>
          </cell>
          <cell r="D467">
            <v>127600</v>
          </cell>
        </row>
        <row r="468">
          <cell r="A468">
            <v>467</v>
          </cell>
          <cell r="B468" t="str">
            <v>Tee Hf ext. Liso junta rápida PVC 6x2 (150x50)</v>
          </cell>
          <cell r="C468" t="str">
            <v>und</v>
          </cell>
          <cell r="D468">
            <v>135720</v>
          </cell>
        </row>
        <row r="469">
          <cell r="A469">
            <v>468</v>
          </cell>
          <cell r="B469" t="str">
            <v>Tee Hf ext. Liso junta rápida PVC 6x3 (150x75)</v>
          </cell>
          <cell r="C469" t="str">
            <v>und</v>
          </cell>
          <cell r="D469">
            <v>225612</v>
          </cell>
        </row>
        <row r="470">
          <cell r="A470">
            <v>469</v>
          </cell>
          <cell r="B470" t="str">
            <v>Tee Hf ext. Liso junta rápida PVC 6x4 (150x100)</v>
          </cell>
          <cell r="C470" t="str">
            <v>und</v>
          </cell>
          <cell r="D470">
            <v>280720</v>
          </cell>
        </row>
        <row r="471">
          <cell r="A471">
            <v>470</v>
          </cell>
          <cell r="B471" t="str">
            <v>Tee Hf ext. Liso junta rápida PVC 6x6 (150x150)</v>
          </cell>
          <cell r="C471" t="str">
            <v>und</v>
          </cell>
          <cell r="D471">
            <v>184972.44</v>
          </cell>
        </row>
        <row r="472">
          <cell r="A472">
            <v>471</v>
          </cell>
          <cell r="B472" t="str">
            <v>Tee Hf ext. Liso junta rápida PVC 8x2 (200x50)</v>
          </cell>
          <cell r="C472" t="str">
            <v>und</v>
          </cell>
          <cell r="D472">
            <v>388600</v>
          </cell>
        </row>
        <row r="473">
          <cell r="A473">
            <v>472</v>
          </cell>
          <cell r="B473" t="str">
            <v>Tee Hf ext. Liso junta rápida PVC 8x3 (200x75)</v>
          </cell>
          <cell r="C473" t="str">
            <v>und</v>
          </cell>
          <cell r="D473">
            <v>491260</v>
          </cell>
        </row>
        <row r="474">
          <cell r="A474">
            <v>473</v>
          </cell>
          <cell r="B474" t="str">
            <v>Tee Hf ext. Liso junta rápida PVC 8x4 (200x100)</v>
          </cell>
          <cell r="C474" t="str">
            <v>und</v>
          </cell>
          <cell r="D474">
            <v>515082.56880733941</v>
          </cell>
        </row>
        <row r="475">
          <cell r="A475">
            <v>474</v>
          </cell>
          <cell r="B475" t="str">
            <v>Tee Hf ext. Liso junta rápida PVC 8x6 (200x150)</v>
          </cell>
          <cell r="C475" t="str">
            <v>und</v>
          </cell>
          <cell r="D475">
            <v>546303</v>
          </cell>
        </row>
        <row r="476">
          <cell r="A476">
            <v>475</v>
          </cell>
          <cell r="B476" t="str">
            <v>Tee Hf ext. Liso junta rápida PVC 8x8 (200x200)</v>
          </cell>
          <cell r="C476" t="str">
            <v>und</v>
          </cell>
          <cell r="D476">
            <v>607326.92307692301</v>
          </cell>
        </row>
        <row r="477">
          <cell r="A477">
            <v>476</v>
          </cell>
          <cell r="B477" t="str">
            <v>Tapon HD 16" Extremo liso</v>
          </cell>
          <cell r="C477" t="str">
            <v>und</v>
          </cell>
          <cell r="D477">
            <v>792280</v>
          </cell>
        </row>
        <row r="478">
          <cell r="A478">
            <v>477</v>
          </cell>
          <cell r="B478" t="str">
            <v>Tapon HD 14" Extremo liso</v>
          </cell>
          <cell r="C478" t="str">
            <v>und</v>
          </cell>
          <cell r="D478">
            <v>612480</v>
          </cell>
        </row>
        <row r="479">
          <cell r="A479">
            <v>478</v>
          </cell>
          <cell r="B479" t="str">
            <v>Tapon HD 20" Extremo liso</v>
          </cell>
          <cell r="C479" t="str">
            <v>und</v>
          </cell>
          <cell r="D479">
            <v>1421000</v>
          </cell>
        </row>
        <row r="480">
          <cell r="A480">
            <v>479</v>
          </cell>
          <cell r="B480" t="str">
            <v>Tapones HF macho para PVC 4"</v>
          </cell>
          <cell r="C480" t="str">
            <v>und</v>
          </cell>
          <cell r="D480">
            <v>63800</v>
          </cell>
        </row>
        <row r="481">
          <cell r="A481">
            <v>480</v>
          </cell>
          <cell r="B481" t="str">
            <v>Asfalto liquido para riegos de imprimacion (ET 220-05)</v>
          </cell>
          <cell r="C481" t="str">
            <v>lt</v>
          </cell>
          <cell r="D481">
            <v>1563</v>
          </cell>
        </row>
        <row r="482">
          <cell r="A482">
            <v>481</v>
          </cell>
          <cell r="B482" t="str">
            <v>Luminaria  horizontal cerrada sodio de 70 w 208/220v</v>
          </cell>
          <cell r="C482" t="str">
            <v>und</v>
          </cell>
          <cell r="D482">
            <v>157238</v>
          </cell>
        </row>
        <row r="483">
          <cell r="A483">
            <v>482</v>
          </cell>
          <cell r="B483" t="str">
            <v>Luminaria  horizontal cerrada sodio de 250 w 208/220v</v>
          </cell>
          <cell r="C483" t="str">
            <v>und</v>
          </cell>
          <cell r="D483">
            <v>265756</v>
          </cell>
        </row>
        <row r="484">
          <cell r="A484">
            <v>483</v>
          </cell>
          <cell r="B484" t="str">
            <v>Luminaria  horizontal cerrada sodio de 150 w 208/220v</v>
          </cell>
          <cell r="C484" t="str">
            <v>und</v>
          </cell>
          <cell r="D484">
            <v>241802</v>
          </cell>
        </row>
        <row r="485">
          <cell r="A485">
            <v>484</v>
          </cell>
          <cell r="B485" t="str">
            <v>Poste fijación p/ def. Vial  (incluye tornillos)</v>
          </cell>
          <cell r="C485" t="str">
            <v>und</v>
          </cell>
          <cell r="D485">
            <v>68788</v>
          </cell>
        </row>
        <row r="486">
          <cell r="A486">
            <v>485</v>
          </cell>
          <cell r="B486" t="str">
            <v>POSTE HISTÓRICO CON 2 BRAZOS SIN LUM(9m)</v>
          </cell>
          <cell r="C486" t="str">
            <v>und</v>
          </cell>
          <cell r="D486">
            <v>2163385</v>
          </cell>
        </row>
        <row r="487">
          <cell r="A487">
            <v>486</v>
          </cell>
          <cell r="B487" t="str">
            <v>Poste metálico galvanizado. 10. m. incl. 1 brazo</v>
          </cell>
          <cell r="C487" t="str">
            <v>und</v>
          </cell>
          <cell r="D487">
            <v>1216462</v>
          </cell>
        </row>
        <row r="488">
          <cell r="A488">
            <v>487</v>
          </cell>
          <cell r="B488" t="str">
            <v>Poste Metálico Homologado EEB 10.20m</v>
          </cell>
          <cell r="C488" t="str">
            <v>und</v>
          </cell>
          <cell r="D488">
            <v>1176414</v>
          </cell>
        </row>
        <row r="489">
          <cell r="A489">
            <v>488</v>
          </cell>
          <cell r="B489" t="str">
            <v>Poste Metálico Pintado 10 m. Brazo Doble</v>
          </cell>
          <cell r="C489" t="str">
            <v>und</v>
          </cell>
          <cell r="D489">
            <v>1225833</v>
          </cell>
        </row>
        <row r="490">
          <cell r="A490">
            <v>489</v>
          </cell>
          <cell r="B490" t="str">
            <v>Poste Metálico de 10.00 mts de altura, galvanizado en caliente, recto para alumbrado publico, incluye sistema de anclaje</v>
          </cell>
          <cell r="C490" t="str">
            <v>und</v>
          </cell>
          <cell r="D490">
            <v>933987.92</v>
          </cell>
        </row>
        <row r="491">
          <cell r="A491">
            <v>490</v>
          </cell>
          <cell r="B491" t="str">
            <v>Poste Metálico Pintado 12 m. Brazo Doble</v>
          </cell>
          <cell r="C491" t="str">
            <v>und</v>
          </cell>
          <cell r="D491">
            <v>1431518</v>
          </cell>
        </row>
        <row r="492">
          <cell r="A492">
            <v>491</v>
          </cell>
          <cell r="B492" t="str">
            <v>Poste Metálico Pintado 12 m. Brazo Sencillo</v>
          </cell>
          <cell r="C492" t="str">
            <v>und</v>
          </cell>
          <cell r="D492">
            <v>1431518</v>
          </cell>
        </row>
        <row r="493">
          <cell r="A493">
            <v>492</v>
          </cell>
          <cell r="B493" t="str">
            <v>Poste Metálico de 9.00 mts de altura, galvanizado en caliente, recto para alumbrado publico, incluye sistema de anclaje</v>
          </cell>
          <cell r="C493" t="str">
            <v>und</v>
          </cell>
          <cell r="D493">
            <v>872995.12</v>
          </cell>
        </row>
        <row r="494">
          <cell r="A494">
            <v>493</v>
          </cell>
          <cell r="B494" t="str">
            <v>Poste Peatonal 6 m. M-130 Brazo Doble 4 mm</v>
          </cell>
          <cell r="C494" t="str">
            <v>und</v>
          </cell>
          <cell r="D494">
            <v>572759</v>
          </cell>
        </row>
        <row r="495">
          <cell r="A495">
            <v>494</v>
          </cell>
          <cell r="B495" t="str">
            <v>Poste Peatonal 6 m. M-130 Brazo Sencillo 4mm</v>
          </cell>
          <cell r="C495" t="str">
            <v>und</v>
          </cell>
          <cell r="D495">
            <v>572759</v>
          </cell>
        </row>
        <row r="496">
          <cell r="A496">
            <v>495</v>
          </cell>
          <cell r="B496" t="str">
            <v>Postes alum. Publico 10mts 1050kg extraref</v>
          </cell>
          <cell r="C496" t="str">
            <v>und</v>
          </cell>
          <cell r="D496">
            <v>614939.19999999995</v>
          </cell>
        </row>
        <row r="497">
          <cell r="A497">
            <v>496</v>
          </cell>
          <cell r="B497" t="str">
            <v>Postes alum. Publico 10mts 510kg línea</v>
          </cell>
          <cell r="C497" t="str">
            <v>und</v>
          </cell>
          <cell r="D497">
            <v>367720</v>
          </cell>
        </row>
        <row r="498">
          <cell r="A498">
            <v>497</v>
          </cell>
          <cell r="B498" t="str">
            <v>Postes alum. Publico 10mts 750kg reforzada</v>
          </cell>
          <cell r="C498" t="str">
            <v>und</v>
          </cell>
          <cell r="D498">
            <v>357929.6</v>
          </cell>
        </row>
        <row r="499">
          <cell r="A499">
            <v>498</v>
          </cell>
          <cell r="B499" t="str">
            <v>Postes alum. Publico 12mts 1050kg extraref</v>
          </cell>
          <cell r="C499" t="str">
            <v>und</v>
          </cell>
          <cell r="D499">
            <v>766992</v>
          </cell>
        </row>
        <row r="500">
          <cell r="A500">
            <v>499</v>
          </cell>
          <cell r="B500" t="str">
            <v>Postes alum. Publico 12mts 510kg línea</v>
          </cell>
          <cell r="C500" t="str">
            <v>und</v>
          </cell>
          <cell r="D500">
            <v>430320</v>
          </cell>
        </row>
        <row r="501">
          <cell r="A501">
            <v>500</v>
          </cell>
          <cell r="B501" t="str">
            <v>Postes alum. Publico 14mts 1050kg extraref</v>
          </cell>
          <cell r="C501" t="str">
            <v>und</v>
          </cell>
          <cell r="D501">
            <v>772560</v>
          </cell>
        </row>
        <row r="502">
          <cell r="A502">
            <v>501</v>
          </cell>
          <cell r="B502" t="str">
            <v>Postes alum. Publico 14mts 1350kg extraref</v>
          </cell>
          <cell r="C502" t="str">
            <v>und</v>
          </cell>
          <cell r="D502">
            <v>931480</v>
          </cell>
        </row>
        <row r="503">
          <cell r="A503">
            <v>502</v>
          </cell>
          <cell r="B503" t="str">
            <v>Postes alum. Publico 14mts 750kg reforzada</v>
          </cell>
          <cell r="C503" t="str">
            <v>und</v>
          </cell>
          <cell r="D503">
            <v>788800</v>
          </cell>
        </row>
        <row r="504">
          <cell r="A504">
            <v>503</v>
          </cell>
          <cell r="B504" t="str">
            <v>Postes alum. Publico 8mts 510kg línea</v>
          </cell>
          <cell r="C504" t="str">
            <v>und</v>
          </cell>
          <cell r="D504">
            <v>184347.2</v>
          </cell>
        </row>
        <row r="505">
          <cell r="A505">
            <v>504</v>
          </cell>
          <cell r="B505" t="str">
            <v>Postes alum. Publico 9mts 510kg línea</v>
          </cell>
          <cell r="C505" t="str">
            <v>und</v>
          </cell>
          <cell r="D505">
            <v>217500</v>
          </cell>
        </row>
        <row r="506">
          <cell r="A506">
            <v>505</v>
          </cell>
          <cell r="B506" t="str">
            <v>Postes inst. Aéreas  9mts 510kg línea</v>
          </cell>
          <cell r="C506" t="str">
            <v>und</v>
          </cell>
          <cell r="D506">
            <v>217500</v>
          </cell>
        </row>
        <row r="507">
          <cell r="A507">
            <v>506</v>
          </cell>
          <cell r="B507" t="str">
            <v>Postes inst. Aéreas 10mts 1050kg extraref</v>
          </cell>
          <cell r="C507" t="str">
            <v>und</v>
          </cell>
          <cell r="D507">
            <v>614939.19999999995</v>
          </cell>
        </row>
        <row r="508">
          <cell r="A508">
            <v>507</v>
          </cell>
          <cell r="B508" t="str">
            <v>Postes inst. Aéreas 10mts 510kg línea</v>
          </cell>
          <cell r="C508" t="str">
            <v>und</v>
          </cell>
          <cell r="D508">
            <v>263737.59999999998</v>
          </cell>
        </row>
        <row r="509">
          <cell r="A509">
            <v>508</v>
          </cell>
          <cell r="B509" t="str">
            <v>Postes inst. Aéreas 10mts 750kg reforzada</v>
          </cell>
          <cell r="C509" t="str">
            <v>und</v>
          </cell>
          <cell r="D509">
            <v>357929.6</v>
          </cell>
        </row>
        <row r="510">
          <cell r="A510">
            <v>509</v>
          </cell>
          <cell r="B510" t="str">
            <v>Postes inst. Aéreas 12mts 1050kg extraref</v>
          </cell>
          <cell r="C510" t="str">
            <v>und</v>
          </cell>
          <cell r="D510">
            <v>766992</v>
          </cell>
        </row>
        <row r="511">
          <cell r="A511">
            <v>510</v>
          </cell>
          <cell r="B511" t="str">
            <v>Postes inst. Aéreas 12mts 510kg línea</v>
          </cell>
          <cell r="C511" t="str">
            <v>und</v>
          </cell>
          <cell r="D511">
            <v>348000</v>
          </cell>
        </row>
        <row r="512">
          <cell r="A512">
            <v>511</v>
          </cell>
          <cell r="B512" t="str">
            <v>Postes inst. Aéreas 12mts 750kg reforzada</v>
          </cell>
          <cell r="C512" t="str">
            <v>und</v>
          </cell>
          <cell r="D512">
            <v>609473.28000000003</v>
          </cell>
        </row>
        <row r="513">
          <cell r="A513">
            <v>512</v>
          </cell>
          <cell r="B513" t="str">
            <v>Postes inst. Aéreas 14mts 1050kg extraref</v>
          </cell>
          <cell r="C513" t="str">
            <v>und</v>
          </cell>
          <cell r="D513">
            <v>772560</v>
          </cell>
        </row>
        <row r="514">
          <cell r="A514">
            <v>513</v>
          </cell>
          <cell r="B514" t="str">
            <v>Postes inst. Aéreas 14mts 1350kg extraref</v>
          </cell>
          <cell r="C514" t="str">
            <v>und</v>
          </cell>
          <cell r="D514">
            <v>931480</v>
          </cell>
        </row>
        <row r="515">
          <cell r="A515">
            <v>514</v>
          </cell>
          <cell r="B515" t="str">
            <v>Postes inst. Aéreas 14mts 750kg reforzada</v>
          </cell>
          <cell r="C515" t="str">
            <v>und</v>
          </cell>
          <cell r="D515">
            <v>619440</v>
          </cell>
        </row>
        <row r="516">
          <cell r="A516">
            <v>515</v>
          </cell>
          <cell r="B516" t="str">
            <v>Postes inst. Aéreas 8mts 1050kg extraref</v>
          </cell>
          <cell r="C516" t="str">
            <v>und</v>
          </cell>
          <cell r="D516">
            <v>351201.6</v>
          </cell>
        </row>
        <row r="517">
          <cell r="A517">
            <v>516</v>
          </cell>
          <cell r="B517" t="str">
            <v>Postes inst. Aéreas 8mts 510kg línea</v>
          </cell>
          <cell r="C517" t="str">
            <v>und</v>
          </cell>
          <cell r="D517">
            <v>184347.2</v>
          </cell>
        </row>
        <row r="518">
          <cell r="A518">
            <v>517</v>
          </cell>
          <cell r="B518" t="str">
            <v>Postes inst. Aéreas 8mts 750kg reforzada</v>
          </cell>
          <cell r="C518" t="str">
            <v>und</v>
          </cell>
          <cell r="D518">
            <v>192420.8</v>
          </cell>
        </row>
        <row r="519">
          <cell r="A519">
            <v>518</v>
          </cell>
          <cell r="B519" t="str">
            <v>Ladrillo  6X6X26 adoquín en arcilla natural</v>
          </cell>
          <cell r="C519" t="str">
            <v>m2</v>
          </cell>
          <cell r="D519">
            <v>0</v>
          </cell>
        </row>
        <row r="520">
          <cell r="A520">
            <v>519</v>
          </cell>
          <cell r="B520" t="str">
            <v>Ladrillo  6X6X26 adoquín en arcilla natural</v>
          </cell>
          <cell r="C520" t="str">
            <v>und</v>
          </cell>
          <cell r="D520">
            <v>0</v>
          </cell>
        </row>
        <row r="521">
          <cell r="A521">
            <v>520</v>
          </cell>
          <cell r="B521" t="str">
            <v>Borde separador verde A170</v>
          </cell>
          <cell r="C521" t="str">
            <v>ml</v>
          </cell>
          <cell r="D521">
            <v>88875</v>
          </cell>
        </row>
        <row r="522">
          <cell r="A522">
            <v>521</v>
          </cell>
          <cell r="B522" t="str">
            <v>Pintura acrílica de demarcación</v>
          </cell>
          <cell r="C522" t="str">
            <v>gl</v>
          </cell>
          <cell r="D522">
            <v>52548</v>
          </cell>
        </row>
        <row r="523">
          <cell r="A523">
            <v>522</v>
          </cell>
          <cell r="B523" t="str">
            <v>Resina termoplástica 10 cm  - 2.3 mm</v>
          </cell>
          <cell r="C523" t="str">
            <v>ml</v>
          </cell>
          <cell r="D523">
            <v>1523</v>
          </cell>
        </row>
        <row r="524">
          <cell r="A524">
            <v>523</v>
          </cell>
          <cell r="B524" t="str">
            <v>Resina termoplástica con microesfera  - 2.3 mm</v>
          </cell>
          <cell r="C524" t="str">
            <v>m2</v>
          </cell>
          <cell r="D524">
            <v>9905.4545454545605</v>
          </cell>
        </row>
        <row r="525">
          <cell r="A525">
            <v>524</v>
          </cell>
          <cell r="B525" t="str">
            <v>Esferas reflectivas</v>
          </cell>
          <cell r="C525" t="str">
            <v>Kg.</v>
          </cell>
          <cell r="D525">
            <v>3500</v>
          </cell>
        </row>
        <row r="526">
          <cell r="A526">
            <v>525</v>
          </cell>
          <cell r="B526" t="str">
            <v>Foto celda con base</v>
          </cell>
          <cell r="C526" t="str">
            <v>und</v>
          </cell>
          <cell r="D526">
            <v>16936</v>
          </cell>
        </row>
        <row r="527">
          <cell r="A527">
            <v>526</v>
          </cell>
          <cell r="B527" t="str">
            <v>Bombillo Sodio 150 W</v>
          </cell>
          <cell r="C527" t="str">
            <v>und</v>
          </cell>
          <cell r="D527">
            <v>21170</v>
          </cell>
        </row>
        <row r="528">
          <cell r="A528">
            <v>527</v>
          </cell>
          <cell r="B528" t="str">
            <v>Bombillo Sodio 250 W</v>
          </cell>
          <cell r="C528" t="str">
            <v>und</v>
          </cell>
          <cell r="D528">
            <v>22968</v>
          </cell>
        </row>
        <row r="529">
          <cell r="A529">
            <v>528</v>
          </cell>
          <cell r="B529" t="str">
            <v>Bombillo Sodio 400 W</v>
          </cell>
          <cell r="C529" t="str">
            <v>und</v>
          </cell>
          <cell r="D529">
            <v>36575</v>
          </cell>
        </row>
        <row r="530">
          <cell r="A530">
            <v>529</v>
          </cell>
          <cell r="B530" t="str">
            <v>Bombillo Sodio 70 W</v>
          </cell>
          <cell r="C530" t="str">
            <v>und</v>
          </cell>
          <cell r="D530">
            <v>15080</v>
          </cell>
        </row>
        <row r="531">
          <cell r="A531">
            <v>530</v>
          </cell>
          <cell r="B531" t="str">
            <v>Cable de cobre desnudo Nº 4 AWG</v>
          </cell>
          <cell r="C531" t="str">
            <v>ml</v>
          </cell>
          <cell r="D531">
            <v>5087.76</v>
          </cell>
        </row>
        <row r="532">
          <cell r="A532">
            <v>531</v>
          </cell>
          <cell r="B532" t="str">
            <v>tubo Conduit Galvanizado      1/2"</v>
          </cell>
          <cell r="C532" t="str">
            <v>ml</v>
          </cell>
          <cell r="D532">
            <v>16774.759999999998</v>
          </cell>
        </row>
        <row r="533">
          <cell r="A533">
            <v>532</v>
          </cell>
          <cell r="B533" t="str">
            <v>tubo Conduit Galvanizado      3/4"</v>
          </cell>
          <cell r="C533" t="str">
            <v>ml</v>
          </cell>
          <cell r="D533">
            <v>24550.240000000002</v>
          </cell>
        </row>
        <row r="534">
          <cell r="A534">
            <v>533</v>
          </cell>
          <cell r="B534" t="str">
            <v>tubo Conduit Galvanizado     1"</v>
          </cell>
          <cell r="C534" t="str">
            <v>ml</v>
          </cell>
          <cell r="D534">
            <v>34623.68</v>
          </cell>
        </row>
        <row r="535">
          <cell r="A535">
            <v>534</v>
          </cell>
          <cell r="B535" t="str">
            <v>tubo Conduit Galvanizado   1 1/4"</v>
          </cell>
          <cell r="C535" t="str">
            <v>ml</v>
          </cell>
          <cell r="D535">
            <v>0</v>
          </cell>
        </row>
        <row r="536">
          <cell r="A536">
            <v>535</v>
          </cell>
          <cell r="B536" t="str">
            <v>tubo Conduit Galvanizado   1 1/2"</v>
          </cell>
          <cell r="C536" t="str">
            <v>ml</v>
          </cell>
          <cell r="D536">
            <v>5093.9466666666667</v>
          </cell>
        </row>
        <row r="537">
          <cell r="A537">
            <v>536</v>
          </cell>
          <cell r="B537" t="str">
            <v>tubo Conduit Galvanizado      2"</v>
          </cell>
          <cell r="C537" t="str">
            <v>ml</v>
          </cell>
          <cell r="D537">
            <v>4006.4466666666667</v>
          </cell>
        </row>
        <row r="538">
          <cell r="A538">
            <v>537</v>
          </cell>
          <cell r="B538" t="str">
            <v>tubo Conduit para placa 1/2"</v>
          </cell>
          <cell r="C538" t="str">
            <v>ml</v>
          </cell>
          <cell r="D538">
            <v>1953.44</v>
          </cell>
        </row>
        <row r="539">
          <cell r="A539">
            <v>538</v>
          </cell>
          <cell r="B539" t="str">
            <v>tubo Conduit para placa 3/4"</v>
          </cell>
          <cell r="C539" t="str">
            <v>ml</v>
          </cell>
          <cell r="D539">
            <v>2575.1999999999998</v>
          </cell>
        </row>
        <row r="540">
          <cell r="A540">
            <v>539</v>
          </cell>
          <cell r="B540" t="str">
            <v>tubo Conduit para placa 1"</v>
          </cell>
          <cell r="C540" t="str">
            <v>ml</v>
          </cell>
          <cell r="D540">
            <v>3422.9666666666667</v>
          </cell>
        </row>
        <row r="541">
          <cell r="A541">
            <v>540</v>
          </cell>
          <cell r="B541" t="str">
            <v>tubo Conduit para placa 1 1/4"</v>
          </cell>
          <cell r="C541" t="str">
            <v>ml</v>
          </cell>
          <cell r="D541">
            <v>4623.18</v>
          </cell>
        </row>
        <row r="542">
          <cell r="A542">
            <v>541</v>
          </cell>
          <cell r="B542" t="str">
            <v>tubo Conduit para placa 1 1/2"</v>
          </cell>
          <cell r="C542" t="str">
            <v>ml</v>
          </cell>
          <cell r="D542">
            <v>5521.6</v>
          </cell>
        </row>
        <row r="543">
          <cell r="A543">
            <v>542</v>
          </cell>
          <cell r="B543" t="str">
            <v>tubo Conduit para placa 2"</v>
          </cell>
          <cell r="C543" t="str">
            <v>ml</v>
          </cell>
          <cell r="D543">
            <v>7382.4333333333334</v>
          </cell>
        </row>
        <row r="544">
          <cell r="A544">
            <v>543</v>
          </cell>
          <cell r="B544" t="str">
            <v>Varilla Coperweld d=5/8" cobre Longitud 2,44 mts</v>
          </cell>
          <cell r="C544" t="str">
            <v>und</v>
          </cell>
          <cell r="D544">
            <v>100703.08</v>
          </cell>
        </row>
        <row r="545">
          <cell r="A545">
            <v>544</v>
          </cell>
          <cell r="B545" t="str">
            <v>Conector de varilla de puesta a tierra de 5/8"</v>
          </cell>
          <cell r="C545" t="str">
            <v>und</v>
          </cell>
          <cell r="D545">
            <v>3712</v>
          </cell>
        </row>
        <row r="546">
          <cell r="A546">
            <v>545</v>
          </cell>
          <cell r="B546" t="str">
            <v>Conector de tornillo con chaqueta aislante</v>
          </cell>
          <cell r="C546" t="str">
            <v>und</v>
          </cell>
          <cell r="D546">
            <v>6380</v>
          </cell>
        </row>
        <row r="547">
          <cell r="A547">
            <v>546</v>
          </cell>
          <cell r="B547" t="str">
            <v>Caja de derivación de acometidas</v>
          </cell>
          <cell r="C547" t="str">
            <v>und</v>
          </cell>
          <cell r="D547">
            <v>95274.28</v>
          </cell>
        </row>
        <row r="548">
          <cell r="A548">
            <v>547</v>
          </cell>
          <cell r="B548" t="str">
            <v>Cinta de acero inoxidable 3/4"</v>
          </cell>
          <cell r="C548" t="str">
            <v>ml</v>
          </cell>
          <cell r="D548">
            <v>2866.36</v>
          </cell>
        </row>
        <row r="549">
          <cell r="A549">
            <v>548</v>
          </cell>
          <cell r="B549" t="str">
            <v>Hebilla de acero inoxidable 3/4"</v>
          </cell>
          <cell r="C549" t="str">
            <v>und</v>
          </cell>
          <cell r="D549">
            <v>663.52</v>
          </cell>
        </row>
        <row r="550">
          <cell r="A550">
            <v>549</v>
          </cell>
          <cell r="B550" t="str">
            <v>Percha Porta - aislador</v>
          </cell>
          <cell r="C550" t="str">
            <v>und</v>
          </cell>
          <cell r="D550">
            <v>5764.04</v>
          </cell>
        </row>
        <row r="551">
          <cell r="A551">
            <v>550</v>
          </cell>
          <cell r="B551" t="str">
            <v>Grapa de suspensión por cable trenzado de BT</v>
          </cell>
          <cell r="C551" t="str">
            <v>und</v>
          </cell>
          <cell r="D551">
            <v>5220</v>
          </cell>
        </row>
        <row r="552">
          <cell r="A552">
            <v>551</v>
          </cell>
          <cell r="B552" t="str">
            <v>Perno de ojo abierto de 1/2 por 5"</v>
          </cell>
          <cell r="C552" t="str">
            <v>und</v>
          </cell>
          <cell r="D552">
            <v>2712.08</v>
          </cell>
        </row>
        <row r="553">
          <cell r="A553">
            <v>552</v>
          </cell>
          <cell r="B553" t="str">
            <v>Cable de cobre Trensado 3 X 2 + 1 X4 AWG</v>
          </cell>
          <cell r="C553" t="str">
            <v>ml</v>
          </cell>
          <cell r="D553">
            <v>12610.36</v>
          </cell>
        </row>
        <row r="554">
          <cell r="A554">
            <v>553</v>
          </cell>
          <cell r="B554" t="str">
            <v>Grapa de retención para cable trenzado de BT</v>
          </cell>
          <cell r="C554" t="str">
            <v>und</v>
          </cell>
          <cell r="D554">
            <v>18560</v>
          </cell>
        </row>
        <row r="555">
          <cell r="A555">
            <v>554</v>
          </cell>
          <cell r="B555" t="e">
            <v>#N/A</v>
          </cell>
          <cell r="C555" t="e">
            <v>#N/A</v>
          </cell>
          <cell r="D555" t="e">
            <v>#N/A</v>
          </cell>
        </row>
        <row r="556">
          <cell r="A556">
            <v>555</v>
          </cell>
          <cell r="B556" t="e">
            <v>#N/A</v>
          </cell>
          <cell r="C556" t="e">
            <v>#N/A</v>
          </cell>
          <cell r="D556" t="e">
            <v>#N/A</v>
          </cell>
        </row>
        <row r="557">
          <cell r="A557">
            <v>556</v>
          </cell>
          <cell r="B557" t="e">
            <v>#N/A</v>
          </cell>
          <cell r="C557" t="e">
            <v>#N/A</v>
          </cell>
          <cell r="D557" t="e">
            <v>#N/A</v>
          </cell>
        </row>
        <row r="558">
          <cell r="A558">
            <v>557</v>
          </cell>
          <cell r="B558" t="str">
            <v xml:space="preserve">Cable cobre  8 THW  </v>
          </cell>
          <cell r="C558" t="str">
            <v>ml</v>
          </cell>
          <cell r="D558">
            <v>2793.28</v>
          </cell>
        </row>
        <row r="559">
          <cell r="A559">
            <v>558</v>
          </cell>
          <cell r="B559" t="str">
            <v xml:space="preserve">Cable cobre  10 THW </v>
          </cell>
          <cell r="C559" t="str">
            <v>ml</v>
          </cell>
          <cell r="D559">
            <v>1998.68</v>
          </cell>
        </row>
        <row r="560">
          <cell r="A560">
            <v>559</v>
          </cell>
          <cell r="B560" t="str">
            <v xml:space="preserve">Alambre de cobre  aislado 12 THW </v>
          </cell>
          <cell r="C560" t="str">
            <v>ml</v>
          </cell>
          <cell r="D560">
            <v>1469.7199999999998</v>
          </cell>
        </row>
        <row r="561">
          <cell r="A561">
            <v>560</v>
          </cell>
          <cell r="B561" t="str">
            <v xml:space="preserve">Cable cobre  14 THW </v>
          </cell>
          <cell r="C561" t="str">
            <v>ml</v>
          </cell>
          <cell r="D561">
            <v>859.56</v>
          </cell>
        </row>
        <row r="562">
          <cell r="A562">
            <v>561</v>
          </cell>
          <cell r="B562" t="str">
            <v>Cable cobre  1U0 THW</v>
          </cell>
          <cell r="C562" t="str">
            <v>ml</v>
          </cell>
          <cell r="D562">
            <v>16135.6</v>
          </cell>
        </row>
        <row r="563">
          <cell r="A563">
            <v>562</v>
          </cell>
          <cell r="B563" t="str">
            <v>Cable cobre  2U0 THW</v>
          </cell>
          <cell r="C563" t="str">
            <v>ml</v>
          </cell>
          <cell r="D563">
            <v>20177.04</v>
          </cell>
        </row>
        <row r="564">
          <cell r="A564">
            <v>563</v>
          </cell>
          <cell r="B564" t="str">
            <v>Cable cobre  3U0 THW</v>
          </cell>
          <cell r="C564" t="str">
            <v>ml</v>
          </cell>
          <cell r="D564">
            <v>25174</v>
          </cell>
        </row>
        <row r="565">
          <cell r="A565">
            <v>564</v>
          </cell>
          <cell r="B565" t="str">
            <v>Cable cobre  4U0 THW</v>
          </cell>
          <cell r="C565" t="str">
            <v>ml</v>
          </cell>
          <cell r="D565">
            <v>31622.76</v>
          </cell>
        </row>
        <row r="566">
          <cell r="A566">
            <v>565</v>
          </cell>
          <cell r="B566" t="str">
            <v>Cable cobre desnudo AWG 1/0</v>
          </cell>
          <cell r="C566" t="str">
            <v>ml</v>
          </cell>
          <cell r="D566">
            <v>16045</v>
          </cell>
        </row>
        <row r="567">
          <cell r="A567">
            <v>566</v>
          </cell>
          <cell r="B567" t="str">
            <v xml:space="preserve">Cable Encauchetado 2 x 12 SPT </v>
          </cell>
          <cell r="C567" t="str">
            <v>ml</v>
          </cell>
          <cell r="D567">
            <v>1810</v>
          </cell>
        </row>
        <row r="568">
          <cell r="A568">
            <v>567</v>
          </cell>
          <cell r="B568" t="str">
            <v xml:space="preserve">Cable Encauchetado 2 x 16 SPT </v>
          </cell>
          <cell r="C568" t="str">
            <v>ml</v>
          </cell>
          <cell r="D568">
            <v>1140</v>
          </cell>
        </row>
        <row r="569">
          <cell r="A569">
            <v>568</v>
          </cell>
          <cell r="B569" t="str">
            <v>Cable Encauchetado 2 x 8 ST</v>
          </cell>
          <cell r="C569" t="str">
            <v>ml</v>
          </cell>
          <cell r="D569">
            <v>3396</v>
          </cell>
        </row>
        <row r="570">
          <cell r="A570">
            <v>569</v>
          </cell>
          <cell r="B570" t="str">
            <v xml:space="preserve">Cable Encauchetado 3 x 8 ST  </v>
          </cell>
          <cell r="C570" t="str">
            <v>ml</v>
          </cell>
          <cell r="D570">
            <v>4228</v>
          </cell>
        </row>
        <row r="571">
          <cell r="A571">
            <v>570</v>
          </cell>
          <cell r="B571" t="str">
            <v>Estacas y Tacos</v>
          </cell>
          <cell r="C571" t="str">
            <v>gl</v>
          </cell>
          <cell r="D571">
            <v>85</v>
          </cell>
        </row>
        <row r="572">
          <cell r="A572">
            <v>571</v>
          </cell>
          <cell r="B572" t="str">
            <v>Pintura y Cintas</v>
          </cell>
          <cell r="C572" t="str">
            <v>gl</v>
          </cell>
          <cell r="D572">
            <v>45</v>
          </cell>
        </row>
        <row r="573">
          <cell r="A573">
            <v>572</v>
          </cell>
          <cell r="B573" t="str">
            <v>Arandelas de Fijación</v>
          </cell>
          <cell r="C573" t="str">
            <v>und</v>
          </cell>
          <cell r="D573">
            <v>600</v>
          </cell>
        </row>
        <row r="574">
          <cell r="A574">
            <v>573</v>
          </cell>
          <cell r="B574" t="str">
            <v>Clavos Hilti</v>
          </cell>
          <cell r="C574" t="str">
            <v>und</v>
          </cell>
          <cell r="D574">
            <v>850</v>
          </cell>
        </row>
        <row r="575">
          <cell r="A575">
            <v>574</v>
          </cell>
          <cell r="B575" t="str">
            <v>Geodren de 2 1/2 Pul</v>
          </cell>
          <cell r="C575" t="str">
            <v>ml</v>
          </cell>
          <cell r="D575">
            <v>24959</v>
          </cell>
        </row>
        <row r="576">
          <cell r="A576">
            <v>575</v>
          </cell>
          <cell r="B576" t="str">
            <v>Conexiones Transversales</v>
          </cell>
          <cell r="C576" t="str">
            <v>und</v>
          </cell>
          <cell r="D576">
            <v>16531</v>
          </cell>
        </row>
        <row r="577">
          <cell r="A577">
            <v>576</v>
          </cell>
          <cell r="B577" t="str">
            <v>Adoquín en Concreto Vehicular 200mmx100mmx80mm</v>
          </cell>
          <cell r="C577" t="str">
            <v>M2</v>
          </cell>
          <cell r="D577">
            <v>24600</v>
          </cell>
        </row>
        <row r="578">
          <cell r="A578">
            <v>577</v>
          </cell>
          <cell r="B578" t="str">
            <v>Adoquin ecologico</v>
          </cell>
          <cell r="C578" t="str">
            <v>und</v>
          </cell>
          <cell r="D578">
            <v>1019.1</v>
          </cell>
        </row>
        <row r="579">
          <cell r="A579">
            <v>578</v>
          </cell>
          <cell r="B579" t="str">
            <v>Formaleta en madera</v>
          </cell>
          <cell r="C579" t="str">
            <v>ml</v>
          </cell>
          <cell r="D579">
            <v>3428</v>
          </cell>
        </row>
        <row r="580">
          <cell r="A580">
            <v>579</v>
          </cell>
          <cell r="B580" t="str">
            <v>Borde separador alto jardinera</v>
          </cell>
          <cell r="C580" t="str">
            <v>und</v>
          </cell>
          <cell r="D580">
            <v>93000</v>
          </cell>
        </row>
        <row r="581">
          <cell r="A581">
            <v>580</v>
          </cell>
          <cell r="B581" t="str">
            <v xml:space="preserve">Loseta tipo toperol 400x400x60 </v>
          </cell>
          <cell r="C581" t="str">
            <v>und</v>
          </cell>
          <cell r="D581">
            <v>5614.08</v>
          </cell>
        </row>
        <row r="582">
          <cell r="A582">
            <v>581</v>
          </cell>
          <cell r="B582" t="str">
            <v xml:space="preserve">Loseta tipo toperol 400x200x60 </v>
          </cell>
          <cell r="C582" t="str">
            <v>und</v>
          </cell>
          <cell r="D582">
            <v>2936.32</v>
          </cell>
        </row>
        <row r="583">
          <cell r="A583">
            <v>582</v>
          </cell>
          <cell r="B583" t="str">
            <v>Bebedero</v>
          </cell>
          <cell r="C583" t="str">
            <v>und</v>
          </cell>
          <cell r="D583">
            <v>659911</v>
          </cell>
        </row>
        <row r="584">
          <cell r="A584">
            <v>583</v>
          </cell>
          <cell r="B584" t="str">
            <v>Baranda Metálica (Cartilla de Mobiliario Urbano D.A.P.D. Ref.A83)</v>
          </cell>
          <cell r="C584" t="str">
            <v>ml</v>
          </cell>
          <cell r="D584">
            <v>107000</v>
          </cell>
        </row>
        <row r="585">
          <cell r="A585">
            <v>584</v>
          </cell>
          <cell r="B585" t="str">
            <v>Bicicletero M 101 (Soporte para bicicletas con casillero, incluye ganchos, separador de ruedas, y estructura para ganchos, fabricado en tuberia de 2", 3/4 y lamina cal.20 acero inoxidable)</v>
          </cell>
          <cell r="C585" t="str">
            <v>und</v>
          </cell>
          <cell r="D585">
            <v>556800</v>
          </cell>
        </row>
        <row r="586">
          <cell r="A586">
            <v>585</v>
          </cell>
          <cell r="B586" t="str">
            <v>Cabina telefonica M-20</v>
          </cell>
          <cell r="C586" t="str">
            <v>und</v>
          </cell>
          <cell r="D586">
            <v>3595999.9999999995</v>
          </cell>
        </row>
        <row r="587">
          <cell r="A587">
            <v>586</v>
          </cell>
          <cell r="B587" t="str">
            <v>Especie Propuesta Arrayán (1 a 2 Mtrs)</v>
          </cell>
          <cell r="C587" t="str">
            <v>und</v>
          </cell>
          <cell r="D587">
            <v>14000</v>
          </cell>
        </row>
        <row r="588">
          <cell r="A588">
            <v>587</v>
          </cell>
          <cell r="B588" t="str">
            <v>Especie Propuesta Calistemo (1 a 2 Mtrs)</v>
          </cell>
          <cell r="C588" t="str">
            <v>und</v>
          </cell>
          <cell r="D588">
            <v>12000</v>
          </cell>
        </row>
        <row r="589">
          <cell r="A589">
            <v>588</v>
          </cell>
          <cell r="B589" t="str">
            <v>Especie propuesta siete cueros (1 a 2 Mtrs)</v>
          </cell>
          <cell r="C589" t="str">
            <v>und</v>
          </cell>
          <cell r="D589">
            <v>12000</v>
          </cell>
        </row>
        <row r="590">
          <cell r="A590">
            <v>589</v>
          </cell>
          <cell r="B590" t="str">
            <v>Especie propuesta Carbonero (1 a 2 Mtrs)</v>
          </cell>
          <cell r="C590" t="str">
            <v>und</v>
          </cell>
          <cell r="D590">
            <v>22000</v>
          </cell>
        </row>
        <row r="591">
          <cell r="A591">
            <v>590</v>
          </cell>
          <cell r="B591" t="str">
            <v>Especie Propuesta Eugenia (1 a 2 Mtrs)</v>
          </cell>
          <cell r="C591" t="str">
            <v>und</v>
          </cell>
          <cell r="D591">
            <v>12000</v>
          </cell>
        </row>
        <row r="592">
          <cell r="A592">
            <v>591</v>
          </cell>
          <cell r="B592" t="str">
            <v>Especie Propuesta Cajeto (1 a 2 Mtrs)</v>
          </cell>
          <cell r="C592" t="str">
            <v>und</v>
          </cell>
          <cell r="D592">
            <v>0</v>
          </cell>
        </row>
        <row r="593">
          <cell r="A593">
            <v>592</v>
          </cell>
          <cell r="B593" t="str">
            <v>Especie propuesta Falso Pimiento (1 a 2 Mtrs)</v>
          </cell>
          <cell r="C593" t="str">
            <v>und</v>
          </cell>
          <cell r="D593">
            <v>15000</v>
          </cell>
        </row>
        <row r="594">
          <cell r="A594">
            <v>593</v>
          </cell>
          <cell r="B594" t="str">
            <v>Especie propuesta nogal (1 a 2 Mtrs)</v>
          </cell>
          <cell r="C594" t="str">
            <v>und</v>
          </cell>
          <cell r="D594">
            <v>15000</v>
          </cell>
        </row>
        <row r="595">
          <cell r="A595">
            <v>594</v>
          </cell>
          <cell r="B595" t="str">
            <v>Especie propuesta caucho tequendama (1 a 2 Mtrs)</v>
          </cell>
          <cell r="C595" t="str">
            <v>und</v>
          </cell>
          <cell r="D595">
            <v>18000</v>
          </cell>
        </row>
        <row r="596">
          <cell r="A596">
            <v>595</v>
          </cell>
          <cell r="B596" t="str">
            <v xml:space="preserve">Señal preventiva 60*60 Grado ingenieria </v>
          </cell>
          <cell r="C596" t="str">
            <v>und</v>
          </cell>
          <cell r="D596">
            <v>124422.76</v>
          </cell>
        </row>
        <row r="597">
          <cell r="A597">
            <v>596</v>
          </cell>
          <cell r="B597" t="str">
            <v>Señal duplex SR-SP 60*60 Grado Ingenieria</v>
          </cell>
          <cell r="C597" t="str">
            <v>und</v>
          </cell>
          <cell r="D597">
            <v>176496.31999999998</v>
          </cell>
        </row>
        <row r="598">
          <cell r="A598">
            <v>597</v>
          </cell>
          <cell r="B598" t="str">
            <v>Señal informativa 75*50 Grado Ingenieria</v>
          </cell>
          <cell r="C598" t="str">
            <v>und</v>
          </cell>
          <cell r="D598">
            <v>138517.91999999998</v>
          </cell>
        </row>
        <row r="599">
          <cell r="A599">
            <v>598</v>
          </cell>
          <cell r="B599" t="str">
            <v>Señal Informativa SI -05 Grado Ingenieria</v>
          </cell>
          <cell r="C599" t="str">
            <v>und</v>
          </cell>
          <cell r="D599">
            <v>260000</v>
          </cell>
        </row>
        <row r="600">
          <cell r="A600">
            <v>599</v>
          </cell>
          <cell r="B600" t="str">
            <v>Chevron - Reflectivo alta Intensidad</v>
          </cell>
          <cell r="C600" t="str">
            <v>und</v>
          </cell>
          <cell r="D600">
            <v>75923</v>
          </cell>
        </row>
        <row r="601">
          <cell r="A601">
            <v>600</v>
          </cell>
          <cell r="B601" t="str">
            <v>Señal Reglamentaria 45*45 Grado Ingenieria</v>
          </cell>
          <cell r="C601" t="str">
            <v>und</v>
          </cell>
          <cell r="D601">
            <v>0</v>
          </cell>
        </row>
        <row r="602">
          <cell r="A602">
            <v>601</v>
          </cell>
          <cell r="B602" t="str">
            <v>Señal Reglamentaria SR-SP 45*45 Grado Ingenieria</v>
          </cell>
          <cell r="C602" t="str">
            <v>gl</v>
          </cell>
          <cell r="D602">
            <v>0</v>
          </cell>
        </row>
        <row r="603">
          <cell r="A603">
            <v>602</v>
          </cell>
          <cell r="B603" t="str">
            <v>Tubo Galvanizado de 2 pulg ESP.105</v>
          </cell>
          <cell r="C603" t="str">
            <v>ml</v>
          </cell>
          <cell r="D603">
            <v>24038.68</v>
          </cell>
        </row>
        <row r="604">
          <cell r="A604">
            <v>603</v>
          </cell>
          <cell r="B604" t="str">
            <v>Platina de anclaje</v>
          </cell>
          <cell r="C604" t="str">
            <v>und</v>
          </cell>
          <cell r="D604">
            <v>6964</v>
          </cell>
        </row>
        <row r="605">
          <cell r="A605">
            <v>604</v>
          </cell>
          <cell r="B605" t="str">
            <v>Cartelas</v>
          </cell>
          <cell r="C605" t="str">
            <v>und</v>
          </cell>
          <cell r="D605">
            <v>1531</v>
          </cell>
        </row>
        <row r="606">
          <cell r="A606">
            <v>605</v>
          </cell>
          <cell r="B606" t="str">
            <v>Soldadura</v>
          </cell>
          <cell r="C606" t="str">
            <v>kg.</v>
          </cell>
          <cell r="D606">
            <v>6022</v>
          </cell>
        </row>
        <row r="607">
          <cell r="A607">
            <v>606</v>
          </cell>
          <cell r="B607" t="str">
            <v>Angulo de 2* 1/8</v>
          </cell>
          <cell r="C607" t="str">
            <v>ml</v>
          </cell>
          <cell r="D607">
            <v>3933</v>
          </cell>
        </row>
        <row r="608">
          <cell r="A608">
            <v>607</v>
          </cell>
          <cell r="B608" t="str">
            <v>Tierra negra</v>
          </cell>
          <cell r="C608" t="str">
            <v>m3</v>
          </cell>
          <cell r="D608">
            <v>27000</v>
          </cell>
        </row>
        <row r="609">
          <cell r="A609">
            <v>608</v>
          </cell>
          <cell r="B609" t="str">
            <v>Formaleta para muro de contension</v>
          </cell>
          <cell r="C609" t="str">
            <v>gl</v>
          </cell>
          <cell r="D609">
            <v>18320</v>
          </cell>
        </row>
        <row r="610">
          <cell r="A610">
            <v>609</v>
          </cell>
          <cell r="B610" t="str">
            <v>Resina termoplástica con microesfera 12 cm  - 2.3 mm</v>
          </cell>
          <cell r="C610" t="str">
            <v>m2</v>
          </cell>
          <cell r="D610">
            <v>2980</v>
          </cell>
        </row>
        <row r="611">
          <cell r="A611">
            <v>610</v>
          </cell>
          <cell r="B611" t="str">
            <v>CALCULADORA</v>
          </cell>
          <cell r="C611" t="str">
            <v>und</v>
          </cell>
          <cell r="D611">
            <v>200000</v>
          </cell>
        </row>
        <row r="612">
          <cell r="A612">
            <v>611</v>
          </cell>
          <cell r="B612" t="str">
            <v>CELULARES</v>
          </cell>
          <cell r="C612" t="str">
            <v>und</v>
          </cell>
          <cell r="D612">
            <v>99000</v>
          </cell>
        </row>
        <row r="613">
          <cell r="A613">
            <v>612</v>
          </cell>
          <cell r="B613" t="str">
            <v xml:space="preserve">COMPUTADOR </v>
          </cell>
          <cell r="C613" t="str">
            <v>und</v>
          </cell>
          <cell r="D613">
            <v>2500000</v>
          </cell>
        </row>
        <row r="614">
          <cell r="A614">
            <v>613</v>
          </cell>
          <cell r="B614" t="str">
            <v>ESTACION TOTAL</v>
          </cell>
          <cell r="C614" t="str">
            <v>mes</v>
          </cell>
          <cell r="D614">
            <v>2670000</v>
          </cell>
        </row>
        <row r="615">
          <cell r="A615">
            <v>614</v>
          </cell>
          <cell r="B615" t="str">
            <v xml:space="preserve">LABORATORIO Y ENSAYOS </v>
          </cell>
          <cell r="C615" t="str">
            <v>mes</v>
          </cell>
          <cell r="D615">
            <v>20000000</v>
          </cell>
        </row>
        <row r="616">
          <cell r="A616">
            <v>615</v>
          </cell>
          <cell r="B616" t="str">
            <v>EQUIPO DE RADIO</v>
          </cell>
          <cell r="C616" t="str">
            <v>und</v>
          </cell>
          <cell r="D616">
            <v>600000</v>
          </cell>
        </row>
        <row r="617">
          <cell r="A617">
            <v>616</v>
          </cell>
          <cell r="B617" t="str">
            <v>EQUIPO DE TALLER</v>
          </cell>
          <cell r="C617" t="str">
            <v>mes</v>
          </cell>
          <cell r="D617">
            <v>9000000</v>
          </cell>
        </row>
        <row r="618">
          <cell r="A618">
            <v>617</v>
          </cell>
          <cell r="B618" t="str">
            <v>MUEBLES OFICINA</v>
          </cell>
          <cell r="C618" t="str">
            <v>und</v>
          </cell>
          <cell r="D618">
            <v>350000</v>
          </cell>
        </row>
        <row r="619">
          <cell r="A619">
            <v>618</v>
          </cell>
          <cell r="B619" t="str">
            <v>ESTANTES ALMACEN</v>
          </cell>
          <cell r="C619" t="str">
            <v>und</v>
          </cell>
          <cell r="D619">
            <v>200000</v>
          </cell>
        </row>
        <row r="620">
          <cell r="A620">
            <v>619</v>
          </cell>
          <cell r="B620" t="str">
            <v>MICROONDAS</v>
          </cell>
          <cell r="C620" t="str">
            <v>und</v>
          </cell>
          <cell r="D620">
            <v>180000</v>
          </cell>
        </row>
        <row r="621">
          <cell r="A621">
            <v>620</v>
          </cell>
          <cell r="B621" t="str">
            <v>FOTOCOPIADORA</v>
          </cell>
          <cell r="C621" t="str">
            <v>und</v>
          </cell>
          <cell r="D621">
            <v>2500000</v>
          </cell>
        </row>
        <row r="622">
          <cell r="A622">
            <v>621</v>
          </cell>
          <cell r="B622" t="str">
            <v>IMPRESORAS</v>
          </cell>
          <cell r="C622" t="str">
            <v>und</v>
          </cell>
          <cell r="D622">
            <v>300000</v>
          </cell>
        </row>
        <row r="623">
          <cell r="A623">
            <v>622</v>
          </cell>
          <cell r="B623" t="str">
            <v>MAQUINA DE ESCRIBIR</v>
          </cell>
          <cell r="C623" t="str">
            <v>und</v>
          </cell>
          <cell r="D623">
            <v>200000</v>
          </cell>
        </row>
        <row r="624">
          <cell r="A624">
            <v>623</v>
          </cell>
          <cell r="B624" t="str">
            <v>NEVERAS</v>
          </cell>
          <cell r="C624" t="str">
            <v>und</v>
          </cell>
          <cell r="D624">
            <v>300000</v>
          </cell>
        </row>
        <row r="625">
          <cell r="A625">
            <v>624</v>
          </cell>
          <cell r="B625" t="str">
            <v>Codos HF 90º ext. Liso junta rápida PVC 4"</v>
          </cell>
          <cell r="C625" t="str">
            <v>und</v>
          </cell>
          <cell r="D625">
            <v>108460</v>
          </cell>
        </row>
        <row r="626">
          <cell r="A626">
            <v>625</v>
          </cell>
          <cell r="B626" t="str">
            <v>Cinta Teflón 12mm X 50 mm</v>
          </cell>
          <cell r="C626" t="str">
            <v>rollo</v>
          </cell>
          <cell r="D626">
            <v>872.32</v>
          </cell>
        </row>
        <row r="627">
          <cell r="A627">
            <v>626</v>
          </cell>
          <cell r="B627" t="str">
            <v>Soldadura Pvc 1/4 Gal</v>
          </cell>
          <cell r="C627" t="str">
            <v>1/4gl</v>
          </cell>
          <cell r="D627">
            <v>66382.16</v>
          </cell>
        </row>
        <row r="628">
          <cell r="A628">
            <v>627</v>
          </cell>
          <cell r="B628" t="str">
            <v>Limpiador Pvc 760 Gr</v>
          </cell>
          <cell r="C628" t="str">
            <v>gl</v>
          </cell>
          <cell r="D628">
            <v>25733</v>
          </cell>
        </row>
        <row r="629">
          <cell r="A629">
            <v>628</v>
          </cell>
          <cell r="B629" t="str">
            <v>Registro Corte 3/4</v>
          </cell>
          <cell r="C629" t="str">
            <v>und</v>
          </cell>
          <cell r="D629">
            <v>7528</v>
          </cell>
        </row>
        <row r="630">
          <cell r="A630">
            <v>629</v>
          </cell>
          <cell r="B630" t="str">
            <v>Registro Incorporación 3/4</v>
          </cell>
          <cell r="C630" t="str">
            <v>und</v>
          </cell>
          <cell r="D630">
            <v>7528</v>
          </cell>
        </row>
        <row r="631">
          <cell r="A631">
            <v>630</v>
          </cell>
          <cell r="B631" t="str">
            <v>Registro Cortina Red White 3/4</v>
          </cell>
          <cell r="C631" t="str">
            <v>und</v>
          </cell>
          <cell r="D631">
            <v>33640</v>
          </cell>
        </row>
        <row r="632">
          <cell r="A632">
            <v>631</v>
          </cell>
          <cell r="B632" t="str">
            <v>Adaptador Macho Pf Uad 3/4</v>
          </cell>
          <cell r="C632" t="str">
            <v>und</v>
          </cell>
          <cell r="D632">
            <v>3210</v>
          </cell>
        </row>
        <row r="633">
          <cell r="A633">
            <v>632</v>
          </cell>
          <cell r="B633" t="str">
            <v>Collar Derivación De 6*3/4</v>
          </cell>
          <cell r="C633" t="str">
            <v>und</v>
          </cell>
          <cell r="D633">
            <v>15860</v>
          </cell>
        </row>
        <row r="634">
          <cell r="A634">
            <v>633</v>
          </cell>
          <cell r="B634" t="str">
            <v>Grama</v>
          </cell>
          <cell r="C634" t="str">
            <v>m2</v>
          </cell>
          <cell r="D634">
            <v>6612</v>
          </cell>
        </row>
        <row r="635">
          <cell r="A635">
            <v>634</v>
          </cell>
          <cell r="B635" t="str">
            <v xml:space="preserve">Acople en HD para tuberia de AC-PVC de 3"  </v>
          </cell>
          <cell r="C635" t="str">
            <v>und</v>
          </cell>
          <cell r="D635">
            <v>64960</v>
          </cell>
        </row>
        <row r="636">
          <cell r="A636">
            <v>635</v>
          </cell>
          <cell r="B636" t="str">
            <v xml:space="preserve">Acople en HD para tuberia de AC-PVC de 4"  </v>
          </cell>
          <cell r="C636" t="str">
            <v>und</v>
          </cell>
          <cell r="D636">
            <v>74240</v>
          </cell>
        </row>
        <row r="637">
          <cell r="A637">
            <v>636</v>
          </cell>
          <cell r="B637" t="str">
            <v xml:space="preserve">Acople en HD para tuberia de AC-PVC de 6"  </v>
          </cell>
          <cell r="C637" t="str">
            <v>und</v>
          </cell>
          <cell r="D637">
            <v>98600</v>
          </cell>
        </row>
        <row r="638">
          <cell r="A638">
            <v>637</v>
          </cell>
          <cell r="B638" t="str">
            <v>Adaptador PVC-AC 8"</v>
          </cell>
          <cell r="C638" t="str">
            <v>und</v>
          </cell>
          <cell r="D638">
            <v>138120</v>
          </cell>
        </row>
        <row r="639">
          <cell r="A639">
            <v>638</v>
          </cell>
          <cell r="B639" t="str">
            <v>Adaptador PVC-AC 12"</v>
          </cell>
          <cell r="C639" t="str">
            <v>und</v>
          </cell>
          <cell r="D639">
            <v>428787</v>
          </cell>
        </row>
        <row r="640">
          <cell r="A640">
            <v>639</v>
          </cell>
          <cell r="B640" t="str">
            <v>Brida Enchufe 12"</v>
          </cell>
          <cell r="C640" t="str">
            <v>und</v>
          </cell>
          <cell r="D640">
            <v>332920</v>
          </cell>
        </row>
        <row r="641">
          <cell r="A641">
            <v>640</v>
          </cell>
          <cell r="B641" t="str">
            <v>Adaptador de Brida 12"- PVC</v>
          </cell>
          <cell r="C641" t="str">
            <v>und</v>
          </cell>
          <cell r="D641">
            <v>554132</v>
          </cell>
        </row>
        <row r="642">
          <cell r="A642">
            <v>641</v>
          </cell>
          <cell r="B642" t="str">
            <v>Reducciones HD de  16"  a  8"  para PVC o AC.</v>
          </cell>
          <cell r="C642" t="str">
            <v>und</v>
          </cell>
          <cell r="D642">
            <v>1630960</v>
          </cell>
        </row>
        <row r="643">
          <cell r="A643">
            <v>642</v>
          </cell>
          <cell r="B643" t="str">
            <v>Reducciones  HD de  16"  a 12"  para PVC o AC.</v>
          </cell>
          <cell r="C643" t="str">
            <v>und</v>
          </cell>
          <cell r="D643">
            <v>1911680</v>
          </cell>
        </row>
        <row r="644">
          <cell r="A644">
            <v>643</v>
          </cell>
          <cell r="B644" t="str">
            <v>Reducciones  HD de  14" a  12   para PVC o AC.</v>
          </cell>
          <cell r="C644" t="str">
            <v>und</v>
          </cell>
          <cell r="D644">
            <v>1367640</v>
          </cell>
        </row>
        <row r="645">
          <cell r="A645">
            <v>644</v>
          </cell>
          <cell r="B645" t="str">
            <v>Reducciones  HD de  14"  a  10"  para PVC o AC.</v>
          </cell>
          <cell r="C645" t="str">
            <v>und</v>
          </cell>
          <cell r="D645">
            <v>1324720</v>
          </cell>
        </row>
        <row r="646">
          <cell r="A646">
            <v>645</v>
          </cell>
          <cell r="B646" t="str">
            <v>Reducciones  HD de  14"  a  8"  para PVC o AC.</v>
          </cell>
          <cell r="C646" t="str">
            <v>und</v>
          </cell>
          <cell r="D646">
            <v>1139120</v>
          </cell>
        </row>
        <row r="647">
          <cell r="A647">
            <v>646</v>
          </cell>
          <cell r="B647" t="str">
            <v>Reducciones  HD de  14"  a  6"  para PVC o AC.</v>
          </cell>
          <cell r="C647" t="str">
            <v>und</v>
          </cell>
          <cell r="D647">
            <v>1127520</v>
          </cell>
        </row>
        <row r="648">
          <cell r="A648">
            <v>647</v>
          </cell>
          <cell r="B648" t="str">
            <v>Codos HF 22,5º ext. Liso junta rápida PVC 3"</v>
          </cell>
          <cell r="C648" t="str">
            <v>und</v>
          </cell>
          <cell r="D648">
            <v>71072</v>
          </cell>
        </row>
        <row r="649">
          <cell r="A649">
            <v>648</v>
          </cell>
          <cell r="B649" t="str">
            <v>Adaptador macho PVC 3/4</v>
          </cell>
          <cell r="C649" t="str">
            <v>und</v>
          </cell>
          <cell r="D649">
            <v>2949</v>
          </cell>
        </row>
        <row r="650">
          <cell r="A650">
            <v>649</v>
          </cell>
          <cell r="B650" t="str">
            <v>Tubería Pf Uad 3/4</v>
          </cell>
          <cell r="C650" t="str">
            <v>ml</v>
          </cell>
          <cell r="D650">
            <v>2058</v>
          </cell>
        </row>
        <row r="651">
          <cell r="A651">
            <v>650</v>
          </cell>
          <cell r="B651" t="str">
            <v>Unión reparación para pvc 16" (metalica)</v>
          </cell>
          <cell r="C651" t="str">
            <v>und</v>
          </cell>
          <cell r="D651">
            <v>1409400</v>
          </cell>
        </row>
        <row r="652">
          <cell r="A652">
            <v>651</v>
          </cell>
          <cell r="B652" t="str">
            <v>Tubo clase II concreto sin refuerzo 27" (70cm)</v>
          </cell>
          <cell r="C652" t="str">
            <v>ml</v>
          </cell>
          <cell r="D652">
            <v>146531.20000000001</v>
          </cell>
        </row>
        <row r="653">
          <cell r="A653">
            <v>652</v>
          </cell>
          <cell r="B653" t="str">
            <v xml:space="preserve">Cable de Cobre Trenzado  15 kV  calibre 4/0 AWG </v>
          </cell>
          <cell r="C653" t="str">
            <v>ml</v>
          </cell>
          <cell r="D653">
            <v>131950</v>
          </cell>
        </row>
        <row r="654">
          <cell r="A654">
            <v>653</v>
          </cell>
          <cell r="B654" t="str">
            <v xml:space="preserve">Cable de Cobre Trenzado 15 kV  calibre 2/0 AWG </v>
          </cell>
          <cell r="C654" t="str">
            <v>ml</v>
          </cell>
          <cell r="D654">
            <v>240292.84</v>
          </cell>
        </row>
        <row r="655">
          <cell r="A655">
            <v>654</v>
          </cell>
          <cell r="B655" t="str">
            <v xml:space="preserve">Cable de Cobre Trenzado  15 kV  calibre 2 AWG </v>
          </cell>
          <cell r="C655" t="str">
            <v>ml</v>
          </cell>
          <cell r="D655">
            <v>102462.8</v>
          </cell>
        </row>
        <row r="656">
          <cell r="A656">
            <v>655</v>
          </cell>
          <cell r="B656" t="str">
            <v xml:space="preserve">Cable cuadruplex de aluminio tipo XLPE 600 Voltios 3x4/0 AWG+1X2/0 AWG ACSR  </v>
          </cell>
          <cell r="C656" t="str">
            <v>ml</v>
          </cell>
          <cell r="D656">
            <v>19829.04</v>
          </cell>
        </row>
        <row r="657">
          <cell r="A657">
            <v>656</v>
          </cell>
          <cell r="B657" t="str">
            <v xml:space="preserve">Cable cuadruplex de aluminio tipo XLPE 600 Voltios 3x2/0 AWG+1X1/0 AWG ACSR  </v>
          </cell>
          <cell r="C657" t="str">
            <v>ml</v>
          </cell>
          <cell r="D657">
            <v>14824.8</v>
          </cell>
        </row>
        <row r="658">
          <cell r="A658">
            <v>657</v>
          </cell>
          <cell r="B658" t="str">
            <v xml:space="preserve">Cable cuadruplex de aluminio tipo XLPE 600 Voltios 3x2 AWG+1X4 AWG ACSR  </v>
          </cell>
          <cell r="C658" t="str">
            <v>ml</v>
          </cell>
          <cell r="D658">
            <v>9141.9599999999991</v>
          </cell>
        </row>
        <row r="659">
          <cell r="A659">
            <v>658</v>
          </cell>
          <cell r="B659" t="str">
            <v>Cable aislado de aluminio 600 V calibre 4/0 AWG</v>
          </cell>
          <cell r="C659" t="str">
            <v>ml</v>
          </cell>
          <cell r="D659">
            <v>6144.52</v>
          </cell>
        </row>
        <row r="660">
          <cell r="A660">
            <v>659</v>
          </cell>
          <cell r="B660" t="str">
            <v>Cable aislado de aluminio 600 V calibre 2/0 AWG</v>
          </cell>
          <cell r="C660" t="str">
            <v>ml</v>
          </cell>
          <cell r="D660">
            <v>4387.41</v>
          </cell>
        </row>
        <row r="661">
          <cell r="A661">
            <v>660</v>
          </cell>
          <cell r="B661" t="str">
            <v>Cable aislado de aluminio 600 V calibre 2 AWG</v>
          </cell>
          <cell r="C661" t="str">
            <v>ml</v>
          </cell>
          <cell r="D661">
            <v>10300.799999999999</v>
          </cell>
        </row>
        <row r="662">
          <cell r="A662">
            <v>661</v>
          </cell>
          <cell r="B662" t="str">
            <v>Cable aislado de aluminio 600 V calibre 4 AWG</v>
          </cell>
          <cell r="C662" t="str">
            <v>ml</v>
          </cell>
          <cell r="D662">
            <v>2274.7599999999998</v>
          </cell>
        </row>
        <row r="663">
          <cell r="A663">
            <v>662</v>
          </cell>
          <cell r="B663" t="str">
            <v>Cable aislado de cobre 600 V calibre 4/0 AWG</v>
          </cell>
          <cell r="C663" t="str">
            <v>ml</v>
          </cell>
          <cell r="D663">
            <v>43933.84</v>
          </cell>
        </row>
        <row r="664">
          <cell r="A664">
            <v>663</v>
          </cell>
          <cell r="B664" t="str">
            <v>Cable aislado de cobre 600 V calibre 2/0 AWG</v>
          </cell>
          <cell r="C664" t="str">
            <v>ml</v>
          </cell>
          <cell r="D664">
            <v>12974.947999999999</v>
          </cell>
        </row>
        <row r="665">
          <cell r="A665">
            <v>664</v>
          </cell>
          <cell r="B665" t="str">
            <v>Cable aislado de cobre 600 V calibre 2 AWG</v>
          </cell>
          <cell r="C665" t="str">
            <v>ml</v>
          </cell>
          <cell r="D665">
            <v>6355.8951999999999</v>
          </cell>
        </row>
        <row r="666">
          <cell r="A666">
            <v>665</v>
          </cell>
          <cell r="B666" t="str">
            <v>Cable desnudo de cobre calibre 2/0 AWG</v>
          </cell>
          <cell r="C666" t="str">
            <v>ml</v>
          </cell>
          <cell r="D666">
            <v>27197.360000000001</v>
          </cell>
        </row>
        <row r="667">
          <cell r="A667">
            <v>666</v>
          </cell>
          <cell r="B667" t="str">
            <v>Barraje preformado de 15 kV, 600 Amperios</v>
          </cell>
          <cell r="C667" t="str">
            <v>und</v>
          </cell>
          <cell r="D667">
            <v>143840</v>
          </cell>
        </row>
        <row r="668">
          <cell r="A668">
            <v>667</v>
          </cell>
          <cell r="B668" t="str">
            <v>Soporte para barraje preformado (Incluye Chazos de expansión)</v>
          </cell>
          <cell r="C668" t="str">
            <v>und</v>
          </cell>
          <cell r="D668">
            <v>141462</v>
          </cell>
        </row>
        <row r="669">
          <cell r="A669">
            <v>668</v>
          </cell>
          <cell r="B669" t="str">
            <v>Barraje preformado para Baja tensión 500 Amperios</v>
          </cell>
          <cell r="C669" t="str">
            <v>und</v>
          </cell>
          <cell r="D669">
            <v>196829.96</v>
          </cell>
        </row>
        <row r="670">
          <cell r="A670">
            <v>669</v>
          </cell>
          <cell r="B670" t="str">
            <v>Barraje preformado para Baja tensión 175 Amperios</v>
          </cell>
          <cell r="C670" t="str">
            <v>und</v>
          </cell>
          <cell r="D670">
            <v>199582.45439999999</v>
          </cell>
        </row>
        <row r="671">
          <cell r="A671">
            <v>670</v>
          </cell>
          <cell r="B671" t="str">
            <v xml:space="preserve">Terminal preformado de media tensión 15 kV para uso exterior (2-4/0 AWG) </v>
          </cell>
          <cell r="C671" t="str">
            <v>juego</v>
          </cell>
          <cell r="D671">
            <v>470949.56</v>
          </cell>
        </row>
        <row r="672">
          <cell r="A672">
            <v>671</v>
          </cell>
          <cell r="B672" t="str">
            <v>Terminal preformado de media tensión 15 kV para uso interior (2-4/0 AWG)7622-T-110 -3M</v>
          </cell>
          <cell r="C672" t="str">
            <v>juego</v>
          </cell>
          <cell r="D672">
            <v>464689.96799999999</v>
          </cell>
        </row>
        <row r="673">
          <cell r="A673">
            <v>672</v>
          </cell>
          <cell r="B673" t="str">
            <v>Empalme premoldeado de 15 kV (4/0 - 500 AWG - KCM)QSG-150 AP-1</v>
          </cell>
          <cell r="C673" t="str">
            <v>juego</v>
          </cell>
          <cell r="D673">
            <v>569620.31999999995</v>
          </cell>
        </row>
        <row r="674">
          <cell r="A674">
            <v>673</v>
          </cell>
          <cell r="B674" t="str">
            <v>Terminal tipo Codo 15 kV, 600 Amperios</v>
          </cell>
          <cell r="C674" t="str">
            <v>juego</v>
          </cell>
          <cell r="D674">
            <v>877772</v>
          </cell>
        </row>
        <row r="675">
          <cell r="A675">
            <v>674</v>
          </cell>
          <cell r="B675" t="str">
            <v>Terminal tipo Codo 15 kV, 200 Amperios</v>
          </cell>
          <cell r="C675" t="str">
            <v>juego</v>
          </cell>
          <cell r="D675">
            <v>333848</v>
          </cell>
        </row>
        <row r="676">
          <cell r="A676">
            <v>675</v>
          </cell>
          <cell r="B676" t="str">
            <v>Terminal tipo "T" 15 kV, 600 Amperios</v>
          </cell>
          <cell r="C676" t="str">
            <v>und</v>
          </cell>
          <cell r="D676">
            <v>719840.32</v>
          </cell>
        </row>
        <row r="677">
          <cell r="A677">
            <v>676</v>
          </cell>
          <cell r="B677" t="str">
            <v>Empalme con una derivación aislado en resina (norma CODENSA AP-839)91B1X4</v>
          </cell>
          <cell r="C677" t="str">
            <v>juego (2 un)</v>
          </cell>
          <cell r="D677">
            <v>192070.48</v>
          </cell>
        </row>
        <row r="678">
          <cell r="A678">
            <v>677</v>
          </cell>
          <cell r="B678" t="str">
            <v>Bornas Terminales en Cobre calibre N 2 AWG30023 - 3M</v>
          </cell>
          <cell r="C678" t="str">
            <v>und</v>
          </cell>
          <cell r="D678">
            <v>4261.0511999999999</v>
          </cell>
        </row>
        <row r="679">
          <cell r="A679">
            <v>678</v>
          </cell>
          <cell r="B679" t="str">
            <v>Bornas Terminales en Cobre calibre N 2/0 AWG31036 - 3M</v>
          </cell>
          <cell r="C679" t="str">
            <v>und</v>
          </cell>
          <cell r="D679">
            <v>14148.52</v>
          </cell>
        </row>
        <row r="680">
          <cell r="A680">
            <v>679</v>
          </cell>
          <cell r="B680" t="str">
            <v>Bornas Terminales en Cobre calibre N 4/0 AWG31045 - 3M</v>
          </cell>
          <cell r="C680" t="str">
            <v>und</v>
          </cell>
          <cell r="D680">
            <v>14148.52</v>
          </cell>
        </row>
        <row r="681">
          <cell r="A681">
            <v>680</v>
          </cell>
          <cell r="B681" t="str">
            <v>Bornas teminales en Aluminio calibre N 2 AWG40024 - 3M</v>
          </cell>
          <cell r="C681" t="str">
            <v>und</v>
          </cell>
          <cell r="D681">
            <v>14908.32</v>
          </cell>
        </row>
        <row r="682">
          <cell r="A682">
            <v>681</v>
          </cell>
          <cell r="B682" t="str">
            <v>Bornas teminales en Aluminio calibre N 2/0 AWG40037 - 3M</v>
          </cell>
          <cell r="C682" t="str">
            <v>und</v>
          </cell>
          <cell r="D682">
            <v>10788</v>
          </cell>
        </row>
        <row r="683">
          <cell r="A683">
            <v>682</v>
          </cell>
          <cell r="B683" t="str">
            <v>Bornas teminales en Aluminio calibre N 4/0 AWG40045 - 3M</v>
          </cell>
          <cell r="C683" t="str">
            <v>und</v>
          </cell>
          <cell r="D683">
            <v>12058.2</v>
          </cell>
        </row>
        <row r="684">
          <cell r="A684">
            <v>683</v>
          </cell>
          <cell r="B684" t="str">
            <v>Conectores Tubulares para empalmes de cobre calibre N. 2 AWG10003 - 3M</v>
          </cell>
          <cell r="C684" t="str">
            <v>und</v>
          </cell>
          <cell r="D684">
            <v>4005.48</v>
          </cell>
        </row>
        <row r="685">
          <cell r="A685">
            <v>684</v>
          </cell>
          <cell r="B685" t="str">
            <v>Conectores Tubulares para empalmes de cobre calibre N. 2/0 AWG10006 - 3M</v>
          </cell>
          <cell r="C685" t="str">
            <v>und</v>
          </cell>
          <cell r="D685">
            <v>6977.6783999999989</v>
          </cell>
        </row>
        <row r="686">
          <cell r="A686">
            <v>685</v>
          </cell>
          <cell r="B686" t="str">
            <v>Conectores Tubulares para empalmes de cobre calibre N. 4/0 AWG10008 - 3M</v>
          </cell>
          <cell r="C686" t="str">
            <v>und</v>
          </cell>
          <cell r="D686">
            <v>8544.5136000000002</v>
          </cell>
        </row>
        <row r="687">
          <cell r="A687">
            <v>686</v>
          </cell>
          <cell r="B687" t="str">
            <v>Cinta aislante de vinilo para baja tensión Super 33 -3M</v>
          </cell>
          <cell r="C687" t="str">
            <v>rollo</v>
          </cell>
          <cell r="D687">
            <v>8323.3247999999985</v>
          </cell>
        </row>
        <row r="688">
          <cell r="A688">
            <v>687</v>
          </cell>
          <cell r="B688" t="str">
            <v>Cinta aislante para media tensiónScotch-23 - 3M</v>
          </cell>
          <cell r="C688" t="str">
            <v>rollo</v>
          </cell>
          <cell r="D688">
            <v>23218.003199999999</v>
          </cell>
        </row>
        <row r="689">
          <cell r="A689">
            <v>688</v>
          </cell>
          <cell r="B689" t="str">
            <v>Cinta MasticScotch-2229 - 3M</v>
          </cell>
          <cell r="C689" t="str">
            <v>rollo</v>
          </cell>
          <cell r="D689">
            <v>81418.915199999989</v>
          </cell>
        </row>
        <row r="690">
          <cell r="A690">
            <v>689</v>
          </cell>
          <cell r="B690" t="str">
            <v>Ducto de PVC 4" tipo DB 0251001</v>
          </cell>
          <cell r="C690" t="str">
            <v>ml</v>
          </cell>
          <cell r="D690">
            <v>6718.3333333333339</v>
          </cell>
        </row>
        <row r="691">
          <cell r="A691">
            <v>690</v>
          </cell>
          <cell r="B691" t="str">
            <v xml:space="preserve">Ducto de PVC 3" tipo DB </v>
          </cell>
          <cell r="C691" t="str">
            <v>ml</v>
          </cell>
          <cell r="D691">
            <v>9059</v>
          </cell>
        </row>
        <row r="692">
          <cell r="A692">
            <v>691</v>
          </cell>
          <cell r="B692" t="str">
            <v xml:space="preserve">Ducto de PVC 4" tipo TDP </v>
          </cell>
          <cell r="C692" t="str">
            <v>ml</v>
          </cell>
          <cell r="D692">
            <v>8770</v>
          </cell>
        </row>
        <row r="693">
          <cell r="A693">
            <v>692</v>
          </cell>
          <cell r="B693" t="str">
            <v xml:space="preserve">Ducto de PVC 3" tipo TDP </v>
          </cell>
          <cell r="C693" t="str">
            <v>ml</v>
          </cell>
          <cell r="D693">
            <v>18709.64</v>
          </cell>
        </row>
        <row r="694">
          <cell r="A694">
            <v>693</v>
          </cell>
          <cell r="B694" t="str">
            <v>Ducto de Acero Galvanizado de 1/2"</v>
          </cell>
          <cell r="C694" t="str">
            <v>ml</v>
          </cell>
          <cell r="D694">
            <v>5391.9506666666666</v>
          </cell>
        </row>
        <row r="695">
          <cell r="A695">
            <v>694</v>
          </cell>
          <cell r="B695" t="str">
            <v>Ducto de Acero Galvanizado de 1"</v>
          </cell>
          <cell r="C695" t="str">
            <v>ml</v>
          </cell>
          <cell r="D695">
            <v>5193.5133333333333</v>
          </cell>
        </row>
        <row r="696">
          <cell r="A696">
            <v>695</v>
          </cell>
          <cell r="B696" t="str">
            <v>Ducto de Acero Galvanizado de 1-1/2"</v>
          </cell>
          <cell r="C696" t="str">
            <v>ml</v>
          </cell>
          <cell r="D696">
            <v>42984.611999999994</v>
          </cell>
        </row>
        <row r="697">
          <cell r="A697">
            <v>696</v>
          </cell>
          <cell r="B697" t="str">
            <v>Ducto de Acero Galvanizado de 2"</v>
          </cell>
          <cell r="C697" t="str">
            <v>ml</v>
          </cell>
          <cell r="D697">
            <v>58033.755999999994</v>
          </cell>
        </row>
        <row r="698">
          <cell r="A698">
            <v>697</v>
          </cell>
          <cell r="B698" t="str">
            <v>Ducto de Acero Galvanizado de 3"</v>
          </cell>
          <cell r="C698" t="str">
            <v>ml</v>
          </cell>
          <cell r="D698">
            <v>25518.84</v>
          </cell>
        </row>
        <row r="699">
          <cell r="A699">
            <v>698</v>
          </cell>
          <cell r="B699" t="str">
            <v>Ducto de Acero Galvanizado de 4"</v>
          </cell>
          <cell r="C699" t="str">
            <v>ml</v>
          </cell>
          <cell r="D699">
            <v>33112.393333333333</v>
          </cell>
        </row>
        <row r="700">
          <cell r="A700">
            <v>699</v>
          </cell>
          <cell r="B700" t="str">
            <v>Curva de Acero Galvanizado de 3"</v>
          </cell>
          <cell r="C700" t="str">
            <v>und</v>
          </cell>
          <cell r="D700">
            <v>71739.039999999994</v>
          </cell>
        </row>
        <row r="701">
          <cell r="A701">
            <v>700</v>
          </cell>
          <cell r="B701" t="str">
            <v>Curva de Acero Galvanizado de 4"</v>
          </cell>
          <cell r="C701" t="str">
            <v>und</v>
          </cell>
          <cell r="D701">
            <v>143365.56</v>
          </cell>
        </row>
        <row r="702">
          <cell r="A702">
            <v>701</v>
          </cell>
          <cell r="B702" t="str">
            <v>Tubería multiflex para fibra óptica033307001-PAVCO</v>
          </cell>
          <cell r="C702" t="str">
            <v>ml</v>
          </cell>
          <cell r="D702">
            <v>0</v>
          </cell>
        </row>
        <row r="703">
          <cell r="A703">
            <v>702</v>
          </cell>
          <cell r="B703" t="str">
            <v>Tubería conduit PVC de 1/2"0190201001-PAVCO</v>
          </cell>
          <cell r="C703" t="str">
            <v>ml</v>
          </cell>
          <cell r="D703">
            <v>1395.3333333333333</v>
          </cell>
        </row>
        <row r="704">
          <cell r="A704">
            <v>703</v>
          </cell>
          <cell r="B704" t="str">
            <v>Tubería conduit PVC de 3/4"0190301001-PAVCO</v>
          </cell>
          <cell r="C704" t="str">
            <v>ml</v>
          </cell>
          <cell r="D704">
            <v>1827</v>
          </cell>
        </row>
        <row r="705">
          <cell r="A705">
            <v>704</v>
          </cell>
          <cell r="B705" t="str">
            <v>Tubería conduit PVC de 1"0190401001-PAVCO</v>
          </cell>
          <cell r="C705" t="str">
            <v>ml</v>
          </cell>
          <cell r="D705">
            <v>2531.6666666666665</v>
          </cell>
        </row>
        <row r="706">
          <cell r="A706">
            <v>705</v>
          </cell>
          <cell r="B706" t="str">
            <v>Tubería conduit PVC de 1-1/2"0190601001-PAVCO</v>
          </cell>
          <cell r="C706" t="str">
            <v>ml</v>
          </cell>
          <cell r="D706">
            <v>4988.333333333333</v>
          </cell>
        </row>
        <row r="707">
          <cell r="A707">
            <v>706</v>
          </cell>
          <cell r="B707" t="str">
            <v>Tubería flexible conduflex PVC de 1/2"0280301001-PAVCO</v>
          </cell>
          <cell r="C707" t="str">
            <v>ml</v>
          </cell>
          <cell r="D707">
            <v>879.28</v>
          </cell>
        </row>
        <row r="708">
          <cell r="A708">
            <v>707</v>
          </cell>
          <cell r="B708" t="str">
            <v>Adaptadores Terminales de Campana PVC de 3" tipo DB1970911207</v>
          </cell>
          <cell r="C708" t="str">
            <v>und</v>
          </cell>
          <cell r="D708">
            <v>8647</v>
          </cell>
        </row>
        <row r="709">
          <cell r="A709">
            <v>708</v>
          </cell>
          <cell r="B709" t="str">
            <v>Adaptadores Terminales de Campana PVC de 4" Tipo DB1971011207</v>
          </cell>
          <cell r="C709" t="str">
            <v>und</v>
          </cell>
          <cell r="D709">
            <v>9511.7000000000007</v>
          </cell>
        </row>
        <row r="710">
          <cell r="A710">
            <v>709</v>
          </cell>
          <cell r="B710" t="str">
            <v>Adaptadores Terminales de Campana PVC de 4" Tipo TDP1991047207</v>
          </cell>
          <cell r="C710" t="str">
            <v>und</v>
          </cell>
          <cell r="D710">
            <v>10462.870000000001</v>
          </cell>
        </row>
        <row r="711">
          <cell r="A711">
            <v>710</v>
          </cell>
          <cell r="B711" t="str">
            <v>Pararrayos tipo distribución 12 kV Oxido de zinc</v>
          </cell>
          <cell r="C711" t="str">
            <v>und</v>
          </cell>
          <cell r="D711">
            <v>100432.8</v>
          </cell>
        </row>
        <row r="712">
          <cell r="A712">
            <v>711</v>
          </cell>
          <cell r="B712" t="str">
            <v>Seccionadores monopolares de 400 Amp 15kV</v>
          </cell>
          <cell r="C712" t="str">
            <v>und</v>
          </cell>
          <cell r="D712">
            <v>240120</v>
          </cell>
        </row>
        <row r="713">
          <cell r="A713">
            <v>712</v>
          </cell>
          <cell r="B713" t="str">
            <v>Corta circuitos de cañuela 15 kV</v>
          </cell>
          <cell r="C713" t="str">
            <v>und</v>
          </cell>
          <cell r="D713">
            <v>93960</v>
          </cell>
        </row>
        <row r="714">
          <cell r="A714">
            <v>713</v>
          </cell>
          <cell r="B714" t="str">
            <v>Cruceta de madera 2 metros</v>
          </cell>
          <cell r="C714" t="str">
            <v>und</v>
          </cell>
          <cell r="D714">
            <v>56730.96</v>
          </cell>
        </row>
        <row r="715">
          <cell r="A715">
            <v>714</v>
          </cell>
          <cell r="B715" t="str">
            <v>Aislador de pin  ANSI 55-5</v>
          </cell>
          <cell r="C715" t="str">
            <v>und</v>
          </cell>
          <cell r="D715">
            <v>18792</v>
          </cell>
        </row>
        <row r="716">
          <cell r="A716">
            <v>715</v>
          </cell>
          <cell r="B716" t="str">
            <v>Aislador de suspensión ANSI 52-1</v>
          </cell>
          <cell r="C716" t="str">
            <v>und</v>
          </cell>
          <cell r="D716">
            <v>19140</v>
          </cell>
        </row>
        <row r="717">
          <cell r="A717">
            <v>716</v>
          </cell>
          <cell r="B717" t="str">
            <v>Diagonal metálica en ángulo tipo 1</v>
          </cell>
          <cell r="C717" t="str">
            <v>und</v>
          </cell>
          <cell r="D717">
            <v>14500</v>
          </cell>
        </row>
        <row r="718">
          <cell r="A718">
            <v>717</v>
          </cell>
          <cell r="B718" t="str">
            <v>Grapa terminal tipo recto</v>
          </cell>
          <cell r="C718" t="str">
            <v>und</v>
          </cell>
          <cell r="D718">
            <v>14616</v>
          </cell>
        </row>
        <row r="719">
          <cell r="A719">
            <v>718</v>
          </cell>
          <cell r="B719" t="str">
            <v>Luminaria de Sodio 250 W Horizontal cerrada ONIX-1 SCHEREDER</v>
          </cell>
          <cell r="C719" t="str">
            <v>und</v>
          </cell>
          <cell r="D719">
            <v>303224</v>
          </cell>
        </row>
        <row r="720">
          <cell r="A720">
            <v>719</v>
          </cell>
          <cell r="B720" t="str">
            <v>Bombilla de Sodio 250 W</v>
          </cell>
          <cell r="C720" t="str">
            <v>und</v>
          </cell>
          <cell r="D720">
            <v>42572</v>
          </cell>
        </row>
        <row r="721">
          <cell r="A721">
            <v>720</v>
          </cell>
          <cell r="B721" t="str">
            <v>Fotocelda</v>
          </cell>
          <cell r="C721" t="str">
            <v>und</v>
          </cell>
          <cell r="D721">
            <v>27144</v>
          </cell>
        </row>
        <row r="722">
          <cell r="A722">
            <v>721</v>
          </cell>
          <cell r="B722" t="str">
            <v>Poste metálico  9 m tipo recto Alumbrado público (Incluye sistema de anclaje)</v>
          </cell>
          <cell r="C722" t="str">
            <v>und</v>
          </cell>
          <cell r="D722">
            <v>872995.12</v>
          </cell>
        </row>
        <row r="723">
          <cell r="A723">
            <v>722</v>
          </cell>
          <cell r="B723" t="str">
            <v>Poste metálico  10 m tipo recto Alumbrado público (Incluye sistema de anclaje)</v>
          </cell>
          <cell r="C723" t="str">
            <v>und</v>
          </cell>
          <cell r="D723">
            <v>933987.92</v>
          </cell>
        </row>
        <row r="724">
          <cell r="A724">
            <v>723</v>
          </cell>
          <cell r="B724" t="str">
            <v>Poste metálico 12 m tipo recto Alumbrado público ( Incluye sistema de anclaje)</v>
          </cell>
          <cell r="C724" t="str">
            <v>und</v>
          </cell>
          <cell r="D724">
            <v>1084600</v>
          </cell>
        </row>
        <row r="725">
          <cell r="A725">
            <v>724</v>
          </cell>
          <cell r="B725" t="str">
            <v>Poste de concretode 10 mts  tipo linea para AP Norma ET-213  510 kg</v>
          </cell>
          <cell r="C725" t="str">
            <v>und</v>
          </cell>
          <cell r="D725">
            <v>406000</v>
          </cell>
        </row>
        <row r="726">
          <cell r="A726">
            <v>725</v>
          </cell>
          <cell r="B726" t="str">
            <v>Poste de concreto 10 m tipo 750 kg</v>
          </cell>
          <cell r="C726" t="str">
            <v>und</v>
          </cell>
          <cell r="D726">
            <v>265854.59999999998</v>
          </cell>
        </row>
        <row r="727">
          <cell r="A727">
            <v>726</v>
          </cell>
          <cell r="B727" t="str">
            <v>Poste de concreto 10 m tipo 1050 kg</v>
          </cell>
          <cell r="C727" t="str">
            <v>und</v>
          </cell>
          <cell r="D727">
            <v>314661.59999999998</v>
          </cell>
        </row>
        <row r="728">
          <cell r="A728">
            <v>727</v>
          </cell>
          <cell r="B728" t="str">
            <v>Poste de concreto de 12 mts  tipo linea para AP Norma ET-213 510 kg</v>
          </cell>
          <cell r="C728" t="str">
            <v>und</v>
          </cell>
          <cell r="D728">
            <v>475600</v>
          </cell>
        </row>
        <row r="729">
          <cell r="A729">
            <v>728</v>
          </cell>
          <cell r="B729" t="str">
            <v>Poste de concreto 12 m tipo 750 kg</v>
          </cell>
          <cell r="C729" t="str">
            <v>und</v>
          </cell>
          <cell r="D729">
            <v>355238.40000000002</v>
          </cell>
        </row>
        <row r="730">
          <cell r="A730">
            <v>729</v>
          </cell>
          <cell r="B730" t="str">
            <v>Poste de concreto 12 m tipo 1050 kg</v>
          </cell>
          <cell r="C730" t="str">
            <v>und</v>
          </cell>
          <cell r="D730">
            <v>450172.8</v>
          </cell>
        </row>
        <row r="731">
          <cell r="A731">
            <v>730</v>
          </cell>
          <cell r="B731" t="str">
            <v>Bombilla de Sodio 70 W</v>
          </cell>
          <cell r="C731" t="str">
            <v>und</v>
          </cell>
          <cell r="D731">
            <v>22968</v>
          </cell>
        </row>
        <row r="732">
          <cell r="A732">
            <v>731</v>
          </cell>
          <cell r="B732" t="str">
            <v>Fotocelda</v>
          </cell>
          <cell r="C732" t="str">
            <v>und</v>
          </cell>
          <cell r="D732">
            <v>20607.400000000001</v>
          </cell>
        </row>
        <row r="733">
          <cell r="A733">
            <v>732</v>
          </cell>
          <cell r="B733" t="str">
            <v>Luminaria de Sodio 70 W Horizontal SCHEREDER</v>
          </cell>
          <cell r="C733" t="str">
            <v>und</v>
          </cell>
          <cell r="D733">
            <v>157238</v>
          </cell>
        </row>
        <row r="734">
          <cell r="A734">
            <v>733</v>
          </cell>
          <cell r="B734" t="str">
            <v>Brazo para luminaria de 70 W horizontal 3/4x1.5 mts</v>
          </cell>
          <cell r="C734" t="str">
            <v>und</v>
          </cell>
          <cell r="D734">
            <v>8294</v>
          </cell>
        </row>
        <row r="735">
          <cell r="A735">
            <v>734</v>
          </cell>
          <cell r="B735" t="str">
            <v>Brazo para luminaria de 150 W horizontal 3/4x1.5 mts</v>
          </cell>
          <cell r="C735" t="str">
            <v>und</v>
          </cell>
          <cell r="D735">
            <v>31882.136000000002</v>
          </cell>
        </row>
        <row r="736">
          <cell r="A736">
            <v>735</v>
          </cell>
          <cell r="B736" t="str">
            <v>Cable de cobre aislado con neutro concentrico 2x14 AWG</v>
          </cell>
          <cell r="C736" t="str">
            <v>ml</v>
          </cell>
          <cell r="D736">
            <v>1329.0816</v>
          </cell>
        </row>
        <row r="737">
          <cell r="A737">
            <v>736</v>
          </cell>
          <cell r="B737" t="str">
            <v xml:space="preserve">Varilla Cooper Weld 5/8*2.40 m </v>
          </cell>
          <cell r="C737" t="str">
            <v>und</v>
          </cell>
          <cell r="D737">
            <v>106719.99999999999</v>
          </cell>
        </row>
        <row r="738">
          <cell r="A738">
            <v>737</v>
          </cell>
          <cell r="B738" t="str">
            <v>Conector para varilla Cooper Weld</v>
          </cell>
          <cell r="C738" t="str">
            <v>und</v>
          </cell>
          <cell r="D738">
            <v>3712</v>
          </cell>
        </row>
        <row r="739">
          <cell r="A739">
            <v>738</v>
          </cell>
          <cell r="B739" t="str">
            <v>Cinta de acero inoxidable de 1/2"</v>
          </cell>
          <cell r="C739" t="str">
            <v>ml</v>
          </cell>
          <cell r="D739">
            <v>2020.72</v>
          </cell>
        </row>
        <row r="740">
          <cell r="A740">
            <v>739</v>
          </cell>
          <cell r="B740" t="str">
            <v>Cinta de acero inoxidable de 3/4"</v>
          </cell>
          <cell r="C740" t="str">
            <v>ml</v>
          </cell>
          <cell r="D740">
            <v>2866.36</v>
          </cell>
        </row>
        <row r="741">
          <cell r="A741">
            <v>740</v>
          </cell>
          <cell r="B741" t="str">
            <v>Hebillas de acero inoxidable de 1/2"</v>
          </cell>
          <cell r="C741" t="str">
            <v>und</v>
          </cell>
          <cell r="D741">
            <v>446.6</v>
          </cell>
        </row>
        <row r="742">
          <cell r="A742">
            <v>741</v>
          </cell>
          <cell r="B742" t="str">
            <v>Hebillas de acero inoxidable de 3/4"</v>
          </cell>
          <cell r="C742" t="str">
            <v>und</v>
          </cell>
          <cell r="D742">
            <v>663.52</v>
          </cell>
        </row>
        <row r="743">
          <cell r="A743">
            <v>742</v>
          </cell>
          <cell r="B743" t="str">
            <v>Cable  ACSR 2/0 desnudo</v>
          </cell>
          <cell r="C743" t="str">
            <v>ml</v>
          </cell>
          <cell r="D743">
            <v>2948.72</v>
          </cell>
        </row>
        <row r="744">
          <cell r="A744">
            <v>743</v>
          </cell>
          <cell r="B744" t="str">
            <v>Cable  ACSR 2 desnudo</v>
          </cell>
          <cell r="C744" t="str">
            <v>ml</v>
          </cell>
          <cell r="D744">
            <v>1554.4</v>
          </cell>
        </row>
        <row r="745">
          <cell r="A745">
            <v>744</v>
          </cell>
          <cell r="B745" t="str">
            <v>Cable trenzado de Aluminio No. 3x4/0+1x2/0 AWG</v>
          </cell>
          <cell r="C745" t="str">
            <v>ml</v>
          </cell>
          <cell r="D745">
            <v>18064.332000000002</v>
          </cell>
        </row>
        <row r="746">
          <cell r="A746">
            <v>745</v>
          </cell>
          <cell r="B746" t="str">
            <v>Cable trenzado de Aluminio No. 3x2/0+1x1/0 AWG</v>
          </cell>
          <cell r="C746" t="str">
            <v>ml</v>
          </cell>
          <cell r="D746">
            <v>13505.183999999999</v>
          </cell>
        </row>
        <row r="747">
          <cell r="A747">
            <v>746</v>
          </cell>
          <cell r="B747" t="str">
            <v>Cable trenzado de Aluminio No. 3x2+1x4 AWG</v>
          </cell>
          <cell r="C747" t="str">
            <v>ml</v>
          </cell>
          <cell r="D747">
            <v>83271.759999999995</v>
          </cell>
        </row>
        <row r="748">
          <cell r="A748">
            <v>747</v>
          </cell>
          <cell r="B748" t="str">
            <v>Cable de acero galvanizado 3/8" tipo 2</v>
          </cell>
          <cell r="C748" t="str">
            <v>ml</v>
          </cell>
          <cell r="D748">
            <v>1532.36</v>
          </cell>
        </row>
        <row r="749">
          <cell r="A749">
            <v>748</v>
          </cell>
          <cell r="B749" t="str">
            <v>Guardacabo calibre 3/8</v>
          </cell>
          <cell r="C749" t="str">
            <v>und</v>
          </cell>
          <cell r="D749">
            <v>887.4</v>
          </cell>
        </row>
        <row r="750">
          <cell r="A750">
            <v>749</v>
          </cell>
          <cell r="B750" t="str">
            <v>Grapa prensadora de 3 tornillos</v>
          </cell>
          <cell r="C750" t="str">
            <v>und</v>
          </cell>
          <cell r="D750">
            <v>4882.4399999999996</v>
          </cell>
        </row>
        <row r="751">
          <cell r="A751">
            <v>750</v>
          </cell>
          <cell r="B751" t="str">
            <v>Aislador tipo tensor</v>
          </cell>
          <cell r="C751" t="str">
            <v>und</v>
          </cell>
          <cell r="D751">
            <v>8700</v>
          </cell>
        </row>
        <row r="752">
          <cell r="A752">
            <v>751</v>
          </cell>
          <cell r="B752" t="str">
            <v>Varilla de anclaje 3/4 X 2</v>
          </cell>
          <cell r="C752" t="str">
            <v>und</v>
          </cell>
          <cell r="D752">
            <v>22643.199999999997</v>
          </cell>
        </row>
        <row r="753">
          <cell r="A753">
            <v>752</v>
          </cell>
          <cell r="B753" t="str">
            <v>Grapa de suspensión para red trenzada</v>
          </cell>
          <cell r="C753" t="str">
            <v>und</v>
          </cell>
          <cell r="D753">
            <v>8911.5840000000007</v>
          </cell>
        </row>
        <row r="754">
          <cell r="A754">
            <v>753</v>
          </cell>
          <cell r="B754" t="str">
            <v>Grapa de retención para red trenzada</v>
          </cell>
          <cell r="C754" t="str">
            <v>und</v>
          </cell>
          <cell r="D754">
            <v>8331.1200000000008</v>
          </cell>
        </row>
        <row r="755">
          <cell r="A755">
            <v>754</v>
          </cell>
          <cell r="B755" t="str">
            <v>Conector tipo cuña 4/0 a 2/0</v>
          </cell>
          <cell r="C755" t="str">
            <v>und</v>
          </cell>
          <cell r="D755">
            <v>3016</v>
          </cell>
        </row>
        <row r="756">
          <cell r="A756">
            <v>755</v>
          </cell>
          <cell r="B756" t="str">
            <v>Conector de tornillo chaqueta aislante 4/0 AWG</v>
          </cell>
          <cell r="C756" t="str">
            <v>und</v>
          </cell>
          <cell r="D756">
            <v>23733.599999999999</v>
          </cell>
        </row>
        <row r="757">
          <cell r="A757">
            <v>756</v>
          </cell>
          <cell r="B757" t="str">
            <v>Conector de tornillo chaqueta aislante 2/0 AWG</v>
          </cell>
          <cell r="C757" t="str">
            <v>und</v>
          </cell>
          <cell r="D757">
            <v>10463.200000000001</v>
          </cell>
        </row>
        <row r="758">
          <cell r="A758">
            <v>757</v>
          </cell>
          <cell r="B758" t="str">
            <v>Caja trifásica tipo intemperie para acometidas (lonchera)</v>
          </cell>
          <cell r="C758" t="str">
            <v>und</v>
          </cell>
          <cell r="D758">
            <v>102080</v>
          </cell>
        </row>
        <row r="759">
          <cell r="A759">
            <v>758</v>
          </cell>
          <cell r="B759" t="str">
            <v>Perno de ojo de 5/8" x 10"</v>
          </cell>
          <cell r="C759" t="str">
            <v>und</v>
          </cell>
          <cell r="D759">
            <v>5742</v>
          </cell>
        </row>
        <row r="760">
          <cell r="A760">
            <v>759</v>
          </cell>
          <cell r="B760" t="str">
            <v>Abrazadera de 1 salida tipo 4-180 mm</v>
          </cell>
          <cell r="C760" t="str">
            <v>und</v>
          </cell>
          <cell r="D760">
            <v>12180</v>
          </cell>
        </row>
        <row r="761">
          <cell r="A761">
            <v>760</v>
          </cell>
          <cell r="B761" t="str">
            <v>Abrazadera de 1 salida tipo 4-200 mm</v>
          </cell>
          <cell r="C761" t="str">
            <v>und</v>
          </cell>
          <cell r="D761">
            <v>8133.2240000000002</v>
          </cell>
        </row>
        <row r="762">
          <cell r="A762">
            <v>761</v>
          </cell>
          <cell r="B762" t="str">
            <v>Tuerca de ojo alargado 5/8"</v>
          </cell>
          <cell r="C762" t="str">
            <v>und</v>
          </cell>
          <cell r="D762">
            <v>4384.8</v>
          </cell>
        </row>
        <row r="763">
          <cell r="A763">
            <v>762</v>
          </cell>
          <cell r="B763" t="str">
            <v>Tornillo de acero galvanizado de 5/8"x10"</v>
          </cell>
          <cell r="C763" t="str">
            <v>und</v>
          </cell>
          <cell r="D763">
            <v>3100.68</v>
          </cell>
        </row>
        <row r="764">
          <cell r="A764">
            <v>763</v>
          </cell>
          <cell r="B764" t="str">
            <v>Portaislador pasante para cruceta</v>
          </cell>
          <cell r="C764" t="str">
            <v>und</v>
          </cell>
          <cell r="D764">
            <v>8120</v>
          </cell>
        </row>
        <row r="765">
          <cell r="A765">
            <v>764</v>
          </cell>
          <cell r="B765" t="str">
            <v>Esparrago de 5/8"x20"</v>
          </cell>
          <cell r="C765" t="str">
            <v>und</v>
          </cell>
          <cell r="D765">
            <v>6551.68</v>
          </cell>
        </row>
        <row r="766">
          <cell r="A766">
            <v>765</v>
          </cell>
          <cell r="B766" t="str">
            <v>Diagonal metálica en ángulo</v>
          </cell>
          <cell r="C766" t="str">
            <v>und</v>
          </cell>
          <cell r="D766">
            <v>5821.112000000001</v>
          </cell>
        </row>
        <row r="767">
          <cell r="A767">
            <v>766</v>
          </cell>
          <cell r="B767" t="str">
            <v>Cruceta de madera de 2 m</v>
          </cell>
          <cell r="C767" t="str">
            <v>und</v>
          </cell>
          <cell r="D767">
            <v>56730.96</v>
          </cell>
        </row>
        <row r="768">
          <cell r="A768">
            <v>767</v>
          </cell>
          <cell r="B768" t="str">
            <v>Aislador de suspensión ANSI 52-1</v>
          </cell>
          <cell r="C768" t="str">
            <v>und</v>
          </cell>
          <cell r="D768">
            <v>16640.2</v>
          </cell>
        </row>
        <row r="769">
          <cell r="A769">
            <v>768</v>
          </cell>
          <cell r="B769" t="str">
            <v>Aislador de Pin ANSI 55-1</v>
          </cell>
          <cell r="C769" t="str">
            <v>und</v>
          </cell>
          <cell r="D769">
            <v>18084.748000000003</v>
          </cell>
        </row>
        <row r="770">
          <cell r="A770">
            <v>769</v>
          </cell>
          <cell r="B770" t="str">
            <v>Perno de anclaje</v>
          </cell>
          <cell r="C770" t="str">
            <v>und</v>
          </cell>
          <cell r="D770">
            <v>3705.04</v>
          </cell>
        </row>
        <row r="771">
          <cell r="A771">
            <v>770</v>
          </cell>
          <cell r="B771" t="str">
            <v>Cable monopolar 2 /0 THW-600 V-Cu</v>
          </cell>
          <cell r="C771" t="str">
            <v>ml</v>
          </cell>
          <cell r="D771">
            <v>27178.799999999999</v>
          </cell>
        </row>
        <row r="772">
          <cell r="A772">
            <v>771</v>
          </cell>
          <cell r="B772" t="str">
            <v>Cable monopolar 1 /0 THW-600 V - Cu</v>
          </cell>
          <cell r="C772" t="str">
            <v>ml</v>
          </cell>
          <cell r="D772">
            <v>33981.040000000001</v>
          </cell>
        </row>
        <row r="773">
          <cell r="A773">
            <v>772</v>
          </cell>
          <cell r="B773" t="str">
            <v>Cable monopolar 4 / 0 AWG.THW-Cu</v>
          </cell>
          <cell r="C773" t="str">
            <v>ml</v>
          </cell>
          <cell r="D773">
            <v>42641.599999999999</v>
          </cell>
        </row>
        <row r="774">
          <cell r="A774">
            <v>773</v>
          </cell>
          <cell r="B774" t="str">
            <v>Bornas teminales en Aluminio calibre N 1/0 AWG</v>
          </cell>
          <cell r="C774" t="str">
            <v>und</v>
          </cell>
          <cell r="D774">
            <v>53248.639999999999</v>
          </cell>
        </row>
        <row r="775">
          <cell r="A775">
            <v>774</v>
          </cell>
          <cell r="B775" t="str">
            <v>Cable de aluminio  aislado 6 AWG para alumbrado</v>
          </cell>
          <cell r="C775" t="str">
            <v>ml</v>
          </cell>
          <cell r="D775">
            <v>1394.32</v>
          </cell>
        </row>
        <row r="776">
          <cell r="A776">
            <v>775</v>
          </cell>
          <cell r="B776" t="str">
            <v>Cable aislado de aluminio 600 V calibre 2/0 AWG</v>
          </cell>
          <cell r="C776" t="str">
            <v>ml</v>
          </cell>
          <cell r="D776">
            <v>4615.6400000000003</v>
          </cell>
        </row>
        <row r="777">
          <cell r="A777">
            <v>776</v>
          </cell>
          <cell r="B777" t="str">
            <v>Cable aislado de aluminio 600 V calibre 1/0 AWG</v>
          </cell>
          <cell r="C777" t="str">
            <v>ml</v>
          </cell>
          <cell r="D777">
            <v>12112.256000000001</v>
          </cell>
        </row>
        <row r="778">
          <cell r="A778">
            <v>777</v>
          </cell>
          <cell r="B778" t="str">
            <v>Poste de concretode 14 mts  tipo linea para AP Norma ET-213-750 kg</v>
          </cell>
          <cell r="C778" t="str">
            <v>ml</v>
          </cell>
          <cell r="D778">
            <v>788800</v>
          </cell>
        </row>
        <row r="779">
          <cell r="A779">
            <v>778</v>
          </cell>
          <cell r="B779" t="str">
            <v>Cemento gris (50 kilogramos)</v>
          </cell>
          <cell r="C779" t="str">
            <v>bulto</v>
          </cell>
          <cell r="D779">
            <v>16000</v>
          </cell>
        </row>
        <row r="780">
          <cell r="A780">
            <v>779</v>
          </cell>
          <cell r="B780" t="str">
            <v>Marco de camara energia tipo AP CS 274</v>
          </cell>
          <cell r="C780" t="str">
            <v>und</v>
          </cell>
          <cell r="D780">
            <v>62639.999999999993</v>
          </cell>
        </row>
        <row r="781">
          <cell r="A781">
            <v>780</v>
          </cell>
          <cell r="B781" t="str">
            <v>Mixto ( Arena de rio + gravilla)</v>
          </cell>
          <cell r="C781" t="str">
            <v>m3</v>
          </cell>
          <cell r="D781">
            <v>45000</v>
          </cell>
        </row>
        <row r="782">
          <cell r="A782">
            <v>781</v>
          </cell>
          <cell r="B782" t="str">
            <v>Tapa de camara de energia A.P CS 274</v>
          </cell>
          <cell r="C782" t="str">
            <v>und</v>
          </cell>
          <cell r="D782">
            <v>63451.999999999993</v>
          </cell>
        </row>
        <row r="783">
          <cell r="A783">
            <v>782</v>
          </cell>
          <cell r="B783" t="str">
            <v>Marco de camara energia tipo  CS 275</v>
          </cell>
          <cell r="C783" t="str">
            <v>und</v>
          </cell>
          <cell r="D783">
            <v>86652</v>
          </cell>
        </row>
        <row r="784">
          <cell r="A784">
            <v>783</v>
          </cell>
          <cell r="B784" t="str">
            <v>Tapa de camara de energia .CS 275</v>
          </cell>
          <cell r="C784" t="str">
            <v>und</v>
          </cell>
          <cell r="D784">
            <v>165068</v>
          </cell>
        </row>
        <row r="785">
          <cell r="A785">
            <v>784</v>
          </cell>
          <cell r="B785" t="str">
            <v>Marco de camara energia tipo CS 276</v>
          </cell>
          <cell r="C785" t="str">
            <v>und</v>
          </cell>
          <cell r="D785">
            <v>115303.99999999999</v>
          </cell>
        </row>
        <row r="786">
          <cell r="A786">
            <v>785</v>
          </cell>
          <cell r="B786" t="str">
            <v>Tapa de camara de energia .CS 276</v>
          </cell>
          <cell r="C786" t="str">
            <v>und</v>
          </cell>
          <cell r="D786">
            <v>165068</v>
          </cell>
        </row>
        <row r="787">
          <cell r="A787">
            <v>786</v>
          </cell>
          <cell r="B787" t="str">
            <v>Tapa de camara de energia .CS 278</v>
          </cell>
          <cell r="C787" t="str">
            <v>und</v>
          </cell>
          <cell r="D787">
            <v>115000</v>
          </cell>
        </row>
        <row r="788">
          <cell r="A788">
            <v>787</v>
          </cell>
          <cell r="B788" t="str">
            <v>Marco de camara de energia tipo  CS 281</v>
          </cell>
          <cell r="C788" t="str">
            <v>und</v>
          </cell>
          <cell r="D788">
            <v>72000</v>
          </cell>
        </row>
        <row r="789">
          <cell r="A789">
            <v>788</v>
          </cell>
          <cell r="B789" t="str">
            <v>Tapa de camara de energia .CS 281</v>
          </cell>
          <cell r="C789" t="str">
            <v>und</v>
          </cell>
          <cell r="D789">
            <v>707600</v>
          </cell>
        </row>
        <row r="790">
          <cell r="A790">
            <v>789</v>
          </cell>
          <cell r="B790" t="str">
            <v>Marco de camara de energia tipo CS 280</v>
          </cell>
          <cell r="C790" t="str">
            <v>und</v>
          </cell>
          <cell r="D790">
            <v>40368</v>
          </cell>
        </row>
        <row r="791">
          <cell r="A791">
            <v>790</v>
          </cell>
          <cell r="B791" t="str">
            <v>Tapa de camara de  camara de energia .CS 280</v>
          </cell>
          <cell r="C791" t="str">
            <v>und</v>
          </cell>
          <cell r="D791">
            <v>66120</v>
          </cell>
        </row>
        <row r="792">
          <cell r="A792">
            <v>791</v>
          </cell>
          <cell r="B792" t="str">
            <v>Capacete galvanizado de 1 pulg</v>
          </cell>
          <cell r="C792" t="str">
            <v>und</v>
          </cell>
          <cell r="D792">
            <v>1508</v>
          </cell>
        </row>
        <row r="793">
          <cell r="A793">
            <v>792</v>
          </cell>
          <cell r="B793" t="str">
            <v xml:space="preserve"> de Acero Galvanizado de 1"</v>
          </cell>
          <cell r="C793" t="str">
            <v>und</v>
          </cell>
          <cell r="D793">
            <v>5108.6400000000003</v>
          </cell>
        </row>
        <row r="794">
          <cell r="A794">
            <v>793</v>
          </cell>
          <cell r="B794" t="str">
            <v>Ladrillo tolete perforado</v>
          </cell>
          <cell r="C794" t="str">
            <v>M2</v>
          </cell>
          <cell r="D794">
            <v>28419.999999999996</v>
          </cell>
        </row>
        <row r="795">
          <cell r="A795">
            <v>794</v>
          </cell>
          <cell r="B795" t="str">
            <v>Geotextil NT 1800</v>
          </cell>
          <cell r="C795" t="str">
            <v>m2</v>
          </cell>
          <cell r="D795">
            <v>2448</v>
          </cell>
        </row>
        <row r="796">
          <cell r="A796">
            <v>795</v>
          </cell>
          <cell r="B796" t="str">
            <v>Abrazadera de 2 salida tipo 2</v>
          </cell>
          <cell r="C796" t="str">
            <v>und</v>
          </cell>
          <cell r="D796">
            <v>11242.72</v>
          </cell>
        </row>
        <row r="797">
          <cell r="A797">
            <v>796</v>
          </cell>
          <cell r="B797" t="str">
            <v>Diagonal metálica en varilla</v>
          </cell>
          <cell r="C797" t="str">
            <v>und</v>
          </cell>
          <cell r="D797">
            <v>6264</v>
          </cell>
        </row>
        <row r="798">
          <cell r="A798">
            <v>797</v>
          </cell>
          <cell r="B798" t="str">
            <v>Herrajes electricos</v>
          </cell>
          <cell r="C798" t="str">
            <v>global</v>
          </cell>
          <cell r="D798">
            <v>30000</v>
          </cell>
        </row>
        <row r="799">
          <cell r="A799">
            <v>798</v>
          </cell>
          <cell r="B799" t="str">
            <v>Mortero de nivelacion anclaje epoxico 9000 psi</v>
          </cell>
          <cell r="C799" t="str">
            <v>kg</v>
          </cell>
          <cell r="D799">
            <v>42560</v>
          </cell>
        </row>
        <row r="800">
          <cell r="A800">
            <v>799</v>
          </cell>
          <cell r="B800" t="str">
            <v>YEE PVCS de 4"</v>
          </cell>
          <cell r="C800" t="str">
            <v>und</v>
          </cell>
          <cell r="D800">
            <v>13639</v>
          </cell>
        </row>
        <row r="801">
          <cell r="A801">
            <v>800</v>
          </cell>
          <cell r="B801" t="str">
            <v>Mortero de 3000 psi</v>
          </cell>
          <cell r="C801" t="str">
            <v>m3</v>
          </cell>
          <cell r="D801">
            <v>321900</v>
          </cell>
        </row>
        <row r="802">
          <cell r="A802">
            <v>801</v>
          </cell>
          <cell r="B802" t="str">
            <v>Mortero 2500 psi</v>
          </cell>
          <cell r="C802" t="str">
            <v>m3</v>
          </cell>
          <cell r="D802">
            <v>289710</v>
          </cell>
        </row>
        <row r="803">
          <cell r="A803">
            <v>802</v>
          </cell>
          <cell r="B803" t="str">
            <v>Platina 2 * 3/8</v>
          </cell>
          <cell r="C803" t="str">
            <v>ml</v>
          </cell>
          <cell r="D803">
            <v>2752</v>
          </cell>
        </row>
        <row r="804">
          <cell r="A804">
            <v>803</v>
          </cell>
          <cell r="B804" t="str">
            <v>Angulo de 2 * 3/8</v>
          </cell>
          <cell r="C804" t="str">
            <v>ml</v>
          </cell>
          <cell r="D804">
            <v>6105</v>
          </cell>
        </row>
        <row r="805">
          <cell r="A805">
            <v>804</v>
          </cell>
          <cell r="B805" t="str">
            <v>Adoquín de concreto 200 X 100 X 60 color ocre</v>
          </cell>
          <cell r="C805" t="str">
            <v>und</v>
          </cell>
          <cell r="D805">
            <v>580.65</v>
          </cell>
        </row>
        <row r="806">
          <cell r="A806">
            <v>805</v>
          </cell>
          <cell r="B806" t="str">
            <v>Rejilla prefabricada en concreto 400 mm x 400 mm x 10 mm</v>
          </cell>
          <cell r="C806" t="str">
            <v>und</v>
          </cell>
          <cell r="D806">
            <v>21330</v>
          </cell>
        </row>
        <row r="807">
          <cell r="A807">
            <v>806</v>
          </cell>
          <cell r="B807" t="str">
            <v>Controlador C800V Capacidad para 12 grupos Vehiculares o peatonales (Armario en policarbonato y chapa de seguridad)</v>
          </cell>
          <cell r="C807" t="str">
            <v>und</v>
          </cell>
          <cell r="D807">
            <v>87790935.560000002</v>
          </cell>
        </row>
        <row r="808">
          <cell r="A808">
            <v>807</v>
          </cell>
          <cell r="B808" t="str">
            <v>Equipo electrónico para el control de semáforos con capacidad para 12 grupos</v>
          </cell>
          <cell r="C808" t="str">
            <v>und</v>
          </cell>
          <cell r="D808">
            <v>127210.32</v>
          </cell>
        </row>
        <row r="809">
          <cell r="A809">
            <v>808</v>
          </cell>
          <cell r="B809" t="str">
            <v>Semáforo vehicular fabricado en policarbonato (3x200) accesorios de fijacion a mastil, lentes de policarbonato, tres luces con sistema de alogeno tipo S1</v>
          </cell>
          <cell r="C809" t="str">
            <v>und</v>
          </cell>
          <cell r="D809">
            <v>972934.92</v>
          </cell>
        </row>
        <row r="810">
          <cell r="A810">
            <v>809</v>
          </cell>
          <cell r="B810" t="str">
            <v>Semáforo peatonal fabricado en policarbonato (2x200) accesorios de fijacion a mastil, lentes de policarbonato, dos luces con sistema de alogeno tipo S3</v>
          </cell>
          <cell r="C810" t="str">
            <v>und</v>
          </cell>
          <cell r="D810">
            <v>779568.72</v>
          </cell>
        </row>
        <row r="811">
          <cell r="A811">
            <v>810</v>
          </cell>
          <cell r="B811" t="str">
            <v>Cable eléctrico para control de semáforos tipo awg 4x16 conductores sólido</v>
          </cell>
          <cell r="C811" t="str">
            <v>ml</v>
          </cell>
          <cell r="D811">
            <v>4435</v>
          </cell>
        </row>
        <row r="812">
          <cell r="A812">
            <v>811</v>
          </cell>
          <cell r="B812" t="str">
            <v>Poste metálico para semáforo tipo t2 de 4.5mts en 4".</v>
          </cell>
          <cell r="C812" t="str">
            <v>und</v>
          </cell>
          <cell r="D812">
            <v>638000</v>
          </cell>
        </row>
        <row r="813">
          <cell r="A813">
            <v>812</v>
          </cell>
          <cell r="B813" t="str">
            <v>Poste metálico para semáforo tipo t2 de 5.5mts en 4".</v>
          </cell>
          <cell r="C813" t="str">
            <v>und</v>
          </cell>
          <cell r="D813">
            <v>701800</v>
          </cell>
        </row>
        <row r="814">
          <cell r="A814">
            <v>813</v>
          </cell>
          <cell r="B814" t="str">
            <v>Poste metálico para semáforo tipo t2 de 6.5mts en 4"</v>
          </cell>
          <cell r="C814" t="str">
            <v>und</v>
          </cell>
          <cell r="D814">
            <v>765600</v>
          </cell>
        </row>
        <row r="815">
          <cell r="A815">
            <v>814</v>
          </cell>
          <cell r="B815" t="str">
            <v>Poste metálico para semáforo tipo t1 de 3,6mts en 4"</v>
          </cell>
          <cell r="C815" t="str">
            <v>und</v>
          </cell>
          <cell r="D815">
            <v>357280</v>
          </cell>
        </row>
        <row r="816">
          <cell r="A816">
            <v>815</v>
          </cell>
          <cell r="B816" t="str">
            <v>Anclaje para base de poste tipo t1 y t2</v>
          </cell>
          <cell r="C816" t="str">
            <v>und</v>
          </cell>
          <cell r="D816">
            <v>208800</v>
          </cell>
        </row>
        <row r="817">
          <cell r="A817">
            <v>816</v>
          </cell>
          <cell r="B817" t="str">
            <v>Cable eléctrico para acometida, tipo awg 2x8 conductor solido</v>
          </cell>
          <cell r="C817" t="str">
            <v>ml</v>
          </cell>
          <cell r="D817">
            <v>635</v>
          </cell>
        </row>
        <row r="818">
          <cell r="A818">
            <v>817</v>
          </cell>
          <cell r="B818" t="str">
            <v xml:space="preserve">Cable eléctrico para control de semáforos tipo awg 3x16 conductores solido, </v>
          </cell>
          <cell r="C818" t="str">
            <v>ml</v>
          </cell>
          <cell r="D818">
            <v>3475</v>
          </cell>
        </row>
        <row r="819">
          <cell r="A819">
            <v>818</v>
          </cell>
          <cell r="B819" t="str">
            <v>Cable telefonico de 1200 pares</v>
          </cell>
          <cell r="C819" t="str">
            <v>ml</v>
          </cell>
          <cell r="D819">
            <v>115014</v>
          </cell>
        </row>
        <row r="820">
          <cell r="A820">
            <v>819</v>
          </cell>
          <cell r="B820" t="str">
            <v>Empalme telefonico de 1200 pares</v>
          </cell>
          <cell r="C820" t="str">
            <v>und</v>
          </cell>
          <cell r="D820">
            <v>770240</v>
          </cell>
        </row>
        <row r="821">
          <cell r="A821">
            <v>820</v>
          </cell>
          <cell r="B821" t="str">
            <v>Bloque en concreto (0,10*0,20*0,4) m</v>
          </cell>
          <cell r="C821" t="str">
            <v>und</v>
          </cell>
          <cell r="D821">
            <v>1360</v>
          </cell>
        </row>
        <row r="822">
          <cell r="A822">
            <v>821</v>
          </cell>
          <cell r="B822" t="str">
            <v>Angulo  3 pulg *1/4</v>
          </cell>
          <cell r="C822" t="str">
            <v>ml</v>
          </cell>
          <cell r="D822">
            <v>9086.6666666666624</v>
          </cell>
        </row>
        <row r="823">
          <cell r="A823">
            <v>822</v>
          </cell>
          <cell r="B823" t="str">
            <v>Platina 3 pulg *1/4</v>
          </cell>
          <cell r="C823" t="str">
            <v>ml</v>
          </cell>
          <cell r="D823">
            <v>12000</v>
          </cell>
        </row>
        <row r="824">
          <cell r="A824">
            <v>823</v>
          </cell>
          <cell r="B824" t="str">
            <v>Bloque en concreto (0,20*0,20*0,4) m</v>
          </cell>
          <cell r="C824" t="str">
            <v>und</v>
          </cell>
          <cell r="D824">
            <v>2300</v>
          </cell>
        </row>
        <row r="825">
          <cell r="A825">
            <v>824</v>
          </cell>
          <cell r="B825" t="str">
            <v>Tapa circular norma EPM</v>
          </cell>
          <cell r="C825" t="str">
            <v>und</v>
          </cell>
          <cell r="D825">
            <v>50000</v>
          </cell>
        </row>
        <row r="826">
          <cell r="A826">
            <v>825</v>
          </cell>
          <cell r="B826" t="str">
            <v>Tritubo Multiflex - 1 1/4 pulg</v>
          </cell>
          <cell r="C826" t="str">
            <v>ml</v>
          </cell>
          <cell r="D826">
            <v>18486</v>
          </cell>
        </row>
        <row r="827">
          <cell r="A827">
            <v>826</v>
          </cell>
          <cell r="B827" t="str">
            <v>Sardinel bajo rampas A- 110</v>
          </cell>
          <cell r="C827" t="str">
            <v>und</v>
          </cell>
          <cell r="D827">
            <v>32943</v>
          </cell>
        </row>
        <row r="828">
          <cell r="A828">
            <v>827</v>
          </cell>
          <cell r="B828" t="str">
            <v>Sardinel bajo rampas 115</v>
          </cell>
          <cell r="C828" t="str">
            <v>und</v>
          </cell>
          <cell r="D828">
            <v>27847.5</v>
          </cell>
        </row>
        <row r="829">
          <cell r="A829">
            <v>828</v>
          </cell>
          <cell r="B829" t="str">
            <v>Marco y tapa caja de paso doble</v>
          </cell>
          <cell r="C829" t="str">
            <v>und</v>
          </cell>
          <cell r="D829">
            <v>189600</v>
          </cell>
        </row>
        <row r="830">
          <cell r="A830">
            <v>829</v>
          </cell>
          <cell r="B830" t="str">
            <v>Aisladores tipo carrete ansi 53-3</v>
          </cell>
          <cell r="C830" t="str">
            <v>und</v>
          </cell>
          <cell r="D830">
            <v>2610</v>
          </cell>
        </row>
        <row r="831">
          <cell r="A831">
            <v>830</v>
          </cell>
          <cell r="B831" t="str">
            <v xml:space="preserve">Soporte para luminaria horizontal tipo </v>
          </cell>
          <cell r="C831" t="str">
            <v>und</v>
          </cell>
          <cell r="D831">
            <v>16936</v>
          </cell>
        </row>
        <row r="832">
          <cell r="A832">
            <v>831</v>
          </cell>
          <cell r="B832" t="str">
            <v>Estribos para baja tensión</v>
          </cell>
          <cell r="C832" t="str">
            <v>und</v>
          </cell>
          <cell r="D832">
            <v>6159.6</v>
          </cell>
        </row>
        <row r="833">
          <cell r="A833">
            <v>832</v>
          </cell>
          <cell r="B833" t="str">
            <v xml:space="preserve"> hilo de aluminio para amarre</v>
          </cell>
          <cell r="C833" t="str">
            <v>ml</v>
          </cell>
          <cell r="D833">
            <v>0</v>
          </cell>
        </row>
        <row r="834">
          <cell r="A834">
            <v>833</v>
          </cell>
          <cell r="B834" t="str">
            <v>Alambre de cu 14awg</v>
          </cell>
          <cell r="C834" t="str">
            <v>ml</v>
          </cell>
          <cell r="D834">
            <v>619.44000000000005</v>
          </cell>
        </row>
        <row r="835">
          <cell r="A835">
            <v>834</v>
          </cell>
          <cell r="B835" t="str">
            <v>Conector de compresion en ranuras paralelas 14 AWG</v>
          </cell>
          <cell r="C835" t="str">
            <v>und</v>
          </cell>
          <cell r="D835">
            <v>3029</v>
          </cell>
        </row>
        <row r="836">
          <cell r="A836">
            <v>835</v>
          </cell>
          <cell r="B836" t="str">
            <v>Tubo galvanizado IMC  3/4"</v>
          </cell>
          <cell r="C836" t="str">
            <v>ml</v>
          </cell>
          <cell r="D836">
            <v>22095.68</v>
          </cell>
        </row>
        <row r="837">
          <cell r="A837">
            <v>836</v>
          </cell>
          <cell r="B837" t="str">
            <v xml:space="preserve">Tapa para camara XD (AC) </v>
          </cell>
          <cell r="C837" t="str">
            <v>und</v>
          </cell>
          <cell r="D837">
            <v>58000</v>
          </cell>
        </row>
        <row r="838">
          <cell r="A838">
            <v>837</v>
          </cell>
          <cell r="B838" t="str">
            <v>Cañuela prefabricada ( Ref. A-120)</v>
          </cell>
          <cell r="C838" t="str">
            <v>und</v>
          </cell>
          <cell r="D838">
            <v>16820</v>
          </cell>
        </row>
        <row r="839">
          <cell r="A839">
            <v>838</v>
          </cell>
          <cell r="B839" t="str">
            <v xml:space="preserve">Pieza de remate para rampa tipo A  (Ref.A-105) </v>
          </cell>
          <cell r="C839" t="str">
            <v>und</v>
          </cell>
          <cell r="D839">
            <v>29000</v>
          </cell>
        </row>
        <row r="840">
          <cell r="A840">
            <v>839</v>
          </cell>
          <cell r="B840" t="str">
            <v>Ducto de PVC 2" conduit</v>
          </cell>
          <cell r="C840" t="str">
            <v>ml</v>
          </cell>
          <cell r="D840">
            <v>10916.373333333331</v>
          </cell>
        </row>
        <row r="841">
          <cell r="A841">
            <v>840</v>
          </cell>
          <cell r="B841" t="str">
            <v>Especie propuesta Hayuelo (H= 1 a 2 metros)</v>
          </cell>
          <cell r="C841" t="str">
            <v>und</v>
          </cell>
          <cell r="D841">
            <v>12000</v>
          </cell>
        </row>
        <row r="842">
          <cell r="A842">
            <v>841</v>
          </cell>
          <cell r="B842" t="str">
            <v>Especie propuesta Corono (H= 1 a 2 metros)</v>
          </cell>
          <cell r="C842" t="str">
            <v>und</v>
          </cell>
          <cell r="D842">
            <v>12000</v>
          </cell>
        </row>
        <row r="843">
          <cell r="A843">
            <v>842</v>
          </cell>
          <cell r="B843" t="str">
            <v>Válvula Reductora de Presión (VRP) 6"</v>
          </cell>
          <cell r="C843" t="str">
            <v>und</v>
          </cell>
          <cell r="D843">
            <v>1508000</v>
          </cell>
        </row>
        <row r="844">
          <cell r="A844">
            <v>843</v>
          </cell>
          <cell r="B844" t="str">
            <v>Uniones tipo desser 3"</v>
          </cell>
          <cell r="C844" t="str">
            <v>und</v>
          </cell>
          <cell r="D844">
            <v>45356</v>
          </cell>
        </row>
        <row r="845">
          <cell r="A845">
            <v>844</v>
          </cell>
          <cell r="B845" t="str">
            <v>Uniones tipo desser 4"</v>
          </cell>
          <cell r="C845" t="str">
            <v>und</v>
          </cell>
          <cell r="D845">
            <v>54230</v>
          </cell>
        </row>
        <row r="846">
          <cell r="A846">
            <v>845</v>
          </cell>
          <cell r="B846" t="str">
            <v>Uniones tipo desser 6"</v>
          </cell>
          <cell r="C846" t="str">
            <v>und</v>
          </cell>
          <cell r="D846">
            <v>95642</v>
          </cell>
        </row>
        <row r="847">
          <cell r="A847">
            <v>846</v>
          </cell>
          <cell r="B847" t="str">
            <v>Uniones tipo desser 8"</v>
          </cell>
          <cell r="C847" t="str">
            <v>und</v>
          </cell>
          <cell r="D847">
            <v>139026</v>
          </cell>
        </row>
        <row r="848">
          <cell r="A848">
            <v>847</v>
          </cell>
          <cell r="B848" t="str">
            <v>Uniones tipo desser 10"</v>
          </cell>
          <cell r="C848" t="str">
            <v>und</v>
          </cell>
          <cell r="D848">
            <v>330310</v>
          </cell>
        </row>
        <row r="849">
          <cell r="A849">
            <v>848</v>
          </cell>
          <cell r="B849" t="str">
            <v>Uniones tipo dresser 12"</v>
          </cell>
          <cell r="C849" t="str">
            <v>und</v>
          </cell>
          <cell r="D849">
            <v>374680</v>
          </cell>
        </row>
        <row r="850">
          <cell r="A850">
            <v>849</v>
          </cell>
          <cell r="B850" t="str">
            <v>Uniones tipo desser 16"</v>
          </cell>
          <cell r="C850" t="str">
            <v>und</v>
          </cell>
          <cell r="D850">
            <v>808520</v>
          </cell>
        </row>
        <row r="851">
          <cell r="A851">
            <v>850</v>
          </cell>
          <cell r="B851" t="str">
            <v>Unión Alfa  de  12"</v>
          </cell>
          <cell r="C851" t="str">
            <v>und</v>
          </cell>
          <cell r="D851">
            <v>477616</v>
          </cell>
        </row>
        <row r="852">
          <cell r="A852">
            <v>851</v>
          </cell>
          <cell r="B852" t="str">
            <v>Unión Alfa   de  8"</v>
          </cell>
          <cell r="C852" t="str">
            <v>und</v>
          </cell>
          <cell r="D852">
            <v>186732</v>
          </cell>
        </row>
        <row r="853">
          <cell r="A853">
            <v>852</v>
          </cell>
          <cell r="B853" t="str">
            <v>Unión Alfa   de   6"</v>
          </cell>
          <cell r="C853" t="str">
            <v>und</v>
          </cell>
          <cell r="D853">
            <v>120951</v>
          </cell>
        </row>
        <row r="854">
          <cell r="A854">
            <v>853</v>
          </cell>
          <cell r="B854" t="str">
            <v>Unión Alfa   de   4"</v>
          </cell>
          <cell r="C854" t="str">
            <v>und</v>
          </cell>
          <cell r="D854">
            <v>77573.271599999993</v>
          </cell>
        </row>
        <row r="855">
          <cell r="A855">
            <v>854</v>
          </cell>
          <cell r="B855" t="str">
            <v>Unión Alfa   de   3"</v>
          </cell>
          <cell r="C855" t="str">
            <v>und</v>
          </cell>
          <cell r="D855">
            <v>43840</v>
          </cell>
        </row>
        <row r="856">
          <cell r="A856">
            <v>855</v>
          </cell>
          <cell r="B856">
            <v>0</v>
          </cell>
          <cell r="C856">
            <v>0</v>
          </cell>
          <cell r="D856">
            <v>0</v>
          </cell>
        </row>
        <row r="857">
          <cell r="A857">
            <v>856</v>
          </cell>
          <cell r="B857">
            <v>0</v>
          </cell>
          <cell r="C857">
            <v>0</v>
          </cell>
          <cell r="D857">
            <v>0</v>
          </cell>
        </row>
        <row r="858">
          <cell r="A858">
            <v>857</v>
          </cell>
          <cell r="B858">
            <v>0</v>
          </cell>
          <cell r="C858">
            <v>0</v>
          </cell>
          <cell r="D858">
            <v>0</v>
          </cell>
        </row>
        <row r="859">
          <cell r="A859">
            <v>858</v>
          </cell>
          <cell r="B859">
            <v>0</v>
          </cell>
          <cell r="C859">
            <v>0</v>
          </cell>
          <cell r="D859">
            <v>0</v>
          </cell>
        </row>
        <row r="860">
          <cell r="A860">
            <v>859</v>
          </cell>
          <cell r="B860">
            <v>0</v>
          </cell>
          <cell r="C860">
            <v>0</v>
          </cell>
          <cell r="D860">
            <v>0</v>
          </cell>
        </row>
        <row r="861">
          <cell r="A861">
            <v>860</v>
          </cell>
          <cell r="B861" t="str">
            <v>Unión Platino  de  12"</v>
          </cell>
          <cell r="C861" t="str">
            <v>und</v>
          </cell>
          <cell r="D861">
            <v>664899</v>
          </cell>
        </row>
        <row r="862">
          <cell r="A862">
            <v>861</v>
          </cell>
          <cell r="B862" t="str">
            <v>Unión Platino   de  8"</v>
          </cell>
          <cell r="C862" t="str">
            <v>und</v>
          </cell>
          <cell r="D862">
            <v>212656</v>
          </cell>
        </row>
        <row r="863">
          <cell r="A863">
            <v>862</v>
          </cell>
          <cell r="B863" t="str">
            <v>Unión Platino   de   6"</v>
          </cell>
          <cell r="C863" t="str">
            <v>und</v>
          </cell>
          <cell r="D863">
            <v>115658</v>
          </cell>
        </row>
        <row r="864">
          <cell r="A864">
            <v>863</v>
          </cell>
          <cell r="B864" t="str">
            <v>Unión Platino   de   4"</v>
          </cell>
          <cell r="C864" t="str">
            <v>und</v>
          </cell>
          <cell r="D864">
            <v>49722</v>
          </cell>
        </row>
        <row r="865">
          <cell r="A865">
            <v>864</v>
          </cell>
          <cell r="B865" t="str">
            <v>Unión Platino   de   3"</v>
          </cell>
          <cell r="C865" t="str">
            <v>und</v>
          </cell>
          <cell r="D865">
            <v>28996</v>
          </cell>
        </row>
        <row r="866">
          <cell r="A866">
            <v>865</v>
          </cell>
          <cell r="B866" t="str">
            <v>Mandril</v>
          </cell>
          <cell r="C866" t="str">
            <v>und</v>
          </cell>
          <cell r="D866">
            <v>180</v>
          </cell>
        </row>
        <row r="867">
          <cell r="A867">
            <v>866</v>
          </cell>
          <cell r="B867" t="str">
            <v>Guia</v>
          </cell>
          <cell r="C867" t="str">
            <v>ml</v>
          </cell>
          <cell r="D867">
            <v>170</v>
          </cell>
        </row>
        <row r="868">
          <cell r="A868">
            <v>867</v>
          </cell>
          <cell r="B868" t="str">
            <v>Sonda 200 mts</v>
          </cell>
          <cell r="C868" t="str">
            <v>ml</v>
          </cell>
          <cell r="D868">
            <v>175</v>
          </cell>
        </row>
        <row r="869">
          <cell r="A869">
            <v>868</v>
          </cell>
          <cell r="B869" t="str">
            <v>Señalizacion</v>
          </cell>
          <cell r="C869" t="str">
            <v>gl</v>
          </cell>
          <cell r="D869">
            <v>600</v>
          </cell>
        </row>
        <row r="870">
          <cell r="A870">
            <v>869</v>
          </cell>
          <cell r="B870" t="str">
            <v>Base granular SBG1</v>
          </cell>
          <cell r="C870" t="str">
            <v>m3</v>
          </cell>
          <cell r="D870">
            <v>42920</v>
          </cell>
        </row>
        <row r="871">
          <cell r="A871">
            <v>870</v>
          </cell>
          <cell r="B871" t="str">
            <v>Imprimante para contraste</v>
          </cell>
          <cell r="C871" t="str">
            <v>gl</v>
          </cell>
          <cell r="D871">
            <v>48500</v>
          </cell>
        </row>
        <row r="872">
          <cell r="A872">
            <v>871</v>
          </cell>
          <cell r="B872" t="str">
            <v>Baranda M80</v>
          </cell>
          <cell r="C872" t="str">
            <v>ml</v>
          </cell>
          <cell r="D872">
            <v>128400</v>
          </cell>
        </row>
        <row r="873">
          <cell r="A873">
            <v>872</v>
          </cell>
          <cell r="B873" t="str">
            <v>Tachas reflectivas</v>
          </cell>
          <cell r="C873" t="str">
            <v>und</v>
          </cell>
          <cell r="D873">
            <v>5651.52</v>
          </cell>
        </row>
        <row r="874">
          <cell r="A874">
            <v>873</v>
          </cell>
          <cell r="B874" t="str">
            <v xml:space="preserve">Defensa metalica alta resistencia </v>
          </cell>
          <cell r="C874" t="str">
            <v>ml</v>
          </cell>
          <cell r="D874">
            <v>42120</v>
          </cell>
        </row>
        <row r="875">
          <cell r="A875">
            <v>874</v>
          </cell>
          <cell r="B875" t="str">
            <v>Delineador</v>
          </cell>
          <cell r="C875" t="str">
            <v>und</v>
          </cell>
          <cell r="D875">
            <v>93600</v>
          </cell>
        </row>
        <row r="876">
          <cell r="A876">
            <v>875</v>
          </cell>
          <cell r="B876" t="str">
            <v>Separador Transmilenio ( 1,70 * 0,25 * 0,18)</v>
          </cell>
          <cell r="C876" t="str">
            <v>und</v>
          </cell>
          <cell r="D876">
            <v>45030</v>
          </cell>
        </row>
        <row r="877">
          <cell r="A877">
            <v>876</v>
          </cell>
          <cell r="B877" t="str">
            <v xml:space="preserve">Barrera New Jersey </v>
          </cell>
          <cell r="C877" t="str">
            <v>und</v>
          </cell>
          <cell r="D877">
            <v>142200</v>
          </cell>
        </row>
        <row r="878">
          <cell r="A878">
            <v>877</v>
          </cell>
          <cell r="B878" t="str">
            <v xml:space="preserve">Tubo de acueducto presiòn HA 3" - SCH 40 (tuberia acero al carbon 3" sch.40) </v>
          </cell>
          <cell r="C878" t="str">
            <v>ml</v>
          </cell>
          <cell r="D878">
            <v>44080</v>
          </cell>
        </row>
        <row r="879">
          <cell r="A879">
            <v>878</v>
          </cell>
          <cell r="B879" t="str">
            <v xml:space="preserve">Tubo de acueducto presiòn HA 6" - SCH 40 (tuberia acero al carbon 6" sch.40) </v>
          </cell>
          <cell r="C879" t="str">
            <v>ml</v>
          </cell>
          <cell r="D879">
            <v>78880</v>
          </cell>
        </row>
        <row r="880">
          <cell r="A880">
            <v>879</v>
          </cell>
          <cell r="B880" t="str">
            <v xml:space="preserve">Tubo de acueducto presiòn HA 8" - SCH 40 (tuberia acero al carbon 8" sch.40) </v>
          </cell>
          <cell r="C880" t="str">
            <v>ml</v>
          </cell>
          <cell r="D880">
            <v>150800</v>
          </cell>
        </row>
        <row r="881">
          <cell r="A881">
            <v>880</v>
          </cell>
          <cell r="B881" t="str">
            <v xml:space="preserve">Tubo de acueducto presiòn HA 10" - SCH 40 (tuberia acero al carbon 10" sch.40) </v>
          </cell>
          <cell r="C881" t="str">
            <v>ml</v>
          </cell>
          <cell r="D881">
            <v>185600</v>
          </cell>
        </row>
        <row r="882">
          <cell r="A882">
            <v>881</v>
          </cell>
          <cell r="B882" t="str">
            <v xml:space="preserve">Tubo de acueducto presiòn HA 12" - SCH 40 (tuberia acero al carbon 12" sch.40) </v>
          </cell>
          <cell r="C882" t="str">
            <v>ml</v>
          </cell>
          <cell r="D882">
            <v>414282.4</v>
          </cell>
        </row>
        <row r="883">
          <cell r="A883">
            <v>882</v>
          </cell>
          <cell r="B883" t="str">
            <v xml:space="preserve">Tubo de acueducto presiòn HA 18" - SCH 40 (tuberia acero al carbon 18" sch.40 ) </v>
          </cell>
          <cell r="C883" t="str">
            <v>ml</v>
          </cell>
          <cell r="D883">
            <v>440800</v>
          </cell>
        </row>
        <row r="884">
          <cell r="A884">
            <v>883</v>
          </cell>
          <cell r="B884" t="str">
            <v>tee  UF 4" x 4" x 3"</v>
          </cell>
          <cell r="C884" t="str">
            <v>und</v>
          </cell>
          <cell r="D884">
            <v>96322.92</v>
          </cell>
        </row>
        <row r="885">
          <cell r="A885">
            <v>884</v>
          </cell>
          <cell r="B885" t="str">
            <v>tee  UF 4" x 4" x 4"</v>
          </cell>
          <cell r="C885" t="str">
            <v>und</v>
          </cell>
          <cell r="D885">
            <v>106488</v>
          </cell>
        </row>
        <row r="886">
          <cell r="A886">
            <v>885</v>
          </cell>
          <cell r="B886" t="str">
            <v>tee  UF 3" x 3" x 3"</v>
          </cell>
          <cell r="C886" t="str">
            <v>und</v>
          </cell>
          <cell r="D886">
            <v>62427.72</v>
          </cell>
        </row>
        <row r="887">
          <cell r="A887">
            <v>886</v>
          </cell>
          <cell r="B887" t="str">
            <v>tee HD 14" x 12" Extremo liso para PVC/AC</v>
          </cell>
          <cell r="C887" t="str">
            <v>und</v>
          </cell>
          <cell r="D887">
            <v>1786400</v>
          </cell>
        </row>
        <row r="888">
          <cell r="A888">
            <v>887</v>
          </cell>
          <cell r="B888" t="str">
            <v>tee HD 12" x 12" Extremo liso para PVC/AC</v>
          </cell>
          <cell r="C888" t="str">
            <v>und</v>
          </cell>
          <cell r="D888">
            <v>1914000</v>
          </cell>
        </row>
        <row r="889">
          <cell r="A889">
            <v>888</v>
          </cell>
          <cell r="B889" t="str">
            <v>tee HD 6" x 6" Extremo liso para PVC/AC</v>
          </cell>
          <cell r="C889" t="str">
            <v>und</v>
          </cell>
          <cell r="D889">
            <v>319000</v>
          </cell>
        </row>
        <row r="890">
          <cell r="A890">
            <v>889</v>
          </cell>
          <cell r="B890" t="str">
            <v>tee HD 6" x 4" Extremo liso para PVC/AC</v>
          </cell>
          <cell r="C890" t="str">
            <v>und</v>
          </cell>
          <cell r="D890">
            <v>255200</v>
          </cell>
        </row>
        <row r="891">
          <cell r="A891">
            <v>0</v>
          </cell>
          <cell r="B891" t="e">
            <v>#N/A</v>
          </cell>
          <cell r="C891" t="e">
            <v>#N/A</v>
          </cell>
          <cell r="D891" t="e">
            <v>#N/A</v>
          </cell>
        </row>
        <row r="892">
          <cell r="A892">
            <v>0</v>
          </cell>
          <cell r="B892" t="e">
            <v>#N/A</v>
          </cell>
          <cell r="C892" t="e">
            <v>#N/A</v>
          </cell>
          <cell r="D892" t="e">
            <v>#N/A</v>
          </cell>
        </row>
        <row r="893">
          <cell r="A893">
            <v>0</v>
          </cell>
          <cell r="B893" t="e">
            <v>#N/A</v>
          </cell>
          <cell r="C893" t="e">
            <v>#N/A</v>
          </cell>
          <cell r="D893" t="e">
            <v>#N/A</v>
          </cell>
        </row>
        <row r="894">
          <cell r="A894">
            <v>0</v>
          </cell>
          <cell r="B894" t="e">
            <v>#N/A</v>
          </cell>
          <cell r="C894" t="e">
            <v>#N/A</v>
          </cell>
          <cell r="D894" t="e">
            <v>#N/A</v>
          </cell>
        </row>
        <row r="895">
          <cell r="A895">
            <v>0</v>
          </cell>
          <cell r="B895" t="e">
            <v>#N/A</v>
          </cell>
          <cell r="C895" t="e">
            <v>#N/A</v>
          </cell>
          <cell r="D895" t="e">
            <v>#N/A</v>
          </cell>
        </row>
        <row r="896">
          <cell r="A896">
            <v>0</v>
          </cell>
          <cell r="B896" t="e">
            <v>#N/A</v>
          </cell>
          <cell r="C896" t="e">
            <v>#N/A</v>
          </cell>
          <cell r="D896" t="e">
            <v>#N/A</v>
          </cell>
        </row>
        <row r="897">
          <cell r="A897">
            <v>0</v>
          </cell>
          <cell r="B897" t="e">
            <v>#N/A</v>
          </cell>
          <cell r="C897" t="e">
            <v>#N/A</v>
          </cell>
          <cell r="D897" t="e">
            <v>#N/A</v>
          </cell>
        </row>
        <row r="898">
          <cell r="A898">
            <v>0</v>
          </cell>
          <cell r="B898" t="e">
            <v>#N/A</v>
          </cell>
          <cell r="C898" t="e">
            <v>#N/A</v>
          </cell>
          <cell r="D898" t="e">
            <v>#N/A</v>
          </cell>
        </row>
        <row r="899">
          <cell r="A899">
            <v>0</v>
          </cell>
          <cell r="B899" t="e">
            <v>#N/A</v>
          </cell>
          <cell r="C899" t="e">
            <v>#N/A</v>
          </cell>
          <cell r="D899" t="e">
            <v>#N/A</v>
          </cell>
        </row>
        <row r="900">
          <cell r="A900">
            <v>0</v>
          </cell>
          <cell r="B900" t="e">
            <v>#N/A</v>
          </cell>
          <cell r="C900" t="e">
            <v>#N/A</v>
          </cell>
          <cell r="D900" t="e">
            <v>#N/A</v>
          </cell>
        </row>
        <row r="901">
          <cell r="A901">
            <v>0</v>
          </cell>
          <cell r="B901" t="e">
            <v>#N/A</v>
          </cell>
          <cell r="C901" t="e">
            <v>#N/A</v>
          </cell>
          <cell r="D901" t="e">
            <v>#N/A</v>
          </cell>
        </row>
        <row r="902">
          <cell r="A902">
            <v>0</v>
          </cell>
          <cell r="B902" t="e">
            <v>#N/A</v>
          </cell>
          <cell r="C902" t="e">
            <v>#N/A</v>
          </cell>
          <cell r="D902" t="e">
            <v>#N/A</v>
          </cell>
        </row>
        <row r="903">
          <cell r="A903">
            <v>0</v>
          </cell>
          <cell r="B903" t="e">
            <v>#N/A</v>
          </cell>
          <cell r="C903" t="e">
            <v>#N/A</v>
          </cell>
          <cell r="D903" t="e">
            <v>#N/A</v>
          </cell>
        </row>
        <row r="904">
          <cell r="A904">
            <v>0</v>
          </cell>
          <cell r="B904" t="e">
            <v>#N/A</v>
          </cell>
          <cell r="C904" t="e">
            <v>#N/A</v>
          </cell>
          <cell r="D904" t="e">
            <v>#N/A</v>
          </cell>
        </row>
        <row r="905">
          <cell r="A905">
            <v>0</v>
          </cell>
          <cell r="B905" t="e">
            <v>#N/A</v>
          </cell>
          <cell r="C905" t="e">
            <v>#N/A</v>
          </cell>
          <cell r="D905" t="e">
            <v>#N/A</v>
          </cell>
        </row>
        <row r="906">
          <cell r="A906">
            <v>0</v>
          </cell>
          <cell r="B906" t="e">
            <v>#N/A</v>
          </cell>
          <cell r="C906" t="e">
            <v>#N/A</v>
          </cell>
          <cell r="D906" t="e">
            <v>#N/A</v>
          </cell>
        </row>
        <row r="907">
          <cell r="A907">
            <v>0</v>
          </cell>
          <cell r="B907" t="e">
            <v>#N/A</v>
          </cell>
          <cell r="C907" t="e">
            <v>#N/A</v>
          </cell>
          <cell r="D907" t="e">
            <v>#N/A</v>
          </cell>
        </row>
        <row r="908">
          <cell r="A908">
            <v>0</v>
          </cell>
          <cell r="B908" t="e">
            <v>#N/A</v>
          </cell>
          <cell r="C908" t="e">
            <v>#N/A</v>
          </cell>
          <cell r="D908" t="e">
            <v>#N/A</v>
          </cell>
        </row>
        <row r="909">
          <cell r="A909">
            <v>0</v>
          </cell>
          <cell r="B909" t="e">
            <v>#N/A</v>
          </cell>
          <cell r="C909" t="e">
            <v>#N/A</v>
          </cell>
          <cell r="D909" t="e">
            <v>#N/A</v>
          </cell>
        </row>
        <row r="910">
          <cell r="A910">
            <v>0</v>
          </cell>
          <cell r="B910" t="e">
            <v>#N/A</v>
          </cell>
          <cell r="C910" t="e">
            <v>#N/A</v>
          </cell>
          <cell r="D910" t="e">
            <v>#N/A</v>
          </cell>
        </row>
        <row r="911">
          <cell r="A911">
            <v>0</v>
          </cell>
          <cell r="B911" t="e">
            <v>#N/A</v>
          </cell>
          <cell r="C911" t="e">
            <v>#N/A</v>
          </cell>
          <cell r="D911" t="e">
            <v>#N/A</v>
          </cell>
        </row>
        <row r="912">
          <cell r="A912">
            <v>0</v>
          </cell>
          <cell r="B912" t="e">
            <v>#N/A</v>
          </cell>
          <cell r="C912" t="e">
            <v>#N/A</v>
          </cell>
          <cell r="D912" t="e">
            <v>#N/A</v>
          </cell>
        </row>
        <row r="913">
          <cell r="A913">
            <v>0</v>
          </cell>
          <cell r="B913" t="e">
            <v>#N/A</v>
          </cell>
          <cell r="C913" t="e">
            <v>#N/A</v>
          </cell>
          <cell r="D913" t="e">
            <v>#N/A</v>
          </cell>
        </row>
        <row r="914">
          <cell r="A914">
            <v>0</v>
          </cell>
          <cell r="B914" t="e">
            <v>#N/A</v>
          </cell>
          <cell r="C914" t="e">
            <v>#N/A</v>
          </cell>
          <cell r="D914" t="e">
            <v>#N/A</v>
          </cell>
        </row>
        <row r="915">
          <cell r="A915">
            <v>0</v>
          </cell>
          <cell r="B915" t="e">
            <v>#N/A</v>
          </cell>
          <cell r="C915" t="e">
            <v>#N/A</v>
          </cell>
          <cell r="D915" t="e">
            <v>#N/A</v>
          </cell>
        </row>
        <row r="916">
          <cell r="A916">
            <v>0</v>
          </cell>
          <cell r="B916" t="e">
            <v>#N/A</v>
          </cell>
          <cell r="C916" t="e">
            <v>#N/A</v>
          </cell>
          <cell r="D916" t="e">
            <v>#N/A</v>
          </cell>
        </row>
        <row r="917">
          <cell r="A917">
            <v>0</v>
          </cell>
          <cell r="B917" t="e">
            <v>#N/A</v>
          </cell>
          <cell r="C917" t="e">
            <v>#N/A</v>
          </cell>
          <cell r="D917" t="e">
            <v>#N/A</v>
          </cell>
        </row>
        <row r="918">
          <cell r="A918">
            <v>0</v>
          </cell>
          <cell r="B918" t="e">
            <v>#N/A</v>
          </cell>
          <cell r="C918" t="e">
            <v>#N/A</v>
          </cell>
          <cell r="D918" t="e">
            <v>#N/A</v>
          </cell>
        </row>
        <row r="919">
          <cell r="A919">
            <v>0</v>
          </cell>
          <cell r="B919" t="e">
            <v>#N/A</v>
          </cell>
          <cell r="C919" t="e">
            <v>#N/A</v>
          </cell>
          <cell r="D919" t="e">
            <v>#N/A</v>
          </cell>
        </row>
        <row r="920">
          <cell r="A920">
            <v>0</v>
          </cell>
          <cell r="B920" t="e">
            <v>#N/A</v>
          </cell>
          <cell r="C920" t="e">
            <v>#N/A</v>
          </cell>
          <cell r="D920" t="e">
            <v>#N/A</v>
          </cell>
        </row>
        <row r="921">
          <cell r="A921">
            <v>0</v>
          </cell>
          <cell r="B921" t="e">
            <v>#N/A</v>
          </cell>
          <cell r="C921" t="e">
            <v>#N/A</v>
          </cell>
          <cell r="D921" t="e">
            <v>#N/A</v>
          </cell>
        </row>
        <row r="922">
          <cell r="A922">
            <v>0</v>
          </cell>
          <cell r="B922" t="e">
            <v>#N/A</v>
          </cell>
          <cell r="C922" t="e">
            <v>#N/A</v>
          </cell>
          <cell r="D922" t="e">
            <v>#N/A</v>
          </cell>
        </row>
        <row r="923">
          <cell r="A923">
            <v>0</v>
          </cell>
          <cell r="B923" t="e">
            <v>#N/A</v>
          </cell>
          <cell r="C923" t="e">
            <v>#N/A</v>
          </cell>
          <cell r="D923" t="e">
            <v>#N/A</v>
          </cell>
        </row>
        <row r="924">
          <cell r="A924">
            <v>0</v>
          </cell>
          <cell r="B924" t="e">
            <v>#N/A</v>
          </cell>
          <cell r="C924" t="e">
            <v>#N/A</v>
          </cell>
          <cell r="D924" t="e">
            <v>#N/A</v>
          </cell>
        </row>
        <row r="925">
          <cell r="A925">
            <v>0</v>
          </cell>
          <cell r="B925" t="e">
            <v>#N/A</v>
          </cell>
          <cell r="C925" t="e">
            <v>#N/A</v>
          </cell>
          <cell r="D925" t="e">
            <v>#N/A</v>
          </cell>
        </row>
        <row r="926">
          <cell r="A926">
            <v>0</v>
          </cell>
          <cell r="B926" t="e">
            <v>#N/A</v>
          </cell>
          <cell r="C926" t="e">
            <v>#N/A</v>
          </cell>
          <cell r="D926" t="e">
            <v>#N/A</v>
          </cell>
        </row>
        <row r="927">
          <cell r="A927">
            <v>0</v>
          </cell>
          <cell r="B927" t="e">
            <v>#N/A</v>
          </cell>
          <cell r="C927" t="e">
            <v>#N/A</v>
          </cell>
          <cell r="D927" t="e">
            <v>#N/A</v>
          </cell>
        </row>
        <row r="928">
          <cell r="A928">
            <v>0</v>
          </cell>
          <cell r="B928" t="e">
            <v>#N/A</v>
          </cell>
          <cell r="C928" t="e">
            <v>#N/A</v>
          </cell>
          <cell r="D928" t="e">
            <v>#N/A</v>
          </cell>
        </row>
        <row r="929">
          <cell r="A929">
            <v>0</v>
          </cell>
          <cell r="B929" t="e">
            <v>#N/A</v>
          </cell>
          <cell r="C929" t="e">
            <v>#N/A</v>
          </cell>
          <cell r="D929" t="e">
            <v>#N/A</v>
          </cell>
        </row>
        <row r="930">
          <cell r="A930">
            <v>0</v>
          </cell>
          <cell r="B930" t="e">
            <v>#N/A</v>
          </cell>
          <cell r="C930" t="e">
            <v>#N/A</v>
          </cell>
          <cell r="D930" t="e">
            <v>#N/A</v>
          </cell>
        </row>
        <row r="931">
          <cell r="A931">
            <v>0</v>
          </cell>
          <cell r="B931" t="e">
            <v>#N/A</v>
          </cell>
          <cell r="C931" t="e">
            <v>#N/A</v>
          </cell>
          <cell r="D931" t="e">
            <v>#N/A</v>
          </cell>
        </row>
        <row r="932">
          <cell r="A932">
            <v>0</v>
          </cell>
          <cell r="B932" t="e">
            <v>#N/A</v>
          </cell>
          <cell r="C932" t="e">
            <v>#N/A</v>
          </cell>
          <cell r="D932" t="e">
            <v>#N/A</v>
          </cell>
        </row>
        <row r="933">
          <cell r="A933">
            <v>0</v>
          </cell>
          <cell r="B933" t="e">
            <v>#N/A</v>
          </cell>
          <cell r="C933" t="e">
            <v>#N/A</v>
          </cell>
          <cell r="D933" t="e">
            <v>#N/A</v>
          </cell>
        </row>
        <row r="934">
          <cell r="A934">
            <v>0</v>
          </cell>
          <cell r="B934" t="e">
            <v>#N/A</v>
          </cell>
          <cell r="C934" t="e">
            <v>#N/A</v>
          </cell>
          <cell r="D934" t="e">
            <v>#N/A</v>
          </cell>
        </row>
        <row r="935">
          <cell r="A935">
            <v>0</v>
          </cell>
          <cell r="B935" t="e">
            <v>#N/A</v>
          </cell>
          <cell r="C935" t="e">
            <v>#N/A</v>
          </cell>
          <cell r="D935" t="e">
            <v>#N/A</v>
          </cell>
        </row>
        <row r="936">
          <cell r="A936">
            <v>0</v>
          </cell>
          <cell r="B936" t="e">
            <v>#N/A</v>
          </cell>
          <cell r="C936" t="e">
            <v>#N/A</v>
          </cell>
          <cell r="D936" t="e">
            <v>#N/A</v>
          </cell>
        </row>
        <row r="937">
          <cell r="A937">
            <v>0</v>
          </cell>
          <cell r="B937" t="e">
            <v>#N/A</v>
          </cell>
          <cell r="C937" t="e">
            <v>#N/A</v>
          </cell>
          <cell r="D937" t="e">
            <v>#N/A</v>
          </cell>
        </row>
        <row r="938">
          <cell r="A938">
            <v>0</v>
          </cell>
          <cell r="B938" t="e">
            <v>#N/A</v>
          </cell>
          <cell r="C938" t="e">
            <v>#N/A</v>
          </cell>
          <cell r="D938" t="e">
            <v>#N/A</v>
          </cell>
        </row>
        <row r="939">
          <cell r="A939">
            <v>0</v>
          </cell>
          <cell r="B939" t="e">
            <v>#N/A</v>
          </cell>
          <cell r="C939" t="e">
            <v>#N/A</v>
          </cell>
          <cell r="D939" t="e">
            <v>#N/A</v>
          </cell>
        </row>
        <row r="940">
          <cell r="A940">
            <v>0</v>
          </cell>
          <cell r="B940" t="e">
            <v>#N/A</v>
          </cell>
          <cell r="C940" t="e">
            <v>#N/A</v>
          </cell>
          <cell r="D940" t="e">
            <v>#N/A</v>
          </cell>
        </row>
        <row r="941">
          <cell r="A941">
            <v>0</v>
          </cell>
          <cell r="B941" t="e">
            <v>#N/A</v>
          </cell>
          <cell r="C941" t="e">
            <v>#N/A</v>
          </cell>
          <cell r="D941" t="e">
            <v>#N/A</v>
          </cell>
        </row>
        <row r="942">
          <cell r="A942">
            <v>0</v>
          </cell>
          <cell r="B942" t="e">
            <v>#N/A</v>
          </cell>
          <cell r="C942" t="e">
            <v>#N/A</v>
          </cell>
          <cell r="D942" t="e">
            <v>#N/A</v>
          </cell>
        </row>
        <row r="943">
          <cell r="A943">
            <v>0</v>
          </cell>
          <cell r="B943" t="e">
            <v>#N/A</v>
          </cell>
          <cell r="C943" t="e">
            <v>#N/A</v>
          </cell>
          <cell r="D943" t="e">
            <v>#N/A</v>
          </cell>
        </row>
        <row r="944">
          <cell r="A944">
            <v>0</v>
          </cell>
          <cell r="B944" t="e">
            <v>#N/A</v>
          </cell>
          <cell r="C944" t="e">
            <v>#N/A</v>
          </cell>
          <cell r="D944" t="e">
            <v>#N/A</v>
          </cell>
        </row>
        <row r="945">
          <cell r="A945">
            <v>0</v>
          </cell>
          <cell r="B945" t="e">
            <v>#N/A</v>
          </cell>
          <cell r="C945" t="e">
            <v>#N/A</v>
          </cell>
          <cell r="D945" t="e">
            <v>#N/A</v>
          </cell>
        </row>
        <row r="946">
          <cell r="A946">
            <v>0</v>
          </cell>
          <cell r="B946" t="e">
            <v>#N/A</v>
          </cell>
          <cell r="C946" t="e">
            <v>#N/A</v>
          </cell>
          <cell r="D946" t="e">
            <v>#N/A</v>
          </cell>
        </row>
        <row r="947">
          <cell r="A947">
            <v>0</v>
          </cell>
          <cell r="B947" t="e">
            <v>#N/A</v>
          </cell>
          <cell r="C947" t="e">
            <v>#N/A</v>
          </cell>
          <cell r="D947" t="e">
            <v>#N/A</v>
          </cell>
        </row>
        <row r="948">
          <cell r="A948">
            <v>0</v>
          </cell>
          <cell r="B948" t="e">
            <v>#N/A</v>
          </cell>
          <cell r="C948" t="e">
            <v>#N/A</v>
          </cell>
          <cell r="D948" t="e">
            <v>#N/A</v>
          </cell>
        </row>
        <row r="949">
          <cell r="A949">
            <v>0</v>
          </cell>
          <cell r="B949" t="e">
            <v>#N/A</v>
          </cell>
          <cell r="C949" t="e">
            <v>#N/A</v>
          </cell>
          <cell r="D949" t="e">
            <v>#N/A</v>
          </cell>
        </row>
        <row r="950">
          <cell r="A950">
            <v>0</v>
          </cell>
          <cell r="B950" t="e">
            <v>#N/A</v>
          </cell>
          <cell r="C950" t="e">
            <v>#N/A</v>
          </cell>
          <cell r="D950" t="e">
            <v>#N/A</v>
          </cell>
        </row>
        <row r="951">
          <cell r="A951">
            <v>0</v>
          </cell>
          <cell r="B951" t="e">
            <v>#N/A</v>
          </cell>
          <cell r="C951" t="e">
            <v>#N/A</v>
          </cell>
          <cell r="D951" t="e">
            <v>#N/A</v>
          </cell>
        </row>
        <row r="952">
          <cell r="A952">
            <v>0</v>
          </cell>
          <cell r="B952" t="e">
            <v>#N/A</v>
          </cell>
          <cell r="C952" t="e">
            <v>#N/A</v>
          </cell>
          <cell r="D952" t="e">
            <v>#N/A</v>
          </cell>
        </row>
        <row r="953">
          <cell r="A953">
            <v>0</v>
          </cell>
          <cell r="B953" t="e">
            <v>#N/A</v>
          </cell>
          <cell r="C953" t="e">
            <v>#N/A</v>
          </cell>
          <cell r="D953" t="e">
            <v>#N/A</v>
          </cell>
        </row>
        <row r="954">
          <cell r="A954">
            <v>0</v>
          </cell>
          <cell r="B954" t="e">
            <v>#N/A</v>
          </cell>
          <cell r="C954" t="e">
            <v>#N/A</v>
          </cell>
          <cell r="D954" t="e">
            <v>#N/A</v>
          </cell>
        </row>
        <row r="955">
          <cell r="A955">
            <v>0</v>
          </cell>
          <cell r="B955" t="e">
            <v>#N/A</v>
          </cell>
          <cell r="C955" t="e">
            <v>#N/A</v>
          </cell>
          <cell r="D955" t="e">
            <v>#N/A</v>
          </cell>
        </row>
        <row r="956">
          <cell r="A956">
            <v>0</v>
          </cell>
          <cell r="B956" t="e">
            <v>#N/A</v>
          </cell>
          <cell r="C956" t="e">
            <v>#N/A</v>
          </cell>
          <cell r="D956" t="e">
            <v>#N/A</v>
          </cell>
        </row>
        <row r="957">
          <cell r="A957">
            <v>0</v>
          </cell>
          <cell r="B957" t="e">
            <v>#N/A</v>
          </cell>
          <cell r="C957" t="e">
            <v>#N/A</v>
          </cell>
          <cell r="D957" t="e">
            <v>#N/A</v>
          </cell>
        </row>
        <row r="958">
          <cell r="A958">
            <v>0</v>
          </cell>
          <cell r="B958" t="e">
            <v>#N/A</v>
          </cell>
          <cell r="C958" t="e">
            <v>#N/A</v>
          </cell>
          <cell r="D958" t="e">
            <v>#N/A</v>
          </cell>
        </row>
        <row r="959">
          <cell r="A959">
            <v>0</v>
          </cell>
          <cell r="B959" t="e">
            <v>#N/A</v>
          </cell>
          <cell r="C959" t="e">
            <v>#N/A</v>
          </cell>
          <cell r="D959" t="e">
            <v>#N/A</v>
          </cell>
        </row>
        <row r="960">
          <cell r="A960">
            <v>0</v>
          </cell>
          <cell r="B960" t="e">
            <v>#N/A</v>
          </cell>
          <cell r="C960" t="e">
            <v>#N/A</v>
          </cell>
          <cell r="D960" t="e">
            <v>#N/A</v>
          </cell>
        </row>
        <row r="961">
          <cell r="A961">
            <v>0</v>
          </cell>
          <cell r="B961" t="e">
            <v>#N/A</v>
          </cell>
          <cell r="C961" t="e">
            <v>#N/A</v>
          </cell>
          <cell r="D961" t="e">
            <v>#N/A</v>
          </cell>
        </row>
        <row r="962">
          <cell r="A962">
            <v>0</v>
          </cell>
          <cell r="B962" t="e">
            <v>#N/A</v>
          </cell>
          <cell r="C962" t="e">
            <v>#N/A</v>
          </cell>
          <cell r="D962" t="e">
            <v>#N/A</v>
          </cell>
        </row>
        <row r="963">
          <cell r="A963">
            <v>0</v>
          </cell>
          <cell r="B963" t="e">
            <v>#N/A</v>
          </cell>
          <cell r="C963" t="e">
            <v>#N/A</v>
          </cell>
          <cell r="D963" t="e">
            <v>#N/A</v>
          </cell>
        </row>
        <row r="964">
          <cell r="A964">
            <v>0</v>
          </cell>
          <cell r="B964" t="e">
            <v>#N/A</v>
          </cell>
          <cell r="C964" t="e">
            <v>#N/A</v>
          </cell>
          <cell r="D964" t="e">
            <v>#N/A</v>
          </cell>
        </row>
        <row r="965">
          <cell r="A965">
            <v>0</v>
          </cell>
          <cell r="B965" t="e">
            <v>#N/A</v>
          </cell>
          <cell r="C965" t="e">
            <v>#N/A</v>
          </cell>
          <cell r="D965" t="e">
            <v>#N/A</v>
          </cell>
        </row>
        <row r="966">
          <cell r="A966">
            <v>0</v>
          </cell>
          <cell r="B966" t="e">
            <v>#N/A</v>
          </cell>
          <cell r="C966" t="e">
            <v>#N/A</v>
          </cell>
          <cell r="D966" t="e">
            <v>#N/A</v>
          </cell>
        </row>
        <row r="967">
          <cell r="A967">
            <v>0</v>
          </cell>
          <cell r="B967" t="e">
            <v>#N/A</v>
          </cell>
          <cell r="C967" t="e">
            <v>#N/A</v>
          </cell>
          <cell r="D967" t="e">
            <v>#N/A</v>
          </cell>
        </row>
        <row r="968">
          <cell r="A968">
            <v>0</v>
          </cell>
          <cell r="B968" t="e">
            <v>#N/A</v>
          </cell>
          <cell r="C968" t="e">
            <v>#N/A</v>
          </cell>
          <cell r="D968" t="e">
            <v>#N/A</v>
          </cell>
        </row>
        <row r="969">
          <cell r="A969">
            <v>0</v>
          </cell>
          <cell r="B969" t="e">
            <v>#N/A</v>
          </cell>
          <cell r="C969" t="e">
            <v>#N/A</v>
          </cell>
          <cell r="D969" t="e">
            <v>#N/A</v>
          </cell>
        </row>
        <row r="970">
          <cell r="A970">
            <v>0</v>
          </cell>
          <cell r="B970" t="e">
            <v>#N/A</v>
          </cell>
          <cell r="C970" t="e">
            <v>#N/A</v>
          </cell>
          <cell r="D970" t="e">
            <v>#N/A</v>
          </cell>
        </row>
        <row r="971">
          <cell r="A971">
            <v>0</v>
          </cell>
          <cell r="B971" t="e">
            <v>#N/A</v>
          </cell>
          <cell r="C971" t="e">
            <v>#N/A</v>
          </cell>
          <cell r="D971" t="e">
            <v>#N/A</v>
          </cell>
        </row>
        <row r="972">
          <cell r="A972">
            <v>0</v>
          </cell>
          <cell r="B972" t="e">
            <v>#N/A</v>
          </cell>
          <cell r="C972" t="e">
            <v>#N/A</v>
          </cell>
          <cell r="D972" t="e">
            <v>#N/A</v>
          </cell>
        </row>
        <row r="973">
          <cell r="A973">
            <v>0</v>
          </cell>
          <cell r="B973" t="e">
            <v>#N/A</v>
          </cell>
          <cell r="C973" t="e">
            <v>#N/A</v>
          </cell>
          <cell r="D973" t="e">
            <v>#N/A</v>
          </cell>
        </row>
        <row r="974">
          <cell r="A974">
            <v>0</v>
          </cell>
          <cell r="B974" t="e">
            <v>#N/A</v>
          </cell>
          <cell r="C974" t="e">
            <v>#N/A</v>
          </cell>
          <cell r="D974" t="e">
            <v>#N/A</v>
          </cell>
        </row>
        <row r="975">
          <cell r="A975">
            <v>0</v>
          </cell>
          <cell r="B975" t="e">
            <v>#N/A</v>
          </cell>
          <cell r="C975" t="e">
            <v>#N/A</v>
          </cell>
          <cell r="D975" t="e">
            <v>#N/A</v>
          </cell>
        </row>
        <row r="976">
          <cell r="A976">
            <v>0</v>
          </cell>
          <cell r="B976" t="e">
            <v>#N/A</v>
          </cell>
          <cell r="C976" t="e">
            <v>#N/A</v>
          </cell>
          <cell r="D976" t="e">
            <v>#N/A</v>
          </cell>
        </row>
        <row r="977">
          <cell r="A977">
            <v>0</v>
          </cell>
          <cell r="B977" t="e">
            <v>#N/A</v>
          </cell>
          <cell r="C977" t="e">
            <v>#N/A</v>
          </cell>
          <cell r="D977" t="e">
            <v>#N/A</v>
          </cell>
        </row>
        <row r="978">
          <cell r="A978">
            <v>0</v>
          </cell>
          <cell r="B978" t="e">
            <v>#N/A</v>
          </cell>
          <cell r="C978" t="e">
            <v>#N/A</v>
          </cell>
          <cell r="D978" t="e">
            <v>#N/A</v>
          </cell>
        </row>
        <row r="979">
          <cell r="A979">
            <v>0</v>
          </cell>
          <cell r="B979" t="e">
            <v>#N/A</v>
          </cell>
          <cell r="C979" t="e">
            <v>#N/A</v>
          </cell>
          <cell r="D979" t="e">
            <v>#N/A</v>
          </cell>
        </row>
        <row r="980">
          <cell r="A980">
            <v>0</v>
          </cell>
          <cell r="B980" t="e">
            <v>#N/A</v>
          </cell>
          <cell r="C980" t="e">
            <v>#N/A</v>
          </cell>
          <cell r="D980" t="e">
            <v>#N/A</v>
          </cell>
        </row>
        <row r="981">
          <cell r="A981">
            <v>0</v>
          </cell>
          <cell r="B981" t="e">
            <v>#N/A</v>
          </cell>
          <cell r="C981" t="e">
            <v>#N/A</v>
          </cell>
          <cell r="D981" t="e">
            <v>#N/A</v>
          </cell>
        </row>
        <row r="982">
          <cell r="A982">
            <v>0</v>
          </cell>
          <cell r="B982" t="e">
            <v>#N/A</v>
          </cell>
          <cell r="C982" t="e">
            <v>#N/A</v>
          </cell>
          <cell r="D982" t="e">
            <v>#N/A</v>
          </cell>
        </row>
        <row r="983">
          <cell r="A983">
            <v>0</v>
          </cell>
          <cell r="B983" t="e">
            <v>#N/A</v>
          </cell>
          <cell r="C983" t="e">
            <v>#N/A</v>
          </cell>
          <cell r="D983" t="e">
            <v>#N/A</v>
          </cell>
        </row>
        <row r="984">
          <cell r="A984">
            <v>0</v>
          </cell>
          <cell r="B984" t="e">
            <v>#N/A</v>
          </cell>
          <cell r="C984" t="e">
            <v>#N/A</v>
          </cell>
          <cell r="D984" t="e">
            <v>#N/A</v>
          </cell>
        </row>
        <row r="985">
          <cell r="A985">
            <v>0</v>
          </cell>
          <cell r="B985" t="e">
            <v>#N/A</v>
          </cell>
          <cell r="C985" t="e">
            <v>#N/A</v>
          </cell>
          <cell r="D985" t="e">
            <v>#N/A</v>
          </cell>
        </row>
        <row r="986">
          <cell r="A986">
            <v>0</v>
          </cell>
          <cell r="B986" t="e">
            <v>#N/A</v>
          </cell>
          <cell r="C986" t="e">
            <v>#N/A</v>
          </cell>
          <cell r="D986" t="e">
            <v>#N/A</v>
          </cell>
        </row>
        <row r="987">
          <cell r="A987">
            <v>0</v>
          </cell>
          <cell r="B987" t="e">
            <v>#N/A</v>
          </cell>
          <cell r="C987" t="e">
            <v>#N/A</v>
          </cell>
          <cell r="D987" t="e">
            <v>#N/A</v>
          </cell>
        </row>
        <row r="988">
          <cell r="A988">
            <v>0</v>
          </cell>
          <cell r="B988" t="e">
            <v>#N/A</v>
          </cell>
          <cell r="C988" t="e">
            <v>#N/A</v>
          </cell>
          <cell r="D988" t="e">
            <v>#N/A</v>
          </cell>
        </row>
        <row r="989">
          <cell r="A989">
            <v>0</v>
          </cell>
          <cell r="B989" t="e">
            <v>#N/A</v>
          </cell>
          <cell r="C989" t="e">
            <v>#N/A</v>
          </cell>
          <cell r="D989" t="e">
            <v>#N/A</v>
          </cell>
        </row>
        <row r="990">
          <cell r="A990">
            <v>0</v>
          </cell>
          <cell r="B990" t="e">
            <v>#N/A</v>
          </cell>
          <cell r="C990" t="e">
            <v>#N/A</v>
          </cell>
          <cell r="D990" t="e">
            <v>#N/A</v>
          </cell>
        </row>
        <row r="991">
          <cell r="A991">
            <v>0</v>
          </cell>
          <cell r="B991" t="e">
            <v>#N/A</v>
          </cell>
          <cell r="C991" t="e">
            <v>#N/A</v>
          </cell>
          <cell r="D991" t="e">
            <v>#N/A</v>
          </cell>
        </row>
        <row r="992">
          <cell r="A992">
            <v>0</v>
          </cell>
          <cell r="B992" t="e">
            <v>#N/A</v>
          </cell>
          <cell r="C992" t="e">
            <v>#N/A</v>
          </cell>
          <cell r="D992" t="e">
            <v>#N/A</v>
          </cell>
        </row>
        <row r="993">
          <cell r="A993">
            <v>0</v>
          </cell>
          <cell r="B993" t="e">
            <v>#N/A</v>
          </cell>
          <cell r="C993" t="e">
            <v>#N/A</v>
          </cell>
          <cell r="D993" t="e">
            <v>#N/A</v>
          </cell>
        </row>
        <row r="994">
          <cell r="A994">
            <v>0</v>
          </cell>
          <cell r="B994" t="e">
            <v>#N/A</v>
          </cell>
          <cell r="C994" t="e">
            <v>#N/A</v>
          </cell>
          <cell r="D994" t="e">
            <v>#N/A</v>
          </cell>
        </row>
        <row r="995">
          <cell r="A995">
            <v>0</v>
          </cell>
          <cell r="B995" t="e">
            <v>#N/A</v>
          </cell>
          <cell r="C995" t="e">
            <v>#N/A</v>
          </cell>
          <cell r="D995" t="e">
            <v>#N/A</v>
          </cell>
        </row>
        <row r="996">
          <cell r="A996">
            <v>0</v>
          </cell>
          <cell r="B996" t="e">
            <v>#N/A</v>
          </cell>
          <cell r="C996" t="e">
            <v>#N/A</v>
          </cell>
          <cell r="D996" t="e">
            <v>#N/A</v>
          </cell>
        </row>
        <row r="997">
          <cell r="A997">
            <v>0</v>
          </cell>
          <cell r="B997" t="e">
            <v>#N/A</v>
          </cell>
          <cell r="C997" t="e">
            <v>#N/A</v>
          </cell>
          <cell r="D997" t="e">
            <v>#N/A</v>
          </cell>
        </row>
        <row r="998">
          <cell r="A998">
            <v>0</v>
          </cell>
          <cell r="B998" t="e">
            <v>#N/A</v>
          </cell>
          <cell r="C998" t="e">
            <v>#N/A</v>
          </cell>
          <cell r="D998" t="e">
            <v>#N/A</v>
          </cell>
        </row>
        <row r="999">
          <cell r="A999">
            <v>0</v>
          </cell>
          <cell r="B999" t="e">
            <v>#N/A</v>
          </cell>
          <cell r="C999" t="e">
            <v>#N/A</v>
          </cell>
          <cell r="D999" t="e">
            <v>#N/A</v>
          </cell>
        </row>
        <row r="1000">
          <cell r="A1000">
            <v>0</v>
          </cell>
          <cell r="B1000" t="e">
            <v>#N/A</v>
          </cell>
          <cell r="C1000" t="e">
            <v>#N/A</v>
          </cell>
          <cell r="D1000" t="e">
            <v>#N/A</v>
          </cell>
        </row>
        <row r="1001">
          <cell r="A1001">
            <v>0</v>
          </cell>
          <cell r="B1001" t="e">
            <v>#N/A</v>
          </cell>
          <cell r="C1001" t="e">
            <v>#N/A</v>
          </cell>
          <cell r="D1001" t="e">
            <v>#N/A</v>
          </cell>
        </row>
        <row r="1002">
          <cell r="A1002">
            <v>0</v>
          </cell>
          <cell r="B1002" t="e">
            <v>#N/A</v>
          </cell>
          <cell r="C1002" t="e">
            <v>#N/A</v>
          </cell>
          <cell r="D1002" t="e">
            <v>#N/A</v>
          </cell>
        </row>
        <row r="1003">
          <cell r="A1003">
            <v>0</v>
          </cell>
          <cell r="B1003" t="e">
            <v>#N/A</v>
          </cell>
          <cell r="C1003" t="e">
            <v>#N/A</v>
          </cell>
          <cell r="D1003" t="e">
            <v>#N/A</v>
          </cell>
        </row>
        <row r="1004">
          <cell r="A1004">
            <v>0</v>
          </cell>
          <cell r="B1004" t="e">
            <v>#N/A</v>
          </cell>
          <cell r="C1004" t="e">
            <v>#N/A</v>
          </cell>
          <cell r="D1004" t="e">
            <v>#N/A</v>
          </cell>
        </row>
        <row r="1005">
          <cell r="A1005">
            <v>0</v>
          </cell>
          <cell r="B1005" t="e">
            <v>#N/A</v>
          </cell>
          <cell r="C1005" t="e">
            <v>#N/A</v>
          </cell>
          <cell r="D1005" t="e">
            <v>#N/A</v>
          </cell>
        </row>
        <row r="1006">
          <cell r="A1006">
            <v>0</v>
          </cell>
          <cell r="B1006" t="e">
            <v>#N/A</v>
          </cell>
          <cell r="C1006" t="e">
            <v>#N/A</v>
          </cell>
          <cell r="D1006" t="e">
            <v>#N/A</v>
          </cell>
        </row>
        <row r="1007">
          <cell r="A1007">
            <v>0</v>
          </cell>
          <cell r="B1007" t="e">
            <v>#N/A</v>
          </cell>
          <cell r="C1007" t="e">
            <v>#N/A</v>
          </cell>
          <cell r="D1007" t="e">
            <v>#N/A</v>
          </cell>
        </row>
        <row r="1008">
          <cell r="A1008">
            <v>0</v>
          </cell>
          <cell r="B1008" t="e">
            <v>#N/A</v>
          </cell>
          <cell r="C1008" t="e">
            <v>#N/A</v>
          </cell>
          <cell r="D1008" t="e">
            <v>#N/A</v>
          </cell>
        </row>
        <row r="1009">
          <cell r="A1009">
            <v>0</v>
          </cell>
          <cell r="B1009" t="e">
            <v>#N/A</v>
          </cell>
          <cell r="C1009" t="e">
            <v>#N/A</v>
          </cell>
          <cell r="D1009" t="e">
            <v>#N/A</v>
          </cell>
        </row>
        <row r="1010">
          <cell r="A1010">
            <v>0</v>
          </cell>
          <cell r="B1010" t="e">
            <v>#N/A</v>
          </cell>
          <cell r="C1010" t="e">
            <v>#N/A</v>
          </cell>
          <cell r="D1010" t="e">
            <v>#N/A</v>
          </cell>
        </row>
        <row r="1011">
          <cell r="A1011">
            <v>0</v>
          </cell>
          <cell r="B1011" t="e">
            <v>#N/A</v>
          </cell>
          <cell r="C1011" t="e">
            <v>#N/A</v>
          </cell>
          <cell r="D1011" t="e">
            <v>#N/A</v>
          </cell>
        </row>
        <row r="1012">
          <cell r="A1012">
            <v>0</v>
          </cell>
          <cell r="B1012" t="e">
            <v>#N/A</v>
          </cell>
          <cell r="C1012" t="e">
            <v>#N/A</v>
          </cell>
          <cell r="D1012" t="e">
            <v>#N/A</v>
          </cell>
        </row>
        <row r="1013">
          <cell r="A1013">
            <v>0</v>
          </cell>
          <cell r="B1013" t="e">
            <v>#N/A</v>
          </cell>
          <cell r="C1013" t="e">
            <v>#N/A</v>
          </cell>
          <cell r="D1013" t="e">
            <v>#N/A</v>
          </cell>
        </row>
        <row r="1014">
          <cell r="A1014">
            <v>0</v>
          </cell>
          <cell r="B1014" t="e">
            <v>#N/A</v>
          </cell>
          <cell r="C1014" t="e">
            <v>#N/A</v>
          </cell>
          <cell r="D1014" t="e">
            <v>#N/A</v>
          </cell>
        </row>
        <row r="1015">
          <cell r="A1015">
            <v>0</v>
          </cell>
          <cell r="B1015" t="e">
            <v>#N/A</v>
          </cell>
          <cell r="C1015" t="e">
            <v>#N/A</v>
          </cell>
          <cell r="D1015" t="e">
            <v>#N/A</v>
          </cell>
        </row>
        <row r="1016">
          <cell r="A1016">
            <v>0</v>
          </cell>
          <cell r="B1016" t="e">
            <v>#N/A</v>
          </cell>
          <cell r="C1016" t="e">
            <v>#N/A</v>
          </cell>
          <cell r="D1016" t="e">
            <v>#N/A</v>
          </cell>
        </row>
        <row r="1017">
          <cell r="A1017">
            <v>0</v>
          </cell>
          <cell r="B1017" t="e">
            <v>#N/A</v>
          </cell>
          <cell r="C1017" t="e">
            <v>#N/A</v>
          </cell>
          <cell r="D1017" t="e">
            <v>#N/A</v>
          </cell>
        </row>
        <row r="1018">
          <cell r="A1018">
            <v>0</v>
          </cell>
          <cell r="B1018" t="e">
            <v>#N/A</v>
          </cell>
          <cell r="C1018" t="e">
            <v>#N/A</v>
          </cell>
          <cell r="D1018" t="e">
            <v>#N/A</v>
          </cell>
        </row>
        <row r="1019">
          <cell r="A1019">
            <v>0</v>
          </cell>
          <cell r="B1019" t="e">
            <v>#N/A</v>
          </cell>
          <cell r="C1019" t="e">
            <v>#N/A</v>
          </cell>
          <cell r="D1019" t="e">
            <v>#N/A</v>
          </cell>
        </row>
        <row r="1020">
          <cell r="A1020">
            <v>0</v>
          </cell>
          <cell r="B1020" t="e">
            <v>#N/A</v>
          </cell>
          <cell r="C1020" t="e">
            <v>#N/A</v>
          </cell>
          <cell r="D1020" t="e">
            <v>#N/A</v>
          </cell>
        </row>
        <row r="1021">
          <cell r="A1021">
            <v>0</v>
          </cell>
          <cell r="B1021" t="e">
            <v>#N/A</v>
          </cell>
          <cell r="C1021" t="e">
            <v>#N/A</v>
          </cell>
          <cell r="D1021" t="e">
            <v>#N/A</v>
          </cell>
        </row>
        <row r="1022">
          <cell r="A1022">
            <v>0</v>
          </cell>
          <cell r="B1022" t="e">
            <v>#N/A</v>
          </cell>
          <cell r="C1022" t="e">
            <v>#N/A</v>
          </cell>
          <cell r="D1022" t="e">
            <v>#N/A</v>
          </cell>
        </row>
        <row r="1023">
          <cell r="A1023">
            <v>0</v>
          </cell>
          <cell r="B1023" t="e">
            <v>#N/A</v>
          </cell>
          <cell r="C1023" t="e">
            <v>#N/A</v>
          </cell>
          <cell r="D1023" t="e">
            <v>#N/A</v>
          </cell>
        </row>
        <row r="1024">
          <cell r="A1024">
            <v>0</v>
          </cell>
          <cell r="B1024" t="e">
            <v>#N/A</v>
          </cell>
          <cell r="C1024" t="e">
            <v>#N/A</v>
          </cell>
          <cell r="D1024" t="e">
            <v>#N/A</v>
          </cell>
        </row>
        <row r="1025">
          <cell r="A1025">
            <v>0</v>
          </cell>
          <cell r="B1025" t="e">
            <v>#N/A</v>
          </cell>
          <cell r="C1025" t="e">
            <v>#N/A</v>
          </cell>
          <cell r="D1025" t="e">
            <v>#N/A</v>
          </cell>
        </row>
        <row r="1026">
          <cell r="A1026">
            <v>0</v>
          </cell>
          <cell r="B1026" t="e">
            <v>#N/A</v>
          </cell>
          <cell r="C1026" t="e">
            <v>#N/A</v>
          </cell>
          <cell r="D1026" t="e">
            <v>#N/A</v>
          </cell>
        </row>
        <row r="1027">
          <cell r="A1027">
            <v>0</v>
          </cell>
          <cell r="B1027" t="e">
            <v>#N/A</v>
          </cell>
          <cell r="C1027" t="e">
            <v>#N/A</v>
          </cell>
          <cell r="D1027" t="e">
            <v>#N/A</v>
          </cell>
        </row>
        <row r="1028">
          <cell r="A1028">
            <v>0</v>
          </cell>
          <cell r="B1028" t="e">
            <v>#N/A</v>
          </cell>
          <cell r="C1028" t="e">
            <v>#N/A</v>
          </cell>
          <cell r="D1028" t="e">
            <v>#N/A</v>
          </cell>
        </row>
        <row r="1029">
          <cell r="A1029">
            <v>0</v>
          </cell>
          <cell r="B1029" t="e">
            <v>#N/A</v>
          </cell>
          <cell r="C1029" t="e">
            <v>#N/A</v>
          </cell>
          <cell r="D1029" t="e">
            <v>#N/A</v>
          </cell>
        </row>
        <row r="1030">
          <cell r="A1030">
            <v>0</v>
          </cell>
          <cell r="B1030" t="e">
            <v>#N/A</v>
          </cell>
          <cell r="C1030" t="e">
            <v>#N/A</v>
          </cell>
          <cell r="D1030" t="e">
            <v>#N/A</v>
          </cell>
        </row>
        <row r="1031">
          <cell r="A1031">
            <v>0</v>
          </cell>
          <cell r="B1031" t="e">
            <v>#N/A</v>
          </cell>
          <cell r="C1031" t="e">
            <v>#N/A</v>
          </cell>
          <cell r="D1031" t="e">
            <v>#N/A</v>
          </cell>
        </row>
        <row r="1032">
          <cell r="A1032">
            <v>0</v>
          </cell>
          <cell r="B1032" t="e">
            <v>#N/A</v>
          </cell>
          <cell r="C1032" t="e">
            <v>#N/A</v>
          </cell>
          <cell r="D1032" t="e">
            <v>#N/A</v>
          </cell>
        </row>
        <row r="1033">
          <cell r="A1033">
            <v>0</v>
          </cell>
          <cell r="B1033" t="e">
            <v>#N/A</v>
          </cell>
          <cell r="C1033" t="e">
            <v>#N/A</v>
          </cell>
          <cell r="D1033" t="e">
            <v>#N/A</v>
          </cell>
        </row>
        <row r="1034">
          <cell r="A1034">
            <v>0</v>
          </cell>
          <cell r="B1034" t="e">
            <v>#N/A</v>
          </cell>
          <cell r="C1034" t="e">
            <v>#N/A</v>
          </cell>
          <cell r="D1034" t="e">
            <v>#N/A</v>
          </cell>
        </row>
        <row r="1035">
          <cell r="A1035">
            <v>0</v>
          </cell>
          <cell r="B1035" t="e">
            <v>#N/A</v>
          </cell>
          <cell r="C1035" t="e">
            <v>#N/A</v>
          </cell>
          <cell r="D1035" t="e">
            <v>#N/A</v>
          </cell>
        </row>
        <row r="1036">
          <cell r="A1036">
            <v>0</v>
          </cell>
          <cell r="B1036" t="e">
            <v>#N/A</v>
          </cell>
          <cell r="C1036" t="e">
            <v>#N/A</v>
          </cell>
          <cell r="D1036" t="e">
            <v>#N/A</v>
          </cell>
        </row>
        <row r="1037">
          <cell r="A1037">
            <v>0</v>
          </cell>
          <cell r="B1037" t="e">
            <v>#N/A</v>
          </cell>
          <cell r="C1037" t="e">
            <v>#N/A</v>
          </cell>
          <cell r="D1037" t="e">
            <v>#N/A</v>
          </cell>
        </row>
        <row r="1038">
          <cell r="A1038">
            <v>0</v>
          </cell>
          <cell r="B1038" t="e">
            <v>#N/A</v>
          </cell>
          <cell r="C1038" t="e">
            <v>#N/A</v>
          </cell>
          <cell r="D1038" t="e">
            <v>#N/A</v>
          </cell>
        </row>
        <row r="1039">
          <cell r="A1039">
            <v>0</v>
          </cell>
          <cell r="B1039" t="e">
            <v>#N/A</v>
          </cell>
          <cell r="C1039" t="e">
            <v>#N/A</v>
          </cell>
          <cell r="D1039" t="e">
            <v>#N/A</v>
          </cell>
        </row>
        <row r="1040">
          <cell r="A1040">
            <v>0</v>
          </cell>
          <cell r="B1040" t="e">
            <v>#N/A</v>
          </cell>
          <cell r="C1040" t="e">
            <v>#N/A</v>
          </cell>
          <cell r="D1040" t="e">
            <v>#N/A</v>
          </cell>
        </row>
        <row r="1041">
          <cell r="A1041">
            <v>0</v>
          </cell>
          <cell r="B1041" t="e">
            <v>#N/A</v>
          </cell>
          <cell r="C1041" t="e">
            <v>#N/A</v>
          </cell>
          <cell r="D1041" t="e">
            <v>#N/A</v>
          </cell>
        </row>
        <row r="1042">
          <cell r="A1042">
            <v>0</v>
          </cell>
          <cell r="B1042" t="e">
            <v>#N/A</v>
          </cell>
          <cell r="C1042" t="e">
            <v>#N/A</v>
          </cell>
          <cell r="D1042" t="e">
            <v>#N/A</v>
          </cell>
        </row>
        <row r="1043">
          <cell r="A1043">
            <v>0</v>
          </cell>
          <cell r="B1043" t="e">
            <v>#N/A</v>
          </cell>
          <cell r="C1043" t="e">
            <v>#N/A</v>
          </cell>
          <cell r="D1043" t="e">
            <v>#N/A</v>
          </cell>
        </row>
        <row r="1044">
          <cell r="A1044">
            <v>0</v>
          </cell>
          <cell r="B1044" t="e">
            <v>#N/A</v>
          </cell>
          <cell r="C1044" t="e">
            <v>#N/A</v>
          </cell>
          <cell r="D1044" t="e">
            <v>#N/A</v>
          </cell>
        </row>
        <row r="1045">
          <cell r="A1045">
            <v>0</v>
          </cell>
          <cell r="B1045" t="e">
            <v>#N/A</v>
          </cell>
          <cell r="C1045" t="e">
            <v>#N/A</v>
          </cell>
          <cell r="D1045" t="e">
            <v>#N/A</v>
          </cell>
        </row>
        <row r="1046">
          <cell r="A1046">
            <v>0</v>
          </cell>
          <cell r="B1046" t="e">
            <v>#N/A</v>
          </cell>
          <cell r="C1046" t="e">
            <v>#N/A</v>
          </cell>
          <cell r="D1046" t="e">
            <v>#N/A</v>
          </cell>
        </row>
        <row r="1047">
          <cell r="A1047">
            <v>0</v>
          </cell>
          <cell r="B1047" t="e">
            <v>#N/A</v>
          </cell>
          <cell r="C1047" t="e">
            <v>#N/A</v>
          </cell>
          <cell r="D1047" t="e">
            <v>#N/A</v>
          </cell>
        </row>
        <row r="1048">
          <cell r="A1048">
            <v>0</v>
          </cell>
          <cell r="B1048" t="e">
            <v>#N/A</v>
          </cell>
          <cell r="C1048" t="e">
            <v>#N/A</v>
          </cell>
          <cell r="D1048" t="e">
            <v>#N/A</v>
          </cell>
        </row>
        <row r="1049">
          <cell r="A1049">
            <v>0</v>
          </cell>
          <cell r="B1049" t="e">
            <v>#N/A</v>
          </cell>
          <cell r="C1049" t="e">
            <v>#N/A</v>
          </cell>
          <cell r="D1049" t="e">
            <v>#N/A</v>
          </cell>
        </row>
        <row r="1050">
          <cell r="A1050">
            <v>0</v>
          </cell>
          <cell r="B1050" t="e">
            <v>#N/A</v>
          </cell>
          <cell r="C1050" t="e">
            <v>#N/A</v>
          </cell>
          <cell r="D1050" t="e">
            <v>#N/A</v>
          </cell>
        </row>
        <row r="1051">
          <cell r="A1051">
            <v>0</v>
          </cell>
          <cell r="B1051" t="e">
            <v>#N/A</v>
          </cell>
          <cell r="C1051" t="e">
            <v>#N/A</v>
          </cell>
          <cell r="D1051" t="e">
            <v>#N/A</v>
          </cell>
        </row>
        <row r="1052">
          <cell r="A1052">
            <v>0</v>
          </cell>
          <cell r="B1052" t="e">
            <v>#N/A</v>
          </cell>
          <cell r="C1052" t="e">
            <v>#N/A</v>
          </cell>
          <cell r="D1052" t="e">
            <v>#N/A</v>
          </cell>
        </row>
        <row r="1053">
          <cell r="A1053">
            <v>0</v>
          </cell>
          <cell r="B1053" t="e">
            <v>#N/A</v>
          </cell>
          <cell r="C1053" t="e">
            <v>#N/A</v>
          </cell>
          <cell r="D1053" t="e">
            <v>#N/A</v>
          </cell>
        </row>
        <row r="1054">
          <cell r="A1054">
            <v>0</v>
          </cell>
          <cell r="B1054" t="e">
            <v>#N/A</v>
          </cell>
          <cell r="C1054" t="e">
            <v>#N/A</v>
          </cell>
          <cell r="D1054" t="e">
            <v>#N/A</v>
          </cell>
        </row>
        <row r="1055">
          <cell r="A1055">
            <v>0</v>
          </cell>
          <cell r="B1055" t="e">
            <v>#N/A</v>
          </cell>
          <cell r="C1055" t="e">
            <v>#N/A</v>
          </cell>
          <cell r="D1055" t="e">
            <v>#N/A</v>
          </cell>
        </row>
        <row r="1056">
          <cell r="A1056">
            <v>0</v>
          </cell>
          <cell r="B1056" t="e">
            <v>#N/A</v>
          </cell>
          <cell r="C1056" t="e">
            <v>#N/A</v>
          </cell>
          <cell r="D1056" t="e">
            <v>#N/A</v>
          </cell>
        </row>
        <row r="1057">
          <cell r="A1057">
            <v>0</v>
          </cell>
          <cell r="B1057" t="e">
            <v>#N/A</v>
          </cell>
          <cell r="C1057" t="e">
            <v>#N/A</v>
          </cell>
          <cell r="D1057" t="e">
            <v>#N/A</v>
          </cell>
        </row>
        <row r="1058">
          <cell r="A1058">
            <v>0</v>
          </cell>
          <cell r="B1058" t="e">
            <v>#N/A</v>
          </cell>
          <cell r="C1058" t="e">
            <v>#N/A</v>
          </cell>
          <cell r="D1058" t="e">
            <v>#N/A</v>
          </cell>
        </row>
        <row r="1059">
          <cell r="A1059">
            <v>0</v>
          </cell>
          <cell r="B1059" t="e">
            <v>#N/A</v>
          </cell>
          <cell r="C1059" t="e">
            <v>#N/A</v>
          </cell>
          <cell r="D1059" t="e">
            <v>#N/A</v>
          </cell>
        </row>
        <row r="1060">
          <cell r="A1060">
            <v>0</v>
          </cell>
          <cell r="B1060" t="e">
            <v>#N/A</v>
          </cell>
          <cell r="C1060" t="e">
            <v>#N/A</v>
          </cell>
          <cell r="D1060" t="e">
            <v>#N/A</v>
          </cell>
        </row>
        <row r="1061">
          <cell r="A1061">
            <v>0</v>
          </cell>
          <cell r="B1061" t="e">
            <v>#N/A</v>
          </cell>
          <cell r="C1061" t="e">
            <v>#N/A</v>
          </cell>
          <cell r="D1061" t="e">
            <v>#N/A</v>
          </cell>
        </row>
        <row r="1062">
          <cell r="A1062">
            <v>0</v>
          </cell>
          <cell r="B1062" t="e">
            <v>#N/A</v>
          </cell>
          <cell r="C1062" t="e">
            <v>#N/A</v>
          </cell>
          <cell r="D1062" t="e">
            <v>#N/A</v>
          </cell>
        </row>
        <row r="1063">
          <cell r="A1063">
            <v>0</v>
          </cell>
          <cell r="B1063" t="e">
            <v>#N/A</v>
          </cell>
          <cell r="C1063" t="e">
            <v>#N/A</v>
          </cell>
          <cell r="D1063" t="e">
            <v>#N/A</v>
          </cell>
        </row>
        <row r="1064">
          <cell r="A1064">
            <v>0</v>
          </cell>
          <cell r="B1064" t="e">
            <v>#N/A</v>
          </cell>
          <cell r="C1064" t="e">
            <v>#N/A</v>
          </cell>
          <cell r="D1064" t="e">
            <v>#N/A</v>
          </cell>
        </row>
        <row r="1065">
          <cell r="A1065">
            <v>0</v>
          </cell>
          <cell r="B1065" t="e">
            <v>#N/A</v>
          </cell>
          <cell r="C1065" t="e">
            <v>#N/A</v>
          </cell>
          <cell r="D1065" t="e">
            <v>#N/A</v>
          </cell>
        </row>
        <row r="1066">
          <cell r="A1066">
            <v>0</v>
          </cell>
          <cell r="B1066" t="e">
            <v>#N/A</v>
          </cell>
          <cell r="C1066" t="e">
            <v>#N/A</v>
          </cell>
          <cell r="D1066" t="e">
            <v>#N/A</v>
          </cell>
        </row>
        <row r="1067">
          <cell r="A1067">
            <v>0</v>
          </cell>
          <cell r="B1067" t="e">
            <v>#N/A</v>
          </cell>
          <cell r="C1067" t="e">
            <v>#N/A</v>
          </cell>
          <cell r="D1067" t="e">
            <v>#N/A</v>
          </cell>
        </row>
        <row r="1068">
          <cell r="A1068">
            <v>0</v>
          </cell>
          <cell r="B1068" t="e">
            <v>#N/A</v>
          </cell>
          <cell r="C1068" t="e">
            <v>#N/A</v>
          </cell>
          <cell r="D1068" t="e">
            <v>#N/A</v>
          </cell>
        </row>
        <row r="1069">
          <cell r="A1069">
            <v>0</v>
          </cell>
          <cell r="B1069" t="e">
            <v>#N/A</v>
          </cell>
          <cell r="C1069" t="e">
            <v>#N/A</v>
          </cell>
          <cell r="D1069" t="e">
            <v>#N/A</v>
          </cell>
        </row>
        <row r="1070">
          <cell r="A1070">
            <v>0</v>
          </cell>
          <cell r="B1070" t="e">
            <v>#N/A</v>
          </cell>
          <cell r="C1070" t="e">
            <v>#N/A</v>
          </cell>
          <cell r="D1070" t="e">
            <v>#N/A</v>
          </cell>
        </row>
        <row r="1071">
          <cell r="A1071">
            <v>0</v>
          </cell>
          <cell r="B1071" t="e">
            <v>#N/A</v>
          </cell>
          <cell r="C1071" t="e">
            <v>#N/A</v>
          </cell>
          <cell r="D1071" t="e">
            <v>#N/A</v>
          </cell>
        </row>
        <row r="1072">
          <cell r="A1072">
            <v>0</v>
          </cell>
          <cell r="B1072" t="e">
            <v>#N/A</v>
          </cell>
          <cell r="C1072" t="e">
            <v>#N/A</v>
          </cell>
          <cell r="D1072" t="e">
            <v>#N/A</v>
          </cell>
        </row>
        <row r="1073">
          <cell r="A1073">
            <v>0</v>
          </cell>
          <cell r="B1073" t="e">
            <v>#N/A</v>
          </cell>
          <cell r="C1073" t="e">
            <v>#N/A</v>
          </cell>
          <cell r="D1073" t="e">
            <v>#N/A</v>
          </cell>
        </row>
        <row r="1074">
          <cell r="A1074">
            <v>0</v>
          </cell>
          <cell r="B1074" t="e">
            <v>#N/A</v>
          </cell>
          <cell r="C1074" t="e">
            <v>#N/A</v>
          </cell>
          <cell r="D1074" t="e">
            <v>#N/A</v>
          </cell>
        </row>
        <row r="1075">
          <cell r="A1075">
            <v>0</v>
          </cell>
          <cell r="B1075" t="e">
            <v>#N/A</v>
          </cell>
          <cell r="C1075" t="e">
            <v>#N/A</v>
          </cell>
          <cell r="D1075" t="e">
            <v>#N/A</v>
          </cell>
        </row>
        <row r="1076">
          <cell r="A1076">
            <v>0</v>
          </cell>
          <cell r="B1076" t="e">
            <v>#N/A</v>
          </cell>
          <cell r="C1076" t="e">
            <v>#N/A</v>
          </cell>
          <cell r="D1076" t="e">
            <v>#N/A</v>
          </cell>
        </row>
        <row r="1077">
          <cell r="A1077">
            <v>0</v>
          </cell>
          <cell r="B1077" t="e">
            <v>#N/A</v>
          </cell>
          <cell r="C1077" t="e">
            <v>#N/A</v>
          </cell>
          <cell r="D1077" t="e">
            <v>#N/A</v>
          </cell>
        </row>
        <row r="1078">
          <cell r="A1078">
            <v>0</v>
          </cell>
          <cell r="B1078" t="e">
            <v>#N/A</v>
          </cell>
          <cell r="C1078" t="e">
            <v>#N/A</v>
          </cell>
          <cell r="D1078" t="e">
            <v>#N/A</v>
          </cell>
        </row>
        <row r="1079">
          <cell r="A1079">
            <v>0</v>
          </cell>
          <cell r="B1079" t="e">
            <v>#N/A</v>
          </cell>
          <cell r="C1079" t="e">
            <v>#N/A</v>
          </cell>
          <cell r="D1079" t="e">
            <v>#N/A</v>
          </cell>
        </row>
        <row r="1080">
          <cell r="A1080">
            <v>0</v>
          </cell>
          <cell r="B1080" t="e">
            <v>#N/A</v>
          </cell>
          <cell r="C1080" t="e">
            <v>#N/A</v>
          </cell>
          <cell r="D1080" t="e">
            <v>#N/A</v>
          </cell>
        </row>
        <row r="1081">
          <cell r="A1081">
            <v>0</v>
          </cell>
          <cell r="B1081" t="e">
            <v>#N/A</v>
          </cell>
          <cell r="C1081" t="e">
            <v>#N/A</v>
          </cell>
          <cell r="D1081" t="e">
            <v>#N/A</v>
          </cell>
        </row>
        <row r="1082">
          <cell r="A1082">
            <v>0</v>
          </cell>
          <cell r="B1082" t="e">
            <v>#N/A</v>
          </cell>
          <cell r="C1082" t="e">
            <v>#N/A</v>
          </cell>
          <cell r="D1082" t="e">
            <v>#N/A</v>
          </cell>
        </row>
        <row r="1083">
          <cell r="A1083">
            <v>0</v>
          </cell>
          <cell r="B1083" t="e">
            <v>#N/A</v>
          </cell>
          <cell r="C1083" t="e">
            <v>#N/A</v>
          </cell>
          <cell r="D1083" t="e">
            <v>#N/A</v>
          </cell>
        </row>
        <row r="1084">
          <cell r="A1084">
            <v>0</v>
          </cell>
          <cell r="B1084" t="e">
            <v>#N/A</v>
          </cell>
          <cell r="C1084" t="e">
            <v>#N/A</v>
          </cell>
          <cell r="D1084" t="e">
            <v>#N/A</v>
          </cell>
        </row>
        <row r="1085">
          <cell r="A1085">
            <v>0</v>
          </cell>
          <cell r="B1085" t="e">
            <v>#N/A</v>
          </cell>
          <cell r="C1085" t="e">
            <v>#N/A</v>
          </cell>
          <cell r="D1085" t="e">
            <v>#N/A</v>
          </cell>
        </row>
        <row r="1086">
          <cell r="A1086">
            <v>0</v>
          </cell>
          <cell r="B1086" t="e">
            <v>#N/A</v>
          </cell>
          <cell r="C1086" t="e">
            <v>#N/A</v>
          </cell>
          <cell r="D1086" t="e">
            <v>#N/A</v>
          </cell>
        </row>
        <row r="1087">
          <cell r="A1087">
            <v>0</v>
          </cell>
          <cell r="B1087" t="e">
            <v>#N/A</v>
          </cell>
          <cell r="C1087" t="e">
            <v>#N/A</v>
          </cell>
          <cell r="D1087" t="e">
            <v>#N/A</v>
          </cell>
        </row>
        <row r="1088">
          <cell r="A1088">
            <v>0</v>
          </cell>
          <cell r="B1088" t="e">
            <v>#N/A</v>
          </cell>
          <cell r="C1088" t="e">
            <v>#N/A</v>
          </cell>
          <cell r="D1088" t="e">
            <v>#N/A</v>
          </cell>
        </row>
        <row r="1089">
          <cell r="A1089">
            <v>0</v>
          </cell>
          <cell r="B1089" t="e">
            <v>#N/A</v>
          </cell>
          <cell r="C1089" t="e">
            <v>#N/A</v>
          </cell>
          <cell r="D1089" t="e">
            <v>#N/A</v>
          </cell>
        </row>
        <row r="1090">
          <cell r="A1090">
            <v>0</v>
          </cell>
          <cell r="B1090" t="e">
            <v>#N/A</v>
          </cell>
          <cell r="C1090" t="e">
            <v>#N/A</v>
          </cell>
          <cell r="D1090" t="e">
            <v>#N/A</v>
          </cell>
        </row>
        <row r="1091">
          <cell r="A1091">
            <v>0</v>
          </cell>
          <cell r="B1091" t="e">
            <v>#N/A</v>
          </cell>
          <cell r="C1091" t="e">
            <v>#N/A</v>
          </cell>
          <cell r="D1091" t="e">
            <v>#N/A</v>
          </cell>
        </row>
        <row r="1092">
          <cell r="A1092">
            <v>0</v>
          </cell>
          <cell r="B1092" t="e">
            <v>#N/A</v>
          </cell>
          <cell r="C1092" t="e">
            <v>#N/A</v>
          </cell>
          <cell r="D1092" t="e">
            <v>#N/A</v>
          </cell>
        </row>
        <row r="1093">
          <cell r="A1093">
            <v>0</v>
          </cell>
          <cell r="B1093" t="e">
            <v>#N/A</v>
          </cell>
          <cell r="C1093" t="e">
            <v>#N/A</v>
          </cell>
          <cell r="D1093" t="e">
            <v>#N/A</v>
          </cell>
        </row>
        <row r="1094">
          <cell r="A1094">
            <v>0</v>
          </cell>
          <cell r="B1094" t="e">
            <v>#N/A</v>
          </cell>
          <cell r="C1094" t="e">
            <v>#N/A</v>
          </cell>
          <cell r="D1094" t="e">
            <v>#N/A</v>
          </cell>
        </row>
        <row r="1095">
          <cell r="A1095">
            <v>0</v>
          </cell>
          <cell r="B1095" t="e">
            <v>#N/A</v>
          </cell>
          <cell r="C1095" t="e">
            <v>#N/A</v>
          </cell>
          <cell r="D1095" t="e">
            <v>#N/A</v>
          </cell>
        </row>
        <row r="1096">
          <cell r="A1096">
            <v>0</v>
          </cell>
          <cell r="B1096" t="e">
            <v>#N/A</v>
          </cell>
          <cell r="C1096" t="e">
            <v>#N/A</v>
          </cell>
          <cell r="D1096" t="e">
            <v>#N/A</v>
          </cell>
        </row>
        <row r="1097">
          <cell r="A1097">
            <v>0</v>
          </cell>
          <cell r="B1097" t="e">
            <v>#N/A</v>
          </cell>
          <cell r="C1097" t="e">
            <v>#N/A</v>
          </cell>
          <cell r="D1097" t="e">
            <v>#N/A</v>
          </cell>
        </row>
        <row r="1098">
          <cell r="A1098">
            <v>0</v>
          </cell>
          <cell r="B1098" t="e">
            <v>#N/A</v>
          </cell>
          <cell r="C1098" t="e">
            <v>#N/A</v>
          </cell>
          <cell r="D1098" t="e">
            <v>#N/A</v>
          </cell>
        </row>
        <row r="1099">
          <cell r="A1099">
            <v>0</v>
          </cell>
          <cell r="B1099" t="e">
            <v>#N/A</v>
          </cell>
          <cell r="C1099" t="e">
            <v>#N/A</v>
          </cell>
          <cell r="D1099" t="e">
            <v>#N/A</v>
          </cell>
        </row>
        <row r="1100">
          <cell r="A1100">
            <v>0</v>
          </cell>
          <cell r="B1100" t="e">
            <v>#N/A</v>
          </cell>
          <cell r="C1100" t="e">
            <v>#N/A</v>
          </cell>
          <cell r="D1100" t="e">
            <v>#N/A</v>
          </cell>
        </row>
        <row r="1101">
          <cell r="A1101">
            <v>0</v>
          </cell>
          <cell r="B1101" t="e">
            <v>#N/A</v>
          </cell>
          <cell r="C1101" t="e">
            <v>#N/A</v>
          </cell>
          <cell r="D1101" t="e">
            <v>#N/A</v>
          </cell>
        </row>
        <row r="1102">
          <cell r="A1102">
            <v>0</v>
          </cell>
          <cell r="B1102" t="e">
            <v>#N/A</v>
          </cell>
          <cell r="C1102" t="e">
            <v>#N/A</v>
          </cell>
          <cell r="D1102" t="e">
            <v>#N/A</v>
          </cell>
        </row>
        <row r="1103">
          <cell r="A1103">
            <v>0</v>
          </cell>
          <cell r="B1103" t="e">
            <v>#N/A</v>
          </cell>
          <cell r="C1103" t="e">
            <v>#N/A</v>
          </cell>
          <cell r="D1103" t="e">
            <v>#N/A</v>
          </cell>
        </row>
        <row r="1104">
          <cell r="A1104">
            <v>0</v>
          </cell>
          <cell r="B1104" t="e">
            <v>#N/A</v>
          </cell>
          <cell r="C1104" t="e">
            <v>#N/A</v>
          </cell>
          <cell r="D1104" t="e">
            <v>#N/A</v>
          </cell>
        </row>
        <row r="1105">
          <cell r="A1105">
            <v>0</v>
          </cell>
          <cell r="B1105" t="e">
            <v>#N/A</v>
          </cell>
          <cell r="C1105" t="e">
            <v>#N/A</v>
          </cell>
          <cell r="D1105" t="e">
            <v>#N/A</v>
          </cell>
        </row>
        <row r="1106">
          <cell r="A1106">
            <v>0</v>
          </cell>
          <cell r="B1106" t="e">
            <v>#N/A</v>
          </cell>
          <cell r="C1106" t="e">
            <v>#N/A</v>
          </cell>
          <cell r="D1106" t="e">
            <v>#N/A</v>
          </cell>
        </row>
        <row r="1107">
          <cell r="A1107">
            <v>0</v>
          </cell>
          <cell r="B1107" t="e">
            <v>#N/A</v>
          </cell>
          <cell r="C1107" t="e">
            <v>#N/A</v>
          </cell>
          <cell r="D1107" t="e">
            <v>#N/A</v>
          </cell>
        </row>
        <row r="1108">
          <cell r="A1108">
            <v>0</v>
          </cell>
          <cell r="B1108" t="e">
            <v>#N/A</v>
          </cell>
          <cell r="C1108" t="e">
            <v>#N/A</v>
          </cell>
          <cell r="D1108" t="e">
            <v>#N/A</v>
          </cell>
        </row>
        <row r="1109">
          <cell r="A1109">
            <v>0</v>
          </cell>
          <cell r="B1109" t="e">
            <v>#N/A</v>
          </cell>
          <cell r="C1109" t="e">
            <v>#N/A</v>
          </cell>
          <cell r="D1109" t="e">
            <v>#N/A</v>
          </cell>
        </row>
        <row r="1110">
          <cell r="A1110">
            <v>0</v>
          </cell>
          <cell r="B1110" t="e">
            <v>#N/A</v>
          </cell>
          <cell r="C1110" t="e">
            <v>#N/A</v>
          </cell>
          <cell r="D1110" t="e">
            <v>#N/A</v>
          </cell>
        </row>
        <row r="1111">
          <cell r="A1111">
            <v>0</v>
          </cell>
          <cell r="B1111" t="e">
            <v>#N/A</v>
          </cell>
          <cell r="C1111" t="e">
            <v>#N/A</v>
          </cell>
          <cell r="D1111" t="e">
            <v>#N/A</v>
          </cell>
        </row>
        <row r="1112">
          <cell r="A1112">
            <v>0</v>
          </cell>
          <cell r="B1112" t="e">
            <v>#N/A</v>
          </cell>
          <cell r="C1112" t="e">
            <v>#N/A</v>
          </cell>
          <cell r="D1112" t="e">
            <v>#N/A</v>
          </cell>
        </row>
        <row r="1113">
          <cell r="A1113">
            <v>0</v>
          </cell>
          <cell r="B1113" t="e">
            <v>#N/A</v>
          </cell>
          <cell r="C1113" t="e">
            <v>#N/A</v>
          </cell>
          <cell r="D1113" t="e">
            <v>#N/A</v>
          </cell>
        </row>
        <row r="1114">
          <cell r="A1114">
            <v>0</v>
          </cell>
          <cell r="B1114" t="e">
            <v>#N/A</v>
          </cell>
          <cell r="C1114" t="e">
            <v>#N/A</v>
          </cell>
          <cell r="D1114" t="e">
            <v>#N/A</v>
          </cell>
        </row>
        <row r="1115">
          <cell r="A1115">
            <v>0</v>
          </cell>
          <cell r="B1115" t="e">
            <v>#N/A</v>
          </cell>
          <cell r="C1115" t="e">
            <v>#N/A</v>
          </cell>
          <cell r="D1115" t="e">
            <v>#N/A</v>
          </cell>
        </row>
        <row r="1116">
          <cell r="A1116">
            <v>0</v>
          </cell>
          <cell r="B1116" t="e">
            <v>#N/A</v>
          </cell>
          <cell r="C1116" t="e">
            <v>#N/A</v>
          </cell>
          <cell r="D1116" t="e">
            <v>#N/A</v>
          </cell>
        </row>
        <row r="1117">
          <cell r="A1117">
            <v>0</v>
          </cell>
          <cell r="B1117" t="e">
            <v>#N/A</v>
          </cell>
          <cell r="C1117" t="e">
            <v>#N/A</v>
          </cell>
          <cell r="D1117" t="e">
            <v>#N/A</v>
          </cell>
        </row>
        <row r="1118">
          <cell r="A1118">
            <v>0</v>
          </cell>
          <cell r="B1118" t="e">
            <v>#N/A</v>
          </cell>
          <cell r="C1118" t="e">
            <v>#N/A</v>
          </cell>
          <cell r="D1118" t="e">
            <v>#N/A</v>
          </cell>
        </row>
        <row r="1119">
          <cell r="A1119">
            <v>0</v>
          </cell>
          <cell r="B1119" t="e">
            <v>#N/A</v>
          </cell>
          <cell r="C1119" t="e">
            <v>#N/A</v>
          </cell>
          <cell r="D1119" t="e">
            <v>#N/A</v>
          </cell>
        </row>
        <row r="1120">
          <cell r="A1120">
            <v>0</v>
          </cell>
          <cell r="B1120" t="e">
            <v>#N/A</v>
          </cell>
          <cell r="C1120" t="e">
            <v>#N/A</v>
          </cell>
          <cell r="D1120" t="e">
            <v>#N/A</v>
          </cell>
        </row>
        <row r="1121">
          <cell r="A1121">
            <v>0</v>
          </cell>
          <cell r="B1121" t="e">
            <v>#N/A</v>
          </cell>
          <cell r="C1121" t="e">
            <v>#N/A</v>
          </cell>
          <cell r="D1121" t="e">
            <v>#N/A</v>
          </cell>
        </row>
        <row r="1122">
          <cell r="A1122">
            <v>0</v>
          </cell>
          <cell r="B1122" t="e">
            <v>#N/A</v>
          </cell>
          <cell r="C1122" t="e">
            <v>#N/A</v>
          </cell>
          <cell r="D1122" t="e">
            <v>#N/A</v>
          </cell>
        </row>
        <row r="1123">
          <cell r="A1123">
            <v>0</v>
          </cell>
          <cell r="B1123" t="e">
            <v>#N/A</v>
          </cell>
          <cell r="C1123" t="e">
            <v>#N/A</v>
          </cell>
          <cell r="D1123" t="e">
            <v>#N/A</v>
          </cell>
        </row>
        <row r="1124">
          <cell r="A1124">
            <v>0</v>
          </cell>
          <cell r="B1124" t="e">
            <v>#N/A</v>
          </cell>
          <cell r="C1124" t="e">
            <v>#N/A</v>
          </cell>
          <cell r="D1124" t="e">
            <v>#N/A</v>
          </cell>
        </row>
        <row r="1125">
          <cell r="A1125">
            <v>0</v>
          </cell>
          <cell r="B1125" t="e">
            <v>#N/A</v>
          </cell>
          <cell r="C1125" t="e">
            <v>#N/A</v>
          </cell>
          <cell r="D1125" t="e">
            <v>#N/A</v>
          </cell>
        </row>
        <row r="1126">
          <cell r="A1126">
            <v>0</v>
          </cell>
          <cell r="B1126" t="e">
            <v>#N/A</v>
          </cell>
          <cell r="C1126" t="e">
            <v>#N/A</v>
          </cell>
          <cell r="D1126" t="e">
            <v>#N/A</v>
          </cell>
        </row>
        <row r="1127">
          <cell r="A1127">
            <v>0</v>
          </cell>
          <cell r="B1127" t="e">
            <v>#N/A</v>
          </cell>
          <cell r="C1127" t="e">
            <v>#N/A</v>
          </cell>
          <cell r="D1127" t="e">
            <v>#N/A</v>
          </cell>
        </row>
        <row r="1128">
          <cell r="A1128">
            <v>0</v>
          </cell>
          <cell r="B1128" t="e">
            <v>#N/A</v>
          </cell>
          <cell r="C1128" t="e">
            <v>#N/A</v>
          </cell>
          <cell r="D1128" t="e">
            <v>#N/A</v>
          </cell>
        </row>
        <row r="1129">
          <cell r="A1129">
            <v>0</v>
          </cell>
          <cell r="B1129" t="e">
            <v>#N/A</v>
          </cell>
          <cell r="C1129" t="e">
            <v>#N/A</v>
          </cell>
          <cell r="D1129" t="e">
            <v>#N/A</v>
          </cell>
        </row>
        <row r="1130">
          <cell r="A1130">
            <v>0</v>
          </cell>
          <cell r="B1130" t="e">
            <v>#N/A</v>
          </cell>
          <cell r="C1130" t="e">
            <v>#N/A</v>
          </cell>
          <cell r="D1130" t="e">
            <v>#N/A</v>
          </cell>
        </row>
        <row r="1131">
          <cell r="A1131">
            <v>0</v>
          </cell>
          <cell r="B1131" t="e">
            <v>#N/A</v>
          </cell>
          <cell r="C1131" t="e">
            <v>#N/A</v>
          </cell>
          <cell r="D1131" t="e">
            <v>#N/A</v>
          </cell>
        </row>
        <row r="1132">
          <cell r="A1132">
            <v>0</v>
          </cell>
          <cell r="B1132" t="e">
            <v>#N/A</v>
          </cell>
          <cell r="C1132" t="e">
            <v>#N/A</v>
          </cell>
          <cell r="D1132" t="e">
            <v>#N/A</v>
          </cell>
        </row>
        <row r="1133">
          <cell r="A1133">
            <v>0</v>
          </cell>
          <cell r="B1133" t="e">
            <v>#N/A</v>
          </cell>
          <cell r="C1133" t="e">
            <v>#N/A</v>
          </cell>
          <cell r="D1133" t="e">
            <v>#N/A</v>
          </cell>
        </row>
        <row r="1134">
          <cell r="A1134">
            <v>0</v>
          </cell>
          <cell r="B1134" t="e">
            <v>#N/A</v>
          </cell>
          <cell r="C1134" t="e">
            <v>#N/A</v>
          </cell>
          <cell r="D1134" t="e">
            <v>#N/A</v>
          </cell>
        </row>
        <row r="1135">
          <cell r="A1135">
            <v>0</v>
          </cell>
          <cell r="B1135" t="e">
            <v>#N/A</v>
          </cell>
          <cell r="C1135" t="e">
            <v>#N/A</v>
          </cell>
          <cell r="D1135" t="e">
            <v>#N/A</v>
          </cell>
        </row>
        <row r="1136">
          <cell r="A1136">
            <v>0</v>
          </cell>
          <cell r="B1136" t="e">
            <v>#N/A</v>
          </cell>
          <cell r="C1136" t="e">
            <v>#N/A</v>
          </cell>
          <cell r="D1136" t="e">
            <v>#N/A</v>
          </cell>
        </row>
        <row r="1137">
          <cell r="A1137">
            <v>0</v>
          </cell>
          <cell r="B1137" t="e">
            <v>#N/A</v>
          </cell>
          <cell r="C1137" t="e">
            <v>#N/A</v>
          </cell>
          <cell r="D1137" t="e">
            <v>#N/A</v>
          </cell>
        </row>
        <row r="1138">
          <cell r="A1138">
            <v>0</v>
          </cell>
          <cell r="B1138" t="e">
            <v>#N/A</v>
          </cell>
          <cell r="C1138" t="e">
            <v>#N/A</v>
          </cell>
          <cell r="D1138" t="e">
            <v>#N/A</v>
          </cell>
        </row>
        <row r="1139">
          <cell r="A1139">
            <v>0</v>
          </cell>
          <cell r="B1139" t="e">
            <v>#N/A</v>
          </cell>
          <cell r="C1139" t="e">
            <v>#N/A</v>
          </cell>
          <cell r="D1139" t="e">
            <v>#N/A</v>
          </cell>
        </row>
        <row r="1140">
          <cell r="A1140">
            <v>0</v>
          </cell>
          <cell r="B1140" t="e">
            <v>#N/A</v>
          </cell>
          <cell r="C1140" t="e">
            <v>#N/A</v>
          </cell>
          <cell r="D1140" t="e">
            <v>#N/A</v>
          </cell>
        </row>
        <row r="1141">
          <cell r="A1141">
            <v>0</v>
          </cell>
          <cell r="B1141" t="e">
            <v>#N/A</v>
          </cell>
          <cell r="C1141" t="e">
            <v>#N/A</v>
          </cell>
          <cell r="D1141" t="e">
            <v>#N/A</v>
          </cell>
        </row>
        <row r="1142">
          <cell r="A1142">
            <v>0</v>
          </cell>
          <cell r="B1142" t="e">
            <v>#N/A</v>
          </cell>
          <cell r="C1142" t="e">
            <v>#N/A</v>
          </cell>
          <cell r="D1142" t="e">
            <v>#N/A</v>
          </cell>
        </row>
        <row r="1143">
          <cell r="A1143">
            <v>0</v>
          </cell>
          <cell r="B1143" t="e">
            <v>#N/A</v>
          </cell>
          <cell r="C1143" t="e">
            <v>#N/A</v>
          </cell>
          <cell r="D1143" t="e">
            <v>#N/A</v>
          </cell>
        </row>
        <row r="1144">
          <cell r="A1144">
            <v>0</v>
          </cell>
          <cell r="B1144" t="e">
            <v>#N/A</v>
          </cell>
          <cell r="C1144" t="e">
            <v>#N/A</v>
          </cell>
          <cell r="D1144" t="e">
            <v>#N/A</v>
          </cell>
        </row>
        <row r="1145">
          <cell r="A1145">
            <v>0</v>
          </cell>
          <cell r="B1145" t="e">
            <v>#N/A</v>
          </cell>
          <cell r="C1145" t="e">
            <v>#N/A</v>
          </cell>
          <cell r="D1145" t="e">
            <v>#N/A</v>
          </cell>
        </row>
        <row r="1146">
          <cell r="A1146">
            <v>0</v>
          </cell>
          <cell r="B1146" t="e">
            <v>#N/A</v>
          </cell>
          <cell r="C1146" t="e">
            <v>#N/A</v>
          </cell>
          <cell r="D1146" t="e">
            <v>#N/A</v>
          </cell>
        </row>
        <row r="1147">
          <cell r="A1147">
            <v>0</v>
          </cell>
          <cell r="B1147" t="e">
            <v>#N/A</v>
          </cell>
          <cell r="C1147" t="e">
            <v>#N/A</v>
          </cell>
          <cell r="D1147" t="e">
            <v>#N/A</v>
          </cell>
        </row>
        <row r="1148">
          <cell r="A1148">
            <v>0</v>
          </cell>
          <cell r="B1148" t="e">
            <v>#N/A</v>
          </cell>
          <cell r="C1148" t="e">
            <v>#N/A</v>
          </cell>
          <cell r="D1148" t="e">
            <v>#N/A</v>
          </cell>
        </row>
        <row r="1149">
          <cell r="A1149">
            <v>0</v>
          </cell>
          <cell r="B1149" t="e">
            <v>#N/A</v>
          </cell>
          <cell r="C1149" t="e">
            <v>#N/A</v>
          </cell>
          <cell r="D1149" t="e">
            <v>#N/A</v>
          </cell>
        </row>
        <row r="1150">
          <cell r="A1150">
            <v>0</v>
          </cell>
          <cell r="B1150" t="e">
            <v>#N/A</v>
          </cell>
          <cell r="C1150" t="e">
            <v>#N/A</v>
          </cell>
          <cell r="D1150" t="e">
            <v>#N/A</v>
          </cell>
        </row>
        <row r="1151">
          <cell r="A1151">
            <v>0</v>
          </cell>
          <cell r="B1151" t="e">
            <v>#N/A</v>
          </cell>
          <cell r="C1151" t="e">
            <v>#N/A</v>
          </cell>
          <cell r="D1151" t="e">
            <v>#N/A</v>
          </cell>
        </row>
        <row r="1152">
          <cell r="A1152">
            <v>0</v>
          </cell>
          <cell r="B1152" t="e">
            <v>#N/A</v>
          </cell>
          <cell r="C1152" t="e">
            <v>#N/A</v>
          </cell>
          <cell r="D1152" t="e">
            <v>#N/A</v>
          </cell>
        </row>
        <row r="1153">
          <cell r="A1153">
            <v>0</v>
          </cell>
          <cell r="B1153" t="e">
            <v>#N/A</v>
          </cell>
          <cell r="C1153" t="e">
            <v>#N/A</v>
          </cell>
          <cell r="D1153" t="e">
            <v>#N/A</v>
          </cell>
        </row>
        <row r="1154">
          <cell r="A1154">
            <v>0</v>
          </cell>
          <cell r="B1154" t="e">
            <v>#N/A</v>
          </cell>
          <cell r="C1154" t="e">
            <v>#N/A</v>
          </cell>
          <cell r="D1154" t="e">
            <v>#N/A</v>
          </cell>
        </row>
        <row r="1155">
          <cell r="A1155">
            <v>0</v>
          </cell>
          <cell r="B1155" t="e">
            <v>#N/A</v>
          </cell>
          <cell r="C1155" t="e">
            <v>#N/A</v>
          </cell>
          <cell r="D1155" t="e">
            <v>#N/A</v>
          </cell>
        </row>
        <row r="1156">
          <cell r="A1156">
            <v>0</v>
          </cell>
          <cell r="B1156" t="e">
            <v>#N/A</v>
          </cell>
          <cell r="C1156" t="e">
            <v>#N/A</v>
          </cell>
          <cell r="D1156" t="e">
            <v>#N/A</v>
          </cell>
        </row>
        <row r="1157">
          <cell r="A1157">
            <v>0</v>
          </cell>
          <cell r="B1157" t="e">
            <v>#N/A</v>
          </cell>
          <cell r="C1157" t="e">
            <v>#N/A</v>
          </cell>
          <cell r="D1157" t="e">
            <v>#N/A</v>
          </cell>
        </row>
        <row r="1158">
          <cell r="A1158">
            <v>0</v>
          </cell>
          <cell r="B1158" t="e">
            <v>#N/A</v>
          </cell>
          <cell r="C1158" t="e">
            <v>#N/A</v>
          </cell>
          <cell r="D1158" t="e">
            <v>#N/A</v>
          </cell>
        </row>
        <row r="1159">
          <cell r="A1159">
            <v>0</v>
          </cell>
          <cell r="B1159" t="e">
            <v>#N/A</v>
          </cell>
          <cell r="C1159" t="e">
            <v>#N/A</v>
          </cell>
          <cell r="D1159" t="e">
            <v>#N/A</v>
          </cell>
        </row>
        <row r="1160">
          <cell r="A1160">
            <v>0</v>
          </cell>
          <cell r="B1160" t="e">
            <v>#N/A</v>
          </cell>
          <cell r="C1160" t="e">
            <v>#N/A</v>
          </cell>
          <cell r="D1160" t="e">
            <v>#N/A</v>
          </cell>
        </row>
        <row r="1161">
          <cell r="A1161">
            <v>0</v>
          </cell>
          <cell r="B1161" t="e">
            <v>#N/A</v>
          </cell>
          <cell r="C1161" t="e">
            <v>#N/A</v>
          </cell>
          <cell r="D1161" t="e">
            <v>#N/A</v>
          </cell>
        </row>
        <row r="1162">
          <cell r="A1162">
            <v>0</v>
          </cell>
          <cell r="B1162" t="e">
            <v>#N/A</v>
          </cell>
          <cell r="C1162" t="e">
            <v>#N/A</v>
          </cell>
          <cell r="D1162" t="e">
            <v>#N/A</v>
          </cell>
        </row>
        <row r="1163">
          <cell r="A1163">
            <v>0</v>
          </cell>
          <cell r="B1163" t="e">
            <v>#N/A</v>
          </cell>
          <cell r="C1163" t="e">
            <v>#N/A</v>
          </cell>
          <cell r="D1163" t="e">
            <v>#N/A</v>
          </cell>
        </row>
        <row r="1164">
          <cell r="A1164">
            <v>0</v>
          </cell>
          <cell r="B1164" t="e">
            <v>#N/A</v>
          </cell>
          <cell r="C1164" t="e">
            <v>#N/A</v>
          </cell>
          <cell r="D1164" t="e">
            <v>#N/A</v>
          </cell>
        </row>
        <row r="1165">
          <cell r="A1165">
            <v>0</v>
          </cell>
          <cell r="B1165" t="e">
            <v>#N/A</v>
          </cell>
          <cell r="C1165" t="e">
            <v>#N/A</v>
          </cell>
          <cell r="D1165" t="e">
            <v>#N/A</v>
          </cell>
        </row>
        <row r="1166">
          <cell r="A1166">
            <v>0</v>
          </cell>
          <cell r="B1166" t="e">
            <v>#N/A</v>
          </cell>
          <cell r="C1166" t="e">
            <v>#N/A</v>
          </cell>
          <cell r="D1166" t="e">
            <v>#N/A</v>
          </cell>
        </row>
        <row r="1167">
          <cell r="A1167">
            <v>0</v>
          </cell>
          <cell r="B1167" t="e">
            <v>#N/A</v>
          </cell>
          <cell r="C1167" t="e">
            <v>#N/A</v>
          </cell>
          <cell r="D1167" t="e">
            <v>#N/A</v>
          </cell>
        </row>
        <row r="1168">
          <cell r="A1168">
            <v>0</v>
          </cell>
          <cell r="B1168" t="e">
            <v>#N/A</v>
          </cell>
          <cell r="C1168" t="e">
            <v>#N/A</v>
          </cell>
          <cell r="D1168" t="e">
            <v>#N/A</v>
          </cell>
        </row>
        <row r="1169">
          <cell r="A1169">
            <v>0</v>
          </cell>
          <cell r="B1169" t="e">
            <v>#N/A</v>
          </cell>
          <cell r="C1169" t="e">
            <v>#N/A</v>
          </cell>
          <cell r="D1169" t="e">
            <v>#N/A</v>
          </cell>
        </row>
        <row r="1170">
          <cell r="A1170">
            <v>0</v>
          </cell>
          <cell r="B1170" t="e">
            <v>#N/A</v>
          </cell>
          <cell r="C1170" t="e">
            <v>#N/A</v>
          </cell>
          <cell r="D1170" t="e">
            <v>#N/A</v>
          </cell>
        </row>
        <row r="1171">
          <cell r="A1171">
            <v>0</v>
          </cell>
          <cell r="B1171" t="e">
            <v>#N/A</v>
          </cell>
          <cell r="C1171" t="e">
            <v>#N/A</v>
          </cell>
          <cell r="D1171" t="e">
            <v>#N/A</v>
          </cell>
        </row>
        <row r="1172">
          <cell r="A1172">
            <v>0</v>
          </cell>
          <cell r="B1172" t="e">
            <v>#N/A</v>
          </cell>
          <cell r="C1172" t="e">
            <v>#N/A</v>
          </cell>
          <cell r="D1172" t="e">
            <v>#N/A</v>
          </cell>
        </row>
        <row r="1173">
          <cell r="A1173">
            <v>0</v>
          </cell>
          <cell r="B1173" t="e">
            <v>#N/A</v>
          </cell>
          <cell r="C1173" t="e">
            <v>#N/A</v>
          </cell>
          <cell r="D1173" t="e">
            <v>#N/A</v>
          </cell>
        </row>
        <row r="1174">
          <cell r="A1174">
            <v>0</v>
          </cell>
          <cell r="B1174" t="e">
            <v>#N/A</v>
          </cell>
          <cell r="C1174" t="e">
            <v>#N/A</v>
          </cell>
          <cell r="D1174" t="e">
            <v>#N/A</v>
          </cell>
        </row>
        <row r="1175">
          <cell r="A1175">
            <v>0</v>
          </cell>
          <cell r="B1175" t="e">
            <v>#N/A</v>
          </cell>
          <cell r="C1175" t="e">
            <v>#N/A</v>
          </cell>
          <cell r="D1175" t="e">
            <v>#N/A</v>
          </cell>
        </row>
        <row r="1176">
          <cell r="A1176">
            <v>0</v>
          </cell>
          <cell r="B1176" t="e">
            <v>#N/A</v>
          </cell>
          <cell r="C1176" t="e">
            <v>#N/A</v>
          </cell>
          <cell r="D1176" t="e">
            <v>#N/A</v>
          </cell>
        </row>
        <row r="1177">
          <cell r="A1177">
            <v>0</v>
          </cell>
          <cell r="B1177" t="e">
            <v>#N/A</v>
          </cell>
          <cell r="C1177" t="e">
            <v>#N/A</v>
          </cell>
          <cell r="D1177" t="e">
            <v>#N/A</v>
          </cell>
        </row>
        <row r="1178">
          <cell r="A1178">
            <v>0</v>
          </cell>
          <cell r="B1178" t="e">
            <v>#N/A</v>
          </cell>
          <cell r="C1178" t="e">
            <v>#N/A</v>
          </cell>
          <cell r="D1178" t="e">
            <v>#N/A</v>
          </cell>
        </row>
        <row r="1179">
          <cell r="A1179">
            <v>0</v>
          </cell>
          <cell r="B1179" t="e">
            <v>#N/A</v>
          </cell>
          <cell r="C1179" t="e">
            <v>#N/A</v>
          </cell>
          <cell r="D1179" t="e">
            <v>#N/A</v>
          </cell>
        </row>
        <row r="1180">
          <cell r="A1180">
            <v>0</v>
          </cell>
          <cell r="B1180" t="e">
            <v>#N/A</v>
          </cell>
          <cell r="C1180" t="e">
            <v>#N/A</v>
          </cell>
          <cell r="D1180" t="e">
            <v>#N/A</v>
          </cell>
        </row>
        <row r="1181">
          <cell r="A1181">
            <v>0</v>
          </cell>
          <cell r="B1181" t="e">
            <v>#N/A</v>
          </cell>
          <cell r="C1181" t="e">
            <v>#N/A</v>
          </cell>
          <cell r="D1181" t="e">
            <v>#N/A</v>
          </cell>
        </row>
        <row r="1182">
          <cell r="A1182">
            <v>0</v>
          </cell>
          <cell r="B1182" t="e">
            <v>#N/A</v>
          </cell>
          <cell r="C1182" t="e">
            <v>#N/A</v>
          </cell>
          <cell r="D1182" t="e">
            <v>#N/A</v>
          </cell>
        </row>
        <row r="1183">
          <cell r="A1183">
            <v>0</v>
          </cell>
          <cell r="B1183" t="e">
            <v>#N/A</v>
          </cell>
          <cell r="C1183" t="e">
            <v>#N/A</v>
          </cell>
          <cell r="D1183" t="e">
            <v>#N/A</v>
          </cell>
        </row>
        <row r="1184">
          <cell r="A1184">
            <v>0</v>
          </cell>
          <cell r="B1184" t="e">
            <v>#N/A</v>
          </cell>
          <cell r="C1184" t="e">
            <v>#N/A</v>
          </cell>
          <cell r="D1184" t="e">
            <v>#N/A</v>
          </cell>
        </row>
        <row r="1185">
          <cell r="A1185">
            <v>0</v>
          </cell>
          <cell r="B1185" t="e">
            <v>#N/A</v>
          </cell>
          <cell r="C1185" t="e">
            <v>#N/A</v>
          </cell>
          <cell r="D1185" t="e">
            <v>#N/A</v>
          </cell>
        </row>
        <row r="1186">
          <cell r="A1186">
            <v>0</v>
          </cell>
          <cell r="B1186" t="e">
            <v>#N/A</v>
          </cell>
          <cell r="C1186" t="e">
            <v>#N/A</v>
          </cell>
          <cell r="D1186" t="e">
            <v>#N/A</v>
          </cell>
        </row>
        <row r="1187">
          <cell r="A1187">
            <v>0</v>
          </cell>
          <cell r="B1187" t="e">
            <v>#N/A</v>
          </cell>
          <cell r="C1187" t="e">
            <v>#N/A</v>
          </cell>
          <cell r="D1187" t="e">
            <v>#N/A</v>
          </cell>
        </row>
        <row r="1188">
          <cell r="A1188">
            <v>0</v>
          </cell>
          <cell r="B1188" t="e">
            <v>#N/A</v>
          </cell>
          <cell r="C1188" t="e">
            <v>#N/A</v>
          </cell>
          <cell r="D1188" t="e">
            <v>#N/A</v>
          </cell>
        </row>
        <row r="1189">
          <cell r="A1189">
            <v>0</v>
          </cell>
          <cell r="B1189" t="e">
            <v>#N/A</v>
          </cell>
          <cell r="C1189" t="e">
            <v>#N/A</v>
          </cell>
          <cell r="D1189" t="e">
            <v>#N/A</v>
          </cell>
        </row>
        <row r="1190">
          <cell r="A1190">
            <v>0</v>
          </cell>
          <cell r="B1190" t="e">
            <v>#N/A</v>
          </cell>
          <cell r="C1190" t="e">
            <v>#N/A</v>
          </cell>
          <cell r="D1190"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M_19_217"/>
      <sheetName val="MULTIUSOS "/>
      <sheetName val="Datos"/>
    </sheetNames>
    <sheetDataSet>
      <sheetData sheetId="0" refreshError="1">
        <row r="56">
          <cell r="B56">
            <v>60</v>
          </cell>
          <cell r="D56" t="str">
            <v>ADOQUIN</v>
          </cell>
        </row>
        <row r="57">
          <cell r="B57">
            <v>75</v>
          </cell>
          <cell r="D57" t="str">
            <v>CONCRETO</v>
          </cell>
        </row>
        <row r="58">
          <cell r="B58">
            <v>90</v>
          </cell>
          <cell r="D58" t="str">
            <v>GRANITO</v>
          </cell>
        </row>
        <row r="59">
          <cell r="B59">
            <v>120</v>
          </cell>
          <cell r="D59" t="str">
            <v>LOSETA</v>
          </cell>
        </row>
        <row r="60">
          <cell r="B60" t="str">
            <v>50 x 60</v>
          </cell>
          <cell r="D60" t="str">
            <v>PIEDRA</v>
          </cell>
        </row>
        <row r="61">
          <cell r="B61" t="str">
            <v>40 x 50</v>
          </cell>
          <cell r="D61" t="str">
            <v>TABLETA</v>
          </cell>
        </row>
        <row r="62">
          <cell r="B62" t="str">
            <v>30 x 100</v>
          </cell>
          <cell r="D62" t="str">
            <v>TIERRA</v>
          </cell>
        </row>
        <row r="63">
          <cell r="B63" t="str">
            <v>25 x 75</v>
          </cell>
          <cell r="D63" t="str">
            <v>PARED</v>
          </cell>
        </row>
        <row r="64">
          <cell r="B64" t="str">
            <v>40 x 75</v>
          </cell>
        </row>
        <row r="65">
          <cell r="B65" t="str">
            <v>75 x 100</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NTERV"/>
      <sheetName val="BD_SITP_08"/>
      <sheetName val="BD_SITP_19"/>
      <sheetName val="TipIntSup-Indices SITP "/>
      <sheetName val="BD_SITP_04"/>
      <sheetName val="BD_SITP_06"/>
      <sheetName val="BD_SITP_16"/>
      <sheetName val="BD_SITP_10"/>
      <sheetName val="BD_SITP_01"/>
      <sheetName val="BD_SITP-11"/>
      <sheetName val="BD_SITP_07"/>
      <sheetName val="BD_SITP_17"/>
      <sheetName val="BD_SITP_13"/>
      <sheetName val="BD_SITP_18"/>
      <sheetName val="BD_SITP_09"/>
      <sheetName val="BD_SITP_03"/>
      <sheetName val="BD_SITP_14"/>
      <sheetName val="BD_SITP_15"/>
      <sheetName val="BD_SITP_02"/>
      <sheetName val="BD_SITP_05"/>
      <sheetName val="BD_SITP_12"/>
    </sheetNames>
    <sheetDataSet>
      <sheetData sheetId="0" refreshError="1"/>
      <sheetData sheetId="1">
        <row r="1">
          <cell r="AP1" t="str">
            <v>PK_ELEMENTO</v>
          </cell>
          <cell r="AQ1" t="str">
            <v>CIV</v>
          </cell>
          <cell r="AR1" t="str">
            <v>LOC</v>
          </cell>
          <cell r="AS1" t="str">
            <v>FECHAREPORTE</v>
          </cell>
          <cell r="AT1" t="str">
            <v>OBSERVACIONES PROPORCIONADAS POR CARLOS CAMARGO PARA SITP</v>
          </cell>
          <cell r="AU1" t="str">
            <v>VENCIMIENTO
poliza</v>
          </cell>
          <cell r="AV1" t="str">
            <v>Observaciones realizadas 
manualmente</v>
          </cell>
        </row>
        <row r="2">
          <cell r="AP2">
            <v>136604</v>
          </cell>
          <cell r="AQ2">
            <v>1004294</v>
          </cell>
          <cell r="AR2">
            <v>1</v>
          </cell>
          <cell r="AS2">
            <v>42101</v>
          </cell>
          <cell r="AT2" t="str">
            <v>UMV-638-2013 Terminado Acciones de Movilidad UAERMV Circuito Movilidad  -</v>
          </cell>
          <cell r="AU2">
            <v>0</v>
          </cell>
          <cell r="AV2" t="str">
            <v>sc</v>
          </cell>
        </row>
        <row r="3">
          <cell r="AP3">
            <v>136608</v>
          </cell>
          <cell r="AQ3">
            <v>1004241</v>
          </cell>
          <cell r="AR3">
            <v>1</v>
          </cell>
          <cell r="AS3">
            <v>40575</v>
          </cell>
          <cell r="AT3" t="str">
            <v>SD Terminado Mantenimiento Periódico UAERMV Circuito Movilidad  -</v>
          </cell>
          <cell r="AU3">
            <v>0</v>
          </cell>
          <cell r="AV3" t="str">
            <v>sc</v>
          </cell>
        </row>
        <row r="4">
          <cell r="AP4">
            <v>136609</v>
          </cell>
          <cell r="AQ4">
            <v>1004228</v>
          </cell>
          <cell r="AR4">
            <v>1</v>
          </cell>
          <cell r="AS4">
            <v>42101</v>
          </cell>
          <cell r="AT4" t="str">
            <v>UMV-638-2013 Terminado Acciones de Movilidad UAERMV Circuito Movilidad  -</v>
          </cell>
          <cell r="AU4">
            <v>0</v>
          </cell>
          <cell r="AV4" t="str">
            <v>sc</v>
          </cell>
        </row>
        <row r="5">
          <cell r="AP5">
            <v>136645</v>
          </cell>
          <cell r="AQ5">
            <v>1004456</v>
          </cell>
          <cell r="AR5">
            <v>1</v>
          </cell>
          <cell r="AS5">
            <v>40956</v>
          </cell>
          <cell r="AT5" t="str">
            <v>UMV-189-2009 Terminado Mantenimiento Periódico UAERMV Circuito Movilidad  -</v>
          </cell>
          <cell r="AU5">
            <v>0</v>
          </cell>
          <cell r="AV5" t="str">
            <v>sc</v>
          </cell>
        </row>
        <row r="6">
          <cell r="AP6">
            <v>136691</v>
          </cell>
          <cell r="AQ6">
            <v>1005612</v>
          </cell>
          <cell r="AR6">
            <v>1</v>
          </cell>
          <cell r="AS6">
            <v>42342</v>
          </cell>
          <cell r="AT6" t="str">
            <v>IDU-71-2009  Terminado Construcción IDU Arterial  -Anden 1-3 Calzada 2-POLIZA ESTABILIDAD ACTIVA</v>
          </cell>
          <cell r="AU6">
            <v>43566</v>
          </cell>
          <cell r="AV6" t="str">
            <v>sc</v>
          </cell>
        </row>
        <row r="7">
          <cell r="AP7">
            <v>136692</v>
          </cell>
          <cell r="AQ7">
            <v>1005584</v>
          </cell>
          <cell r="AR7">
            <v>1</v>
          </cell>
          <cell r="AS7">
            <v>42342</v>
          </cell>
          <cell r="AT7" t="str">
            <v>IDU-71-2009  Terminado Construcción IDU Arterial  -Anden 1-3 Calzada 2-POLIZA ESTABILIDAD ACTIVA</v>
          </cell>
          <cell r="AU7">
            <v>43566</v>
          </cell>
          <cell r="AV7" t="str">
            <v>sc</v>
          </cell>
        </row>
        <row r="8">
          <cell r="AP8">
            <v>136693</v>
          </cell>
          <cell r="AQ8">
            <v>1005542</v>
          </cell>
          <cell r="AR8">
            <v>1</v>
          </cell>
          <cell r="AS8">
            <v>42342</v>
          </cell>
          <cell r="AT8" t="str">
            <v>IDU-71-2009  Terminado Construcción IDU Arterial  -Anden 1-3 Calzada 2-POLIZA ESTABILIDAD ACTIVA</v>
          </cell>
          <cell r="AU8">
            <v>43566</v>
          </cell>
          <cell r="AV8" t="str">
            <v>sc</v>
          </cell>
        </row>
        <row r="9">
          <cell r="AP9">
            <v>136743</v>
          </cell>
          <cell r="AQ9">
            <v>1002829</v>
          </cell>
          <cell r="AR9">
            <v>1</v>
          </cell>
          <cell r="AS9">
            <v>42342</v>
          </cell>
          <cell r="AT9" t="str">
            <v>IDU-66-2009 Terminado Construcción IDU Arterial  -Anden 1-7 Calzada 2-4 Separador 3-5 Cicloruta 6-POLIZA ESTABILIDAD ACTIVA</v>
          </cell>
          <cell r="AU9">
            <v>43412</v>
          </cell>
          <cell r="AV9" t="str">
            <v>sc</v>
          </cell>
        </row>
        <row r="10">
          <cell r="AP10">
            <v>136745</v>
          </cell>
          <cell r="AQ10">
            <v>1002480</v>
          </cell>
          <cell r="AR10">
            <v>1</v>
          </cell>
          <cell r="AS10">
            <v>42342</v>
          </cell>
          <cell r="AT10" t="str">
            <v>IDU-66-2009 Terminado Construcción IDU Arterial  -Anden 1-7 Calzada 2-4 Separador 3-5 Cicloruta 6-POLIZA ESTABILIDAD ACTIVA</v>
          </cell>
          <cell r="AU10">
            <v>43412</v>
          </cell>
          <cell r="AV10" t="str">
            <v>sc</v>
          </cell>
        </row>
        <row r="11">
          <cell r="AP11">
            <v>136794</v>
          </cell>
          <cell r="AQ11">
            <v>1005300</v>
          </cell>
          <cell r="AR11">
            <v>1</v>
          </cell>
          <cell r="AS11">
            <v>42723</v>
          </cell>
          <cell r="AT11" t="str">
            <v>SD Terminado Mantenimiento Periódico UAERMV Arterial SD -</v>
          </cell>
          <cell r="AU11">
            <v>0</v>
          </cell>
          <cell r="AV11" t="str">
            <v>sc</v>
          </cell>
        </row>
        <row r="12">
          <cell r="AP12">
            <v>136796</v>
          </cell>
          <cell r="AQ12">
            <v>1005247</v>
          </cell>
          <cell r="AR12">
            <v>1</v>
          </cell>
          <cell r="AS12">
            <v>42723</v>
          </cell>
          <cell r="AT12" t="str">
            <v>SD Terminado Mantenimiento Periódico UAERMV Arterial SD -</v>
          </cell>
          <cell r="AU12">
            <v>0</v>
          </cell>
          <cell r="AV12" t="str">
            <v>sc</v>
          </cell>
        </row>
        <row r="13">
          <cell r="AP13">
            <v>136798</v>
          </cell>
          <cell r="AQ13">
            <v>1005224</v>
          </cell>
          <cell r="AR13">
            <v>1</v>
          </cell>
          <cell r="AS13">
            <v>42723</v>
          </cell>
          <cell r="AT13" t="str">
            <v>SD Terminado Mantenimiento Periódico UAERMV Arterial SD -</v>
          </cell>
          <cell r="AU13">
            <v>0</v>
          </cell>
          <cell r="AV13" t="str">
            <v>sc</v>
          </cell>
        </row>
        <row r="14">
          <cell r="AP14">
            <v>136801</v>
          </cell>
          <cell r="AQ14">
            <v>1005131</v>
          </cell>
          <cell r="AR14">
            <v>1</v>
          </cell>
          <cell r="AS14">
            <v>40737</v>
          </cell>
          <cell r="AT14" t="str">
            <v>SD Terminado Mantenimiento Periódico UAERMV Arterial  -</v>
          </cell>
          <cell r="AU14">
            <v>0</v>
          </cell>
          <cell r="AV14" t="str">
            <v>sc</v>
          </cell>
        </row>
        <row r="15">
          <cell r="AP15">
            <v>136802</v>
          </cell>
          <cell r="AQ15">
            <v>1005131</v>
          </cell>
          <cell r="AR15">
            <v>1</v>
          </cell>
          <cell r="AS15">
            <v>42760</v>
          </cell>
          <cell r="AT15" t="str">
            <v>SD Terminado Parcheo UAERMV Arterial SD Reporte Ejecución diciembre de 2016-</v>
          </cell>
          <cell r="AU15">
            <v>0</v>
          </cell>
          <cell r="AV15" t="str">
            <v>sc</v>
          </cell>
        </row>
        <row r="16">
          <cell r="AP16">
            <v>136803</v>
          </cell>
          <cell r="AQ16">
            <v>1005066</v>
          </cell>
          <cell r="AR16">
            <v>1</v>
          </cell>
          <cell r="AS16">
            <v>40737</v>
          </cell>
          <cell r="AT16" t="str">
            <v>SD Terminado Mantenimiento Periódico UAERMV Arterial  -</v>
          </cell>
          <cell r="AU16">
            <v>0</v>
          </cell>
          <cell r="AV16" t="str">
            <v>sc</v>
          </cell>
        </row>
        <row r="17">
          <cell r="AP17">
            <v>136804</v>
          </cell>
          <cell r="AQ17">
            <v>1005066</v>
          </cell>
          <cell r="AR17">
            <v>1</v>
          </cell>
          <cell r="AS17">
            <v>40737</v>
          </cell>
          <cell r="AT17" t="str">
            <v>SD Terminado Mantenimiento Periódico UAERMV Arterial  -</v>
          </cell>
          <cell r="AU17">
            <v>0</v>
          </cell>
          <cell r="AV17" t="str">
            <v>sc</v>
          </cell>
        </row>
        <row r="18">
          <cell r="AP18">
            <v>136805</v>
          </cell>
          <cell r="AQ18">
            <v>1005026</v>
          </cell>
          <cell r="AR18">
            <v>1</v>
          </cell>
          <cell r="AS18">
            <v>40737</v>
          </cell>
          <cell r="AT18" t="str">
            <v>SD Terminado Mantenimiento Periódico UAERMV Arterial  -</v>
          </cell>
          <cell r="AU18">
            <v>0</v>
          </cell>
          <cell r="AV18" t="str">
            <v>sc</v>
          </cell>
        </row>
        <row r="19">
          <cell r="AP19">
            <v>136806</v>
          </cell>
          <cell r="AQ19">
            <v>1005026</v>
          </cell>
          <cell r="AR19">
            <v>1</v>
          </cell>
          <cell r="AS19">
            <v>42760</v>
          </cell>
          <cell r="AT19" t="str">
            <v>SD Terminado Parcheo UAERMV Arterial SD Reporte Ejecución diciembre de 2016-</v>
          </cell>
          <cell r="AU19">
            <v>0</v>
          </cell>
          <cell r="AV19" t="str">
            <v>sc</v>
          </cell>
        </row>
        <row r="20">
          <cell r="AP20">
            <v>136807</v>
          </cell>
          <cell r="AQ20">
            <v>1004940</v>
          </cell>
          <cell r="AR20">
            <v>1</v>
          </cell>
          <cell r="AS20">
            <v>40737</v>
          </cell>
          <cell r="AT20" t="str">
            <v>SD Terminado Mantenimiento Periódico UAERMV Arterial  -</v>
          </cell>
          <cell r="AU20">
            <v>0</v>
          </cell>
          <cell r="AV20" t="str">
            <v>sc</v>
          </cell>
        </row>
        <row r="21">
          <cell r="AP21">
            <v>136808</v>
          </cell>
          <cell r="AQ21">
            <v>1004940</v>
          </cell>
          <cell r="AR21">
            <v>1</v>
          </cell>
          <cell r="AS21">
            <v>42760</v>
          </cell>
          <cell r="AT21" t="str">
            <v>SD Terminado Parcheo UAERMV Arterial SD Reporte Ejecución diciembre de 2016-</v>
          </cell>
          <cell r="AU21">
            <v>0</v>
          </cell>
          <cell r="AV21" t="str">
            <v>sc</v>
          </cell>
        </row>
        <row r="22">
          <cell r="AP22">
            <v>136809</v>
          </cell>
          <cell r="AQ22">
            <v>1004838</v>
          </cell>
          <cell r="AR22">
            <v>1</v>
          </cell>
          <cell r="AS22">
            <v>40707</v>
          </cell>
          <cell r="AT22" t="str">
            <v>SD Terminado Mantenimiento Periódico UAERMV Arterial  -</v>
          </cell>
          <cell r="AU22">
            <v>0</v>
          </cell>
          <cell r="AV22" t="str">
            <v>sc</v>
          </cell>
        </row>
        <row r="23">
          <cell r="AP23">
            <v>136810</v>
          </cell>
          <cell r="AQ23">
            <v>1004838</v>
          </cell>
          <cell r="AR23">
            <v>1</v>
          </cell>
          <cell r="AS23">
            <v>40707</v>
          </cell>
          <cell r="AT23" t="str">
            <v>SD Terminado Mantenimiento Periódico UAERMV Arterial  -</v>
          </cell>
          <cell r="AU23">
            <v>0</v>
          </cell>
          <cell r="AV23" t="str">
            <v>sc</v>
          </cell>
        </row>
        <row r="24">
          <cell r="AP24">
            <v>136815</v>
          </cell>
          <cell r="AQ24">
            <v>1004682</v>
          </cell>
          <cell r="AR24">
            <v>1</v>
          </cell>
          <cell r="AS24">
            <v>40707</v>
          </cell>
          <cell r="AT24" t="str">
            <v>SD Terminado Mantenimiento Periódico UAERMV Arterial  -</v>
          </cell>
          <cell r="AU24">
            <v>0</v>
          </cell>
          <cell r="AV24" t="str">
            <v>sc</v>
          </cell>
        </row>
        <row r="25">
          <cell r="AP25">
            <v>136816</v>
          </cell>
          <cell r="AQ25">
            <v>1004682</v>
          </cell>
          <cell r="AR25">
            <v>1</v>
          </cell>
          <cell r="AS25">
            <v>40707</v>
          </cell>
          <cell r="AT25" t="str">
            <v>SD Terminado Mantenimiento Periódico UAERMV Arterial  -</v>
          </cell>
          <cell r="AU25">
            <v>0</v>
          </cell>
          <cell r="AV25" t="str">
            <v>sc</v>
          </cell>
        </row>
        <row r="26">
          <cell r="AP26">
            <v>136991</v>
          </cell>
          <cell r="AQ26">
            <v>1004299</v>
          </cell>
          <cell r="AR26">
            <v>1</v>
          </cell>
          <cell r="AS26">
            <v>42101</v>
          </cell>
          <cell r="AT26" t="str">
            <v>UMV-638-2013 Terminado Acciones de Movilidad UAERMV Arterial  -</v>
          </cell>
          <cell r="AU26">
            <v>0</v>
          </cell>
          <cell r="AV26" t="str">
            <v>sc</v>
          </cell>
        </row>
        <row r="27">
          <cell r="AP27">
            <v>137397</v>
          </cell>
          <cell r="AQ27">
            <v>1003036</v>
          </cell>
          <cell r="AR27">
            <v>1</v>
          </cell>
          <cell r="AS27">
            <v>41439</v>
          </cell>
          <cell r="AT27" t="str">
            <v>SD Terminado Mantenimiento Periódico FDL USAQUEN Local  Rep agosto 2015 pero ejecucion 2014-</v>
          </cell>
          <cell r="AU27">
            <v>0</v>
          </cell>
          <cell r="AV27" t="str">
            <v xml:space="preserve">INTERVENCION ALCALDIAS LOCALES Mantenimiento Periódico Fecha Reporte 13/6/2013
</v>
          </cell>
        </row>
        <row r="28">
          <cell r="AP28">
            <v>137410</v>
          </cell>
          <cell r="AQ28">
            <v>1003114</v>
          </cell>
          <cell r="AR28">
            <v>1</v>
          </cell>
          <cell r="AS28">
            <v>42412</v>
          </cell>
          <cell r="AT28" t="str">
            <v>071-2013 Terminado Construcción FDL USAQUEN Circuito Movilidad  -</v>
          </cell>
          <cell r="AU28">
            <v>0</v>
          </cell>
          <cell r="AV28" t="str">
            <v>BUEN ESTADO</v>
          </cell>
        </row>
        <row r="29">
          <cell r="AP29">
            <v>137509</v>
          </cell>
          <cell r="AQ29">
            <v>1002273</v>
          </cell>
          <cell r="AR29">
            <v>1</v>
          </cell>
          <cell r="AS29">
            <v>42768</v>
          </cell>
          <cell r="AT29" t="str">
            <v>SD Reservado Acciones de Movilidad UAERMV Circuito Movilidad Salvando Vidas -</v>
          </cell>
          <cell r="AU29">
            <v>0</v>
          </cell>
          <cell r="AV29" t="str">
            <v>VIABLE</v>
          </cell>
        </row>
        <row r="30">
          <cell r="AP30">
            <v>137510</v>
          </cell>
          <cell r="AQ30">
            <v>1002214</v>
          </cell>
          <cell r="AR30">
            <v>1</v>
          </cell>
          <cell r="AS30">
            <v>42768</v>
          </cell>
          <cell r="AT30" t="str">
            <v>SD Reservado Acciones de Movilidad UAERMV Circuito Movilidad Salvando Vidas -</v>
          </cell>
          <cell r="AU30">
            <v>0</v>
          </cell>
          <cell r="AV30" t="str">
            <v>VIABLE</v>
          </cell>
        </row>
        <row r="31">
          <cell r="AP31">
            <v>137609</v>
          </cell>
          <cell r="AQ31">
            <v>1002179</v>
          </cell>
          <cell r="AR31">
            <v>1</v>
          </cell>
          <cell r="AS31">
            <v>42409</v>
          </cell>
          <cell r="AT31" t="str">
            <v>IDU-1686-2014 Terminado Rehabilitación IDU Circuito Movilidad  -</v>
          </cell>
          <cell r="AU31">
            <v>0</v>
          </cell>
          <cell r="AV31" t="str">
            <v>IDU-1686-2014</v>
          </cell>
        </row>
        <row r="32">
          <cell r="AP32">
            <v>137610</v>
          </cell>
          <cell r="AQ32">
            <v>1002128</v>
          </cell>
          <cell r="AR32">
            <v>1</v>
          </cell>
          <cell r="AS32">
            <v>42409</v>
          </cell>
          <cell r="AT32" t="str">
            <v>IDU-1686-2014 Terminado Rehabilitación IDU Circuito Movilidad  -</v>
          </cell>
          <cell r="AU32">
            <v>0</v>
          </cell>
          <cell r="AV32" t="str">
            <v>IDU-1686-2014</v>
          </cell>
        </row>
        <row r="33">
          <cell r="AP33">
            <v>137614</v>
          </cell>
          <cell r="AQ33">
            <v>1001964</v>
          </cell>
          <cell r="AR33">
            <v>1</v>
          </cell>
          <cell r="AS33">
            <v>42667</v>
          </cell>
          <cell r="AT33" t="str">
            <v>SD Terminado Mantenimiento Periódico UAERMV Circuito Movilidad SD -</v>
          </cell>
          <cell r="AU33">
            <v>0</v>
          </cell>
          <cell r="AV33" t="str">
            <v>INTERVENCION UAERMV Mantenimiento Periódico Fecha Reporte 23/10/2016</v>
          </cell>
        </row>
        <row r="34">
          <cell r="AP34">
            <v>137615</v>
          </cell>
          <cell r="AQ34">
            <v>1001932</v>
          </cell>
          <cell r="AR34">
            <v>1</v>
          </cell>
          <cell r="AS34">
            <v>42667</v>
          </cell>
          <cell r="AT34" t="str">
            <v>SD Terminado Mantenimiento Periódico UAERMV Circuito Movilidad SD -</v>
          </cell>
          <cell r="AU34">
            <v>0</v>
          </cell>
          <cell r="AV34" t="str">
            <v>INTERVENCION UAERMV Mantenimiento Periódico Fecha Reporte 23/10/2016</v>
          </cell>
        </row>
        <row r="35">
          <cell r="AP35">
            <v>137616</v>
          </cell>
          <cell r="AQ35">
            <v>1001895</v>
          </cell>
          <cell r="AR35">
            <v>1</v>
          </cell>
          <cell r="AS35">
            <v>42667</v>
          </cell>
          <cell r="AT35" t="str">
            <v>SD Terminado Mantenimiento Periódico UAERMV Circuito Movilidad SD -</v>
          </cell>
          <cell r="AU35">
            <v>0</v>
          </cell>
          <cell r="AV35" t="str">
            <v>INTERVENCION UAERMV Mantenimiento Periódico Fecha Reporte 23/10/2016</v>
          </cell>
        </row>
        <row r="36">
          <cell r="AP36">
            <v>137617</v>
          </cell>
          <cell r="AQ36">
            <v>1001857</v>
          </cell>
          <cell r="AR36">
            <v>1</v>
          </cell>
          <cell r="AS36">
            <v>42667</v>
          </cell>
          <cell r="AT36" t="str">
            <v>SD Terminado Mantenimiento Periódico UAERMV Circuito Movilidad SD -</v>
          </cell>
          <cell r="AU36">
            <v>0</v>
          </cell>
          <cell r="AV36" t="str">
            <v>INTERVENCION UAERMV Mantenimiento Periódico Fecha Reporte 23/10/2016</v>
          </cell>
        </row>
        <row r="37">
          <cell r="AP37">
            <v>137619</v>
          </cell>
          <cell r="AQ37">
            <v>1001745</v>
          </cell>
          <cell r="AR37">
            <v>1</v>
          </cell>
          <cell r="AS37">
            <v>42667</v>
          </cell>
          <cell r="AT37" t="str">
            <v>SD Terminado Mantenimiento Periódico UAERMV Circuito Movilidad SD -</v>
          </cell>
          <cell r="AU37">
            <v>0</v>
          </cell>
          <cell r="AV37" t="str">
            <v>INTERVENCION UAERMV Mantenimiento Periódico Fecha Reporte 23/10/2016</v>
          </cell>
        </row>
        <row r="38">
          <cell r="AP38">
            <v>137620</v>
          </cell>
          <cell r="AQ38">
            <v>1001732</v>
          </cell>
          <cell r="AR38">
            <v>1</v>
          </cell>
          <cell r="AS38">
            <v>42667</v>
          </cell>
          <cell r="AT38" t="str">
            <v>SD Terminado Mantenimiento Periódico UAERMV Circuito Movilidad SD -</v>
          </cell>
          <cell r="AU38">
            <v>0</v>
          </cell>
          <cell r="AV38" t="str">
            <v>INTERVENCION UAERMV Mantenimiento Periódico Fecha Reporte 23/10/2016</v>
          </cell>
        </row>
        <row r="39">
          <cell r="AP39">
            <v>137634</v>
          </cell>
          <cell r="AQ39">
            <v>1001691</v>
          </cell>
          <cell r="AR39">
            <v>1</v>
          </cell>
          <cell r="AS39">
            <v>42768</v>
          </cell>
          <cell r="AT39" t="str">
            <v>SD Reservado Acciones de Movilidad UAERMV Circuito Movilidad Salvando Vidas -</v>
          </cell>
          <cell r="AU39">
            <v>0</v>
          </cell>
          <cell r="AV39" t="str">
            <v>VIABLE</v>
          </cell>
        </row>
        <row r="40">
          <cell r="AP40">
            <v>137635</v>
          </cell>
          <cell r="AQ40">
            <v>1001604</v>
          </cell>
          <cell r="AR40">
            <v>1</v>
          </cell>
          <cell r="AS40">
            <v>42768</v>
          </cell>
          <cell r="AT40" t="str">
            <v>SD Reservado Acciones de Movilidad UAERMV Circuito Movilidad Salvando Vidas -</v>
          </cell>
          <cell r="AU40">
            <v>0</v>
          </cell>
          <cell r="AV40" t="str">
            <v>VIABLE</v>
          </cell>
        </row>
        <row r="41">
          <cell r="AP41">
            <v>137636</v>
          </cell>
          <cell r="AQ41">
            <v>1001549</v>
          </cell>
          <cell r="AR41">
            <v>1</v>
          </cell>
          <cell r="AS41">
            <v>41439</v>
          </cell>
          <cell r="AT41" t="str">
            <v>SD Reservado Mantenimiento Periódico FDL USAQUEN Circuito Movilidad  -</v>
          </cell>
          <cell r="AU41">
            <v>0</v>
          </cell>
          <cell r="AV41" t="str">
            <v>RESERVADO FDL</v>
          </cell>
        </row>
        <row r="42">
          <cell r="AP42">
            <v>137637</v>
          </cell>
          <cell r="AQ42">
            <v>1001484</v>
          </cell>
          <cell r="AR42">
            <v>1</v>
          </cell>
          <cell r="AS42">
            <v>41439</v>
          </cell>
          <cell r="AT42" t="str">
            <v>SD Reservado Mantenimiento Periódico FDL USAQUEN Circuito Movilidad  -</v>
          </cell>
          <cell r="AU42">
            <v>0</v>
          </cell>
          <cell r="AV42" t="str">
            <v>RESERVADO FDL</v>
          </cell>
        </row>
        <row r="43">
          <cell r="AP43">
            <v>137869</v>
          </cell>
          <cell r="AQ43">
            <v>1003587</v>
          </cell>
          <cell r="AR43">
            <v>1</v>
          </cell>
          <cell r="AS43">
            <v>42731</v>
          </cell>
          <cell r="AT43" t="str">
            <v>SD Reservado Mantenimiento Rutinario IDU Circuito Movilidad EJECUCION SITP 2016 -</v>
          </cell>
          <cell r="AU43">
            <v>0</v>
          </cell>
          <cell r="AV43" t="str">
            <v>sc</v>
          </cell>
        </row>
        <row r="44">
          <cell r="AP44">
            <v>138159</v>
          </cell>
          <cell r="AQ44">
            <v>1002725</v>
          </cell>
          <cell r="AR44">
            <v>1</v>
          </cell>
          <cell r="AS44">
            <v>42313</v>
          </cell>
          <cell r="AT44" t="str">
            <v>IDU-69-2008 Terminado Acciones de Movilidad IDU Circuito Movilidad  -</v>
          </cell>
          <cell r="AU44">
            <v>0</v>
          </cell>
          <cell r="AV44" t="str">
            <v>sc</v>
          </cell>
        </row>
        <row r="45">
          <cell r="AP45">
            <v>138250</v>
          </cell>
          <cell r="AQ45">
            <v>1001787</v>
          </cell>
          <cell r="AR45">
            <v>1</v>
          </cell>
          <cell r="AS45">
            <v>42667</v>
          </cell>
          <cell r="AT45" t="str">
            <v>SD Terminado Mantenimiento Periódico UAERMV Local SD -</v>
          </cell>
          <cell r="AU45">
            <v>0</v>
          </cell>
          <cell r="AV45" t="str">
            <v>sc</v>
          </cell>
        </row>
        <row r="46">
          <cell r="AP46">
            <v>138251</v>
          </cell>
          <cell r="AQ46">
            <v>1001723</v>
          </cell>
          <cell r="AR46">
            <v>1</v>
          </cell>
          <cell r="AS46">
            <v>41439</v>
          </cell>
          <cell r="AT46" t="str">
            <v>SD Reservado Mantenimiento Periódico FDL USAQUEN Local  -</v>
          </cell>
          <cell r="AU46">
            <v>0</v>
          </cell>
          <cell r="AV46" t="str">
            <v>sc</v>
          </cell>
        </row>
        <row r="47">
          <cell r="AP47">
            <v>138275</v>
          </cell>
          <cell r="AQ47">
            <v>1001966</v>
          </cell>
          <cell r="AR47">
            <v>1</v>
          </cell>
          <cell r="AS47">
            <v>42409</v>
          </cell>
          <cell r="AT47" t="str">
            <v>IDU-1686-2014 Terminado Mantenimiento Periódico IDU Local  -</v>
          </cell>
          <cell r="AU47">
            <v>0</v>
          </cell>
          <cell r="AV47" t="str">
            <v>IDU-1686-2014</v>
          </cell>
        </row>
        <row r="48">
          <cell r="AP48">
            <v>138365</v>
          </cell>
          <cell r="AQ48">
            <v>1001525</v>
          </cell>
          <cell r="AR48">
            <v>1</v>
          </cell>
          <cell r="AS48">
            <v>42313</v>
          </cell>
          <cell r="AT48" t="str">
            <v>IDU-69-2008 Terminado Rehabilitación IDU Local  -Calzada2-POLIZA ESTABILIDAD ACTIVA</v>
          </cell>
          <cell r="AU48">
            <v>42735</v>
          </cell>
          <cell r="AV48" t="str">
            <v>POLIZA ESTABILIDAD ACTIVA IDU 069/08_V11 VENCE EN 30/12/2016</v>
          </cell>
        </row>
        <row r="49">
          <cell r="AP49">
            <v>138366</v>
          </cell>
          <cell r="AQ49">
            <v>1001508</v>
          </cell>
          <cell r="AR49">
            <v>1</v>
          </cell>
          <cell r="AS49">
            <v>42313</v>
          </cell>
          <cell r="AT49" t="str">
            <v>IDU-69-2008 Terminado Rehabilitación IDU Local  -Calzada2-POLIZA ESTABILIDAD ACTIVA</v>
          </cell>
          <cell r="AU49">
            <v>42735</v>
          </cell>
          <cell r="AV49" t="str">
            <v>POLIZA ESTABILIDAD ACTIVA IDU 069/08_V11 VENCE EN 30/12/2016</v>
          </cell>
        </row>
        <row r="50">
          <cell r="AP50">
            <v>138367</v>
          </cell>
          <cell r="AQ50">
            <v>1001495</v>
          </cell>
          <cell r="AR50">
            <v>1</v>
          </cell>
          <cell r="AS50">
            <v>42313</v>
          </cell>
          <cell r="AT50" t="str">
            <v>IDU-69-2008 Terminado Rehabilitación IDU Local  -Calzada2-POLIZA ESTABILIDAD ACTIVA</v>
          </cell>
          <cell r="AU50">
            <v>42735</v>
          </cell>
          <cell r="AV50" t="str">
            <v>POLIZA ESTABILIDAD ACTIVA IDU 069/08_V11 VENCE EN 30/12/2016</v>
          </cell>
        </row>
        <row r="51">
          <cell r="AP51">
            <v>138368</v>
          </cell>
          <cell r="AQ51">
            <v>1001478</v>
          </cell>
          <cell r="AR51">
            <v>1</v>
          </cell>
          <cell r="AS51">
            <v>42313</v>
          </cell>
          <cell r="AT51" t="str">
            <v>IDU-69-2008 Terminado Rehabilitación IDU Local  -Calzada2-POLIZA ESTABILIDAD ACTIVA</v>
          </cell>
          <cell r="AU51">
            <v>42735</v>
          </cell>
          <cell r="AV51" t="str">
            <v>POLIZA ESTABILIDAD ACTIVA IDU 069/08_V11 VENCE EN 30/12/2016</v>
          </cell>
        </row>
        <row r="52">
          <cell r="AP52">
            <v>138369</v>
          </cell>
          <cell r="AQ52">
            <v>1001456</v>
          </cell>
          <cell r="AR52">
            <v>1</v>
          </cell>
          <cell r="AS52">
            <v>42313</v>
          </cell>
          <cell r="AT52" t="str">
            <v>IDU-69-2008 Terminado Rehabilitación IDU Local  -Calzada2-POLIZA ESTABILIDAD ACTIVA</v>
          </cell>
          <cell r="AU52">
            <v>42735</v>
          </cell>
          <cell r="AV52" t="str">
            <v>POLIZA ESTABILIDAD ACTIVA IDU 069/08_V11 VENCE EN 30/12/2016</v>
          </cell>
        </row>
        <row r="53">
          <cell r="AP53">
            <v>138371</v>
          </cell>
          <cell r="AQ53">
            <v>1001374</v>
          </cell>
          <cell r="AR53">
            <v>1</v>
          </cell>
          <cell r="AS53">
            <v>42313</v>
          </cell>
          <cell r="AT53" t="str">
            <v>IDU-69-2008 Terminado Mantenimiento Rutinario IDU Local  -</v>
          </cell>
          <cell r="AU53">
            <v>0</v>
          </cell>
          <cell r="AV53" t="str">
            <v>VIABLE</v>
          </cell>
        </row>
        <row r="54">
          <cell r="AP54">
            <v>138372</v>
          </cell>
          <cell r="AQ54">
            <v>1001360</v>
          </cell>
          <cell r="AR54">
            <v>1</v>
          </cell>
          <cell r="AS54">
            <v>42313</v>
          </cell>
          <cell r="AT54" t="str">
            <v>IDU-69-2008 Terminado Rehabilitación IDU Local  -Calzada2-POLIZA ESTABILIDAD ACTIVA</v>
          </cell>
          <cell r="AU54">
            <v>42735</v>
          </cell>
          <cell r="AV54" t="str">
            <v>POLIZA ESTABILIDAD ACTIVA IDU 069/08_V11 VENCE EN 30/12/2016</v>
          </cell>
        </row>
        <row r="55">
          <cell r="AP55">
            <v>138381</v>
          </cell>
          <cell r="AQ55">
            <v>1001599</v>
          </cell>
          <cell r="AR55">
            <v>1</v>
          </cell>
          <cell r="AS55">
            <v>42313</v>
          </cell>
          <cell r="AT55" t="str">
            <v>IDU-07-2013 Terminado Rehabilitación IDU Circuito Movilidad  -Calzada 2-POLIZA ESTABILIDAD ACTIVA</v>
          </cell>
          <cell r="AU55">
            <v>43605</v>
          </cell>
          <cell r="AV55" t="str">
            <v>POLIZA ESTABILIDAD ACTIVA IDU 007/13 VENCE EN 19/5/2019</v>
          </cell>
        </row>
        <row r="56">
          <cell r="AP56">
            <v>138382</v>
          </cell>
          <cell r="AQ56">
            <v>1001555</v>
          </cell>
          <cell r="AR56">
            <v>1</v>
          </cell>
          <cell r="AS56">
            <v>42313</v>
          </cell>
          <cell r="AT56" t="str">
            <v>IDU-07-2013 Terminado Rehabilitación IDU Circuito Movilidad  -Calzada 2-POLIZA ESTABILIDAD ACTIVA</v>
          </cell>
          <cell r="AU56">
            <v>43605</v>
          </cell>
          <cell r="AV56" t="str">
            <v>VIABLE</v>
          </cell>
        </row>
        <row r="57">
          <cell r="AP57">
            <v>138383</v>
          </cell>
          <cell r="AQ57">
            <v>1001520</v>
          </cell>
          <cell r="AR57">
            <v>1</v>
          </cell>
          <cell r="AS57">
            <v>42313</v>
          </cell>
          <cell r="AT57" t="str">
            <v>IDU-69-2008 Terminado Rehabilitación IDU Circuito Movilidad  -Calzada2-POLIZA ESTABILIDAD ACTIVA</v>
          </cell>
          <cell r="AU57">
            <v>43100</v>
          </cell>
          <cell r="AV57" t="str">
            <v>POLIZA ESTABILIDAD ACTIVA IDU 069/08_V12 VENCE EN 30/12/2017</v>
          </cell>
        </row>
        <row r="58">
          <cell r="AP58">
            <v>138386</v>
          </cell>
          <cell r="AQ58">
            <v>1001398</v>
          </cell>
          <cell r="AR58">
            <v>1</v>
          </cell>
          <cell r="AS58">
            <v>42313</v>
          </cell>
          <cell r="AT58" t="str">
            <v>IDU-69-2008 Terminado Rehabilitación IDU Circuito Movilidad  -Calzada2-POLIZA ESTABILIDAD ACTIVA</v>
          </cell>
          <cell r="AU58">
            <v>43100</v>
          </cell>
          <cell r="AV58" t="str">
            <v>POLIZA ESTABILIDAD ACTIVA IDU 069/08_V12 VENCE EN 30/12/2017</v>
          </cell>
        </row>
        <row r="59">
          <cell r="AP59">
            <v>138389</v>
          </cell>
          <cell r="AQ59">
            <v>1001341</v>
          </cell>
          <cell r="AR59">
            <v>1</v>
          </cell>
          <cell r="AS59">
            <v>41439</v>
          </cell>
          <cell r="AT59" t="str">
            <v>SD Reservado Mantenimiento Periódico FDL USAQUEN Local  -</v>
          </cell>
          <cell r="AU59">
            <v>0</v>
          </cell>
          <cell r="AV59" t="str">
            <v>sc</v>
          </cell>
        </row>
        <row r="60">
          <cell r="AP60">
            <v>138390</v>
          </cell>
          <cell r="AQ60">
            <v>1001330</v>
          </cell>
          <cell r="AR60">
            <v>1</v>
          </cell>
          <cell r="AS60">
            <v>41439</v>
          </cell>
          <cell r="AT60" t="str">
            <v>SD Reservado Mantenimiento Periódico FDL USAQUEN Local  -</v>
          </cell>
          <cell r="AU60">
            <v>0</v>
          </cell>
          <cell r="AV60" t="str">
            <v>sc</v>
          </cell>
        </row>
        <row r="61">
          <cell r="AP61">
            <v>138411</v>
          </cell>
          <cell r="AQ61">
            <v>1001420</v>
          </cell>
          <cell r="AR61">
            <v>1</v>
          </cell>
          <cell r="AS61">
            <v>42313</v>
          </cell>
          <cell r="AT61" t="str">
            <v>IDU-69-2008 Terminado Rehabilitación IDU Local  -</v>
          </cell>
          <cell r="AU61">
            <v>0</v>
          </cell>
          <cell r="AV61" t="str">
            <v>VIABLE</v>
          </cell>
        </row>
        <row r="62">
          <cell r="AP62">
            <v>138449</v>
          </cell>
          <cell r="AQ62">
            <v>1001284</v>
          </cell>
          <cell r="AR62">
            <v>1</v>
          </cell>
          <cell r="AS62">
            <v>42313</v>
          </cell>
          <cell r="AT62" t="str">
            <v>IDU-69-2008 Terminado Reconstrucción IDU Circuito Movilidad  -</v>
          </cell>
          <cell r="AU62">
            <v>0</v>
          </cell>
          <cell r="AV62" t="str">
            <v>INTERVENCION IDU IDU-069-2008 Reconstruccion Fecha Reporte 4/11/2015</v>
          </cell>
        </row>
        <row r="63">
          <cell r="AP63">
            <v>138450</v>
          </cell>
          <cell r="AQ63">
            <v>1001267</v>
          </cell>
          <cell r="AR63">
            <v>1</v>
          </cell>
          <cell r="AS63">
            <v>42313</v>
          </cell>
          <cell r="AT63" t="str">
            <v>IDU-69-2008 Terminado Reconstrucción IDU Circuito Movilidad  -</v>
          </cell>
          <cell r="AU63">
            <v>0</v>
          </cell>
          <cell r="AV63" t="str">
            <v>INTERVENCION IDU IDU-069-2008 Reconstruccion Fecha Reporte 4/11/2015</v>
          </cell>
        </row>
        <row r="64">
          <cell r="AP64">
            <v>138452</v>
          </cell>
          <cell r="AQ64">
            <v>1001213</v>
          </cell>
          <cell r="AR64">
            <v>1</v>
          </cell>
          <cell r="AS64">
            <v>42313</v>
          </cell>
          <cell r="AT64" t="str">
            <v>IDU-69-2008 Terminado Reconstrucción IDU Circuito Movilidad  -</v>
          </cell>
          <cell r="AU64">
            <v>0</v>
          </cell>
          <cell r="AV64" t="str">
            <v>VIABLE</v>
          </cell>
        </row>
        <row r="65">
          <cell r="AP65">
            <v>138453</v>
          </cell>
          <cell r="AQ65">
            <v>1001184</v>
          </cell>
          <cell r="AR65">
            <v>1</v>
          </cell>
          <cell r="AS65">
            <v>42313</v>
          </cell>
          <cell r="AT65" t="str">
            <v>IDU-69-2008 Terminado Reconstrucción IDU Circuito Movilidad  -</v>
          </cell>
          <cell r="AU65">
            <v>0</v>
          </cell>
          <cell r="AV65" t="str">
            <v>VIABLE</v>
          </cell>
        </row>
        <row r="66">
          <cell r="AP66">
            <v>138455</v>
          </cell>
          <cell r="AQ66">
            <v>1006147</v>
          </cell>
          <cell r="AR66">
            <v>1</v>
          </cell>
          <cell r="AS66">
            <v>42313</v>
          </cell>
          <cell r="AT66" t="str">
            <v>IDU-69-2008 Terminado Reconstrucción IDU Circuito Movilidad  -</v>
          </cell>
          <cell r="AU66">
            <v>0</v>
          </cell>
          <cell r="AV66" t="str">
            <v>VIABLE</v>
          </cell>
        </row>
        <row r="67">
          <cell r="AP67">
            <v>138456</v>
          </cell>
          <cell r="AQ67">
            <v>1001127</v>
          </cell>
          <cell r="AR67">
            <v>1</v>
          </cell>
          <cell r="AS67">
            <v>42313</v>
          </cell>
          <cell r="AT67" t="str">
            <v>IDU-69-2008 Terminado Reconstrucción IDU Circuito Movilidad  -</v>
          </cell>
          <cell r="AU67">
            <v>0</v>
          </cell>
          <cell r="AV67" t="str">
            <v>VIABLE</v>
          </cell>
        </row>
        <row r="68">
          <cell r="AP68">
            <v>138457</v>
          </cell>
          <cell r="AQ68">
            <v>1001086</v>
          </cell>
          <cell r="AR68">
            <v>1</v>
          </cell>
          <cell r="AS68">
            <v>42313</v>
          </cell>
          <cell r="AT68" t="str">
            <v>IDU-69-2008 Terminado Reconstrucción IDU Circuito Movilidad  -</v>
          </cell>
          <cell r="AU68">
            <v>0</v>
          </cell>
          <cell r="AV68" t="str">
            <v>VIABLE</v>
          </cell>
        </row>
        <row r="69">
          <cell r="AP69">
            <v>138458</v>
          </cell>
          <cell r="AQ69">
            <v>1001058</v>
          </cell>
          <cell r="AR69">
            <v>1</v>
          </cell>
          <cell r="AS69">
            <v>42313</v>
          </cell>
          <cell r="AT69" t="str">
            <v>IDU-69-2008 Terminado Reconstrucción IDU Circuito Movilidad  -</v>
          </cell>
          <cell r="AU69">
            <v>0</v>
          </cell>
          <cell r="AV69" t="str">
            <v>VIABLE</v>
          </cell>
        </row>
        <row r="70">
          <cell r="AP70">
            <v>138459</v>
          </cell>
          <cell r="AQ70">
            <v>1001020</v>
          </cell>
          <cell r="AR70">
            <v>1</v>
          </cell>
          <cell r="AS70">
            <v>42313</v>
          </cell>
          <cell r="AT70" t="str">
            <v>IDU-69-2008 Terminado Reconstrucción IDU Circuito Movilidad  -</v>
          </cell>
          <cell r="AU70">
            <v>0</v>
          </cell>
          <cell r="AV70" t="str">
            <v>VIABLE</v>
          </cell>
        </row>
        <row r="71">
          <cell r="AP71">
            <v>138460</v>
          </cell>
          <cell r="AQ71">
            <v>1001005</v>
          </cell>
          <cell r="AR71">
            <v>1</v>
          </cell>
          <cell r="AS71">
            <v>42313</v>
          </cell>
          <cell r="AT71" t="str">
            <v>IDU-69-2008 Terminado Reconstrucción IDU Circuito Movilidad  -</v>
          </cell>
          <cell r="AU71">
            <v>0</v>
          </cell>
          <cell r="AV71" t="str">
            <v>VIABLE</v>
          </cell>
        </row>
        <row r="72">
          <cell r="AP72">
            <v>138484</v>
          </cell>
          <cell r="AQ72">
            <v>1000975</v>
          </cell>
          <cell r="AR72">
            <v>1</v>
          </cell>
          <cell r="AS72">
            <v>42313</v>
          </cell>
          <cell r="AT72" t="str">
            <v>IDU-69-2008 Terminado Reconstrucción IDU Circuito Movilidad  -Anden1-3 Calzada2-POLIZA ESTABILIDAD ACTIVA</v>
          </cell>
          <cell r="AU72">
            <v>42735</v>
          </cell>
          <cell r="AV72" t="str">
            <v>POLIZA ESTABILIDAD ACTIVA IDU 069/08_V11 VENCE EN 30/12/2016</v>
          </cell>
        </row>
        <row r="73">
          <cell r="AP73">
            <v>138485</v>
          </cell>
          <cell r="AQ73">
            <v>1000823</v>
          </cell>
          <cell r="AR73">
            <v>1</v>
          </cell>
          <cell r="AS73">
            <v>42313</v>
          </cell>
          <cell r="AT73" t="str">
            <v>IDU-69-2008 Terminado Reconstrucción IDU Circuito Movilidad  -Anden1-3 Calzada2-POLIZA ESTABILIDAD ACTIVA</v>
          </cell>
          <cell r="AU73">
            <v>42735</v>
          </cell>
          <cell r="AV73" t="str">
            <v>POLIZA ESTABILIDAD ACTIVA IDU 069/08_V11 VENCE EN 30/12/2016</v>
          </cell>
        </row>
        <row r="74">
          <cell r="AP74">
            <v>138486</v>
          </cell>
          <cell r="AQ74">
            <v>1000800</v>
          </cell>
          <cell r="AR74">
            <v>1</v>
          </cell>
          <cell r="AS74">
            <v>42313</v>
          </cell>
          <cell r="AT74" t="str">
            <v>IDU-69-2008 Terminado Reconstrucción IDU Circuito Movilidad  -Anden1-3 Calzada2-POLIZA ESTABILIDAD ACTIVA</v>
          </cell>
          <cell r="AU74">
            <v>42735</v>
          </cell>
          <cell r="AV74" t="str">
            <v>POLIZA ESTABILIDAD ACTIVA IDU 069/08_V11 VENCE EN 30/12/2016</v>
          </cell>
        </row>
        <row r="75">
          <cell r="AP75">
            <v>138487</v>
          </cell>
          <cell r="AQ75">
            <v>1000759</v>
          </cell>
          <cell r="AR75">
            <v>1</v>
          </cell>
          <cell r="AS75">
            <v>42313</v>
          </cell>
          <cell r="AT75" t="str">
            <v>IDU-69-2008 Terminado Reconstrucción IDU Circuito Movilidad  -Anden1-3 Calzada2-POLIZA ESTABILIDAD ACTIVA</v>
          </cell>
          <cell r="AU75">
            <v>42735</v>
          </cell>
          <cell r="AV75" t="str">
            <v>POLIZA ESTABILIDAD ACTIVA IDU 069/08_V11 VENCE EN 30/12/2016</v>
          </cell>
        </row>
        <row r="76">
          <cell r="AP76">
            <v>138488</v>
          </cell>
          <cell r="AQ76">
            <v>1000721</v>
          </cell>
          <cell r="AR76">
            <v>1</v>
          </cell>
          <cell r="AS76">
            <v>42313</v>
          </cell>
          <cell r="AT76" t="str">
            <v>IDU-69-2008 Terminado Reconstrucción IDU Circuito Movilidad  -Anden1-3 Calzada2-POLIZA ESTABILIDAD ACTIVA</v>
          </cell>
          <cell r="AU76">
            <v>42735</v>
          </cell>
          <cell r="AV76" t="str">
            <v>POLIZA ESTABILIDAD ACTIVA IDU 069/08_V11 VENCE EN 30/12/2016</v>
          </cell>
        </row>
        <row r="77">
          <cell r="AP77">
            <v>138490</v>
          </cell>
          <cell r="AQ77">
            <v>1000671</v>
          </cell>
          <cell r="AR77">
            <v>1</v>
          </cell>
          <cell r="AS77">
            <v>42313</v>
          </cell>
          <cell r="AT77" t="str">
            <v>IDU-69-2008 Terminado Reconstrucción IDU Circuito Movilidad  -Anden1-3 Calzada2-POLIZA ESTABILIDAD ACTIVA</v>
          </cell>
          <cell r="AU77">
            <v>42735</v>
          </cell>
          <cell r="AV77" t="str">
            <v>POLIZA ESTABILIDAD ACTIVA IDU 069/08_V11 VENCE EN 30/12/2016</v>
          </cell>
        </row>
        <row r="78">
          <cell r="AP78">
            <v>138491</v>
          </cell>
          <cell r="AQ78">
            <v>1000655</v>
          </cell>
          <cell r="AR78">
            <v>1</v>
          </cell>
          <cell r="AS78">
            <v>42313</v>
          </cell>
          <cell r="AT78" t="str">
            <v>IDU-69-2008 Terminado Reconstrucción IDU Circuito Movilidad  -Anden1-3 Calzada2-POLIZA ESTABILIDAD ACTIVA</v>
          </cell>
          <cell r="AU78">
            <v>43100</v>
          </cell>
          <cell r="AV78" t="str">
            <v>POLIZA ESTABILIDAD ACTIVA IDU 069/08_V12 VENCE EN 30/12/2017</v>
          </cell>
        </row>
        <row r="79">
          <cell r="AP79">
            <v>138492</v>
          </cell>
          <cell r="AQ79">
            <v>1000597</v>
          </cell>
          <cell r="AR79">
            <v>1</v>
          </cell>
          <cell r="AS79">
            <v>42313</v>
          </cell>
          <cell r="AT79" t="str">
            <v>IDU-69-2008 Terminado Reconstrucción IDU Circuito Movilidad  -Anden1-3 Calzada2-POLIZA ESTABILIDAD ACTIVA</v>
          </cell>
          <cell r="AU79">
            <v>43100</v>
          </cell>
          <cell r="AV79" t="str">
            <v>POLIZA ESTABILIDAD ACTIVA IDU 069/08_V12 VENCE EN 30/12/2017</v>
          </cell>
        </row>
        <row r="80">
          <cell r="AP80">
            <v>138493</v>
          </cell>
          <cell r="AQ80">
            <v>1000564</v>
          </cell>
          <cell r="AR80">
            <v>1</v>
          </cell>
          <cell r="AS80">
            <v>42313</v>
          </cell>
          <cell r="AT80" t="str">
            <v>IDU-69-2008 Terminado Reconstrucción IDU Circuito Movilidad  -Anden1-3 Calzada2-POLIZA ESTABILIDAD ACTIVA</v>
          </cell>
          <cell r="AU80">
            <v>43100</v>
          </cell>
          <cell r="AV80" t="str">
            <v>POLIZA ESTABILIDAD ACTIVA IDU 069/08_V12 VENCE EN 30/12/2017</v>
          </cell>
        </row>
        <row r="81">
          <cell r="AP81">
            <v>138494</v>
          </cell>
          <cell r="AQ81">
            <v>1000538</v>
          </cell>
          <cell r="AR81">
            <v>1</v>
          </cell>
          <cell r="AS81">
            <v>42313</v>
          </cell>
          <cell r="AT81" t="str">
            <v>IDU-69-2008 Terminado Reconstrucción IDU Circuito Movilidad  -Anden1-3 Calzada2-POLIZA ESTABILIDAD ACTIVA</v>
          </cell>
          <cell r="AU81">
            <v>43100</v>
          </cell>
          <cell r="AV81" t="str">
            <v>POLIZA ESTABILIDAD ACTIVA IDU 069/08_V12 VENCE EN 30/12/2017</v>
          </cell>
        </row>
        <row r="82">
          <cell r="AP82">
            <v>138495</v>
          </cell>
          <cell r="AQ82">
            <v>1000501</v>
          </cell>
          <cell r="AR82">
            <v>1</v>
          </cell>
          <cell r="AS82">
            <v>42313</v>
          </cell>
          <cell r="AT82" t="str">
            <v>IDU-69-2008 Terminado Reconstrucción IDU Circuito Movilidad  -Anden3 Calzada2-POLIZA ESTABILIDAD ACTIVA</v>
          </cell>
          <cell r="AU82">
            <v>43100</v>
          </cell>
          <cell r="AV82" t="str">
            <v>POLIZA ESTABILIDAD ACTIVA IDU 069/08_V12 VENCE EN 30/12/2017</v>
          </cell>
        </row>
        <row r="83">
          <cell r="AP83">
            <v>138496</v>
          </cell>
          <cell r="AQ83">
            <v>1000482</v>
          </cell>
          <cell r="AR83">
            <v>1</v>
          </cell>
          <cell r="AS83">
            <v>42313</v>
          </cell>
          <cell r="AT83" t="str">
            <v>IDU-69-2008 Terminado Reconstrucción IDU Circuito Movilidad  -Anden3 Calzada2-POLIZA ESTABILIDAD ACTIVA</v>
          </cell>
          <cell r="AU83">
            <v>43100</v>
          </cell>
          <cell r="AV83" t="str">
            <v>POLIZA ESTABILIDAD ACTIVA IDU 069/08_V12 VENCE EN 30/12/2017</v>
          </cell>
        </row>
        <row r="84">
          <cell r="AP84">
            <v>138497</v>
          </cell>
          <cell r="AQ84">
            <v>1000473</v>
          </cell>
          <cell r="AR84">
            <v>1</v>
          </cell>
          <cell r="AS84">
            <v>42313</v>
          </cell>
          <cell r="AT84" t="str">
            <v>IDU-69-2008 Terminado Reconstrucción IDU Circuito Movilidad  -Anden3 Calzada2-POLIZA ESTABILIDAD ACTIVA</v>
          </cell>
          <cell r="AU84">
            <v>43100</v>
          </cell>
          <cell r="AV84" t="str">
            <v>POLIZA ESTABILIDAD ACTIVA IDU 069/08_V12 VENCE EN 30/12/2017</v>
          </cell>
        </row>
        <row r="85">
          <cell r="AP85">
            <v>138499</v>
          </cell>
          <cell r="AQ85">
            <v>1006082</v>
          </cell>
          <cell r="AR85">
            <v>1</v>
          </cell>
          <cell r="AS85">
            <v>42313</v>
          </cell>
          <cell r="AT85" t="str">
            <v>IDU-69-2008 Terminado Reconstrucción IDU Circuito Movilidad  -Anden3 Calzada2-POLIZA ESTABILIDAD ACTIVA</v>
          </cell>
          <cell r="AU85">
            <v>43100</v>
          </cell>
          <cell r="AV85" t="str">
            <v>POLIZA ESTABILIDAD ACTIVA IDU 069/08_V12 VENCE EN 30/12/2017</v>
          </cell>
        </row>
        <row r="86">
          <cell r="AP86">
            <v>138500</v>
          </cell>
          <cell r="AQ86">
            <v>1000440</v>
          </cell>
          <cell r="AR86">
            <v>1</v>
          </cell>
          <cell r="AS86">
            <v>42313</v>
          </cell>
          <cell r="AT86" t="str">
            <v>IDU-69-2008 Terminado Reconstrucción IDU Circuito Movilidad  -Anden3 Calzada2-POLIZA ESTABILIDAD ACTIVA</v>
          </cell>
          <cell r="AU86">
            <v>43100</v>
          </cell>
          <cell r="AV86" t="str">
            <v>POLIZA ESTABILIDAD ACTIVA IDU 069/08_V12 VENCE EN 30/12/2017</v>
          </cell>
        </row>
        <row r="87">
          <cell r="AP87">
            <v>138501</v>
          </cell>
          <cell r="AQ87">
            <v>1000417</v>
          </cell>
          <cell r="AR87">
            <v>1</v>
          </cell>
          <cell r="AS87">
            <v>42313</v>
          </cell>
          <cell r="AT87" t="str">
            <v>IDU-69-2008 Terminado Reconstrucción IDU Circuito Movilidad  -Anden3 Calzada2-POLIZA ESTABILIDAD ACTIVA</v>
          </cell>
          <cell r="AU87">
            <v>43100</v>
          </cell>
          <cell r="AV87" t="str">
            <v>POLIZA ESTABILIDAD ACTIVA IDU 069/08_V12 VENCE EN 30/12/2017</v>
          </cell>
        </row>
        <row r="88">
          <cell r="AP88">
            <v>138502</v>
          </cell>
          <cell r="AQ88">
            <v>1000331</v>
          </cell>
          <cell r="AR88">
            <v>1</v>
          </cell>
          <cell r="AS88">
            <v>42313</v>
          </cell>
          <cell r="AT88" t="str">
            <v>IDU-083-2012 Terminado Mantenimiento Periódico IDU Circuito Movilidad  -Calzada2-POLIZA ESTABILIDAD ACTIVA</v>
          </cell>
          <cell r="AU88">
            <v>43821</v>
          </cell>
          <cell r="AV88" t="str">
            <v>POLIZA ESTABILIDAD ACTIVA IDU 083/12 VENCE EN 21/12/2019</v>
          </cell>
        </row>
        <row r="89">
          <cell r="AP89">
            <v>138503</v>
          </cell>
          <cell r="AQ89">
            <v>1000299</v>
          </cell>
          <cell r="AR89">
            <v>1</v>
          </cell>
          <cell r="AS89">
            <v>42313</v>
          </cell>
          <cell r="AT89" t="str">
            <v>IDU-083-2012 Terminado Mantenimiento Periódico IDU Circuito Movilidad  -Calzada2-POLIZA ESTABILIDAD ACTIVA</v>
          </cell>
          <cell r="AU89">
            <v>43821</v>
          </cell>
          <cell r="AV89" t="str">
            <v>POLIZA ESTABILIDAD ACTIVA IDU 083/12 VENCE EN 21/12/2019</v>
          </cell>
        </row>
        <row r="90">
          <cell r="AP90">
            <v>138504</v>
          </cell>
          <cell r="AQ90">
            <v>1000271</v>
          </cell>
          <cell r="AR90">
            <v>1</v>
          </cell>
          <cell r="AS90">
            <v>42313</v>
          </cell>
          <cell r="AT90" t="str">
            <v>IDU-083-2012 Terminado Mantenimiento Periódico IDU Circuito Movilidad  -Calzada2-POLIZA ESTABILIDAD ACTIVA</v>
          </cell>
          <cell r="AU90">
            <v>43821</v>
          </cell>
          <cell r="AV90" t="str">
            <v>POLIZA ESTABILIDAD ACTIVA IDU 083/12 VENCE EN 21/12/2019</v>
          </cell>
        </row>
        <row r="91">
          <cell r="AP91">
            <v>138505</v>
          </cell>
          <cell r="AQ91">
            <v>1000230</v>
          </cell>
          <cell r="AR91">
            <v>1</v>
          </cell>
          <cell r="AS91">
            <v>42313</v>
          </cell>
          <cell r="AT91" t="str">
            <v>IDU-083-2012 Terminado Mantenimiento Periódico IDU Circuito Movilidad  -Calzada2-POLIZA ESTABILIDAD ACTIVA</v>
          </cell>
          <cell r="AU91">
            <v>43821</v>
          </cell>
          <cell r="AV91" t="str">
            <v>POLIZA ESTABILIDAD ACTIVA IDU 083/12 VENCE EN 21/12/2019</v>
          </cell>
        </row>
        <row r="92">
          <cell r="AP92">
            <v>138506</v>
          </cell>
          <cell r="AQ92">
            <v>1000195</v>
          </cell>
          <cell r="AR92">
            <v>1</v>
          </cell>
          <cell r="AS92">
            <v>42313</v>
          </cell>
          <cell r="AT92" t="str">
            <v>IDU-083-2012 Terminado Mantenimiento Periódico IDU Circuito Movilidad  -Calzada2-POLIZA ESTABILIDAD ACTIVA</v>
          </cell>
          <cell r="AU92">
            <v>43821</v>
          </cell>
          <cell r="AV92" t="str">
            <v>POLIZA ESTABILIDAD ACTIVA IDU 083/12 VENCE EN 21/12/2019</v>
          </cell>
        </row>
        <row r="93">
          <cell r="AP93">
            <v>138507</v>
          </cell>
          <cell r="AQ93">
            <v>1000143</v>
          </cell>
          <cell r="AR93">
            <v>1</v>
          </cell>
          <cell r="AS93">
            <v>42313</v>
          </cell>
          <cell r="AT93" t="str">
            <v>IDU-083-2012 Terminado Mantenimiento Periódico IDU Circuito Movilidad  -Calzada2-POLIZA ESTABILIDAD ACTIVA</v>
          </cell>
          <cell r="AU93">
            <v>43821</v>
          </cell>
          <cell r="AV93" t="str">
            <v>POLIZA ESTABILIDAD ACTIVA IDU 083/12 VENCE EN 21/12/2019</v>
          </cell>
        </row>
        <row r="94">
          <cell r="AP94">
            <v>138539</v>
          </cell>
          <cell r="AQ94">
            <v>1000194</v>
          </cell>
          <cell r="AR94">
            <v>1</v>
          </cell>
          <cell r="AS94">
            <v>42409</v>
          </cell>
          <cell r="AT94" t="str">
            <v>IDU-1686-2014 Terminado Mantenimiento Periódico IDU Circuito Movilidad  -</v>
          </cell>
          <cell r="AU94">
            <v>0</v>
          </cell>
          <cell r="AV94" t="str">
            <v>VIABLE</v>
          </cell>
        </row>
        <row r="95">
          <cell r="AP95">
            <v>138541</v>
          </cell>
          <cell r="AQ95">
            <v>1000134</v>
          </cell>
          <cell r="AR95">
            <v>1</v>
          </cell>
          <cell r="AS95">
            <v>42409</v>
          </cell>
          <cell r="AT95" t="str">
            <v>IDU-1686-2014 Terminado Mantenimiento Periódico IDU Circuito Movilidad  -</v>
          </cell>
          <cell r="AU95">
            <v>0</v>
          </cell>
          <cell r="AV95" t="str">
            <v>VIABLE</v>
          </cell>
        </row>
        <row r="96">
          <cell r="AP96">
            <v>138542</v>
          </cell>
          <cell r="AQ96">
            <v>1000115</v>
          </cell>
          <cell r="AR96">
            <v>1</v>
          </cell>
          <cell r="AS96">
            <v>42409</v>
          </cell>
          <cell r="AT96" t="str">
            <v>IDU-1686-2014 Terminado Mantenimiento Periódico IDU Circuito Movilidad  -</v>
          </cell>
          <cell r="AU96">
            <v>0</v>
          </cell>
          <cell r="AV96" t="str">
            <v>VIABLE</v>
          </cell>
        </row>
        <row r="97">
          <cell r="AP97">
            <v>138644</v>
          </cell>
          <cell r="AQ97">
            <v>1000946</v>
          </cell>
          <cell r="AR97">
            <v>1</v>
          </cell>
          <cell r="AS97">
            <v>42342</v>
          </cell>
          <cell r="AT97" t="str">
            <v>IDU-1300-2014 Contratado Construcción IDU Arterial  -</v>
          </cell>
          <cell r="AU97">
            <v>0</v>
          </cell>
          <cell r="AV97" t="str">
            <v>sc</v>
          </cell>
        </row>
        <row r="98">
          <cell r="AP98">
            <v>138649</v>
          </cell>
          <cell r="AQ98">
            <v>1000708</v>
          </cell>
          <cell r="AR98">
            <v>1</v>
          </cell>
          <cell r="AS98">
            <v>41439</v>
          </cell>
          <cell r="AT98" t="str">
            <v>SD Reservado Mantenimiento Periódico FDL USAQUEN Circuito Movilidad  -</v>
          </cell>
          <cell r="AU98">
            <v>0</v>
          </cell>
          <cell r="AV98" t="str">
            <v>sc</v>
          </cell>
        </row>
        <row r="99">
          <cell r="AP99">
            <v>138650</v>
          </cell>
          <cell r="AQ99">
            <v>1000631</v>
          </cell>
          <cell r="AR99">
            <v>1</v>
          </cell>
          <cell r="AS99">
            <v>41439</v>
          </cell>
          <cell r="AT99" t="str">
            <v>SD Reservado Mantenimiento Periódico FDL USAQUEN Circuito Movilidad  -</v>
          </cell>
          <cell r="AU99">
            <v>0</v>
          </cell>
          <cell r="AV99" t="str">
            <v>RESERVADO FDL</v>
          </cell>
        </row>
        <row r="100">
          <cell r="AP100">
            <v>138651</v>
          </cell>
          <cell r="AQ100">
            <v>1000478</v>
          </cell>
          <cell r="AR100">
            <v>1</v>
          </cell>
          <cell r="AS100">
            <v>42409</v>
          </cell>
          <cell r="AT100" t="str">
            <v>IDU-1686-2014 Terminado Rehabilitación IDU Circuito Movilidad  -</v>
          </cell>
          <cell r="AU100">
            <v>0</v>
          </cell>
          <cell r="AV100" t="str">
            <v>INTERVENCION IDU IDU-1686-2014 Rehabilitación Fecha Reporte 8/2/2016</v>
          </cell>
        </row>
        <row r="101">
          <cell r="AP101">
            <v>138652</v>
          </cell>
          <cell r="AQ101">
            <v>1000389</v>
          </cell>
          <cell r="AR101">
            <v>1</v>
          </cell>
          <cell r="AS101">
            <v>42409</v>
          </cell>
          <cell r="AT101" t="str">
            <v>IDU-1686-2014 Terminado Rehabilitación IDU Circuito Movilidad  -anden 1-POLIZA ESTABILIDAD ACTIVA</v>
          </cell>
          <cell r="AU101">
            <v>43753</v>
          </cell>
          <cell r="AV101" t="str">
            <v>INTERVENCION IDU IDU-1686-2014 ReHabilitación Fecha Reporte 8/2/2016</v>
          </cell>
        </row>
        <row r="102">
          <cell r="AP102">
            <v>138660</v>
          </cell>
          <cell r="AQ102">
            <v>1000317</v>
          </cell>
          <cell r="AR102">
            <v>1</v>
          </cell>
          <cell r="AS102">
            <v>42313</v>
          </cell>
          <cell r="AT102" t="str">
            <v>IDU-69-2008 Terminado Rehabilitación IDU Circuito Movilidad  -Calzada2-POLIZA ESTABILIDAD ACTIVA</v>
          </cell>
          <cell r="AU102">
            <v>42735</v>
          </cell>
          <cell r="AV102" t="str">
            <v>POLIZA ESTABILIDAD ACTIVA IDU 069/08_V11 VENCE EN 30/12/2016</v>
          </cell>
        </row>
        <row r="103">
          <cell r="AP103">
            <v>138663</v>
          </cell>
          <cell r="AQ103">
            <v>1000145</v>
          </cell>
          <cell r="AR103">
            <v>1</v>
          </cell>
          <cell r="AS103">
            <v>41439</v>
          </cell>
          <cell r="AT103" t="str">
            <v>SD Reservado Mantenimiento Periódico FDL USAQUEN Local  -</v>
          </cell>
          <cell r="AU103">
            <v>0</v>
          </cell>
          <cell r="AV103" t="str">
            <v>RESERVADO FDL</v>
          </cell>
        </row>
        <row r="104">
          <cell r="AP104">
            <v>138664</v>
          </cell>
          <cell r="AQ104">
            <v>1000064</v>
          </cell>
          <cell r="AR104">
            <v>1</v>
          </cell>
          <cell r="AS104">
            <v>42731</v>
          </cell>
          <cell r="AT104" t="str">
            <v>SD Reservado Mantenimiento Periódico IDU Local EJECUCION SITP 2016 -</v>
          </cell>
          <cell r="AU104">
            <v>0</v>
          </cell>
          <cell r="AV104" t="str">
            <v>RESERVADO IDU 2016</v>
          </cell>
        </row>
        <row r="105">
          <cell r="AP105">
            <v>138676</v>
          </cell>
          <cell r="AQ105">
            <v>1001027</v>
          </cell>
          <cell r="AR105">
            <v>1</v>
          </cell>
          <cell r="AS105">
            <v>41912</v>
          </cell>
          <cell r="AT105" t="str">
            <v>CONV-1292-2012 Terminado Rehabilitación UAERMV Circuito Movilidad  -</v>
          </cell>
          <cell r="AU105">
            <v>0</v>
          </cell>
          <cell r="AV105" t="str">
            <v>sc</v>
          </cell>
        </row>
        <row r="106">
          <cell r="AP106">
            <v>138677</v>
          </cell>
          <cell r="AQ106">
            <v>1006197</v>
          </cell>
          <cell r="AR106">
            <v>1</v>
          </cell>
          <cell r="AS106">
            <v>41912</v>
          </cell>
          <cell r="AT106" t="str">
            <v>CONV-IDU-009-2011 Terminado Rehabilitación UAERMV Circuito Movilidad  -</v>
          </cell>
          <cell r="AU106">
            <v>0</v>
          </cell>
          <cell r="AV106" t="str">
            <v>sc</v>
          </cell>
        </row>
        <row r="107">
          <cell r="AP107">
            <v>138678</v>
          </cell>
          <cell r="AQ107">
            <v>1000914</v>
          </cell>
          <cell r="AR107">
            <v>1</v>
          </cell>
          <cell r="AS107">
            <v>42766</v>
          </cell>
          <cell r="AT107" t="str">
            <v>SD Reservado Mantenimiento Periódico IDU Circuito Movilidad EJECUCION SITP 2016 -</v>
          </cell>
          <cell r="AU107">
            <v>0</v>
          </cell>
          <cell r="AV107" t="str">
            <v>INTERVENCION IDU IDU-1300-2014 Construcción Fecha Reporte 3/12/2015</v>
          </cell>
        </row>
        <row r="108">
          <cell r="AP108">
            <v>138679</v>
          </cell>
          <cell r="AQ108">
            <v>1000905</v>
          </cell>
          <cell r="AR108">
            <v>1</v>
          </cell>
          <cell r="AS108">
            <v>42731</v>
          </cell>
          <cell r="AT108" t="str">
            <v>SD Reservado Mantenimiento Periódico IDU Circuito Movilidad EJECUCION SITP 2016 -</v>
          </cell>
          <cell r="AU108">
            <v>0</v>
          </cell>
          <cell r="AV108" t="str">
            <v>RESERVADO IDU 2016</v>
          </cell>
        </row>
        <row r="109">
          <cell r="AP109">
            <v>138680</v>
          </cell>
          <cell r="AQ109">
            <v>1000810</v>
          </cell>
          <cell r="AR109">
            <v>1</v>
          </cell>
          <cell r="AS109">
            <v>42731</v>
          </cell>
          <cell r="AT109" t="str">
            <v>SD Reservado Mantenimiento Rutinario IDU Circuito Movilidad EJECUCION SITP 2016 -</v>
          </cell>
          <cell r="AU109">
            <v>0</v>
          </cell>
          <cell r="AV109" t="str">
            <v>RESERVADO IDU 2016</v>
          </cell>
        </row>
        <row r="110">
          <cell r="AP110">
            <v>138681</v>
          </cell>
          <cell r="AQ110">
            <v>1000764</v>
          </cell>
          <cell r="AR110">
            <v>1</v>
          </cell>
          <cell r="AS110">
            <v>42731</v>
          </cell>
          <cell r="AT110" t="str">
            <v>SD Reservado Mantenimiento Rutinario IDU Circuito Movilidad EJECUCION SITP 2016 -</v>
          </cell>
          <cell r="AU110">
            <v>0</v>
          </cell>
          <cell r="AV110" t="str">
            <v>RESERVADO IDU 2016</v>
          </cell>
        </row>
        <row r="111">
          <cell r="AP111">
            <v>138682</v>
          </cell>
          <cell r="AQ111">
            <v>1000743</v>
          </cell>
          <cell r="AR111">
            <v>1</v>
          </cell>
          <cell r="AS111">
            <v>42731</v>
          </cell>
          <cell r="AT111" t="str">
            <v>SD Reservado Mantenimiento Rutinario IDU Circuito Movilidad EJECUCION SITP 2016 -</v>
          </cell>
          <cell r="AU111">
            <v>0</v>
          </cell>
          <cell r="AV111" t="str">
            <v>RESERVADO IDU 2016</v>
          </cell>
        </row>
        <row r="112">
          <cell r="AP112">
            <v>138683</v>
          </cell>
          <cell r="AQ112">
            <v>1000486</v>
          </cell>
          <cell r="AR112">
            <v>1</v>
          </cell>
          <cell r="AS112">
            <v>42313</v>
          </cell>
          <cell r="AT112" t="str">
            <v>IDU-083-2012 Terminado Rehabilitación IDU Local  -Calzada2-POLIZA ESTABILIDAD ACTIVA</v>
          </cell>
          <cell r="AU112">
            <v>43821</v>
          </cell>
          <cell r="AV112" t="str">
            <v>POLIZA ESTABILIDAD ACTIVA IDU 083/12 VENCE EN 21/12/2019</v>
          </cell>
        </row>
        <row r="113">
          <cell r="AP113">
            <v>138725</v>
          </cell>
          <cell r="AQ113">
            <v>1000941</v>
          </cell>
          <cell r="AR113">
            <v>1</v>
          </cell>
          <cell r="AS113">
            <v>42342</v>
          </cell>
          <cell r="AT113" t="str">
            <v>IDU-1300-2014 Contratado Construcción IDU Arterial  -</v>
          </cell>
          <cell r="AU113">
            <v>0</v>
          </cell>
          <cell r="AV113" t="str">
            <v>VIABLE</v>
          </cell>
        </row>
        <row r="114">
          <cell r="AP114">
            <v>139470</v>
          </cell>
          <cell r="AQ114">
            <v>1004505</v>
          </cell>
          <cell r="AR114">
            <v>1</v>
          </cell>
          <cell r="AS114">
            <v>40956</v>
          </cell>
          <cell r="AT114" t="str">
            <v>UMV-189-2009 Terminado Mantenimiento Periódico UAERMV Circuito Movilidad  -</v>
          </cell>
          <cell r="AU114">
            <v>0</v>
          </cell>
          <cell r="AV114" t="str">
            <v>sc</v>
          </cell>
        </row>
        <row r="115">
          <cell r="AP115">
            <v>139471</v>
          </cell>
          <cell r="AQ115">
            <v>1004458</v>
          </cell>
          <cell r="AR115">
            <v>1</v>
          </cell>
          <cell r="AS115">
            <v>40956</v>
          </cell>
          <cell r="AT115" t="str">
            <v>UMV-189-2009 Terminado Mantenimiento Periódico UAERMV Circuito Movilidad  -</v>
          </cell>
          <cell r="AU115">
            <v>0</v>
          </cell>
          <cell r="AV115" t="str">
            <v>sc</v>
          </cell>
        </row>
        <row r="116">
          <cell r="AP116">
            <v>139473</v>
          </cell>
          <cell r="AQ116">
            <v>1004427</v>
          </cell>
          <cell r="AR116">
            <v>1</v>
          </cell>
          <cell r="AS116">
            <v>40956</v>
          </cell>
          <cell r="AT116" t="str">
            <v>UMV-189-2009 Terminado Mantenimiento Periódico UAERMV Circuito Movilidad  -</v>
          </cell>
          <cell r="AU116">
            <v>0</v>
          </cell>
          <cell r="AV116" t="str">
            <v>sc</v>
          </cell>
        </row>
        <row r="117">
          <cell r="AP117">
            <v>139563</v>
          </cell>
          <cell r="AQ117">
            <v>1004295</v>
          </cell>
          <cell r="AR117">
            <v>1</v>
          </cell>
          <cell r="AS117">
            <v>42101</v>
          </cell>
          <cell r="AT117" t="str">
            <v>UMV-638-2013 Terminado Acciones de Movilidad UAERMV Circuito Movilidad  -</v>
          </cell>
          <cell r="AU117">
            <v>0</v>
          </cell>
          <cell r="AV117" t="str">
            <v>sc</v>
          </cell>
        </row>
        <row r="118">
          <cell r="AP118">
            <v>139564</v>
          </cell>
          <cell r="AQ118">
            <v>1004291</v>
          </cell>
          <cell r="AR118">
            <v>1</v>
          </cell>
          <cell r="AS118">
            <v>40956</v>
          </cell>
          <cell r="AT118" t="str">
            <v>UMV-189-2009 Terminado Mantenimiento Periódico UAERMV Circuito Movilidad  -</v>
          </cell>
          <cell r="AU118">
            <v>0</v>
          </cell>
          <cell r="AV118" t="str">
            <v>sc</v>
          </cell>
        </row>
        <row r="119">
          <cell r="AP119">
            <v>139565</v>
          </cell>
          <cell r="AQ119">
            <v>1004289</v>
          </cell>
          <cell r="AR119">
            <v>1</v>
          </cell>
          <cell r="AS119">
            <v>40956</v>
          </cell>
          <cell r="AT119" t="str">
            <v>UMV-189-2009 Terminado Mantenimiento Periódico UAERMV Circuito Movilidad  -</v>
          </cell>
          <cell r="AU119">
            <v>0</v>
          </cell>
          <cell r="AV119" t="str">
            <v>sc</v>
          </cell>
        </row>
        <row r="120">
          <cell r="AP120">
            <v>139566</v>
          </cell>
          <cell r="AQ120">
            <v>1004282</v>
          </cell>
          <cell r="AR120">
            <v>1</v>
          </cell>
          <cell r="AS120">
            <v>42101</v>
          </cell>
          <cell r="AT120" t="str">
            <v>UMV-638-2013 Terminado Acciones de Movilidad UAERMV Circuito Movilidad  -</v>
          </cell>
          <cell r="AU120">
            <v>0</v>
          </cell>
          <cell r="AV120" t="str">
            <v>sc</v>
          </cell>
        </row>
        <row r="121">
          <cell r="AP121">
            <v>139567</v>
          </cell>
          <cell r="AQ121">
            <v>1004278</v>
          </cell>
          <cell r="AR121">
            <v>1</v>
          </cell>
          <cell r="AS121">
            <v>40956</v>
          </cell>
          <cell r="AT121" t="str">
            <v>UMV-189-2009 Terminado Mantenimiento Periódico UAERMV Circuito Movilidad  -</v>
          </cell>
          <cell r="AU121">
            <v>0</v>
          </cell>
          <cell r="AV121" t="str">
            <v>sc</v>
          </cell>
        </row>
        <row r="122">
          <cell r="AP122">
            <v>139752</v>
          </cell>
          <cell r="AQ122">
            <v>1003992</v>
          </cell>
          <cell r="AR122">
            <v>1</v>
          </cell>
          <cell r="AS122">
            <v>42768</v>
          </cell>
          <cell r="AT122" t="str">
            <v>SD Reservado Acciones de Movilidad UAERMV Circuito Movilidad Salvando Vidas -</v>
          </cell>
          <cell r="AU122">
            <v>0</v>
          </cell>
          <cell r="AV122" t="str">
            <v>sc</v>
          </cell>
        </row>
        <row r="123">
          <cell r="AP123">
            <v>139755</v>
          </cell>
          <cell r="AQ123">
            <v>1003942</v>
          </cell>
          <cell r="AR123">
            <v>1</v>
          </cell>
          <cell r="AS123">
            <v>42768</v>
          </cell>
          <cell r="AT123" t="str">
            <v>SD Reservado Acciones de Movilidad UAERMV Circuito Movilidad Salvando Vidas -</v>
          </cell>
          <cell r="AU123">
            <v>0</v>
          </cell>
          <cell r="AV123" t="str">
            <v>BUEN ESTADO</v>
          </cell>
        </row>
        <row r="124">
          <cell r="AP124">
            <v>139758</v>
          </cell>
          <cell r="AQ124">
            <v>50008619</v>
          </cell>
          <cell r="AR124">
            <v>1</v>
          </cell>
          <cell r="AS124">
            <v>42313</v>
          </cell>
          <cell r="AT124" t="str">
            <v>IDU-083-2012 Terminado Mantenimiento Periódico IDU Circuito Movilidad  -Calzada2-POLIZA ESTABILIDAD ACTIVA</v>
          </cell>
          <cell r="AU124">
            <v>43821</v>
          </cell>
          <cell r="AV124" t="str">
            <v>BUEN ESTADO</v>
          </cell>
        </row>
        <row r="125">
          <cell r="AP125">
            <v>139760</v>
          </cell>
          <cell r="AQ125">
            <v>1003853</v>
          </cell>
          <cell r="AR125">
            <v>1</v>
          </cell>
          <cell r="AS125">
            <v>42768</v>
          </cell>
          <cell r="AT125" t="str">
            <v>SD Reservado Acciones de Movilidad UAERMV Circuito Movilidad Salvando Vidas -</v>
          </cell>
          <cell r="AU125">
            <v>0</v>
          </cell>
          <cell r="AV125" t="str">
            <v>sc</v>
          </cell>
        </row>
        <row r="126">
          <cell r="AP126">
            <v>139764</v>
          </cell>
          <cell r="AQ126">
            <v>1003758</v>
          </cell>
          <cell r="AR126">
            <v>1</v>
          </cell>
          <cell r="AS126">
            <v>42768</v>
          </cell>
          <cell r="AT126" t="str">
            <v>SD Reservado Acciones de Movilidad UAERMV Circuito Movilidad Salvando Vidas -</v>
          </cell>
          <cell r="AU126">
            <v>0</v>
          </cell>
          <cell r="AV126" t="str">
            <v>VIABLE</v>
          </cell>
        </row>
        <row r="127">
          <cell r="AP127">
            <v>139771</v>
          </cell>
          <cell r="AQ127">
            <v>1003656</v>
          </cell>
          <cell r="AR127">
            <v>1</v>
          </cell>
          <cell r="AS127">
            <v>42101</v>
          </cell>
          <cell r="AT127" t="str">
            <v>UMV-638-2013 Terminado Acciones de Movilidad UAERMV Local  -</v>
          </cell>
          <cell r="AU127">
            <v>0</v>
          </cell>
          <cell r="AV127" t="str">
            <v>sc</v>
          </cell>
        </row>
        <row r="128">
          <cell r="AP128">
            <v>139806</v>
          </cell>
          <cell r="AQ128">
            <v>1003610</v>
          </cell>
          <cell r="AR128">
            <v>1</v>
          </cell>
          <cell r="AS128">
            <v>42313</v>
          </cell>
          <cell r="AT128" t="str">
            <v>IDU-2053-2015 Terminado Acciones de Movilidad IDU Circuito Movilidad  -</v>
          </cell>
          <cell r="AU128">
            <v>0</v>
          </cell>
          <cell r="AV128" t="str">
            <v>sc</v>
          </cell>
        </row>
        <row r="129">
          <cell r="AP129">
            <v>139807</v>
          </cell>
          <cell r="AQ129">
            <v>1003600</v>
          </cell>
          <cell r="AR129">
            <v>1</v>
          </cell>
          <cell r="AS129">
            <v>42313</v>
          </cell>
          <cell r="AT129" t="str">
            <v>IDU-2053-2015 Terminado Acciones de Movilidad IDU Circuito Movilidad  -</v>
          </cell>
          <cell r="AU129">
            <v>0</v>
          </cell>
          <cell r="AV129" t="str">
            <v>sc</v>
          </cell>
        </row>
        <row r="130">
          <cell r="AP130">
            <v>139855</v>
          </cell>
          <cell r="AQ130">
            <v>1003677</v>
          </cell>
          <cell r="AR130">
            <v>1</v>
          </cell>
          <cell r="AS130">
            <v>42101</v>
          </cell>
          <cell r="AT130" t="str">
            <v>UMV-638-2013 Terminado Acciones de Movilidad UAERMV Circuito Movilidad  -</v>
          </cell>
          <cell r="AU130">
            <v>0</v>
          </cell>
          <cell r="AV130" t="str">
            <v>sc</v>
          </cell>
        </row>
        <row r="131">
          <cell r="AP131">
            <v>139856</v>
          </cell>
          <cell r="AQ131">
            <v>1003632</v>
          </cell>
          <cell r="AR131">
            <v>1</v>
          </cell>
          <cell r="AS131">
            <v>42731</v>
          </cell>
          <cell r="AT131" t="str">
            <v>SD Reservado Mantenimiento Rutinario IDU Circuito Movilidad EJECUCION SITP 2016 -</v>
          </cell>
          <cell r="AU131">
            <v>0</v>
          </cell>
          <cell r="AV131" t="str">
            <v>sc</v>
          </cell>
        </row>
        <row r="132">
          <cell r="AP132">
            <v>139873</v>
          </cell>
          <cell r="AQ132">
            <v>1003474</v>
          </cell>
          <cell r="AR132">
            <v>1</v>
          </cell>
          <cell r="AS132">
            <v>42313</v>
          </cell>
          <cell r="AT132" t="str">
            <v>IDU-49-2012 Terminado Acciones de Movilidad IDU Local  -</v>
          </cell>
          <cell r="AU132">
            <v>0</v>
          </cell>
          <cell r="AV132" t="str">
            <v>sc</v>
          </cell>
        </row>
        <row r="133">
          <cell r="AP133">
            <v>139874</v>
          </cell>
          <cell r="AQ133">
            <v>1003463</v>
          </cell>
          <cell r="AR133">
            <v>1</v>
          </cell>
          <cell r="AS133">
            <v>42313</v>
          </cell>
          <cell r="AT133" t="str">
            <v>IDU-49-2012 Terminado Acciones de Movilidad IDU Local  -</v>
          </cell>
          <cell r="AU133">
            <v>0</v>
          </cell>
          <cell r="AV133" t="str">
            <v>sc</v>
          </cell>
        </row>
        <row r="134">
          <cell r="AP134">
            <v>139895</v>
          </cell>
          <cell r="AQ134">
            <v>1003331</v>
          </cell>
          <cell r="AR134">
            <v>1</v>
          </cell>
          <cell r="AS134">
            <v>41439</v>
          </cell>
          <cell r="AT134" t="str">
            <v>071-2013 Reservado Mantenimiento Periódico FDL USAQUEN Local  -</v>
          </cell>
          <cell r="AU134">
            <v>0</v>
          </cell>
          <cell r="AV134" t="str">
            <v>sc</v>
          </cell>
        </row>
        <row r="135">
          <cell r="AP135">
            <v>139903</v>
          </cell>
          <cell r="AQ135">
            <v>1003678</v>
          </cell>
          <cell r="AR135">
            <v>1</v>
          </cell>
          <cell r="AS135">
            <v>42760</v>
          </cell>
          <cell r="AT135" t="str">
            <v>SD Terminado Parcheo UAERMV Arterial SD Reporte Ejecución diciembre de 2016-</v>
          </cell>
          <cell r="AU135">
            <v>0</v>
          </cell>
          <cell r="AV135" t="str">
            <v>sc</v>
          </cell>
        </row>
        <row r="136">
          <cell r="AP136">
            <v>139904</v>
          </cell>
          <cell r="AQ136">
            <v>1003678</v>
          </cell>
          <cell r="AR136">
            <v>1</v>
          </cell>
          <cell r="AS136">
            <v>42760</v>
          </cell>
          <cell r="AT136" t="str">
            <v>SD Terminado Parcheo UAERMV Arterial SD Reporte Ejecución diciembre de 2016-</v>
          </cell>
          <cell r="AU136">
            <v>0</v>
          </cell>
          <cell r="AV136" t="str">
            <v>sc</v>
          </cell>
        </row>
        <row r="137">
          <cell r="AP137">
            <v>139905</v>
          </cell>
          <cell r="AQ137">
            <v>1003660</v>
          </cell>
          <cell r="AR137">
            <v>1</v>
          </cell>
          <cell r="AS137">
            <v>42760</v>
          </cell>
          <cell r="AT137" t="str">
            <v>SD Terminado Parcheo UAERMV Arterial SD Reporte Ejecución diciembre de 2016-</v>
          </cell>
          <cell r="AU137">
            <v>0</v>
          </cell>
          <cell r="AV137" t="str">
            <v>sc</v>
          </cell>
        </row>
        <row r="138">
          <cell r="AP138">
            <v>139906</v>
          </cell>
          <cell r="AQ138">
            <v>1003660</v>
          </cell>
          <cell r="AR138">
            <v>1</v>
          </cell>
          <cell r="AS138">
            <v>42760</v>
          </cell>
          <cell r="AT138" t="str">
            <v>SD Terminado Parcheo UAERMV Arterial SD Reporte Ejecución diciembre de 2016-</v>
          </cell>
          <cell r="AU138">
            <v>0</v>
          </cell>
          <cell r="AV138" t="str">
            <v>sc</v>
          </cell>
        </row>
        <row r="139">
          <cell r="AP139">
            <v>139913</v>
          </cell>
          <cell r="AQ139">
            <v>1003517</v>
          </cell>
          <cell r="AR139">
            <v>1</v>
          </cell>
          <cell r="AS139">
            <v>42342</v>
          </cell>
          <cell r="AT139" t="str">
            <v>IDU-66-2009 Terminado Construcción IDU Arterial  -</v>
          </cell>
          <cell r="AU139">
            <v>0</v>
          </cell>
          <cell r="AV139" t="str">
            <v>sc</v>
          </cell>
        </row>
        <row r="140">
          <cell r="AP140">
            <v>140021</v>
          </cell>
          <cell r="AQ140">
            <v>1006482</v>
          </cell>
          <cell r="AR140">
            <v>1</v>
          </cell>
          <cell r="AS140">
            <v>42768</v>
          </cell>
          <cell r="AT140" t="str">
            <v>SD Reservado Acciones de Movilidad UAERMV Circuito Movilidad Salvando Vidas -</v>
          </cell>
          <cell r="AU140">
            <v>0</v>
          </cell>
          <cell r="AV140" t="str">
            <v>UMV SALVANDO VIDAS</v>
          </cell>
        </row>
        <row r="141">
          <cell r="AP141">
            <v>140024</v>
          </cell>
          <cell r="AQ141">
            <v>1003313</v>
          </cell>
          <cell r="AR141">
            <v>1</v>
          </cell>
          <cell r="AS141">
            <v>42768</v>
          </cell>
          <cell r="AT141" t="str">
            <v>SD Reservado Acciones de Movilidad UAERMV Circuito Movilidad Salvando Vidas -</v>
          </cell>
          <cell r="AU141">
            <v>0</v>
          </cell>
          <cell r="AV141" t="str">
            <v>UMV SALVANDO VIDAS</v>
          </cell>
        </row>
        <row r="142">
          <cell r="AP142">
            <v>140026</v>
          </cell>
          <cell r="AQ142">
            <v>1003249</v>
          </cell>
          <cell r="AR142">
            <v>1</v>
          </cell>
          <cell r="AS142">
            <v>42768</v>
          </cell>
          <cell r="AT142" t="str">
            <v>SD Reservado Acciones de Movilidad UAERMV Circuito Movilidad Salvando Vidas -</v>
          </cell>
          <cell r="AU142">
            <v>0</v>
          </cell>
          <cell r="AV142" t="str">
            <v>UMV SALVANDO VIDAS</v>
          </cell>
        </row>
        <row r="143">
          <cell r="AP143">
            <v>140028</v>
          </cell>
          <cell r="AQ143">
            <v>1003231</v>
          </cell>
          <cell r="AR143">
            <v>1</v>
          </cell>
          <cell r="AS143">
            <v>42768</v>
          </cell>
          <cell r="AT143" t="str">
            <v>SD Reservado Acciones de Movilidad UAERMV Circuito Movilidad Salvando Vidas -</v>
          </cell>
          <cell r="AU143">
            <v>0</v>
          </cell>
          <cell r="AV143" t="str">
            <v>VIABLE</v>
          </cell>
        </row>
        <row r="144">
          <cell r="AP144">
            <v>140032</v>
          </cell>
          <cell r="AQ144">
            <v>1003153</v>
          </cell>
          <cell r="AR144">
            <v>1</v>
          </cell>
          <cell r="AS144">
            <v>42768</v>
          </cell>
          <cell r="AT144" t="str">
            <v>SD Reservado Acciones de Movilidad UAERMV Circuito Movilidad Salvando Vidas -</v>
          </cell>
          <cell r="AU144">
            <v>0</v>
          </cell>
          <cell r="AV144" t="str">
            <v>UMV SALVANDO VIDAS</v>
          </cell>
        </row>
        <row r="145">
          <cell r="AP145">
            <v>140064</v>
          </cell>
          <cell r="AQ145">
            <v>1003001</v>
          </cell>
          <cell r="AR145">
            <v>1</v>
          </cell>
          <cell r="AS145">
            <v>41439</v>
          </cell>
          <cell r="AT145" t="str">
            <v>SD Reservado Mantenimiento Periódico FDL USAQUEN Circuito Movilidad  -</v>
          </cell>
          <cell r="AU145">
            <v>0</v>
          </cell>
          <cell r="AV145" t="str">
            <v>sc</v>
          </cell>
        </row>
        <row r="146">
          <cell r="AP146">
            <v>140065</v>
          </cell>
          <cell r="AQ146">
            <v>1002996</v>
          </cell>
          <cell r="AR146">
            <v>1</v>
          </cell>
          <cell r="AS146">
            <v>42768</v>
          </cell>
          <cell r="AT146" t="str">
            <v>SD Reservado Acciones de Movilidad UAERMV Circuito Movilidad Salvando Vidas -</v>
          </cell>
          <cell r="AU146">
            <v>0</v>
          </cell>
          <cell r="AV146" t="str">
            <v>sc</v>
          </cell>
        </row>
        <row r="147">
          <cell r="AP147">
            <v>140066</v>
          </cell>
          <cell r="AQ147">
            <v>1002991</v>
          </cell>
          <cell r="AR147">
            <v>1</v>
          </cell>
          <cell r="AS147">
            <v>42768</v>
          </cell>
          <cell r="AT147" t="str">
            <v>SD Reservado Acciones de Movilidad UAERMV Circuito Movilidad Salvando Vidas -</v>
          </cell>
          <cell r="AU147">
            <v>0</v>
          </cell>
          <cell r="AV147" t="str">
            <v>sc</v>
          </cell>
        </row>
        <row r="148">
          <cell r="AP148">
            <v>140067</v>
          </cell>
          <cell r="AQ148">
            <v>1002987</v>
          </cell>
          <cell r="AR148">
            <v>1</v>
          </cell>
          <cell r="AS148">
            <v>42768</v>
          </cell>
          <cell r="AT148" t="str">
            <v>SD Reservado Acciones de Movilidad UAERMV Circuito Movilidad Salvando Vidas -</v>
          </cell>
          <cell r="AU148">
            <v>0</v>
          </cell>
          <cell r="AV148" t="str">
            <v>sc</v>
          </cell>
        </row>
        <row r="149">
          <cell r="AP149">
            <v>140068</v>
          </cell>
          <cell r="AQ149">
            <v>1002983</v>
          </cell>
          <cell r="AR149">
            <v>1</v>
          </cell>
          <cell r="AS149">
            <v>42768</v>
          </cell>
          <cell r="AT149" t="str">
            <v>SD Reservado Acciones de Movilidad UAERMV Circuito Movilidad Salvando Vidas -</v>
          </cell>
          <cell r="AU149">
            <v>0</v>
          </cell>
          <cell r="AV149" t="str">
            <v>sc</v>
          </cell>
        </row>
        <row r="150">
          <cell r="AP150">
            <v>140069</v>
          </cell>
          <cell r="AQ150">
            <v>1002976</v>
          </cell>
          <cell r="AR150">
            <v>1</v>
          </cell>
          <cell r="AS150">
            <v>42768</v>
          </cell>
          <cell r="AT150" t="str">
            <v>SD Reservado Acciones de Movilidad UAERMV Circuito Movilidad Salvando Vidas -</v>
          </cell>
          <cell r="AU150">
            <v>0</v>
          </cell>
          <cell r="AV150" t="str">
            <v>sc</v>
          </cell>
        </row>
        <row r="151">
          <cell r="AP151">
            <v>140071</v>
          </cell>
          <cell r="AQ151">
            <v>1002965</v>
          </cell>
          <cell r="AR151">
            <v>1</v>
          </cell>
          <cell r="AS151">
            <v>42768</v>
          </cell>
          <cell r="AT151" t="str">
            <v>SD Reservado Acciones de Movilidad UAERMV Circuito Movilidad Salvando Vidas -</v>
          </cell>
          <cell r="AU151">
            <v>0</v>
          </cell>
          <cell r="AV151" t="str">
            <v>sc</v>
          </cell>
        </row>
        <row r="152">
          <cell r="AP152">
            <v>140079</v>
          </cell>
          <cell r="AQ152">
            <v>1002952</v>
          </cell>
          <cell r="AR152">
            <v>1</v>
          </cell>
          <cell r="AS152">
            <v>42731</v>
          </cell>
          <cell r="AT152" t="str">
            <v>SD Reservado Mantenimiento Periódico IDU Circuito Movilidad EJECUCION SITP 2016 -</v>
          </cell>
          <cell r="AU152">
            <v>0</v>
          </cell>
          <cell r="AV152" t="str">
            <v>SITP 2016</v>
          </cell>
        </row>
        <row r="153">
          <cell r="AP153">
            <v>140080</v>
          </cell>
          <cell r="AQ153">
            <v>1002933</v>
          </cell>
          <cell r="AR153">
            <v>1</v>
          </cell>
          <cell r="AS153">
            <v>42731</v>
          </cell>
          <cell r="AT153" t="str">
            <v>SD Reservado Mantenimiento Periódico IDU Circuito Movilidad EJECUCION SITP 2016 -</v>
          </cell>
          <cell r="AU153">
            <v>0</v>
          </cell>
          <cell r="AV153" t="str">
            <v>SITP 2016</v>
          </cell>
        </row>
        <row r="154">
          <cell r="AP154">
            <v>140082</v>
          </cell>
          <cell r="AQ154">
            <v>1002883</v>
          </cell>
          <cell r="AR154">
            <v>1</v>
          </cell>
          <cell r="AS154">
            <v>42731</v>
          </cell>
          <cell r="AT154" t="str">
            <v>SD Reservado Mantenimiento Periódico IDU Circuito Movilidad EJECUCION SITP 2016 -</v>
          </cell>
          <cell r="AU154">
            <v>0</v>
          </cell>
          <cell r="AV154" t="str">
            <v>SITP 2016</v>
          </cell>
        </row>
        <row r="155">
          <cell r="AP155">
            <v>140121</v>
          </cell>
          <cell r="AQ155">
            <v>1003391</v>
          </cell>
          <cell r="AR155">
            <v>1</v>
          </cell>
          <cell r="AS155">
            <v>42342</v>
          </cell>
          <cell r="AT155" t="str">
            <v>IDU-1654-2014 Contratado Construcción IDU Arterial  -</v>
          </cell>
          <cell r="AU155">
            <v>0</v>
          </cell>
          <cell r="AV155" t="str">
            <v>sc</v>
          </cell>
        </row>
        <row r="156">
          <cell r="AP156">
            <v>140122</v>
          </cell>
          <cell r="AQ156">
            <v>1003391</v>
          </cell>
          <cell r="AR156">
            <v>1</v>
          </cell>
          <cell r="AS156">
            <v>42101</v>
          </cell>
          <cell r="AT156" t="str">
            <v>UMV-638-2013 Terminado Acciones de Movilidad UAERMV Arterial  -</v>
          </cell>
          <cell r="AU156">
            <v>0</v>
          </cell>
          <cell r="AV156" t="str">
            <v>sc</v>
          </cell>
        </row>
        <row r="157">
          <cell r="AP157">
            <v>140123</v>
          </cell>
          <cell r="AQ157">
            <v>1003369</v>
          </cell>
          <cell r="AR157">
            <v>1</v>
          </cell>
          <cell r="AS157">
            <v>42342</v>
          </cell>
          <cell r="AT157" t="str">
            <v>IDU-1654-2014 Contratado Construcción IDU Arterial  -</v>
          </cell>
          <cell r="AU157">
            <v>0</v>
          </cell>
          <cell r="AV157" t="str">
            <v>sc</v>
          </cell>
        </row>
        <row r="158">
          <cell r="AP158">
            <v>140124</v>
          </cell>
          <cell r="AQ158">
            <v>1003369</v>
          </cell>
          <cell r="AR158">
            <v>1</v>
          </cell>
          <cell r="AS158">
            <v>42101</v>
          </cell>
          <cell r="AT158" t="str">
            <v>UMV-638-2013 Terminado Acciones de Movilidad UAERMV Arterial  -</v>
          </cell>
          <cell r="AU158">
            <v>0</v>
          </cell>
          <cell r="AV158" t="str">
            <v>sc</v>
          </cell>
        </row>
        <row r="159">
          <cell r="AP159">
            <v>140125</v>
          </cell>
          <cell r="AQ159">
            <v>1003341</v>
          </cell>
          <cell r="AR159">
            <v>1</v>
          </cell>
          <cell r="AS159">
            <v>42342</v>
          </cell>
          <cell r="AT159" t="str">
            <v>IDU-1654-2014 En Ejecución Construcción IDU Arterial  -</v>
          </cell>
          <cell r="AU159">
            <v>0</v>
          </cell>
          <cell r="AV159" t="str">
            <v>sc</v>
          </cell>
        </row>
        <row r="160">
          <cell r="AP160">
            <v>140126</v>
          </cell>
          <cell r="AQ160">
            <v>1003341</v>
          </cell>
          <cell r="AR160">
            <v>1</v>
          </cell>
          <cell r="AS160">
            <v>42101</v>
          </cell>
          <cell r="AT160" t="str">
            <v>UMV-638-2013 Terminado Acciones de Movilidad UAERMV Arterial  -</v>
          </cell>
          <cell r="AU160">
            <v>0</v>
          </cell>
          <cell r="AV160" t="str">
            <v>sc</v>
          </cell>
        </row>
        <row r="161">
          <cell r="AP161">
            <v>140129</v>
          </cell>
          <cell r="AQ161">
            <v>1003294</v>
          </cell>
          <cell r="AR161">
            <v>1</v>
          </cell>
          <cell r="AS161">
            <v>42101</v>
          </cell>
          <cell r="AT161" t="str">
            <v>UMV-638-2013 Terminado Acciones de Movilidad UAERMV Arterial  -</v>
          </cell>
          <cell r="AU161">
            <v>0</v>
          </cell>
          <cell r="AV161" t="str">
            <v>sc</v>
          </cell>
        </row>
        <row r="162">
          <cell r="AP162">
            <v>140130</v>
          </cell>
          <cell r="AQ162">
            <v>1003294</v>
          </cell>
          <cell r="AR162">
            <v>1</v>
          </cell>
          <cell r="AS162">
            <v>42101</v>
          </cell>
          <cell r="AT162" t="str">
            <v>UMV-638-2013 Terminado Acciones de Movilidad UAERMV Arterial  -</v>
          </cell>
          <cell r="AU162">
            <v>0</v>
          </cell>
          <cell r="AV162" t="str">
            <v>sc</v>
          </cell>
        </row>
        <row r="163">
          <cell r="AP163">
            <v>140131</v>
          </cell>
          <cell r="AQ163">
            <v>1003273</v>
          </cell>
          <cell r="AR163">
            <v>1</v>
          </cell>
          <cell r="AS163">
            <v>42342</v>
          </cell>
          <cell r="AT163" t="str">
            <v>IDU-1654-2014 Contratado Construcción IDU Arterial  -</v>
          </cell>
          <cell r="AU163">
            <v>0</v>
          </cell>
          <cell r="AV163" t="str">
            <v>sc</v>
          </cell>
        </row>
        <row r="164">
          <cell r="AP164">
            <v>140132</v>
          </cell>
          <cell r="AQ164">
            <v>1003273</v>
          </cell>
          <cell r="AR164">
            <v>1</v>
          </cell>
          <cell r="AS164">
            <v>42101</v>
          </cell>
          <cell r="AT164" t="str">
            <v>UMV-638-2013 Terminado Acciones de Movilidad UAERMV Arterial  -</v>
          </cell>
          <cell r="AU164">
            <v>0</v>
          </cell>
          <cell r="AV164" t="str">
            <v>sc</v>
          </cell>
        </row>
        <row r="165">
          <cell r="AP165">
            <v>140135</v>
          </cell>
          <cell r="AQ165">
            <v>1003239</v>
          </cell>
          <cell r="AR165">
            <v>1</v>
          </cell>
          <cell r="AS165">
            <v>42342</v>
          </cell>
          <cell r="AT165" t="str">
            <v>IDU-1654-2014 En Ejecución Construcción IDU Arterial  -</v>
          </cell>
          <cell r="AU165">
            <v>0</v>
          </cell>
          <cell r="AV165" t="str">
            <v>sc</v>
          </cell>
        </row>
        <row r="166">
          <cell r="AP166">
            <v>140136</v>
          </cell>
          <cell r="AQ166">
            <v>1003239</v>
          </cell>
          <cell r="AR166">
            <v>1</v>
          </cell>
          <cell r="AS166">
            <v>42313</v>
          </cell>
          <cell r="AT166" t="str">
            <v>IDU-69-2008 Terminado Acciones de Movilidad IDU Arterial  -</v>
          </cell>
          <cell r="AU166">
            <v>0</v>
          </cell>
          <cell r="AV166" t="str">
            <v>sc</v>
          </cell>
        </row>
        <row r="167">
          <cell r="AP167">
            <v>140137</v>
          </cell>
          <cell r="AQ167">
            <v>1003178</v>
          </cell>
          <cell r="AR167">
            <v>1</v>
          </cell>
          <cell r="AS167">
            <v>42342</v>
          </cell>
          <cell r="AT167" t="str">
            <v>IDU-1654-2014 En Ejecución Construcción IDU Arterial  -</v>
          </cell>
          <cell r="AU167">
            <v>0</v>
          </cell>
          <cell r="AV167" t="str">
            <v>sc</v>
          </cell>
        </row>
        <row r="168">
          <cell r="AP168">
            <v>140138</v>
          </cell>
          <cell r="AQ168">
            <v>1003178</v>
          </cell>
          <cell r="AR168">
            <v>1</v>
          </cell>
          <cell r="AS168">
            <v>42313</v>
          </cell>
          <cell r="AT168" t="str">
            <v>IDU-69-2008 Terminado Acciones de Movilidad IDU Arterial  -</v>
          </cell>
          <cell r="AU168">
            <v>0</v>
          </cell>
          <cell r="AV168" t="str">
            <v>sc</v>
          </cell>
        </row>
        <row r="169">
          <cell r="AP169">
            <v>140139</v>
          </cell>
          <cell r="AQ169">
            <v>1003142</v>
          </cell>
          <cell r="AR169">
            <v>1</v>
          </cell>
          <cell r="AS169">
            <v>42342</v>
          </cell>
          <cell r="AT169" t="str">
            <v>IDU-1654-2014 Contratado Construcción IDU Arterial  -</v>
          </cell>
          <cell r="AU169">
            <v>0</v>
          </cell>
          <cell r="AV169" t="str">
            <v>sc</v>
          </cell>
        </row>
        <row r="170">
          <cell r="AP170">
            <v>140140</v>
          </cell>
          <cell r="AQ170">
            <v>1003142</v>
          </cell>
          <cell r="AR170">
            <v>1</v>
          </cell>
          <cell r="AS170">
            <v>42101</v>
          </cell>
          <cell r="AT170" t="str">
            <v>UMV-638-2013 Terminado Acciones de Movilidad UAERMV Arterial  -</v>
          </cell>
          <cell r="AU170">
            <v>0</v>
          </cell>
          <cell r="AV170" t="str">
            <v>sc</v>
          </cell>
        </row>
        <row r="171">
          <cell r="AP171">
            <v>140141</v>
          </cell>
          <cell r="AQ171">
            <v>1003115</v>
          </cell>
          <cell r="AR171">
            <v>1</v>
          </cell>
          <cell r="AS171">
            <v>42342</v>
          </cell>
          <cell r="AT171" t="str">
            <v>IDU-1654-2014 Contratado Construcción IDU Arterial  -</v>
          </cell>
          <cell r="AU171">
            <v>0</v>
          </cell>
          <cell r="AV171" t="str">
            <v>sc</v>
          </cell>
        </row>
        <row r="172">
          <cell r="AP172">
            <v>140142</v>
          </cell>
          <cell r="AQ172">
            <v>1003115</v>
          </cell>
          <cell r="AR172">
            <v>1</v>
          </cell>
          <cell r="AS172">
            <v>42313</v>
          </cell>
          <cell r="AT172" t="str">
            <v>IDU-69-2008 Terminado Acciones de Movilidad IDU Arterial  -</v>
          </cell>
          <cell r="AU172">
            <v>0</v>
          </cell>
          <cell r="AV172" t="str">
            <v>sc</v>
          </cell>
        </row>
        <row r="173">
          <cell r="AP173">
            <v>140199</v>
          </cell>
          <cell r="AQ173">
            <v>1002830</v>
          </cell>
          <cell r="AR173">
            <v>1</v>
          </cell>
          <cell r="AS173">
            <v>42313</v>
          </cell>
          <cell r="AT173" t="str">
            <v>IDU-69-2008 Terminado Acciones de Movilidad IDU Circuito Movilidad  -</v>
          </cell>
          <cell r="AU173">
            <v>0</v>
          </cell>
          <cell r="AV173" t="str">
            <v>sc</v>
          </cell>
        </row>
        <row r="174">
          <cell r="AP174">
            <v>140242</v>
          </cell>
          <cell r="AQ174">
            <v>1002852</v>
          </cell>
          <cell r="AR174">
            <v>1</v>
          </cell>
          <cell r="AS174">
            <v>42313</v>
          </cell>
          <cell r="AT174" t="str">
            <v>CONV-009-2011 Terminado Mantenimiento Periódico IDU Circuito Movilidad  -</v>
          </cell>
          <cell r="AU174">
            <v>0</v>
          </cell>
          <cell r="AV174" t="str">
            <v>INTERVENCION IDU CONV-009-2011 Mantenimiento Periódico Fecha Reporte 4/11/2015</v>
          </cell>
        </row>
        <row r="175">
          <cell r="AP175">
            <v>140244</v>
          </cell>
          <cell r="AQ175">
            <v>1002822</v>
          </cell>
          <cell r="AR175">
            <v>1</v>
          </cell>
          <cell r="AS175">
            <v>42313</v>
          </cell>
          <cell r="AT175" t="str">
            <v>CONV-009-2011 Terminado Mantenimiento Periódico IDU Circuito Movilidad  -</v>
          </cell>
          <cell r="AU175">
            <v>0</v>
          </cell>
          <cell r="AV175" t="str">
            <v>INTERVENCION IDU CONV-009-2011 Mantenimiento Periódico Fecha Reporte 4/11/2015</v>
          </cell>
        </row>
        <row r="176">
          <cell r="AP176">
            <v>140256</v>
          </cell>
          <cell r="AQ176">
            <v>1002509</v>
          </cell>
          <cell r="AR176">
            <v>1</v>
          </cell>
          <cell r="AS176">
            <v>42164</v>
          </cell>
          <cell r="AT176" t="str">
            <v>SD Reservado Mantenimiento Periódico FDL USAQUEN Local MEJORAMIENTO INTEGRAL DE LA MALLA VIAL Y EP -</v>
          </cell>
          <cell r="AU176">
            <v>0</v>
          </cell>
          <cell r="AV176" t="str">
            <v>sc</v>
          </cell>
        </row>
        <row r="177">
          <cell r="AP177">
            <v>140257</v>
          </cell>
          <cell r="AQ177">
            <v>1002489</v>
          </cell>
          <cell r="AR177">
            <v>1</v>
          </cell>
          <cell r="AS177">
            <v>42412</v>
          </cell>
          <cell r="AT177" t="str">
            <v>SD Terminado Acciones de Movilidad FDL USAQUEN Local  -</v>
          </cell>
          <cell r="AU177">
            <v>0</v>
          </cell>
          <cell r="AV177" t="str">
            <v>sc</v>
          </cell>
        </row>
        <row r="178">
          <cell r="AP178">
            <v>140258</v>
          </cell>
          <cell r="AQ178">
            <v>1002456</v>
          </cell>
          <cell r="AR178">
            <v>1</v>
          </cell>
          <cell r="AS178">
            <v>42412</v>
          </cell>
          <cell r="AT178" t="str">
            <v>071-2013 Terminado Mantenimiento Periódico FDL USAQUEN Local  Rep agosto 2015 pero ejecucion 2014-</v>
          </cell>
          <cell r="AU178">
            <v>0</v>
          </cell>
          <cell r="AV178" t="str">
            <v>sc</v>
          </cell>
        </row>
        <row r="179">
          <cell r="AP179">
            <v>140259</v>
          </cell>
          <cell r="AQ179">
            <v>1002425</v>
          </cell>
          <cell r="AR179">
            <v>1</v>
          </cell>
          <cell r="AS179">
            <v>42164</v>
          </cell>
          <cell r="AT179" t="str">
            <v>SD Reservado Mantenimiento Periódico FDL USAQUEN Local MEJORAMIENTO INTEGRAL DE LA MALLA VIAL Y EP -</v>
          </cell>
          <cell r="AU179">
            <v>0</v>
          </cell>
          <cell r="AV179" t="str">
            <v>sc</v>
          </cell>
        </row>
        <row r="180">
          <cell r="AP180">
            <v>140260</v>
          </cell>
          <cell r="AQ180">
            <v>1002404</v>
          </cell>
          <cell r="AR180">
            <v>1</v>
          </cell>
          <cell r="AS180">
            <v>42164</v>
          </cell>
          <cell r="AT180" t="str">
            <v>071-2013 Reservado Mantenimiento Periódico FDL USAQUEN Circuito Movilidad MEJORAMIENTO INTEGRAL DE LA MALLA VIAL Y EP -</v>
          </cell>
          <cell r="AU180">
            <v>0</v>
          </cell>
          <cell r="AV180" t="str">
            <v>sc</v>
          </cell>
        </row>
        <row r="181">
          <cell r="AP181">
            <v>140261</v>
          </cell>
          <cell r="AQ181">
            <v>1002388</v>
          </cell>
          <cell r="AR181">
            <v>1</v>
          </cell>
          <cell r="AS181">
            <v>42412</v>
          </cell>
          <cell r="AT181" t="str">
            <v>071-2013 Terminado Mantenimiento Periódico FDL USAQUEN Local  Rep agosto 2015 pero ejecucion 2014-</v>
          </cell>
          <cell r="AU181">
            <v>0</v>
          </cell>
          <cell r="AV181" t="str">
            <v>sc</v>
          </cell>
        </row>
        <row r="182">
          <cell r="AP182">
            <v>140460</v>
          </cell>
          <cell r="AQ182">
            <v>1002095</v>
          </cell>
          <cell r="AR182">
            <v>1</v>
          </cell>
          <cell r="AS182">
            <v>42503</v>
          </cell>
          <cell r="AT182" t="str">
            <v>IDU-1810-2013 Terminado Diagnostico IDU Arterial  -</v>
          </cell>
          <cell r="AU182">
            <v>0</v>
          </cell>
          <cell r="AV182" t="str">
            <v>sc</v>
          </cell>
        </row>
        <row r="183">
          <cell r="AP183">
            <v>140461</v>
          </cell>
          <cell r="AQ183">
            <v>1002057</v>
          </cell>
          <cell r="AR183">
            <v>1</v>
          </cell>
          <cell r="AS183">
            <v>42503</v>
          </cell>
          <cell r="AT183" t="str">
            <v>IDU-1810-2013 Terminado Diagnostico IDU Arterial  -</v>
          </cell>
          <cell r="AU183">
            <v>0</v>
          </cell>
          <cell r="AV183" t="str">
            <v>sc</v>
          </cell>
        </row>
        <row r="184">
          <cell r="AP184">
            <v>140462</v>
          </cell>
          <cell r="AQ184">
            <v>1002029</v>
          </cell>
          <cell r="AR184">
            <v>1</v>
          </cell>
          <cell r="AS184">
            <v>42503</v>
          </cell>
          <cell r="AT184" t="str">
            <v>IDU-1810-2013 Terminado Diagnostico IDU Arterial  -</v>
          </cell>
          <cell r="AU184">
            <v>0</v>
          </cell>
          <cell r="AV184" t="str">
            <v>sc</v>
          </cell>
        </row>
        <row r="185">
          <cell r="AP185">
            <v>140481</v>
          </cell>
          <cell r="AQ185">
            <v>1001907</v>
          </cell>
          <cell r="AR185">
            <v>1</v>
          </cell>
          <cell r="AS185">
            <v>42503</v>
          </cell>
          <cell r="AT185" t="str">
            <v>IDU-1810-2013 Terminado Mantenimiento Periódico IDU Arterial  --POLIZA ESTABILIDAD ACTIVA</v>
          </cell>
          <cell r="AU185">
            <v>44165</v>
          </cell>
          <cell r="AV185" t="str">
            <v>sc</v>
          </cell>
        </row>
        <row r="186">
          <cell r="AP186">
            <v>140482</v>
          </cell>
          <cell r="AQ186">
            <v>1001907</v>
          </cell>
          <cell r="AR186">
            <v>1</v>
          </cell>
          <cell r="AS186">
            <v>42760</v>
          </cell>
          <cell r="AT186" t="str">
            <v>SD Terminado Parcheo UAERMV Arterial SD Reporte Ejecución diciembre de 2016--POLIZA ESTABILIDAD ACTIVA</v>
          </cell>
          <cell r="AU186">
            <v>44165</v>
          </cell>
          <cell r="AV186" t="str">
            <v>sc</v>
          </cell>
        </row>
        <row r="187">
          <cell r="AP187">
            <v>140483</v>
          </cell>
          <cell r="AQ187">
            <v>1001889</v>
          </cell>
          <cell r="AR187">
            <v>1</v>
          </cell>
          <cell r="AS187">
            <v>42503</v>
          </cell>
          <cell r="AT187" t="str">
            <v>IDU-1810-2013 Terminado Mantenimiento Periódico IDU Arterial  --POLIZA ESTABILIDAD ACTIVA</v>
          </cell>
          <cell r="AU187">
            <v>44165</v>
          </cell>
          <cell r="AV187" t="str">
            <v>sc</v>
          </cell>
        </row>
        <row r="188">
          <cell r="AP188">
            <v>140484</v>
          </cell>
          <cell r="AQ188">
            <v>1001889</v>
          </cell>
          <cell r="AR188">
            <v>1</v>
          </cell>
          <cell r="AS188">
            <v>42503</v>
          </cell>
          <cell r="AT188" t="str">
            <v>IDU-1810-2013 Terminado Diagnostico IDU Arterial  --POLIZA ESTABILIDAD ACTIVA</v>
          </cell>
          <cell r="AU188">
            <v>44165</v>
          </cell>
          <cell r="AV188" t="str">
            <v>sc</v>
          </cell>
        </row>
        <row r="189">
          <cell r="AP189">
            <v>140485</v>
          </cell>
          <cell r="AQ189">
            <v>1001862</v>
          </cell>
          <cell r="AR189">
            <v>1</v>
          </cell>
          <cell r="AS189">
            <v>42503</v>
          </cell>
          <cell r="AT189" t="str">
            <v>IDU-1810-2013 Terminado Mantenimiento Periódico IDU Arterial  --POLIZA ESTABILIDAD ACTIVA</v>
          </cell>
          <cell r="AU189">
            <v>44165</v>
          </cell>
          <cell r="AV189" t="str">
            <v>sc</v>
          </cell>
        </row>
        <row r="190">
          <cell r="AP190">
            <v>140486</v>
          </cell>
          <cell r="AQ190">
            <v>1001862</v>
          </cell>
          <cell r="AR190">
            <v>1</v>
          </cell>
          <cell r="AS190">
            <v>42503</v>
          </cell>
          <cell r="AT190" t="str">
            <v>IDU-1810-2013 Terminado Diagnostico IDU Arterial  --POLIZA ESTABILIDAD ACTIVA</v>
          </cell>
          <cell r="AU190">
            <v>44165</v>
          </cell>
          <cell r="AV190" t="str">
            <v>sc</v>
          </cell>
        </row>
        <row r="191">
          <cell r="AP191">
            <v>140544</v>
          </cell>
          <cell r="AQ191">
            <v>1002278</v>
          </cell>
          <cell r="AR191">
            <v>1</v>
          </cell>
          <cell r="AS191">
            <v>42412</v>
          </cell>
          <cell r="AT191" t="str">
            <v>071-2013 Terminado Mantenimiento Periódico FDL USAQUEN Local  Rep agosto 2015 pero ejecucion 2014-</v>
          </cell>
          <cell r="AU191">
            <v>0</v>
          </cell>
          <cell r="AV191" t="str">
            <v>RESERVADO FDL Mantenimiento Periódico Fecha Reporte 11/2/2016</v>
          </cell>
        </row>
        <row r="192">
          <cell r="AP192">
            <v>140545</v>
          </cell>
          <cell r="AQ192">
            <v>1002208</v>
          </cell>
          <cell r="AR192">
            <v>1</v>
          </cell>
          <cell r="AS192">
            <v>41439</v>
          </cell>
          <cell r="AT192" t="str">
            <v>SD Reservado Mantenimiento Periódico FDL USAQUEN Circuito Movilidad  -</v>
          </cell>
          <cell r="AU192">
            <v>0</v>
          </cell>
          <cell r="AV192" t="str">
            <v>RESERVADO FDL</v>
          </cell>
        </row>
        <row r="193">
          <cell r="AP193">
            <v>140546</v>
          </cell>
          <cell r="AQ193">
            <v>1002183</v>
          </cell>
          <cell r="AR193">
            <v>1</v>
          </cell>
          <cell r="AS193">
            <v>41439</v>
          </cell>
          <cell r="AT193" t="str">
            <v>SD Reservado Mantenimiento Periódico FDL USAQUEN Circuito Movilidad  -</v>
          </cell>
          <cell r="AU193">
            <v>0</v>
          </cell>
          <cell r="AV193" t="str">
            <v>RESERVADO FDL</v>
          </cell>
        </row>
        <row r="194">
          <cell r="AP194">
            <v>140547</v>
          </cell>
          <cell r="AQ194">
            <v>1002116</v>
          </cell>
          <cell r="AR194">
            <v>1</v>
          </cell>
          <cell r="AS194">
            <v>41439</v>
          </cell>
          <cell r="AT194" t="str">
            <v>SD Reservado Mantenimiento Periódico FDL USAQUEN Circuito Movilidad  -</v>
          </cell>
          <cell r="AU194">
            <v>0</v>
          </cell>
          <cell r="AV194" t="str">
            <v>RESERVADO FDL</v>
          </cell>
        </row>
        <row r="195">
          <cell r="AP195">
            <v>140574</v>
          </cell>
          <cell r="AQ195">
            <v>1002125</v>
          </cell>
          <cell r="AR195">
            <v>1</v>
          </cell>
          <cell r="AS195">
            <v>42313</v>
          </cell>
          <cell r="AT195" t="str">
            <v>IDU-2053-2015 Terminado Mantenimiento Periódico IDU Circuito Movilidad  -</v>
          </cell>
          <cell r="AU195">
            <v>0</v>
          </cell>
          <cell r="AV195" t="str">
            <v>VIABLE</v>
          </cell>
        </row>
        <row r="196">
          <cell r="AP196">
            <v>140575</v>
          </cell>
          <cell r="AQ196">
            <v>1002105</v>
          </cell>
          <cell r="AR196">
            <v>1</v>
          </cell>
          <cell r="AS196">
            <v>42313</v>
          </cell>
          <cell r="AT196" t="str">
            <v>IDU-2053-2015 Terminado Mantenimiento Periódico IDU Circuito Movilidad  -</v>
          </cell>
          <cell r="AU196">
            <v>0</v>
          </cell>
          <cell r="AV196" t="str">
            <v>VIABLE</v>
          </cell>
        </row>
        <row r="197">
          <cell r="AP197">
            <v>140592</v>
          </cell>
          <cell r="AQ197">
            <v>1001915</v>
          </cell>
          <cell r="AR197">
            <v>1</v>
          </cell>
          <cell r="AS197">
            <v>42731</v>
          </cell>
          <cell r="AT197" t="str">
            <v>SD Reservado Mantenimiento Rutinario IDU Circuito Movilidad EJECUCION SITP 2016 -</v>
          </cell>
          <cell r="AU197">
            <v>0</v>
          </cell>
          <cell r="AV197" t="str">
            <v>RESERVADO IDU 2016</v>
          </cell>
        </row>
        <row r="198">
          <cell r="AP198">
            <v>140593</v>
          </cell>
          <cell r="AQ198">
            <v>1001904</v>
          </cell>
          <cell r="AR198">
            <v>1</v>
          </cell>
          <cell r="AS198">
            <v>42731</v>
          </cell>
          <cell r="AT198" t="str">
            <v>SD Reservado Mantenimiento Rutinario IDU Circuito Movilidad EJECUCION SITP 2016 -</v>
          </cell>
          <cell r="AU198">
            <v>0</v>
          </cell>
          <cell r="AV198" t="str">
            <v>RESERVADO IDU 2016</v>
          </cell>
        </row>
        <row r="199">
          <cell r="AP199">
            <v>140594</v>
          </cell>
          <cell r="AQ199">
            <v>1001897</v>
          </cell>
          <cell r="AR199">
            <v>1</v>
          </cell>
          <cell r="AS199">
            <v>42731</v>
          </cell>
          <cell r="AT199" t="str">
            <v>SD Reservado Mantenimiento Periódico IDU Circuito Movilidad EJECUCION SITP 2016 -</v>
          </cell>
          <cell r="AU199">
            <v>0</v>
          </cell>
          <cell r="AV199" t="str">
            <v>RESERVADO IDU 2016</v>
          </cell>
        </row>
        <row r="200">
          <cell r="AP200">
            <v>140595</v>
          </cell>
          <cell r="AQ200">
            <v>1001887</v>
          </cell>
          <cell r="AR200">
            <v>1</v>
          </cell>
          <cell r="AS200">
            <v>42731</v>
          </cell>
          <cell r="AT200" t="str">
            <v>SD Reservado Mantenimiento Periódico IDU Circuito Movilidad EJECUCION SITP 2016 -</v>
          </cell>
          <cell r="AU200">
            <v>0</v>
          </cell>
          <cell r="AV200" t="str">
            <v>RESERVADO IDU 2016</v>
          </cell>
        </row>
        <row r="201">
          <cell r="AP201">
            <v>140596</v>
          </cell>
          <cell r="AQ201">
            <v>1001881</v>
          </cell>
          <cell r="AR201">
            <v>1</v>
          </cell>
          <cell r="AS201">
            <v>42731</v>
          </cell>
          <cell r="AT201" t="str">
            <v>SD Reservado Mantenimiento Rutinario IDU Circuito Movilidad EJECUCION SITP 2016 -</v>
          </cell>
          <cell r="AU201">
            <v>0</v>
          </cell>
          <cell r="AV201" t="str">
            <v>RESERVADO IDU 2016</v>
          </cell>
        </row>
        <row r="202">
          <cell r="AP202">
            <v>140597</v>
          </cell>
          <cell r="AQ202">
            <v>1001865</v>
          </cell>
          <cell r="AR202">
            <v>1</v>
          </cell>
          <cell r="AS202">
            <v>42731</v>
          </cell>
          <cell r="AT202" t="str">
            <v>SD Reservado Mantenimiento Rutinario IDU Circuito Movilidad EJECUCION SITP 2016 -</v>
          </cell>
          <cell r="AU202">
            <v>0</v>
          </cell>
          <cell r="AV202" t="str">
            <v>RESERVADO IDU 2016</v>
          </cell>
        </row>
        <row r="203">
          <cell r="AP203">
            <v>140598</v>
          </cell>
          <cell r="AQ203">
            <v>1001824</v>
          </cell>
          <cell r="AR203">
            <v>1</v>
          </cell>
          <cell r="AS203">
            <v>42731</v>
          </cell>
          <cell r="AT203" t="str">
            <v>SD Reservado Mantenimiento Periódico IDU Circuito Movilidad EJECUCION SITP 2016 -</v>
          </cell>
          <cell r="AU203">
            <v>0</v>
          </cell>
          <cell r="AV203" t="str">
            <v>RESERVADO IDU 2016</v>
          </cell>
        </row>
        <row r="204">
          <cell r="AP204">
            <v>140599</v>
          </cell>
          <cell r="AQ204">
            <v>1001822</v>
          </cell>
          <cell r="AR204">
            <v>1</v>
          </cell>
          <cell r="AS204">
            <v>42731</v>
          </cell>
          <cell r="AT204" t="str">
            <v>SD Reservado Mantenimiento Periódico IDU Circuito Movilidad EJECUCION SITP 2016 -</v>
          </cell>
          <cell r="AU204">
            <v>0</v>
          </cell>
          <cell r="AV204" t="str">
            <v>RESERVADO IDU 2016</v>
          </cell>
        </row>
        <row r="205">
          <cell r="AP205">
            <v>140600</v>
          </cell>
          <cell r="AQ205">
            <v>1001812</v>
          </cell>
          <cell r="AR205">
            <v>1</v>
          </cell>
          <cell r="AS205">
            <v>42731</v>
          </cell>
          <cell r="AT205" t="str">
            <v>SD Reservado Mantenimiento Periódico IDU Circuito Movilidad EJECUCION SITP 2016 -</v>
          </cell>
          <cell r="AU205">
            <v>0</v>
          </cell>
          <cell r="AV205" t="str">
            <v>RESERVADO IDU 2016</v>
          </cell>
        </row>
        <row r="206">
          <cell r="AP206">
            <v>140601</v>
          </cell>
          <cell r="AQ206">
            <v>1001794</v>
          </cell>
          <cell r="AR206">
            <v>1</v>
          </cell>
          <cell r="AS206">
            <v>42731</v>
          </cell>
          <cell r="AT206" t="str">
            <v>SD Reservado Mantenimiento Periódico IDU Circuito Movilidad EJECUCION SITP 2016 -</v>
          </cell>
          <cell r="AU206">
            <v>0</v>
          </cell>
          <cell r="AV206" t="str">
            <v>RESERVADO IDU 2016</v>
          </cell>
        </row>
        <row r="207">
          <cell r="AP207">
            <v>140602</v>
          </cell>
          <cell r="AQ207">
            <v>1001772</v>
          </cell>
          <cell r="AR207">
            <v>1</v>
          </cell>
          <cell r="AS207">
            <v>42731</v>
          </cell>
          <cell r="AT207" t="str">
            <v>SD Reservado Mantenimiento Periódico IDU Circuito Movilidad EJECUCION SITP 2016 -</v>
          </cell>
          <cell r="AU207">
            <v>0</v>
          </cell>
          <cell r="AV207" t="str">
            <v>RESERVADO IDU 2016</v>
          </cell>
        </row>
        <row r="208">
          <cell r="AP208">
            <v>140603</v>
          </cell>
          <cell r="AQ208">
            <v>1001757</v>
          </cell>
          <cell r="AR208">
            <v>1</v>
          </cell>
          <cell r="AS208">
            <v>42731</v>
          </cell>
          <cell r="AT208" t="str">
            <v>SD Reservado Mantenimiento Rutinario IDU Circuito Movilidad EJECUCION SITP 2016 -</v>
          </cell>
          <cell r="AU208">
            <v>0</v>
          </cell>
          <cell r="AV208" t="str">
            <v>RESERVADO IDU 2016</v>
          </cell>
        </row>
        <row r="209">
          <cell r="AP209">
            <v>140605</v>
          </cell>
          <cell r="AQ209">
            <v>1001724</v>
          </cell>
          <cell r="AR209">
            <v>1</v>
          </cell>
          <cell r="AS209">
            <v>42731</v>
          </cell>
          <cell r="AT209" t="str">
            <v>SD Reservado Mantenimiento Rutinario IDU Circuito Movilidad EJECUCION SITP 2016 -</v>
          </cell>
          <cell r="AU209">
            <v>0</v>
          </cell>
          <cell r="AV209" t="str">
            <v>RESERVADO IDU 2016</v>
          </cell>
        </row>
        <row r="210">
          <cell r="AP210">
            <v>140607</v>
          </cell>
          <cell r="AQ210">
            <v>1001681</v>
          </cell>
          <cell r="AR210">
            <v>1</v>
          </cell>
          <cell r="AS210">
            <v>42731</v>
          </cell>
          <cell r="AT210" t="str">
            <v>SD Reservado Mantenimiento Rutinario IDU Circuito Movilidad EJECUCION SITP 2016 -</v>
          </cell>
          <cell r="AU210">
            <v>0</v>
          </cell>
          <cell r="AV210" t="str">
            <v>RESERVADO IDU 2016</v>
          </cell>
        </row>
        <row r="211">
          <cell r="AP211">
            <v>140608</v>
          </cell>
          <cell r="AQ211">
            <v>1001650</v>
          </cell>
          <cell r="AR211">
            <v>1</v>
          </cell>
          <cell r="AS211">
            <v>42731</v>
          </cell>
          <cell r="AT211" t="str">
            <v>SD Reservado Mantenimiento Periódico IDU Circuito Movilidad EJECUCION SITP 2016 -</v>
          </cell>
          <cell r="AU211">
            <v>0</v>
          </cell>
          <cell r="AV211" t="str">
            <v>RESERVADO IDU 2016</v>
          </cell>
        </row>
        <row r="212">
          <cell r="AP212">
            <v>140610</v>
          </cell>
          <cell r="AQ212">
            <v>1001592</v>
          </cell>
          <cell r="AR212">
            <v>1</v>
          </cell>
          <cell r="AS212">
            <v>42731</v>
          </cell>
          <cell r="AT212" t="str">
            <v>SD Reservado Mantenimiento Rutinario IDU Circuito Movilidad EJECUCION SITP 2016 -</v>
          </cell>
          <cell r="AU212">
            <v>0</v>
          </cell>
          <cell r="AV212" t="str">
            <v>RESERVADO IDU 2016</v>
          </cell>
        </row>
        <row r="213">
          <cell r="AP213">
            <v>140611</v>
          </cell>
          <cell r="AQ213">
            <v>1001570</v>
          </cell>
          <cell r="AR213">
            <v>1</v>
          </cell>
          <cell r="AS213">
            <v>42731</v>
          </cell>
          <cell r="AT213" t="str">
            <v>SD Reservado Mantenimiento Rutinario IDU Circuito Movilidad EJECUCION SITP 2016 -</v>
          </cell>
          <cell r="AU213">
            <v>0</v>
          </cell>
          <cell r="AV213" t="str">
            <v>RESERVADO IDU 2016</v>
          </cell>
        </row>
        <row r="214">
          <cell r="AP214">
            <v>140793</v>
          </cell>
          <cell r="AQ214">
            <v>1001590</v>
          </cell>
          <cell r="AR214">
            <v>1</v>
          </cell>
          <cell r="AS214">
            <v>41439</v>
          </cell>
          <cell r="AT214" t="str">
            <v>SD Reservado Mantenimiento Periódico FDL USAQUEN Circuito Movilidad  -</v>
          </cell>
          <cell r="AU214">
            <v>0</v>
          </cell>
          <cell r="AV214" t="str">
            <v>RESERVADA FDL</v>
          </cell>
        </row>
        <row r="215">
          <cell r="AP215">
            <v>140797</v>
          </cell>
          <cell r="AQ215">
            <v>1001547</v>
          </cell>
          <cell r="AR215">
            <v>1</v>
          </cell>
          <cell r="AS215">
            <v>41439</v>
          </cell>
          <cell r="AT215" t="str">
            <v>SD Reservado Mantenimiento Periódico FDL USAQUEN Circuito Movilidad  -</v>
          </cell>
          <cell r="AU215">
            <v>0</v>
          </cell>
          <cell r="AV215" t="str">
            <v>RESERVADA FDL</v>
          </cell>
        </row>
        <row r="216">
          <cell r="AP216">
            <v>140798</v>
          </cell>
          <cell r="AQ216">
            <v>1001538</v>
          </cell>
          <cell r="AR216">
            <v>1</v>
          </cell>
          <cell r="AS216">
            <v>42313</v>
          </cell>
          <cell r="AT216" t="str">
            <v>IDU-69-2008 Terminado Rehabilitación IDU Circuito Movilidad  -Calzada2-POLIZA ESTABILIDAD ACTIVA</v>
          </cell>
          <cell r="AU216">
            <v>43100</v>
          </cell>
          <cell r="AV216" t="str">
            <v>POLIZA ESTABILIDAD 30/12/2017</v>
          </cell>
        </row>
        <row r="217">
          <cell r="AP217">
            <v>140799</v>
          </cell>
          <cell r="AQ217">
            <v>1001532</v>
          </cell>
          <cell r="AR217">
            <v>1</v>
          </cell>
          <cell r="AS217">
            <v>42313</v>
          </cell>
          <cell r="AT217" t="str">
            <v>IDU-69-2008 Terminado Rehabilitación IDU Circuito Movilidad  -Calzada2-POLIZA ESTABILIDAD ACTIVA</v>
          </cell>
          <cell r="AU217">
            <v>43100</v>
          </cell>
          <cell r="AV217" t="str">
            <v>POLIZA ESTABILIDAD 30/12/2017</v>
          </cell>
        </row>
        <row r="218">
          <cell r="AP218">
            <v>140800</v>
          </cell>
          <cell r="AQ218">
            <v>1001526</v>
          </cell>
          <cell r="AR218">
            <v>1</v>
          </cell>
          <cell r="AS218">
            <v>42313</v>
          </cell>
          <cell r="AT218" t="str">
            <v>IDU-07-2013 Terminado Rehabilitación IDU Circuito Movilidad  -Calzada 2-POLIZA ESTABILIDAD ACTIVA</v>
          </cell>
          <cell r="AU218">
            <v>43605</v>
          </cell>
          <cell r="AV218" t="str">
            <v>POLIZA ESTABILIDAD 19/05/2019</v>
          </cell>
        </row>
        <row r="219">
          <cell r="AP219">
            <v>140832</v>
          </cell>
          <cell r="AQ219">
            <v>1001762</v>
          </cell>
          <cell r="AR219">
            <v>1</v>
          </cell>
          <cell r="AS219">
            <v>42313</v>
          </cell>
          <cell r="AT219" t="str">
            <v>IDU-2053-2015 Terminado Mantenimiento Periódico IDU Circuito Movilidad  -</v>
          </cell>
          <cell r="AU219">
            <v>0</v>
          </cell>
          <cell r="AV219" t="str">
            <v>sc</v>
          </cell>
        </row>
        <row r="220">
          <cell r="AP220">
            <v>140833</v>
          </cell>
          <cell r="AQ220">
            <v>1001746</v>
          </cell>
          <cell r="AR220">
            <v>1</v>
          </cell>
          <cell r="AS220">
            <v>42313</v>
          </cell>
          <cell r="AT220" t="str">
            <v>IDU-2053-2015 Terminado Mantenimiento Periódico IDU Circuito Movilidad  -</v>
          </cell>
          <cell r="AU220">
            <v>0</v>
          </cell>
          <cell r="AV220" t="str">
            <v>sc</v>
          </cell>
        </row>
        <row r="221">
          <cell r="AP221">
            <v>140840</v>
          </cell>
          <cell r="AQ221">
            <v>1001663</v>
          </cell>
          <cell r="AR221">
            <v>1</v>
          </cell>
          <cell r="AS221">
            <v>41439</v>
          </cell>
          <cell r="AT221" t="str">
            <v>SD Reservado Mantenimiento Periódico FDL USAQUEN Circuito Movilidad  -</v>
          </cell>
          <cell r="AU221">
            <v>0</v>
          </cell>
          <cell r="AV221" t="str">
            <v>sc</v>
          </cell>
        </row>
        <row r="222">
          <cell r="AP222">
            <v>140857</v>
          </cell>
          <cell r="AQ222">
            <v>1001506</v>
          </cell>
          <cell r="AR222">
            <v>1</v>
          </cell>
          <cell r="AS222">
            <v>42313</v>
          </cell>
          <cell r="AT222" t="str">
            <v>IDU-69-2008 Terminado Reconstrucción IDU Circuito Movilidad  -Anden1-3 Calzada2-POLIZA ESTABILIDAD ACTIVA</v>
          </cell>
          <cell r="AU222">
            <v>43100</v>
          </cell>
          <cell r="AV222" t="str">
            <v>sc</v>
          </cell>
        </row>
        <row r="223">
          <cell r="AP223">
            <v>140858</v>
          </cell>
          <cell r="AQ223">
            <v>1001501</v>
          </cell>
          <cell r="AR223">
            <v>1</v>
          </cell>
          <cell r="AS223">
            <v>42412</v>
          </cell>
          <cell r="AT223" t="str">
            <v>071-2013 Terminado Mantenimiento Periódico FDL USAQUEN Circuito Movilidad  Rep agosto 2015 pero ejecucion 2014-</v>
          </cell>
          <cell r="AU223">
            <v>0</v>
          </cell>
          <cell r="AV223" t="str">
            <v>sc</v>
          </cell>
        </row>
        <row r="224">
          <cell r="AP224">
            <v>140866</v>
          </cell>
          <cell r="AQ224">
            <v>1001436</v>
          </cell>
          <cell r="AR224">
            <v>1</v>
          </cell>
          <cell r="AS224">
            <v>42412</v>
          </cell>
          <cell r="AT224" t="str">
            <v>SD Terminado Mantenimiento Periódico FDL USAQUEN Circuito Movilidad  Rep agosto 2015 ejecucion 2014, intervenido no consultado en el IDU -</v>
          </cell>
          <cell r="AU224">
            <v>0</v>
          </cell>
          <cell r="AV224" t="str">
            <v>sc</v>
          </cell>
        </row>
        <row r="225">
          <cell r="AP225">
            <v>140965</v>
          </cell>
          <cell r="AQ225">
            <v>1001316</v>
          </cell>
          <cell r="AR225">
            <v>1</v>
          </cell>
          <cell r="AS225">
            <v>41439</v>
          </cell>
          <cell r="AT225" t="str">
            <v>SD Reservado Mantenimiento Periódico FDL USAQUEN Local  -</v>
          </cell>
          <cell r="AU225">
            <v>0</v>
          </cell>
          <cell r="AV225" t="str">
            <v>sc</v>
          </cell>
        </row>
        <row r="226">
          <cell r="AP226">
            <v>141065</v>
          </cell>
          <cell r="AQ226">
            <v>1006135</v>
          </cell>
          <cell r="AR226">
            <v>1</v>
          </cell>
          <cell r="AS226">
            <v>42313</v>
          </cell>
          <cell r="AT226" t="str">
            <v>IDU-69-2008 Terminado Reconstrucción IDU Circuito Movilidad  -</v>
          </cell>
          <cell r="AU226">
            <v>0</v>
          </cell>
          <cell r="AV226" t="str">
            <v>VIABLE</v>
          </cell>
        </row>
        <row r="227">
          <cell r="AP227">
            <v>141066</v>
          </cell>
          <cell r="AQ227">
            <v>1006136</v>
          </cell>
          <cell r="AR227">
            <v>1</v>
          </cell>
          <cell r="AS227">
            <v>42313</v>
          </cell>
          <cell r="AT227" t="str">
            <v>IDU-69-2008 Terminado Reconstrucción IDU Circuito Movilidad  -</v>
          </cell>
          <cell r="AU227">
            <v>0</v>
          </cell>
          <cell r="AV227" t="str">
            <v>VIABLE</v>
          </cell>
        </row>
        <row r="228">
          <cell r="AP228">
            <v>141067</v>
          </cell>
          <cell r="AQ228">
            <v>1006142</v>
          </cell>
          <cell r="AR228">
            <v>1</v>
          </cell>
          <cell r="AS228">
            <v>42313</v>
          </cell>
          <cell r="AT228" t="str">
            <v>IDU-69-2008 Terminado Reconstrucción IDU Circuito Movilidad  -</v>
          </cell>
          <cell r="AU228">
            <v>0</v>
          </cell>
          <cell r="AV228" t="str">
            <v>VIABLE</v>
          </cell>
        </row>
        <row r="229">
          <cell r="AP229">
            <v>141068</v>
          </cell>
          <cell r="AQ229">
            <v>1006138</v>
          </cell>
          <cell r="AR229">
            <v>1</v>
          </cell>
          <cell r="AS229">
            <v>42313</v>
          </cell>
          <cell r="AT229" t="str">
            <v>IDU-69-2008 Terminado Reconstrucción IDU Circuito Movilidad  -</v>
          </cell>
          <cell r="AU229">
            <v>0</v>
          </cell>
          <cell r="AV229" t="str">
            <v>VIABLE</v>
          </cell>
        </row>
        <row r="230">
          <cell r="AP230">
            <v>141236</v>
          </cell>
          <cell r="AQ230">
            <v>1006991</v>
          </cell>
          <cell r="AR230">
            <v>1</v>
          </cell>
          <cell r="AS230">
            <v>42342</v>
          </cell>
          <cell r="AT230" t="str">
            <v>IDU-1300-2014 Contratado Construcción IDU Arterial  -</v>
          </cell>
          <cell r="AU230">
            <v>0</v>
          </cell>
          <cell r="AV230" t="str">
            <v>sc</v>
          </cell>
        </row>
        <row r="231">
          <cell r="AP231">
            <v>141237</v>
          </cell>
          <cell r="AQ231">
            <v>1000950</v>
          </cell>
          <cell r="AR231">
            <v>1</v>
          </cell>
          <cell r="AS231">
            <v>42342</v>
          </cell>
          <cell r="AT231" t="str">
            <v>IDU-1300-2014 Contratado Construcción IDU Arterial  -</v>
          </cell>
          <cell r="AU231">
            <v>0</v>
          </cell>
          <cell r="AV231" t="str">
            <v>sc</v>
          </cell>
        </row>
        <row r="232">
          <cell r="AP232">
            <v>141239</v>
          </cell>
          <cell r="AQ232">
            <v>1000956</v>
          </cell>
          <cell r="AR232">
            <v>1</v>
          </cell>
          <cell r="AS232">
            <v>42342</v>
          </cell>
          <cell r="AT232" t="str">
            <v>IDU-1300-2014 Contratado Construcción IDU Arterial  -</v>
          </cell>
          <cell r="AU232">
            <v>0</v>
          </cell>
          <cell r="AV232" t="str">
            <v>sc</v>
          </cell>
        </row>
        <row r="233">
          <cell r="AP233">
            <v>141240</v>
          </cell>
          <cell r="AQ233">
            <v>1000955</v>
          </cell>
          <cell r="AR233">
            <v>1</v>
          </cell>
          <cell r="AS233">
            <v>42342</v>
          </cell>
          <cell r="AT233" t="str">
            <v>IDU-1300-2014 Contratado Construcción IDU Arterial  -</v>
          </cell>
          <cell r="AU233">
            <v>0</v>
          </cell>
          <cell r="AV233" t="str">
            <v>sc</v>
          </cell>
        </row>
        <row r="234">
          <cell r="AP234">
            <v>141241</v>
          </cell>
          <cell r="AQ234">
            <v>1000953</v>
          </cell>
          <cell r="AR234">
            <v>1</v>
          </cell>
          <cell r="AS234">
            <v>42342</v>
          </cell>
          <cell r="AT234" t="str">
            <v>IDU-1300-2014 Contratado Construcción IDU Arterial  -</v>
          </cell>
          <cell r="AU234">
            <v>0</v>
          </cell>
          <cell r="AV234" t="str">
            <v>sc</v>
          </cell>
        </row>
        <row r="235">
          <cell r="AP235">
            <v>141242</v>
          </cell>
          <cell r="AQ235">
            <v>1000947</v>
          </cell>
          <cell r="AR235">
            <v>1</v>
          </cell>
          <cell r="AS235">
            <v>42342</v>
          </cell>
          <cell r="AT235" t="str">
            <v>IDU-1300-2014 Contratado Construcción IDU Arterial  -</v>
          </cell>
          <cell r="AU235">
            <v>0</v>
          </cell>
          <cell r="AV235" t="str">
            <v>sc</v>
          </cell>
        </row>
        <row r="236">
          <cell r="AP236">
            <v>141243</v>
          </cell>
          <cell r="AQ236">
            <v>1000944</v>
          </cell>
          <cell r="AR236">
            <v>1</v>
          </cell>
          <cell r="AS236">
            <v>42342</v>
          </cell>
          <cell r="AT236" t="str">
            <v>IDU-1300-2014 Contratado Construcción IDU Arterial  -</v>
          </cell>
          <cell r="AU236">
            <v>0</v>
          </cell>
          <cell r="AV236" t="str">
            <v>sc</v>
          </cell>
        </row>
        <row r="237">
          <cell r="AP237">
            <v>141254</v>
          </cell>
          <cell r="AQ237">
            <v>1000650</v>
          </cell>
          <cell r="AR237">
            <v>1</v>
          </cell>
          <cell r="AS237">
            <v>42731</v>
          </cell>
          <cell r="AT237" t="str">
            <v>SD Reservado Mantenimiento Periódico IDU Circuito Movilidad EJECUCION SITP 2016 -</v>
          </cell>
          <cell r="AU237">
            <v>0</v>
          </cell>
          <cell r="AV237" t="str">
            <v>RESERVADO IDU 2016</v>
          </cell>
        </row>
        <row r="238">
          <cell r="AP238">
            <v>141255</v>
          </cell>
          <cell r="AQ238">
            <v>1000647</v>
          </cell>
          <cell r="AR238">
            <v>1</v>
          </cell>
          <cell r="AS238">
            <v>42409</v>
          </cell>
          <cell r="AT238" t="str">
            <v>IDU-1686-2014 Terminado Mantenimiento Periódico IDU Circuito Movilidad  -</v>
          </cell>
          <cell r="AU238">
            <v>0</v>
          </cell>
          <cell r="AV238" t="str">
            <v>VIABLE</v>
          </cell>
        </row>
        <row r="239">
          <cell r="AP239">
            <v>141260</v>
          </cell>
          <cell r="AQ239">
            <v>1000939</v>
          </cell>
          <cell r="AR239">
            <v>1</v>
          </cell>
          <cell r="AS239">
            <v>42342</v>
          </cell>
          <cell r="AT239" t="str">
            <v>IDU-1300-2014 Contratado Construcción IDU Arterial  -</v>
          </cell>
          <cell r="AU239">
            <v>0</v>
          </cell>
          <cell r="AV239" t="str">
            <v>sc</v>
          </cell>
        </row>
        <row r="240">
          <cell r="AP240">
            <v>141263</v>
          </cell>
          <cell r="AQ240">
            <v>1000923</v>
          </cell>
          <cell r="AR240">
            <v>1</v>
          </cell>
          <cell r="AS240">
            <v>42342</v>
          </cell>
          <cell r="AT240" t="str">
            <v>IDU-1300-2014 Contratado Construcción IDU Arterial  -</v>
          </cell>
          <cell r="AU240">
            <v>0</v>
          </cell>
          <cell r="AV240" t="str">
            <v>sc</v>
          </cell>
        </row>
        <row r="241">
          <cell r="AP241">
            <v>141264</v>
          </cell>
          <cell r="AQ241">
            <v>1006715</v>
          </cell>
          <cell r="AR241">
            <v>1</v>
          </cell>
          <cell r="AS241">
            <v>42342</v>
          </cell>
          <cell r="AT241" t="str">
            <v>IDU-1300-2014 Contratado Construcción IDU Arterial  -</v>
          </cell>
          <cell r="AU241">
            <v>0</v>
          </cell>
          <cell r="AV241" t="str">
            <v>sc</v>
          </cell>
        </row>
        <row r="242">
          <cell r="AP242">
            <v>141267</v>
          </cell>
          <cell r="AQ242">
            <v>1000942</v>
          </cell>
          <cell r="AR242">
            <v>1</v>
          </cell>
          <cell r="AS242">
            <v>42342</v>
          </cell>
          <cell r="AT242" t="str">
            <v>IDU-1300-2014 Contratado Construcción IDU Arterial  -</v>
          </cell>
          <cell r="AU242">
            <v>0</v>
          </cell>
          <cell r="AV242" t="str">
            <v>sc</v>
          </cell>
        </row>
        <row r="243">
          <cell r="AP243">
            <v>141269</v>
          </cell>
          <cell r="AQ243">
            <v>1000934</v>
          </cell>
          <cell r="AR243">
            <v>1</v>
          </cell>
          <cell r="AS243">
            <v>42342</v>
          </cell>
          <cell r="AT243" t="str">
            <v>IDU-1300-2014 Contratado Construcción IDU Arterial  -</v>
          </cell>
          <cell r="AU243">
            <v>0</v>
          </cell>
          <cell r="AV243" t="str">
            <v>sc</v>
          </cell>
        </row>
        <row r="244">
          <cell r="AP244">
            <v>141270</v>
          </cell>
          <cell r="AQ244">
            <v>1000922</v>
          </cell>
          <cell r="AR244">
            <v>1</v>
          </cell>
          <cell r="AS244">
            <v>42342</v>
          </cell>
          <cell r="AT244" t="str">
            <v>IDU-1300-2014 Contratado Construcción IDU Arterial  -</v>
          </cell>
          <cell r="AU244">
            <v>0</v>
          </cell>
          <cell r="AV244" t="str">
            <v>sc</v>
          </cell>
        </row>
        <row r="245">
          <cell r="AP245">
            <v>141383</v>
          </cell>
          <cell r="AQ245">
            <v>1000495</v>
          </cell>
          <cell r="AR245">
            <v>1</v>
          </cell>
          <cell r="AS245">
            <v>42313</v>
          </cell>
          <cell r="AT245" t="str">
            <v>IDU-083-2012 Terminado Rehabilitación IDU Circuito Movilidad  -Calzada2-POLIZA ESTABILIDAD ACTIVA</v>
          </cell>
          <cell r="AU245">
            <v>43821</v>
          </cell>
          <cell r="AV245" t="str">
            <v>POLIZA ESTABILIDAD ACTIVA IDU 083/12 VENCE EN 21/12/2019</v>
          </cell>
        </row>
        <row r="246">
          <cell r="AP246">
            <v>141388</v>
          </cell>
          <cell r="AQ246">
            <v>1000456</v>
          </cell>
          <cell r="AR246">
            <v>1</v>
          </cell>
          <cell r="AS246">
            <v>42313</v>
          </cell>
          <cell r="AT246" t="str">
            <v>IDU-083-2012 Terminado Rehabilitación IDU Circuito Movilidad  -Calzada2-POLIZA ESTABILIDAD ACTIVA</v>
          </cell>
          <cell r="AU246">
            <v>43821</v>
          </cell>
          <cell r="AV246" t="str">
            <v>POLIZA ESTABILIDAD ACTIVA IDU 083/12 VENCE EN 21/12/2019</v>
          </cell>
        </row>
        <row r="247">
          <cell r="AP247">
            <v>141389</v>
          </cell>
          <cell r="AQ247">
            <v>1000451</v>
          </cell>
          <cell r="AR247">
            <v>1</v>
          </cell>
          <cell r="AS247">
            <v>42313</v>
          </cell>
          <cell r="AT247" t="str">
            <v>IDU-083-2012 Terminado Rehabilitación IDU Circuito Movilidad  -Calzada2-POLIZA ESTABILIDAD ACTIVA</v>
          </cell>
          <cell r="AU247">
            <v>43821</v>
          </cell>
          <cell r="AV247" t="str">
            <v>POLIZA ESTABILIDAD ACTIVA IDU 083/12 VENCE EN 21/12/2019</v>
          </cell>
        </row>
        <row r="248">
          <cell r="AP248">
            <v>141390</v>
          </cell>
          <cell r="AQ248">
            <v>1000445</v>
          </cell>
          <cell r="AR248">
            <v>1</v>
          </cell>
          <cell r="AS248">
            <v>42313</v>
          </cell>
          <cell r="AT248" t="str">
            <v>IDU-083-2012 Terminado Rehabilitación IDU Circuito Movilidad  -</v>
          </cell>
          <cell r="AU248">
            <v>0</v>
          </cell>
          <cell r="AV248" t="str">
            <v>INTERVENCION IDU IDU-083-2012 Rehabilitación Fecha Reporte 4/11/2015</v>
          </cell>
        </row>
        <row r="249">
          <cell r="AP249">
            <v>141397</v>
          </cell>
          <cell r="AQ249">
            <v>1000427</v>
          </cell>
          <cell r="AR249">
            <v>1</v>
          </cell>
          <cell r="AS249">
            <v>42768</v>
          </cell>
          <cell r="AT249" t="str">
            <v>SD Reservado Acciones de Movilidad UAERMV Circuito Movilidad Salvando Vidas -</v>
          </cell>
          <cell r="AU249">
            <v>0</v>
          </cell>
          <cell r="AV249" t="str">
            <v>VIABLE</v>
          </cell>
        </row>
        <row r="250">
          <cell r="AP250">
            <v>141398</v>
          </cell>
          <cell r="AQ250">
            <v>1000468</v>
          </cell>
          <cell r="AR250">
            <v>1</v>
          </cell>
          <cell r="AS250">
            <v>42313</v>
          </cell>
          <cell r="AT250" t="str">
            <v>IDU-083-2012 Terminado Rehabilitación IDU Circuito Movilidad  -Calzada2-POLIZA ESTABILIDAD ACTIVA</v>
          </cell>
          <cell r="AU250">
            <v>43821</v>
          </cell>
          <cell r="AV250" t="str">
            <v>POLIZA ESTABILIDAD ACTIVA IDU 083/12 VENCE EN 21/12/2019</v>
          </cell>
        </row>
        <row r="251">
          <cell r="AP251">
            <v>141399</v>
          </cell>
          <cell r="AQ251">
            <v>1000483</v>
          </cell>
          <cell r="AR251">
            <v>1</v>
          </cell>
          <cell r="AS251">
            <v>42313</v>
          </cell>
          <cell r="AT251" t="str">
            <v>IDU-083-2012 Terminado Rehabilitación IDU Circuito Movilidad  -Calzada2-POLIZA ESTABILIDAD ACTIVA</v>
          </cell>
          <cell r="AU251">
            <v>43821</v>
          </cell>
          <cell r="AV251" t="str">
            <v>POLIZA ESTABILIDAD ACTIVA IDU 083/12 VENCE EN 21/12/2019</v>
          </cell>
        </row>
        <row r="252">
          <cell r="AP252">
            <v>141410</v>
          </cell>
          <cell r="AQ252">
            <v>1000318</v>
          </cell>
          <cell r="AR252">
            <v>1</v>
          </cell>
          <cell r="AS252">
            <v>42313</v>
          </cell>
          <cell r="AT252" t="str">
            <v>IDU-69-2008 Terminado Rehabilitación IDU Circuito Movilidad  -Calzada2-POLIZA ESTABILIDAD ACTIVA</v>
          </cell>
          <cell r="AU252">
            <v>42735</v>
          </cell>
          <cell r="AV252" t="str">
            <v>POLIZA ESTABILIDAD ACTIVA IDU 069/08_V11 VENCE EN 30/12/2016</v>
          </cell>
        </row>
        <row r="253">
          <cell r="AP253">
            <v>141412</v>
          </cell>
          <cell r="AQ253">
            <v>1000309</v>
          </cell>
          <cell r="AR253">
            <v>1</v>
          </cell>
          <cell r="AS253">
            <v>42313</v>
          </cell>
          <cell r="AT253" t="str">
            <v>IDU-69-2008 Terminado Rehabilitación IDU Circuito Movilidad  -Calzada2-POLIZA ESTABILIDAD ACTIVA</v>
          </cell>
          <cell r="AU253">
            <v>42735</v>
          </cell>
          <cell r="AV253" t="str">
            <v>POLIZA ESTABILIDAD ACTIVA IDU 069/08_V11 VENCE EN 30/12/2016</v>
          </cell>
        </row>
        <row r="254">
          <cell r="AP254">
            <v>141413</v>
          </cell>
          <cell r="AQ254">
            <v>1000308</v>
          </cell>
          <cell r="AR254">
            <v>1</v>
          </cell>
          <cell r="AS254">
            <v>42313</v>
          </cell>
          <cell r="AT254" t="str">
            <v>IDU-69-2008 Terminado Rehabilitación IDU Circuito Movilidad  -</v>
          </cell>
          <cell r="AU254">
            <v>0</v>
          </cell>
          <cell r="AV254" t="str">
            <v>VIABLE</v>
          </cell>
        </row>
        <row r="255">
          <cell r="AP255">
            <v>141414</v>
          </cell>
          <cell r="AQ255">
            <v>1000306</v>
          </cell>
          <cell r="AR255">
            <v>1</v>
          </cell>
          <cell r="AS255">
            <v>42313</v>
          </cell>
          <cell r="AT255" t="str">
            <v>IDU-69-2008 Terminado Mantenimiento Periódico IDU Circuito Movilidad  -anden 1-POLIZA ESTABILIDAD ACTIVA</v>
          </cell>
          <cell r="AU255">
            <v>43753</v>
          </cell>
          <cell r="AV255" t="str">
            <v>POLIZA ESTABILIDAD ACTIVA URB 190/14 Vencimiento 11/10/2019</v>
          </cell>
        </row>
        <row r="256">
          <cell r="AP256">
            <v>141415</v>
          </cell>
          <cell r="AQ256">
            <v>1000305</v>
          </cell>
          <cell r="AR256">
            <v>1</v>
          </cell>
          <cell r="AS256">
            <v>42313</v>
          </cell>
          <cell r="AT256" t="str">
            <v>IDU-69-2008 Terminado Mantenimiento Periódico IDU Circuito Movilidad  -anden 1-POLIZA ESTABILIDAD ACTIVA</v>
          </cell>
          <cell r="AU256">
            <v>43753</v>
          </cell>
          <cell r="AV256" t="str">
            <v>INTERVENCION IDU IDU-069-2008 Mantenimiento Periódico Fecha Reporte 4/11/2015</v>
          </cell>
        </row>
        <row r="257">
          <cell r="AP257">
            <v>141424</v>
          </cell>
          <cell r="AQ257">
            <v>1000419</v>
          </cell>
          <cell r="AR257">
            <v>1</v>
          </cell>
          <cell r="AS257">
            <v>42313</v>
          </cell>
          <cell r="AT257" t="str">
            <v>IDU-083-2012 Terminado Rehabilitación IDU Circuito Movilidad  -Calzada2-POLIZA ESTABILIDAD ACTIVA</v>
          </cell>
          <cell r="AU257">
            <v>43821</v>
          </cell>
          <cell r="AV257" t="str">
            <v>VIABLE</v>
          </cell>
        </row>
        <row r="258">
          <cell r="AP258">
            <v>141467</v>
          </cell>
          <cell r="AQ258">
            <v>1000146</v>
          </cell>
          <cell r="AR258">
            <v>1</v>
          </cell>
          <cell r="AS258">
            <v>42768</v>
          </cell>
          <cell r="AT258" t="str">
            <v>SD Reservado Acciones de Movilidad UAERMV Circuito Movilidad Salvando Vidas -</v>
          </cell>
          <cell r="AU258">
            <v>0</v>
          </cell>
          <cell r="AV258" t="str">
            <v>VIABLE</v>
          </cell>
        </row>
        <row r="259">
          <cell r="AP259">
            <v>141469</v>
          </cell>
          <cell r="AQ259">
            <v>1000142</v>
          </cell>
          <cell r="AR259">
            <v>1</v>
          </cell>
          <cell r="AS259">
            <v>42768</v>
          </cell>
          <cell r="AT259" t="str">
            <v>SD Reservado Acciones de Movilidad UAERMV Circuito Movilidad Salvando Vidas -</v>
          </cell>
          <cell r="AU259">
            <v>0</v>
          </cell>
          <cell r="AV259" t="str">
            <v>VIABLE</v>
          </cell>
        </row>
        <row r="260">
          <cell r="AP260">
            <v>141472</v>
          </cell>
          <cell r="AQ260">
            <v>1000138</v>
          </cell>
          <cell r="AR260">
            <v>1</v>
          </cell>
          <cell r="AS260">
            <v>42768</v>
          </cell>
          <cell r="AT260" t="str">
            <v>SD Reservado Acciones de Movilidad UAERMV Circuito Movilidad Salvando Vidas -</v>
          </cell>
          <cell r="AU260">
            <v>0</v>
          </cell>
          <cell r="AV260" t="str">
            <v>VIABLE</v>
          </cell>
        </row>
        <row r="261">
          <cell r="AP261">
            <v>141475</v>
          </cell>
          <cell r="AQ261">
            <v>1000040</v>
          </cell>
          <cell r="AR261">
            <v>1</v>
          </cell>
          <cell r="AS261">
            <v>42409</v>
          </cell>
          <cell r="AT261" t="str">
            <v>IDU-1686-2014 Terminado Rehabilitación IDU Circuito Movilidad  -</v>
          </cell>
          <cell r="AU261">
            <v>0</v>
          </cell>
          <cell r="AV261" t="str">
            <v>INTERVENCION IDU IDU-1686-2014 Rehabilitación Fecha Reporte 8/2/2016</v>
          </cell>
        </row>
        <row r="262">
          <cell r="AP262">
            <v>141476</v>
          </cell>
          <cell r="AQ262">
            <v>1000038</v>
          </cell>
          <cell r="AR262">
            <v>1</v>
          </cell>
          <cell r="AS262">
            <v>42409</v>
          </cell>
          <cell r="AT262" t="str">
            <v>IDU-1686-2014 Terminado Rehabilitación IDU Circuito Movilidad  -</v>
          </cell>
          <cell r="AU262">
            <v>0</v>
          </cell>
          <cell r="AV262" t="str">
            <v>INTERVENCION IDU IDU-1686-2014 Rehabilitación Fecha Reporte 8/2/2016</v>
          </cell>
        </row>
        <row r="263">
          <cell r="AP263">
            <v>141477</v>
          </cell>
          <cell r="AQ263">
            <v>1000037</v>
          </cell>
          <cell r="AR263">
            <v>1</v>
          </cell>
          <cell r="AS263">
            <v>42409</v>
          </cell>
          <cell r="AT263" t="str">
            <v>IDU-1686-2014 Terminado Reconstrucción IDU Circuito Movilidad  -</v>
          </cell>
          <cell r="AU263">
            <v>0</v>
          </cell>
          <cell r="AV263" t="str">
            <v>INTERVENCION IDU IDU-1686-2014 Reconstrucción Fecha Reporte 8/2/2016</v>
          </cell>
        </row>
        <row r="264">
          <cell r="AP264">
            <v>141478</v>
          </cell>
          <cell r="AQ264">
            <v>1000036</v>
          </cell>
          <cell r="AR264">
            <v>1</v>
          </cell>
          <cell r="AS264">
            <v>42409</v>
          </cell>
          <cell r="AT264" t="str">
            <v>IDU-1686-2014 Terminado Rehabilitación IDU Circuito Movilidad  -</v>
          </cell>
          <cell r="AU264">
            <v>0</v>
          </cell>
          <cell r="AV264" t="str">
            <v>INTERVENCION IDU IDU-1686-2014 Rehabilitación Fecha Reporte 8/2/2016</v>
          </cell>
        </row>
        <row r="265">
          <cell r="AP265">
            <v>141479</v>
          </cell>
          <cell r="AQ265">
            <v>1000035</v>
          </cell>
          <cell r="AR265">
            <v>1</v>
          </cell>
          <cell r="AS265">
            <v>42409</v>
          </cell>
          <cell r="AT265" t="str">
            <v>IDU-1686-2014 Terminado Reconstrucción IDU Circuito Movilidad  -</v>
          </cell>
          <cell r="AU265">
            <v>0</v>
          </cell>
          <cell r="AV265" t="str">
            <v>INTERVENCION IDU IDU-1686-2014 Reconstrucción Fecha Reporte 8/2/2016</v>
          </cell>
        </row>
        <row r="266">
          <cell r="AP266">
            <v>471072</v>
          </cell>
          <cell r="AQ266">
            <v>1006223</v>
          </cell>
          <cell r="AR266">
            <v>1</v>
          </cell>
          <cell r="AS266">
            <v>42760</v>
          </cell>
          <cell r="AT266" t="str">
            <v>SD Terminado Parcheo UAERMV Arterial SD Reporte Ejecución diciembre de 2016-</v>
          </cell>
          <cell r="AU266">
            <v>0</v>
          </cell>
          <cell r="AV266" t="str">
            <v>sc</v>
          </cell>
        </row>
        <row r="267">
          <cell r="AP267">
            <v>471073</v>
          </cell>
          <cell r="AQ267">
            <v>1006223</v>
          </cell>
          <cell r="AR267">
            <v>1</v>
          </cell>
          <cell r="AS267">
            <v>42760</v>
          </cell>
          <cell r="AT267" t="str">
            <v>SD Terminado Parcheo UAERMV Arterial SD Reporte Ejecución diciembre de 2016-</v>
          </cell>
          <cell r="AU267">
            <v>0</v>
          </cell>
          <cell r="AV267" t="str">
            <v>sc</v>
          </cell>
        </row>
        <row r="268">
          <cell r="AP268">
            <v>471076</v>
          </cell>
          <cell r="AQ268">
            <v>1006227</v>
          </cell>
          <cell r="AR268">
            <v>1</v>
          </cell>
          <cell r="AS268">
            <v>42313</v>
          </cell>
          <cell r="AT268" t="str">
            <v>IDU-69-2008 Terminado Acciones de Movilidad IDU Circuito Movilidad  -</v>
          </cell>
          <cell r="AU268">
            <v>0</v>
          </cell>
          <cell r="AV268" t="str">
            <v>BUEN ESTADO</v>
          </cell>
        </row>
        <row r="269">
          <cell r="AP269">
            <v>471083</v>
          </cell>
          <cell r="AQ269">
            <v>1006233</v>
          </cell>
          <cell r="AR269">
            <v>1</v>
          </cell>
          <cell r="AS269">
            <v>42731</v>
          </cell>
          <cell r="AT269" t="str">
            <v>SD Reservado Mantenimiento Rutinario IDU Circuito Movilidad EJECUCION SITP 2016 -</v>
          </cell>
          <cell r="AU269">
            <v>0</v>
          </cell>
          <cell r="AV269" t="str">
            <v>RESERVADO IDU 2016</v>
          </cell>
        </row>
        <row r="270">
          <cell r="AP270">
            <v>471086</v>
          </cell>
          <cell r="AQ270">
            <v>1006236</v>
          </cell>
          <cell r="AR270">
            <v>1</v>
          </cell>
          <cell r="AS270">
            <v>42409</v>
          </cell>
          <cell r="AT270" t="str">
            <v>IDU-1686-2014 Terminado Mantenimiento Rutinario IDU Circuito Movilidad  -</v>
          </cell>
          <cell r="AU270">
            <v>0</v>
          </cell>
          <cell r="AV270" t="str">
            <v>IDU-1686-2014</v>
          </cell>
        </row>
        <row r="271">
          <cell r="AP271">
            <v>473995</v>
          </cell>
          <cell r="AQ271">
            <v>1001075</v>
          </cell>
          <cell r="AR271">
            <v>1</v>
          </cell>
          <cell r="AS271">
            <v>41912</v>
          </cell>
          <cell r="AT271" t="str">
            <v>CONV-IDU-009-2011 Terminado Rehabilitación UAERMV Circuito Movilidad  -</v>
          </cell>
          <cell r="AU271">
            <v>0</v>
          </cell>
          <cell r="AV271" t="str">
            <v>sc</v>
          </cell>
        </row>
        <row r="272">
          <cell r="AP272">
            <v>474177</v>
          </cell>
          <cell r="AQ272">
            <v>1002557</v>
          </cell>
          <cell r="AR272">
            <v>1</v>
          </cell>
          <cell r="AS272">
            <v>42524</v>
          </cell>
          <cell r="AT272" t="str">
            <v>IDU-1806-2015 Contratado Conservacion IDU Arterial BRIGADA DE REACCION VIAL FASE I -</v>
          </cell>
          <cell r="AU272">
            <v>0</v>
          </cell>
          <cell r="AV272" t="str">
            <v>sc</v>
          </cell>
        </row>
        <row r="273">
          <cell r="AP273">
            <v>474188</v>
          </cell>
          <cell r="AQ273">
            <v>1002599</v>
          </cell>
          <cell r="AR273">
            <v>1</v>
          </cell>
          <cell r="AS273">
            <v>42524</v>
          </cell>
          <cell r="AT273" t="str">
            <v>IDU-1806-2015 Contratado Conservacion IDU Arterial BRIGADA DE REACCION VIAL FASE I -</v>
          </cell>
          <cell r="AU273">
            <v>0</v>
          </cell>
          <cell r="AV273" t="str">
            <v>sc</v>
          </cell>
        </row>
        <row r="274">
          <cell r="AP274">
            <v>502356</v>
          </cell>
          <cell r="AQ274">
            <v>1005717</v>
          </cell>
          <cell r="AR274">
            <v>1</v>
          </cell>
          <cell r="AS274">
            <v>42524</v>
          </cell>
          <cell r="AT274" t="str">
            <v>IDU-1806-2015 Contratado Conservacion IDU Arterial BRIGADA DE REACCION VIAL FASE I -</v>
          </cell>
          <cell r="AU274">
            <v>0</v>
          </cell>
          <cell r="AV274" t="str">
            <v>sc</v>
          </cell>
        </row>
        <row r="275">
          <cell r="AP275">
            <v>502358</v>
          </cell>
          <cell r="AQ275">
            <v>1005717</v>
          </cell>
          <cell r="AR275">
            <v>1</v>
          </cell>
          <cell r="AS275">
            <v>42760</v>
          </cell>
          <cell r="AT275" t="str">
            <v>SD Terminado Parcheo UAERMV Arterial SD Reporte Ejecución diciembre de 2016-</v>
          </cell>
          <cell r="AU275">
            <v>0</v>
          </cell>
          <cell r="AV275" t="str">
            <v>sc</v>
          </cell>
        </row>
        <row r="276">
          <cell r="AP276">
            <v>502360</v>
          </cell>
          <cell r="AQ276">
            <v>1005717</v>
          </cell>
          <cell r="AR276">
            <v>1</v>
          </cell>
          <cell r="AS276">
            <v>42524</v>
          </cell>
          <cell r="AT276" t="str">
            <v>IDU-1806-2015 Contratado Conservacion IDU Arterial BRIGADA DE REACCION VIAL FASE I -</v>
          </cell>
          <cell r="AU276">
            <v>0</v>
          </cell>
          <cell r="AV276" t="str">
            <v>sc</v>
          </cell>
        </row>
        <row r="277">
          <cell r="AP277">
            <v>502362</v>
          </cell>
          <cell r="AQ277">
            <v>1005717</v>
          </cell>
          <cell r="AR277">
            <v>1</v>
          </cell>
          <cell r="AS277">
            <v>42760</v>
          </cell>
          <cell r="AT277" t="str">
            <v>SD Terminado Parcheo UAERMV Arterial SD Reporte Ejecución diciembre de 2016-</v>
          </cell>
          <cell r="AU277">
            <v>0</v>
          </cell>
          <cell r="AV277" t="str">
            <v>sc</v>
          </cell>
        </row>
        <row r="278">
          <cell r="AP278">
            <v>502364</v>
          </cell>
          <cell r="AQ278">
            <v>1005717</v>
          </cell>
          <cell r="AR278">
            <v>1</v>
          </cell>
          <cell r="AS278">
            <v>42524</v>
          </cell>
          <cell r="AT278" t="str">
            <v>IDU-1806-2015 Contratado Conservacion IDU Arterial BRIGADA DE REACCION VIAL FASE I -</v>
          </cell>
          <cell r="AU278">
            <v>0</v>
          </cell>
          <cell r="AV278" t="str">
            <v>sc</v>
          </cell>
        </row>
        <row r="279">
          <cell r="AP279">
            <v>502367</v>
          </cell>
          <cell r="AQ279">
            <v>1004705</v>
          </cell>
          <cell r="AR279">
            <v>1</v>
          </cell>
          <cell r="AS279">
            <v>42524</v>
          </cell>
          <cell r="AT279" t="str">
            <v>IDU-1806-2015 Contratado Conservacion IDU Arterial BRIGADA DE REACCION VIAL FASE I -</v>
          </cell>
          <cell r="AU279">
            <v>0</v>
          </cell>
          <cell r="AV279" t="str">
            <v>sc</v>
          </cell>
        </row>
        <row r="280">
          <cell r="AP280">
            <v>502369</v>
          </cell>
          <cell r="AQ280">
            <v>1004705</v>
          </cell>
          <cell r="AR280">
            <v>1</v>
          </cell>
          <cell r="AS280">
            <v>42524</v>
          </cell>
          <cell r="AT280" t="str">
            <v>IDU-1806-2015 Contratado Conservacion IDU Arterial BRIGADA DE REACCION VIAL FASE I -</v>
          </cell>
          <cell r="AU280">
            <v>0</v>
          </cell>
          <cell r="AV280" t="str">
            <v>sc</v>
          </cell>
        </row>
        <row r="281">
          <cell r="AP281">
            <v>502372</v>
          </cell>
          <cell r="AQ281">
            <v>1004856</v>
          </cell>
          <cell r="AR281">
            <v>1</v>
          </cell>
          <cell r="AS281">
            <v>42524</v>
          </cell>
          <cell r="AT281" t="str">
            <v>IDU-1806-2015 Contratado Conservacion IDU Arterial BRIGADA DE REACCION VIAL FASE I -</v>
          </cell>
          <cell r="AU281">
            <v>0</v>
          </cell>
          <cell r="AV281" t="str">
            <v>sc</v>
          </cell>
        </row>
        <row r="282">
          <cell r="AP282">
            <v>502374</v>
          </cell>
          <cell r="AQ282">
            <v>1004856</v>
          </cell>
          <cell r="AR282">
            <v>1</v>
          </cell>
          <cell r="AS282">
            <v>42524</v>
          </cell>
          <cell r="AT282" t="str">
            <v>IDU-1806-2015 Contratado Conservacion IDU Arterial BRIGADA DE REACCION VIAL FASE I -</v>
          </cell>
          <cell r="AU282">
            <v>0</v>
          </cell>
          <cell r="AV282" t="str">
            <v>sc</v>
          </cell>
        </row>
        <row r="283">
          <cell r="AP283">
            <v>502377</v>
          </cell>
          <cell r="AQ283">
            <v>1004742</v>
          </cell>
          <cell r="AR283">
            <v>1</v>
          </cell>
          <cell r="AS283">
            <v>42524</v>
          </cell>
          <cell r="AT283" t="str">
            <v>IDU-1806-2015 Contratado Conservacion IDU Arterial BRIGADA DE REACCION VIAL FASE I -</v>
          </cell>
          <cell r="AU283">
            <v>0</v>
          </cell>
          <cell r="AV283" t="str">
            <v>sc</v>
          </cell>
        </row>
        <row r="284">
          <cell r="AP284">
            <v>502379</v>
          </cell>
          <cell r="AQ284">
            <v>1004742</v>
          </cell>
          <cell r="AR284">
            <v>1</v>
          </cell>
          <cell r="AS284">
            <v>42524</v>
          </cell>
          <cell r="AT284" t="str">
            <v>IDU-1806-2015 Contratado Conservacion IDU Arterial BRIGADA DE REACCION VIAL FASE I -</v>
          </cell>
          <cell r="AU284">
            <v>0</v>
          </cell>
          <cell r="AV284" t="str">
            <v>sc</v>
          </cell>
        </row>
        <row r="285">
          <cell r="AP285">
            <v>502618</v>
          </cell>
          <cell r="AQ285">
            <v>1002840</v>
          </cell>
          <cell r="AR285">
            <v>1</v>
          </cell>
          <cell r="AS285">
            <v>42524</v>
          </cell>
          <cell r="AT285" t="str">
            <v>IDU-1806-2015 Contratado Conservacion IDU Arterial BRIGADA DE REACCION VIAL FASE I -</v>
          </cell>
          <cell r="AU285">
            <v>0</v>
          </cell>
          <cell r="AV285" t="str">
            <v>sc</v>
          </cell>
        </row>
        <row r="286">
          <cell r="AP286">
            <v>502620</v>
          </cell>
          <cell r="AQ286">
            <v>1002840</v>
          </cell>
          <cell r="AR286">
            <v>1</v>
          </cell>
          <cell r="AS286">
            <v>42524</v>
          </cell>
          <cell r="AT286" t="str">
            <v>IDU-1806-2015 Contratado Conservacion IDU Arterial BRIGADA DE REACCION VIAL FASE I -</v>
          </cell>
          <cell r="AU286">
            <v>0</v>
          </cell>
          <cell r="AV286" t="str">
            <v>sc</v>
          </cell>
        </row>
        <row r="287">
          <cell r="AP287">
            <v>502628</v>
          </cell>
          <cell r="AQ287">
            <v>1001518</v>
          </cell>
          <cell r="AR287">
            <v>1</v>
          </cell>
          <cell r="AS287">
            <v>42524</v>
          </cell>
          <cell r="AT287" t="str">
            <v>IDU-1806-2015 Contratado Conservacion IDU Arterial BRIGADA DE REACCION VIAL FASE I -</v>
          </cell>
          <cell r="AU287">
            <v>0</v>
          </cell>
          <cell r="AV287" t="str">
            <v>sc</v>
          </cell>
        </row>
        <row r="288">
          <cell r="AP288">
            <v>502630</v>
          </cell>
          <cell r="AQ288">
            <v>1001518</v>
          </cell>
          <cell r="AR288">
            <v>1</v>
          </cell>
          <cell r="AS288">
            <v>42524</v>
          </cell>
          <cell r="AT288" t="str">
            <v>IDU-1806-2015 Contratado Conservacion IDU Arterial BRIGADA DE REACCION VIAL FASE I -</v>
          </cell>
          <cell r="AU288">
            <v>0</v>
          </cell>
          <cell r="AV288" t="str">
            <v>sc</v>
          </cell>
        </row>
        <row r="289">
          <cell r="AP289">
            <v>502633</v>
          </cell>
          <cell r="AQ289">
            <v>1001643</v>
          </cell>
          <cell r="AR289">
            <v>1</v>
          </cell>
          <cell r="AS289">
            <v>42524</v>
          </cell>
          <cell r="AT289" t="str">
            <v>IDU-1806-2015 Contratado Conservacion IDU Arterial BRIGADA DE REACCION VIAL FASE I -</v>
          </cell>
          <cell r="AU289">
            <v>0</v>
          </cell>
          <cell r="AV289" t="str">
            <v>sc</v>
          </cell>
        </row>
        <row r="290">
          <cell r="AP290">
            <v>502635</v>
          </cell>
          <cell r="AQ290">
            <v>1001643</v>
          </cell>
          <cell r="AR290">
            <v>1</v>
          </cell>
          <cell r="AS290">
            <v>42524</v>
          </cell>
          <cell r="AT290" t="str">
            <v>IDU-1806-2015 Contratado Conservacion IDU Arterial BRIGADA DE REACCION VIAL FASE I -</v>
          </cell>
          <cell r="AU290">
            <v>0</v>
          </cell>
          <cell r="AV290" t="str">
            <v>sc</v>
          </cell>
        </row>
        <row r="291">
          <cell r="AP291">
            <v>502638</v>
          </cell>
          <cell r="AQ291">
            <v>1001872</v>
          </cell>
          <cell r="AR291">
            <v>1</v>
          </cell>
          <cell r="AS291">
            <v>42524</v>
          </cell>
          <cell r="AT291" t="str">
            <v>IDU-1806-2015 Contratado Conservacion IDU Arterial BRIGADA DE REACCION VIAL FASE I -</v>
          </cell>
          <cell r="AU291">
            <v>0</v>
          </cell>
          <cell r="AV291" t="str">
            <v>sc</v>
          </cell>
        </row>
        <row r="292">
          <cell r="AP292">
            <v>502640</v>
          </cell>
          <cell r="AQ292">
            <v>1001872</v>
          </cell>
          <cell r="AR292">
            <v>1</v>
          </cell>
          <cell r="AS292">
            <v>42524</v>
          </cell>
          <cell r="AT292" t="str">
            <v>IDU-1806-2015 Contratado Conservacion IDU Arterial BRIGADA DE REACCION VIAL FASE I -</v>
          </cell>
          <cell r="AU292">
            <v>0</v>
          </cell>
          <cell r="AV292" t="str">
            <v>sc</v>
          </cell>
        </row>
        <row r="293">
          <cell r="AP293">
            <v>502648</v>
          </cell>
          <cell r="AQ293">
            <v>1002171</v>
          </cell>
          <cell r="AR293">
            <v>1</v>
          </cell>
          <cell r="AS293">
            <v>42524</v>
          </cell>
          <cell r="AT293" t="str">
            <v>IDU-1806-2015 Contratado Conservacion IDU Arterial BRIGADA DE REACCION VIAL FASE I -</v>
          </cell>
          <cell r="AU293">
            <v>0</v>
          </cell>
          <cell r="AV293" t="str">
            <v>sc</v>
          </cell>
        </row>
        <row r="294">
          <cell r="AP294">
            <v>502650</v>
          </cell>
          <cell r="AQ294">
            <v>1002171</v>
          </cell>
          <cell r="AR294">
            <v>1</v>
          </cell>
          <cell r="AS294">
            <v>42524</v>
          </cell>
          <cell r="AT294" t="str">
            <v>IDU-1806-2015 Contratado Conservacion IDU Arterial BRIGADA DE REACCION VIAL FASE I -</v>
          </cell>
          <cell r="AU294">
            <v>0</v>
          </cell>
          <cell r="AV294" t="str">
            <v>sc</v>
          </cell>
        </row>
        <row r="295">
          <cell r="AP295">
            <v>502653</v>
          </cell>
          <cell r="AQ295">
            <v>1002207</v>
          </cell>
          <cell r="AR295">
            <v>1</v>
          </cell>
          <cell r="AS295">
            <v>42524</v>
          </cell>
          <cell r="AT295" t="str">
            <v>IDU-1806-2015 Contratado Conservacion IDU Arterial BRIGADA DE REACCION VIAL FASE I -</v>
          </cell>
          <cell r="AU295">
            <v>0</v>
          </cell>
          <cell r="AV295" t="str">
            <v>sc</v>
          </cell>
        </row>
        <row r="296">
          <cell r="AP296">
            <v>502655</v>
          </cell>
          <cell r="AQ296">
            <v>1002207</v>
          </cell>
          <cell r="AR296">
            <v>1</v>
          </cell>
          <cell r="AS296">
            <v>42524</v>
          </cell>
          <cell r="AT296" t="str">
            <v>IDU-1806-2015 Contratado Conservacion IDU Arterial BRIGADA DE REACCION VIAL FASE I -</v>
          </cell>
          <cell r="AU296">
            <v>0</v>
          </cell>
          <cell r="AV296" t="str">
            <v>sc</v>
          </cell>
        </row>
        <row r="297">
          <cell r="AP297">
            <v>502658</v>
          </cell>
          <cell r="AQ297">
            <v>1002246</v>
          </cell>
          <cell r="AR297">
            <v>1</v>
          </cell>
          <cell r="AS297">
            <v>42524</v>
          </cell>
          <cell r="AT297" t="str">
            <v>IDU-1806-2015 Contratado Conservacion IDU Arterial BRIGADA DE REACCION VIAL FASE I -</v>
          </cell>
          <cell r="AU297">
            <v>0</v>
          </cell>
          <cell r="AV297" t="str">
            <v>sc</v>
          </cell>
        </row>
        <row r="298">
          <cell r="AP298">
            <v>502660</v>
          </cell>
          <cell r="AQ298">
            <v>1002246</v>
          </cell>
          <cell r="AR298">
            <v>1</v>
          </cell>
          <cell r="AS298">
            <v>42524</v>
          </cell>
          <cell r="AT298" t="str">
            <v>IDU-1806-2015 Contratado Conservacion IDU Arterial BRIGADA DE REACCION VIAL FASE I -</v>
          </cell>
          <cell r="AU298">
            <v>0</v>
          </cell>
          <cell r="AV298" t="str">
            <v>sc</v>
          </cell>
        </row>
        <row r="299">
          <cell r="AP299">
            <v>502663</v>
          </cell>
          <cell r="AQ299">
            <v>1002347</v>
          </cell>
          <cell r="AR299">
            <v>1</v>
          </cell>
          <cell r="AS299">
            <v>42524</v>
          </cell>
          <cell r="AT299" t="str">
            <v>IDU-1806-2015 Contratado Conservacion IDU Arterial BRIGADA DE REACCION VIAL FASE I -</v>
          </cell>
          <cell r="AU299">
            <v>0</v>
          </cell>
          <cell r="AV299" t="str">
            <v>sc</v>
          </cell>
        </row>
        <row r="300">
          <cell r="AP300">
            <v>502665</v>
          </cell>
          <cell r="AQ300">
            <v>1002347</v>
          </cell>
          <cell r="AR300">
            <v>1</v>
          </cell>
          <cell r="AS300">
            <v>42524</v>
          </cell>
          <cell r="AT300" t="str">
            <v>IDU-1806-2015 Contratado Conservacion IDU Arterial BRIGADA DE REACCION VIAL FASE I -</v>
          </cell>
          <cell r="AU300">
            <v>0</v>
          </cell>
          <cell r="AV300" t="str">
            <v>sc</v>
          </cell>
        </row>
        <row r="301">
          <cell r="AP301">
            <v>502668</v>
          </cell>
          <cell r="AQ301">
            <v>1002277</v>
          </cell>
          <cell r="AR301">
            <v>1</v>
          </cell>
          <cell r="AS301">
            <v>42524</v>
          </cell>
          <cell r="AT301" t="str">
            <v>IDU-1806-2015 Contratado Conservacion IDU Arterial BRIGADA DE REACCION VIAL FASE I -</v>
          </cell>
          <cell r="AU301">
            <v>0</v>
          </cell>
          <cell r="AV301" t="str">
            <v>sc</v>
          </cell>
        </row>
        <row r="302">
          <cell r="AP302">
            <v>502670</v>
          </cell>
          <cell r="AQ302">
            <v>1002277</v>
          </cell>
          <cell r="AR302">
            <v>1</v>
          </cell>
          <cell r="AS302">
            <v>42524</v>
          </cell>
          <cell r="AT302" t="str">
            <v>IDU-1806-2015 Contratado Conservacion IDU Arterial BRIGADA DE REACCION VIAL FASE I -</v>
          </cell>
          <cell r="AU302">
            <v>0</v>
          </cell>
          <cell r="AV302" t="str">
            <v>sc</v>
          </cell>
        </row>
        <row r="303">
          <cell r="AP303">
            <v>502845</v>
          </cell>
          <cell r="AQ303">
            <v>1003466</v>
          </cell>
          <cell r="AR303">
            <v>1</v>
          </cell>
          <cell r="AS303">
            <v>42524</v>
          </cell>
          <cell r="AT303" t="str">
            <v>IDU-1806-2015 Contratado Conservacion IDU Arterial BRIGADA DE REACCION VIAL FASE I -</v>
          </cell>
          <cell r="AU303">
            <v>0</v>
          </cell>
          <cell r="AV303" t="str">
            <v>sc</v>
          </cell>
        </row>
        <row r="304">
          <cell r="AP304">
            <v>502847</v>
          </cell>
          <cell r="AQ304">
            <v>1003466</v>
          </cell>
          <cell r="AR304">
            <v>1</v>
          </cell>
          <cell r="AS304">
            <v>42524</v>
          </cell>
          <cell r="AT304" t="str">
            <v>IDU-1806-2015 Contratado Conservacion IDU Arterial BRIGADA DE REACCION VIAL FASE I -</v>
          </cell>
          <cell r="AU304">
            <v>0</v>
          </cell>
          <cell r="AV304" t="str">
            <v>sc</v>
          </cell>
        </row>
        <row r="305">
          <cell r="AP305">
            <v>502850</v>
          </cell>
          <cell r="AQ305">
            <v>1006338</v>
          </cell>
          <cell r="AR305">
            <v>1</v>
          </cell>
          <cell r="AS305">
            <v>42667</v>
          </cell>
          <cell r="AT305" t="str">
            <v>SD Terminado Rehabilitación UAERMV Arterial SD Intervenida 14/04/2014 Reporte depuración ejecución UMV-</v>
          </cell>
          <cell r="AU305">
            <v>0</v>
          </cell>
          <cell r="AV305" t="str">
            <v>sc</v>
          </cell>
        </row>
        <row r="306">
          <cell r="AP306">
            <v>502852</v>
          </cell>
          <cell r="AQ306">
            <v>1006338</v>
          </cell>
          <cell r="AR306">
            <v>1</v>
          </cell>
          <cell r="AS306">
            <v>42524</v>
          </cell>
          <cell r="AT306" t="str">
            <v>IDU-1806-2015 Contratado Conservacion IDU Arterial BRIGADA DE REACCION VIAL FASE I -</v>
          </cell>
          <cell r="AU306">
            <v>0</v>
          </cell>
          <cell r="AV306" t="str">
            <v>sc</v>
          </cell>
        </row>
        <row r="307">
          <cell r="AP307">
            <v>502855</v>
          </cell>
          <cell r="AQ307">
            <v>1003690</v>
          </cell>
          <cell r="AR307">
            <v>1</v>
          </cell>
          <cell r="AS307">
            <v>42524</v>
          </cell>
          <cell r="AT307" t="str">
            <v>IDU-1806-2015 Contratado Conservacion IDU Arterial BRIGADA DE REACCION VIAL FASE I -</v>
          </cell>
          <cell r="AU307">
            <v>0</v>
          </cell>
          <cell r="AV307" t="str">
            <v>sc</v>
          </cell>
        </row>
        <row r="308">
          <cell r="AP308">
            <v>502857</v>
          </cell>
          <cell r="AQ308">
            <v>1003690</v>
          </cell>
          <cell r="AR308">
            <v>1</v>
          </cell>
          <cell r="AS308">
            <v>42524</v>
          </cell>
          <cell r="AT308" t="str">
            <v>IDU-1806-2015 Contratado Conservacion IDU Arterial BRIGADA DE REACCION VIAL FASE I -</v>
          </cell>
          <cell r="AU308">
            <v>0</v>
          </cell>
          <cell r="AV308" t="str">
            <v>sc</v>
          </cell>
        </row>
        <row r="309">
          <cell r="AP309">
            <v>502860</v>
          </cell>
          <cell r="AQ309">
            <v>1003533</v>
          </cell>
          <cell r="AR309">
            <v>1</v>
          </cell>
          <cell r="AS309">
            <v>42524</v>
          </cell>
          <cell r="AT309" t="str">
            <v>IDU-1806-2015 Contratado Conservacion IDU Arterial BRIGADA DE REACCION VIAL FASE I -</v>
          </cell>
          <cell r="AU309">
            <v>0</v>
          </cell>
          <cell r="AV309" t="str">
            <v>sc</v>
          </cell>
        </row>
        <row r="310">
          <cell r="AP310">
            <v>502862</v>
          </cell>
          <cell r="AQ310">
            <v>1003533</v>
          </cell>
          <cell r="AR310">
            <v>1</v>
          </cell>
          <cell r="AS310">
            <v>42524</v>
          </cell>
          <cell r="AT310" t="str">
            <v>IDU-1806-2015 Contratado Conservacion IDU Arterial BRIGADA DE REACCION VIAL FASE I -</v>
          </cell>
          <cell r="AU310">
            <v>0</v>
          </cell>
          <cell r="AV310" t="str">
            <v>sc</v>
          </cell>
        </row>
        <row r="311">
          <cell r="AP311">
            <v>502865</v>
          </cell>
          <cell r="AQ311">
            <v>1002897</v>
          </cell>
          <cell r="AR311">
            <v>1</v>
          </cell>
          <cell r="AS311">
            <v>42524</v>
          </cell>
          <cell r="AT311" t="str">
            <v>IDU-1806-2015 Contratado Conservacion IDU Arterial BRIGADA DE REACCION VIAL FASE I -</v>
          </cell>
          <cell r="AU311">
            <v>0</v>
          </cell>
          <cell r="AV311" t="str">
            <v>sc</v>
          </cell>
        </row>
        <row r="312">
          <cell r="AP312">
            <v>502867</v>
          </cell>
          <cell r="AQ312">
            <v>1002897</v>
          </cell>
          <cell r="AR312">
            <v>1</v>
          </cell>
          <cell r="AS312">
            <v>42524</v>
          </cell>
          <cell r="AT312" t="str">
            <v>IDU-1806-2015 Contratado Conservacion IDU Arterial BRIGADA DE REACCION VIAL FASE I -</v>
          </cell>
          <cell r="AU312">
            <v>0</v>
          </cell>
          <cell r="AV312" t="str">
            <v>sc</v>
          </cell>
        </row>
        <row r="313">
          <cell r="AP313">
            <v>502870</v>
          </cell>
          <cell r="AQ313">
            <v>1003390</v>
          </cell>
          <cell r="AR313">
            <v>1</v>
          </cell>
          <cell r="AS313">
            <v>42524</v>
          </cell>
          <cell r="AT313" t="str">
            <v>IDU-1806-2015 Contratado Conservacion IDU Arterial BRIGADA DE REACCION VIAL FASE I -</v>
          </cell>
          <cell r="AU313">
            <v>0</v>
          </cell>
          <cell r="AV313" t="str">
            <v>sc</v>
          </cell>
        </row>
        <row r="314">
          <cell r="AP314">
            <v>502872</v>
          </cell>
          <cell r="AQ314">
            <v>1003390</v>
          </cell>
          <cell r="AR314">
            <v>1</v>
          </cell>
          <cell r="AS314">
            <v>42524</v>
          </cell>
          <cell r="AT314" t="str">
            <v>IDU-1806-2015 Contratado Conservacion IDU Arterial BRIGADA DE REACCION VIAL FASE I -</v>
          </cell>
          <cell r="AU314">
            <v>0</v>
          </cell>
          <cell r="AV314" t="str">
            <v>sc</v>
          </cell>
        </row>
        <row r="315">
          <cell r="AP315">
            <v>502875</v>
          </cell>
          <cell r="AQ315">
            <v>1003321</v>
          </cell>
          <cell r="AR315">
            <v>1</v>
          </cell>
          <cell r="AS315">
            <v>42524</v>
          </cell>
          <cell r="AT315" t="str">
            <v>IDU-1806-2015 Contratado Conservacion IDU Arterial BRIGADA DE REACCION VIAL FASE I -</v>
          </cell>
          <cell r="AU315">
            <v>0</v>
          </cell>
          <cell r="AV315" t="str">
            <v>sc</v>
          </cell>
        </row>
        <row r="316">
          <cell r="AP316">
            <v>502877</v>
          </cell>
          <cell r="AQ316">
            <v>1003321</v>
          </cell>
          <cell r="AR316">
            <v>1</v>
          </cell>
          <cell r="AS316">
            <v>42524</v>
          </cell>
          <cell r="AT316" t="str">
            <v>IDU-1806-2015 Contratado Conservacion IDU Arterial BRIGADA DE REACCION VIAL FASE I -</v>
          </cell>
          <cell r="AU316">
            <v>0</v>
          </cell>
          <cell r="AV316" t="str">
            <v>sc</v>
          </cell>
        </row>
        <row r="317">
          <cell r="AP317">
            <v>502880</v>
          </cell>
          <cell r="AQ317">
            <v>1003257</v>
          </cell>
          <cell r="AR317">
            <v>1</v>
          </cell>
          <cell r="AS317">
            <v>42524</v>
          </cell>
          <cell r="AT317" t="str">
            <v>IDU-1806-2015 Contratado Conservacion IDU Arterial BRIGADA DE REACCION VIAL FASE I -</v>
          </cell>
          <cell r="AU317">
            <v>0</v>
          </cell>
          <cell r="AV317" t="str">
            <v>sc</v>
          </cell>
        </row>
        <row r="318">
          <cell r="AP318">
            <v>502882</v>
          </cell>
          <cell r="AQ318">
            <v>1003257</v>
          </cell>
          <cell r="AR318">
            <v>1</v>
          </cell>
          <cell r="AS318">
            <v>42524</v>
          </cell>
          <cell r="AT318" t="str">
            <v>IDU-1806-2015 Contratado Conservacion IDU Arterial BRIGADA DE REACCION VIAL FASE I -</v>
          </cell>
          <cell r="AU318">
            <v>0</v>
          </cell>
          <cell r="AV318" t="str">
            <v>sc</v>
          </cell>
        </row>
        <row r="319">
          <cell r="AP319">
            <v>502885</v>
          </cell>
          <cell r="AQ319">
            <v>1003049</v>
          </cell>
          <cell r="AR319">
            <v>1</v>
          </cell>
          <cell r="AS319">
            <v>42524</v>
          </cell>
          <cell r="AT319" t="str">
            <v>IDU-1806-2015 Contratado Conservacion IDU Arterial BRIGADA DE REACCION VIAL FASE I -</v>
          </cell>
          <cell r="AU319">
            <v>0</v>
          </cell>
          <cell r="AV319" t="str">
            <v>sc</v>
          </cell>
        </row>
        <row r="320">
          <cell r="AP320">
            <v>502887</v>
          </cell>
          <cell r="AQ320">
            <v>1003049</v>
          </cell>
          <cell r="AR320">
            <v>1</v>
          </cell>
          <cell r="AS320">
            <v>42524</v>
          </cell>
          <cell r="AT320" t="str">
            <v>IDU-1806-2015 Contratado Conservacion IDU Arterial BRIGADA DE REACCION VIAL FASE I -</v>
          </cell>
          <cell r="AU320">
            <v>0</v>
          </cell>
          <cell r="AV320" t="str">
            <v>sc</v>
          </cell>
        </row>
        <row r="321">
          <cell r="AP321">
            <v>502890</v>
          </cell>
          <cell r="AQ321">
            <v>1003170</v>
          </cell>
          <cell r="AR321">
            <v>1</v>
          </cell>
          <cell r="AS321">
            <v>42524</v>
          </cell>
          <cell r="AT321" t="str">
            <v>IDU-1806-2015 Contratado Conservacion IDU Arterial BRIGADA DE REACCION VIAL FASE I -</v>
          </cell>
          <cell r="AU321">
            <v>0</v>
          </cell>
          <cell r="AV321" t="str">
            <v>sc</v>
          </cell>
        </row>
        <row r="322">
          <cell r="AP322">
            <v>502892</v>
          </cell>
          <cell r="AQ322">
            <v>1003170</v>
          </cell>
          <cell r="AR322">
            <v>1</v>
          </cell>
          <cell r="AS322">
            <v>42524</v>
          </cell>
          <cell r="AT322" t="str">
            <v>IDU-1806-2015 Contratado Conservacion IDU Arterial BRIGADA DE REACCION VIAL FASE I -</v>
          </cell>
          <cell r="AU322">
            <v>0</v>
          </cell>
          <cell r="AV322" t="str">
            <v>sc</v>
          </cell>
        </row>
        <row r="323">
          <cell r="AP323">
            <v>502895</v>
          </cell>
          <cell r="AQ323">
            <v>1000001</v>
          </cell>
          <cell r="AR323">
            <v>1</v>
          </cell>
          <cell r="AS323">
            <v>42534</v>
          </cell>
          <cell r="AT323" t="str">
            <v>IDU-1806-2015 Terminado Acciones de Movilidad IDU Arterial BRIGADA FASE I - MVA NO TRONCAL Y SITP -</v>
          </cell>
          <cell r="AU323">
            <v>0</v>
          </cell>
          <cell r="AV323" t="str">
            <v>sc</v>
          </cell>
        </row>
        <row r="324">
          <cell r="AP324">
            <v>502898</v>
          </cell>
          <cell r="AQ324">
            <v>1000003</v>
          </cell>
          <cell r="AR324">
            <v>1</v>
          </cell>
          <cell r="AS324">
            <v>42524</v>
          </cell>
          <cell r="AT324" t="str">
            <v>IDU-1806-2015 Contratado Conservacion IDU Arterial BRIGADA DE REACCION VIAL FASE I -</v>
          </cell>
          <cell r="AU324">
            <v>0</v>
          </cell>
          <cell r="AV324" t="str">
            <v>sc</v>
          </cell>
        </row>
        <row r="325">
          <cell r="AP325">
            <v>502901</v>
          </cell>
          <cell r="AQ325">
            <v>1000007</v>
          </cell>
          <cell r="AR325">
            <v>1</v>
          </cell>
          <cell r="AS325">
            <v>42474</v>
          </cell>
          <cell r="AT325" t="str">
            <v>IDU-1806-2015 Terminado Mantenimiento Periódico IDU Arterial BRIGADA FASE I - MVA NO TRONCAL Y SITP -</v>
          </cell>
          <cell r="AU325">
            <v>0</v>
          </cell>
          <cell r="AV325" t="str">
            <v>sc</v>
          </cell>
        </row>
        <row r="326">
          <cell r="AP326">
            <v>503340</v>
          </cell>
          <cell r="AQ326">
            <v>1001874</v>
          </cell>
          <cell r="AR326">
            <v>1</v>
          </cell>
          <cell r="AS326">
            <v>42342</v>
          </cell>
          <cell r="AT326" t="str">
            <v>IDU-66-2009 Terminado Construcción IDU Arterial  -Anden 1-7 Calzada 2-4 Separador 3-5 Cicloruta 6-POLIZA ESTABILIDAD ACTIVA</v>
          </cell>
          <cell r="AU326">
            <v>43412</v>
          </cell>
          <cell r="AV326" t="str">
            <v>sc</v>
          </cell>
        </row>
        <row r="327">
          <cell r="AP327">
            <v>503345</v>
          </cell>
          <cell r="AQ327">
            <v>1001709</v>
          </cell>
          <cell r="AR327">
            <v>1</v>
          </cell>
          <cell r="AS327">
            <v>42342</v>
          </cell>
          <cell r="AT327" t="str">
            <v>IDU-66-2009 Terminado Construcción IDU Arterial  -Anden 1-7 Calzada 2-4 Separador 3-5 Cicloruta 6-POLIZA ESTABILIDAD ACTIVA</v>
          </cell>
          <cell r="AU327">
            <v>43412</v>
          </cell>
          <cell r="AV327" t="str">
            <v>sc</v>
          </cell>
        </row>
        <row r="328">
          <cell r="AP328">
            <v>503350</v>
          </cell>
          <cell r="AQ328">
            <v>1001758</v>
          </cell>
          <cell r="AR328">
            <v>1</v>
          </cell>
          <cell r="AS328">
            <v>42342</v>
          </cell>
          <cell r="AT328" t="str">
            <v>IDU-66-2009 Terminado Construcción IDU Arterial  -Anden 1-7 Calzada 2-4 Separador 3-5 Cicloruta 6-POLIZA ESTABILIDAD ACTIVA</v>
          </cell>
          <cell r="AU328">
            <v>43412</v>
          </cell>
          <cell r="AV328" t="str">
            <v>sc</v>
          </cell>
        </row>
        <row r="329">
          <cell r="AP329">
            <v>503355</v>
          </cell>
          <cell r="AQ329">
            <v>1001817</v>
          </cell>
          <cell r="AR329">
            <v>1</v>
          </cell>
          <cell r="AS329">
            <v>42342</v>
          </cell>
          <cell r="AT329" t="str">
            <v>IDU-66-2009 Terminado Construcción IDU Arterial  -Anden 1-7 Calzada 2-4 Separador 3-5 Cicloruta 6-POLIZA ESTABILIDAD ACTIVA</v>
          </cell>
          <cell r="AU329">
            <v>43412</v>
          </cell>
          <cell r="AV329" t="str">
            <v>sc</v>
          </cell>
        </row>
        <row r="330">
          <cell r="AP330">
            <v>503360</v>
          </cell>
          <cell r="AQ330">
            <v>1003450</v>
          </cell>
          <cell r="AR330">
            <v>1</v>
          </cell>
          <cell r="AS330">
            <v>42342</v>
          </cell>
          <cell r="AT330" t="str">
            <v>IDU-66-2009 Terminado Construcción IDU Arterial  -Anden 1-7 Calzada 2-4 Separador 3-5 Cicloruta 6-POLIZA ESTABILIDAD ACTIVA</v>
          </cell>
          <cell r="AU330">
            <v>43412</v>
          </cell>
          <cell r="AV330" t="str">
            <v>sc</v>
          </cell>
        </row>
        <row r="331">
          <cell r="AP331">
            <v>503362</v>
          </cell>
          <cell r="AQ331">
            <v>1003450</v>
          </cell>
          <cell r="AR331">
            <v>1</v>
          </cell>
          <cell r="AS331">
            <v>42101</v>
          </cell>
          <cell r="AT331" t="str">
            <v>UMV-638-2013 Terminado Acciones de Movilidad UAERMV Arterial  -Anden 1-7 Calzada 2-4 Separador 3-5 Cicloruta 6-POLIZA ESTABILIDAD ACTIVA</v>
          </cell>
          <cell r="AU331">
            <v>43412</v>
          </cell>
          <cell r="AV331" t="str">
            <v>sc</v>
          </cell>
        </row>
        <row r="332">
          <cell r="AP332">
            <v>503384</v>
          </cell>
          <cell r="AQ332">
            <v>1006240</v>
          </cell>
          <cell r="AR332">
            <v>1</v>
          </cell>
          <cell r="AS332">
            <v>42342</v>
          </cell>
          <cell r="AT332" t="str">
            <v>IDU-66-2009 Terminado Construcción IDU Arterial  -Anden 1-7 Calzada 2-4 Separador 3-5 Cicloruta 6-POLIZA ESTABILIDAD ACTIVA</v>
          </cell>
          <cell r="AU332">
            <v>43412</v>
          </cell>
          <cell r="AV332" t="str">
            <v>sc</v>
          </cell>
        </row>
        <row r="333">
          <cell r="AP333">
            <v>503389</v>
          </cell>
          <cell r="AQ333">
            <v>1003516</v>
          </cell>
          <cell r="AR333">
            <v>1</v>
          </cell>
          <cell r="AS333">
            <v>42342</v>
          </cell>
          <cell r="AT333" t="str">
            <v>IDU-66-2009 Terminado Construcción IDU Arterial  -Anden 1-7 Calzada 2-4 Separador 3-5 Cicloruta 6-POLIZA ESTABILIDAD ACTIVA</v>
          </cell>
          <cell r="AU333">
            <v>43412</v>
          </cell>
          <cell r="AV333" t="str">
            <v>sc</v>
          </cell>
        </row>
        <row r="334">
          <cell r="AP334">
            <v>503394</v>
          </cell>
          <cell r="AQ334">
            <v>1003339</v>
          </cell>
          <cell r="AR334">
            <v>1</v>
          </cell>
          <cell r="AS334">
            <v>42342</v>
          </cell>
          <cell r="AT334" t="str">
            <v>IDU-66-2009 Terminado Construcción IDU Arterial  -Anden 1-7 Calzada 2-4 Separador 5 Cicloruta 6-POLIZA ESTABILIDAD ACTIVA</v>
          </cell>
          <cell r="AU334">
            <v>43412</v>
          </cell>
          <cell r="AV334" t="str">
            <v>sc</v>
          </cell>
        </row>
        <row r="335">
          <cell r="AP335">
            <v>503399</v>
          </cell>
          <cell r="AQ335">
            <v>1003241</v>
          </cell>
          <cell r="AR335">
            <v>1</v>
          </cell>
          <cell r="AS335">
            <v>42342</v>
          </cell>
          <cell r="AT335" t="str">
            <v>IDU-66-2009 Terminado Construcción IDU Arterial  -Anden 1-7 Calzada 2-4 Separador 3-5 Cicloruta 6-POLIZA ESTABILIDAD ACTIVA</v>
          </cell>
          <cell r="AU335">
            <v>43412</v>
          </cell>
          <cell r="AV335" t="str">
            <v>sc</v>
          </cell>
        </row>
        <row r="336">
          <cell r="AP336">
            <v>503404</v>
          </cell>
          <cell r="AQ336">
            <v>1003147</v>
          </cell>
          <cell r="AR336">
            <v>1</v>
          </cell>
          <cell r="AS336">
            <v>42342</v>
          </cell>
          <cell r="AT336" t="str">
            <v>IDU-66-2009 Terminado Construcción IDU Arterial  -Anden 1-7 Calzada 2-4 Separador 3-5 Cicloruta 6-POLIZA ESTABILIDAD ACTIVA</v>
          </cell>
          <cell r="AU336">
            <v>43412</v>
          </cell>
          <cell r="AV336" t="str">
            <v>sc</v>
          </cell>
        </row>
        <row r="337">
          <cell r="AP337">
            <v>503409</v>
          </cell>
          <cell r="AQ337">
            <v>1001914</v>
          </cell>
          <cell r="AR337">
            <v>1</v>
          </cell>
          <cell r="AS337">
            <v>42342</v>
          </cell>
          <cell r="AT337" t="str">
            <v>IDU-66-2009 Terminado Construcción IDU Arterial  -Anden 1-7 Calzada 2-4 Separador 3-5 Cicloruta 6-POLIZA ESTABILIDAD ACTIVA</v>
          </cell>
          <cell r="AU337">
            <v>43412</v>
          </cell>
          <cell r="AV337" t="str">
            <v>sc</v>
          </cell>
        </row>
        <row r="338">
          <cell r="AP338">
            <v>503419</v>
          </cell>
          <cell r="AQ338">
            <v>1001955</v>
          </cell>
          <cell r="AR338">
            <v>1</v>
          </cell>
          <cell r="AS338">
            <v>42342</v>
          </cell>
          <cell r="AT338" t="str">
            <v>IDU-66-2009 Terminado Construcción IDU Arterial  -Anden 1-7 Calzada 2-4 Separador 3-5 Cicloruta 6-POLIZA ESTABILIDAD ACTIVA</v>
          </cell>
          <cell r="AU338">
            <v>43412</v>
          </cell>
          <cell r="AV338" t="str">
            <v>sc</v>
          </cell>
        </row>
        <row r="339">
          <cell r="AP339">
            <v>503424</v>
          </cell>
          <cell r="AQ339">
            <v>1006239</v>
          </cell>
          <cell r="AR339">
            <v>1</v>
          </cell>
          <cell r="AS339">
            <v>42342</v>
          </cell>
          <cell r="AT339" t="str">
            <v>IDU-66-2009 Terminado Construcción IDU Arterial  -Anden 1-7 Calzada 2-4 Separador 3-5 Cicloruta 6-POLIZA ESTABILIDAD ACTIVA</v>
          </cell>
          <cell r="AU339">
            <v>43412</v>
          </cell>
          <cell r="AV339" t="str">
            <v>sc</v>
          </cell>
        </row>
        <row r="340">
          <cell r="AP340">
            <v>503436</v>
          </cell>
          <cell r="AQ340">
            <v>1005695</v>
          </cell>
          <cell r="AR340">
            <v>1</v>
          </cell>
          <cell r="AS340">
            <v>42313</v>
          </cell>
          <cell r="AT340" t="str">
            <v>IDU-69-2008 Terminado Acciones de Movilidad IDU Arterial  -</v>
          </cell>
          <cell r="AU340">
            <v>0</v>
          </cell>
          <cell r="AV340" t="str">
            <v>sc</v>
          </cell>
        </row>
        <row r="341">
          <cell r="AP341">
            <v>503446</v>
          </cell>
          <cell r="AQ341">
            <v>1006368</v>
          </cell>
          <cell r="AR341">
            <v>1</v>
          </cell>
          <cell r="AS341">
            <v>42723</v>
          </cell>
          <cell r="AT341" t="str">
            <v>SD Terminado Mantenimiento Periódico UAERMV Arterial SD -</v>
          </cell>
          <cell r="AU341">
            <v>0</v>
          </cell>
          <cell r="AV341" t="str">
            <v>sc</v>
          </cell>
        </row>
        <row r="342">
          <cell r="AP342">
            <v>503448</v>
          </cell>
          <cell r="AQ342">
            <v>1006368</v>
          </cell>
          <cell r="AR342">
            <v>1</v>
          </cell>
          <cell r="AS342">
            <v>42723</v>
          </cell>
          <cell r="AT342" t="str">
            <v>SD Terminado Mantenimiento Periódico UAERMV Arterial SD -</v>
          </cell>
          <cell r="AU342">
            <v>0</v>
          </cell>
          <cell r="AV342" t="str">
            <v>sc</v>
          </cell>
        </row>
        <row r="343">
          <cell r="AP343">
            <v>503456</v>
          </cell>
          <cell r="AQ343">
            <v>1005649</v>
          </cell>
          <cell r="AR343">
            <v>1</v>
          </cell>
          <cell r="AS343">
            <v>42313</v>
          </cell>
          <cell r="AT343" t="str">
            <v>IDU-49-2012 Terminado Acciones de Movilidad IDU Arterial  -</v>
          </cell>
          <cell r="AU343">
            <v>0</v>
          </cell>
          <cell r="AV343" t="str">
            <v>sc</v>
          </cell>
        </row>
        <row r="344">
          <cell r="AP344">
            <v>503463</v>
          </cell>
          <cell r="AQ344">
            <v>1005573</v>
          </cell>
          <cell r="AR344">
            <v>1</v>
          </cell>
          <cell r="AS344">
            <v>42313</v>
          </cell>
          <cell r="AT344" t="str">
            <v>IDU-49-2012 Terminado Mantenimiento Periódico IDU Arterial  -</v>
          </cell>
          <cell r="AU344">
            <v>0</v>
          </cell>
          <cell r="AV344" t="str">
            <v>sc</v>
          </cell>
        </row>
        <row r="345">
          <cell r="AP345">
            <v>503471</v>
          </cell>
          <cell r="AQ345">
            <v>1005662</v>
          </cell>
          <cell r="AR345">
            <v>1</v>
          </cell>
          <cell r="AS345">
            <v>42723</v>
          </cell>
          <cell r="AT345" t="str">
            <v>SD Terminado Mantenimiento Periódico UAERMV Arterial SD -</v>
          </cell>
          <cell r="AU345">
            <v>0</v>
          </cell>
          <cell r="AV345" t="str">
            <v>sc</v>
          </cell>
        </row>
        <row r="346">
          <cell r="AP346">
            <v>503473</v>
          </cell>
          <cell r="AQ346">
            <v>1005662</v>
          </cell>
          <cell r="AR346">
            <v>1</v>
          </cell>
          <cell r="AS346">
            <v>42313</v>
          </cell>
          <cell r="AT346" t="str">
            <v>IDU-49-2012 Terminado Mantenimiento Periódico IDU Arterial  -</v>
          </cell>
          <cell r="AU346">
            <v>0</v>
          </cell>
          <cell r="AV346" t="str">
            <v>sc</v>
          </cell>
        </row>
        <row r="347">
          <cell r="AP347">
            <v>503504</v>
          </cell>
          <cell r="AQ347">
            <v>1004170</v>
          </cell>
          <cell r="AR347">
            <v>1</v>
          </cell>
          <cell r="AS347">
            <v>42723</v>
          </cell>
          <cell r="AT347" t="str">
            <v>SD Terminado Mantenimiento Periódico UAERMV Arterial SD -</v>
          </cell>
          <cell r="AU347">
            <v>0</v>
          </cell>
          <cell r="AV347" t="str">
            <v>sc</v>
          </cell>
        </row>
        <row r="348">
          <cell r="AP348">
            <v>503511</v>
          </cell>
          <cell r="AQ348">
            <v>1004552</v>
          </cell>
          <cell r="AR348">
            <v>1</v>
          </cell>
          <cell r="AS348">
            <v>42313</v>
          </cell>
          <cell r="AT348" t="str">
            <v>IDU-49-2012 Terminado Acciones de Movilidad IDU Arterial  -</v>
          </cell>
          <cell r="AU348">
            <v>0</v>
          </cell>
          <cell r="AV348" t="str">
            <v>sc</v>
          </cell>
        </row>
        <row r="349">
          <cell r="AP349">
            <v>503519</v>
          </cell>
          <cell r="AQ349">
            <v>1004360</v>
          </cell>
          <cell r="AR349">
            <v>1</v>
          </cell>
          <cell r="AS349">
            <v>42313</v>
          </cell>
          <cell r="AT349" t="str">
            <v>IDU-49-2012 Terminado Acciones de Movilidad IDU Arterial  -</v>
          </cell>
          <cell r="AU349">
            <v>0</v>
          </cell>
          <cell r="AV349" t="str">
            <v>sc</v>
          </cell>
        </row>
        <row r="350">
          <cell r="AP350">
            <v>503521</v>
          </cell>
          <cell r="AQ350">
            <v>1004360</v>
          </cell>
          <cell r="AR350">
            <v>1</v>
          </cell>
          <cell r="AS350">
            <v>42760</v>
          </cell>
          <cell r="AT350" t="str">
            <v>SD Terminado Parcheo UAERMV Arterial SD Reporte Ejecución diciembre de 2016-</v>
          </cell>
          <cell r="AU350">
            <v>0</v>
          </cell>
          <cell r="AV350" t="str">
            <v>sc</v>
          </cell>
        </row>
        <row r="351">
          <cell r="AP351">
            <v>503524</v>
          </cell>
          <cell r="AQ351">
            <v>1004338</v>
          </cell>
          <cell r="AR351">
            <v>1</v>
          </cell>
          <cell r="AS351">
            <v>42723</v>
          </cell>
          <cell r="AT351" t="str">
            <v>SD Terminado Mantenimiento Periódico UAERMV Arterial SD -</v>
          </cell>
          <cell r="AU351">
            <v>0</v>
          </cell>
          <cell r="AV351" t="str">
            <v>sc</v>
          </cell>
        </row>
        <row r="352">
          <cell r="AP352">
            <v>503526</v>
          </cell>
          <cell r="AQ352">
            <v>1004338</v>
          </cell>
          <cell r="AR352">
            <v>1</v>
          </cell>
          <cell r="AS352">
            <v>42313</v>
          </cell>
          <cell r="AT352" t="str">
            <v>IDU-49-2012 Terminado Acciones de Movilidad IDU Arterial  -</v>
          </cell>
          <cell r="AU352">
            <v>0</v>
          </cell>
          <cell r="AV352" t="str">
            <v>sc</v>
          </cell>
        </row>
        <row r="353">
          <cell r="AP353">
            <v>503529</v>
          </cell>
          <cell r="AQ353">
            <v>1004254</v>
          </cell>
          <cell r="AR353">
            <v>1</v>
          </cell>
          <cell r="AS353">
            <v>42723</v>
          </cell>
          <cell r="AT353" t="str">
            <v>SD Terminado Mantenimiento Periódico UAERMV Arterial SD -</v>
          </cell>
          <cell r="AU353">
            <v>0</v>
          </cell>
          <cell r="AV353" t="str">
            <v>sc</v>
          </cell>
        </row>
        <row r="354">
          <cell r="AP354">
            <v>503534</v>
          </cell>
          <cell r="AQ354">
            <v>1004806</v>
          </cell>
          <cell r="AR354">
            <v>1</v>
          </cell>
          <cell r="AS354">
            <v>42524</v>
          </cell>
          <cell r="AT354" t="str">
            <v>IDU-1806-2015 Contratado Conservacion IDU Arterial BRIGADA DE REACCION VIAL FASE I -</v>
          </cell>
          <cell r="AU354">
            <v>0</v>
          </cell>
          <cell r="AV354" t="str">
            <v>sc</v>
          </cell>
        </row>
        <row r="355">
          <cell r="AP355">
            <v>503536</v>
          </cell>
          <cell r="AQ355">
            <v>1004806</v>
          </cell>
          <cell r="AR355">
            <v>1</v>
          </cell>
          <cell r="AS355">
            <v>42524</v>
          </cell>
          <cell r="AT355" t="str">
            <v>IDU-1806-2015 Contratado Conservacion IDU Arterial BRIGADA DE REACCION VIAL FASE I -</v>
          </cell>
          <cell r="AU355">
            <v>0</v>
          </cell>
          <cell r="AV355" t="str">
            <v>sc</v>
          </cell>
        </row>
        <row r="356">
          <cell r="AP356">
            <v>503539</v>
          </cell>
          <cell r="AQ356">
            <v>1004231</v>
          </cell>
          <cell r="AR356">
            <v>1</v>
          </cell>
          <cell r="AS356">
            <v>42723</v>
          </cell>
          <cell r="AT356" t="str">
            <v>SD Terminado Mantenimiento Periódico UAERMV Arterial SD -</v>
          </cell>
          <cell r="AU356">
            <v>0</v>
          </cell>
          <cell r="AV356" t="str">
            <v>sc</v>
          </cell>
        </row>
        <row r="357">
          <cell r="AP357">
            <v>503541</v>
          </cell>
          <cell r="AQ357">
            <v>1004231</v>
          </cell>
          <cell r="AR357">
            <v>1</v>
          </cell>
          <cell r="AS357">
            <v>42313</v>
          </cell>
          <cell r="AT357" t="str">
            <v>IDU-49-2012 Terminado Mantenimiento Periódico IDU Arterial  -</v>
          </cell>
          <cell r="AU357">
            <v>0</v>
          </cell>
          <cell r="AV357" t="str">
            <v>sc</v>
          </cell>
        </row>
        <row r="358">
          <cell r="AP358">
            <v>503565</v>
          </cell>
          <cell r="AQ358">
            <v>1004204</v>
          </cell>
          <cell r="AR358">
            <v>1</v>
          </cell>
          <cell r="AS358">
            <v>42723</v>
          </cell>
          <cell r="AT358" t="str">
            <v>SD Terminado Mantenimiento Periódico UAERMV Arterial SD -</v>
          </cell>
          <cell r="AU358">
            <v>0</v>
          </cell>
          <cell r="AV358" t="str">
            <v>sc</v>
          </cell>
        </row>
        <row r="359">
          <cell r="AP359">
            <v>503567</v>
          </cell>
          <cell r="AQ359">
            <v>1004204</v>
          </cell>
          <cell r="AR359">
            <v>1</v>
          </cell>
          <cell r="AS359">
            <v>42723</v>
          </cell>
          <cell r="AT359" t="str">
            <v>SD Terminado Mantenimiento Periódico UAERMV Arterial SD -</v>
          </cell>
          <cell r="AU359">
            <v>0</v>
          </cell>
          <cell r="AV359" t="str">
            <v>sc</v>
          </cell>
        </row>
        <row r="360">
          <cell r="AP360">
            <v>503572</v>
          </cell>
          <cell r="AQ360">
            <v>1003528</v>
          </cell>
          <cell r="AR360">
            <v>1</v>
          </cell>
          <cell r="AS360">
            <v>42313</v>
          </cell>
          <cell r="AT360" t="str">
            <v>IDU-69-2008 Terminado Acciones de Movilidad IDU Arterial  -</v>
          </cell>
          <cell r="AU360">
            <v>0</v>
          </cell>
          <cell r="AV360" t="str">
            <v>sc</v>
          </cell>
        </row>
        <row r="361">
          <cell r="AP361">
            <v>503575</v>
          </cell>
          <cell r="AQ361">
            <v>1004060</v>
          </cell>
          <cell r="AR361">
            <v>1</v>
          </cell>
          <cell r="AS361">
            <v>42313</v>
          </cell>
          <cell r="AT361" t="str">
            <v>IDU-49-2012 Terminado Acciones de Movilidad IDU Arterial  -</v>
          </cell>
          <cell r="AU361">
            <v>0</v>
          </cell>
          <cell r="AV361" t="str">
            <v>sc</v>
          </cell>
        </row>
        <row r="362">
          <cell r="AP362">
            <v>503577</v>
          </cell>
          <cell r="AQ362">
            <v>1004060</v>
          </cell>
          <cell r="AR362">
            <v>1</v>
          </cell>
          <cell r="AS362">
            <v>42313</v>
          </cell>
          <cell r="AT362" t="str">
            <v>IDU-69-2008 Terminado Acciones de Movilidad IDU Arterial  -</v>
          </cell>
          <cell r="AU362">
            <v>0</v>
          </cell>
          <cell r="AV362" t="str">
            <v>sc</v>
          </cell>
        </row>
        <row r="363">
          <cell r="AP363">
            <v>503580</v>
          </cell>
          <cell r="AQ363">
            <v>1003977</v>
          </cell>
          <cell r="AR363">
            <v>1</v>
          </cell>
          <cell r="AS363">
            <v>42313</v>
          </cell>
          <cell r="AT363" t="str">
            <v>IDU-69-2008 Terminado Acciones de Movilidad IDU Arterial  -</v>
          </cell>
          <cell r="AU363">
            <v>0</v>
          </cell>
          <cell r="AV363" t="str">
            <v>sc</v>
          </cell>
        </row>
        <row r="364">
          <cell r="AP364">
            <v>503582</v>
          </cell>
          <cell r="AQ364">
            <v>1003977</v>
          </cell>
          <cell r="AR364">
            <v>1</v>
          </cell>
          <cell r="AS364">
            <v>42313</v>
          </cell>
          <cell r="AT364" t="str">
            <v>IDU-69-2008 Terminado Acciones de Movilidad IDU Arterial  -</v>
          </cell>
          <cell r="AU364">
            <v>0</v>
          </cell>
          <cell r="AV364" t="str">
            <v>sc</v>
          </cell>
        </row>
        <row r="365">
          <cell r="AP365">
            <v>503585</v>
          </cell>
          <cell r="AQ365">
            <v>1003844</v>
          </cell>
          <cell r="AR365">
            <v>1</v>
          </cell>
          <cell r="AS365">
            <v>42313</v>
          </cell>
          <cell r="AT365" t="str">
            <v>IDU-69-2008 Terminado Acciones de Movilidad IDU Arterial  -</v>
          </cell>
          <cell r="AU365">
            <v>0</v>
          </cell>
          <cell r="AV365" t="str">
            <v>sc</v>
          </cell>
        </row>
        <row r="366">
          <cell r="AP366">
            <v>503590</v>
          </cell>
          <cell r="AQ366">
            <v>1003955</v>
          </cell>
          <cell r="AR366">
            <v>1</v>
          </cell>
          <cell r="AS366">
            <v>42313</v>
          </cell>
          <cell r="AT366" t="str">
            <v>IDU-49-2012 Terminado Acciones de Movilidad IDU Arterial  -</v>
          </cell>
          <cell r="AU366">
            <v>0</v>
          </cell>
          <cell r="AV366" t="str">
            <v>sc</v>
          </cell>
        </row>
        <row r="367">
          <cell r="AP367">
            <v>503600</v>
          </cell>
          <cell r="AQ367">
            <v>1003886</v>
          </cell>
          <cell r="AR367">
            <v>1</v>
          </cell>
          <cell r="AS367">
            <v>42313</v>
          </cell>
          <cell r="AT367" t="str">
            <v>IDU-69-2008 Terminado Acciones de Movilidad IDU Arterial  -</v>
          </cell>
          <cell r="AU367">
            <v>0</v>
          </cell>
          <cell r="AV367" t="str">
            <v>sc</v>
          </cell>
        </row>
        <row r="368">
          <cell r="AP368">
            <v>503605</v>
          </cell>
          <cell r="AQ368">
            <v>1003757</v>
          </cell>
          <cell r="AR368">
            <v>1</v>
          </cell>
          <cell r="AS368">
            <v>42313</v>
          </cell>
          <cell r="AT368" t="str">
            <v>IDU-69-2008 Terminado Acciones de Movilidad IDU Arterial  -</v>
          </cell>
          <cell r="AU368">
            <v>0</v>
          </cell>
          <cell r="AV368" t="str">
            <v>sc</v>
          </cell>
        </row>
        <row r="369">
          <cell r="AP369">
            <v>503754</v>
          </cell>
          <cell r="AQ369">
            <v>1004563</v>
          </cell>
          <cell r="AR369">
            <v>1</v>
          </cell>
          <cell r="AS369">
            <v>42313</v>
          </cell>
          <cell r="AT369" t="str">
            <v>IDU-69-2008 Terminado Mantenimiento Periódico IDU Arterial  -</v>
          </cell>
          <cell r="AU369">
            <v>0</v>
          </cell>
          <cell r="AV369" t="str">
            <v>sc</v>
          </cell>
        </row>
        <row r="370">
          <cell r="AP370">
            <v>503762</v>
          </cell>
          <cell r="AQ370">
            <v>1003508</v>
          </cell>
          <cell r="AR370">
            <v>1</v>
          </cell>
          <cell r="AS370">
            <v>42313</v>
          </cell>
          <cell r="AT370" t="str">
            <v>IDU-69-2008 Terminado Acciones de Movilidad IDU Arterial  -</v>
          </cell>
          <cell r="AU370">
            <v>0</v>
          </cell>
          <cell r="AV370" t="str">
            <v>sc</v>
          </cell>
        </row>
        <row r="371">
          <cell r="AP371">
            <v>503764</v>
          </cell>
          <cell r="AQ371">
            <v>1003508</v>
          </cell>
          <cell r="AR371">
            <v>1</v>
          </cell>
          <cell r="AS371">
            <v>42313</v>
          </cell>
          <cell r="AT371" t="str">
            <v>IDU-69-2008 Terminado Acciones de Movilidad IDU Arterial  -</v>
          </cell>
          <cell r="AU371">
            <v>0</v>
          </cell>
          <cell r="AV371" t="str">
            <v>sc</v>
          </cell>
        </row>
        <row r="372">
          <cell r="AP372">
            <v>503770</v>
          </cell>
          <cell r="AQ372">
            <v>1003360</v>
          </cell>
          <cell r="AR372">
            <v>1</v>
          </cell>
          <cell r="AS372">
            <v>42313</v>
          </cell>
          <cell r="AT372" t="str">
            <v>IDU-2053-2015 Terminado Mantenimiento Periódico IDU Arterial  -</v>
          </cell>
          <cell r="AU372">
            <v>0</v>
          </cell>
          <cell r="AV372" t="str">
            <v>sc</v>
          </cell>
        </row>
        <row r="373">
          <cell r="AP373">
            <v>503772</v>
          </cell>
          <cell r="AQ373">
            <v>1003360</v>
          </cell>
          <cell r="AR373">
            <v>1</v>
          </cell>
          <cell r="AS373">
            <v>42313</v>
          </cell>
          <cell r="AT373" t="str">
            <v>IDU-2053-2015 Terminado Acciones de Movilidad IDU Arterial  -</v>
          </cell>
          <cell r="AU373">
            <v>0</v>
          </cell>
          <cell r="AV373" t="str">
            <v>sc</v>
          </cell>
        </row>
        <row r="374">
          <cell r="AP374">
            <v>503781</v>
          </cell>
          <cell r="AQ374">
            <v>1003473</v>
          </cell>
          <cell r="AR374">
            <v>1</v>
          </cell>
          <cell r="AS374">
            <v>42313</v>
          </cell>
          <cell r="AT374" t="str">
            <v>IDU-69-2008 Terminado Acciones de Movilidad IDU Arterial  -</v>
          </cell>
          <cell r="AU374">
            <v>0</v>
          </cell>
          <cell r="AV374" t="str">
            <v>sc</v>
          </cell>
        </row>
        <row r="375">
          <cell r="AP375">
            <v>503793</v>
          </cell>
          <cell r="AQ375">
            <v>1003159</v>
          </cell>
          <cell r="AR375">
            <v>1</v>
          </cell>
          <cell r="AS375">
            <v>42313</v>
          </cell>
          <cell r="AT375" t="str">
            <v>IDU-69-2008 Terminado Mantenimiento Periódico IDU Arterial  -</v>
          </cell>
          <cell r="AU375">
            <v>0</v>
          </cell>
          <cell r="AV375" t="str">
            <v>sc</v>
          </cell>
        </row>
        <row r="376">
          <cell r="AP376">
            <v>503796</v>
          </cell>
          <cell r="AQ376">
            <v>1003031</v>
          </cell>
          <cell r="AR376">
            <v>1</v>
          </cell>
          <cell r="AS376">
            <v>42313</v>
          </cell>
          <cell r="AT376" t="str">
            <v>IDU-69-2008 Terminado Mantenimiento Periódico IDU Arterial  -</v>
          </cell>
          <cell r="AU376">
            <v>0</v>
          </cell>
          <cell r="AV376" t="str">
            <v>sc</v>
          </cell>
        </row>
        <row r="377">
          <cell r="AP377">
            <v>503805</v>
          </cell>
          <cell r="AQ377">
            <v>1002223</v>
          </cell>
          <cell r="AR377">
            <v>1</v>
          </cell>
          <cell r="AS377">
            <v>42313</v>
          </cell>
          <cell r="AT377" t="str">
            <v>IDU-69-2008 Terminado Acciones de Movilidad IDU Arterial  -</v>
          </cell>
          <cell r="AU377">
            <v>0</v>
          </cell>
          <cell r="AV377" t="str">
            <v>sc</v>
          </cell>
        </row>
        <row r="378">
          <cell r="AP378">
            <v>503811</v>
          </cell>
          <cell r="AQ378">
            <v>1002071</v>
          </cell>
          <cell r="AR378">
            <v>1</v>
          </cell>
          <cell r="AS378">
            <v>42313</v>
          </cell>
          <cell r="AT378" t="str">
            <v>IDU-69-2008 Terminado Acciones de Movilidad IDU Arterial  -</v>
          </cell>
          <cell r="AU378">
            <v>0</v>
          </cell>
          <cell r="AV378" t="str">
            <v>sc</v>
          </cell>
        </row>
        <row r="379">
          <cell r="AP379">
            <v>503816</v>
          </cell>
          <cell r="AQ379">
            <v>1003254</v>
          </cell>
          <cell r="AR379">
            <v>1</v>
          </cell>
          <cell r="AS379">
            <v>42313</v>
          </cell>
          <cell r="AT379" t="str">
            <v>IDU-69-2008 Terminado Mantenimiento Periódico IDU Arterial  -</v>
          </cell>
          <cell r="AU379">
            <v>0</v>
          </cell>
          <cell r="AV379" t="str">
            <v>sc</v>
          </cell>
        </row>
        <row r="380">
          <cell r="AP380">
            <v>505072</v>
          </cell>
          <cell r="AQ380">
            <v>1006352</v>
          </cell>
          <cell r="AR380">
            <v>1</v>
          </cell>
          <cell r="AS380">
            <v>42760</v>
          </cell>
          <cell r="AT380" t="str">
            <v>SD Terminado Parcheo UAERMV Arterial SD Reporte Ejecución diciembre de 2016-</v>
          </cell>
          <cell r="AU380">
            <v>0</v>
          </cell>
          <cell r="AV380" t="str">
            <v>sc</v>
          </cell>
        </row>
        <row r="381">
          <cell r="AP381">
            <v>505099</v>
          </cell>
          <cell r="AQ381">
            <v>1003546</v>
          </cell>
          <cell r="AR381">
            <v>1</v>
          </cell>
          <cell r="AS381">
            <v>42313</v>
          </cell>
          <cell r="AT381" t="str">
            <v>IDU-083-2012 Terminado Mantenimiento Periódico IDU Arterial  --POLIZA ESTABILIDAD ACTIVA</v>
          </cell>
          <cell r="AU381">
            <v>44250</v>
          </cell>
          <cell r="AV381" t="str">
            <v>sc</v>
          </cell>
        </row>
        <row r="382">
          <cell r="AP382">
            <v>505150</v>
          </cell>
          <cell r="AQ382">
            <v>1003432</v>
          </cell>
          <cell r="AR382">
            <v>1</v>
          </cell>
          <cell r="AS382">
            <v>42313</v>
          </cell>
          <cell r="AT382" t="str">
            <v>IDU-083-2012 Terminado Mantenimiento Periódico IDU Arterial  --POLIZA ESTABILIDAD ACTIVA</v>
          </cell>
          <cell r="AU382">
            <v>44250</v>
          </cell>
          <cell r="AV382" t="str">
            <v>sc</v>
          </cell>
        </row>
        <row r="383">
          <cell r="AP383">
            <v>505161</v>
          </cell>
          <cell r="AQ383">
            <v>1003525</v>
          </cell>
          <cell r="AR383">
            <v>1</v>
          </cell>
          <cell r="AS383">
            <v>42313</v>
          </cell>
          <cell r="AT383" t="str">
            <v>IDU-083-2012 Terminado Mantenimiento Periódico IDU Arterial  --POLIZA ESTABILIDAD ACTIVA</v>
          </cell>
          <cell r="AU383">
            <v>44250</v>
          </cell>
          <cell r="AV383" t="str">
            <v>sc</v>
          </cell>
        </row>
        <row r="384">
          <cell r="AP384">
            <v>505165</v>
          </cell>
          <cell r="AQ384">
            <v>1003525</v>
          </cell>
          <cell r="AR384">
            <v>1</v>
          </cell>
          <cell r="AS384">
            <v>42313</v>
          </cell>
          <cell r="AT384" t="str">
            <v>IDU-1686-2014 Terminado Rehabilitación IDU Arterial  --POLIZA ESTABILIDAD ACTIVA</v>
          </cell>
          <cell r="AU384">
            <v>44250</v>
          </cell>
          <cell r="AV384" t="str">
            <v>sc</v>
          </cell>
        </row>
        <row r="385">
          <cell r="AP385">
            <v>505167</v>
          </cell>
          <cell r="AQ385">
            <v>1003525</v>
          </cell>
          <cell r="AR385">
            <v>1</v>
          </cell>
          <cell r="AS385">
            <v>42313</v>
          </cell>
          <cell r="AT385" t="str">
            <v>IDU-1686-2014 Terminado Rehabilitación IDU Arterial  --POLIZA ESTABILIDAD ACTIVA</v>
          </cell>
          <cell r="AU385">
            <v>44250</v>
          </cell>
          <cell r="AV385" t="str">
            <v>sc</v>
          </cell>
        </row>
        <row r="386">
          <cell r="AP386">
            <v>505174</v>
          </cell>
          <cell r="AQ386">
            <v>1003479</v>
          </cell>
          <cell r="AR386">
            <v>1</v>
          </cell>
          <cell r="AS386">
            <v>42313</v>
          </cell>
          <cell r="AT386" t="str">
            <v>IDU-083-2012 Terminado Mantenimiento Periódico IDU Arterial  --POLIZA ESTABILIDAD ACTIVA</v>
          </cell>
          <cell r="AU386">
            <v>44250</v>
          </cell>
          <cell r="AV386" t="str">
            <v>sc</v>
          </cell>
        </row>
        <row r="387">
          <cell r="AP387">
            <v>505180</v>
          </cell>
          <cell r="AQ387">
            <v>1003479</v>
          </cell>
          <cell r="AR387">
            <v>1</v>
          </cell>
          <cell r="AS387">
            <v>42313</v>
          </cell>
          <cell r="AT387" t="str">
            <v>IDU-1686-2014 Terminado Rehabilitación IDU Arterial  --POLIZA ESTABILIDAD ACTIVA</v>
          </cell>
          <cell r="AU387">
            <v>44250</v>
          </cell>
          <cell r="AV387" t="str">
            <v>sc</v>
          </cell>
        </row>
        <row r="388">
          <cell r="AP388">
            <v>505418</v>
          </cell>
          <cell r="AQ388">
            <v>1004224</v>
          </cell>
          <cell r="AR388">
            <v>1</v>
          </cell>
          <cell r="AS388">
            <v>42313</v>
          </cell>
          <cell r="AT388" t="str">
            <v>IDU-1686-2014 Terminado Rehabilitación IDU Arterial  -</v>
          </cell>
          <cell r="AU388">
            <v>0</v>
          </cell>
          <cell r="AV388" t="str">
            <v>sc</v>
          </cell>
        </row>
        <row r="389">
          <cell r="AP389">
            <v>505420</v>
          </cell>
          <cell r="AQ389">
            <v>1004224</v>
          </cell>
          <cell r="AR389">
            <v>1</v>
          </cell>
          <cell r="AS389">
            <v>42313</v>
          </cell>
          <cell r="AT389" t="str">
            <v>IDU-1686-2014 Terminado Rehabilitación IDU Arterial  -</v>
          </cell>
          <cell r="AU389">
            <v>0</v>
          </cell>
          <cell r="AV389" t="str">
            <v>sc</v>
          </cell>
        </row>
        <row r="390">
          <cell r="AP390">
            <v>505429</v>
          </cell>
          <cell r="AQ390">
            <v>1004236</v>
          </cell>
          <cell r="AR390">
            <v>1</v>
          </cell>
          <cell r="AS390">
            <v>42313</v>
          </cell>
          <cell r="AT390" t="str">
            <v>IDU-1686-2014 Terminado Mantenimiento Periódico IDU Arterial  -</v>
          </cell>
          <cell r="AU390">
            <v>0</v>
          </cell>
          <cell r="AV390" t="str">
            <v>sc</v>
          </cell>
        </row>
        <row r="391">
          <cell r="AP391">
            <v>505431</v>
          </cell>
          <cell r="AQ391">
            <v>1004236</v>
          </cell>
          <cell r="AR391">
            <v>1</v>
          </cell>
          <cell r="AS391">
            <v>42313</v>
          </cell>
          <cell r="AT391" t="str">
            <v>IDU-1686-2014 Terminado Rehabilitación IDU Arterial  -</v>
          </cell>
          <cell r="AU391">
            <v>0</v>
          </cell>
          <cell r="AV391" t="str">
            <v>sc</v>
          </cell>
        </row>
        <row r="392">
          <cell r="AP392">
            <v>505442</v>
          </cell>
          <cell r="AQ392">
            <v>1004253</v>
          </cell>
          <cell r="AR392">
            <v>1</v>
          </cell>
          <cell r="AS392">
            <v>42313</v>
          </cell>
          <cell r="AT392" t="str">
            <v>IDU-1686-2014 Terminado Mantenimiento Periódico IDU Arterial  -</v>
          </cell>
          <cell r="AU392">
            <v>0</v>
          </cell>
          <cell r="AV392" t="str">
            <v>sc</v>
          </cell>
        </row>
        <row r="393">
          <cell r="AP393">
            <v>505444</v>
          </cell>
          <cell r="AQ393">
            <v>1004253</v>
          </cell>
          <cell r="AR393">
            <v>1</v>
          </cell>
          <cell r="AS393">
            <v>42313</v>
          </cell>
          <cell r="AT393" t="str">
            <v>IDU-1686-2014 Terminado Rehabilitación IDU Arterial  -</v>
          </cell>
          <cell r="AU393">
            <v>0</v>
          </cell>
          <cell r="AV393" t="str">
            <v>sc</v>
          </cell>
        </row>
        <row r="394">
          <cell r="AP394">
            <v>505457</v>
          </cell>
          <cell r="AQ394">
            <v>1004314</v>
          </cell>
          <cell r="AR394">
            <v>1</v>
          </cell>
          <cell r="AS394">
            <v>42313</v>
          </cell>
          <cell r="AT394" t="str">
            <v>IDU-1686-2014 Terminado Rehabilitación IDU Arterial  -</v>
          </cell>
          <cell r="AU394">
            <v>0</v>
          </cell>
          <cell r="AV394" t="str">
            <v>sc</v>
          </cell>
        </row>
        <row r="395">
          <cell r="AP395">
            <v>505459</v>
          </cell>
          <cell r="AQ395">
            <v>1004314</v>
          </cell>
          <cell r="AR395">
            <v>1</v>
          </cell>
          <cell r="AS395">
            <v>42313</v>
          </cell>
          <cell r="AT395" t="str">
            <v>IDU-083-2012 Terminado Mantenimiento Periódico IDU Arterial  -</v>
          </cell>
          <cell r="AU395">
            <v>0</v>
          </cell>
          <cell r="AV395" t="str">
            <v>sc</v>
          </cell>
        </row>
        <row r="396">
          <cell r="AP396">
            <v>505481</v>
          </cell>
          <cell r="AQ396">
            <v>1006215</v>
          </cell>
          <cell r="AR396">
            <v>1</v>
          </cell>
          <cell r="AS396">
            <v>42313</v>
          </cell>
          <cell r="AT396" t="str">
            <v>IDU-1686-2014 Terminado Mantenimiento Periódico IDU Arterial  -</v>
          </cell>
          <cell r="AU396">
            <v>0</v>
          </cell>
          <cell r="AV396" t="str">
            <v>sc</v>
          </cell>
        </row>
        <row r="397">
          <cell r="AP397">
            <v>505483</v>
          </cell>
          <cell r="AQ397">
            <v>1006215</v>
          </cell>
          <cell r="AR397">
            <v>1</v>
          </cell>
          <cell r="AS397">
            <v>42313</v>
          </cell>
          <cell r="AT397" t="str">
            <v>IDU-1686-2014 Terminado Rehabilitación IDU Arterial  -</v>
          </cell>
          <cell r="AU397">
            <v>0</v>
          </cell>
          <cell r="AV397" t="str">
            <v>sc</v>
          </cell>
        </row>
        <row r="398">
          <cell r="AP398">
            <v>505496</v>
          </cell>
          <cell r="AQ398">
            <v>1004347</v>
          </cell>
          <cell r="AR398">
            <v>1</v>
          </cell>
          <cell r="AS398">
            <v>41298</v>
          </cell>
          <cell r="AT398" t="str">
            <v>CONV-009-2011 Terminado Mantenimiento Periódico UAERMV Arterial  -Calzada 6-POLIZA ESTABILIDAD ACTIVA</v>
          </cell>
          <cell r="AU398">
            <v>44053</v>
          </cell>
          <cell r="AV398" t="str">
            <v>sc</v>
          </cell>
        </row>
        <row r="399">
          <cell r="AP399">
            <v>505498</v>
          </cell>
          <cell r="AQ399">
            <v>1004347</v>
          </cell>
          <cell r="AR399">
            <v>1</v>
          </cell>
          <cell r="AS399">
            <v>42313</v>
          </cell>
          <cell r="AT399" t="str">
            <v>IDU-1686-2014 Terminado Rehabilitación IDU Arterial  -Calzada 6-POLIZA ESTABILIDAD ACTIVA</v>
          </cell>
          <cell r="AU399">
            <v>44053</v>
          </cell>
          <cell r="AV399" t="str">
            <v>sc</v>
          </cell>
        </row>
        <row r="400">
          <cell r="AP400">
            <v>505500</v>
          </cell>
          <cell r="AQ400">
            <v>1004347</v>
          </cell>
          <cell r="AR400">
            <v>1</v>
          </cell>
          <cell r="AS400">
            <v>41298</v>
          </cell>
          <cell r="AT400" t="str">
            <v>CONV-009-2011 Terminado Mantenimiento Periódico UAERMV Arterial  -Calzada 6-POLIZA ESTABILIDAD ACTIVA</v>
          </cell>
          <cell r="AU400">
            <v>44053</v>
          </cell>
          <cell r="AV400" t="str">
            <v>sc</v>
          </cell>
        </row>
        <row r="401">
          <cell r="AP401">
            <v>505502</v>
          </cell>
          <cell r="AQ401">
            <v>1004347</v>
          </cell>
          <cell r="AR401">
            <v>1</v>
          </cell>
          <cell r="AS401">
            <v>41298</v>
          </cell>
          <cell r="AT401" t="str">
            <v>CONV-009-2011 Terminado Mantenimiento Periódico UAERMV Arterial  -Calzada 6-POLIZA ESTABILIDAD ACTIVA</v>
          </cell>
          <cell r="AU401">
            <v>44053</v>
          </cell>
          <cell r="AV401" t="str">
            <v>sc</v>
          </cell>
        </row>
        <row r="402">
          <cell r="AP402">
            <v>505504</v>
          </cell>
          <cell r="AQ402">
            <v>1004347</v>
          </cell>
          <cell r="AR402">
            <v>1</v>
          </cell>
          <cell r="AS402">
            <v>41298</v>
          </cell>
          <cell r="AT402" t="str">
            <v>CONV-009-2011 Terminado Mantenimiento Periódico UAERMV Arterial  -Calzada 6-POLIZA ESTABILIDAD ACTIVA</v>
          </cell>
          <cell r="AU402">
            <v>44053</v>
          </cell>
          <cell r="AV402" t="str">
            <v>sc</v>
          </cell>
        </row>
        <row r="403">
          <cell r="AP403">
            <v>505506</v>
          </cell>
          <cell r="AQ403">
            <v>1004347</v>
          </cell>
          <cell r="AR403">
            <v>1</v>
          </cell>
          <cell r="AS403">
            <v>41298</v>
          </cell>
          <cell r="AT403" t="str">
            <v>CONV-009-2011 Terminado Mantenimiento Periódico UAERMV Arterial  -Calzada 6-POLIZA ESTABILIDAD ACTIVA</v>
          </cell>
          <cell r="AU403">
            <v>44053</v>
          </cell>
          <cell r="AV403" t="str">
            <v>sc</v>
          </cell>
        </row>
        <row r="404">
          <cell r="AP404">
            <v>505637</v>
          </cell>
          <cell r="AQ404">
            <v>1003061</v>
          </cell>
          <cell r="AR404">
            <v>1</v>
          </cell>
          <cell r="AS404">
            <v>42313</v>
          </cell>
          <cell r="AT404" t="str">
            <v>IDU-1686-2014 Terminado Rehabilitación IDU Arterial  --POLIZA ESTABILIDAD ACTIVA</v>
          </cell>
          <cell r="AU404">
            <v>44250</v>
          </cell>
          <cell r="AV404" t="str">
            <v>sc</v>
          </cell>
        </row>
        <row r="405">
          <cell r="AP405">
            <v>505639</v>
          </cell>
          <cell r="AQ405">
            <v>1003061</v>
          </cell>
          <cell r="AR405">
            <v>1</v>
          </cell>
          <cell r="AS405">
            <v>42313</v>
          </cell>
          <cell r="AT405" t="str">
            <v>IDU-1686-2014 Terminado Rehabilitación IDU Arterial  --POLIZA ESTABILIDAD ACTIVA</v>
          </cell>
          <cell r="AU405">
            <v>44250</v>
          </cell>
          <cell r="AV405" t="str">
            <v>sc</v>
          </cell>
        </row>
        <row r="406">
          <cell r="AP406">
            <v>505641</v>
          </cell>
          <cell r="AQ406">
            <v>1003061</v>
          </cell>
          <cell r="AR406">
            <v>1</v>
          </cell>
          <cell r="AS406">
            <v>42313</v>
          </cell>
          <cell r="AT406" t="str">
            <v>IDU-083-2012 Terminado Mantenimiento Periódico IDU Arterial  --POLIZA ESTABILIDAD ACTIVA</v>
          </cell>
          <cell r="AU406">
            <v>44250</v>
          </cell>
          <cell r="AV406" t="str">
            <v>sc</v>
          </cell>
        </row>
        <row r="407">
          <cell r="AP407">
            <v>505643</v>
          </cell>
          <cell r="AQ407">
            <v>1003061</v>
          </cell>
          <cell r="AR407">
            <v>1</v>
          </cell>
          <cell r="AS407">
            <v>42313</v>
          </cell>
          <cell r="AT407" t="str">
            <v>IDU-083-2012 Terminado Mantenimiento Periódico IDU Arterial  --POLIZA ESTABILIDAD ACTIVA</v>
          </cell>
          <cell r="AU407">
            <v>44250</v>
          </cell>
          <cell r="AV407" t="str">
            <v>sc</v>
          </cell>
        </row>
        <row r="408">
          <cell r="AP408">
            <v>505661</v>
          </cell>
          <cell r="AQ408">
            <v>1003302</v>
          </cell>
          <cell r="AR408">
            <v>1</v>
          </cell>
          <cell r="AS408">
            <v>42342</v>
          </cell>
          <cell r="AT408" t="str">
            <v>IDU-1636-2013 En Ejecución Construcción IDU Arterial  --POLIZA ESTABILIDAD ACTIVA</v>
          </cell>
          <cell r="AU408">
            <v>44250</v>
          </cell>
          <cell r="AV408" t="str">
            <v>sc</v>
          </cell>
        </row>
        <row r="409">
          <cell r="AP409">
            <v>505680</v>
          </cell>
          <cell r="AQ409">
            <v>1003366</v>
          </cell>
          <cell r="AR409">
            <v>1</v>
          </cell>
          <cell r="AS409">
            <v>42313</v>
          </cell>
          <cell r="AT409" t="str">
            <v>IDU-1686-2014 Terminado Rehabilitación IDU Arterial  -Calzada12-POLIZA ESTABILIDAD ACTIVA</v>
          </cell>
          <cell r="AU409">
            <v>42946</v>
          </cell>
          <cell r="AV409" t="str">
            <v>sc</v>
          </cell>
        </row>
        <row r="410">
          <cell r="AP410">
            <v>505702</v>
          </cell>
          <cell r="AQ410">
            <v>1002607</v>
          </cell>
          <cell r="AR410">
            <v>1</v>
          </cell>
          <cell r="AS410">
            <v>42313</v>
          </cell>
          <cell r="AT410" t="str">
            <v>IDU-1686-2014 Terminado Rehabilitación IDU Arterial  --POLIZA ESTABILIDAD ACTIVA</v>
          </cell>
          <cell r="AU410">
            <v>44250</v>
          </cell>
          <cell r="AV410" t="str">
            <v>sc</v>
          </cell>
        </row>
        <row r="411">
          <cell r="AP411">
            <v>505704</v>
          </cell>
          <cell r="AQ411">
            <v>1002607</v>
          </cell>
          <cell r="AR411">
            <v>1</v>
          </cell>
          <cell r="AS411">
            <v>42313</v>
          </cell>
          <cell r="AT411" t="str">
            <v>IDU-1686-2014 Terminado Rehabilitación IDU Arterial  --POLIZA ESTABILIDAD ACTIVA</v>
          </cell>
          <cell r="AU411">
            <v>44250</v>
          </cell>
          <cell r="AV411" t="str">
            <v>sc</v>
          </cell>
        </row>
        <row r="412">
          <cell r="AP412">
            <v>505706</v>
          </cell>
          <cell r="AQ412">
            <v>1002607</v>
          </cell>
          <cell r="AR412">
            <v>1</v>
          </cell>
          <cell r="AS412">
            <v>42313</v>
          </cell>
          <cell r="AT412" t="str">
            <v>IDU-1686-2014 Terminado Rehabilitación IDU Arterial  --POLIZA ESTABILIDAD ACTIVA</v>
          </cell>
          <cell r="AU412">
            <v>44250</v>
          </cell>
          <cell r="AV412" t="str">
            <v>sc</v>
          </cell>
        </row>
        <row r="413">
          <cell r="AP413">
            <v>505715</v>
          </cell>
          <cell r="AQ413">
            <v>1004205</v>
          </cell>
          <cell r="AR413">
            <v>1</v>
          </cell>
          <cell r="AS413">
            <v>42313</v>
          </cell>
          <cell r="AT413" t="str">
            <v>IDU-1686-2014 Terminado Rehabilitación IDU Arterial  -Calzada12-POLIZA ESTABILIDAD ACTIVA</v>
          </cell>
          <cell r="AU413">
            <v>42946</v>
          </cell>
          <cell r="AV413" t="str">
            <v>sc</v>
          </cell>
        </row>
        <row r="414">
          <cell r="AP414">
            <v>505726</v>
          </cell>
          <cell r="AQ414">
            <v>1002705</v>
          </cell>
          <cell r="AR414">
            <v>1</v>
          </cell>
          <cell r="AS414">
            <v>42342</v>
          </cell>
          <cell r="AT414" t="str">
            <v>IDU-1636-2013 En Ejecución Construcción IDU Arterial  --POLIZA ESTABILIDAD ACTIVA</v>
          </cell>
          <cell r="AU414">
            <v>44250</v>
          </cell>
          <cell r="AV414" t="str">
            <v>sc</v>
          </cell>
        </row>
        <row r="415">
          <cell r="AP415">
            <v>505730</v>
          </cell>
          <cell r="AQ415">
            <v>1002705</v>
          </cell>
          <cell r="AR415">
            <v>1</v>
          </cell>
          <cell r="AS415">
            <v>42313</v>
          </cell>
          <cell r="AT415" t="str">
            <v>IDU-1686-2014 Terminado Rehabilitación IDU Arterial  --POLIZA ESTABILIDAD ACTIVA</v>
          </cell>
          <cell r="AU415">
            <v>44250</v>
          </cell>
          <cell r="AV415" t="str">
            <v>sc</v>
          </cell>
        </row>
        <row r="416">
          <cell r="AP416">
            <v>505734</v>
          </cell>
          <cell r="AQ416">
            <v>1002705</v>
          </cell>
          <cell r="AR416">
            <v>1</v>
          </cell>
          <cell r="AS416">
            <v>42313</v>
          </cell>
          <cell r="AT416" t="str">
            <v>IDU-1686-2014 Terminado Rehabilitación IDU Arterial  --POLIZA ESTABILIDAD ACTIVA</v>
          </cell>
          <cell r="AU416">
            <v>44250</v>
          </cell>
          <cell r="AV416" t="str">
            <v>sc</v>
          </cell>
        </row>
        <row r="417">
          <cell r="AP417">
            <v>505736</v>
          </cell>
          <cell r="AQ417">
            <v>1002705</v>
          </cell>
          <cell r="AR417">
            <v>1</v>
          </cell>
          <cell r="AS417">
            <v>42313</v>
          </cell>
          <cell r="AT417" t="str">
            <v>IDU-083-2012 Terminado Mantenimiento Periódico IDU Arterial  --POLIZA ESTABILIDAD ACTIVA</v>
          </cell>
          <cell r="AU417">
            <v>44250</v>
          </cell>
          <cell r="AV417" t="str">
            <v>sc</v>
          </cell>
        </row>
        <row r="418">
          <cell r="AP418">
            <v>505743</v>
          </cell>
          <cell r="AQ418">
            <v>1002958</v>
          </cell>
          <cell r="AR418">
            <v>1</v>
          </cell>
          <cell r="AS418">
            <v>42313</v>
          </cell>
          <cell r="AT418" t="str">
            <v>IDU-083-2012 Terminado Mantenimiento Periódico IDU Arterial  -</v>
          </cell>
          <cell r="AU418">
            <v>0</v>
          </cell>
          <cell r="AV418" t="str">
            <v>sc</v>
          </cell>
        </row>
        <row r="419">
          <cell r="AP419">
            <v>505813</v>
          </cell>
          <cell r="AQ419">
            <v>1005694</v>
          </cell>
          <cell r="AR419">
            <v>1</v>
          </cell>
          <cell r="AS419">
            <v>42313</v>
          </cell>
          <cell r="AT419" t="str">
            <v>IDU-083-2012 Terminado Mantenimiento Periódico IDU Arterial  -</v>
          </cell>
          <cell r="AU419">
            <v>0</v>
          </cell>
          <cell r="AV419" t="str">
            <v>sc</v>
          </cell>
        </row>
        <row r="420">
          <cell r="AP420">
            <v>505815</v>
          </cell>
          <cell r="AQ420">
            <v>1005694</v>
          </cell>
          <cell r="AR420">
            <v>1</v>
          </cell>
          <cell r="AS420">
            <v>42760</v>
          </cell>
          <cell r="AT420" t="str">
            <v>SD Terminado Parcheo UAERMV Arterial SD Reporte Ejecución diciembre de 2016-</v>
          </cell>
          <cell r="AU420">
            <v>0</v>
          </cell>
          <cell r="AV420" t="str">
            <v>sc</v>
          </cell>
        </row>
        <row r="421">
          <cell r="AP421">
            <v>505817</v>
          </cell>
          <cell r="AQ421">
            <v>1005694</v>
          </cell>
          <cell r="AR421">
            <v>1</v>
          </cell>
          <cell r="AS421">
            <v>42313</v>
          </cell>
          <cell r="AT421" t="str">
            <v>IDU-083-2012 Terminado Mantenimiento Periódico IDU Arterial  -</v>
          </cell>
          <cell r="AU421">
            <v>0</v>
          </cell>
          <cell r="AV421" t="str">
            <v>sc</v>
          </cell>
        </row>
        <row r="422">
          <cell r="AP422">
            <v>505819</v>
          </cell>
          <cell r="AQ422">
            <v>1005694</v>
          </cell>
          <cell r="AR422">
            <v>1</v>
          </cell>
          <cell r="AS422">
            <v>41298</v>
          </cell>
          <cell r="AT422" t="str">
            <v>SD Terminado Mantenimiento Periódico UAERMV Arterial  -</v>
          </cell>
          <cell r="AU422">
            <v>0</v>
          </cell>
          <cell r="AV422" t="str">
            <v>sc</v>
          </cell>
        </row>
        <row r="423">
          <cell r="AP423">
            <v>505821</v>
          </cell>
          <cell r="AQ423">
            <v>1005694</v>
          </cell>
          <cell r="AR423">
            <v>1</v>
          </cell>
          <cell r="AS423">
            <v>41298</v>
          </cell>
          <cell r="AT423" t="str">
            <v>SD Terminado Mantenimiento Periódico UAERMV Arterial  -</v>
          </cell>
          <cell r="AU423">
            <v>0</v>
          </cell>
          <cell r="AV423" t="str">
            <v>sc</v>
          </cell>
        </row>
        <row r="424">
          <cell r="AP424">
            <v>505823</v>
          </cell>
          <cell r="AQ424">
            <v>1005694</v>
          </cell>
          <cell r="AR424">
            <v>1</v>
          </cell>
          <cell r="AS424">
            <v>41298</v>
          </cell>
          <cell r="AT424" t="str">
            <v>SD Terminado Mantenimiento Periódico UAERMV Arterial  -</v>
          </cell>
          <cell r="AU424">
            <v>0</v>
          </cell>
          <cell r="AV424" t="str">
            <v>sc</v>
          </cell>
        </row>
        <row r="425">
          <cell r="AP425">
            <v>505825</v>
          </cell>
          <cell r="AQ425">
            <v>1005694</v>
          </cell>
          <cell r="AR425">
            <v>1</v>
          </cell>
          <cell r="AS425">
            <v>41298</v>
          </cell>
          <cell r="AT425" t="str">
            <v>SD Terminado Mantenimiento Periódico UAERMV Arterial  -</v>
          </cell>
          <cell r="AU425">
            <v>0</v>
          </cell>
          <cell r="AV425" t="str">
            <v>sc</v>
          </cell>
        </row>
        <row r="426">
          <cell r="AP426">
            <v>505830</v>
          </cell>
          <cell r="AQ426">
            <v>1005564</v>
          </cell>
          <cell r="AR426">
            <v>1</v>
          </cell>
          <cell r="AS426">
            <v>42760</v>
          </cell>
          <cell r="AT426" t="str">
            <v>SD Terminado Parcheo UAERMV Arterial SD Reporte Ejecución diciembre de 2016-</v>
          </cell>
          <cell r="AU426">
            <v>0</v>
          </cell>
          <cell r="AV426" t="str">
            <v>sc</v>
          </cell>
        </row>
        <row r="427">
          <cell r="AP427">
            <v>505836</v>
          </cell>
          <cell r="AQ427">
            <v>1005564</v>
          </cell>
          <cell r="AR427">
            <v>1</v>
          </cell>
          <cell r="AS427">
            <v>42409</v>
          </cell>
          <cell r="AT427" t="str">
            <v>IDU-1686-2014 Terminado Acciones de Movilidad IDU Arterial  -</v>
          </cell>
          <cell r="AU427">
            <v>0</v>
          </cell>
          <cell r="AV427" t="str">
            <v>sc</v>
          </cell>
        </row>
        <row r="428">
          <cell r="AP428">
            <v>505842</v>
          </cell>
          <cell r="AQ428">
            <v>1005564</v>
          </cell>
          <cell r="AR428">
            <v>1</v>
          </cell>
          <cell r="AS428">
            <v>42313</v>
          </cell>
          <cell r="AT428" t="str">
            <v>IDU-1686-2014 Terminado Mantenimiento Periódico IDU Arterial  -</v>
          </cell>
          <cell r="AU428">
            <v>0</v>
          </cell>
          <cell r="AV428" t="str">
            <v>sc</v>
          </cell>
        </row>
        <row r="429">
          <cell r="AP429">
            <v>505849</v>
          </cell>
          <cell r="AQ429">
            <v>1004130</v>
          </cell>
          <cell r="AR429">
            <v>1</v>
          </cell>
          <cell r="AS429">
            <v>42313</v>
          </cell>
          <cell r="AT429" t="str">
            <v>IDU-083-2012 Terminado Mantenimiento Periódico IDU Arterial  -</v>
          </cell>
          <cell r="AU429">
            <v>0</v>
          </cell>
          <cell r="AV429" t="str">
            <v>sc</v>
          </cell>
        </row>
        <row r="430">
          <cell r="AP430">
            <v>505879</v>
          </cell>
          <cell r="AQ430">
            <v>1004056</v>
          </cell>
          <cell r="AR430">
            <v>1</v>
          </cell>
          <cell r="AS430">
            <v>42313</v>
          </cell>
          <cell r="AT430" t="str">
            <v>IDU-083-2012 Terminado Mantenimiento Periódico IDU Arterial  -Calzada14-POLIZA ESTABILIDAD ACTIVA</v>
          </cell>
          <cell r="AU430">
            <v>42946</v>
          </cell>
          <cell r="AV430" t="str">
            <v>sc</v>
          </cell>
        </row>
        <row r="431">
          <cell r="AP431">
            <v>505885</v>
          </cell>
          <cell r="AQ431">
            <v>1004056</v>
          </cell>
          <cell r="AR431">
            <v>1</v>
          </cell>
          <cell r="AS431">
            <v>42313</v>
          </cell>
          <cell r="AT431" t="str">
            <v>IDU-1686-2014 Terminado Rehabilitación IDU Arterial  -Calzada14-POLIZA ESTABILIDAD ACTIVA</v>
          </cell>
          <cell r="AU431">
            <v>42946</v>
          </cell>
          <cell r="AV431" t="str">
            <v>sc</v>
          </cell>
        </row>
        <row r="432">
          <cell r="AP432">
            <v>505898</v>
          </cell>
          <cell r="AQ432">
            <v>1004002</v>
          </cell>
          <cell r="AR432">
            <v>1</v>
          </cell>
          <cell r="AS432">
            <v>42313</v>
          </cell>
          <cell r="AT432" t="str">
            <v>IDU-1686-2014 Terminado Rehabilitación IDU Arterial  -Calzada12-POLIZA ESTABILIDAD ACTIVA</v>
          </cell>
          <cell r="AU432">
            <v>42946</v>
          </cell>
          <cell r="AV432" t="str">
            <v>sc</v>
          </cell>
        </row>
        <row r="433">
          <cell r="AP433">
            <v>505907</v>
          </cell>
          <cell r="AQ433">
            <v>1006259</v>
          </cell>
          <cell r="AR433">
            <v>1</v>
          </cell>
          <cell r="AS433">
            <v>42313</v>
          </cell>
          <cell r="AT433" t="str">
            <v>IDU-083-2012 Terminado Mantenimiento Periódico IDU Arterial  -</v>
          </cell>
          <cell r="AU433">
            <v>0</v>
          </cell>
          <cell r="AV433" t="str">
            <v>sc</v>
          </cell>
        </row>
        <row r="434">
          <cell r="AP434">
            <v>505948</v>
          </cell>
          <cell r="AQ434">
            <v>1002070</v>
          </cell>
          <cell r="AR434">
            <v>1</v>
          </cell>
          <cell r="AS434">
            <v>42313</v>
          </cell>
          <cell r="AT434" t="str">
            <v>IDU-083-2012 Terminado Mantenimiento Periódico IDU Arterial  --POLIZA ESTABILIDAD ACTIVA</v>
          </cell>
          <cell r="AU434">
            <v>44250</v>
          </cell>
          <cell r="AV434" t="str">
            <v>sc</v>
          </cell>
        </row>
        <row r="435">
          <cell r="AP435">
            <v>505950</v>
          </cell>
          <cell r="AQ435">
            <v>1002070</v>
          </cell>
          <cell r="AR435">
            <v>1</v>
          </cell>
          <cell r="AS435">
            <v>42313</v>
          </cell>
          <cell r="AT435" t="str">
            <v>IDU-1686-2014 Terminado Rehabilitación IDU Arterial  --POLIZA ESTABILIDAD ACTIVA</v>
          </cell>
          <cell r="AU435">
            <v>44250</v>
          </cell>
          <cell r="AV435" t="str">
            <v>sc</v>
          </cell>
        </row>
        <row r="436">
          <cell r="AP436">
            <v>505952</v>
          </cell>
          <cell r="AQ436">
            <v>1002070</v>
          </cell>
          <cell r="AR436">
            <v>1</v>
          </cell>
          <cell r="AS436">
            <v>42313</v>
          </cell>
          <cell r="AT436" t="str">
            <v>IDU-1686-2014 Terminado Rehabilitación IDU Arterial  --POLIZA ESTABILIDAD ACTIVA</v>
          </cell>
          <cell r="AU436">
            <v>44250</v>
          </cell>
          <cell r="AV436" t="str">
            <v>sc</v>
          </cell>
        </row>
        <row r="437">
          <cell r="AP437">
            <v>505965</v>
          </cell>
          <cell r="AQ437">
            <v>1001998</v>
          </cell>
          <cell r="AR437">
            <v>1</v>
          </cell>
          <cell r="AS437">
            <v>42313</v>
          </cell>
          <cell r="AT437" t="str">
            <v>IDU-1686-2014 Terminado Rehabilitación IDU Arterial  -</v>
          </cell>
          <cell r="AU437">
            <v>0</v>
          </cell>
          <cell r="AV437" t="str">
            <v>sc</v>
          </cell>
        </row>
        <row r="438">
          <cell r="AP438">
            <v>505974</v>
          </cell>
          <cell r="AQ438">
            <v>1001935</v>
          </cell>
          <cell r="AR438">
            <v>1</v>
          </cell>
          <cell r="AS438">
            <v>42313</v>
          </cell>
          <cell r="AT438" t="str">
            <v>IDU-083-2012 Terminado Mantenimiento Periódico IDU Arterial  --POLIZA ESTABILIDAD ACTIVA</v>
          </cell>
          <cell r="AU438">
            <v>44250</v>
          </cell>
          <cell r="AV438" t="str">
            <v>sc</v>
          </cell>
        </row>
        <row r="439">
          <cell r="AP439">
            <v>505976</v>
          </cell>
          <cell r="AQ439">
            <v>1001935</v>
          </cell>
          <cell r="AR439">
            <v>1</v>
          </cell>
          <cell r="AS439">
            <v>42313</v>
          </cell>
          <cell r="AT439" t="str">
            <v>IDU-1686-2014 Terminado Rehabilitación IDU Arterial  --POLIZA ESTABILIDAD ACTIVA</v>
          </cell>
          <cell r="AU439">
            <v>44250</v>
          </cell>
          <cell r="AV439" t="str">
            <v>sc</v>
          </cell>
        </row>
        <row r="440">
          <cell r="AP440">
            <v>505978</v>
          </cell>
          <cell r="AQ440">
            <v>1001935</v>
          </cell>
          <cell r="AR440">
            <v>1</v>
          </cell>
          <cell r="AS440">
            <v>42313</v>
          </cell>
          <cell r="AT440" t="str">
            <v>IDU-1686-2014 Terminado Rehabilitación IDU Arterial  --POLIZA ESTABILIDAD ACTIVA</v>
          </cell>
          <cell r="AU440">
            <v>44250</v>
          </cell>
          <cell r="AV440" t="str">
            <v>sc</v>
          </cell>
        </row>
        <row r="441">
          <cell r="AP441">
            <v>506046</v>
          </cell>
          <cell r="AQ441">
            <v>1006253</v>
          </cell>
          <cell r="AR441">
            <v>1</v>
          </cell>
          <cell r="AS441">
            <v>42313</v>
          </cell>
          <cell r="AT441" t="str">
            <v>IDU-083-2012 Terminado Mantenimiento Periódico IDU Arterial  --POLIZA ESTABILIDAD ACTIVA</v>
          </cell>
          <cell r="AU441">
            <v>44250</v>
          </cell>
          <cell r="AV441" t="str">
            <v>sc</v>
          </cell>
        </row>
        <row r="442">
          <cell r="AP442">
            <v>506124</v>
          </cell>
          <cell r="AQ442">
            <v>1001499</v>
          </cell>
          <cell r="AR442">
            <v>1</v>
          </cell>
          <cell r="AS442">
            <v>42342</v>
          </cell>
          <cell r="AT442" t="str">
            <v>IDU-1636-2013 En Ejecución Construcción IDU Arterial  --POLIZA ESTABILIDAD ACTIVA</v>
          </cell>
          <cell r="AU442">
            <v>44250</v>
          </cell>
          <cell r="AV442" t="str">
            <v>sc</v>
          </cell>
        </row>
        <row r="443">
          <cell r="AP443">
            <v>506189</v>
          </cell>
          <cell r="AQ443">
            <v>1005370</v>
          </cell>
          <cell r="AR443">
            <v>1</v>
          </cell>
          <cell r="AS443">
            <v>42313</v>
          </cell>
          <cell r="AT443" t="str">
            <v>IDU-083-2012 Terminado Mantenimiento Periódico IDU Arterial  -</v>
          </cell>
          <cell r="AU443">
            <v>0</v>
          </cell>
          <cell r="AV443" t="str">
            <v>sc</v>
          </cell>
        </row>
        <row r="444">
          <cell r="AP444">
            <v>506195</v>
          </cell>
          <cell r="AQ444">
            <v>1005370</v>
          </cell>
          <cell r="AR444">
            <v>1</v>
          </cell>
          <cell r="AS444">
            <v>42313</v>
          </cell>
          <cell r="AT444" t="str">
            <v>IDU-1686-2014 Terminado Rehabilitación IDU Arterial  -</v>
          </cell>
          <cell r="AU444">
            <v>0</v>
          </cell>
          <cell r="AV444" t="str">
            <v>sc</v>
          </cell>
        </row>
        <row r="445">
          <cell r="AP445">
            <v>506254</v>
          </cell>
          <cell r="AQ445">
            <v>1005256</v>
          </cell>
          <cell r="AR445">
            <v>1</v>
          </cell>
          <cell r="AS445">
            <v>42313</v>
          </cell>
          <cell r="AT445" t="str">
            <v>IDU-083-2012 Terminado Mantenimiento Periódico IDU Arterial  -Puente16-POLIZA ESTABILIDAD ACTIVA</v>
          </cell>
          <cell r="AU445">
            <v>42946</v>
          </cell>
          <cell r="AV445" t="str">
            <v>sc</v>
          </cell>
        </row>
        <row r="446">
          <cell r="AP446">
            <v>506256</v>
          </cell>
          <cell r="AQ446">
            <v>1005256</v>
          </cell>
          <cell r="AR446">
            <v>1</v>
          </cell>
          <cell r="AS446">
            <v>42313</v>
          </cell>
          <cell r="AT446" t="str">
            <v>IDU-1686-2014 Terminado Rehabilitación IDU Arterial  -Puente16-POLIZA ESTABILIDAD ACTIVA</v>
          </cell>
          <cell r="AU446">
            <v>42946</v>
          </cell>
          <cell r="AV446" t="str">
            <v>sc</v>
          </cell>
        </row>
        <row r="447">
          <cell r="AP447">
            <v>506262</v>
          </cell>
          <cell r="AQ447">
            <v>1005256</v>
          </cell>
          <cell r="AR447">
            <v>1</v>
          </cell>
          <cell r="AS447">
            <v>42313</v>
          </cell>
          <cell r="AT447" t="str">
            <v>IDU-1686-2014 Terminado Rehabilitación IDU Arterial  -Puente16-POLIZA ESTABILIDAD ACTIVA</v>
          </cell>
          <cell r="AU447">
            <v>42946</v>
          </cell>
          <cell r="AV447" t="str">
            <v>sc</v>
          </cell>
        </row>
        <row r="448">
          <cell r="AP448">
            <v>506269</v>
          </cell>
          <cell r="AQ448">
            <v>1001242</v>
          </cell>
          <cell r="AR448">
            <v>1</v>
          </cell>
          <cell r="AS448">
            <v>42313</v>
          </cell>
          <cell r="AT448" t="str">
            <v>IDU-083-2012 Terminado Mantenimiento Periódico IDU Arterial  --POLIZA ESTABILIDAD ACTIVA</v>
          </cell>
          <cell r="AU448">
            <v>44250</v>
          </cell>
          <cell r="AV448" t="str">
            <v>sc</v>
          </cell>
        </row>
        <row r="449">
          <cell r="AP449">
            <v>506278</v>
          </cell>
          <cell r="AQ449">
            <v>1000723</v>
          </cell>
          <cell r="AR449">
            <v>1</v>
          </cell>
          <cell r="AS449">
            <v>42524</v>
          </cell>
          <cell r="AT449" t="str">
            <v>IDU-1806-2015 Contratado Conservacion IDU Arterial BRIGADA DE REACCION VIAL FASE I -</v>
          </cell>
          <cell r="AU449">
            <v>0</v>
          </cell>
          <cell r="AV449" t="str">
            <v>sc</v>
          </cell>
        </row>
        <row r="450">
          <cell r="AP450">
            <v>506280</v>
          </cell>
          <cell r="AQ450">
            <v>1000723</v>
          </cell>
          <cell r="AR450">
            <v>1</v>
          </cell>
          <cell r="AS450">
            <v>42524</v>
          </cell>
          <cell r="AT450" t="str">
            <v>IDU-1806-2015 Contratado Conservacion IDU Arterial BRIGADA DE REACCION VIAL FASE I -</v>
          </cell>
          <cell r="AU450">
            <v>0</v>
          </cell>
          <cell r="AV450" t="str">
            <v>sc</v>
          </cell>
        </row>
        <row r="451">
          <cell r="AP451">
            <v>506287</v>
          </cell>
          <cell r="AQ451">
            <v>1001273</v>
          </cell>
          <cell r="AR451">
            <v>1</v>
          </cell>
          <cell r="AS451">
            <v>42313</v>
          </cell>
          <cell r="AT451" t="str">
            <v>IDU-083-2012 Terminado Mantenimiento Periódico IDU Arterial  --POLIZA ESTABILIDAD ACTIVA</v>
          </cell>
          <cell r="AU451">
            <v>44250</v>
          </cell>
          <cell r="AV451" t="str">
            <v>sc</v>
          </cell>
        </row>
        <row r="452">
          <cell r="AP452">
            <v>506305</v>
          </cell>
          <cell r="AQ452">
            <v>1001021</v>
          </cell>
          <cell r="AR452">
            <v>1</v>
          </cell>
          <cell r="AS452">
            <v>42524</v>
          </cell>
          <cell r="AT452" t="str">
            <v>IDU-1806-2015 Contratado Conservacion IDU Arterial BRIGADA DE REACCION VIAL FASE I --POLIZA ESTABILIDAD ACTIVA</v>
          </cell>
          <cell r="AU452">
            <v>44250</v>
          </cell>
          <cell r="AV452" t="str">
            <v>sc</v>
          </cell>
        </row>
        <row r="453">
          <cell r="AP453">
            <v>506307</v>
          </cell>
          <cell r="AQ453">
            <v>1001021</v>
          </cell>
          <cell r="AR453">
            <v>1</v>
          </cell>
          <cell r="AS453">
            <v>42524</v>
          </cell>
          <cell r="AT453" t="str">
            <v>IDU-1806-2015 Contratado Conservacion IDU Arterial BRIGADA DE REACCION VIAL FASE I --POLIZA ESTABILIDAD ACTIVA</v>
          </cell>
          <cell r="AU453">
            <v>44250</v>
          </cell>
          <cell r="AV453" t="str">
            <v>sc</v>
          </cell>
        </row>
        <row r="454">
          <cell r="AP454">
            <v>506310</v>
          </cell>
          <cell r="AQ454">
            <v>1000972</v>
          </cell>
          <cell r="AR454">
            <v>1</v>
          </cell>
          <cell r="AS454">
            <v>42524</v>
          </cell>
          <cell r="AT454" t="str">
            <v>IDU-1806-2015 Contratado Conservacion IDU Arterial BRIGADA DE REACCION VIAL FASE I -</v>
          </cell>
          <cell r="AU454">
            <v>0</v>
          </cell>
          <cell r="AV454" t="str">
            <v>sc</v>
          </cell>
        </row>
        <row r="455">
          <cell r="AP455">
            <v>506312</v>
          </cell>
          <cell r="AQ455">
            <v>1000972</v>
          </cell>
          <cell r="AR455">
            <v>1</v>
          </cell>
          <cell r="AS455">
            <v>42524</v>
          </cell>
          <cell r="AT455" t="str">
            <v>IDU-1806-2015 Contratado Conservacion IDU Arterial BRIGADA DE REACCION VIAL FASE I -</v>
          </cell>
          <cell r="AU455">
            <v>0</v>
          </cell>
          <cell r="AV455" t="str">
            <v>sc</v>
          </cell>
        </row>
        <row r="456">
          <cell r="AP456">
            <v>506315</v>
          </cell>
          <cell r="AQ456">
            <v>1000586</v>
          </cell>
          <cell r="AR456">
            <v>1</v>
          </cell>
          <cell r="AS456">
            <v>42524</v>
          </cell>
          <cell r="AT456" t="str">
            <v>IDU-1806-2015 Contratado Conservacion IDU Arterial BRIGADA DE REACCION VIAL FASE I -</v>
          </cell>
          <cell r="AU456">
            <v>0</v>
          </cell>
          <cell r="AV456" t="str">
            <v>sc</v>
          </cell>
        </row>
        <row r="457">
          <cell r="AP457">
            <v>506317</v>
          </cell>
          <cell r="AQ457">
            <v>1000586</v>
          </cell>
          <cell r="AR457">
            <v>1</v>
          </cell>
          <cell r="AS457">
            <v>42524</v>
          </cell>
          <cell r="AT457" t="str">
            <v>IDU-1806-2015 Contratado Conservacion IDU Arterial BRIGADA DE REACCION VIAL FASE I -</v>
          </cell>
          <cell r="AU457">
            <v>0</v>
          </cell>
          <cell r="AV457" t="str">
            <v>sc</v>
          </cell>
        </row>
        <row r="458">
          <cell r="AP458">
            <v>506320</v>
          </cell>
          <cell r="AQ458">
            <v>1000191</v>
          </cell>
          <cell r="AR458">
            <v>1</v>
          </cell>
          <cell r="AS458">
            <v>42524</v>
          </cell>
          <cell r="AT458" t="str">
            <v>IDU-1806-2015 Contratado Conservacion IDU Arterial BRIGADA DE REACCION VIAL FASE I -EstaTM 6-POLIZA ESTABILIDAD ACTIVA</v>
          </cell>
          <cell r="AU458">
            <v>43160</v>
          </cell>
          <cell r="AV458" t="str">
            <v>sc</v>
          </cell>
        </row>
        <row r="459">
          <cell r="AP459">
            <v>506322</v>
          </cell>
          <cell r="AQ459">
            <v>1000191</v>
          </cell>
          <cell r="AR459">
            <v>1</v>
          </cell>
          <cell r="AS459">
            <v>42524</v>
          </cell>
          <cell r="AT459" t="str">
            <v>IDU-1806-2015 Contratado Conservacion IDU Arterial BRIGADA DE REACCION VIAL FASE I -EstaTM 6-POLIZA ESTABILIDAD ACTIVA</v>
          </cell>
          <cell r="AU459">
            <v>43160</v>
          </cell>
          <cell r="AV459" t="str">
            <v>sc</v>
          </cell>
        </row>
        <row r="460">
          <cell r="AP460">
            <v>506368</v>
          </cell>
          <cell r="AQ460">
            <v>11012137</v>
          </cell>
          <cell r="AR460">
            <v>1</v>
          </cell>
          <cell r="AS460">
            <v>42313</v>
          </cell>
          <cell r="AT460" t="str">
            <v>IDU-1686-2014 Terminado Rehabilitación IDU Arterial  -Calzada 2-6-POLIZA ESTABILIDAD ACTIVA</v>
          </cell>
          <cell r="AU460">
            <v>43797</v>
          </cell>
          <cell r="AV460" t="str">
            <v>sc</v>
          </cell>
        </row>
        <row r="461">
          <cell r="AP461">
            <v>506390</v>
          </cell>
          <cell r="AQ461">
            <v>1003981</v>
          </cell>
          <cell r="AR461">
            <v>1</v>
          </cell>
          <cell r="AS461">
            <v>42313</v>
          </cell>
          <cell r="AT461" t="str">
            <v>IDU-1686-2014 Terminado Mantenimiento Periódico IDU Arterial  -Calzada 16-POLIZA ESTABILIDAD ACTIVA</v>
          </cell>
          <cell r="AU461">
            <v>43577</v>
          </cell>
          <cell r="AV461" t="str">
            <v>sc</v>
          </cell>
        </row>
        <row r="462">
          <cell r="AP462">
            <v>506392</v>
          </cell>
          <cell r="AQ462">
            <v>1003981</v>
          </cell>
          <cell r="AR462">
            <v>1</v>
          </cell>
          <cell r="AS462">
            <v>42313</v>
          </cell>
          <cell r="AT462" t="str">
            <v>IDU-083-2012 Terminado Mantenimiento Periódico IDU Arterial  -Calzada 16-POLIZA ESTABILIDAD ACTIVA</v>
          </cell>
          <cell r="AU462">
            <v>43577</v>
          </cell>
          <cell r="AV462" t="str">
            <v>sc</v>
          </cell>
        </row>
        <row r="463">
          <cell r="AP463">
            <v>506394</v>
          </cell>
          <cell r="AQ463">
            <v>1003981</v>
          </cell>
          <cell r="AR463">
            <v>1</v>
          </cell>
          <cell r="AS463">
            <v>42313</v>
          </cell>
          <cell r="AT463" t="str">
            <v>IDU-083-2012 Terminado Mantenimiento Periódico IDU Arterial  -Calzada 16-POLIZA ESTABILIDAD ACTIVA</v>
          </cell>
          <cell r="AU463">
            <v>43577</v>
          </cell>
          <cell r="AV463" t="str">
            <v>sc</v>
          </cell>
        </row>
        <row r="464">
          <cell r="AP464">
            <v>506398</v>
          </cell>
          <cell r="AQ464">
            <v>1003981</v>
          </cell>
          <cell r="AR464">
            <v>1</v>
          </cell>
          <cell r="AS464">
            <v>42313</v>
          </cell>
          <cell r="AT464" t="str">
            <v>IDU-1686-2014 Terminado Rehabilitación IDU Arterial  -Calzada 16-POLIZA ESTABILIDAD ACTIVA</v>
          </cell>
          <cell r="AU464">
            <v>43577</v>
          </cell>
          <cell r="AV464" t="str">
            <v>sc</v>
          </cell>
        </row>
        <row r="465">
          <cell r="AP465">
            <v>506465</v>
          </cell>
          <cell r="AQ465">
            <v>11012138</v>
          </cell>
          <cell r="AR465">
            <v>1</v>
          </cell>
          <cell r="AS465">
            <v>42313</v>
          </cell>
          <cell r="AT465" t="str">
            <v>IDU-1686-2014 Terminado Rehabilitación IDU Arterial  -Calzada 4-POLIZA ESTABILIDAD ACTIVA</v>
          </cell>
          <cell r="AU465">
            <v>43797</v>
          </cell>
          <cell r="AV465" t="str">
            <v>sc</v>
          </cell>
        </row>
        <row r="466">
          <cell r="AP466">
            <v>506467</v>
          </cell>
          <cell r="AQ466">
            <v>11012138</v>
          </cell>
          <cell r="AR466">
            <v>1</v>
          </cell>
          <cell r="AS466">
            <v>42313</v>
          </cell>
          <cell r="AT466" t="str">
            <v>IDU-1686-2014 Terminado Rehabilitación IDU Arterial  -Calzada 4-POLIZA ESTABILIDAD ACTIVA</v>
          </cell>
          <cell r="AU466">
            <v>43797</v>
          </cell>
          <cell r="AV466" t="str">
            <v>sc</v>
          </cell>
        </row>
        <row r="467">
          <cell r="AP467">
            <v>506610</v>
          </cell>
          <cell r="AQ467">
            <v>1004398</v>
          </cell>
          <cell r="AR467">
            <v>1</v>
          </cell>
          <cell r="AS467">
            <v>41298</v>
          </cell>
          <cell r="AT467" t="str">
            <v>CONV-009-2011 Terminado Mantenimiento Periódico UAERMV Arterial  -Calzada6-POLIZA ESTABILIDAD ACTIVA</v>
          </cell>
          <cell r="AU467">
            <v>42946</v>
          </cell>
          <cell r="AV467" t="str">
            <v>sc</v>
          </cell>
        </row>
        <row r="468">
          <cell r="AP468">
            <v>506612</v>
          </cell>
          <cell r="AQ468">
            <v>1004398</v>
          </cell>
          <cell r="AR468">
            <v>1</v>
          </cell>
          <cell r="AS468">
            <v>42313</v>
          </cell>
          <cell r="AT468" t="str">
            <v>IDU-1686-2014 Terminado Rehabilitación IDU Arterial  -Calzada6-POLIZA ESTABILIDAD ACTIVA</v>
          </cell>
          <cell r="AU468">
            <v>42946</v>
          </cell>
          <cell r="AV468" t="str">
            <v>sc</v>
          </cell>
        </row>
        <row r="469">
          <cell r="AP469">
            <v>506614</v>
          </cell>
          <cell r="AQ469">
            <v>1004398</v>
          </cell>
          <cell r="AR469">
            <v>1</v>
          </cell>
          <cell r="AS469">
            <v>41298</v>
          </cell>
          <cell r="AT469" t="str">
            <v>CONV-009-2011 Terminado Mantenimiento Periódico UAERMV Arterial  -Calzada6-POLIZA ESTABILIDAD ACTIVA</v>
          </cell>
          <cell r="AU469">
            <v>42946</v>
          </cell>
          <cell r="AV469" t="str">
            <v>sc</v>
          </cell>
        </row>
        <row r="470">
          <cell r="AP470">
            <v>506616</v>
          </cell>
          <cell r="AQ470">
            <v>1004398</v>
          </cell>
          <cell r="AR470">
            <v>1</v>
          </cell>
          <cell r="AS470">
            <v>41298</v>
          </cell>
          <cell r="AT470" t="str">
            <v>CONV-009-2011 Terminado Mantenimiento Periódico UAERMV Arterial  -Calzada6-POLIZA ESTABILIDAD ACTIVA</v>
          </cell>
          <cell r="AU470">
            <v>42946</v>
          </cell>
          <cell r="AV470" t="str">
            <v>sc</v>
          </cell>
        </row>
        <row r="471">
          <cell r="AP471">
            <v>506618</v>
          </cell>
          <cell r="AQ471">
            <v>1004398</v>
          </cell>
          <cell r="AR471">
            <v>1</v>
          </cell>
          <cell r="AS471">
            <v>41298</v>
          </cell>
          <cell r="AT471" t="str">
            <v>CONV-009-2011 Terminado Mantenimiento Periódico UAERMV Arterial  -Calzada6-POLIZA ESTABILIDAD ACTIVA</v>
          </cell>
          <cell r="AU471">
            <v>42946</v>
          </cell>
          <cell r="AV471" t="str">
            <v>sc</v>
          </cell>
        </row>
        <row r="472">
          <cell r="AP472">
            <v>506620</v>
          </cell>
          <cell r="AQ472">
            <v>1004398</v>
          </cell>
          <cell r="AR472">
            <v>1</v>
          </cell>
          <cell r="AS472">
            <v>41298</v>
          </cell>
          <cell r="AT472" t="str">
            <v>CONV-009-2011 Terminado Mantenimiento Periódico UAERMV Arterial  -Calzada6-POLIZA ESTABILIDAD ACTIVA</v>
          </cell>
          <cell r="AU472">
            <v>42946</v>
          </cell>
          <cell r="AV472" t="str">
            <v>sc</v>
          </cell>
        </row>
        <row r="473">
          <cell r="AP473">
            <v>506629</v>
          </cell>
          <cell r="AQ473">
            <v>1004432</v>
          </cell>
          <cell r="AR473">
            <v>1</v>
          </cell>
          <cell r="AS473">
            <v>42313</v>
          </cell>
          <cell r="AT473" t="str">
            <v>IDU-083-2012 Terminado Mantenimiento Periódico IDU Arterial  -Puente16-POLIZA ESTABILIDAD ACTIVA</v>
          </cell>
          <cell r="AU473">
            <v>42946</v>
          </cell>
          <cell r="AV473" t="str">
            <v>sc</v>
          </cell>
        </row>
        <row r="474">
          <cell r="AP474">
            <v>506631</v>
          </cell>
          <cell r="AQ474">
            <v>1004432</v>
          </cell>
          <cell r="AR474">
            <v>1</v>
          </cell>
          <cell r="AS474">
            <v>42313</v>
          </cell>
          <cell r="AT474" t="str">
            <v>IDU-1686-2014 Terminado Rehabilitación IDU Arterial  -Puente16-POLIZA ESTABILIDAD ACTIVA</v>
          </cell>
          <cell r="AU474">
            <v>42946</v>
          </cell>
          <cell r="AV474" t="str">
            <v>sc</v>
          </cell>
        </row>
        <row r="475">
          <cell r="AP475">
            <v>506633</v>
          </cell>
          <cell r="AQ475">
            <v>1004432</v>
          </cell>
          <cell r="AR475">
            <v>1</v>
          </cell>
          <cell r="AS475">
            <v>42313</v>
          </cell>
          <cell r="AT475" t="str">
            <v>IDU-1686-2014 Terminado Rehabilitación IDU Arterial  -Puente16-POLIZA ESTABILIDAD ACTIVA</v>
          </cell>
          <cell r="AU475">
            <v>42946</v>
          </cell>
          <cell r="AV475" t="str">
            <v>sc</v>
          </cell>
        </row>
        <row r="476">
          <cell r="AP476">
            <v>507298</v>
          </cell>
          <cell r="AQ476">
            <v>1004869</v>
          </cell>
          <cell r="AR476">
            <v>1</v>
          </cell>
          <cell r="AS476">
            <v>40774</v>
          </cell>
          <cell r="AT476" t="str">
            <v>CONV-016-2011 Terminado Mantenimiento Periódico UAERMV Arterial  -</v>
          </cell>
          <cell r="AU476">
            <v>0</v>
          </cell>
          <cell r="AV476" t="str">
            <v>sc</v>
          </cell>
        </row>
        <row r="477">
          <cell r="AP477">
            <v>507300</v>
          </cell>
          <cell r="AQ477">
            <v>1004869</v>
          </cell>
          <cell r="AR477">
            <v>1</v>
          </cell>
          <cell r="AS477">
            <v>40774</v>
          </cell>
          <cell r="AT477" t="str">
            <v>CONV-016-2011 Terminado Mantenimiento Periódico UAERMV Arterial  -</v>
          </cell>
          <cell r="AU477">
            <v>0</v>
          </cell>
          <cell r="AV477" t="str">
            <v>sc</v>
          </cell>
        </row>
        <row r="478">
          <cell r="AP478">
            <v>507313</v>
          </cell>
          <cell r="AQ478">
            <v>1004964</v>
          </cell>
          <cell r="AR478">
            <v>1</v>
          </cell>
          <cell r="AS478">
            <v>42313</v>
          </cell>
          <cell r="AT478" t="str">
            <v>IDU-69-2008 Terminado Acciones de Movilidad IDU Arterial  -</v>
          </cell>
          <cell r="AU478">
            <v>0</v>
          </cell>
          <cell r="AV478" t="str">
            <v>sc</v>
          </cell>
        </row>
        <row r="479">
          <cell r="AP479">
            <v>507318</v>
          </cell>
          <cell r="AQ479">
            <v>1004948</v>
          </cell>
          <cell r="AR479">
            <v>1</v>
          </cell>
          <cell r="AS479">
            <v>42313</v>
          </cell>
          <cell r="AT479" t="str">
            <v>IDU-69-2008 Terminado Acciones de Movilidad IDU Arterial  -</v>
          </cell>
          <cell r="AU479">
            <v>0</v>
          </cell>
          <cell r="AV479" t="str">
            <v>sc</v>
          </cell>
        </row>
        <row r="480">
          <cell r="AP480">
            <v>507803</v>
          </cell>
          <cell r="AQ480">
            <v>1006263</v>
          </cell>
          <cell r="AR480">
            <v>1</v>
          </cell>
          <cell r="AS480">
            <v>42313</v>
          </cell>
          <cell r="AT480" t="str">
            <v>IDU-083-2012 Terminado Mantenimiento Periódico IDU Arterial  -</v>
          </cell>
          <cell r="AU480">
            <v>0</v>
          </cell>
          <cell r="AV480" t="str">
            <v>sc</v>
          </cell>
        </row>
        <row r="481">
          <cell r="AP481">
            <v>507858</v>
          </cell>
          <cell r="AQ481">
            <v>1005025</v>
          </cell>
          <cell r="AR481">
            <v>1</v>
          </cell>
          <cell r="AS481">
            <v>42342</v>
          </cell>
          <cell r="AT481" t="str">
            <v>IDU-1638-2013 Excluido Construcción IDU Arterial  -</v>
          </cell>
          <cell r="AU481">
            <v>0</v>
          </cell>
          <cell r="AV481" t="str">
            <v>sc</v>
          </cell>
        </row>
        <row r="482">
          <cell r="AP482">
            <v>507862</v>
          </cell>
          <cell r="AQ482">
            <v>1005025</v>
          </cell>
          <cell r="AR482">
            <v>1</v>
          </cell>
          <cell r="AS482">
            <v>42313</v>
          </cell>
          <cell r="AT482" t="str">
            <v>IDU-083-2012 Terminado Mantenimiento Periódico IDU Arterial  -</v>
          </cell>
          <cell r="AU482">
            <v>0</v>
          </cell>
          <cell r="AV482" t="str">
            <v>sc</v>
          </cell>
        </row>
        <row r="483">
          <cell r="AP483">
            <v>507864</v>
          </cell>
          <cell r="AQ483">
            <v>1005025</v>
          </cell>
          <cell r="AR483">
            <v>1</v>
          </cell>
          <cell r="AS483">
            <v>42313</v>
          </cell>
          <cell r="AT483" t="str">
            <v>IDU-083-2012 Terminado Mantenimiento Periódico IDU Arterial  -</v>
          </cell>
          <cell r="AU483">
            <v>0</v>
          </cell>
          <cell r="AV483" t="str">
            <v>sc</v>
          </cell>
        </row>
        <row r="484">
          <cell r="AP484">
            <v>507921</v>
          </cell>
          <cell r="AQ484">
            <v>1006415</v>
          </cell>
          <cell r="AR484">
            <v>1</v>
          </cell>
          <cell r="AS484">
            <v>42313</v>
          </cell>
          <cell r="AT484" t="str">
            <v>IDU-1686-2014 Terminado Rehabilitación IDU Arterial  -</v>
          </cell>
          <cell r="AU484">
            <v>0</v>
          </cell>
          <cell r="AV484" t="str">
            <v>sc</v>
          </cell>
        </row>
        <row r="485">
          <cell r="AP485">
            <v>507925</v>
          </cell>
          <cell r="AQ485">
            <v>1006415</v>
          </cell>
          <cell r="AR485">
            <v>1</v>
          </cell>
          <cell r="AS485">
            <v>42313</v>
          </cell>
          <cell r="AT485" t="str">
            <v>IDU-1686-2014 Terminado Rehabilitación IDU Arterial  -</v>
          </cell>
          <cell r="AU485">
            <v>0</v>
          </cell>
          <cell r="AV485" t="str">
            <v>sc</v>
          </cell>
        </row>
        <row r="486">
          <cell r="AP486">
            <v>507927</v>
          </cell>
          <cell r="AQ486">
            <v>1006415</v>
          </cell>
          <cell r="AR486">
            <v>1</v>
          </cell>
          <cell r="AS486">
            <v>42313</v>
          </cell>
          <cell r="AT486" t="str">
            <v>IDU-1686-2014 Terminado Rehabilitación IDU Arterial  -</v>
          </cell>
          <cell r="AU486">
            <v>0</v>
          </cell>
          <cell r="AV486" t="str">
            <v>sc</v>
          </cell>
        </row>
        <row r="487">
          <cell r="AP487">
            <v>507947</v>
          </cell>
          <cell r="AQ487">
            <v>1006381</v>
          </cell>
          <cell r="AR487">
            <v>1</v>
          </cell>
          <cell r="AS487">
            <v>42313</v>
          </cell>
          <cell r="AT487" t="str">
            <v>IDU-083-2012 Terminado Mantenimiento Periódico IDU Arterial  --POLIZA ESTABILIDAD ACTIVA</v>
          </cell>
          <cell r="AU487">
            <v>44250</v>
          </cell>
          <cell r="AV487" t="str">
            <v>sc</v>
          </cell>
        </row>
        <row r="488">
          <cell r="AP488">
            <v>507949</v>
          </cell>
          <cell r="AQ488">
            <v>1006381</v>
          </cell>
          <cell r="AR488">
            <v>1</v>
          </cell>
          <cell r="AS488">
            <v>42313</v>
          </cell>
          <cell r="AT488" t="str">
            <v>IDU-083-2012 Terminado Mantenimiento Periódico IDU Arterial  --POLIZA ESTABILIDAD ACTIVA</v>
          </cell>
          <cell r="AU488">
            <v>44250</v>
          </cell>
          <cell r="AV488" t="str">
            <v>sc</v>
          </cell>
        </row>
        <row r="489">
          <cell r="AP489">
            <v>507953</v>
          </cell>
          <cell r="AQ489">
            <v>1006381</v>
          </cell>
          <cell r="AR489">
            <v>1</v>
          </cell>
          <cell r="AS489">
            <v>42313</v>
          </cell>
          <cell r="AT489" t="str">
            <v>IDU-1686-2014 Terminado Rehabilitación IDU Arterial  --POLIZA ESTABILIDAD ACTIVA</v>
          </cell>
          <cell r="AU489">
            <v>44250</v>
          </cell>
          <cell r="AV489" t="str">
            <v>sc</v>
          </cell>
        </row>
        <row r="490">
          <cell r="AP490">
            <v>507977</v>
          </cell>
          <cell r="AQ490">
            <v>1006379</v>
          </cell>
          <cell r="AR490">
            <v>1</v>
          </cell>
          <cell r="AS490">
            <v>42313</v>
          </cell>
          <cell r="AT490" t="str">
            <v>IDU-083-2012 Terminado Mantenimiento Periódico IDU Arterial  -Calzada10-POLIZA ESTABILIDAD ACTIVA</v>
          </cell>
          <cell r="AU490">
            <v>42946</v>
          </cell>
          <cell r="AV490" t="str">
            <v>sc</v>
          </cell>
        </row>
        <row r="491">
          <cell r="AP491">
            <v>507986</v>
          </cell>
          <cell r="AQ491">
            <v>1006380</v>
          </cell>
          <cell r="AR491">
            <v>1</v>
          </cell>
          <cell r="AS491">
            <v>42313</v>
          </cell>
          <cell r="AT491" t="str">
            <v>IDU-1686-2014 Terminado Mantenimiento Periódico IDU Arterial  -Calzada12-POLIZA ESTABILIDAD ACTIVA</v>
          </cell>
          <cell r="AU491">
            <v>42946</v>
          </cell>
          <cell r="AV491" t="str">
            <v>sc</v>
          </cell>
        </row>
        <row r="492">
          <cell r="AP492">
            <v>507988</v>
          </cell>
          <cell r="AQ492">
            <v>1006380</v>
          </cell>
          <cell r="AR492">
            <v>1</v>
          </cell>
          <cell r="AS492">
            <v>42313</v>
          </cell>
          <cell r="AT492" t="str">
            <v>IDU-083-2012 Terminado Mantenimiento Periódico IDU Arterial  -Calzada12-POLIZA ESTABILIDAD ACTIVA</v>
          </cell>
          <cell r="AU492">
            <v>42946</v>
          </cell>
          <cell r="AV492" t="str">
            <v>sc</v>
          </cell>
        </row>
        <row r="493">
          <cell r="AP493">
            <v>507990</v>
          </cell>
          <cell r="AQ493">
            <v>1006380</v>
          </cell>
          <cell r="AR493">
            <v>1</v>
          </cell>
          <cell r="AS493">
            <v>42313</v>
          </cell>
          <cell r="AT493" t="str">
            <v>IDU-083-2012 Terminado Mantenimiento Periódico IDU Arterial  -Calzada12-POLIZA ESTABILIDAD ACTIVA</v>
          </cell>
          <cell r="AU493">
            <v>42946</v>
          </cell>
          <cell r="AV493" t="str">
            <v>sc</v>
          </cell>
        </row>
        <row r="494">
          <cell r="AP494">
            <v>507992</v>
          </cell>
          <cell r="AQ494">
            <v>1006380</v>
          </cell>
          <cell r="AR494">
            <v>1</v>
          </cell>
          <cell r="AS494">
            <v>42313</v>
          </cell>
          <cell r="AT494" t="str">
            <v>IDU-083-2012 Terminado Mantenimiento Periódico IDU Arterial  -Calzada12-POLIZA ESTABILIDAD ACTIVA</v>
          </cell>
          <cell r="AU494">
            <v>42946</v>
          </cell>
          <cell r="AV494" t="str">
            <v>sc</v>
          </cell>
        </row>
        <row r="495">
          <cell r="AP495">
            <v>508140</v>
          </cell>
          <cell r="AQ495">
            <v>1006377</v>
          </cell>
          <cell r="AR495">
            <v>1</v>
          </cell>
          <cell r="AS495">
            <v>42524</v>
          </cell>
          <cell r="AT495" t="str">
            <v>IDU-1806-2015 Contratado Conservacion IDU Arterial BRIGADA DE REACCION VIAL FASE I -</v>
          </cell>
          <cell r="AU495">
            <v>0</v>
          </cell>
          <cell r="AV495" t="str">
            <v>sc</v>
          </cell>
        </row>
        <row r="496">
          <cell r="AP496">
            <v>508142</v>
          </cell>
          <cell r="AQ496">
            <v>1006377</v>
          </cell>
          <cell r="AR496">
            <v>1</v>
          </cell>
          <cell r="AS496">
            <v>42524</v>
          </cell>
          <cell r="AT496" t="str">
            <v>IDU-1806-2015 Contratado Conservacion IDU Arterial BRIGADA DE REACCION VIAL FASE I -</v>
          </cell>
          <cell r="AU496">
            <v>0</v>
          </cell>
          <cell r="AV496" t="str">
            <v>sc</v>
          </cell>
        </row>
        <row r="497">
          <cell r="AP497">
            <v>508147</v>
          </cell>
          <cell r="AQ497">
            <v>1006376</v>
          </cell>
          <cell r="AR497">
            <v>1</v>
          </cell>
          <cell r="AS497">
            <v>42313</v>
          </cell>
          <cell r="AT497" t="str">
            <v>IDU-083-2012 Terminado Mantenimiento Periódico IDU Arterial  --POLIZA ESTABILIDAD ACTIVA</v>
          </cell>
          <cell r="AU497">
            <v>44250</v>
          </cell>
          <cell r="AV497" t="str">
            <v>sc</v>
          </cell>
        </row>
        <row r="498">
          <cell r="AP498">
            <v>508195</v>
          </cell>
          <cell r="AQ498">
            <v>1004497</v>
          </cell>
          <cell r="AR498">
            <v>1</v>
          </cell>
          <cell r="AS498">
            <v>42503</v>
          </cell>
          <cell r="AT498" t="str">
            <v>IDU-1810-2013 Terminado Diagnostico IDU Arterial  -Anden 5-POLIZA ESTABILIDAD ACTIVA</v>
          </cell>
          <cell r="AU498">
            <v>42878</v>
          </cell>
          <cell r="AV498" t="str">
            <v>sc</v>
          </cell>
        </row>
        <row r="499">
          <cell r="AP499">
            <v>508197</v>
          </cell>
          <cell r="AQ499">
            <v>1004497</v>
          </cell>
          <cell r="AR499">
            <v>1</v>
          </cell>
          <cell r="AS499">
            <v>42503</v>
          </cell>
          <cell r="AT499" t="str">
            <v>IDU-1810-2013 Terminado Diagnostico IDU Arterial  -Anden 5-POLIZA ESTABILIDAD ACTIVA</v>
          </cell>
          <cell r="AU499">
            <v>42878</v>
          </cell>
          <cell r="AV499" t="str">
            <v>sc</v>
          </cell>
        </row>
        <row r="500">
          <cell r="AP500">
            <v>508200</v>
          </cell>
          <cell r="AQ500">
            <v>1004514</v>
          </cell>
          <cell r="AR500">
            <v>1</v>
          </cell>
          <cell r="AS500">
            <v>42503</v>
          </cell>
          <cell r="AT500" t="str">
            <v>IDU-1810-2013 Terminado Diagnostico IDU Arterial  -Anden 1-5-POLIZA ESTABILIDAD ACTIVA</v>
          </cell>
          <cell r="AU500">
            <v>42878</v>
          </cell>
          <cell r="AV500" t="str">
            <v>sc</v>
          </cell>
        </row>
        <row r="501">
          <cell r="AP501">
            <v>508202</v>
          </cell>
          <cell r="AQ501">
            <v>1004514</v>
          </cell>
          <cell r="AR501">
            <v>1</v>
          </cell>
          <cell r="AS501">
            <v>42503</v>
          </cell>
          <cell r="AT501" t="str">
            <v>IDU-1810-2013 Terminado Diagnostico IDU Arterial  -Anden 1-5-POLIZA ESTABILIDAD ACTIVA</v>
          </cell>
          <cell r="AU501">
            <v>42878</v>
          </cell>
          <cell r="AV501" t="str">
            <v>sc</v>
          </cell>
        </row>
        <row r="502">
          <cell r="AP502">
            <v>508205</v>
          </cell>
          <cell r="AQ502">
            <v>1004648</v>
          </cell>
          <cell r="AR502">
            <v>1</v>
          </cell>
          <cell r="AS502">
            <v>42503</v>
          </cell>
          <cell r="AT502" t="str">
            <v>IDU-1810-2013 Terminado Diagnostico IDU Arterial  -Anden 1-5-POLIZA ESTABILIDAD ACTIVA</v>
          </cell>
          <cell r="AU502">
            <v>42878</v>
          </cell>
          <cell r="AV502" t="str">
            <v>sc</v>
          </cell>
        </row>
        <row r="503">
          <cell r="AP503">
            <v>508207</v>
          </cell>
          <cell r="AQ503">
            <v>1004648</v>
          </cell>
          <cell r="AR503">
            <v>1</v>
          </cell>
          <cell r="AS503">
            <v>42503</v>
          </cell>
          <cell r="AT503" t="str">
            <v>IDU-1810-2013 Terminado Diagnostico IDU Arterial  -Anden 1-5-POLIZA ESTABILIDAD ACTIVA</v>
          </cell>
          <cell r="AU503">
            <v>42878</v>
          </cell>
          <cell r="AV503" t="str">
            <v>sc</v>
          </cell>
        </row>
        <row r="504">
          <cell r="AP504">
            <v>508215</v>
          </cell>
          <cell r="AQ504">
            <v>1004596</v>
          </cell>
          <cell r="AR504">
            <v>1</v>
          </cell>
          <cell r="AS504">
            <v>42503</v>
          </cell>
          <cell r="AT504" t="str">
            <v>IDU-1810-2013 Terminado Diagnostico IDU Arterial  -Anden 1-5-POLIZA ESTABILIDAD ACTIVA</v>
          </cell>
          <cell r="AU504">
            <v>42878</v>
          </cell>
          <cell r="AV504" t="str">
            <v>sc</v>
          </cell>
        </row>
        <row r="505">
          <cell r="AP505">
            <v>508217</v>
          </cell>
          <cell r="AQ505">
            <v>1004596</v>
          </cell>
          <cell r="AR505">
            <v>1</v>
          </cell>
          <cell r="AS505">
            <v>42503</v>
          </cell>
          <cell r="AT505" t="str">
            <v>IDU-1810-2013 Terminado Diagnostico IDU Arterial  -Anden 1-5-POLIZA ESTABILIDAD ACTIVA</v>
          </cell>
          <cell r="AU505">
            <v>42878</v>
          </cell>
          <cell r="AV505" t="str">
            <v>sc</v>
          </cell>
        </row>
        <row r="506">
          <cell r="AP506">
            <v>508227</v>
          </cell>
          <cell r="AQ506">
            <v>50008617</v>
          </cell>
          <cell r="AR506">
            <v>1</v>
          </cell>
          <cell r="AS506">
            <v>42313</v>
          </cell>
          <cell r="AT506" t="str">
            <v>IDU-69-2008 Terminado Acciones de Movilidad IDU Arterial  -Puente1-POLIZA ESTABILIDAD ACTIVA</v>
          </cell>
          <cell r="AU506">
            <v>42878</v>
          </cell>
          <cell r="AV506" t="str">
            <v>sc</v>
          </cell>
        </row>
        <row r="507">
          <cell r="AP507">
            <v>508235</v>
          </cell>
          <cell r="AQ507">
            <v>1004512</v>
          </cell>
          <cell r="AR507">
            <v>1</v>
          </cell>
          <cell r="AS507">
            <v>42503</v>
          </cell>
          <cell r="AT507" t="str">
            <v>IDU-1810-2013 Terminado Diagnostico IDU Arterial  -Anden 5-POLIZA ESTABILIDAD ACTIVA</v>
          </cell>
          <cell r="AU507">
            <v>42878</v>
          </cell>
          <cell r="AV507" t="str">
            <v>sc</v>
          </cell>
        </row>
        <row r="508">
          <cell r="AP508">
            <v>508237</v>
          </cell>
          <cell r="AQ508">
            <v>1004512</v>
          </cell>
          <cell r="AR508">
            <v>1</v>
          </cell>
          <cell r="AS508">
            <v>42503</v>
          </cell>
          <cell r="AT508" t="str">
            <v>IDU-1810-2013 Terminado Diagnostico IDU Arterial  -Anden 5-POLIZA ESTABILIDAD ACTIVA</v>
          </cell>
          <cell r="AU508">
            <v>42878</v>
          </cell>
          <cell r="AV508" t="str">
            <v>sc</v>
          </cell>
        </row>
        <row r="509">
          <cell r="AP509">
            <v>508240</v>
          </cell>
          <cell r="AQ509">
            <v>1004509</v>
          </cell>
          <cell r="AR509">
            <v>1</v>
          </cell>
          <cell r="AS509">
            <v>42503</v>
          </cell>
          <cell r="AT509" t="str">
            <v>IDU-1810-2013 Terminado Diagnostico IDU Arterial  -Anden 5-POLIZA ESTABILIDAD ACTIVA</v>
          </cell>
          <cell r="AU509">
            <v>42878</v>
          </cell>
          <cell r="AV509" t="str">
            <v>sc</v>
          </cell>
        </row>
        <row r="510">
          <cell r="AP510">
            <v>508242</v>
          </cell>
          <cell r="AQ510">
            <v>1004509</v>
          </cell>
          <cell r="AR510">
            <v>1</v>
          </cell>
          <cell r="AS510">
            <v>42503</v>
          </cell>
          <cell r="AT510" t="str">
            <v>IDU-1810-2013 Terminado Diagnostico IDU Arterial  -Anden 5-POLIZA ESTABILIDAD ACTIVA</v>
          </cell>
          <cell r="AU510">
            <v>42878</v>
          </cell>
          <cell r="AV510" t="str">
            <v>sc</v>
          </cell>
        </row>
        <row r="511">
          <cell r="AP511">
            <v>508250</v>
          </cell>
          <cell r="AQ511">
            <v>1004491</v>
          </cell>
          <cell r="AR511">
            <v>1</v>
          </cell>
          <cell r="AS511">
            <v>42503</v>
          </cell>
          <cell r="AT511" t="str">
            <v>IDU-1810-2013 Terminado Diagnostico IDU Arterial  -Anden 1-POLIZA ESTABILIDAD ACTIVA</v>
          </cell>
          <cell r="AU511">
            <v>42878</v>
          </cell>
          <cell r="AV511" t="str">
            <v>sc</v>
          </cell>
        </row>
        <row r="512">
          <cell r="AP512">
            <v>508252</v>
          </cell>
          <cell r="AQ512">
            <v>1004491</v>
          </cell>
          <cell r="AR512">
            <v>1</v>
          </cell>
          <cell r="AS512">
            <v>42503</v>
          </cell>
          <cell r="AT512" t="str">
            <v>IDU-1810-2013 Terminado Diagnostico IDU Arterial  -Anden 1-POLIZA ESTABILIDAD ACTIVA</v>
          </cell>
          <cell r="AU512">
            <v>42878</v>
          </cell>
          <cell r="AV512" t="str">
            <v>sc</v>
          </cell>
        </row>
        <row r="513">
          <cell r="AP513">
            <v>508255</v>
          </cell>
          <cell r="AQ513">
            <v>1004476</v>
          </cell>
          <cell r="AR513">
            <v>1</v>
          </cell>
          <cell r="AS513">
            <v>42503</v>
          </cell>
          <cell r="AT513" t="str">
            <v>IDU-1810-2013 Terminado Diagnostico IDU Arterial  -Anden 1-POLIZA ESTABILIDAD ACTIVA</v>
          </cell>
          <cell r="AU513">
            <v>42878</v>
          </cell>
          <cell r="AV513" t="str">
            <v>sc</v>
          </cell>
        </row>
        <row r="514">
          <cell r="AP514">
            <v>508257</v>
          </cell>
          <cell r="AQ514">
            <v>1004476</v>
          </cell>
          <cell r="AR514">
            <v>1</v>
          </cell>
          <cell r="AS514">
            <v>42503</v>
          </cell>
          <cell r="AT514" t="str">
            <v>IDU-1810-2013 Terminado Diagnostico IDU Arterial  -Anden 1-POLIZA ESTABILIDAD ACTIVA</v>
          </cell>
          <cell r="AU514">
            <v>42878</v>
          </cell>
          <cell r="AV514" t="str">
            <v>sc</v>
          </cell>
        </row>
        <row r="515">
          <cell r="AP515">
            <v>508260</v>
          </cell>
          <cell r="AQ515">
            <v>1004465</v>
          </cell>
          <cell r="AR515">
            <v>1</v>
          </cell>
          <cell r="AS515">
            <v>42503</v>
          </cell>
          <cell r="AT515" t="str">
            <v>IDU-1810-2013 Terminado Diagnostico IDU Arterial  -Anden 1-5-POLIZA ESTABILIDAD ACTIVA</v>
          </cell>
          <cell r="AU515">
            <v>42878</v>
          </cell>
          <cell r="AV515" t="str">
            <v>sc</v>
          </cell>
        </row>
        <row r="516">
          <cell r="AP516">
            <v>508262</v>
          </cell>
          <cell r="AQ516">
            <v>1004465</v>
          </cell>
          <cell r="AR516">
            <v>1</v>
          </cell>
          <cell r="AS516">
            <v>42503</v>
          </cell>
          <cell r="AT516" t="str">
            <v>IDU-1810-2013 Terminado Diagnostico IDU Arterial  -Anden 1-5-POLIZA ESTABILIDAD ACTIVA</v>
          </cell>
          <cell r="AU516">
            <v>42878</v>
          </cell>
          <cell r="AV516" t="str">
            <v>sc</v>
          </cell>
        </row>
        <row r="517">
          <cell r="AP517">
            <v>508265</v>
          </cell>
          <cell r="AQ517">
            <v>1004463</v>
          </cell>
          <cell r="AR517">
            <v>1</v>
          </cell>
          <cell r="AS517">
            <v>42503</v>
          </cell>
          <cell r="AT517" t="str">
            <v>IDU-1810-2013 Terminado Diagnostico IDU Arterial  -Anden 1-POLIZA ESTABILIDAD ACTIVA</v>
          </cell>
          <cell r="AU517">
            <v>42878</v>
          </cell>
          <cell r="AV517" t="str">
            <v>sc</v>
          </cell>
        </row>
        <row r="518">
          <cell r="AP518">
            <v>508267</v>
          </cell>
          <cell r="AQ518">
            <v>1004463</v>
          </cell>
          <cell r="AR518">
            <v>1</v>
          </cell>
          <cell r="AS518">
            <v>42503</v>
          </cell>
          <cell r="AT518" t="str">
            <v>IDU-1810-2013 Terminado Diagnostico IDU Arterial  -Anden 1-POLIZA ESTABILIDAD ACTIVA</v>
          </cell>
          <cell r="AU518">
            <v>42878</v>
          </cell>
          <cell r="AV518" t="str">
            <v>sc</v>
          </cell>
        </row>
        <row r="519">
          <cell r="AP519">
            <v>508270</v>
          </cell>
          <cell r="AQ519">
            <v>1004502</v>
          </cell>
          <cell r="AR519">
            <v>1</v>
          </cell>
          <cell r="AS519">
            <v>42503</v>
          </cell>
          <cell r="AT519" t="str">
            <v>IDU-1810-2013 Terminado Diagnostico IDU Arterial  -Anden 5-POLIZA ESTABILIDAD ACTIVA</v>
          </cell>
          <cell r="AU519">
            <v>42878</v>
          </cell>
          <cell r="AV519" t="str">
            <v>sc</v>
          </cell>
        </row>
        <row r="520">
          <cell r="AP520">
            <v>508272</v>
          </cell>
          <cell r="AQ520">
            <v>1004502</v>
          </cell>
          <cell r="AR520">
            <v>1</v>
          </cell>
          <cell r="AS520">
            <v>42503</v>
          </cell>
          <cell r="AT520" t="str">
            <v>IDU-1810-2013 Terminado Diagnostico IDU Arterial  -Anden 5-POLIZA ESTABILIDAD ACTIVA</v>
          </cell>
          <cell r="AU520">
            <v>42878</v>
          </cell>
          <cell r="AV520" t="str">
            <v>sc</v>
          </cell>
        </row>
        <row r="521">
          <cell r="AP521">
            <v>508362</v>
          </cell>
          <cell r="AQ521">
            <v>1000062</v>
          </cell>
          <cell r="AR521">
            <v>1</v>
          </cell>
          <cell r="AS521">
            <v>42524</v>
          </cell>
          <cell r="AT521" t="str">
            <v>IDU-1806-2015 Contratado Conservacion IDU Arterial BRIGADA DE REACCION VIAL FASE I -Anden 3-POLIZA ESTABILIDAD ACTIVA</v>
          </cell>
          <cell r="AU521">
            <v>44096</v>
          </cell>
          <cell r="AV521" t="str">
            <v>sc</v>
          </cell>
        </row>
        <row r="522">
          <cell r="AP522">
            <v>508371</v>
          </cell>
          <cell r="AQ522">
            <v>1006418</v>
          </cell>
          <cell r="AR522">
            <v>1</v>
          </cell>
          <cell r="AS522">
            <v>42524</v>
          </cell>
          <cell r="AT522" t="str">
            <v>IDU-1806-2015 Contratado Conservacion IDU Arterial BRIGADA DE REACCION VIAL FASE I -Anden 3-POLIZA ESTABILIDAD ACTIVA</v>
          </cell>
          <cell r="AU522">
            <v>44096</v>
          </cell>
          <cell r="AV522" t="str">
            <v>sc</v>
          </cell>
        </row>
        <row r="523">
          <cell r="AP523">
            <v>508374</v>
          </cell>
          <cell r="AQ523">
            <v>1001419</v>
          </cell>
          <cell r="AR523">
            <v>1</v>
          </cell>
          <cell r="AS523">
            <v>42524</v>
          </cell>
          <cell r="AT523" t="str">
            <v>IDU-1806-2015 Contratado Conservacion IDU Arterial BRIGADA DE REACCION VIAL FASE I -</v>
          </cell>
          <cell r="AU523">
            <v>0</v>
          </cell>
          <cell r="AV523" t="str">
            <v>sc</v>
          </cell>
        </row>
        <row r="524">
          <cell r="AP524">
            <v>508376</v>
          </cell>
          <cell r="AQ524">
            <v>1001419</v>
          </cell>
          <cell r="AR524">
            <v>1</v>
          </cell>
          <cell r="AS524">
            <v>42524</v>
          </cell>
          <cell r="AT524" t="str">
            <v>IDU-1806-2015 Contratado Conservacion IDU Arterial BRIGADA DE REACCION VIAL FASE I -</v>
          </cell>
          <cell r="AU524">
            <v>0</v>
          </cell>
          <cell r="AV524" t="str">
            <v>sc</v>
          </cell>
        </row>
        <row r="525">
          <cell r="AP525">
            <v>508379</v>
          </cell>
          <cell r="AQ525">
            <v>1001403</v>
          </cell>
          <cell r="AR525">
            <v>1</v>
          </cell>
          <cell r="AS525">
            <v>42524</v>
          </cell>
          <cell r="AT525" t="str">
            <v>IDU-1806-2015 Contratado Conservacion IDU Arterial BRIGADA DE REACCION VIAL FASE I -</v>
          </cell>
          <cell r="AU525">
            <v>0</v>
          </cell>
          <cell r="AV525" t="str">
            <v>sc</v>
          </cell>
        </row>
        <row r="526">
          <cell r="AP526">
            <v>508381</v>
          </cell>
          <cell r="AQ526">
            <v>1001403</v>
          </cell>
          <cell r="AR526">
            <v>1</v>
          </cell>
          <cell r="AS526">
            <v>42524</v>
          </cell>
          <cell r="AT526" t="str">
            <v>IDU-1806-2015 Contratado Conservacion IDU Arterial BRIGADA DE REACCION VIAL FASE I -</v>
          </cell>
          <cell r="AU526">
            <v>0</v>
          </cell>
          <cell r="AV526" t="str">
            <v>sc</v>
          </cell>
        </row>
        <row r="527">
          <cell r="AP527">
            <v>508384</v>
          </cell>
          <cell r="AQ527">
            <v>1000044</v>
          </cell>
          <cell r="AR527">
            <v>1</v>
          </cell>
          <cell r="AS527">
            <v>42524</v>
          </cell>
          <cell r="AT527" t="str">
            <v>IDU-1806-2015 Contratado Conservacion IDU Arterial BRIGADA DE REACCION VIAL FASE I -Anden 3-POLIZA ESTABILIDAD ACTIVA</v>
          </cell>
          <cell r="AU527">
            <v>44096</v>
          </cell>
          <cell r="AV527" t="str">
            <v>sc</v>
          </cell>
        </row>
        <row r="528">
          <cell r="AP528">
            <v>508535</v>
          </cell>
          <cell r="AQ528">
            <v>1004485</v>
          </cell>
          <cell r="AR528">
            <v>1</v>
          </cell>
          <cell r="AS528">
            <v>42503</v>
          </cell>
          <cell r="AT528" t="str">
            <v>IDU-1810-2013 Terminado Mantenimiento Periódico IDU Arterial  --POLIZA ESTABILIDAD ACTIVA</v>
          </cell>
          <cell r="AU528">
            <v>44165</v>
          </cell>
          <cell r="AV528" t="str">
            <v>sc</v>
          </cell>
        </row>
        <row r="529">
          <cell r="AP529">
            <v>508537</v>
          </cell>
          <cell r="AQ529">
            <v>1004485</v>
          </cell>
          <cell r="AR529">
            <v>1</v>
          </cell>
          <cell r="AS529">
            <v>42503</v>
          </cell>
          <cell r="AT529" t="str">
            <v>IDU-1810-2013 Terminado Mantenimiento Periódico IDU Arterial  --POLIZA ESTABILIDAD ACTIVA</v>
          </cell>
          <cell r="AU529">
            <v>44165</v>
          </cell>
          <cell r="AV529" t="str">
            <v>sc</v>
          </cell>
        </row>
        <row r="530">
          <cell r="AP530">
            <v>508540</v>
          </cell>
          <cell r="AQ530">
            <v>1004478</v>
          </cell>
          <cell r="AR530">
            <v>1</v>
          </cell>
          <cell r="AS530">
            <v>42503</v>
          </cell>
          <cell r="AT530" t="str">
            <v>IDU-1810-2013 Terminado Mantenimiento Periódico IDU Arterial  --POLIZA ESTABILIDAD ACTIVA</v>
          </cell>
          <cell r="AU530">
            <v>44165</v>
          </cell>
          <cell r="AV530" t="str">
            <v>sc</v>
          </cell>
        </row>
        <row r="531">
          <cell r="AP531">
            <v>508542</v>
          </cell>
          <cell r="AQ531">
            <v>1004478</v>
          </cell>
          <cell r="AR531">
            <v>1</v>
          </cell>
          <cell r="AS531">
            <v>42503</v>
          </cell>
          <cell r="AT531" t="str">
            <v>IDU-1810-2013 Terminado Mantenimiento Periódico IDU Arterial  --POLIZA ESTABILIDAD ACTIVA</v>
          </cell>
          <cell r="AU531">
            <v>44165</v>
          </cell>
          <cell r="AV531" t="str">
            <v>sc</v>
          </cell>
        </row>
        <row r="532">
          <cell r="AP532">
            <v>508545</v>
          </cell>
          <cell r="AQ532">
            <v>1004470</v>
          </cell>
          <cell r="AR532">
            <v>1</v>
          </cell>
          <cell r="AS532">
            <v>42503</v>
          </cell>
          <cell r="AT532" t="str">
            <v>IDU-1810-2013 Terminado Mantenimiento Periódico IDU Arterial  --POLIZA ESTABILIDAD ACTIVA</v>
          </cell>
          <cell r="AU532">
            <v>44165</v>
          </cell>
          <cell r="AV532" t="str">
            <v>sc</v>
          </cell>
        </row>
        <row r="533">
          <cell r="AP533">
            <v>508547</v>
          </cell>
          <cell r="AQ533">
            <v>1004470</v>
          </cell>
          <cell r="AR533">
            <v>1</v>
          </cell>
          <cell r="AS533">
            <v>42503</v>
          </cell>
          <cell r="AT533" t="str">
            <v>IDU-1810-2013 Terminado Mantenimiento Periódico IDU Arterial  --POLIZA ESTABILIDAD ACTIVA</v>
          </cell>
          <cell r="AU533">
            <v>44165</v>
          </cell>
          <cell r="AV533" t="str">
            <v>sc</v>
          </cell>
        </row>
        <row r="534">
          <cell r="AP534">
            <v>508550</v>
          </cell>
          <cell r="AQ534">
            <v>1004404</v>
          </cell>
          <cell r="AR534">
            <v>1</v>
          </cell>
          <cell r="AS534">
            <v>42503</v>
          </cell>
          <cell r="AT534" t="str">
            <v>IDU-1810-2013 Terminado Mantenimiento Periódico IDU Arterial  --POLIZA ESTABILIDAD ACTIVA</v>
          </cell>
          <cell r="AU534">
            <v>44165</v>
          </cell>
          <cell r="AV534" t="str">
            <v>sc</v>
          </cell>
        </row>
        <row r="535">
          <cell r="AP535">
            <v>508552</v>
          </cell>
          <cell r="AQ535">
            <v>1004404</v>
          </cell>
          <cell r="AR535">
            <v>1</v>
          </cell>
          <cell r="AS535">
            <v>42503</v>
          </cell>
          <cell r="AT535" t="str">
            <v>IDU-1810-2013 Terminado Mantenimiento Periódico IDU Arterial  --POLIZA ESTABILIDAD ACTIVA</v>
          </cell>
          <cell r="AU535">
            <v>44165</v>
          </cell>
          <cell r="AV535" t="str">
            <v>sc</v>
          </cell>
        </row>
        <row r="536">
          <cell r="AP536">
            <v>508557</v>
          </cell>
          <cell r="AQ536">
            <v>1004386</v>
          </cell>
          <cell r="AR536">
            <v>1</v>
          </cell>
          <cell r="AS536">
            <v>42503</v>
          </cell>
          <cell r="AT536" t="str">
            <v>IDU-1810-2013 Terminado Mantenimiento Periódico IDU Arterial  --POLIZA ESTABILIDAD ACTIVA</v>
          </cell>
          <cell r="AU536">
            <v>44165</v>
          </cell>
          <cell r="AV536" t="str">
            <v>sc</v>
          </cell>
        </row>
        <row r="537">
          <cell r="AP537">
            <v>508559</v>
          </cell>
          <cell r="AQ537">
            <v>1004386</v>
          </cell>
          <cell r="AR537">
            <v>1</v>
          </cell>
          <cell r="AS537">
            <v>42503</v>
          </cell>
          <cell r="AT537" t="str">
            <v>IDU-1810-2013 Terminado Mantenimiento Periódico IDU Arterial  --POLIZA ESTABILIDAD ACTIVA</v>
          </cell>
          <cell r="AU537">
            <v>44165</v>
          </cell>
          <cell r="AV537" t="str">
            <v>sc</v>
          </cell>
        </row>
        <row r="538">
          <cell r="AP538">
            <v>508564</v>
          </cell>
          <cell r="AQ538">
            <v>1004363</v>
          </cell>
          <cell r="AR538">
            <v>1</v>
          </cell>
          <cell r="AS538">
            <v>42503</v>
          </cell>
          <cell r="AT538" t="str">
            <v>IDU-1810-2013 Terminado Mantenimiento Periódico IDU Arterial  --POLIZA ESTABILIDAD ACTIVA</v>
          </cell>
          <cell r="AU538">
            <v>44165</v>
          </cell>
          <cell r="AV538" t="str">
            <v>sc</v>
          </cell>
        </row>
        <row r="539">
          <cell r="AP539">
            <v>508566</v>
          </cell>
          <cell r="AQ539">
            <v>1004363</v>
          </cell>
          <cell r="AR539">
            <v>1</v>
          </cell>
          <cell r="AS539">
            <v>42503</v>
          </cell>
          <cell r="AT539" t="str">
            <v>IDU-1810-2013 Terminado Mantenimiento Periódico IDU Arterial  --POLIZA ESTABILIDAD ACTIVA</v>
          </cell>
          <cell r="AU539">
            <v>44165</v>
          </cell>
          <cell r="AV539" t="str">
            <v>sc</v>
          </cell>
        </row>
        <row r="540">
          <cell r="AP540">
            <v>509406</v>
          </cell>
          <cell r="AQ540">
            <v>1005302</v>
          </cell>
          <cell r="AR540">
            <v>1</v>
          </cell>
          <cell r="AS540">
            <v>42524</v>
          </cell>
          <cell r="AT540" t="str">
            <v>IDU-1806-2015 Contratado Conservacion IDU Arterial BRIGADA DE REACCION VIAL FASE I -</v>
          </cell>
          <cell r="AV540" t="str">
            <v>sc</v>
          </cell>
        </row>
        <row r="541">
          <cell r="AP541">
            <v>509408</v>
          </cell>
          <cell r="AQ541">
            <v>1005302</v>
          </cell>
          <cell r="AR541">
            <v>1</v>
          </cell>
          <cell r="AS541">
            <v>42524</v>
          </cell>
          <cell r="AT541" t="str">
            <v>IDU-1806-2015 Contratado Conservacion IDU Arterial BRIGADA DE REACCION VIAL FASE I -</v>
          </cell>
          <cell r="AV541" t="str">
            <v>sc</v>
          </cell>
        </row>
        <row r="542">
          <cell r="AP542">
            <v>509410</v>
          </cell>
          <cell r="AQ542">
            <v>1005302</v>
          </cell>
          <cell r="AR542">
            <v>1</v>
          </cell>
          <cell r="AS542">
            <v>42524</v>
          </cell>
          <cell r="AT542" t="str">
            <v>IDU-1806-2015 Contratado Conservacion IDU Arterial BRIGADA DE REACCION VIAL FASE I -</v>
          </cell>
          <cell r="AV542" t="str">
            <v>sc</v>
          </cell>
        </row>
        <row r="543">
          <cell r="AP543">
            <v>509412</v>
          </cell>
          <cell r="AQ543">
            <v>1005302</v>
          </cell>
          <cell r="AR543">
            <v>1</v>
          </cell>
          <cell r="AS543">
            <v>42524</v>
          </cell>
          <cell r="AT543" t="str">
            <v>IDU-1806-2015 Contratado Conservacion IDU Arterial BRIGADA DE REACCION VIAL FASE I -</v>
          </cell>
          <cell r="AV543" t="str">
            <v>sc</v>
          </cell>
        </row>
        <row r="544">
          <cell r="AP544">
            <v>509431</v>
          </cell>
          <cell r="AQ544">
            <v>1003547</v>
          </cell>
          <cell r="AR544">
            <v>1</v>
          </cell>
          <cell r="AS544">
            <v>42524</v>
          </cell>
          <cell r="AT544" t="str">
            <v>IDU-1806-2015 Contratado Conservacion IDU Arterial BRIGADA DE REACCION VIAL FASE I -</v>
          </cell>
          <cell r="AV544" t="str">
            <v>sc</v>
          </cell>
        </row>
        <row r="545">
          <cell r="AP545">
            <v>509433</v>
          </cell>
          <cell r="AQ545">
            <v>1003547</v>
          </cell>
          <cell r="AR545">
            <v>1</v>
          </cell>
          <cell r="AS545">
            <v>42524</v>
          </cell>
          <cell r="AT545" t="str">
            <v>IDU-1806-2015 Contratado Conservacion IDU Arterial BRIGADA DE REACCION VIAL FASE I -</v>
          </cell>
          <cell r="AV545" t="str">
            <v>sc</v>
          </cell>
        </row>
        <row r="546">
          <cell r="AP546">
            <v>509436</v>
          </cell>
          <cell r="AQ546">
            <v>1006342</v>
          </cell>
          <cell r="AR546">
            <v>1</v>
          </cell>
          <cell r="AS546">
            <v>42524</v>
          </cell>
          <cell r="AT546" t="str">
            <v>IDU-1806-2015 Contratado Conservacion IDU Arterial BRIGADA DE REACCION VIAL FASE I -</v>
          </cell>
          <cell r="AV546" t="str">
            <v>sc</v>
          </cell>
        </row>
        <row r="547">
          <cell r="AP547">
            <v>509438</v>
          </cell>
          <cell r="AQ547">
            <v>1006342</v>
          </cell>
          <cell r="AR547">
            <v>1</v>
          </cell>
          <cell r="AS547">
            <v>42524</v>
          </cell>
          <cell r="AT547" t="str">
            <v>IDU-1806-2015 Contratado Conservacion IDU Arterial BRIGADA DE REACCION VIAL FASE I -</v>
          </cell>
          <cell r="AV547" t="str">
            <v>sc</v>
          </cell>
        </row>
        <row r="548">
          <cell r="AP548">
            <v>509464</v>
          </cell>
          <cell r="AQ548">
            <v>1003633</v>
          </cell>
          <cell r="AR548">
            <v>1</v>
          </cell>
          <cell r="AS548">
            <v>42524</v>
          </cell>
          <cell r="AT548" t="str">
            <v>IDU-1806-2015 Contratado Conservacion IDU Arterial BRIGADA DE REACCION VIAL FASE I -</v>
          </cell>
          <cell r="AV548" t="str">
            <v>sc</v>
          </cell>
        </row>
        <row r="549">
          <cell r="AP549">
            <v>509466</v>
          </cell>
          <cell r="AQ549">
            <v>1003633</v>
          </cell>
          <cell r="AR549">
            <v>1</v>
          </cell>
          <cell r="AS549">
            <v>42524</v>
          </cell>
          <cell r="AT549" t="str">
            <v>IDU-1806-2015 Contratado Conservacion IDU Arterial BRIGADA DE REACCION VIAL FASE I -</v>
          </cell>
          <cell r="AV549" t="str">
            <v>sc</v>
          </cell>
        </row>
        <row r="550">
          <cell r="AP550">
            <v>509469</v>
          </cell>
          <cell r="AQ550">
            <v>1006232</v>
          </cell>
          <cell r="AR550">
            <v>1</v>
          </cell>
          <cell r="AS550">
            <v>42524</v>
          </cell>
          <cell r="AT550" t="str">
            <v>IDU-1806-2015 Contratado Conservacion IDU Arterial BRIGADA DE REACCION VIAL FASE I -</v>
          </cell>
          <cell r="AV550" t="str">
            <v>sc</v>
          </cell>
        </row>
        <row r="551">
          <cell r="AP551">
            <v>509471</v>
          </cell>
          <cell r="AQ551">
            <v>1006232</v>
          </cell>
          <cell r="AR551">
            <v>1</v>
          </cell>
          <cell r="AS551">
            <v>42524</v>
          </cell>
          <cell r="AT551" t="str">
            <v>IDU-1806-2015 Contratado Conservacion IDU Arterial BRIGADA DE REACCION VIAL FASE I -</v>
          </cell>
          <cell r="AV551" t="str">
            <v>sc</v>
          </cell>
        </row>
        <row r="552">
          <cell r="AP552">
            <v>509558</v>
          </cell>
          <cell r="AQ552">
            <v>1006316</v>
          </cell>
          <cell r="AR552">
            <v>1</v>
          </cell>
          <cell r="AS552">
            <v>42313</v>
          </cell>
          <cell r="AT552" t="str">
            <v>IDU-69-2008 Terminado Rehabilitación IDU Circuito Movilidad  -Calzada2-POLIZA ESTABILIDAD ACTIVA</v>
          </cell>
          <cell r="AV552" t="str">
            <v>POLIZA ESTABILIDAD ACTIVA IDU 069/08_V11 VENCE EN 30/12/2016</v>
          </cell>
        </row>
        <row r="553">
          <cell r="AP553">
            <v>509561</v>
          </cell>
          <cell r="AQ553">
            <v>1006315</v>
          </cell>
          <cell r="AR553">
            <v>1</v>
          </cell>
          <cell r="AS553">
            <v>42313</v>
          </cell>
          <cell r="AT553" t="str">
            <v>IDU-69-2008 Terminado Rehabilitación IDU Local  -Calzada2-POLIZA ESTABILIDAD ACTIVA</v>
          </cell>
          <cell r="AV553" t="str">
            <v>POLIZA ESTABILIDAD ACTIVA IDU 069/08_V11 VENCE EN 30/12/2016</v>
          </cell>
        </row>
        <row r="554">
          <cell r="AP554">
            <v>509771</v>
          </cell>
          <cell r="AQ554">
            <v>1006341</v>
          </cell>
          <cell r="AR554">
            <v>1</v>
          </cell>
          <cell r="AS554">
            <v>42524</v>
          </cell>
          <cell r="AT554" t="str">
            <v>IDU-1806-2015 Contratado Conservacion IDU Arterial BRIGADA DE REACCION VIAL FASE I -</v>
          </cell>
          <cell r="AV554" t="str">
            <v>sc</v>
          </cell>
        </row>
        <row r="555">
          <cell r="AP555">
            <v>509773</v>
          </cell>
          <cell r="AQ555">
            <v>1006341</v>
          </cell>
          <cell r="AR555">
            <v>1</v>
          </cell>
          <cell r="AS555">
            <v>42524</v>
          </cell>
          <cell r="AT555" t="str">
            <v>IDU-1806-2015 Contratado Conservacion IDU Arterial BRIGADA DE REACCION VIAL FASE I -</v>
          </cell>
          <cell r="AV555" t="str">
            <v>sc</v>
          </cell>
        </row>
        <row r="556">
          <cell r="AP556">
            <v>509776</v>
          </cell>
          <cell r="AQ556">
            <v>1004124</v>
          </cell>
          <cell r="AR556">
            <v>1</v>
          </cell>
          <cell r="AS556">
            <v>42524</v>
          </cell>
          <cell r="AT556" t="str">
            <v>IDU-1806-2015 Contratado Conservacion IDU Arterial BRIGADA DE REACCION VIAL FASE I -</v>
          </cell>
          <cell r="AV556" t="str">
            <v>sc</v>
          </cell>
        </row>
        <row r="557">
          <cell r="AP557">
            <v>509778</v>
          </cell>
          <cell r="AQ557">
            <v>1004124</v>
          </cell>
          <cell r="AR557">
            <v>1</v>
          </cell>
          <cell r="AS557">
            <v>42524</v>
          </cell>
          <cell r="AT557" t="str">
            <v>IDU-1806-2015 Contratado Conservacion IDU Arterial BRIGADA DE REACCION VIAL FASE I -</v>
          </cell>
          <cell r="AV557" t="str">
            <v>sc</v>
          </cell>
        </row>
        <row r="558">
          <cell r="AP558">
            <v>509805</v>
          </cell>
          <cell r="AQ558">
            <v>1006278</v>
          </cell>
          <cell r="AR558">
            <v>1</v>
          </cell>
          <cell r="AS558">
            <v>41439</v>
          </cell>
          <cell r="AT558" t="str">
            <v>110-2015 Reservado Mantenimiento Periódico FDL USAQUEN Arterial  -</v>
          </cell>
          <cell r="AV558" t="str">
            <v>sc</v>
          </cell>
        </row>
        <row r="559">
          <cell r="AP559">
            <v>509807</v>
          </cell>
          <cell r="AQ559">
            <v>1006278</v>
          </cell>
          <cell r="AR559">
            <v>1</v>
          </cell>
          <cell r="AS559">
            <v>41439</v>
          </cell>
          <cell r="AT559" t="str">
            <v>CONV-1292-2012 Reservado Mantenimiento Periódico FDL USAQUEN Arterial  -</v>
          </cell>
          <cell r="AV559" t="str">
            <v>sc</v>
          </cell>
        </row>
        <row r="560">
          <cell r="AP560">
            <v>509831</v>
          </cell>
          <cell r="AQ560">
            <v>1006279</v>
          </cell>
          <cell r="AR560">
            <v>1</v>
          </cell>
          <cell r="AS560">
            <v>42313</v>
          </cell>
          <cell r="AT560" t="str">
            <v>IDU-49-2012 Terminado Acciones de Movilidad IDU Arterial  -</v>
          </cell>
          <cell r="AV560" t="str">
            <v>sc</v>
          </cell>
        </row>
        <row r="561">
          <cell r="AP561">
            <v>509833</v>
          </cell>
          <cell r="AQ561">
            <v>1006279</v>
          </cell>
          <cell r="AR561">
            <v>1</v>
          </cell>
          <cell r="AS561">
            <v>41439</v>
          </cell>
          <cell r="AT561" t="str">
            <v>SD Reservado Mantenimiento Periódico FDL USAQUEN Arterial  -</v>
          </cell>
          <cell r="AV561" t="str">
            <v>sc</v>
          </cell>
        </row>
        <row r="562">
          <cell r="AP562">
            <v>509853</v>
          </cell>
          <cell r="AQ562">
            <v>1001342</v>
          </cell>
          <cell r="AR562">
            <v>1</v>
          </cell>
          <cell r="AS562">
            <v>41029</v>
          </cell>
          <cell r="AT562" t="str">
            <v>CONV-009-2011 Terminado Mantenimiento Periódico UAERMV Arterial  --POLIZA ESTABILIDAD ACTIVA</v>
          </cell>
          <cell r="AV562" t="str">
            <v>sc</v>
          </cell>
        </row>
        <row r="563">
          <cell r="AP563">
            <v>509857</v>
          </cell>
          <cell r="AQ563">
            <v>1001342</v>
          </cell>
          <cell r="AR563">
            <v>1</v>
          </cell>
          <cell r="AS563">
            <v>41029</v>
          </cell>
          <cell r="AT563" t="str">
            <v>CONV-009-2011 Terminado Mantenimiento Periódico UAERMV Arterial  --POLIZA ESTABILIDAD ACTIVA</v>
          </cell>
          <cell r="AV563" t="str">
            <v>sc</v>
          </cell>
        </row>
        <row r="564">
          <cell r="AP564">
            <v>509949</v>
          </cell>
          <cell r="AQ564">
            <v>1004151</v>
          </cell>
          <cell r="AR564">
            <v>1</v>
          </cell>
          <cell r="AS564">
            <v>42313</v>
          </cell>
          <cell r="AT564" t="str">
            <v>IDU-69-2008 Terminado Acciones de Movilidad IDU Arterial  -</v>
          </cell>
          <cell r="AV564" t="str">
            <v>sc</v>
          </cell>
        </row>
        <row r="565">
          <cell r="AP565">
            <v>509951</v>
          </cell>
          <cell r="AQ565">
            <v>1004151</v>
          </cell>
          <cell r="AR565">
            <v>1</v>
          </cell>
          <cell r="AS565">
            <v>42313</v>
          </cell>
          <cell r="AT565" t="str">
            <v>IDU-69-2008 Terminado Acciones de Movilidad IDU Arterial  -</v>
          </cell>
          <cell r="AV565" t="str">
            <v>sc</v>
          </cell>
        </row>
        <row r="566">
          <cell r="AP566">
            <v>509969</v>
          </cell>
          <cell r="AQ566">
            <v>1004155</v>
          </cell>
          <cell r="AR566">
            <v>1</v>
          </cell>
          <cell r="AS566">
            <v>41912</v>
          </cell>
          <cell r="AT566" t="str">
            <v>CONV-IDU-009-2011 Terminado Mantenimiento Periódico UAERMV Arterial  -</v>
          </cell>
          <cell r="AV566" t="str">
            <v>sc</v>
          </cell>
        </row>
        <row r="567">
          <cell r="AP567">
            <v>509971</v>
          </cell>
          <cell r="AQ567">
            <v>1004155</v>
          </cell>
          <cell r="AR567">
            <v>1</v>
          </cell>
          <cell r="AS567">
            <v>42313</v>
          </cell>
          <cell r="AT567" t="str">
            <v>IDU-69-2008 Terminado Acciones de Movilidad IDU Arterial  -</v>
          </cell>
          <cell r="AV567" t="str">
            <v>sc</v>
          </cell>
        </row>
        <row r="568">
          <cell r="AP568">
            <v>509979</v>
          </cell>
          <cell r="AQ568">
            <v>1004083</v>
          </cell>
          <cell r="AR568">
            <v>1</v>
          </cell>
          <cell r="AS568">
            <v>42313</v>
          </cell>
          <cell r="AT568" t="str">
            <v>IDU-69-2008 Terminado Mantenimiento Periódico IDU Arterial  -</v>
          </cell>
          <cell r="AV568" t="str">
            <v>sc</v>
          </cell>
        </row>
        <row r="569">
          <cell r="AP569">
            <v>509981</v>
          </cell>
          <cell r="AQ569">
            <v>1004083</v>
          </cell>
          <cell r="AR569">
            <v>1</v>
          </cell>
          <cell r="AS569">
            <v>41772</v>
          </cell>
          <cell r="AT569" t="str">
            <v>SD Terminado Mantenimiento Periódico UAERMV Arterial  -</v>
          </cell>
          <cell r="AV569" t="str">
            <v>sc</v>
          </cell>
        </row>
        <row r="570">
          <cell r="AP570">
            <v>509991</v>
          </cell>
          <cell r="AQ570">
            <v>1004061</v>
          </cell>
          <cell r="AR570">
            <v>1</v>
          </cell>
          <cell r="AS570">
            <v>42313</v>
          </cell>
          <cell r="AT570" t="str">
            <v>IDU-49-2012 Terminado Acciones de Movilidad IDU Arterial  -</v>
          </cell>
          <cell r="AV570" t="str">
            <v>sc</v>
          </cell>
        </row>
        <row r="571">
          <cell r="AP571">
            <v>509996</v>
          </cell>
          <cell r="AQ571">
            <v>1004136</v>
          </cell>
          <cell r="AR571">
            <v>1</v>
          </cell>
          <cell r="AS571">
            <v>42313</v>
          </cell>
          <cell r="AT571" t="str">
            <v>IDU-69-2008 Terminado Acciones de Movilidad IDU Arterial  -</v>
          </cell>
          <cell r="AV571" t="str">
            <v>sc</v>
          </cell>
        </row>
        <row r="572">
          <cell r="AP572">
            <v>509999</v>
          </cell>
          <cell r="AQ572">
            <v>1003971</v>
          </cell>
          <cell r="AR572">
            <v>1</v>
          </cell>
          <cell r="AS572">
            <v>42313</v>
          </cell>
          <cell r="AT572" t="str">
            <v>IDU-69-2008 Terminado Acciones de Movilidad IDU Arterial  -</v>
          </cell>
          <cell r="AV572" t="str">
            <v>sc</v>
          </cell>
        </row>
        <row r="573">
          <cell r="AP573">
            <v>510003</v>
          </cell>
          <cell r="AQ573">
            <v>1003971</v>
          </cell>
          <cell r="AR573">
            <v>1</v>
          </cell>
          <cell r="AS573">
            <v>42313</v>
          </cell>
          <cell r="AT573" t="str">
            <v>IDU-49-2012 Terminado Acciones de Movilidad IDU Arterial  -</v>
          </cell>
          <cell r="AV573" t="str">
            <v>sc</v>
          </cell>
        </row>
        <row r="574">
          <cell r="AP574">
            <v>510015</v>
          </cell>
          <cell r="AQ574">
            <v>1004183</v>
          </cell>
          <cell r="AR574">
            <v>1</v>
          </cell>
          <cell r="AS574">
            <v>42313</v>
          </cell>
          <cell r="AT574" t="str">
            <v>IDU-49-2012 Terminado Acciones de Movilidad IDU Arterial  -</v>
          </cell>
          <cell r="AV574" t="str">
            <v>sc</v>
          </cell>
        </row>
        <row r="575">
          <cell r="AP575">
            <v>510048</v>
          </cell>
          <cell r="AQ575">
            <v>1003759</v>
          </cell>
          <cell r="AR575">
            <v>1</v>
          </cell>
          <cell r="AS575">
            <v>42313</v>
          </cell>
          <cell r="AT575" t="str">
            <v>IDU-69-2008 Terminado Acciones de Movilidad IDU Arterial  -</v>
          </cell>
          <cell r="AV575" t="str">
            <v>sc</v>
          </cell>
        </row>
        <row r="576">
          <cell r="AP576">
            <v>510052</v>
          </cell>
          <cell r="AQ576">
            <v>1003759</v>
          </cell>
          <cell r="AR576">
            <v>1</v>
          </cell>
          <cell r="AS576">
            <v>42313</v>
          </cell>
          <cell r="AT576" t="str">
            <v>IDU-49-2012 Terminado Mantenimiento Periódico IDU Arterial  -</v>
          </cell>
          <cell r="AV576" t="str">
            <v>sc</v>
          </cell>
        </row>
        <row r="577">
          <cell r="AP577">
            <v>510055</v>
          </cell>
          <cell r="AQ577">
            <v>1003655</v>
          </cell>
          <cell r="AR577">
            <v>1</v>
          </cell>
          <cell r="AS577">
            <v>41817</v>
          </cell>
          <cell r="AT577" t="str">
            <v>SD Terminado Mantenimiento Periódico UAERMV Arterial  -</v>
          </cell>
          <cell r="AV577" t="str">
            <v>sc</v>
          </cell>
        </row>
        <row r="578">
          <cell r="AP578">
            <v>510059</v>
          </cell>
          <cell r="AQ578">
            <v>1003655</v>
          </cell>
          <cell r="AR578">
            <v>1</v>
          </cell>
          <cell r="AS578">
            <v>42313</v>
          </cell>
          <cell r="AT578" t="str">
            <v>IDU-69-2008 Terminado Acciones de Movilidad IDU Arterial  -</v>
          </cell>
          <cell r="AV578" t="str">
            <v>sc</v>
          </cell>
        </row>
        <row r="579">
          <cell r="AP579">
            <v>510071</v>
          </cell>
          <cell r="AQ579">
            <v>1004102</v>
          </cell>
          <cell r="AR579">
            <v>1</v>
          </cell>
          <cell r="AS579">
            <v>42313</v>
          </cell>
          <cell r="AT579" t="str">
            <v>IDU-69-2008 Terminado Acciones de Movilidad IDU Arterial  -</v>
          </cell>
          <cell r="AV579" t="str">
            <v>sc</v>
          </cell>
        </row>
        <row r="580">
          <cell r="AP580">
            <v>510083</v>
          </cell>
          <cell r="AQ580">
            <v>1005023</v>
          </cell>
          <cell r="AR580">
            <v>1</v>
          </cell>
          <cell r="AS580">
            <v>42313</v>
          </cell>
          <cell r="AT580" t="str">
            <v>IDU-49-2012 Terminado Acciones de Movilidad IDU Arterial  -</v>
          </cell>
          <cell r="AV580" t="str">
            <v>sc</v>
          </cell>
        </row>
        <row r="581">
          <cell r="AP581">
            <v>510101</v>
          </cell>
          <cell r="AQ581">
            <v>1005618</v>
          </cell>
          <cell r="AR581">
            <v>1</v>
          </cell>
          <cell r="AS581">
            <v>42313</v>
          </cell>
          <cell r="AT581" t="str">
            <v>IDU-69-2008 Terminado Acciones de Movilidad IDU Arterial  -</v>
          </cell>
          <cell r="AV581" t="str">
            <v>sc</v>
          </cell>
        </row>
        <row r="582">
          <cell r="AP582">
            <v>510172</v>
          </cell>
          <cell r="AQ582">
            <v>1004392</v>
          </cell>
          <cell r="AR582">
            <v>1</v>
          </cell>
          <cell r="AS582">
            <v>42313</v>
          </cell>
          <cell r="AT582" t="str">
            <v>IDU-69-2008 Terminado Acciones de Movilidad IDU Arterial  -</v>
          </cell>
          <cell r="AV582" t="str">
            <v>sc</v>
          </cell>
        </row>
        <row r="583">
          <cell r="AP583">
            <v>510176</v>
          </cell>
          <cell r="AQ583">
            <v>1004392</v>
          </cell>
          <cell r="AR583">
            <v>1</v>
          </cell>
          <cell r="AS583">
            <v>42313</v>
          </cell>
          <cell r="AT583" t="str">
            <v>IDU-69-2008 Terminado Acciones de Movilidad IDU Arterial  -</v>
          </cell>
          <cell r="AV583" t="str">
            <v>sc</v>
          </cell>
        </row>
        <row r="584">
          <cell r="AP584">
            <v>510190</v>
          </cell>
          <cell r="AQ584">
            <v>1004853</v>
          </cell>
          <cell r="AR584">
            <v>1</v>
          </cell>
          <cell r="AS584">
            <v>42313</v>
          </cell>
          <cell r="AT584" t="str">
            <v>IDU-49-2012 Terminado Acciones de Movilidad IDU Arterial  -</v>
          </cell>
          <cell r="AV584" t="str">
            <v>sc</v>
          </cell>
        </row>
        <row r="585">
          <cell r="AP585">
            <v>510193</v>
          </cell>
          <cell r="AQ585">
            <v>1004934</v>
          </cell>
          <cell r="AR585">
            <v>1</v>
          </cell>
          <cell r="AS585">
            <v>42313</v>
          </cell>
          <cell r="AT585" t="str">
            <v>IDU-49-2012 Terminado Acciones de Movilidad IDU Arterial  -</v>
          </cell>
          <cell r="AV585" t="str">
            <v>sc</v>
          </cell>
        </row>
        <row r="586">
          <cell r="AP586">
            <v>510372</v>
          </cell>
          <cell r="AQ586">
            <v>1006275</v>
          </cell>
          <cell r="AR586">
            <v>1</v>
          </cell>
          <cell r="AS586">
            <v>42524</v>
          </cell>
          <cell r="AT586" t="str">
            <v>IDU-1806-2015 Contratado Conservacion IDU Arterial BRIGADA DE REACCION VIAL FASE I -</v>
          </cell>
          <cell r="AV586" t="str">
            <v>sc</v>
          </cell>
        </row>
        <row r="587">
          <cell r="AP587">
            <v>510374</v>
          </cell>
          <cell r="AQ587">
            <v>1006275</v>
          </cell>
          <cell r="AR587">
            <v>1</v>
          </cell>
          <cell r="AS587">
            <v>42524</v>
          </cell>
          <cell r="AT587" t="str">
            <v>IDU-1806-2015 Contratado Conservacion IDU Arterial BRIGADA DE REACCION VIAL FASE I -</v>
          </cell>
          <cell r="AV587" t="str">
            <v>sc</v>
          </cell>
        </row>
        <row r="588">
          <cell r="AP588">
            <v>510377</v>
          </cell>
          <cell r="AQ588">
            <v>1006271</v>
          </cell>
          <cell r="AR588">
            <v>1</v>
          </cell>
          <cell r="AS588">
            <v>42524</v>
          </cell>
          <cell r="AT588" t="str">
            <v>IDU-1806-2015 Contratado Conservacion IDU Arterial BRIGADA DE REACCION VIAL FASE I -</v>
          </cell>
          <cell r="AV588" t="str">
            <v>sc</v>
          </cell>
        </row>
        <row r="589">
          <cell r="AP589">
            <v>510379</v>
          </cell>
          <cell r="AQ589">
            <v>1006271</v>
          </cell>
          <cell r="AR589">
            <v>1</v>
          </cell>
          <cell r="AS589">
            <v>42524</v>
          </cell>
          <cell r="AT589" t="str">
            <v>IDU-1806-2015 Contratado Conservacion IDU Arterial BRIGADA DE REACCION VIAL FASE I -</v>
          </cell>
          <cell r="AV589" t="str">
            <v>sc</v>
          </cell>
        </row>
        <row r="590">
          <cell r="AP590">
            <v>510382</v>
          </cell>
          <cell r="AQ590">
            <v>11012147</v>
          </cell>
          <cell r="AR590">
            <v>1</v>
          </cell>
          <cell r="AS590">
            <v>42524</v>
          </cell>
          <cell r="AT590" t="str">
            <v>IDU-1806-2015 Contratado Conservacion IDU Arterial BRIGADA DE REACCION VIAL FASE I -</v>
          </cell>
          <cell r="AV590" t="str">
            <v>sc</v>
          </cell>
        </row>
        <row r="591">
          <cell r="AP591">
            <v>510384</v>
          </cell>
          <cell r="AQ591">
            <v>11012147</v>
          </cell>
          <cell r="AR591">
            <v>1</v>
          </cell>
          <cell r="AS591">
            <v>42524</v>
          </cell>
          <cell r="AT591" t="str">
            <v>IDU-1806-2015 Contratado Conservacion IDU Arterial BRIGADA DE REACCION VIAL FASE I -</v>
          </cell>
          <cell r="AV591" t="str">
            <v>sc</v>
          </cell>
        </row>
        <row r="592">
          <cell r="AP592">
            <v>510392</v>
          </cell>
          <cell r="AQ592">
            <v>1004207</v>
          </cell>
          <cell r="AR592">
            <v>1</v>
          </cell>
          <cell r="AS592">
            <v>41817</v>
          </cell>
          <cell r="AT592" t="str">
            <v>SD Terminado Mantenimiento Periódico UAERMV Arterial  -</v>
          </cell>
          <cell r="AV592" t="str">
            <v>sc</v>
          </cell>
        </row>
        <row r="593">
          <cell r="AP593">
            <v>510394</v>
          </cell>
          <cell r="AQ593">
            <v>1004207</v>
          </cell>
          <cell r="AR593">
            <v>1</v>
          </cell>
          <cell r="AS593">
            <v>41817</v>
          </cell>
          <cell r="AT593" t="str">
            <v>SD Terminado Mantenimiento Periódico UAERMV Arterial  -</v>
          </cell>
          <cell r="AV593" t="str">
            <v>sc</v>
          </cell>
        </row>
        <row r="594">
          <cell r="AP594">
            <v>510409</v>
          </cell>
          <cell r="AQ594">
            <v>1006274</v>
          </cell>
          <cell r="AR594">
            <v>1</v>
          </cell>
          <cell r="AS594">
            <v>42524</v>
          </cell>
          <cell r="AT594" t="str">
            <v>IDU-1806-2015 Contratado Conservacion IDU Arterial BRIGADA DE REACCION VIAL FASE I -</v>
          </cell>
          <cell r="AV594" t="str">
            <v>sc</v>
          </cell>
        </row>
        <row r="595">
          <cell r="AP595">
            <v>510411</v>
          </cell>
          <cell r="AQ595">
            <v>1006274</v>
          </cell>
          <cell r="AR595">
            <v>1</v>
          </cell>
          <cell r="AS595">
            <v>42524</v>
          </cell>
          <cell r="AT595" t="str">
            <v>IDU-1806-2015 Contratado Conservacion IDU Arterial BRIGADA DE REACCION VIAL FASE I -</v>
          </cell>
          <cell r="AV595" t="str">
            <v>sc</v>
          </cell>
        </row>
        <row r="596">
          <cell r="AP596">
            <v>510414</v>
          </cell>
          <cell r="AQ596">
            <v>1006272</v>
          </cell>
          <cell r="AR596">
            <v>1</v>
          </cell>
          <cell r="AS596">
            <v>42524</v>
          </cell>
          <cell r="AT596" t="str">
            <v>IDU-1806-2015 Contratado Conservacion IDU Arterial BRIGADA DE REACCION VIAL FASE I -</v>
          </cell>
          <cell r="AV596" t="str">
            <v>sc</v>
          </cell>
        </row>
        <row r="597">
          <cell r="AP597">
            <v>510416</v>
          </cell>
          <cell r="AQ597">
            <v>1006272</v>
          </cell>
          <cell r="AR597">
            <v>1</v>
          </cell>
          <cell r="AS597">
            <v>42524</v>
          </cell>
          <cell r="AT597" t="str">
            <v>IDU-1806-2015 Contratado Conservacion IDU Arterial BRIGADA DE REACCION VIAL FASE I -</v>
          </cell>
          <cell r="AV597" t="str">
            <v>sc</v>
          </cell>
        </row>
        <row r="598">
          <cell r="AP598">
            <v>510595</v>
          </cell>
          <cell r="AQ598">
            <v>1001968</v>
          </cell>
          <cell r="AR598">
            <v>1</v>
          </cell>
          <cell r="AS598">
            <v>42313</v>
          </cell>
          <cell r="AT598" t="str">
            <v>IDU-69-2008 Terminado Acciones de Movilidad IDU Arterial  -</v>
          </cell>
          <cell r="AV598" t="str">
            <v>sc</v>
          </cell>
        </row>
        <row r="599">
          <cell r="AP599">
            <v>510598</v>
          </cell>
          <cell r="AQ599">
            <v>1003000</v>
          </cell>
          <cell r="AR599">
            <v>1</v>
          </cell>
          <cell r="AS599">
            <v>42313</v>
          </cell>
          <cell r="AT599" t="str">
            <v>IDU-69-2008 Terminado Acciones de Movilidad IDU Arterial  -</v>
          </cell>
          <cell r="AV599" t="str">
            <v>sc</v>
          </cell>
        </row>
        <row r="600">
          <cell r="AP600">
            <v>510602</v>
          </cell>
          <cell r="AQ600">
            <v>1003000</v>
          </cell>
          <cell r="AR600">
            <v>1</v>
          </cell>
          <cell r="AS600">
            <v>42313</v>
          </cell>
          <cell r="AT600" t="str">
            <v>IDU-49-2012 Terminado Mantenimiento Periódico IDU Arterial  -</v>
          </cell>
          <cell r="AV600" t="str">
            <v>sc</v>
          </cell>
        </row>
        <row r="601">
          <cell r="AP601">
            <v>510605</v>
          </cell>
          <cell r="AQ601">
            <v>1003394</v>
          </cell>
          <cell r="AR601">
            <v>1</v>
          </cell>
          <cell r="AS601">
            <v>42313</v>
          </cell>
          <cell r="AT601" t="str">
            <v>IDU-69-2008 Terminado Acciones de Movilidad IDU Arterial  -</v>
          </cell>
          <cell r="AV601" t="str">
            <v>sc</v>
          </cell>
        </row>
        <row r="602">
          <cell r="AP602">
            <v>510609</v>
          </cell>
          <cell r="AQ602">
            <v>1003394</v>
          </cell>
          <cell r="AR602">
            <v>1</v>
          </cell>
          <cell r="AS602">
            <v>42313</v>
          </cell>
          <cell r="AT602" t="str">
            <v>IDU-49-2012 Terminado Mantenimiento Periódico IDU Arterial  -</v>
          </cell>
          <cell r="AV602" t="str">
            <v>sc</v>
          </cell>
        </row>
        <row r="603">
          <cell r="AP603">
            <v>510612</v>
          </cell>
          <cell r="AQ603">
            <v>1003495</v>
          </cell>
          <cell r="AR603">
            <v>1</v>
          </cell>
          <cell r="AS603">
            <v>42313</v>
          </cell>
          <cell r="AT603" t="str">
            <v>IDU-49-2012 Terminado Mantenimiento Periódico IDU Arterial  -</v>
          </cell>
          <cell r="AV603" t="str">
            <v>sc</v>
          </cell>
        </row>
        <row r="604">
          <cell r="AP604">
            <v>510619</v>
          </cell>
          <cell r="AQ604">
            <v>1003330</v>
          </cell>
          <cell r="AR604">
            <v>1</v>
          </cell>
          <cell r="AS604">
            <v>42313</v>
          </cell>
          <cell r="AT604" t="str">
            <v>IDU-69-2008 Terminado Acciones de Movilidad IDU Arterial  -</v>
          </cell>
          <cell r="AV604" t="str">
            <v>sc</v>
          </cell>
        </row>
        <row r="605">
          <cell r="AP605">
            <v>510623</v>
          </cell>
          <cell r="AQ605">
            <v>1003330</v>
          </cell>
          <cell r="AR605">
            <v>1</v>
          </cell>
          <cell r="AS605">
            <v>42313</v>
          </cell>
          <cell r="AT605" t="str">
            <v>IDU-49-2012 Terminado Mantenimiento Periódico IDU Arterial  -</v>
          </cell>
          <cell r="AV605" t="str">
            <v>sc</v>
          </cell>
        </row>
        <row r="606">
          <cell r="AP606">
            <v>510626</v>
          </cell>
          <cell r="AQ606">
            <v>1003232</v>
          </cell>
          <cell r="AR606">
            <v>1</v>
          </cell>
          <cell r="AS606">
            <v>42313</v>
          </cell>
          <cell r="AT606" t="str">
            <v>IDU-49-2012 Terminado Mantenimiento Periódico IDU Arterial  -</v>
          </cell>
          <cell r="AV606" t="str">
            <v>sc</v>
          </cell>
        </row>
        <row r="607">
          <cell r="AP607">
            <v>510633</v>
          </cell>
          <cell r="AQ607">
            <v>1003116</v>
          </cell>
          <cell r="AR607">
            <v>1</v>
          </cell>
          <cell r="AS607">
            <v>42313</v>
          </cell>
          <cell r="AT607" t="str">
            <v>IDU-49-2012 Terminado Mantenimiento Periódico IDU Arterial  -</v>
          </cell>
          <cell r="AV607" t="str">
            <v>sc</v>
          </cell>
        </row>
        <row r="608">
          <cell r="AP608">
            <v>510640</v>
          </cell>
          <cell r="AQ608">
            <v>1003452</v>
          </cell>
          <cell r="AR608">
            <v>1</v>
          </cell>
          <cell r="AS608">
            <v>42313</v>
          </cell>
          <cell r="AT608" t="str">
            <v>IDU-69-2008 Terminado Acciones de Movilidad IDU Arterial  -</v>
          </cell>
          <cell r="AV608" t="str">
            <v>sc</v>
          </cell>
        </row>
        <row r="609">
          <cell r="AP609">
            <v>510644</v>
          </cell>
          <cell r="AQ609">
            <v>1003452</v>
          </cell>
          <cell r="AR609">
            <v>1</v>
          </cell>
          <cell r="AS609">
            <v>42313</v>
          </cell>
          <cell r="AT609" t="str">
            <v>IDU-49-2012 Terminado Mantenimiento Periódico IDU Arterial  -</v>
          </cell>
          <cell r="AV609" t="str">
            <v>sc</v>
          </cell>
        </row>
        <row r="610">
          <cell r="AP610">
            <v>510647</v>
          </cell>
          <cell r="AQ610">
            <v>1002744</v>
          </cell>
          <cell r="AR610">
            <v>1</v>
          </cell>
          <cell r="AS610">
            <v>42313</v>
          </cell>
          <cell r="AT610" t="str">
            <v>IDU-69-2008 Terminado Acciones de Movilidad IDU Arterial  -</v>
          </cell>
          <cell r="AV610" t="str">
            <v>sc</v>
          </cell>
        </row>
        <row r="611">
          <cell r="AP611">
            <v>510651</v>
          </cell>
          <cell r="AQ611">
            <v>1002744</v>
          </cell>
          <cell r="AR611">
            <v>1</v>
          </cell>
          <cell r="AS611">
            <v>42313</v>
          </cell>
          <cell r="AT611" t="str">
            <v>IDU-69-2008 Terminado Acciones de Movilidad IDU Arterial  -</v>
          </cell>
          <cell r="AV611" t="str">
            <v>sc</v>
          </cell>
        </row>
        <row r="612">
          <cell r="AP612">
            <v>510654</v>
          </cell>
          <cell r="AQ612">
            <v>1002645</v>
          </cell>
          <cell r="AR612">
            <v>1</v>
          </cell>
          <cell r="AS612">
            <v>42313</v>
          </cell>
          <cell r="AT612" t="str">
            <v>IDU-49-2012 Terminado Mantenimiento Periódico IDU Arterial  -</v>
          </cell>
          <cell r="AV612" t="str">
            <v>sc</v>
          </cell>
        </row>
        <row r="613">
          <cell r="AP613">
            <v>510658</v>
          </cell>
          <cell r="AQ613">
            <v>1002645</v>
          </cell>
          <cell r="AR613">
            <v>1</v>
          </cell>
          <cell r="AS613">
            <v>42313</v>
          </cell>
          <cell r="AT613" t="str">
            <v>IDU-69-2008 Terminado Acciones de Movilidad IDU Arterial  -</v>
          </cell>
          <cell r="AV613" t="str">
            <v>sc</v>
          </cell>
        </row>
        <row r="614">
          <cell r="AP614">
            <v>510661</v>
          </cell>
          <cell r="AQ614">
            <v>1002304</v>
          </cell>
          <cell r="AR614">
            <v>1</v>
          </cell>
          <cell r="AS614">
            <v>42313</v>
          </cell>
          <cell r="AT614" t="str">
            <v>IDU-69-2008 Terminado Acciones de Movilidad IDU Arterial  -</v>
          </cell>
          <cell r="AV614" t="str">
            <v>sc</v>
          </cell>
        </row>
        <row r="615">
          <cell r="AP615">
            <v>510668</v>
          </cell>
          <cell r="AQ615">
            <v>1002126</v>
          </cell>
          <cell r="AR615">
            <v>1</v>
          </cell>
          <cell r="AS615">
            <v>42313</v>
          </cell>
          <cell r="AT615" t="str">
            <v>IDU-69-2008 Terminado Acciones de Movilidad IDU Arterial  -</v>
          </cell>
          <cell r="AV615" t="str">
            <v>sc</v>
          </cell>
        </row>
        <row r="616">
          <cell r="AP616">
            <v>510672</v>
          </cell>
          <cell r="AQ616">
            <v>1002126</v>
          </cell>
          <cell r="AR616">
            <v>1</v>
          </cell>
          <cell r="AS616">
            <v>42313</v>
          </cell>
          <cell r="AT616" t="str">
            <v>IDU-69-2008 Terminado Acciones de Movilidad IDU Arterial  -</v>
          </cell>
          <cell r="AV616" t="str">
            <v>sc</v>
          </cell>
        </row>
        <row r="617">
          <cell r="AP617">
            <v>510675</v>
          </cell>
          <cell r="AQ617">
            <v>1001950</v>
          </cell>
          <cell r="AR617">
            <v>1</v>
          </cell>
          <cell r="AS617">
            <v>42313</v>
          </cell>
          <cell r="AT617" t="str">
            <v>IDU-69-2008 Terminado Acciones de Movilidad IDU Arterial  -</v>
          </cell>
          <cell r="AV617" t="str">
            <v>sc</v>
          </cell>
        </row>
        <row r="618">
          <cell r="AP618">
            <v>510679</v>
          </cell>
          <cell r="AQ618">
            <v>1001950</v>
          </cell>
          <cell r="AR618">
            <v>1</v>
          </cell>
          <cell r="AS618">
            <v>42313</v>
          </cell>
          <cell r="AT618" t="str">
            <v>IDU-49-2012 Terminado Acciones de Movilidad IDU Arterial  -</v>
          </cell>
          <cell r="AV618" t="str">
            <v>sc</v>
          </cell>
        </row>
        <row r="619">
          <cell r="AP619">
            <v>510682</v>
          </cell>
          <cell r="AQ619">
            <v>1002231</v>
          </cell>
          <cell r="AR619">
            <v>1</v>
          </cell>
          <cell r="AS619">
            <v>42313</v>
          </cell>
          <cell r="AT619" t="str">
            <v>IDU-69-2008 Terminado Acciones de Movilidad IDU Arterial  -</v>
          </cell>
          <cell r="AV619" t="str">
            <v>sc</v>
          </cell>
        </row>
        <row r="620">
          <cell r="AP620">
            <v>510693</v>
          </cell>
          <cell r="AQ620">
            <v>1002837</v>
          </cell>
          <cell r="AR620">
            <v>1</v>
          </cell>
          <cell r="AS620">
            <v>42313</v>
          </cell>
          <cell r="AT620" t="str">
            <v>IDU-49-2012 Terminado Mantenimiento Periódico IDU Arterial  -</v>
          </cell>
          <cell r="AV620" t="str">
            <v>sc</v>
          </cell>
        </row>
        <row r="621">
          <cell r="AP621">
            <v>510699</v>
          </cell>
          <cell r="AQ621">
            <v>1006310</v>
          </cell>
          <cell r="AR621">
            <v>1</v>
          </cell>
          <cell r="AS621">
            <v>42313</v>
          </cell>
          <cell r="AT621" t="str">
            <v>IDU-69-2008 Terminado Acciones de Movilidad IDU Arterial  -</v>
          </cell>
          <cell r="AV621" t="str">
            <v>sc</v>
          </cell>
        </row>
        <row r="622">
          <cell r="AP622">
            <v>510724</v>
          </cell>
          <cell r="AQ622">
            <v>1003972</v>
          </cell>
          <cell r="AR622">
            <v>1</v>
          </cell>
          <cell r="AS622">
            <v>42667</v>
          </cell>
          <cell r="AT622" t="str">
            <v>SD Terminado Mantenimiento Periódico UAERMV Arterial SD Intervenida 18/06/2014 Reporte depuración ejecución UMV-</v>
          </cell>
          <cell r="AV622" t="str">
            <v>sc</v>
          </cell>
        </row>
        <row r="623">
          <cell r="AP623">
            <v>510726</v>
          </cell>
          <cell r="AQ623">
            <v>1003972</v>
          </cell>
          <cell r="AR623">
            <v>1</v>
          </cell>
          <cell r="AS623">
            <v>42667</v>
          </cell>
          <cell r="AT623" t="str">
            <v>SD Terminado Mantenimiento Periódico UAERMV Arterial SD Intervenida 18/06/2014 Reporte depuración ejecución UMV-</v>
          </cell>
          <cell r="AV623" t="str">
            <v>sc</v>
          </cell>
        </row>
        <row r="624">
          <cell r="AP624">
            <v>510728</v>
          </cell>
          <cell r="AQ624">
            <v>1003972</v>
          </cell>
          <cell r="AR624">
            <v>1</v>
          </cell>
          <cell r="AS624">
            <v>42313</v>
          </cell>
          <cell r="AT624" t="str">
            <v>IDU-69-2008 Terminado Acciones de Movilidad IDU Arterial  -</v>
          </cell>
          <cell r="AV624" t="str">
            <v>sc</v>
          </cell>
        </row>
        <row r="625">
          <cell r="AP625">
            <v>510933</v>
          </cell>
          <cell r="AQ625">
            <v>11012142</v>
          </cell>
          <cell r="AR625">
            <v>1</v>
          </cell>
          <cell r="AS625">
            <v>42524</v>
          </cell>
          <cell r="AT625" t="str">
            <v>IDU-1806-2015 Contratado Conservacion IDU Arterial BRIGADA DE REACCION VIAL FASE I -</v>
          </cell>
          <cell r="AV625" t="str">
            <v>sc</v>
          </cell>
        </row>
        <row r="626">
          <cell r="AP626">
            <v>510935</v>
          </cell>
          <cell r="AQ626">
            <v>11012142</v>
          </cell>
          <cell r="AR626">
            <v>1</v>
          </cell>
          <cell r="AS626">
            <v>42524</v>
          </cell>
          <cell r="AT626" t="str">
            <v>IDU-1806-2015 Contratado Conservacion IDU Arterial BRIGADA DE REACCION VIAL FASE I -</v>
          </cell>
          <cell r="AV626" t="str">
            <v>sc</v>
          </cell>
        </row>
        <row r="627">
          <cell r="AP627">
            <v>510938</v>
          </cell>
          <cell r="AQ627">
            <v>1006267</v>
          </cell>
          <cell r="AR627">
            <v>1</v>
          </cell>
          <cell r="AS627">
            <v>42524</v>
          </cell>
          <cell r="AT627" t="str">
            <v>IDU-1806-2015 Contratado Conservacion IDU Arterial BRIGADA DE REACCION VIAL FASE I -</v>
          </cell>
          <cell r="AV627" t="str">
            <v>sc</v>
          </cell>
        </row>
        <row r="628">
          <cell r="AP628">
            <v>510940</v>
          </cell>
          <cell r="AQ628">
            <v>1006267</v>
          </cell>
          <cell r="AR628">
            <v>1</v>
          </cell>
          <cell r="AS628">
            <v>42524</v>
          </cell>
          <cell r="AT628" t="str">
            <v>IDU-1806-2015 Contratado Conservacion IDU Arterial BRIGADA DE REACCION VIAL FASE I -</v>
          </cell>
          <cell r="AV628" t="str">
            <v>sc</v>
          </cell>
        </row>
        <row r="629">
          <cell r="AP629">
            <v>510943</v>
          </cell>
          <cell r="AQ629">
            <v>1006420</v>
          </cell>
          <cell r="AR629">
            <v>1</v>
          </cell>
          <cell r="AS629">
            <v>42524</v>
          </cell>
          <cell r="AT629" t="str">
            <v>IDU-1806-2015 Contratado Conservacion IDU Arterial BRIGADA DE REACCION VIAL FASE I -</v>
          </cell>
          <cell r="AV629" t="str">
            <v>sc</v>
          </cell>
        </row>
        <row r="630">
          <cell r="AP630">
            <v>510945</v>
          </cell>
          <cell r="AQ630">
            <v>1006420</v>
          </cell>
          <cell r="AR630">
            <v>1</v>
          </cell>
          <cell r="AS630">
            <v>42524</v>
          </cell>
          <cell r="AT630" t="str">
            <v>IDU-1806-2015 Contratado Conservacion IDU Arterial BRIGADA DE REACCION VIAL FASE I -</v>
          </cell>
          <cell r="AV630" t="str">
            <v>sc</v>
          </cell>
        </row>
        <row r="631">
          <cell r="AP631">
            <v>510948</v>
          </cell>
          <cell r="AQ631">
            <v>11012141</v>
          </cell>
          <cell r="AR631">
            <v>1</v>
          </cell>
          <cell r="AS631">
            <v>42524</v>
          </cell>
          <cell r="AT631" t="str">
            <v>IDU-1806-2015 Contratado Conservacion IDU Arterial BRIGADA DE REACCION VIAL FASE I -</v>
          </cell>
          <cell r="AV631" t="str">
            <v>sc</v>
          </cell>
        </row>
        <row r="632">
          <cell r="AP632">
            <v>510950</v>
          </cell>
          <cell r="AQ632">
            <v>11012141</v>
          </cell>
          <cell r="AR632">
            <v>1</v>
          </cell>
          <cell r="AS632">
            <v>42524</v>
          </cell>
          <cell r="AT632" t="str">
            <v>IDU-1806-2015 Contratado Conservacion IDU Arterial BRIGADA DE REACCION VIAL FASE I -</v>
          </cell>
          <cell r="AV632" t="str">
            <v>sc</v>
          </cell>
        </row>
        <row r="633">
          <cell r="AP633">
            <v>511075</v>
          </cell>
          <cell r="AQ633">
            <v>1006277</v>
          </cell>
          <cell r="AR633">
            <v>1</v>
          </cell>
          <cell r="AS633">
            <v>42524</v>
          </cell>
          <cell r="AT633" t="str">
            <v>IDU-1806-2015 Contratado Conservacion IDU Arterial BRIGADA DE REACCION VIAL FASE I -EstaTM 6-POLIZA ESTABILIDAD ACTIVA</v>
          </cell>
          <cell r="AV633" t="str">
            <v>sc</v>
          </cell>
        </row>
        <row r="634">
          <cell r="AP634">
            <v>511077</v>
          </cell>
          <cell r="AQ634">
            <v>1006277</v>
          </cell>
          <cell r="AR634">
            <v>1</v>
          </cell>
          <cell r="AS634">
            <v>42524</v>
          </cell>
          <cell r="AT634" t="str">
            <v>IDU-1806-2015 Contratado Conservacion IDU Arterial BRIGADA DE REACCION VIAL FASE I -EstaTM 6-POLIZA ESTABILIDAD ACTIVA</v>
          </cell>
          <cell r="AV634" t="str">
            <v>sc</v>
          </cell>
        </row>
        <row r="635">
          <cell r="AP635">
            <v>511090</v>
          </cell>
          <cell r="AQ635">
            <v>1006421</v>
          </cell>
          <cell r="AR635">
            <v>1</v>
          </cell>
          <cell r="AS635">
            <v>42524</v>
          </cell>
          <cell r="AT635" t="str">
            <v>IDU-1806-2015 Contratado Conservacion IDU Arterial BRIGADA DE REACCION VIAL FASE I -</v>
          </cell>
          <cell r="AV635" t="str">
            <v>sc</v>
          </cell>
        </row>
        <row r="636">
          <cell r="AP636">
            <v>511092</v>
          </cell>
          <cell r="AQ636">
            <v>1006421</v>
          </cell>
          <cell r="AR636">
            <v>1</v>
          </cell>
          <cell r="AS636">
            <v>42524</v>
          </cell>
          <cell r="AT636" t="str">
            <v>IDU-1806-2015 Contratado Conservacion IDU Arterial BRIGADA DE REACCION VIAL FASE I -</v>
          </cell>
          <cell r="AV636" t="str">
            <v>sc</v>
          </cell>
        </row>
        <row r="637">
          <cell r="AP637">
            <v>512371</v>
          </cell>
          <cell r="AQ637">
            <v>50008617</v>
          </cell>
          <cell r="AR637">
            <v>1</v>
          </cell>
          <cell r="AS637">
            <v>42503</v>
          </cell>
          <cell r="AT637" t="str">
            <v>IDU-1810-2013 Terminado Diagnostico IDU Arterial  -Puente1-POLIZA ESTABILIDAD ACTIVA</v>
          </cell>
          <cell r="AV637" t="str">
            <v>sc</v>
          </cell>
        </row>
        <row r="638">
          <cell r="AP638">
            <v>512377</v>
          </cell>
          <cell r="AQ638">
            <v>1006448</v>
          </cell>
          <cell r="AR638">
            <v>1</v>
          </cell>
          <cell r="AS638">
            <v>42503</v>
          </cell>
          <cell r="AT638" t="str">
            <v>IDU-1810-2013 Terminado Diagnostico IDU Arterial  -Anden1-5-POLIZA ESTABILIDAD ACTIVA</v>
          </cell>
          <cell r="AV638" t="str">
            <v>sc</v>
          </cell>
        </row>
        <row r="639">
          <cell r="AP639">
            <v>512379</v>
          </cell>
          <cell r="AQ639">
            <v>1006448</v>
          </cell>
          <cell r="AR639">
            <v>1</v>
          </cell>
          <cell r="AS639">
            <v>42503</v>
          </cell>
          <cell r="AT639" t="str">
            <v>IDU-1810-2013 Terminado Diagnostico IDU Arterial  -Anden1-5-POLIZA ESTABILIDAD ACTIVA</v>
          </cell>
          <cell r="AV639" t="str">
            <v>sc</v>
          </cell>
        </row>
        <row r="640">
          <cell r="AP640">
            <v>512453</v>
          </cell>
          <cell r="AQ640">
            <v>1006393</v>
          </cell>
          <cell r="AR640">
            <v>1</v>
          </cell>
          <cell r="AS640">
            <v>42760</v>
          </cell>
          <cell r="AT640" t="str">
            <v>SD Terminado Parcheo UAERMV Arterial SD Reporte Ejecución diciembre de 2016-</v>
          </cell>
          <cell r="AV640" t="str">
            <v>sc</v>
          </cell>
        </row>
        <row r="641">
          <cell r="AP641">
            <v>512463</v>
          </cell>
          <cell r="AQ641">
            <v>1006393</v>
          </cell>
          <cell r="AR641">
            <v>1</v>
          </cell>
          <cell r="AS641">
            <v>42313</v>
          </cell>
          <cell r="AT641" t="str">
            <v>IDU-1686-2014 Terminado Mantenimiento Periódico IDU Arterial  -</v>
          </cell>
          <cell r="AV641" t="str">
            <v>sc</v>
          </cell>
        </row>
        <row r="642">
          <cell r="AP642">
            <v>512466</v>
          </cell>
          <cell r="AQ642">
            <v>1006397</v>
          </cell>
          <cell r="AR642">
            <v>1</v>
          </cell>
          <cell r="AS642">
            <v>42313</v>
          </cell>
          <cell r="AT642" t="str">
            <v>IDU-083-2012 Terminado Mantenimiento Periódico IDU Arterial  -Anden 15-POLIZA ESTABILIDAD ACTIVA</v>
          </cell>
          <cell r="AV642" t="str">
            <v>sc</v>
          </cell>
        </row>
        <row r="643">
          <cell r="AP643">
            <v>512472</v>
          </cell>
          <cell r="AQ643">
            <v>1006397</v>
          </cell>
          <cell r="AR643">
            <v>1</v>
          </cell>
          <cell r="AS643">
            <v>42313</v>
          </cell>
          <cell r="AT643" t="str">
            <v>IDU-083-2012 Terminado Mantenimiento Periódico IDU Arterial  -Anden 15-POLIZA ESTABILIDAD ACTIVA</v>
          </cell>
          <cell r="AV643" t="str">
            <v>sc</v>
          </cell>
        </row>
        <row r="644">
          <cell r="AP644">
            <v>512474</v>
          </cell>
          <cell r="AQ644">
            <v>1006397</v>
          </cell>
          <cell r="AR644">
            <v>1</v>
          </cell>
          <cell r="AS644">
            <v>42313</v>
          </cell>
          <cell r="AT644" t="str">
            <v>IDU-1686-2014 Terminado Rehabilitación IDU Arterial  -Anden 15-POLIZA ESTABILIDAD ACTIVA</v>
          </cell>
          <cell r="AV644" t="str">
            <v>sc</v>
          </cell>
        </row>
        <row r="645">
          <cell r="AP645">
            <v>513363</v>
          </cell>
          <cell r="AQ645">
            <v>1005767</v>
          </cell>
          <cell r="AR645">
            <v>1</v>
          </cell>
          <cell r="AS645">
            <v>42412</v>
          </cell>
          <cell r="AT645" t="str">
            <v>IDU-1806-2015 Contratado Mantenimiento Periódico IDU Arterial BRIGADA DE REACCIÓN VIAL -</v>
          </cell>
          <cell r="AV645" t="str">
            <v>sc</v>
          </cell>
        </row>
        <row r="646">
          <cell r="AP646">
            <v>513365</v>
          </cell>
          <cell r="AQ646">
            <v>1005767</v>
          </cell>
          <cell r="AR646">
            <v>1</v>
          </cell>
          <cell r="AS646">
            <v>42412</v>
          </cell>
          <cell r="AT646" t="str">
            <v>IDU-1806-2015 Contratado Mantenimiento Periódico IDU Arterial BRIGADA DE REACCIÓN VIAL -</v>
          </cell>
          <cell r="AV646" t="str">
            <v>sc</v>
          </cell>
        </row>
        <row r="647">
          <cell r="AP647">
            <v>513367</v>
          </cell>
          <cell r="AQ647">
            <v>1005767</v>
          </cell>
          <cell r="AR647">
            <v>1</v>
          </cell>
          <cell r="AS647">
            <v>42412</v>
          </cell>
          <cell r="AT647" t="str">
            <v>IDU-1806-2015 Contratado Mantenimiento Periódico IDU Arterial BRIGADA DE REACCIÓN VIAL -</v>
          </cell>
          <cell r="AV647" t="str">
            <v>sc</v>
          </cell>
        </row>
        <row r="648">
          <cell r="AP648">
            <v>513369</v>
          </cell>
          <cell r="AQ648">
            <v>1005767</v>
          </cell>
          <cell r="AR648">
            <v>1</v>
          </cell>
          <cell r="AS648">
            <v>42412</v>
          </cell>
          <cell r="AT648" t="str">
            <v>IDU-1806-2015 Contratado Mantenimiento Periódico IDU Arterial BRIGADA DE REACCIÓN VIAL -</v>
          </cell>
          <cell r="AV648" t="str">
            <v>sc</v>
          </cell>
        </row>
        <row r="649">
          <cell r="AP649">
            <v>516145</v>
          </cell>
          <cell r="AQ649">
            <v>1006462</v>
          </cell>
          <cell r="AR649">
            <v>1</v>
          </cell>
          <cell r="AS649">
            <v>42313</v>
          </cell>
          <cell r="AT649" t="str">
            <v>IDU-69-2008 Terminado Acciones de Movilidad IDU Arterial  -</v>
          </cell>
          <cell r="AV649" t="str">
            <v>sc</v>
          </cell>
        </row>
        <row r="650">
          <cell r="AP650">
            <v>516148</v>
          </cell>
          <cell r="AQ650">
            <v>1006455</v>
          </cell>
          <cell r="AR650">
            <v>1</v>
          </cell>
          <cell r="AS650">
            <v>42524</v>
          </cell>
          <cell r="AT650" t="str">
            <v>IDU-1806-2015 Contratado Conservacion IDU Arterial BRIGADA DE REACCION VIAL FASE I -</v>
          </cell>
          <cell r="AV650" t="str">
            <v>sc</v>
          </cell>
        </row>
        <row r="651">
          <cell r="AP651">
            <v>516150</v>
          </cell>
          <cell r="AQ651">
            <v>1006455</v>
          </cell>
          <cell r="AR651">
            <v>1</v>
          </cell>
          <cell r="AS651">
            <v>42524</v>
          </cell>
          <cell r="AT651" t="str">
            <v>IDU-1806-2015 Contratado Conservacion IDU Arterial BRIGADA DE REACCION VIAL FASE I -</v>
          </cell>
          <cell r="AV651" t="str">
            <v>sc</v>
          </cell>
        </row>
        <row r="652">
          <cell r="AP652">
            <v>516215</v>
          </cell>
          <cell r="AQ652">
            <v>11008531</v>
          </cell>
          <cell r="AR652">
            <v>1</v>
          </cell>
          <cell r="AS652">
            <v>42313</v>
          </cell>
          <cell r="AT652" t="str">
            <v>IDU-55-2012 Terminado Acciones de Movilidad IDU Arterial  -</v>
          </cell>
          <cell r="AV652" t="str">
            <v>sc</v>
          </cell>
        </row>
        <row r="653">
          <cell r="AP653">
            <v>516912</v>
          </cell>
          <cell r="AQ653">
            <v>1006276</v>
          </cell>
          <cell r="AR653">
            <v>1</v>
          </cell>
          <cell r="AS653">
            <v>41519</v>
          </cell>
          <cell r="AT653" t="str">
            <v>SD Terminado Mantenimiento Periódico UAERMV Circuito Movilidad  -</v>
          </cell>
          <cell r="AV653" t="str">
            <v>INTERVENCION UAERMV Mantenimiento Periódico Fecha Reporte 1/9/2013</v>
          </cell>
        </row>
        <row r="654">
          <cell r="AP654">
            <v>516918</v>
          </cell>
          <cell r="AQ654">
            <v>1000033</v>
          </cell>
          <cell r="AR654">
            <v>1</v>
          </cell>
          <cell r="AS654">
            <v>42313</v>
          </cell>
          <cell r="AT654" t="str">
            <v>CONV-1323-2013 Terminado Acciones de Movilidad IDU Circuito Movilidad  -</v>
          </cell>
          <cell r="AV654" t="str">
            <v>BUEN ESTADO</v>
          </cell>
        </row>
        <row r="655">
          <cell r="AP655">
            <v>517018</v>
          </cell>
          <cell r="AQ655">
            <v>1004139</v>
          </cell>
          <cell r="AR655">
            <v>1</v>
          </cell>
          <cell r="AS655">
            <v>41676</v>
          </cell>
          <cell r="AT655" t="str">
            <v>CONV-009-2011 Terminado Mantenimiento Periódico UAERMV Arterial  -</v>
          </cell>
          <cell r="AV655" t="str">
            <v>sc</v>
          </cell>
        </row>
        <row r="656">
          <cell r="AP656">
            <v>517020</v>
          </cell>
          <cell r="AQ656">
            <v>1004139</v>
          </cell>
          <cell r="AR656">
            <v>1</v>
          </cell>
          <cell r="AS656">
            <v>42313</v>
          </cell>
          <cell r="AT656" t="str">
            <v>IDU-69-2008 Terminado Acciones de Movilidad IDU Arterial  -</v>
          </cell>
          <cell r="AV656" t="str">
            <v>sc</v>
          </cell>
        </row>
        <row r="657">
          <cell r="AP657">
            <v>517850</v>
          </cell>
          <cell r="AQ657">
            <v>1005753</v>
          </cell>
          <cell r="AR657">
            <v>1</v>
          </cell>
          <cell r="AS657">
            <v>42412</v>
          </cell>
          <cell r="AT657" t="str">
            <v>IDU-1806-2015 Contratado Mantenimiento Periódico IDU Arterial BRIGADA DE REACCIÓN VIAL -</v>
          </cell>
          <cell r="AV657" t="str">
            <v>sc</v>
          </cell>
        </row>
        <row r="658">
          <cell r="AP658">
            <v>517852</v>
          </cell>
          <cell r="AQ658">
            <v>1005753</v>
          </cell>
          <cell r="AR658">
            <v>1</v>
          </cell>
          <cell r="AS658">
            <v>42412</v>
          </cell>
          <cell r="AT658" t="str">
            <v>IDU-1806-2015 Contratado Mantenimiento Periódico IDU Arterial BRIGADA DE REACCIÓN VIAL -</v>
          </cell>
          <cell r="AV658" t="str">
            <v>sc</v>
          </cell>
        </row>
        <row r="659">
          <cell r="AP659">
            <v>517854</v>
          </cell>
          <cell r="AQ659">
            <v>1005753</v>
          </cell>
          <cell r="AR659">
            <v>1</v>
          </cell>
          <cell r="AS659">
            <v>42412</v>
          </cell>
          <cell r="AT659" t="str">
            <v>IDU-1806-2015 Contratado Mantenimiento Periódico IDU Arterial BRIGADA DE REACCIÓN VIAL -</v>
          </cell>
          <cell r="AV659" t="str">
            <v>sc</v>
          </cell>
        </row>
        <row r="660">
          <cell r="AP660">
            <v>517856</v>
          </cell>
          <cell r="AQ660">
            <v>1005753</v>
          </cell>
          <cell r="AR660">
            <v>1</v>
          </cell>
          <cell r="AS660">
            <v>42412</v>
          </cell>
          <cell r="AT660" t="str">
            <v>IDU-1806-2015 Contratado Mantenimiento Periódico IDU Arterial BRIGADA DE REACCIÓN VIAL -</v>
          </cell>
          <cell r="AV660" t="str">
            <v>sc</v>
          </cell>
        </row>
        <row r="661">
          <cell r="AP661">
            <v>517859</v>
          </cell>
          <cell r="AQ661">
            <v>1006464</v>
          </cell>
          <cell r="AR661">
            <v>1</v>
          </cell>
          <cell r="AS661">
            <v>42412</v>
          </cell>
          <cell r="AT661" t="str">
            <v>IDU-1806-2015 Contratado Mantenimiento Periódico IDU Arterial BRIGADA DE REACCIÓN VIAL -</v>
          </cell>
          <cell r="AV661" t="str">
            <v>sc</v>
          </cell>
        </row>
        <row r="662">
          <cell r="AP662">
            <v>517861</v>
          </cell>
          <cell r="AQ662">
            <v>1006464</v>
          </cell>
          <cell r="AR662">
            <v>1</v>
          </cell>
          <cell r="AS662">
            <v>42412</v>
          </cell>
          <cell r="AT662" t="str">
            <v>IDU-1806-2015 Contratado Mantenimiento Periódico IDU Arterial BRIGADA DE REACCIÓN VIAL -</v>
          </cell>
          <cell r="AV662" t="str">
            <v>sc</v>
          </cell>
        </row>
        <row r="663">
          <cell r="AP663">
            <v>517863</v>
          </cell>
          <cell r="AQ663">
            <v>1006464</v>
          </cell>
          <cell r="AR663">
            <v>1</v>
          </cell>
          <cell r="AS663">
            <v>42412</v>
          </cell>
          <cell r="AT663" t="str">
            <v>IDU-1806-2015 Contratado Mantenimiento Periódico IDU Arterial BRIGADA DE REACCIÓN VIAL -</v>
          </cell>
          <cell r="AV663" t="str">
            <v>sc</v>
          </cell>
        </row>
        <row r="664">
          <cell r="AP664">
            <v>517865</v>
          </cell>
          <cell r="AQ664">
            <v>1006464</v>
          </cell>
          <cell r="AR664">
            <v>1</v>
          </cell>
          <cell r="AS664">
            <v>42412</v>
          </cell>
          <cell r="AT664" t="str">
            <v>IDU-1806-2015 Contratado Mantenimiento Periódico IDU Arterial BRIGADA DE REACCIÓN VIAL -</v>
          </cell>
          <cell r="AV664" t="str">
            <v>sc</v>
          </cell>
        </row>
        <row r="665">
          <cell r="AP665">
            <v>517871</v>
          </cell>
          <cell r="AQ665">
            <v>1006461</v>
          </cell>
          <cell r="AR665">
            <v>1</v>
          </cell>
          <cell r="AS665">
            <v>42313</v>
          </cell>
          <cell r="AT665" t="str">
            <v>IDU-69-2008 Terminado Acciones de Movilidad IDU Arterial  -</v>
          </cell>
          <cell r="AV665" t="str">
            <v>sc</v>
          </cell>
        </row>
        <row r="666">
          <cell r="AP666">
            <v>517881</v>
          </cell>
          <cell r="AQ666">
            <v>1006459</v>
          </cell>
          <cell r="AR666">
            <v>1</v>
          </cell>
          <cell r="AS666">
            <v>42313</v>
          </cell>
          <cell r="AT666" t="str">
            <v>IDU-69-2008 Terminado Acciones de Movilidad IDU Arterial  -</v>
          </cell>
          <cell r="AV666" t="str">
            <v>sc</v>
          </cell>
        </row>
        <row r="667">
          <cell r="AP667">
            <v>519037</v>
          </cell>
          <cell r="AQ667">
            <v>1000592</v>
          </cell>
          <cell r="AR667">
            <v>1</v>
          </cell>
          <cell r="AS667">
            <v>42667</v>
          </cell>
          <cell r="AT667" t="str">
            <v>SD Terminado Mantenimiento Periódico UAERMV Rural SD Intervenida 30/04/2014 Reporte depuración ejecución UMV-</v>
          </cell>
          <cell r="AV667" t="str">
            <v>sc</v>
          </cell>
        </row>
        <row r="668">
          <cell r="AP668">
            <v>519697</v>
          </cell>
          <cell r="AQ668">
            <v>1006476</v>
          </cell>
          <cell r="AR668">
            <v>1</v>
          </cell>
          <cell r="AS668">
            <v>42313</v>
          </cell>
          <cell r="AT668" t="str">
            <v>IDU-49-2012 Terminado Acciones de Movilidad IDU Arterial  -</v>
          </cell>
          <cell r="AV668" t="str">
            <v>sc</v>
          </cell>
        </row>
        <row r="669">
          <cell r="AP669">
            <v>519699</v>
          </cell>
          <cell r="AQ669">
            <v>1006476</v>
          </cell>
          <cell r="AR669">
            <v>1</v>
          </cell>
          <cell r="AS669">
            <v>42723</v>
          </cell>
          <cell r="AT669" t="str">
            <v>SD Terminado Mantenimiento Periódico UAERMV Arterial SD -</v>
          </cell>
          <cell r="AV669" t="str">
            <v>sc</v>
          </cell>
        </row>
        <row r="670">
          <cell r="AP670">
            <v>520708</v>
          </cell>
          <cell r="AQ670">
            <v>1004354</v>
          </cell>
          <cell r="AR670">
            <v>1</v>
          </cell>
          <cell r="AS670">
            <v>42503</v>
          </cell>
          <cell r="AT670" t="str">
            <v>IDU-1810-2013 Terminado Mantenimiento Periódico IDU Arterial  --POLIZA ESTABILIDAD ACTIVA</v>
          </cell>
          <cell r="AV670" t="str">
            <v>sc</v>
          </cell>
        </row>
        <row r="671">
          <cell r="AP671">
            <v>520771</v>
          </cell>
          <cell r="AQ671">
            <v>1000442</v>
          </cell>
          <cell r="AR671">
            <v>1</v>
          </cell>
          <cell r="AS671">
            <v>42313</v>
          </cell>
          <cell r="AT671" t="str">
            <v>IDU-083-2012 Terminado Mantenimiento Periódico IDU Local  -Calzada2-POLIZA ESTABILIDAD ACTIVA</v>
          </cell>
          <cell r="AV671" t="str">
            <v>POLIZA ESTABILIDAD ACTIVA IDU 083/12 VENCE EN 21/12/2019</v>
          </cell>
        </row>
        <row r="672">
          <cell r="AP672">
            <v>520807</v>
          </cell>
          <cell r="AQ672">
            <v>1000413</v>
          </cell>
          <cell r="AR672">
            <v>1</v>
          </cell>
          <cell r="AS672">
            <v>42313</v>
          </cell>
          <cell r="AT672" t="str">
            <v>IDU-083-2012 Terminado Mantenimiento Periódico IDU Local  -Calzada2-POLIZA ESTABILIDAD ACTIVA</v>
          </cell>
          <cell r="AV672" t="str">
            <v>POLIZA ESTABILIDAD ACTIVA IDU 083/12 VENCE EN 21/12/2019</v>
          </cell>
        </row>
        <row r="673">
          <cell r="AP673">
            <v>521100</v>
          </cell>
          <cell r="AQ673">
            <v>1000164</v>
          </cell>
          <cell r="AR673">
            <v>1</v>
          </cell>
          <cell r="AS673">
            <v>42313</v>
          </cell>
          <cell r="AT673" t="str">
            <v>IDU-083-2012 Terminado Mantenimiento Periódico IDU Local  -Calzada3-POLIZA ESTABILIDAD ACTIVA</v>
          </cell>
          <cell r="AV673" t="str">
            <v>POLIZA ESTABILIDAD ACTIVA IDU 083/12 VENCE EN 21/12/2019</v>
          </cell>
        </row>
        <row r="674">
          <cell r="AP674">
            <v>521113</v>
          </cell>
          <cell r="AQ674">
            <v>1000294</v>
          </cell>
          <cell r="AR674">
            <v>1</v>
          </cell>
          <cell r="AS674">
            <v>42313</v>
          </cell>
          <cell r="AT674" t="str">
            <v>IDU-083-2012 Terminado Mantenimiento Periódico IDU Local  -Calzada2-POLIZA ESTABILIDAD ACTIVA</v>
          </cell>
          <cell r="AV674" t="str">
            <v>POLIZA ESTABILIDAD ACTIVA IDU 083/12 VENCE EN 21/12/2019</v>
          </cell>
        </row>
        <row r="675">
          <cell r="AP675">
            <v>521116</v>
          </cell>
          <cell r="AQ675">
            <v>1000266</v>
          </cell>
          <cell r="AR675">
            <v>1</v>
          </cell>
          <cell r="AS675">
            <v>42313</v>
          </cell>
          <cell r="AT675" t="str">
            <v>IDU-083-2012 Terminado Mantenimiento Periódico IDU Local  -Calzada2-POLIZA ESTABILIDAD ACTIVA</v>
          </cell>
          <cell r="AV675" t="str">
            <v>POLIZA ESTABILIDAD ACTIVA IDU 083/12 VENCE EN 21/12/2019</v>
          </cell>
        </row>
        <row r="676">
          <cell r="AP676">
            <v>521119</v>
          </cell>
          <cell r="AQ676">
            <v>1000239</v>
          </cell>
          <cell r="AR676">
            <v>1</v>
          </cell>
          <cell r="AS676">
            <v>42313</v>
          </cell>
          <cell r="AT676" t="str">
            <v>IDU-083-2012 Terminado Mantenimiento Periódico IDU Local  -Calzada2-POLIZA ESTABILIDAD ACTIVA</v>
          </cell>
          <cell r="AV676" t="str">
            <v>POLIZA ESTABILIDAD ACTIVA IDU 083/12 VENCE EN 21/12/2019</v>
          </cell>
        </row>
        <row r="677">
          <cell r="AP677">
            <v>521122</v>
          </cell>
          <cell r="AQ677">
            <v>1000211</v>
          </cell>
          <cell r="AR677">
            <v>1</v>
          </cell>
          <cell r="AS677">
            <v>42313</v>
          </cell>
          <cell r="AT677" t="str">
            <v>IDU-083-2012 Terminado Mantenimiento Periódico IDU Local  -Calzada2-POLIZA ESTABILIDAD ACTIVA</v>
          </cell>
          <cell r="AV677" t="str">
            <v>POLIZA ESTABILIDAD ACTIVA IDU 083/12 VENCE EN 21/12/2019</v>
          </cell>
        </row>
        <row r="678">
          <cell r="AP678">
            <v>521125</v>
          </cell>
          <cell r="AQ678">
            <v>1000185</v>
          </cell>
          <cell r="AR678">
            <v>1</v>
          </cell>
          <cell r="AS678">
            <v>42313</v>
          </cell>
          <cell r="AT678" t="str">
            <v>IDU-083-2012 Terminado Mantenimiento Periódico IDU Local  -Calzada2-POLIZA ESTABILIDAD ACTIVA</v>
          </cell>
          <cell r="AV678" t="str">
            <v>POLIZA ESTABILIDAD ACTIVA IDU 083/12 VENCE EN 21/12/2019</v>
          </cell>
        </row>
        <row r="679">
          <cell r="AP679">
            <v>521143</v>
          </cell>
          <cell r="AQ679">
            <v>1004909</v>
          </cell>
          <cell r="AR679">
            <v>1</v>
          </cell>
          <cell r="AS679">
            <v>42524</v>
          </cell>
          <cell r="AT679" t="str">
            <v>IDU-1806-2015 Contratado Conservacion IDU Arterial BRIGADA DE REACCION VIAL FASE I -</v>
          </cell>
          <cell r="AV679" t="str">
            <v>sc</v>
          </cell>
        </row>
        <row r="680">
          <cell r="AP680">
            <v>521145</v>
          </cell>
          <cell r="AQ680">
            <v>1004909</v>
          </cell>
          <cell r="AR680">
            <v>1</v>
          </cell>
          <cell r="AS680">
            <v>42524</v>
          </cell>
          <cell r="AT680" t="str">
            <v>IDU-1806-2015 Contratado Conservacion IDU Arterial BRIGADA DE REACCION VIAL FASE I -</v>
          </cell>
          <cell r="AV680" t="str">
            <v>sc</v>
          </cell>
        </row>
        <row r="681">
          <cell r="AP681">
            <v>521148</v>
          </cell>
          <cell r="AQ681">
            <v>1004942</v>
          </cell>
          <cell r="AR681">
            <v>1</v>
          </cell>
          <cell r="AS681">
            <v>42524</v>
          </cell>
          <cell r="AT681" t="str">
            <v>IDU-1806-2015 Contratado Conservacion IDU Arterial BRIGADA DE REACCION VIAL FASE I -</v>
          </cell>
          <cell r="AV681" t="str">
            <v>sc</v>
          </cell>
        </row>
        <row r="682">
          <cell r="AP682">
            <v>521150</v>
          </cell>
          <cell r="AQ682">
            <v>1004942</v>
          </cell>
          <cell r="AR682">
            <v>1</v>
          </cell>
          <cell r="AS682">
            <v>42524</v>
          </cell>
          <cell r="AT682" t="str">
            <v>IDU-1806-2015 Contratado Conservacion IDU Arterial BRIGADA DE REACCION VIAL FASE I -</v>
          </cell>
          <cell r="AV682" t="str">
            <v>sc</v>
          </cell>
        </row>
        <row r="683">
          <cell r="AP683">
            <v>521153</v>
          </cell>
          <cell r="AQ683">
            <v>1004970</v>
          </cell>
          <cell r="AR683">
            <v>1</v>
          </cell>
          <cell r="AS683">
            <v>42524</v>
          </cell>
          <cell r="AT683" t="str">
            <v>IDU-1806-2015 Contratado Conservacion IDU Arterial BRIGADA DE REACCION VIAL FASE I -</v>
          </cell>
          <cell r="AV683" t="str">
            <v>sc</v>
          </cell>
        </row>
        <row r="684">
          <cell r="AP684">
            <v>521155</v>
          </cell>
          <cell r="AQ684">
            <v>1004970</v>
          </cell>
          <cell r="AR684">
            <v>1</v>
          </cell>
          <cell r="AS684">
            <v>42524</v>
          </cell>
          <cell r="AT684" t="str">
            <v>IDU-1806-2015 Contratado Conservacion IDU Arterial BRIGADA DE REACCION VIAL FASE I -</v>
          </cell>
          <cell r="AV684" t="str">
            <v>sc</v>
          </cell>
        </row>
        <row r="685">
          <cell r="AP685">
            <v>521158</v>
          </cell>
          <cell r="AQ685">
            <v>1005003</v>
          </cell>
          <cell r="AR685">
            <v>1</v>
          </cell>
          <cell r="AS685">
            <v>42524</v>
          </cell>
          <cell r="AT685" t="str">
            <v>IDU-1806-2015 Contratado Conservacion IDU Arterial BRIGADA DE REACCION VIAL FASE I -</v>
          </cell>
          <cell r="AV685" t="str">
            <v>sc</v>
          </cell>
        </row>
        <row r="686">
          <cell r="AP686">
            <v>521160</v>
          </cell>
          <cell r="AQ686">
            <v>1005003</v>
          </cell>
          <cell r="AR686">
            <v>1</v>
          </cell>
          <cell r="AS686">
            <v>42524</v>
          </cell>
          <cell r="AT686" t="str">
            <v>IDU-1806-2015 Contratado Conservacion IDU Arterial BRIGADA DE REACCION VIAL FASE I -</v>
          </cell>
          <cell r="AV686" t="str">
            <v>sc</v>
          </cell>
        </row>
        <row r="687">
          <cell r="AP687">
            <v>521163</v>
          </cell>
          <cell r="AQ687">
            <v>1005022</v>
          </cell>
          <cell r="AR687">
            <v>1</v>
          </cell>
          <cell r="AS687">
            <v>42524</v>
          </cell>
          <cell r="AT687" t="str">
            <v>IDU-1806-2015 Contratado Conservacion IDU Arterial BRIGADA DE REACCION VIAL FASE I -</v>
          </cell>
          <cell r="AV687" t="str">
            <v>sc</v>
          </cell>
        </row>
        <row r="688">
          <cell r="AP688">
            <v>521165</v>
          </cell>
          <cell r="AQ688">
            <v>1005022</v>
          </cell>
          <cell r="AR688">
            <v>1</v>
          </cell>
          <cell r="AS688">
            <v>42524</v>
          </cell>
          <cell r="AT688" t="str">
            <v>IDU-1806-2015 Contratado Conservacion IDU Arterial BRIGADA DE REACCION VIAL FASE I -</v>
          </cell>
          <cell r="AV688" t="str">
            <v>sc</v>
          </cell>
        </row>
        <row r="689">
          <cell r="AP689">
            <v>521168</v>
          </cell>
          <cell r="AQ689">
            <v>1005029</v>
          </cell>
          <cell r="AR689">
            <v>1</v>
          </cell>
          <cell r="AS689">
            <v>42524</v>
          </cell>
          <cell r="AT689" t="str">
            <v>IDU-1806-2015 Contratado Conservacion IDU Arterial BRIGADA DE REACCION VIAL FASE I -</v>
          </cell>
          <cell r="AV689" t="str">
            <v>sc</v>
          </cell>
        </row>
        <row r="690">
          <cell r="AP690">
            <v>521170</v>
          </cell>
          <cell r="AQ690">
            <v>1005029</v>
          </cell>
          <cell r="AR690">
            <v>1</v>
          </cell>
          <cell r="AS690">
            <v>42524</v>
          </cell>
          <cell r="AT690" t="str">
            <v>IDU-1806-2015 Contratado Conservacion IDU Arterial BRIGADA DE REACCION VIAL FASE I -</v>
          </cell>
          <cell r="AV690" t="str">
            <v>sc</v>
          </cell>
        </row>
        <row r="691">
          <cell r="AP691">
            <v>521173</v>
          </cell>
          <cell r="AQ691">
            <v>1005060</v>
          </cell>
          <cell r="AR691">
            <v>1</v>
          </cell>
          <cell r="AS691">
            <v>42524</v>
          </cell>
          <cell r="AT691" t="str">
            <v>IDU-1806-2015 Contratado Conservacion IDU Arterial BRIGADA DE REACCION VIAL FASE I -</v>
          </cell>
          <cell r="AV691" t="str">
            <v>sc</v>
          </cell>
        </row>
        <row r="692">
          <cell r="AP692">
            <v>521175</v>
          </cell>
          <cell r="AQ692">
            <v>1005060</v>
          </cell>
          <cell r="AR692">
            <v>1</v>
          </cell>
          <cell r="AS692">
            <v>42524</v>
          </cell>
          <cell r="AT692" t="str">
            <v>IDU-1806-2015 Contratado Conservacion IDU Arterial BRIGADA DE REACCION VIAL FASE I -</v>
          </cell>
          <cell r="AV692" t="str">
            <v>sc</v>
          </cell>
        </row>
        <row r="693">
          <cell r="AP693">
            <v>521178</v>
          </cell>
          <cell r="AQ693">
            <v>1005107</v>
          </cell>
          <cell r="AR693">
            <v>1</v>
          </cell>
          <cell r="AS693">
            <v>42524</v>
          </cell>
          <cell r="AT693" t="str">
            <v>IDU-1806-2015 Contratado Conservacion IDU Arterial BRIGADA DE REACCION VIAL FASE I -</v>
          </cell>
          <cell r="AV693" t="str">
            <v>sc</v>
          </cell>
        </row>
        <row r="694">
          <cell r="AP694">
            <v>521180</v>
          </cell>
          <cell r="AQ694">
            <v>1005107</v>
          </cell>
          <cell r="AR694">
            <v>1</v>
          </cell>
          <cell r="AS694">
            <v>42524</v>
          </cell>
          <cell r="AT694" t="str">
            <v>IDU-1806-2015 Contratado Conservacion IDU Arterial BRIGADA DE REACCION VIAL FASE I -</v>
          </cell>
          <cell r="AV694" t="str">
            <v>sc</v>
          </cell>
        </row>
        <row r="695">
          <cell r="AP695">
            <v>521183</v>
          </cell>
          <cell r="AQ695">
            <v>1005149</v>
          </cell>
          <cell r="AR695">
            <v>1</v>
          </cell>
          <cell r="AS695">
            <v>42474</v>
          </cell>
          <cell r="AT695" t="str">
            <v>IDU-1806-2015 Terminado Acciones de Movilidad IDU Arterial BRIGADA FASE I - MVA NO TRONCAL Y SITP -</v>
          </cell>
          <cell r="AV695" t="str">
            <v>sc</v>
          </cell>
        </row>
        <row r="696">
          <cell r="AP696">
            <v>521188</v>
          </cell>
          <cell r="AQ696">
            <v>1005214</v>
          </cell>
          <cell r="AR696">
            <v>1</v>
          </cell>
          <cell r="AS696">
            <v>42524</v>
          </cell>
          <cell r="AT696" t="str">
            <v>IDU-1806-2015 Contratado Conservacion IDU Arterial BRIGADA DE REACCION VIAL FASE I -</v>
          </cell>
          <cell r="AV696" t="str">
            <v>sc</v>
          </cell>
        </row>
        <row r="697">
          <cell r="AP697">
            <v>521190</v>
          </cell>
          <cell r="AQ697">
            <v>1005214</v>
          </cell>
          <cell r="AR697">
            <v>1</v>
          </cell>
          <cell r="AS697">
            <v>42760</v>
          </cell>
          <cell r="AT697" t="str">
            <v>SD Terminado Parcheo UAERMV Arterial SD Reporte Ejecución diciembre de 2016-</v>
          </cell>
          <cell r="AV697" t="str">
            <v>sc</v>
          </cell>
        </row>
        <row r="698">
          <cell r="AP698">
            <v>521192</v>
          </cell>
          <cell r="AQ698">
            <v>1005214</v>
          </cell>
          <cell r="AR698">
            <v>1</v>
          </cell>
          <cell r="AS698">
            <v>42524</v>
          </cell>
          <cell r="AT698" t="str">
            <v>IDU-1806-2015 Contratado Conservacion IDU Arterial BRIGADA DE REACCION VIAL FASE I -</v>
          </cell>
          <cell r="AV698" t="str">
            <v>sc</v>
          </cell>
        </row>
        <row r="699">
          <cell r="AP699">
            <v>521215</v>
          </cell>
          <cell r="AQ699">
            <v>1005672</v>
          </cell>
          <cell r="AR699">
            <v>1</v>
          </cell>
          <cell r="AS699">
            <v>42524</v>
          </cell>
          <cell r="AT699" t="str">
            <v>IDU-1806-2015 Contratado Conservacion IDU Arterial BRIGADA DE REACCION VIAL FASE I -</v>
          </cell>
          <cell r="AV699" t="str">
            <v>sc</v>
          </cell>
        </row>
        <row r="700">
          <cell r="AP700">
            <v>521217</v>
          </cell>
          <cell r="AQ700">
            <v>1005672</v>
          </cell>
          <cell r="AR700">
            <v>1</v>
          </cell>
          <cell r="AS700">
            <v>42524</v>
          </cell>
          <cell r="AT700" t="str">
            <v>IDU-1806-2015 Contratado Conservacion IDU Arterial BRIGADA DE REACCION VIAL FASE I -</v>
          </cell>
          <cell r="AV700" t="str">
            <v>sc</v>
          </cell>
        </row>
        <row r="701">
          <cell r="AP701">
            <v>521219</v>
          </cell>
          <cell r="AQ701">
            <v>1005672</v>
          </cell>
          <cell r="AR701">
            <v>1</v>
          </cell>
          <cell r="AS701">
            <v>42524</v>
          </cell>
          <cell r="AT701" t="str">
            <v>IDU-1806-2015 Contratado Conservacion IDU Arterial BRIGADA DE REACCION VIAL FASE I -</v>
          </cell>
          <cell r="AV701" t="str">
            <v>sc</v>
          </cell>
        </row>
        <row r="702">
          <cell r="AP702">
            <v>521221</v>
          </cell>
          <cell r="AQ702">
            <v>1005672</v>
          </cell>
          <cell r="AR702">
            <v>1</v>
          </cell>
          <cell r="AS702">
            <v>42524</v>
          </cell>
          <cell r="AT702" t="str">
            <v>IDU-1806-2015 Contratado Conservacion IDU Arterial BRIGADA DE REACCION VIAL FASE I -</v>
          </cell>
          <cell r="AV702" t="str">
            <v>sc</v>
          </cell>
        </row>
        <row r="703">
          <cell r="AP703">
            <v>521226</v>
          </cell>
          <cell r="AQ703">
            <v>1005684</v>
          </cell>
          <cell r="AR703">
            <v>1</v>
          </cell>
          <cell r="AS703">
            <v>42524</v>
          </cell>
          <cell r="AT703" t="str">
            <v>IDU-1806-2015 Contratado Conservacion IDU Arterial BRIGADA DE REACCION VIAL FASE I -</v>
          </cell>
          <cell r="AV703" t="str">
            <v>sc</v>
          </cell>
        </row>
        <row r="704">
          <cell r="AP704">
            <v>521228</v>
          </cell>
          <cell r="AQ704">
            <v>1005684</v>
          </cell>
          <cell r="AR704">
            <v>1</v>
          </cell>
          <cell r="AS704">
            <v>42524</v>
          </cell>
          <cell r="AT704" t="str">
            <v>IDU-1806-2015 Contratado Conservacion IDU Arterial BRIGADA DE REACCION VIAL FASE I -</v>
          </cell>
          <cell r="AV704" t="str">
            <v>sc</v>
          </cell>
        </row>
        <row r="705">
          <cell r="AP705">
            <v>521230</v>
          </cell>
          <cell r="AQ705">
            <v>1005684</v>
          </cell>
          <cell r="AR705">
            <v>1</v>
          </cell>
          <cell r="AS705">
            <v>42524</v>
          </cell>
          <cell r="AT705" t="str">
            <v>IDU-1806-2015 Contratado Conservacion IDU Arterial BRIGADA DE REACCION VIAL FASE I -</v>
          </cell>
          <cell r="AV705" t="str">
            <v>sc</v>
          </cell>
        </row>
        <row r="706">
          <cell r="AP706">
            <v>521232</v>
          </cell>
          <cell r="AQ706">
            <v>1005684</v>
          </cell>
          <cell r="AR706">
            <v>1</v>
          </cell>
          <cell r="AS706">
            <v>42524</v>
          </cell>
          <cell r="AT706" t="str">
            <v>IDU-1806-2015 Contratado Conservacion IDU Arterial BRIGADA DE REACCION VIAL FASE I -</v>
          </cell>
          <cell r="AV706" t="str">
            <v>sc</v>
          </cell>
        </row>
        <row r="707">
          <cell r="AP707">
            <v>521235</v>
          </cell>
          <cell r="AQ707">
            <v>1005826</v>
          </cell>
          <cell r="AR707">
            <v>1</v>
          </cell>
          <cell r="AS707">
            <v>42524</v>
          </cell>
          <cell r="AT707" t="str">
            <v>IDU-1806-2015 Contratado Conservacion IDU Arterial BRIGADA DE REACCION VIAL FASE I -</v>
          </cell>
          <cell r="AV707" t="str">
            <v>sc</v>
          </cell>
        </row>
        <row r="708">
          <cell r="AP708">
            <v>521237</v>
          </cell>
          <cell r="AQ708">
            <v>1005826</v>
          </cell>
          <cell r="AR708">
            <v>1</v>
          </cell>
          <cell r="AS708">
            <v>42524</v>
          </cell>
          <cell r="AT708" t="str">
            <v>IDU-1806-2015 Contratado Conservacion IDU Arterial BRIGADA DE REACCION VIAL FASE I -</v>
          </cell>
          <cell r="AV708" t="str">
            <v>sc</v>
          </cell>
        </row>
        <row r="709">
          <cell r="AP709">
            <v>521239</v>
          </cell>
          <cell r="AQ709">
            <v>1005826</v>
          </cell>
          <cell r="AR709">
            <v>1</v>
          </cell>
          <cell r="AS709">
            <v>42524</v>
          </cell>
          <cell r="AT709" t="str">
            <v>IDU-1806-2015 Contratado Conservacion IDU Arterial BRIGADA DE REACCION VIAL FASE I -</v>
          </cell>
          <cell r="AV709" t="str">
            <v>sc</v>
          </cell>
        </row>
        <row r="710">
          <cell r="AP710">
            <v>521241</v>
          </cell>
          <cell r="AQ710">
            <v>1005826</v>
          </cell>
          <cell r="AR710">
            <v>1</v>
          </cell>
          <cell r="AS710">
            <v>42524</v>
          </cell>
          <cell r="AT710" t="str">
            <v>IDU-1806-2015 Contratado Conservacion IDU Arterial BRIGADA DE REACCION VIAL FASE I -</v>
          </cell>
          <cell r="AV710" t="str">
            <v>sc</v>
          </cell>
        </row>
        <row r="711">
          <cell r="AP711">
            <v>521244</v>
          </cell>
          <cell r="AQ711">
            <v>1005837</v>
          </cell>
          <cell r="AR711">
            <v>1</v>
          </cell>
          <cell r="AS711">
            <v>42524</v>
          </cell>
          <cell r="AT711" t="str">
            <v>IDU-1806-2015 Contratado Conservacion IDU Arterial BRIGADA DE REACCION VIAL FASE I -</v>
          </cell>
          <cell r="AV711" t="str">
            <v>sc</v>
          </cell>
        </row>
        <row r="712">
          <cell r="AP712">
            <v>521246</v>
          </cell>
          <cell r="AQ712">
            <v>1005837</v>
          </cell>
          <cell r="AR712">
            <v>1</v>
          </cell>
          <cell r="AS712">
            <v>42524</v>
          </cell>
          <cell r="AT712" t="str">
            <v>IDU-1806-2015 Contratado Conservacion IDU Arterial BRIGADA DE REACCION VIAL FASE I -</v>
          </cell>
          <cell r="AV712" t="str">
            <v>sc</v>
          </cell>
        </row>
        <row r="713">
          <cell r="AP713">
            <v>521248</v>
          </cell>
          <cell r="AQ713">
            <v>1005837</v>
          </cell>
          <cell r="AR713">
            <v>1</v>
          </cell>
          <cell r="AS713">
            <v>42524</v>
          </cell>
          <cell r="AT713" t="str">
            <v>IDU-1806-2015 Contratado Conservacion IDU Arterial BRIGADA DE REACCION VIAL FASE I -</v>
          </cell>
          <cell r="AV713" t="str">
            <v>sc</v>
          </cell>
        </row>
        <row r="714">
          <cell r="AP714">
            <v>521250</v>
          </cell>
          <cell r="AQ714">
            <v>1005837</v>
          </cell>
          <cell r="AR714">
            <v>1</v>
          </cell>
          <cell r="AS714">
            <v>42524</v>
          </cell>
          <cell r="AT714" t="str">
            <v>IDU-1806-2015 Contratado Conservacion IDU Arterial BRIGADA DE REACCION VIAL FASE I -</v>
          </cell>
          <cell r="AV714" t="str">
            <v>sc</v>
          </cell>
        </row>
        <row r="715">
          <cell r="AP715">
            <v>521253</v>
          </cell>
          <cell r="AQ715">
            <v>1005849</v>
          </cell>
          <cell r="AR715">
            <v>1</v>
          </cell>
          <cell r="AS715">
            <v>42524</v>
          </cell>
          <cell r="AT715" t="str">
            <v>IDU-1806-2015 Contratado Conservacion IDU Arterial BRIGADA DE REACCION VIAL FASE I -</v>
          </cell>
          <cell r="AV715" t="str">
            <v>sc</v>
          </cell>
        </row>
        <row r="716">
          <cell r="AP716">
            <v>521255</v>
          </cell>
          <cell r="AQ716">
            <v>1005849</v>
          </cell>
          <cell r="AR716">
            <v>1</v>
          </cell>
          <cell r="AS716">
            <v>42524</v>
          </cell>
          <cell r="AT716" t="str">
            <v>IDU-1806-2015 Contratado Conservacion IDU Arterial BRIGADA DE REACCION VIAL FASE I -</v>
          </cell>
          <cell r="AV716" t="str">
            <v>sc</v>
          </cell>
        </row>
        <row r="717">
          <cell r="AP717">
            <v>521257</v>
          </cell>
          <cell r="AQ717">
            <v>1005849</v>
          </cell>
          <cell r="AR717">
            <v>1</v>
          </cell>
          <cell r="AS717">
            <v>42524</v>
          </cell>
          <cell r="AT717" t="str">
            <v>IDU-1806-2015 Contratado Conservacion IDU Arterial BRIGADA DE REACCION VIAL FASE I -</v>
          </cell>
          <cell r="AV717" t="str">
            <v>sc</v>
          </cell>
        </row>
        <row r="718">
          <cell r="AP718">
            <v>521259</v>
          </cell>
          <cell r="AQ718">
            <v>1005849</v>
          </cell>
          <cell r="AR718">
            <v>1</v>
          </cell>
          <cell r="AS718">
            <v>42524</v>
          </cell>
          <cell r="AT718" t="str">
            <v>IDU-1806-2015 Contratado Conservacion IDU Arterial BRIGADA DE REACCION VIAL FASE I -</v>
          </cell>
          <cell r="AV718" t="str">
            <v>sc</v>
          </cell>
        </row>
        <row r="719">
          <cell r="AP719">
            <v>521262</v>
          </cell>
          <cell r="AQ719">
            <v>1006344</v>
          </cell>
          <cell r="AR719">
            <v>1</v>
          </cell>
          <cell r="AS719">
            <v>42524</v>
          </cell>
          <cell r="AT719" t="str">
            <v>IDU-1806-2015 Contratado Conservacion IDU Arterial BRIGADA DE REACCION VIAL FASE I -</v>
          </cell>
          <cell r="AV719" t="str">
            <v>sc</v>
          </cell>
        </row>
        <row r="720">
          <cell r="AP720">
            <v>521264</v>
          </cell>
          <cell r="AQ720">
            <v>1006344</v>
          </cell>
          <cell r="AR720">
            <v>1</v>
          </cell>
          <cell r="AS720">
            <v>42524</v>
          </cell>
          <cell r="AT720" t="str">
            <v>IDU-1806-2015 Contratado Conservacion IDU Arterial BRIGADA DE REACCION VIAL FASE I -</v>
          </cell>
          <cell r="AV720" t="str">
            <v>sc</v>
          </cell>
        </row>
        <row r="721">
          <cell r="AP721">
            <v>524602</v>
          </cell>
          <cell r="AQ721">
            <v>1006265</v>
          </cell>
          <cell r="AR721">
            <v>1</v>
          </cell>
          <cell r="AS721">
            <v>42667</v>
          </cell>
          <cell r="AT721" t="str">
            <v>SD Terminado Mantenimiento Periódico UAERMV Arterial SD Intervenida 27/11/2012 Reporte depuración ejecución UMV-Calzada 20-POLIZA ESTABILIDAD ACTIVA</v>
          </cell>
          <cell r="AV721" t="str">
            <v>sc</v>
          </cell>
        </row>
        <row r="722">
          <cell r="AP722">
            <v>524604</v>
          </cell>
          <cell r="AQ722">
            <v>1006265</v>
          </cell>
          <cell r="AR722">
            <v>1</v>
          </cell>
          <cell r="AS722">
            <v>42760</v>
          </cell>
          <cell r="AT722" t="str">
            <v>SD Terminado Parcheo UAERMV Arterial SD Reporte Ejecución diciembre de 2016-Calzada 20-POLIZA ESTABILIDAD ACTIVA</v>
          </cell>
          <cell r="AV722" t="str">
            <v>sc</v>
          </cell>
        </row>
        <row r="723">
          <cell r="AP723">
            <v>524606</v>
          </cell>
          <cell r="AQ723">
            <v>1006265</v>
          </cell>
          <cell r="AR723">
            <v>1</v>
          </cell>
          <cell r="AS723">
            <v>42667</v>
          </cell>
          <cell r="AT723" t="str">
            <v>SD Terminado Mantenimiento Periódico UAERMV Arterial SD Intervenida 27/11/2012 Reporte depuración ejecución UMV-Calzada 20-POLIZA ESTABILIDAD ACTIVA</v>
          </cell>
          <cell r="AV723" t="str">
            <v>sc</v>
          </cell>
        </row>
        <row r="724">
          <cell r="AP724">
            <v>524608</v>
          </cell>
          <cell r="AQ724">
            <v>1006265</v>
          </cell>
          <cell r="AR724">
            <v>1</v>
          </cell>
          <cell r="AS724">
            <v>42313</v>
          </cell>
          <cell r="AT724" t="str">
            <v>IDU-083-2012 Terminado Mantenimiento Periódico IDU Arterial  -Calzada 20-POLIZA ESTABILIDAD ACTIVA</v>
          </cell>
          <cell r="AV724" t="str">
            <v>sc</v>
          </cell>
        </row>
        <row r="725">
          <cell r="AP725">
            <v>524614</v>
          </cell>
          <cell r="AQ725">
            <v>1006265</v>
          </cell>
          <cell r="AR725">
            <v>1</v>
          </cell>
          <cell r="AS725">
            <v>42667</v>
          </cell>
          <cell r="AT725" t="str">
            <v>SD Terminado Mantenimiento Periódico UAERMV Arterial SD Intervenida 27/11/2012 Reporte depuración ejecución UMV-Calzada 20-POLIZA ESTABILIDAD ACTIVA</v>
          </cell>
          <cell r="AV725" t="str">
            <v>sc</v>
          </cell>
        </row>
        <row r="726">
          <cell r="AP726">
            <v>524616</v>
          </cell>
          <cell r="AQ726">
            <v>1006265</v>
          </cell>
          <cell r="AR726">
            <v>1</v>
          </cell>
          <cell r="AS726">
            <v>42667</v>
          </cell>
          <cell r="AT726" t="str">
            <v>SD Terminado Mantenimiento Periódico UAERMV Arterial SD Intervenida 27/11/2012 Reporte depuración ejecución UMV-Calzada 20-POLIZA ESTABILIDAD ACTIVA</v>
          </cell>
          <cell r="AV726" t="str">
            <v>sc</v>
          </cell>
        </row>
        <row r="727">
          <cell r="AP727">
            <v>524618</v>
          </cell>
          <cell r="AQ727">
            <v>1006265</v>
          </cell>
          <cell r="AR727">
            <v>1</v>
          </cell>
          <cell r="AS727">
            <v>42667</v>
          </cell>
          <cell r="AT727" t="str">
            <v>SD Terminado Mantenimiento Periódico UAERMV Arterial SD Intervenida 27/11/2012 Reporte depuración ejecución UMV-Calzada 20-POLIZA ESTABILIDAD ACTIVA</v>
          </cell>
          <cell r="AV727" t="str">
            <v>sc</v>
          </cell>
        </row>
        <row r="728">
          <cell r="AP728">
            <v>524620</v>
          </cell>
          <cell r="AQ728">
            <v>1006265</v>
          </cell>
          <cell r="AR728">
            <v>1</v>
          </cell>
          <cell r="AS728">
            <v>42667</v>
          </cell>
          <cell r="AT728" t="str">
            <v>SD Terminado Mantenimiento Periódico UAERMV Arterial SD Intervenida 27/11/2012 Reporte depuración ejecución UMV-Calzada 20-POLIZA ESTABILIDAD ACTIVA</v>
          </cell>
          <cell r="AV728" t="str">
            <v>sc</v>
          </cell>
        </row>
        <row r="729">
          <cell r="AP729">
            <v>524818</v>
          </cell>
          <cell r="AQ729">
            <v>1001328</v>
          </cell>
          <cell r="AR729">
            <v>1</v>
          </cell>
          <cell r="AS729">
            <v>42524</v>
          </cell>
          <cell r="AT729" t="str">
            <v>IDU-1806-2015 Contratado Conservacion IDU Arterial BRIGADA DE REACCION VIAL FASE I -</v>
          </cell>
          <cell r="AV729" t="str">
            <v>sc</v>
          </cell>
        </row>
        <row r="730">
          <cell r="AP730">
            <v>524820</v>
          </cell>
          <cell r="AQ730">
            <v>1001328</v>
          </cell>
          <cell r="AR730">
            <v>1</v>
          </cell>
          <cell r="AS730">
            <v>42524</v>
          </cell>
          <cell r="AT730" t="str">
            <v>IDU-1806-2015 Contratado Conservacion IDU Arterial BRIGADA DE REACCION VIAL FASE I -</v>
          </cell>
          <cell r="AV730" t="str">
            <v>sc</v>
          </cell>
        </row>
        <row r="731">
          <cell r="AP731">
            <v>524823</v>
          </cell>
          <cell r="AQ731">
            <v>1001366</v>
          </cell>
          <cell r="AR731">
            <v>1</v>
          </cell>
          <cell r="AS731">
            <v>42524</v>
          </cell>
          <cell r="AT731" t="str">
            <v>IDU-1806-2015 Contratado Conservacion IDU Arterial BRIGADA DE REACCION VIAL FASE I -</v>
          </cell>
          <cell r="AV731" t="str">
            <v>sc</v>
          </cell>
        </row>
        <row r="732">
          <cell r="AP732">
            <v>524825</v>
          </cell>
          <cell r="AQ732">
            <v>1001366</v>
          </cell>
          <cell r="AR732">
            <v>1</v>
          </cell>
          <cell r="AS732">
            <v>42524</v>
          </cell>
          <cell r="AT732" t="str">
            <v>IDU-1806-2015 Contratado Conservacion IDU Arterial BRIGADA DE REACCION VIAL FASE I -</v>
          </cell>
          <cell r="AV732" t="str">
            <v>sc</v>
          </cell>
        </row>
        <row r="733">
          <cell r="AP733">
            <v>524828</v>
          </cell>
          <cell r="AQ733">
            <v>1004435</v>
          </cell>
          <cell r="AR733">
            <v>1</v>
          </cell>
          <cell r="AS733">
            <v>42524</v>
          </cell>
          <cell r="AT733" t="str">
            <v>IDU-1806-2015 Contratado Conservacion IDU Arterial BRIGADA DE REACCION VIAL FASE I -</v>
          </cell>
          <cell r="AV733" t="str">
            <v>sc</v>
          </cell>
        </row>
        <row r="734">
          <cell r="AP734">
            <v>524830</v>
          </cell>
          <cell r="AQ734">
            <v>1004435</v>
          </cell>
          <cell r="AR734">
            <v>1</v>
          </cell>
          <cell r="AS734">
            <v>42524</v>
          </cell>
          <cell r="AT734" t="str">
            <v>IDU-1806-2015 Contratado Conservacion IDU Arterial BRIGADA DE REACCION VIAL FASE I -</v>
          </cell>
          <cell r="AV734" t="str">
            <v>sc</v>
          </cell>
        </row>
        <row r="735">
          <cell r="AP735">
            <v>524838</v>
          </cell>
          <cell r="AQ735">
            <v>1004334</v>
          </cell>
          <cell r="AR735">
            <v>1</v>
          </cell>
          <cell r="AS735">
            <v>42524</v>
          </cell>
          <cell r="AT735" t="str">
            <v>IDU-1806-2015 Contratado Conservacion IDU Arterial BRIGADA DE REACCION VIAL FASE I -</v>
          </cell>
          <cell r="AV735" t="str">
            <v>sc</v>
          </cell>
        </row>
        <row r="736">
          <cell r="AP736">
            <v>524840</v>
          </cell>
          <cell r="AQ736">
            <v>1004334</v>
          </cell>
          <cell r="AR736">
            <v>1</v>
          </cell>
          <cell r="AS736">
            <v>42524</v>
          </cell>
          <cell r="AT736" t="str">
            <v>IDU-1806-2015 Contratado Conservacion IDU Arterial BRIGADA DE REACCION VIAL FASE I -</v>
          </cell>
          <cell r="AV736" t="str">
            <v>sc</v>
          </cell>
        </row>
        <row r="737">
          <cell r="AP737">
            <v>524843</v>
          </cell>
          <cell r="AQ737">
            <v>1004302</v>
          </cell>
          <cell r="AR737">
            <v>1</v>
          </cell>
          <cell r="AS737">
            <v>42524</v>
          </cell>
          <cell r="AT737" t="str">
            <v>IDU-1806-2015 Contratado Conservacion IDU Arterial BRIGADA DE REACCION VIAL FASE I -</v>
          </cell>
          <cell r="AV737" t="str">
            <v>sc</v>
          </cell>
        </row>
        <row r="738">
          <cell r="AP738">
            <v>524845</v>
          </cell>
          <cell r="AQ738">
            <v>1004302</v>
          </cell>
          <cell r="AR738">
            <v>1</v>
          </cell>
          <cell r="AS738">
            <v>42524</v>
          </cell>
          <cell r="AT738" t="str">
            <v>IDU-1806-2015 Contratado Conservacion IDU Arterial BRIGADA DE REACCION VIAL FASE I -</v>
          </cell>
          <cell r="AV738" t="str">
            <v>sc</v>
          </cell>
        </row>
        <row r="739">
          <cell r="AP739">
            <v>524853</v>
          </cell>
          <cell r="AQ739">
            <v>1004234</v>
          </cell>
          <cell r="AR739">
            <v>1</v>
          </cell>
          <cell r="AS739">
            <v>42524</v>
          </cell>
          <cell r="AT739" t="str">
            <v>IDU-1806-2015 Contratado Conservacion IDU Arterial BRIGADA DE REACCION VIAL FASE I -</v>
          </cell>
          <cell r="AV739" t="str">
            <v>sc</v>
          </cell>
        </row>
        <row r="740">
          <cell r="AP740">
            <v>524855</v>
          </cell>
          <cell r="AQ740">
            <v>1004234</v>
          </cell>
          <cell r="AR740">
            <v>1</v>
          </cell>
          <cell r="AS740">
            <v>42524</v>
          </cell>
          <cell r="AT740" t="str">
            <v>IDU-1806-2015 Contratado Conservacion IDU Arterial BRIGADA DE REACCION VIAL FASE I -</v>
          </cell>
          <cell r="AV740" t="str">
            <v>sc</v>
          </cell>
        </row>
        <row r="741">
          <cell r="AP741">
            <v>524903</v>
          </cell>
          <cell r="AQ741">
            <v>1006123</v>
          </cell>
          <cell r="AR741">
            <v>1</v>
          </cell>
          <cell r="AS741">
            <v>42524</v>
          </cell>
          <cell r="AT741" t="str">
            <v>IDU-1806-2015 Contratado Conservacion IDU Arterial BRIGADA DE REACCION VIAL FASE I -Anden 1-POLIZA ESTABILIDAD ACTIVA</v>
          </cell>
          <cell r="AV741" t="str">
            <v>sc</v>
          </cell>
        </row>
        <row r="742">
          <cell r="AP742">
            <v>524906</v>
          </cell>
          <cell r="AQ742">
            <v>1001288</v>
          </cell>
          <cell r="AR742">
            <v>1</v>
          </cell>
          <cell r="AS742">
            <v>42524</v>
          </cell>
          <cell r="AT742" t="str">
            <v>IDU-1806-2015 Contratado Conservacion IDU Arterial BRIGADA DE REACCION VIAL FASE I -</v>
          </cell>
          <cell r="AV742" t="str">
            <v>sc</v>
          </cell>
        </row>
        <row r="743">
          <cell r="AP743">
            <v>524908</v>
          </cell>
          <cell r="AQ743">
            <v>1001288</v>
          </cell>
          <cell r="AR743">
            <v>1</v>
          </cell>
          <cell r="AS743">
            <v>42524</v>
          </cell>
          <cell r="AT743" t="str">
            <v>IDU-1806-2015 Contratado Conservacion IDU Arterial BRIGADA DE REACCION VIAL FASE I -</v>
          </cell>
          <cell r="AV743" t="str">
            <v>sc</v>
          </cell>
        </row>
        <row r="744">
          <cell r="AP744">
            <v>524911</v>
          </cell>
          <cell r="AQ744">
            <v>1001161</v>
          </cell>
          <cell r="AR744">
            <v>1</v>
          </cell>
          <cell r="AS744">
            <v>42524</v>
          </cell>
          <cell r="AT744" t="str">
            <v>IDU-1806-2015 Contratado Conservacion IDU Arterial BRIGADA DE REACCION VIAL FASE I -</v>
          </cell>
          <cell r="AV744" t="str">
            <v>sc</v>
          </cell>
        </row>
        <row r="745">
          <cell r="AP745">
            <v>524913</v>
          </cell>
          <cell r="AQ745">
            <v>1001161</v>
          </cell>
          <cell r="AR745">
            <v>1</v>
          </cell>
          <cell r="AS745">
            <v>42524</v>
          </cell>
          <cell r="AT745" t="str">
            <v>IDU-1806-2015 Contratado Conservacion IDU Arterial BRIGADA DE REACCION VIAL FASE I -</v>
          </cell>
          <cell r="AV745" t="str">
            <v>sc</v>
          </cell>
        </row>
        <row r="746">
          <cell r="AP746">
            <v>524916</v>
          </cell>
          <cell r="AQ746">
            <v>1001124</v>
          </cell>
          <cell r="AR746">
            <v>1</v>
          </cell>
          <cell r="AS746">
            <v>42524</v>
          </cell>
          <cell r="AT746" t="str">
            <v>IDU-1806-2015 Contratado Conservacion IDU Arterial BRIGADA DE REACCION VIAL FASE I -</v>
          </cell>
          <cell r="AV746" t="str">
            <v>sc</v>
          </cell>
        </row>
        <row r="747">
          <cell r="AP747">
            <v>524918</v>
          </cell>
          <cell r="AQ747">
            <v>1001124</v>
          </cell>
          <cell r="AR747">
            <v>1</v>
          </cell>
          <cell r="AS747">
            <v>42524</v>
          </cell>
          <cell r="AT747" t="str">
            <v>IDU-1806-2015 Contratado Conservacion IDU Arterial BRIGADA DE REACCION VIAL FASE I -</v>
          </cell>
          <cell r="AV747" t="str">
            <v>sc</v>
          </cell>
        </row>
        <row r="748">
          <cell r="AP748">
            <v>524921</v>
          </cell>
          <cell r="AQ748">
            <v>1006081</v>
          </cell>
          <cell r="AR748">
            <v>1</v>
          </cell>
          <cell r="AS748">
            <v>42524</v>
          </cell>
          <cell r="AT748" t="str">
            <v>IDU-1806-2015 Contratado Conservacion IDU Arterial BRIGADA DE REACCION VIAL FASE I -</v>
          </cell>
          <cell r="AV748" t="str">
            <v>sc</v>
          </cell>
        </row>
        <row r="749">
          <cell r="AP749">
            <v>524924</v>
          </cell>
          <cell r="AQ749">
            <v>1006334</v>
          </cell>
          <cell r="AR749">
            <v>1</v>
          </cell>
          <cell r="AS749">
            <v>42524</v>
          </cell>
          <cell r="AT749" t="str">
            <v>IDU-1806-2015 Contratado Conservacion IDU Arterial BRIGADA DE REACCION VIAL FASE I -Anden 3-POLIZA ESTABILIDAD ACTIVA</v>
          </cell>
          <cell r="AV749" t="str">
            <v>sc</v>
          </cell>
        </row>
        <row r="750">
          <cell r="AP750">
            <v>524927</v>
          </cell>
          <cell r="AQ750">
            <v>1001050</v>
          </cell>
          <cell r="AR750">
            <v>1</v>
          </cell>
          <cell r="AS750">
            <v>42524</v>
          </cell>
          <cell r="AT750" t="str">
            <v>IDU-1806-2015 Contratado Conservacion IDU Arterial BRIGADA DE REACCION VIAL FASE I -</v>
          </cell>
          <cell r="AV750" t="str">
            <v>sc</v>
          </cell>
        </row>
        <row r="751">
          <cell r="AP751">
            <v>524929</v>
          </cell>
          <cell r="AQ751">
            <v>1001050</v>
          </cell>
          <cell r="AR751">
            <v>1</v>
          </cell>
          <cell r="AS751">
            <v>42524</v>
          </cell>
          <cell r="AT751" t="str">
            <v>IDU-1806-2015 Contratado Conservacion IDU Arterial BRIGADA DE REACCION VIAL FASE I -</v>
          </cell>
          <cell r="AV751" t="str">
            <v>sc</v>
          </cell>
        </row>
        <row r="752">
          <cell r="AP752">
            <v>524932</v>
          </cell>
          <cell r="AQ752">
            <v>1000039</v>
          </cell>
          <cell r="AR752">
            <v>1</v>
          </cell>
          <cell r="AS752">
            <v>42524</v>
          </cell>
          <cell r="AT752" t="str">
            <v>IDU-1806-2015 Contratado Conservacion IDU Arterial BRIGADA DE REACCION VIAL FASE I -Anden 3-POLIZA ESTABILIDAD ACTIVA</v>
          </cell>
          <cell r="AV752" t="str">
            <v>sc</v>
          </cell>
        </row>
        <row r="753">
          <cell r="AP753">
            <v>524935</v>
          </cell>
          <cell r="AQ753">
            <v>1001304</v>
          </cell>
          <cell r="AR753">
            <v>1</v>
          </cell>
          <cell r="AS753">
            <v>42524</v>
          </cell>
          <cell r="AT753" t="str">
            <v>IDU-1806-2015 Contratado Conservacion IDU Arterial BRIGADA DE REACCION VIAL FASE I -</v>
          </cell>
          <cell r="AV753" t="str">
            <v>sc</v>
          </cell>
        </row>
        <row r="754">
          <cell r="AP754">
            <v>524937</v>
          </cell>
          <cell r="AQ754">
            <v>1001304</v>
          </cell>
          <cell r="AR754">
            <v>1</v>
          </cell>
          <cell r="AS754">
            <v>42524</v>
          </cell>
          <cell r="AT754" t="str">
            <v>IDU-1806-2015 Contratado Conservacion IDU Arterial BRIGADA DE REACCION VIAL FASE I -</v>
          </cell>
          <cell r="AV754" t="str">
            <v>sc</v>
          </cell>
        </row>
        <row r="755">
          <cell r="AP755">
            <v>524940</v>
          </cell>
          <cell r="AQ755">
            <v>1000649</v>
          </cell>
          <cell r="AR755">
            <v>1</v>
          </cell>
          <cell r="AS755">
            <v>42524</v>
          </cell>
          <cell r="AT755" t="str">
            <v>IDU-1806-2015 Contratado Conservacion IDU Arterial BRIGADA DE REACCION VIAL FASE I -</v>
          </cell>
          <cell r="AV755" t="str">
            <v>sc</v>
          </cell>
        </row>
        <row r="756">
          <cell r="AP756">
            <v>524943</v>
          </cell>
          <cell r="AQ756">
            <v>1000515</v>
          </cell>
          <cell r="AR756">
            <v>1</v>
          </cell>
          <cell r="AS756">
            <v>42524</v>
          </cell>
          <cell r="AT756" t="str">
            <v>IDU-1806-2015 Contratado Conservacion IDU Arterial BRIGADA DE REACCION VIAL FASE I -</v>
          </cell>
          <cell r="AV756" t="str">
            <v>sc</v>
          </cell>
        </row>
        <row r="757">
          <cell r="AP757">
            <v>524946</v>
          </cell>
          <cell r="AQ757">
            <v>1000430</v>
          </cell>
          <cell r="AR757">
            <v>1</v>
          </cell>
          <cell r="AS757">
            <v>42524</v>
          </cell>
          <cell r="AT757" t="str">
            <v>IDU-1806-2015 Contratado Conservacion IDU Arterial BRIGADA DE REACCION VIAL FASE I -Anden 3-POLIZA ESTABILIDAD ACTIVA</v>
          </cell>
          <cell r="AV757" t="str">
            <v>sc</v>
          </cell>
        </row>
        <row r="758">
          <cell r="AP758">
            <v>524949</v>
          </cell>
          <cell r="AQ758">
            <v>1000371</v>
          </cell>
          <cell r="AR758">
            <v>1</v>
          </cell>
          <cell r="AS758">
            <v>42524</v>
          </cell>
          <cell r="AT758" t="str">
            <v>IDU-1806-2015 Contratado Conservacion IDU Arterial BRIGADA DE REACCION VIAL FASE I -Anden 3-POLIZA ESTABILIDAD ACTIVA</v>
          </cell>
          <cell r="AV758" t="str">
            <v>sc</v>
          </cell>
        </row>
        <row r="759">
          <cell r="AP759">
            <v>524952</v>
          </cell>
          <cell r="AQ759">
            <v>1000220</v>
          </cell>
          <cell r="AR759">
            <v>1</v>
          </cell>
          <cell r="AS759">
            <v>42524</v>
          </cell>
          <cell r="AT759" t="str">
            <v>IDU-1806-2015 Contratado Conservacion IDU Arterial BRIGADA DE REACCION VIAL FASE I -Anden 3-POLIZA ESTABILIDAD ACTIVA</v>
          </cell>
          <cell r="AV759" t="str">
            <v>sc</v>
          </cell>
        </row>
        <row r="760">
          <cell r="AP760">
            <v>524955</v>
          </cell>
          <cell r="AQ760">
            <v>1000187</v>
          </cell>
          <cell r="AR760">
            <v>1</v>
          </cell>
          <cell r="AS760">
            <v>42524</v>
          </cell>
          <cell r="AT760" t="str">
            <v>IDU-1806-2015 Contratado Conservacion IDU Arterial BRIGADA DE REACCION VIAL FASE I -Anden 3-POLIZA ESTABILIDAD ACTIVA</v>
          </cell>
          <cell r="AV760" t="str">
            <v>sc</v>
          </cell>
        </row>
        <row r="761">
          <cell r="AP761">
            <v>524958</v>
          </cell>
          <cell r="AQ761">
            <v>1000999</v>
          </cell>
          <cell r="AR761">
            <v>1</v>
          </cell>
          <cell r="AS761">
            <v>42524</v>
          </cell>
          <cell r="AT761" t="str">
            <v>IDU-1806-2015 Contratado Conservacion IDU Arterial BRIGADA DE REACCION VIAL FASE I -</v>
          </cell>
          <cell r="AV761" t="str">
            <v>sc</v>
          </cell>
        </row>
        <row r="762">
          <cell r="AP762">
            <v>524961</v>
          </cell>
          <cell r="AQ762">
            <v>1000087</v>
          </cell>
          <cell r="AR762">
            <v>1</v>
          </cell>
          <cell r="AS762">
            <v>42524</v>
          </cell>
          <cell r="AT762" t="str">
            <v>IDU-1806-2015 Contratado Conservacion IDU Arterial BRIGADA DE REACCION VIAL FASE I -Anden 3-POLIZA ESTABILIDAD ACTIVA</v>
          </cell>
          <cell r="AV762" t="str">
            <v>sc</v>
          </cell>
        </row>
        <row r="763">
          <cell r="AP763">
            <v>524979</v>
          </cell>
          <cell r="AQ763">
            <v>1003997</v>
          </cell>
          <cell r="AR763">
            <v>1</v>
          </cell>
          <cell r="AS763">
            <v>42524</v>
          </cell>
          <cell r="AT763" t="str">
            <v>IDU-1806-2015 Contratado Conservacion IDU Arterial BRIGADA DE REACCION VIAL FASE I -</v>
          </cell>
          <cell r="AV763" t="str">
            <v>sc</v>
          </cell>
        </row>
        <row r="764">
          <cell r="AP764">
            <v>524981</v>
          </cell>
          <cell r="AQ764">
            <v>1003997</v>
          </cell>
          <cell r="AR764">
            <v>1</v>
          </cell>
          <cell r="AS764">
            <v>42760</v>
          </cell>
          <cell r="AT764" t="str">
            <v>SD Terminado Parcheo UAERMV Arterial SD Reporte Ejecución diciembre de 2016-</v>
          </cell>
          <cell r="AV764" t="str">
            <v>sc</v>
          </cell>
        </row>
        <row r="765">
          <cell r="AP765">
            <v>524984</v>
          </cell>
          <cell r="AQ765">
            <v>1003873</v>
          </cell>
          <cell r="AR765">
            <v>1</v>
          </cell>
          <cell r="AS765">
            <v>42524</v>
          </cell>
          <cell r="AT765" t="str">
            <v>IDU-1806-2015 Contratado Conservacion IDU Arterial BRIGADA DE REACCION VIAL FASE I -</v>
          </cell>
          <cell r="AV765" t="str">
            <v>sc</v>
          </cell>
        </row>
        <row r="766">
          <cell r="AP766">
            <v>524986</v>
          </cell>
          <cell r="AQ766">
            <v>1003873</v>
          </cell>
          <cell r="AR766">
            <v>1</v>
          </cell>
          <cell r="AS766">
            <v>42760</v>
          </cell>
          <cell r="AT766" t="str">
            <v>SD Terminado Parcheo UAERMV Arterial SD Reporte Ejecución diciembre de 2016-</v>
          </cell>
          <cell r="AV766" t="str">
            <v>sc</v>
          </cell>
        </row>
        <row r="767">
          <cell r="AP767">
            <v>524989</v>
          </cell>
          <cell r="AQ767">
            <v>1003733</v>
          </cell>
          <cell r="AR767">
            <v>1</v>
          </cell>
          <cell r="AS767">
            <v>42524</v>
          </cell>
          <cell r="AT767" t="str">
            <v>IDU-1806-2015 Contratado Conservacion IDU Arterial BRIGADA DE REACCION VIAL FASE I -</v>
          </cell>
          <cell r="AV767" t="str">
            <v>sc</v>
          </cell>
        </row>
        <row r="768">
          <cell r="AP768">
            <v>524991</v>
          </cell>
          <cell r="AQ768">
            <v>1003733</v>
          </cell>
          <cell r="AR768">
            <v>1</v>
          </cell>
          <cell r="AS768">
            <v>42524</v>
          </cell>
          <cell r="AT768" t="str">
            <v>IDU-1806-2015 Contratado Conservacion IDU Arterial BRIGADA DE REACCION VIAL FASE I -</v>
          </cell>
          <cell r="AV768" t="str">
            <v>sc</v>
          </cell>
        </row>
        <row r="769">
          <cell r="AP769">
            <v>524994</v>
          </cell>
          <cell r="AQ769">
            <v>1003965</v>
          </cell>
          <cell r="AR769">
            <v>1</v>
          </cell>
          <cell r="AS769">
            <v>42524</v>
          </cell>
          <cell r="AT769" t="str">
            <v>IDU-1806-2015 Contratado Conservacion IDU Arterial BRIGADA DE REACCION VIAL FASE I -</v>
          </cell>
          <cell r="AV769" t="str">
            <v>sc</v>
          </cell>
        </row>
        <row r="770">
          <cell r="AP770">
            <v>524996</v>
          </cell>
          <cell r="AQ770">
            <v>1003965</v>
          </cell>
          <cell r="AR770">
            <v>1</v>
          </cell>
          <cell r="AS770">
            <v>42524</v>
          </cell>
          <cell r="AT770" t="str">
            <v>IDU-1806-2015 Contratado Conservacion IDU Arterial BRIGADA DE REACCION VIAL FASE I -</v>
          </cell>
          <cell r="AV770" t="str">
            <v>sc</v>
          </cell>
        </row>
        <row r="771">
          <cell r="AP771">
            <v>525048</v>
          </cell>
          <cell r="AQ771">
            <v>1003788</v>
          </cell>
          <cell r="AR771">
            <v>1</v>
          </cell>
          <cell r="AS771">
            <v>42313</v>
          </cell>
          <cell r="AT771" t="str">
            <v>IDU-69-2008 Terminado Acciones de Movilidad IDU Arterial  -</v>
          </cell>
          <cell r="AV771" t="str">
            <v>sc</v>
          </cell>
        </row>
        <row r="772">
          <cell r="AP772">
            <v>525055</v>
          </cell>
          <cell r="AQ772">
            <v>1003718</v>
          </cell>
          <cell r="AR772">
            <v>1</v>
          </cell>
          <cell r="AS772">
            <v>42313</v>
          </cell>
          <cell r="AT772" t="str">
            <v>IDU-69-2008 Terminado Acciones de Movilidad IDU Arterial  -</v>
          </cell>
          <cell r="AV772" t="str">
            <v>sc</v>
          </cell>
        </row>
        <row r="773">
          <cell r="AP773">
            <v>525058</v>
          </cell>
          <cell r="AQ773">
            <v>1003689</v>
          </cell>
          <cell r="AR773">
            <v>1</v>
          </cell>
          <cell r="AS773">
            <v>42313</v>
          </cell>
          <cell r="AT773" t="str">
            <v>IDU-69-2008 Terminado Acciones de Movilidad IDU Arterial  -</v>
          </cell>
          <cell r="AV773" t="str">
            <v>sc</v>
          </cell>
        </row>
        <row r="774">
          <cell r="AP774">
            <v>525060</v>
          </cell>
          <cell r="AQ774">
            <v>1003689</v>
          </cell>
          <cell r="AR774">
            <v>1</v>
          </cell>
          <cell r="AS774">
            <v>42313</v>
          </cell>
          <cell r="AT774" t="str">
            <v>IDU-69-2008 Terminado Acciones de Movilidad IDU Arterial  -</v>
          </cell>
          <cell r="AV774" t="str">
            <v>sc</v>
          </cell>
        </row>
        <row r="775">
          <cell r="AP775">
            <v>525063</v>
          </cell>
          <cell r="AQ775">
            <v>1003645</v>
          </cell>
          <cell r="AR775">
            <v>1</v>
          </cell>
          <cell r="AS775">
            <v>42313</v>
          </cell>
          <cell r="AT775" t="str">
            <v>IDU-69-2008 Terminado Acciones de Movilidad IDU Arterial  -</v>
          </cell>
          <cell r="AV775" t="str">
            <v>sc</v>
          </cell>
        </row>
        <row r="776">
          <cell r="AP776">
            <v>525065</v>
          </cell>
          <cell r="AQ776">
            <v>1003645</v>
          </cell>
          <cell r="AR776">
            <v>1</v>
          </cell>
          <cell r="AS776">
            <v>42313</v>
          </cell>
          <cell r="AT776" t="str">
            <v>IDU-69-2008 Terminado Acciones de Movilidad IDU Arterial  -</v>
          </cell>
          <cell r="AV776" t="str">
            <v>sc</v>
          </cell>
        </row>
        <row r="777">
          <cell r="AP777">
            <v>525070</v>
          </cell>
          <cell r="AQ777">
            <v>1003583</v>
          </cell>
          <cell r="AR777">
            <v>1</v>
          </cell>
          <cell r="AS777">
            <v>42313</v>
          </cell>
          <cell r="AT777" t="str">
            <v>IDU-69-2008 Terminado Acciones de Movilidad IDU Arterial  -</v>
          </cell>
          <cell r="AV777" t="str">
            <v>sc</v>
          </cell>
        </row>
        <row r="778">
          <cell r="AP778">
            <v>525124</v>
          </cell>
          <cell r="AQ778">
            <v>1001636</v>
          </cell>
          <cell r="AR778">
            <v>1</v>
          </cell>
          <cell r="AS778">
            <v>42342</v>
          </cell>
          <cell r="AT778" t="str">
            <v>IDU-66-2009 Terminado Construcción IDU Arterial  -Anden 1-7 Calzada 2-4 Separador 3-5 Cicloruta 6-POLIZA ESTABILIDAD ACTIVA</v>
          </cell>
          <cell r="AV778" t="str">
            <v>sc</v>
          </cell>
        </row>
        <row r="779">
          <cell r="AP779">
            <v>525127</v>
          </cell>
          <cell r="AQ779">
            <v>1001564</v>
          </cell>
          <cell r="AR779">
            <v>1</v>
          </cell>
          <cell r="AS779">
            <v>42342</v>
          </cell>
          <cell r="AT779" t="str">
            <v>IDU-66-2009 Terminado Construcción IDU Arterial  -Anden 1-7 Calzada 2-4 Separador 3-5 Cicloruta 6-POLIZA ESTABILIDAD ACTIVA</v>
          </cell>
          <cell r="AV779" t="str">
            <v>sc</v>
          </cell>
        </row>
        <row r="780">
          <cell r="AP780">
            <v>525130</v>
          </cell>
          <cell r="AQ780">
            <v>1001502</v>
          </cell>
          <cell r="AR780">
            <v>1</v>
          </cell>
          <cell r="AS780">
            <v>42342</v>
          </cell>
          <cell r="AT780" t="str">
            <v>IDU-66-2009 Terminado Construcción IDU Arterial  -Anden 1-7 Calzada 2-4 Separador 3-5 Cicloruta 6-POLIZA ESTABILIDAD ACTIVA</v>
          </cell>
          <cell r="AV780" t="str">
            <v>sc</v>
          </cell>
        </row>
        <row r="781">
          <cell r="AP781">
            <v>525133</v>
          </cell>
          <cell r="AQ781">
            <v>1001460</v>
          </cell>
          <cell r="AR781">
            <v>1</v>
          </cell>
          <cell r="AS781">
            <v>42342</v>
          </cell>
          <cell r="AT781" t="str">
            <v>IDU-66-2009 Terminado Construcción IDU Arterial  -Anden 1-7 Calzada 2-4 Separador 3-5 Cicloruta 6-POLIZA ESTABILIDAD ACTIVA</v>
          </cell>
          <cell r="AV781" t="str">
            <v>sc</v>
          </cell>
        </row>
        <row r="782">
          <cell r="AP782">
            <v>525144</v>
          </cell>
          <cell r="AQ782">
            <v>1003902</v>
          </cell>
          <cell r="AR782">
            <v>1</v>
          </cell>
          <cell r="AS782">
            <v>42313</v>
          </cell>
          <cell r="AT782" t="str">
            <v>IDU-49-2012 Terminado Acciones de Movilidad IDU Arterial  -</v>
          </cell>
          <cell r="AV782" t="str">
            <v>sc</v>
          </cell>
        </row>
        <row r="783">
          <cell r="AP783">
            <v>525152</v>
          </cell>
          <cell r="AQ783">
            <v>1003969</v>
          </cell>
          <cell r="AR783">
            <v>1</v>
          </cell>
          <cell r="AS783">
            <v>42760</v>
          </cell>
          <cell r="AT783" t="str">
            <v>SD Terminado Parcheo UAERMV Arterial SD Reporte Ejecución diciembre de 2016-</v>
          </cell>
          <cell r="AV783" t="str">
            <v>sc</v>
          </cell>
        </row>
        <row r="784">
          <cell r="AP784">
            <v>525154</v>
          </cell>
          <cell r="AQ784">
            <v>1003969</v>
          </cell>
          <cell r="AR784">
            <v>1</v>
          </cell>
          <cell r="AS784">
            <v>42760</v>
          </cell>
          <cell r="AT784" t="str">
            <v>SD Terminado Parcheo UAERMV Arterial SD Reporte Ejecución diciembre de 2016-</v>
          </cell>
          <cell r="AV784" t="str">
            <v>sc</v>
          </cell>
        </row>
        <row r="785">
          <cell r="AP785">
            <v>525159</v>
          </cell>
          <cell r="AQ785">
            <v>1003850</v>
          </cell>
          <cell r="AR785">
            <v>1</v>
          </cell>
          <cell r="AS785">
            <v>42760</v>
          </cell>
          <cell r="AT785" t="str">
            <v>SD Terminado Parcheo UAERMV Arterial SD Reporte Ejecución diciembre de 2016-</v>
          </cell>
          <cell r="AV785" t="str">
            <v>sc</v>
          </cell>
        </row>
        <row r="786">
          <cell r="AP786">
            <v>525164</v>
          </cell>
          <cell r="AQ786">
            <v>1003803</v>
          </cell>
          <cell r="AR786">
            <v>1</v>
          </cell>
          <cell r="AS786">
            <v>42313</v>
          </cell>
          <cell r="AT786" t="str">
            <v>IDU-49-2012 Terminado Acciones de Movilidad IDU Arterial  -</v>
          </cell>
          <cell r="AV786" t="str">
            <v>sc</v>
          </cell>
        </row>
        <row r="787">
          <cell r="AP787">
            <v>525169</v>
          </cell>
          <cell r="AQ787">
            <v>1003870</v>
          </cell>
          <cell r="AR787">
            <v>1</v>
          </cell>
          <cell r="AS787">
            <v>42313</v>
          </cell>
          <cell r="AT787" t="str">
            <v>IDU-49-2012 Terminado Acciones de Movilidad IDU Arterial  -</v>
          </cell>
          <cell r="AV787" t="str">
            <v>sc</v>
          </cell>
        </row>
        <row r="788">
          <cell r="AP788">
            <v>525172</v>
          </cell>
          <cell r="AQ788">
            <v>1004035</v>
          </cell>
          <cell r="AR788">
            <v>1</v>
          </cell>
          <cell r="AS788">
            <v>42723</v>
          </cell>
          <cell r="AT788" t="str">
            <v>SD Terminado Mantenimiento Periódico UAERMV Arterial SD -</v>
          </cell>
          <cell r="AV788" t="str">
            <v>sc</v>
          </cell>
        </row>
        <row r="789">
          <cell r="AP789">
            <v>525174</v>
          </cell>
          <cell r="AQ789">
            <v>1004035</v>
          </cell>
          <cell r="AR789">
            <v>1</v>
          </cell>
          <cell r="AS789">
            <v>42723</v>
          </cell>
          <cell r="AT789" t="str">
            <v>SD Terminado Mantenimiento Periódico UAERMV Arterial SD -</v>
          </cell>
          <cell r="AV789" t="str">
            <v>sc</v>
          </cell>
        </row>
        <row r="790">
          <cell r="AP790">
            <v>525177</v>
          </cell>
          <cell r="AQ790">
            <v>1006245</v>
          </cell>
          <cell r="AR790">
            <v>1</v>
          </cell>
          <cell r="AS790">
            <v>42313</v>
          </cell>
          <cell r="AT790" t="str">
            <v>IDU-69-2008 Terminado Mantenimiento Periódico IDU Arterial  -</v>
          </cell>
          <cell r="AV790" t="str">
            <v>sc</v>
          </cell>
        </row>
        <row r="791">
          <cell r="AP791">
            <v>525182</v>
          </cell>
          <cell r="AQ791">
            <v>1005482</v>
          </cell>
          <cell r="AR791">
            <v>1</v>
          </cell>
          <cell r="AS791">
            <v>42313</v>
          </cell>
          <cell r="AT791" t="str">
            <v>IDU-69-2008 Terminado Mantenimiento Periódico IDU Arterial  -</v>
          </cell>
          <cell r="AV791" t="str">
            <v>sc</v>
          </cell>
        </row>
        <row r="792">
          <cell r="AP792">
            <v>525184</v>
          </cell>
          <cell r="AQ792">
            <v>1005482</v>
          </cell>
          <cell r="AR792">
            <v>1</v>
          </cell>
          <cell r="AS792">
            <v>42313</v>
          </cell>
          <cell r="AT792" t="str">
            <v>IDU-69-2008 Terminado Mantenimiento Periódico IDU Arterial  -</v>
          </cell>
          <cell r="AV792" t="str">
            <v>sc</v>
          </cell>
        </row>
        <row r="793">
          <cell r="AP793">
            <v>525190</v>
          </cell>
          <cell r="AQ793">
            <v>1005503</v>
          </cell>
          <cell r="AR793">
            <v>1</v>
          </cell>
          <cell r="AS793">
            <v>42313</v>
          </cell>
          <cell r="AT793" t="str">
            <v>IDU-69-2008 Terminado Mantenimiento Periódico IDU Arterial  -</v>
          </cell>
          <cell r="AV793" t="str">
            <v>sc</v>
          </cell>
        </row>
        <row r="794">
          <cell r="AP794">
            <v>525192</v>
          </cell>
          <cell r="AQ794">
            <v>1005503</v>
          </cell>
          <cell r="AR794">
            <v>1</v>
          </cell>
          <cell r="AS794">
            <v>42313</v>
          </cell>
          <cell r="AT794" t="str">
            <v>IDU-69-2008 Terminado Mantenimiento Periódico IDU Arterial  -</v>
          </cell>
          <cell r="AV794" t="str">
            <v>sc</v>
          </cell>
        </row>
        <row r="795">
          <cell r="AP795">
            <v>525195</v>
          </cell>
          <cell r="AQ795">
            <v>1004968</v>
          </cell>
          <cell r="AR795">
            <v>1</v>
          </cell>
          <cell r="AS795">
            <v>42313</v>
          </cell>
          <cell r="AT795" t="str">
            <v>IDU-69-2008 Terminado Mantenimiento Rutinario IDU Arterial  -</v>
          </cell>
          <cell r="AV795" t="str">
            <v>sc</v>
          </cell>
        </row>
        <row r="796">
          <cell r="AP796">
            <v>525200</v>
          </cell>
          <cell r="AQ796">
            <v>1005544</v>
          </cell>
          <cell r="AR796">
            <v>1</v>
          </cell>
          <cell r="AS796">
            <v>42313</v>
          </cell>
          <cell r="AT796" t="str">
            <v>IDU-69-2008 Terminado Mantenimiento Periódico IDU Arterial  -</v>
          </cell>
          <cell r="AV796" t="str">
            <v>sc</v>
          </cell>
        </row>
        <row r="797">
          <cell r="AP797">
            <v>525202</v>
          </cell>
          <cell r="AQ797">
            <v>1005544</v>
          </cell>
          <cell r="AR797">
            <v>1</v>
          </cell>
          <cell r="AS797">
            <v>42313</v>
          </cell>
          <cell r="AT797" t="str">
            <v>IDU-69-2008 Terminado Mantenimiento Periódico IDU Arterial  -</v>
          </cell>
          <cell r="AV797" t="str">
            <v>sc</v>
          </cell>
        </row>
        <row r="798">
          <cell r="AP798">
            <v>525205</v>
          </cell>
          <cell r="AQ798">
            <v>1005608</v>
          </cell>
          <cell r="AR798">
            <v>1</v>
          </cell>
          <cell r="AS798">
            <v>42313</v>
          </cell>
          <cell r="AT798" t="str">
            <v>IDU-69-2008 Terminado Mantenimiento Periódico IDU Arterial  -</v>
          </cell>
          <cell r="AV798" t="str">
            <v>sc</v>
          </cell>
        </row>
        <row r="799">
          <cell r="AP799">
            <v>525207</v>
          </cell>
          <cell r="AQ799">
            <v>1005608</v>
          </cell>
          <cell r="AR799">
            <v>1</v>
          </cell>
          <cell r="AS799">
            <v>42313</v>
          </cell>
          <cell r="AT799" t="str">
            <v>IDU-69-2008 Terminado Mantenimiento Periódico IDU Arterial  -</v>
          </cell>
          <cell r="AV799" t="str">
            <v>sc</v>
          </cell>
        </row>
        <row r="800">
          <cell r="AP800">
            <v>525210</v>
          </cell>
          <cell r="AQ800">
            <v>1005725</v>
          </cell>
          <cell r="AR800">
            <v>1</v>
          </cell>
          <cell r="AS800">
            <v>42313</v>
          </cell>
          <cell r="AT800" t="str">
            <v>IDU-69-2008 Terminado Mantenimiento Periódico IDU Arterial  -</v>
          </cell>
          <cell r="AV800" t="str">
            <v>sc</v>
          </cell>
        </row>
        <row r="801">
          <cell r="AP801">
            <v>525212</v>
          </cell>
          <cell r="AQ801">
            <v>1005725</v>
          </cell>
          <cell r="AR801">
            <v>1</v>
          </cell>
          <cell r="AS801">
            <v>42313</v>
          </cell>
          <cell r="AT801" t="str">
            <v>IDU-69-2008 Terminado Mantenimiento Rutinario IDU Arterial  -</v>
          </cell>
          <cell r="AV801" t="str">
            <v>sc</v>
          </cell>
        </row>
        <row r="802">
          <cell r="AP802">
            <v>525227</v>
          </cell>
          <cell r="AQ802">
            <v>1005358</v>
          </cell>
          <cell r="AR802">
            <v>1</v>
          </cell>
          <cell r="AS802">
            <v>42313</v>
          </cell>
          <cell r="AT802" t="str">
            <v>IDU-69-2008 Terminado Mantenimiento Periódico IDU Arterial  -</v>
          </cell>
          <cell r="AV802" t="str">
            <v>sc</v>
          </cell>
        </row>
        <row r="803">
          <cell r="AP803">
            <v>525229</v>
          </cell>
          <cell r="AQ803">
            <v>1005358</v>
          </cell>
          <cell r="AR803">
            <v>1</v>
          </cell>
          <cell r="AS803">
            <v>42313</v>
          </cell>
          <cell r="AT803" t="str">
            <v>IDU-69-2008 Terminado Mantenimiento Periódico IDU Arterial  -</v>
          </cell>
          <cell r="AV803" t="str">
            <v>sc</v>
          </cell>
        </row>
        <row r="804">
          <cell r="AP804">
            <v>525232</v>
          </cell>
          <cell r="AQ804">
            <v>1005679</v>
          </cell>
          <cell r="AR804">
            <v>1</v>
          </cell>
          <cell r="AS804">
            <v>42313</v>
          </cell>
          <cell r="AT804" t="str">
            <v>IDU-69-2008 Terminado Mantenimiento Periódico IDU Arterial  -</v>
          </cell>
          <cell r="AV804" t="str">
            <v>sc</v>
          </cell>
        </row>
        <row r="805">
          <cell r="AP805">
            <v>525234</v>
          </cell>
          <cell r="AQ805">
            <v>1005679</v>
          </cell>
          <cell r="AR805">
            <v>1</v>
          </cell>
          <cell r="AS805">
            <v>42313</v>
          </cell>
          <cell r="AT805" t="str">
            <v>IDU-69-2008 Terminado Mantenimiento Periódico IDU Arterial  -</v>
          </cell>
          <cell r="AV805" t="str">
            <v>sc</v>
          </cell>
        </row>
        <row r="806">
          <cell r="AP806">
            <v>525240</v>
          </cell>
          <cell r="AQ806">
            <v>1005098</v>
          </cell>
          <cell r="AR806">
            <v>1</v>
          </cell>
          <cell r="AS806">
            <v>42313</v>
          </cell>
          <cell r="AT806" t="str">
            <v>IDU-69-2008 Terminado Mantenimiento Periódico IDU Arterial  -</v>
          </cell>
          <cell r="AV806" t="str">
            <v>sc</v>
          </cell>
        </row>
        <row r="807">
          <cell r="AP807">
            <v>525245</v>
          </cell>
          <cell r="AQ807">
            <v>1005321</v>
          </cell>
          <cell r="AR807">
            <v>1</v>
          </cell>
          <cell r="AS807">
            <v>42313</v>
          </cell>
          <cell r="AT807" t="str">
            <v>IDU-69-2008 Terminado Mantenimiento Periódico IDU Arterial  -</v>
          </cell>
          <cell r="AV807" t="str">
            <v>sc</v>
          </cell>
        </row>
        <row r="808">
          <cell r="AP808">
            <v>525247</v>
          </cell>
          <cell r="AQ808">
            <v>1005321</v>
          </cell>
          <cell r="AR808">
            <v>1</v>
          </cell>
          <cell r="AS808">
            <v>42313</v>
          </cell>
          <cell r="AT808" t="str">
            <v>IDU-69-2008 Terminado Mantenimiento Periódico IDU Arterial  -</v>
          </cell>
          <cell r="AV808" t="str">
            <v>sc</v>
          </cell>
        </row>
        <row r="809">
          <cell r="AP809">
            <v>525250</v>
          </cell>
          <cell r="AQ809">
            <v>1000041</v>
          </cell>
          <cell r="AR809">
            <v>1</v>
          </cell>
          <cell r="AS809">
            <v>42409</v>
          </cell>
          <cell r="AT809" t="str">
            <v>IDU-1686-2014 Terminado Acciones de Movilidad IDU Arterial  -</v>
          </cell>
          <cell r="AV809" t="str">
            <v>sc</v>
          </cell>
        </row>
        <row r="810">
          <cell r="AP810">
            <v>525253</v>
          </cell>
          <cell r="AQ810">
            <v>1000259</v>
          </cell>
          <cell r="AR810">
            <v>1</v>
          </cell>
          <cell r="AS810">
            <v>42409</v>
          </cell>
          <cell r="AT810" t="str">
            <v>IDU-1686-2014 Terminado Acciones de Movilidad IDU Arterial  -</v>
          </cell>
          <cell r="AV810" t="str">
            <v>sc</v>
          </cell>
        </row>
        <row r="811">
          <cell r="AP811">
            <v>525262</v>
          </cell>
          <cell r="AQ811">
            <v>1000131</v>
          </cell>
          <cell r="AR811">
            <v>1</v>
          </cell>
          <cell r="AS811">
            <v>42409</v>
          </cell>
          <cell r="AT811" t="str">
            <v>IDU-1686-2014 Terminado Acciones de Movilidad IDU Arterial  -</v>
          </cell>
          <cell r="AV811" t="str">
            <v>sc</v>
          </cell>
        </row>
        <row r="812">
          <cell r="AP812">
            <v>525271</v>
          </cell>
          <cell r="AQ812">
            <v>1005031</v>
          </cell>
          <cell r="AR812">
            <v>1</v>
          </cell>
          <cell r="AS812">
            <v>42313</v>
          </cell>
          <cell r="AT812" t="str">
            <v>IDU-69-2008 Terminado Mantenimiento Periódico IDU Arterial  -</v>
          </cell>
          <cell r="AV812" t="str">
            <v>sc</v>
          </cell>
        </row>
        <row r="813">
          <cell r="AP813">
            <v>525276</v>
          </cell>
          <cell r="AQ813">
            <v>1005152</v>
          </cell>
          <cell r="AR813">
            <v>1</v>
          </cell>
          <cell r="AS813">
            <v>42313</v>
          </cell>
          <cell r="AT813" t="str">
            <v>IDU-69-2008 Terminado Mantenimiento Periódico IDU Arterial  -</v>
          </cell>
          <cell r="AV813" t="str">
            <v>sc</v>
          </cell>
        </row>
        <row r="814">
          <cell r="AP814">
            <v>525281</v>
          </cell>
          <cell r="AQ814">
            <v>1005231</v>
          </cell>
          <cell r="AR814">
            <v>1</v>
          </cell>
          <cell r="AS814">
            <v>42313</v>
          </cell>
          <cell r="AT814" t="str">
            <v>IDU-69-2008 Terminado Mantenimiento Periódico IDU Arterial  -</v>
          </cell>
          <cell r="AV814" t="str">
            <v>sc</v>
          </cell>
        </row>
        <row r="815">
          <cell r="AP815">
            <v>525326</v>
          </cell>
          <cell r="AQ815">
            <v>1005314</v>
          </cell>
          <cell r="AR815">
            <v>1</v>
          </cell>
          <cell r="AS815">
            <v>42723</v>
          </cell>
          <cell r="AT815" t="str">
            <v>SD Terminado Mantenimiento Periódico UAERMV Arterial SD -</v>
          </cell>
          <cell r="AV815" t="str">
            <v>sc</v>
          </cell>
        </row>
        <row r="816">
          <cell r="AP816">
            <v>525328</v>
          </cell>
          <cell r="AQ816">
            <v>1005314</v>
          </cell>
          <cell r="AR816">
            <v>1</v>
          </cell>
          <cell r="AS816">
            <v>42723</v>
          </cell>
          <cell r="AT816" t="str">
            <v>SD Terminado Mantenimiento Periódico UAERMV Arterial SD -</v>
          </cell>
          <cell r="AV816" t="str">
            <v>sc</v>
          </cell>
        </row>
        <row r="817">
          <cell r="AP817">
            <v>525346</v>
          </cell>
          <cell r="AQ817">
            <v>1005401</v>
          </cell>
          <cell r="AR817">
            <v>1</v>
          </cell>
          <cell r="AS817">
            <v>42723</v>
          </cell>
          <cell r="AT817" t="str">
            <v>SD Terminado Mantenimiento Periódico UAERMV Arterial SD -</v>
          </cell>
          <cell r="AV817" t="str">
            <v>sc</v>
          </cell>
        </row>
        <row r="818">
          <cell r="AP818">
            <v>525348</v>
          </cell>
          <cell r="AQ818">
            <v>1005401</v>
          </cell>
          <cell r="AR818">
            <v>1</v>
          </cell>
          <cell r="AS818">
            <v>42313</v>
          </cell>
          <cell r="AT818" t="str">
            <v>IDU-49-2012 Terminado Acciones de Movilidad IDU Arterial  -</v>
          </cell>
          <cell r="AV818" t="str">
            <v>sc</v>
          </cell>
        </row>
        <row r="819">
          <cell r="AP819">
            <v>525363</v>
          </cell>
          <cell r="AQ819">
            <v>1005139</v>
          </cell>
          <cell r="AR819">
            <v>1</v>
          </cell>
          <cell r="AS819">
            <v>42760</v>
          </cell>
          <cell r="AT819" t="str">
            <v>SD Terminado Parcheo UAERMV Arterial SD Reporte Ejecución diciembre de 2016-</v>
          </cell>
          <cell r="AV819" t="str">
            <v>sc</v>
          </cell>
        </row>
        <row r="820">
          <cell r="AP820">
            <v>525368</v>
          </cell>
          <cell r="AQ820">
            <v>1005069</v>
          </cell>
          <cell r="AR820">
            <v>1</v>
          </cell>
          <cell r="AS820">
            <v>42313</v>
          </cell>
          <cell r="AT820" t="str">
            <v>IDU-49-2012 Terminado Mantenimiento Periódico IDU Arterial  -</v>
          </cell>
          <cell r="AV820" t="str">
            <v>sc</v>
          </cell>
        </row>
        <row r="821">
          <cell r="AP821">
            <v>525381</v>
          </cell>
          <cell r="AQ821">
            <v>1005478</v>
          </cell>
          <cell r="AR821">
            <v>1</v>
          </cell>
          <cell r="AS821">
            <v>42313</v>
          </cell>
          <cell r="AT821" t="str">
            <v>IDU-49-2012 Terminado Acciones de Movilidad IDU Arterial  -</v>
          </cell>
          <cell r="AV821" t="str">
            <v>sc</v>
          </cell>
        </row>
        <row r="822">
          <cell r="AP822">
            <v>525383</v>
          </cell>
          <cell r="AQ822">
            <v>1005478</v>
          </cell>
          <cell r="AR822">
            <v>1</v>
          </cell>
          <cell r="AS822">
            <v>42723</v>
          </cell>
          <cell r="AT822" t="str">
            <v>SD Terminado Mantenimiento Periódico UAERMV Arterial SD -</v>
          </cell>
          <cell r="AV822" t="str">
            <v>sc</v>
          </cell>
        </row>
        <row r="823">
          <cell r="AP823">
            <v>525414</v>
          </cell>
          <cell r="AQ823">
            <v>1003701</v>
          </cell>
          <cell r="AR823">
            <v>1</v>
          </cell>
          <cell r="AS823">
            <v>42313</v>
          </cell>
          <cell r="AT823" t="str">
            <v>IDU-49-2012 Terminado Acciones de Movilidad IDU Arterial  -</v>
          </cell>
          <cell r="AV823" t="str">
            <v>sc</v>
          </cell>
        </row>
        <row r="824">
          <cell r="AP824">
            <v>525454</v>
          </cell>
          <cell r="AQ824">
            <v>1003631</v>
          </cell>
          <cell r="AR824">
            <v>1</v>
          </cell>
          <cell r="AS824">
            <v>42313</v>
          </cell>
          <cell r="AT824" t="str">
            <v>IDU-49-2012 Terminado Acciones de Movilidad IDU Arterial  -</v>
          </cell>
          <cell r="AV824" t="str">
            <v>sc</v>
          </cell>
        </row>
        <row r="825">
          <cell r="AP825">
            <v>525457</v>
          </cell>
          <cell r="AQ825">
            <v>1003594</v>
          </cell>
          <cell r="AR825">
            <v>1</v>
          </cell>
          <cell r="AS825">
            <v>42723</v>
          </cell>
          <cell r="AT825" t="str">
            <v>SD Terminado Mantenimiento Periódico UAERMV Arterial SD -</v>
          </cell>
          <cell r="AV825" t="str">
            <v>sc</v>
          </cell>
        </row>
        <row r="826">
          <cell r="AP826">
            <v>525516</v>
          </cell>
          <cell r="AQ826">
            <v>1004815</v>
          </cell>
          <cell r="AR826">
            <v>1</v>
          </cell>
          <cell r="AS826">
            <v>42723</v>
          </cell>
          <cell r="AT826" t="str">
            <v>SD Terminado Mantenimiento Periódico UAERMV Arterial SD -</v>
          </cell>
          <cell r="AV826" t="str">
            <v>sc</v>
          </cell>
        </row>
        <row r="827">
          <cell r="AP827">
            <v>525538</v>
          </cell>
          <cell r="AQ827">
            <v>1004208</v>
          </cell>
          <cell r="AR827">
            <v>1</v>
          </cell>
          <cell r="AS827">
            <v>42313</v>
          </cell>
          <cell r="AT827" t="str">
            <v>IDU-1686-2014 Terminado Rehabilitación IDU Arterial  -Calzada12-POLIZA ESTABILIDAD ACTIVA</v>
          </cell>
          <cell r="AV827" t="str">
            <v>sc</v>
          </cell>
        </row>
        <row r="828">
          <cell r="AP828">
            <v>525549</v>
          </cell>
          <cell r="AQ828">
            <v>1004194</v>
          </cell>
          <cell r="AR828">
            <v>1</v>
          </cell>
          <cell r="AS828">
            <v>42313</v>
          </cell>
          <cell r="AT828" t="str">
            <v>IDU-1686-2014 Terminado Rehabilitación IDU Arterial  -Calzada12-POLIZA ESTABILIDAD ACTIVA</v>
          </cell>
          <cell r="AV828" t="str">
            <v>sc</v>
          </cell>
        </row>
        <row r="829">
          <cell r="AP829">
            <v>525551</v>
          </cell>
          <cell r="AQ829">
            <v>1004194</v>
          </cell>
          <cell r="AR829">
            <v>1</v>
          </cell>
          <cell r="AS829">
            <v>42313</v>
          </cell>
          <cell r="AT829" t="str">
            <v>IDU-083-2012 Terminado Mantenimiento Periódico IDU Arterial  -Calzada12-POLIZA ESTABILIDAD ACTIVA</v>
          </cell>
          <cell r="AV829" t="str">
            <v>sc</v>
          </cell>
        </row>
        <row r="830">
          <cell r="AP830">
            <v>525555</v>
          </cell>
          <cell r="AQ830">
            <v>1004194</v>
          </cell>
          <cell r="AR830">
            <v>1</v>
          </cell>
          <cell r="AS830">
            <v>42313</v>
          </cell>
          <cell r="AT830" t="str">
            <v>IDU-1686-2014 Terminado Rehabilitación IDU Arterial  -Calzada12-POLIZA ESTABILIDAD ACTIVA</v>
          </cell>
          <cell r="AV830" t="str">
            <v>sc</v>
          </cell>
        </row>
        <row r="831">
          <cell r="AP831">
            <v>525568</v>
          </cell>
          <cell r="AQ831">
            <v>1004178</v>
          </cell>
          <cell r="AR831">
            <v>1</v>
          </cell>
          <cell r="AS831">
            <v>42313</v>
          </cell>
          <cell r="AT831" t="str">
            <v>IDU-083-2012 Terminado Mantenimiento Periódico IDU Arterial  -Calzada12-POLIZA ESTABILIDAD ACTIVA</v>
          </cell>
          <cell r="AV831" t="str">
            <v>sc</v>
          </cell>
        </row>
        <row r="832">
          <cell r="AP832">
            <v>525778</v>
          </cell>
          <cell r="AQ832">
            <v>1004669</v>
          </cell>
          <cell r="AR832">
            <v>1</v>
          </cell>
          <cell r="AS832">
            <v>41096</v>
          </cell>
          <cell r="AT832" t="str">
            <v>CONV-009-2011 Terminado Mantenimiento Periódico UAERMV Arterial  -</v>
          </cell>
          <cell r="AV832" t="str">
            <v>sc</v>
          </cell>
        </row>
        <row r="833">
          <cell r="AP833">
            <v>525780</v>
          </cell>
          <cell r="AQ833">
            <v>1004669</v>
          </cell>
          <cell r="AR833">
            <v>1</v>
          </cell>
          <cell r="AS833">
            <v>41096</v>
          </cell>
          <cell r="AT833" t="str">
            <v>CONV-009-2011 Terminado Mantenimiento Periódico UAERMV Arterial  -</v>
          </cell>
          <cell r="AV833" t="str">
            <v>sc</v>
          </cell>
        </row>
        <row r="834">
          <cell r="AP834">
            <v>525782</v>
          </cell>
          <cell r="AQ834">
            <v>1004669</v>
          </cell>
          <cell r="AR834">
            <v>1</v>
          </cell>
          <cell r="AS834">
            <v>42313</v>
          </cell>
          <cell r="AT834" t="str">
            <v>IDU-1686-2014 Terminado Rehabilitación IDU Arterial  -</v>
          </cell>
          <cell r="AV834" t="str">
            <v>sc</v>
          </cell>
        </row>
        <row r="835">
          <cell r="AP835">
            <v>525784</v>
          </cell>
          <cell r="AQ835">
            <v>1004669</v>
          </cell>
          <cell r="AR835">
            <v>1</v>
          </cell>
          <cell r="AS835">
            <v>41096</v>
          </cell>
          <cell r="AT835" t="str">
            <v>CONV-009-2011 Terminado Mantenimiento Periódico UAERMV Arterial  -</v>
          </cell>
          <cell r="AV835" t="str">
            <v>sc</v>
          </cell>
        </row>
        <row r="836">
          <cell r="AP836">
            <v>525786</v>
          </cell>
          <cell r="AQ836">
            <v>1004669</v>
          </cell>
          <cell r="AR836">
            <v>1</v>
          </cell>
          <cell r="AS836">
            <v>41096</v>
          </cell>
          <cell r="AT836" t="str">
            <v>CONV-009-2011 Terminado Mantenimiento Periódico UAERMV Arterial  -</v>
          </cell>
          <cell r="AV836" t="str">
            <v>sc</v>
          </cell>
        </row>
        <row r="837">
          <cell r="AP837">
            <v>525788</v>
          </cell>
          <cell r="AQ837">
            <v>1004669</v>
          </cell>
          <cell r="AR837">
            <v>1</v>
          </cell>
          <cell r="AS837">
            <v>42313</v>
          </cell>
          <cell r="AT837" t="str">
            <v>IDU-1686-2014 Terminado Mantenimiento Periódico IDU Arterial  -</v>
          </cell>
          <cell r="AV837" t="str">
            <v>sc</v>
          </cell>
        </row>
        <row r="838">
          <cell r="AP838">
            <v>525948</v>
          </cell>
          <cell r="AQ838">
            <v>1004014</v>
          </cell>
          <cell r="AR838">
            <v>1</v>
          </cell>
          <cell r="AS838">
            <v>42313</v>
          </cell>
          <cell r="AT838" t="str">
            <v>IDU-69-2008 Terminado Acciones de Movilidad IDU Arterial  -</v>
          </cell>
          <cell r="AV838" t="str">
            <v>sc</v>
          </cell>
        </row>
        <row r="839">
          <cell r="AP839">
            <v>526966</v>
          </cell>
          <cell r="AQ839">
            <v>1004359</v>
          </cell>
          <cell r="AR839">
            <v>1</v>
          </cell>
          <cell r="AS839">
            <v>42503</v>
          </cell>
          <cell r="AT839" t="str">
            <v>IDU-1810-2013 Terminado Mantenimiento Periódico IDU Arterial  --POLIZA ESTABILIDAD ACTIVA</v>
          </cell>
          <cell r="AV839" t="str">
            <v>sc</v>
          </cell>
        </row>
        <row r="840">
          <cell r="AP840">
            <v>526968</v>
          </cell>
          <cell r="AQ840">
            <v>1004359</v>
          </cell>
          <cell r="AR840">
            <v>1</v>
          </cell>
          <cell r="AS840">
            <v>42503</v>
          </cell>
          <cell r="AT840" t="str">
            <v>IDU-1810-2013 Terminado Mantenimiento Periódico IDU Arterial  --POLIZA ESTABILIDAD ACTIVA</v>
          </cell>
          <cell r="AV840" t="str">
            <v>sc</v>
          </cell>
        </row>
        <row r="841">
          <cell r="AP841">
            <v>527368</v>
          </cell>
          <cell r="AQ841">
            <v>1006469</v>
          </cell>
          <cell r="AR841">
            <v>1</v>
          </cell>
          <cell r="AS841">
            <v>42412</v>
          </cell>
          <cell r="AT841" t="str">
            <v>IDU-1806-2015 Contratado Mantenimiento Periódico IDU Arterial BRIGADA DE REACCIÓN VIAL -Puente 8-POLIZA ESTABILIDAD ACTIVA</v>
          </cell>
          <cell r="AV841" t="str">
            <v>sc</v>
          </cell>
        </row>
        <row r="842">
          <cell r="AP842">
            <v>527376</v>
          </cell>
          <cell r="AQ842">
            <v>1006465</v>
          </cell>
          <cell r="AR842">
            <v>1</v>
          </cell>
          <cell r="AS842">
            <v>42412</v>
          </cell>
          <cell r="AT842" t="str">
            <v>IDU-1806-2015 Contratado Mantenimiento Periódico IDU Arterial BRIGADA DE REACCIÓN VIAL -Puente 4-POLIZA ESTABILIDAD ACTIVA</v>
          </cell>
          <cell r="AV842" t="str">
            <v>sc</v>
          </cell>
        </row>
        <row r="843">
          <cell r="AP843">
            <v>528193</v>
          </cell>
          <cell r="AQ843">
            <v>1006493</v>
          </cell>
          <cell r="AR843">
            <v>1</v>
          </cell>
          <cell r="AS843">
            <v>42342</v>
          </cell>
          <cell r="AT843" t="str">
            <v>IDU-66-2009 Terminado Construcción IDU Arterial  -Anden 1-7 Calzada 2-4 Separador 3-5 Cicloruta 6-POLIZA ESTABILIDAD ACTIVA</v>
          </cell>
          <cell r="AV843" t="str">
            <v>sc</v>
          </cell>
        </row>
        <row r="844">
          <cell r="AP844">
            <v>528195</v>
          </cell>
          <cell r="AQ844">
            <v>1006493</v>
          </cell>
          <cell r="AR844">
            <v>1</v>
          </cell>
          <cell r="AS844">
            <v>42313</v>
          </cell>
          <cell r="AT844" t="str">
            <v>IDU-49-2012 Terminado Acciones de Movilidad IDU Arterial  -Anden 1-7 Calzada 2-4 Separador 3-5 Cicloruta 6-POLIZA ESTABILIDAD ACTIVA</v>
          </cell>
          <cell r="AV844" t="str">
            <v>sc</v>
          </cell>
        </row>
        <row r="845">
          <cell r="AP845">
            <v>529171</v>
          </cell>
          <cell r="AQ845">
            <v>1003609</v>
          </cell>
          <cell r="AR845">
            <v>1</v>
          </cell>
          <cell r="AS845">
            <v>42313</v>
          </cell>
          <cell r="AT845" t="str">
            <v>IDU-49-2012 Terminado Mantenimiento Periódico IDU Arterial  -</v>
          </cell>
          <cell r="AV845" t="str">
            <v>sc</v>
          </cell>
        </row>
        <row r="846">
          <cell r="AP846">
            <v>529307</v>
          </cell>
          <cell r="AQ846">
            <v>1006495</v>
          </cell>
          <cell r="AR846">
            <v>1</v>
          </cell>
          <cell r="AS846">
            <v>41563</v>
          </cell>
          <cell r="AT846" t="str">
            <v>SD Terminado Mantenimiento Periódico UAERMV Circuito Movilidad  -</v>
          </cell>
          <cell r="AV846" t="str">
            <v>INTERVENCION UAERMV Mantenimiento Periódico Fecha Reporte 15/10/2013</v>
          </cell>
        </row>
        <row r="847">
          <cell r="AP847">
            <v>529761</v>
          </cell>
          <cell r="AQ847">
            <v>1004376</v>
          </cell>
          <cell r="AR847">
            <v>1</v>
          </cell>
          <cell r="AS847">
            <v>42503</v>
          </cell>
          <cell r="AT847" t="str">
            <v>IDU-1810-2013 Terminado Mantenimiento Periódico IDU Arterial  --POLIZA ESTABILIDAD ACTIVA</v>
          </cell>
          <cell r="AV847" t="str">
            <v>sc</v>
          </cell>
        </row>
        <row r="848">
          <cell r="AP848">
            <v>529763</v>
          </cell>
          <cell r="AQ848">
            <v>1004376</v>
          </cell>
          <cell r="AR848">
            <v>1</v>
          </cell>
          <cell r="AS848">
            <v>42503</v>
          </cell>
          <cell r="AT848" t="str">
            <v>IDU-1810-2013 Terminado Mantenimiento Periódico IDU Arterial  --POLIZA ESTABILIDAD ACTIVA</v>
          </cell>
          <cell r="AV848" t="str">
            <v>sc</v>
          </cell>
        </row>
        <row r="849">
          <cell r="AP849">
            <v>529919</v>
          </cell>
          <cell r="AQ849">
            <v>1006336</v>
          </cell>
          <cell r="AR849">
            <v>1</v>
          </cell>
          <cell r="AS849">
            <v>42313</v>
          </cell>
          <cell r="AT849" t="str">
            <v>IDU-69-2008 Terminado Reconstrucción IDU Circuito Movilidad  -</v>
          </cell>
          <cell r="AV849" t="str">
            <v>INTERVENCION IDU IDU-069-2008 Reconstruccion Fecha Reporte 4/11/2015</v>
          </cell>
        </row>
        <row r="850">
          <cell r="AP850">
            <v>530018</v>
          </cell>
          <cell r="AQ850">
            <v>1005818</v>
          </cell>
          <cell r="AR850">
            <v>1</v>
          </cell>
          <cell r="AS850">
            <v>42412</v>
          </cell>
          <cell r="AT850" t="str">
            <v>IDU-1806-2015 Contratado Mantenimiento Periódico IDU Arterial BRIGADA DE REACCIÓN VIAL -</v>
          </cell>
          <cell r="AV850" t="str">
            <v>sc</v>
          </cell>
        </row>
        <row r="851">
          <cell r="AP851">
            <v>530020</v>
          </cell>
          <cell r="AQ851">
            <v>1005818</v>
          </cell>
          <cell r="AR851">
            <v>1</v>
          </cell>
          <cell r="AS851">
            <v>42412</v>
          </cell>
          <cell r="AT851" t="str">
            <v>IDU-1806-2015 Contratado Mantenimiento Periódico IDU Arterial BRIGADA DE REACCIÓN VIAL -</v>
          </cell>
          <cell r="AV851" t="str">
            <v>sc</v>
          </cell>
        </row>
        <row r="852">
          <cell r="AP852">
            <v>530022</v>
          </cell>
          <cell r="AQ852">
            <v>1005818</v>
          </cell>
          <cell r="AR852">
            <v>1</v>
          </cell>
          <cell r="AS852">
            <v>42412</v>
          </cell>
          <cell r="AT852" t="str">
            <v>IDU-1806-2015 Contratado Mantenimiento Periódico IDU Arterial BRIGADA DE REACCIÓN VIAL -</v>
          </cell>
          <cell r="AV852" t="str">
            <v>sc</v>
          </cell>
        </row>
        <row r="853">
          <cell r="AP853">
            <v>530024</v>
          </cell>
          <cell r="AQ853">
            <v>1005818</v>
          </cell>
          <cell r="AR853">
            <v>1</v>
          </cell>
          <cell r="AS853">
            <v>42412</v>
          </cell>
          <cell r="AT853" t="str">
            <v>IDU-1806-2015 Contratado Mantenimiento Periódico IDU Arterial BRIGADA DE REACCIÓN VIAL -</v>
          </cell>
          <cell r="AV853" t="str">
            <v>sc</v>
          </cell>
        </row>
        <row r="854">
          <cell r="AP854">
            <v>530113</v>
          </cell>
          <cell r="AQ854">
            <v>1006357</v>
          </cell>
          <cell r="AR854">
            <v>1</v>
          </cell>
          <cell r="AS854">
            <v>42313</v>
          </cell>
          <cell r="AT854" t="str">
            <v>IDU-69-2008 Terminado Acciones de Movilidad IDU Arterial  -Anden 1 Puente 6-POLIZA ESTABILIDAD ACTIVA</v>
          </cell>
          <cell r="AV854" t="str">
            <v>sc</v>
          </cell>
        </row>
        <row r="855">
          <cell r="AP855">
            <v>530411</v>
          </cell>
          <cell r="AQ855">
            <v>1006512</v>
          </cell>
          <cell r="AR855">
            <v>1</v>
          </cell>
          <cell r="AS855">
            <v>42661</v>
          </cell>
          <cell r="AT855" t="str">
            <v>SD Terminado Mantenimiento Periódico UAERMV Arterial SD Aclaración reporte ejecución mayo 2016-</v>
          </cell>
          <cell r="AV855" t="str">
            <v>sc</v>
          </cell>
        </row>
        <row r="856">
          <cell r="AP856">
            <v>530448</v>
          </cell>
          <cell r="AQ856">
            <v>1006511</v>
          </cell>
          <cell r="AR856">
            <v>1</v>
          </cell>
          <cell r="AS856">
            <v>42474</v>
          </cell>
          <cell r="AT856" t="str">
            <v>IDU-1806-2015 Terminado Acciones de Movilidad IDU Arterial BRIGADA FASE I - MVA NO TRONCAL Y SITP -</v>
          </cell>
          <cell r="AV856" t="str">
            <v>sc</v>
          </cell>
        </row>
        <row r="857">
          <cell r="AP857">
            <v>530839</v>
          </cell>
          <cell r="AQ857">
            <v>1006513</v>
          </cell>
          <cell r="AR857">
            <v>1</v>
          </cell>
          <cell r="AS857">
            <v>42524</v>
          </cell>
          <cell r="AT857" t="str">
            <v>IDU-1806-2015 Contratado Conservacion IDU Arterial BRIGADA DE REACCION VIAL FASE I -</v>
          </cell>
          <cell r="AV857" t="str">
            <v>sc</v>
          </cell>
        </row>
        <row r="858">
          <cell r="AP858">
            <v>530841</v>
          </cell>
          <cell r="AQ858">
            <v>1006513</v>
          </cell>
          <cell r="AR858">
            <v>1</v>
          </cell>
          <cell r="AS858">
            <v>42524</v>
          </cell>
          <cell r="AT858" t="str">
            <v>IDU-1806-2015 Contratado Conservacion IDU Arterial BRIGADA DE REACCION VIAL FASE I -</v>
          </cell>
          <cell r="AV858" t="str">
            <v>sc</v>
          </cell>
        </row>
        <row r="859">
          <cell r="AP859">
            <v>530843</v>
          </cell>
          <cell r="AQ859">
            <v>1006513</v>
          </cell>
          <cell r="AR859">
            <v>1</v>
          </cell>
          <cell r="AS859">
            <v>42524</v>
          </cell>
          <cell r="AT859" t="str">
            <v>IDU-1806-2015 Contratado Conservacion IDU Arterial BRIGADA DE REACCION VIAL FASE I -</v>
          </cell>
          <cell r="AV859" t="str">
            <v>sc</v>
          </cell>
        </row>
        <row r="860">
          <cell r="AP860">
            <v>530845</v>
          </cell>
          <cell r="AQ860">
            <v>1006513</v>
          </cell>
          <cell r="AR860">
            <v>1</v>
          </cell>
          <cell r="AS860">
            <v>42524</v>
          </cell>
          <cell r="AT860" t="str">
            <v>IDU-1806-2015 Contratado Conservacion IDU Arterial BRIGADA DE REACCION VIAL FASE I -</v>
          </cell>
          <cell r="AV860" t="str">
            <v>sc</v>
          </cell>
        </row>
        <row r="861">
          <cell r="AP861">
            <v>531258</v>
          </cell>
          <cell r="AQ861">
            <v>1006249</v>
          </cell>
          <cell r="AR861">
            <v>1</v>
          </cell>
          <cell r="AS861">
            <v>42412</v>
          </cell>
          <cell r="AT861" t="str">
            <v>IDU-1806-2015 Contratado Mantenimiento Periódico IDU Arterial BRIGADA DE REACCIÓN VIAL -Puente 12-POLIZA ESTABILIDAD ACTIVA</v>
          </cell>
          <cell r="AV861" t="str">
            <v>sc</v>
          </cell>
        </row>
        <row r="862">
          <cell r="AP862">
            <v>531261</v>
          </cell>
          <cell r="AQ862">
            <v>1005803</v>
          </cell>
          <cell r="AR862">
            <v>1</v>
          </cell>
          <cell r="AS862">
            <v>42412</v>
          </cell>
          <cell r="AT862" t="str">
            <v>IDU-1806-2015 Contratado Mantenimiento Periódico IDU Arterial BRIGADA DE REACCIÓN VIAL -Puente 12-POLIZA ESTABILIDAD ACTIVA</v>
          </cell>
          <cell r="AV862" t="str">
            <v>sc</v>
          </cell>
        </row>
        <row r="863">
          <cell r="AP863">
            <v>531264</v>
          </cell>
          <cell r="AQ863">
            <v>1001776</v>
          </cell>
          <cell r="AR863">
            <v>1</v>
          </cell>
          <cell r="AS863">
            <v>42342</v>
          </cell>
          <cell r="AT863" t="str">
            <v>IDU-66-2009 Terminado Construcción IDU Arterial  -Anden 1-7 Calzada 2-4 Separador 3-5 Cicloruta 6-POLIZA ESTABILIDAD ACTIVA</v>
          </cell>
          <cell r="AV863" t="str">
            <v>sc</v>
          </cell>
        </row>
        <row r="864">
          <cell r="AP864">
            <v>531407</v>
          </cell>
          <cell r="AQ864">
            <v>1006679</v>
          </cell>
          <cell r="AR864">
            <v>1</v>
          </cell>
          <cell r="AS864">
            <v>42534</v>
          </cell>
          <cell r="AT864" t="str">
            <v>IDU-1806-2015 Terminado Acciones de Movilidad IDU Arterial BRIGADA FASE I - MVA NO TRONCAL Y SITP -</v>
          </cell>
          <cell r="AV864" t="str">
            <v>sc</v>
          </cell>
        </row>
        <row r="865">
          <cell r="AP865">
            <v>531442</v>
          </cell>
          <cell r="AQ865">
            <v>1006694</v>
          </cell>
          <cell r="AR865">
            <v>1</v>
          </cell>
          <cell r="AS865">
            <v>42731</v>
          </cell>
          <cell r="AT865" t="str">
            <v>SD Reservado Mantenimiento Periódico IDU Circuito Movilidad EJECUCION SITP 2016 -</v>
          </cell>
          <cell r="AV865" t="str">
            <v>RESERVADO IDU 2016</v>
          </cell>
        </row>
        <row r="866">
          <cell r="AP866">
            <v>533955</v>
          </cell>
          <cell r="AQ866">
            <v>1006770</v>
          </cell>
          <cell r="AR866">
            <v>1</v>
          </cell>
          <cell r="AS866">
            <v>42313</v>
          </cell>
          <cell r="AT866" t="str">
            <v>IDU-083-2012 Terminado Mantenimiento Periódico IDU Local  -Calzada2-POLIZA ESTABILIDAD ACTIVA</v>
          </cell>
          <cell r="AV866" t="str">
            <v>POLIZA ESTABILIDAD ACTIVA IDU 083/12 VENCE EN 21/12/2019</v>
          </cell>
        </row>
        <row r="867">
          <cell r="AP867">
            <v>601046</v>
          </cell>
          <cell r="AQ867">
            <v>1002314</v>
          </cell>
          <cell r="AR867">
            <v>1</v>
          </cell>
          <cell r="AS867">
            <v>42342</v>
          </cell>
          <cell r="AT867" t="str">
            <v>IDU-66-2009 Terminado Construcción IDU Arterial  -Anden 1-5 Calzada 2-4-POLIZA ESTABILIDAD ACTIVA</v>
          </cell>
          <cell r="AV867" t="str">
            <v>sc</v>
          </cell>
        </row>
        <row r="868">
          <cell r="AP868">
            <v>601540</v>
          </cell>
          <cell r="AQ868">
            <v>1005452</v>
          </cell>
          <cell r="AR868">
            <v>1</v>
          </cell>
          <cell r="AS868">
            <v>42342</v>
          </cell>
          <cell r="AT868" t="str">
            <v>IDU-71-2009  Terminado Construcción IDU Arterial  -Anden 1 Puente 6-POLIZA ESTABILIDAD ACTIVA</v>
          </cell>
          <cell r="AV868" t="str">
            <v>sc</v>
          </cell>
        </row>
        <row r="869">
          <cell r="AP869">
            <v>601542</v>
          </cell>
          <cell r="AQ869">
            <v>1005452</v>
          </cell>
          <cell r="AR869">
            <v>1</v>
          </cell>
          <cell r="AS869">
            <v>41464</v>
          </cell>
          <cell r="AT869" t="str">
            <v>SD Terminado Acciones de Movilidad UAERMV Arterial  -Anden 1 Puente 6-POLIZA ESTABILIDAD ACTIVA</v>
          </cell>
          <cell r="AV869" t="str">
            <v>sc</v>
          </cell>
        </row>
        <row r="870">
          <cell r="AP870">
            <v>601684</v>
          </cell>
          <cell r="AQ870">
            <v>1001917</v>
          </cell>
          <cell r="AR870">
            <v>1</v>
          </cell>
          <cell r="AS870">
            <v>42503</v>
          </cell>
          <cell r="AT870" t="str">
            <v>IDU-1810-2013 Terminado Diagnostico IDU Arterial  -</v>
          </cell>
          <cell r="AV870" t="str">
            <v>sc</v>
          </cell>
        </row>
        <row r="871">
          <cell r="AP871">
            <v>601688</v>
          </cell>
          <cell r="AQ871">
            <v>1001917</v>
          </cell>
          <cell r="AR871">
            <v>1</v>
          </cell>
          <cell r="AS871">
            <v>42503</v>
          </cell>
          <cell r="AT871" t="str">
            <v>IDU-1810-2013 Terminado Diagnostico IDU Arterial  -</v>
          </cell>
          <cell r="AV871" t="str">
            <v>sc</v>
          </cell>
        </row>
        <row r="872">
          <cell r="AP872">
            <v>601691</v>
          </cell>
          <cell r="AQ872">
            <v>1001929</v>
          </cell>
          <cell r="AR872">
            <v>1</v>
          </cell>
          <cell r="AS872">
            <v>42503</v>
          </cell>
          <cell r="AT872" t="str">
            <v>IDU-1810-2013 Terminado Diagnostico IDU Arterial  -</v>
          </cell>
          <cell r="AV872" t="str">
            <v>sc</v>
          </cell>
        </row>
        <row r="873">
          <cell r="AP873">
            <v>601695</v>
          </cell>
          <cell r="AQ873">
            <v>1001929</v>
          </cell>
          <cell r="AR873">
            <v>1</v>
          </cell>
          <cell r="AS873">
            <v>42503</v>
          </cell>
          <cell r="AT873" t="str">
            <v>IDU-1810-2013 Terminado Diagnostico IDU Arterial  -</v>
          </cell>
          <cell r="AV873" t="str">
            <v>sc</v>
          </cell>
        </row>
        <row r="874">
          <cell r="AP874">
            <v>601698</v>
          </cell>
          <cell r="AQ874">
            <v>1001942</v>
          </cell>
          <cell r="AR874">
            <v>1</v>
          </cell>
          <cell r="AS874">
            <v>42503</v>
          </cell>
          <cell r="AT874" t="str">
            <v>IDU-1810-2013 Terminado Diagnostico IDU Arterial  -</v>
          </cell>
          <cell r="AV874" t="str">
            <v>sc</v>
          </cell>
        </row>
        <row r="875">
          <cell r="AP875">
            <v>601702</v>
          </cell>
          <cell r="AQ875">
            <v>1001942</v>
          </cell>
          <cell r="AR875">
            <v>1</v>
          </cell>
          <cell r="AS875">
            <v>42503</v>
          </cell>
          <cell r="AT875" t="str">
            <v>IDU-1810-2013 Terminado Diagnostico IDU Arterial  -</v>
          </cell>
          <cell r="AV875" t="str">
            <v>sc</v>
          </cell>
        </row>
        <row r="876">
          <cell r="AP876">
            <v>601705</v>
          </cell>
          <cell r="AQ876">
            <v>1001952</v>
          </cell>
          <cell r="AR876">
            <v>1</v>
          </cell>
          <cell r="AS876">
            <v>42503</v>
          </cell>
          <cell r="AT876" t="str">
            <v>IDU-1810-2013 Terminado Diagnostico IDU Arterial  -</v>
          </cell>
          <cell r="AV876" t="str">
            <v>sc</v>
          </cell>
        </row>
        <row r="877">
          <cell r="AP877">
            <v>601709</v>
          </cell>
          <cell r="AQ877">
            <v>1001952</v>
          </cell>
          <cell r="AR877">
            <v>1</v>
          </cell>
          <cell r="AS877">
            <v>42503</v>
          </cell>
          <cell r="AT877" t="str">
            <v>IDU-1810-2013 Terminado Diagnostico IDU Arterial  -</v>
          </cell>
          <cell r="AV877" t="str">
            <v>sc</v>
          </cell>
        </row>
        <row r="878">
          <cell r="AP878">
            <v>601712</v>
          </cell>
          <cell r="AQ878">
            <v>1001967</v>
          </cell>
          <cell r="AR878">
            <v>1</v>
          </cell>
          <cell r="AS878">
            <v>42503</v>
          </cell>
          <cell r="AT878" t="str">
            <v>IDU-1810-2013 Terminado Diagnostico IDU Arterial  -</v>
          </cell>
          <cell r="AV878" t="str">
            <v>sc</v>
          </cell>
        </row>
        <row r="879">
          <cell r="AP879">
            <v>601716</v>
          </cell>
          <cell r="AQ879">
            <v>1001967</v>
          </cell>
          <cell r="AR879">
            <v>1</v>
          </cell>
          <cell r="AS879">
            <v>42503</v>
          </cell>
          <cell r="AT879" t="str">
            <v>IDU-1810-2013 Terminado Diagnostico IDU Arterial  -</v>
          </cell>
          <cell r="AV879" t="str">
            <v>sc</v>
          </cell>
        </row>
        <row r="880">
          <cell r="AP880">
            <v>601719</v>
          </cell>
          <cell r="AQ880">
            <v>1001978</v>
          </cell>
          <cell r="AR880">
            <v>1</v>
          </cell>
          <cell r="AS880">
            <v>42503</v>
          </cell>
          <cell r="AT880" t="str">
            <v>IDU-1810-2013 Terminado Diagnostico IDU Arterial  -</v>
          </cell>
          <cell r="AV880" t="str">
            <v>sc</v>
          </cell>
        </row>
        <row r="881">
          <cell r="AP881">
            <v>601723</v>
          </cell>
          <cell r="AQ881">
            <v>1001978</v>
          </cell>
          <cell r="AR881">
            <v>1</v>
          </cell>
          <cell r="AS881">
            <v>42503</v>
          </cell>
          <cell r="AT881" t="str">
            <v>IDU-1810-2013 Terminado Diagnostico IDU Arterial  -</v>
          </cell>
          <cell r="AV881" t="str">
            <v>sc</v>
          </cell>
        </row>
        <row r="882">
          <cell r="AP882">
            <v>601726</v>
          </cell>
          <cell r="AQ882">
            <v>1001995</v>
          </cell>
          <cell r="AR882">
            <v>1</v>
          </cell>
          <cell r="AS882">
            <v>42503</v>
          </cell>
          <cell r="AT882" t="str">
            <v>IDU-1810-2013 Terminado Diagnostico IDU Arterial  -</v>
          </cell>
          <cell r="AV882" t="str">
            <v>sc</v>
          </cell>
        </row>
        <row r="883">
          <cell r="AP883">
            <v>601730</v>
          </cell>
          <cell r="AQ883">
            <v>1001995</v>
          </cell>
          <cell r="AR883">
            <v>1</v>
          </cell>
          <cell r="AS883">
            <v>42503</v>
          </cell>
          <cell r="AT883" t="str">
            <v>IDU-1810-2013 Terminado Diagnostico IDU Arterial  -</v>
          </cell>
          <cell r="AV883" t="str">
            <v>sc</v>
          </cell>
        </row>
        <row r="884">
          <cell r="AP884">
            <v>601733</v>
          </cell>
          <cell r="AQ884">
            <v>1002007</v>
          </cell>
          <cell r="AR884">
            <v>1</v>
          </cell>
          <cell r="AS884">
            <v>42503</v>
          </cell>
          <cell r="AT884" t="str">
            <v>IDU-1810-2013 Terminado Diagnostico IDU Arterial  -</v>
          </cell>
          <cell r="AV884" t="str">
            <v>sc</v>
          </cell>
        </row>
        <row r="885">
          <cell r="AP885">
            <v>601737</v>
          </cell>
          <cell r="AQ885">
            <v>1002007</v>
          </cell>
          <cell r="AR885">
            <v>1</v>
          </cell>
          <cell r="AS885">
            <v>42503</v>
          </cell>
          <cell r="AT885" t="str">
            <v>IDU-1810-2013 Terminado Diagnostico IDU Arterial  -</v>
          </cell>
          <cell r="AV885" t="str">
            <v>sc</v>
          </cell>
        </row>
        <row r="886">
          <cell r="AP886">
            <v>601740</v>
          </cell>
          <cell r="AQ886">
            <v>1002024</v>
          </cell>
          <cell r="AR886">
            <v>1</v>
          </cell>
          <cell r="AS886">
            <v>42503</v>
          </cell>
          <cell r="AT886" t="str">
            <v>IDU-1810-2013 Terminado Diagnostico IDU Arterial  -</v>
          </cell>
          <cell r="AV886" t="str">
            <v>sc</v>
          </cell>
        </row>
        <row r="887">
          <cell r="AP887">
            <v>601744</v>
          </cell>
          <cell r="AQ887">
            <v>1002024</v>
          </cell>
          <cell r="AR887">
            <v>1</v>
          </cell>
          <cell r="AS887">
            <v>42503</v>
          </cell>
          <cell r="AT887" t="str">
            <v>IDU-1810-2013 Terminado Diagnostico IDU Arterial  -</v>
          </cell>
          <cell r="AV887" t="str">
            <v>sc</v>
          </cell>
        </row>
        <row r="888">
          <cell r="AP888">
            <v>604882</v>
          </cell>
          <cell r="AQ888">
            <v>1004415</v>
          </cell>
          <cell r="AR888">
            <v>1</v>
          </cell>
          <cell r="AS888">
            <v>42313</v>
          </cell>
          <cell r="AT888" t="str">
            <v>IDU-69-2008 Terminado Acciones de Movilidad IDU Arterial  -</v>
          </cell>
          <cell r="AV888" t="str">
            <v>sc</v>
          </cell>
        </row>
        <row r="889">
          <cell r="AP889">
            <v>604884</v>
          </cell>
          <cell r="AQ889">
            <v>1004415</v>
          </cell>
          <cell r="AR889">
            <v>1</v>
          </cell>
          <cell r="AS889">
            <v>42313</v>
          </cell>
          <cell r="AT889" t="str">
            <v>IDU-49-2012 Terminado Acciones de Movilidad IDU Arterial  -</v>
          </cell>
          <cell r="AV889" t="str">
            <v>sc</v>
          </cell>
        </row>
        <row r="890">
          <cell r="AP890">
            <v>605819</v>
          </cell>
          <cell r="AQ890">
            <v>1003057</v>
          </cell>
          <cell r="AR890">
            <v>1</v>
          </cell>
          <cell r="AS890">
            <v>42342</v>
          </cell>
          <cell r="AT890" t="str">
            <v>IDU-66-2009 Terminado Construcción IDU Arterial  -Anden 1-7 Calzada 2-4 Separador 3-5 Cicloruta 6-POLIZA ESTABILIDAD ACTIVA</v>
          </cell>
          <cell r="AV890" t="str">
            <v>sc</v>
          </cell>
        </row>
        <row r="891">
          <cell r="AP891">
            <v>606308</v>
          </cell>
          <cell r="AQ891">
            <v>1006436</v>
          </cell>
          <cell r="AR891">
            <v>1</v>
          </cell>
          <cell r="AS891">
            <v>40737</v>
          </cell>
          <cell r="AT891" t="str">
            <v>SD Terminado Mantenimiento Periódico UAERMV Arterial  -</v>
          </cell>
          <cell r="AV891" t="str">
            <v>sc</v>
          </cell>
        </row>
        <row r="892">
          <cell r="AP892">
            <v>606397</v>
          </cell>
          <cell r="AQ892">
            <v>1006489</v>
          </cell>
          <cell r="AR892">
            <v>1</v>
          </cell>
          <cell r="AS892">
            <v>42342</v>
          </cell>
          <cell r="AT892" t="str">
            <v>IDU-66-2009 Terminado Construcción IDU Arterial  -Anden 1-7 Calzada 2-4 Separador 3-5 Cicloruta 6-POLIZA ESTABILIDAD ACTIVA</v>
          </cell>
          <cell r="AV892" t="str">
            <v>sc</v>
          </cell>
        </row>
        <row r="893">
          <cell r="AP893">
            <v>606400</v>
          </cell>
          <cell r="AQ893">
            <v>1006490</v>
          </cell>
          <cell r="AR893">
            <v>1</v>
          </cell>
          <cell r="AS893">
            <v>42342</v>
          </cell>
          <cell r="AT893" t="str">
            <v>IDU-66-2009 Terminado Construcción IDU Arterial  -Anden 1-7 Calzada 2-4 Separador 3-5 Cicloruta 6-POLIZA ESTABILIDAD ACTIVA</v>
          </cell>
          <cell r="AV893" t="str">
            <v>sc</v>
          </cell>
        </row>
        <row r="894">
          <cell r="AP894">
            <v>606885</v>
          </cell>
          <cell r="AQ894">
            <v>1006813</v>
          </cell>
          <cell r="AR894">
            <v>1</v>
          </cell>
          <cell r="AS894">
            <v>42313</v>
          </cell>
          <cell r="AT894" t="str">
            <v>IDU-083-2012 Terminado Mantenimiento Periódico IDU Circuito Movilidad  -Calzada2-POLIZA ESTABILIDAD ACTIVA</v>
          </cell>
          <cell r="AV894" t="str">
            <v>POLIZA ESTABILIDAD ACTIVA IDU 083/12 VENCE EN 21/12/2019</v>
          </cell>
        </row>
        <row r="895">
          <cell r="AP895">
            <v>606925</v>
          </cell>
          <cell r="AQ895">
            <v>1006826</v>
          </cell>
          <cell r="AR895">
            <v>1</v>
          </cell>
          <cell r="AS895">
            <v>42313</v>
          </cell>
          <cell r="AT895" t="str">
            <v>IDU-69-2008 Terminado Reconstrucción IDU Circuito Movilidad  -Anden3 Calzada2-POLIZA ESTABILIDAD ACTIVA</v>
          </cell>
          <cell r="AV895" t="str">
            <v>POLIZA ESTABILIDAD ACTIVA IDU 069/08_V12 VENCE EN 30/12/2017</v>
          </cell>
        </row>
        <row r="896">
          <cell r="AP896">
            <v>606932</v>
          </cell>
          <cell r="AQ896">
            <v>1006828</v>
          </cell>
          <cell r="AR896">
            <v>1</v>
          </cell>
          <cell r="AS896">
            <v>42313</v>
          </cell>
          <cell r="AT896" t="str">
            <v>IDU-69-2008 Terminado Reconstrucción IDU Circuito Movilidad  -Anden1-3 Calzada2-POLIZA ESTABILIDAD ACTIVA</v>
          </cell>
          <cell r="AV896" t="str">
            <v>POLIZA ESTABILIDAD ACTIVA IDU 069/08_V11 VENCE EN 30/12/2016</v>
          </cell>
        </row>
        <row r="897">
          <cell r="AP897">
            <v>903440</v>
          </cell>
          <cell r="AQ897">
            <v>1006725</v>
          </cell>
          <cell r="AR897">
            <v>1</v>
          </cell>
          <cell r="AS897">
            <v>42342</v>
          </cell>
          <cell r="AT897" t="str">
            <v>IDU-1300-2014 Contratado Construcción IDU Arterial  -</v>
          </cell>
          <cell r="AV897" t="str">
            <v>sc</v>
          </cell>
        </row>
        <row r="898">
          <cell r="AP898">
            <v>2506284</v>
          </cell>
          <cell r="AQ898">
            <v>1006842</v>
          </cell>
          <cell r="AR898">
            <v>1</v>
          </cell>
          <cell r="AS898">
            <v>42524</v>
          </cell>
          <cell r="AT898" t="str">
            <v>IDU-1806-2015 Contratado Conservacion IDU Arterial BRIGADA DE REACCION VIAL FASE I -</v>
          </cell>
          <cell r="AV898" t="str">
            <v>sc</v>
          </cell>
        </row>
        <row r="899">
          <cell r="AP899">
            <v>2506339</v>
          </cell>
          <cell r="AQ899">
            <v>1006816</v>
          </cell>
          <cell r="AR899">
            <v>1</v>
          </cell>
          <cell r="AS899">
            <v>42524</v>
          </cell>
          <cell r="AT899" t="str">
            <v>IDU-1806-2015 Contratado Conservacion IDU Arterial BRIGADA DE REACCION VIAL FASE I -</v>
          </cell>
          <cell r="AV899" t="str">
            <v>sc</v>
          </cell>
        </row>
        <row r="900">
          <cell r="AP900">
            <v>2507330</v>
          </cell>
          <cell r="AQ900">
            <v>1006513</v>
          </cell>
          <cell r="AR900">
            <v>1</v>
          </cell>
          <cell r="AS900">
            <v>42101</v>
          </cell>
          <cell r="AT900" t="str">
            <v>UMV-638-2013 Terminado Acciones de Movilidad UAERMV Arterial  -</v>
          </cell>
          <cell r="AV900" t="str">
            <v>sc</v>
          </cell>
        </row>
        <row r="901">
          <cell r="AP901">
            <v>2507336</v>
          </cell>
          <cell r="AQ901">
            <v>1006579</v>
          </cell>
          <cell r="AR901">
            <v>1</v>
          </cell>
          <cell r="AS901">
            <v>42534</v>
          </cell>
          <cell r="AT901" t="str">
            <v>IDU-1806-2015 Terminado Acciones de Movilidad IDU Arterial BRIGADA FASE I - MVA NO TRONCAL Y SITP -</v>
          </cell>
          <cell r="AV901" t="str">
            <v>sc</v>
          </cell>
        </row>
        <row r="902">
          <cell r="AP902">
            <v>2507337</v>
          </cell>
          <cell r="AQ902">
            <v>1006706</v>
          </cell>
          <cell r="AR902">
            <v>1</v>
          </cell>
          <cell r="AS902">
            <v>42534</v>
          </cell>
          <cell r="AT902" t="str">
            <v>IDU-1806-2015 Terminado Acciones de Movilidad IDU Arterial BRIGADA FASE I - MVA NO TRONCAL Y SITP -</v>
          </cell>
          <cell r="AV902" t="str">
            <v>sc</v>
          </cell>
        </row>
        <row r="903">
          <cell r="AP903">
            <v>2507339</v>
          </cell>
          <cell r="AQ903">
            <v>1006580</v>
          </cell>
          <cell r="AR903">
            <v>1</v>
          </cell>
          <cell r="AS903">
            <v>42534</v>
          </cell>
          <cell r="AT903" t="str">
            <v>IDU-1806-2015 Terminado Acciones de Movilidad IDU Arterial BRIGADA FASE I - MVA NO TRONCAL Y SITP -</v>
          </cell>
          <cell r="AV903" t="str">
            <v>sc</v>
          </cell>
        </row>
        <row r="904">
          <cell r="AP904">
            <v>2507340</v>
          </cell>
          <cell r="AQ904">
            <v>1006547</v>
          </cell>
          <cell r="AR904">
            <v>1</v>
          </cell>
          <cell r="AS904">
            <v>42524</v>
          </cell>
          <cell r="AT904" t="str">
            <v>IDU-1806-2015 Contratado Conservacion IDU Arterial BRIGADA DE REACCION VIAL FASE I -</v>
          </cell>
          <cell r="AV904" t="str">
            <v>sc</v>
          </cell>
        </row>
        <row r="905">
          <cell r="AP905">
            <v>24119616</v>
          </cell>
          <cell r="AQ905">
            <v>1000191</v>
          </cell>
          <cell r="AR905">
            <v>1</v>
          </cell>
          <cell r="AS905">
            <v>42524</v>
          </cell>
          <cell r="AT905" t="str">
            <v>IDU-1806-2015 Contratado Conservacion IDU Arterial BRIGADA DE REACCION VIAL FASE I -EstaTM 6-POLIZA ESTABILIDAD ACTIVA</v>
          </cell>
          <cell r="AV905" t="str">
            <v>sc</v>
          </cell>
        </row>
        <row r="906">
          <cell r="AP906">
            <v>24119620</v>
          </cell>
          <cell r="AQ906">
            <v>1001021</v>
          </cell>
          <cell r="AR906">
            <v>1</v>
          </cell>
          <cell r="AS906">
            <v>42524</v>
          </cell>
          <cell r="AT906" t="str">
            <v>IDU-1806-2015 Contratado Conservacion IDU Arterial BRIGADA DE REACCION VIAL FASE I --POLIZA ESTABILIDAD ACTIVA</v>
          </cell>
          <cell r="AV906" t="str">
            <v>sc</v>
          </cell>
        </row>
        <row r="907">
          <cell r="AP907">
            <v>24119621</v>
          </cell>
          <cell r="AQ907">
            <v>1001021</v>
          </cell>
          <cell r="AR907">
            <v>1</v>
          </cell>
          <cell r="AS907">
            <v>42524</v>
          </cell>
          <cell r="AT907" t="str">
            <v>IDU-1806-2015 Contratado Conservacion IDU Arterial BRIGADA DE REACCION VIAL FASE I --POLIZA ESTABILIDAD ACTIVA</v>
          </cell>
          <cell r="AV907" t="str">
            <v>sc</v>
          </cell>
        </row>
        <row r="908">
          <cell r="AP908">
            <v>24119622</v>
          </cell>
          <cell r="AQ908">
            <v>1001161</v>
          </cell>
          <cell r="AR908">
            <v>1</v>
          </cell>
          <cell r="AS908">
            <v>42524</v>
          </cell>
          <cell r="AT908" t="str">
            <v>IDU-1806-2015 Contratado Conservacion IDU Arterial BRIGADA DE REACCION VIAL FASE I -</v>
          </cell>
          <cell r="AV908" t="str">
            <v>sc</v>
          </cell>
        </row>
        <row r="909">
          <cell r="AP909">
            <v>24119631</v>
          </cell>
          <cell r="AQ909">
            <v>1001319</v>
          </cell>
          <cell r="AR909">
            <v>1</v>
          </cell>
          <cell r="AS909">
            <v>42313</v>
          </cell>
          <cell r="AT909" t="str">
            <v>IDU-083-2012 Terminado Mantenimiento Periódico IDU Arterial  --POLIZA ESTABILIDAD ACTIVA</v>
          </cell>
          <cell r="AV909" t="str">
            <v>sc</v>
          </cell>
        </row>
        <row r="910">
          <cell r="AP910">
            <v>24119634</v>
          </cell>
          <cell r="AQ910">
            <v>1001366</v>
          </cell>
          <cell r="AR910">
            <v>1</v>
          </cell>
          <cell r="AS910">
            <v>42667</v>
          </cell>
          <cell r="AT910" t="str">
            <v>SD Terminado Rehabilitación UAERMV Arterial SD Intervenida 12/05/2014 Reporte depuración ejecución UMV-</v>
          </cell>
          <cell r="AV910" t="str">
            <v>sc</v>
          </cell>
        </row>
        <row r="911">
          <cell r="AP911">
            <v>24119635</v>
          </cell>
          <cell r="AQ911">
            <v>1001366</v>
          </cell>
          <cell r="AR911">
            <v>1</v>
          </cell>
          <cell r="AS911">
            <v>42667</v>
          </cell>
          <cell r="AT911" t="str">
            <v>SD Terminado Rehabilitación UAERMV Arterial SD Intervenida 12/05/2014 Reporte depuración ejecución UMV-</v>
          </cell>
          <cell r="AV911" t="str">
            <v>sc</v>
          </cell>
        </row>
        <row r="912">
          <cell r="AP912">
            <v>24119639</v>
          </cell>
          <cell r="AQ912">
            <v>1001643</v>
          </cell>
          <cell r="AR912">
            <v>1</v>
          </cell>
          <cell r="AS912">
            <v>42524</v>
          </cell>
          <cell r="AT912" t="str">
            <v>IDU-1806-2015 Contratado Conservacion IDU Arterial BRIGADA DE REACCION VIAL FASE I -</v>
          </cell>
          <cell r="AV912" t="str">
            <v>sc</v>
          </cell>
        </row>
        <row r="913">
          <cell r="AP913">
            <v>24119641</v>
          </cell>
          <cell r="AQ913">
            <v>1001872</v>
          </cell>
          <cell r="AR913">
            <v>1</v>
          </cell>
          <cell r="AS913">
            <v>42524</v>
          </cell>
          <cell r="AT913" t="str">
            <v>IDU-1806-2015 Contratado Conservacion IDU Arterial BRIGADA DE REACCION VIAL FASE I -</v>
          </cell>
          <cell r="AV913" t="str">
            <v>sc</v>
          </cell>
        </row>
        <row r="914">
          <cell r="AP914">
            <v>24119649</v>
          </cell>
          <cell r="AQ914">
            <v>1002207</v>
          </cell>
          <cell r="AR914">
            <v>1</v>
          </cell>
          <cell r="AS914">
            <v>42524</v>
          </cell>
          <cell r="AT914" t="str">
            <v>IDU-1806-2015 Contratado Conservacion IDU Arterial BRIGADA DE REACCION VIAL FASE I -</v>
          </cell>
          <cell r="AV914" t="str">
            <v>sc</v>
          </cell>
        </row>
        <row r="915">
          <cell r="AP915">
            <v>24119651</v>
          </cell>
          <cell r="AQ915">
            <v>1002277</v>
          </cell>
          <cell r="AR915">
            <v>1</v>
          </cell>
          <cell r="AS915">
            <v>42524</v>
          </cell>
          <cell r="AT915" t="str">
            <v>IDU-1806-2015 Contratado Conservacion IDU Arterial BRIGADA DE REACCION VIAL FASE I -</v>
          </cell>
          <cell r="AV915" t="str">
            <v>sc</v>
          </cell>
        </row>
        <row r="916">
          <cell r="AP916">
            <v>24119652</v>
          </cell>
          <cell r="AQ916">
            <v>1002347</v>
          </cell>
          <cell r="AR916">
            <v>1</v>
          </cell>
          <cell r="AS916">
            <v>41817</v>
          </cell>
          <cell r="AT916" t="str">
            <v>SD Terminado Rehabilitación UAERMV Arterial  -</v>
          </cell>
          <cell r="AV916" t="str">
            <v>sc</v>
          </cell>
        </row>
        <row r="917">
          <cell r="AP917">
            <v>24119660</v>
          </cell>
          <cell r="AQ917">
            <v>1003049</v>
          </cell>
          <cell r="AR917">
            <v>1</v>
          </cell>
          <cell r="AS917">
            <v>42524</v>
          </cell>
          <cell r="AT917" t="str">
            <v>IDU-1806-2015 Contratado Conservacion IDU Arterial BRIGADA DE REACCION VIAL FASE I -</v>
          </cell>
          <cell r="AV917" t="str">
            <v>sc</v>
          </cell>
        </row>
        <row r="918">
          <cell r="AP918">
            <v>24119662</v>
          </cell>
          <cell r="AQ918">
            <v>1003115</v>
          </cell>
          <cell r="AR918">
            <v>1</v>
          </cell>
          <cell r="AS918">
            <v>42101</v>
          </cell>
          <cell r="AT918" t="str">
            <v>UMV-638-2013 Terminado Acciones de Movilidad UAERMV Arterial  -</v>
          </cell>
          <cell r="AV918" t="str">
            <v>sc</v>
          </cell>
        </row>
        <row r="919">
          <cell r="AP919">
            <v>24119676</v>
          </cell>
          <cell r="AQ919">
            <v>1003366</v>
          </cell>
          <cell r="AR919">
            <v>1</v>
          </cell>
          <cell r="AS919">
            <v>42313</v>
          </cell>
          <cell r="AT919" t="str">
            <v>IDU-1686-2014 Terminado Rehabilitación IDU Arterial  -Calzada12-POLIZA ESTABILIDAD ACTIVA</v>
          </cell>
          <cell r="AV919" t="str">
            <v>sc</v>
          </cell>
        </row>
        <row r="920">
          <cell r="AP920">
            <v>24119687</v>
          </cell>
          <cell r="AQ920">
            <v>1003655</v>
          </cell>
          <cell r="AR920">
            <v>1</v>
          </cell>
          <cell r="AS920">
            <v>41817</v>
          </cell>
          <cell r="AT920" t="str">
            <v>SD Terminado Mantenimiento Periódico UAERMV Arterial  -</v>
          </cell>
          <cell r="AV920" t="str">
            <v>sc</v>
          </cell>
        </row>
        <row r="921">
          <cell r="AP921">
            <v>24119689</v>
          </cell>
          <cell r="AQ921">
            <v>1003690</v>
          </cell>
          <cell r="AR921">
            <v>1</v>
          </cell>
          <cell r="AS921">
            <v>42524</v>
          </cell>
          <cell r="AT921" t="str">
            <v>IDU-1806-2015 Contratado Conservacion IDU Arterial BRIGADA DE REACCION VIAL FASE I -</v>
          </cell>
          <cell r="AV921" t="str">
            <v>sc</v>
          </cell>
        </row>
        <row r="922">
          <cell r="AP922">
            <v>24119691</v>
          </cell>
          <cell r="AQ922">
            <v>1003733</v>
          </cell>
          <cell r="AR922">
            <v>1</v>
          </cell>
          <cell r="AS922">
            <v>42524</v>
          </cell>
          <cell r="AT922" t="str">
            <v>IDU-1806-2015 Contratado Conservacion IDU Arterial BRIGADA DE REACCION VIAL FASE I -</v>
          </cell>
          <cell r="AV922" t="str">
            <v>sc</v>
          </cell>
        </row>
        <row r="923">
          <cell r="AP923">
            <v>24119692</v>
          </cell>
          <cell r="AQ923">
            <v>1003733</v>
          </cell>
          <cell r="AR923">
            <v>1</v>
          </cell>
          <cell r="AS923">
            <v>42524</v>
          </cell>
          <cell r="AT923" t="str">
            <v>IDU-1806-2015 Contratado Conservacion IDU Arterial BRIGADA DE REACCION VIAL FASE I -</v>
          </cell>
          <cell r="AV923" t="str">
            <v>sc</v>
          </cell>
        </row>
        <row r="924">
          <cell r="AP924">
            <v>24119700</v>
          </cell>
          <cell r="AQ924">
            <v>1004083</v>
          </cell>
          <cell r="AR924">
            <v>1</v>
          </cell>
          <cell r="AS924">
            <v>41772</v>
          </cell>
          <cell r="AT924" t="str">
            <v>SD Terminado Mantenimiento Periódico UAERMV Arterial  -</v>
          </cell>
          <cell r="AV924" t="str">
            <v>sc</v>
          </cell>
        </row>
        <row r="925">
          <cell r="AP925">
            <v>24119701</v>
          </cell>
          <cell r="AQ925">
            <v>1004083</v>
          </cell>
          <cell r="AR925">
            <v>1</v>
          </cell>
          <cell r="AS925">
            <v>41772</v>
          </cell>
          <cell r="AT925" t="str">
            <v>SD Terminado Mantenimiento Periódico UAERMV Arterial  -</v>
          </cell>
          <cell r="AV925" t="str">
            <v>sc</v>
          </cell>
        </row>
        <row r="926">
          <cell r="AP926">
            <v>24119703</v>
          </cell>
          <cell r="AQ926">
            <v>1004124</v>
          </cell>
          <cell r="AR926">
            <v>1</v>
          </cell>
          <cell r="AS926">
            <v>42524</v>
          </cell>
          <cell r="AT926" t="str">
            <v>IDU-1806-2015 Contratado Conservacion IDU Arterial BRIGADA DE REACCION VIAL FASE I -</v>
          </cell>
          <cell r="AV926" t="str">
            <v>sc</v>
          </cell>
        </row>
        <row r="927">
          <cell r="AP927">
            <v>24119705</v>
          </cell>
          <cell r="AQ927">
            <v>1004139</v>
          </cell>
          <cell r="AR927">
            <v>1</v>
          </cell>
          <cell r="AS927">
            <v>41676</v>
          </cell>
          <cell r="AT927" t="str">
            <v>CONV-009-2011 Terminado Mantenimiento Periódico UAERMV Arterial  -</v>
          </cell>
          <cell r="AV927" t="str">
            <v>sc</v>
          </cell>
        </row>
        <row r="928">
          <cell r="AP928">
            <v>24119707</v>
          </cell>
          <cell r="AQ928">
            <v>1004155</v>
          </cell>
          <cell r="AR928">
            <v>1</v>
          </cell>
          <cell r="AS928">
            <v>41912</v>
          </cell>
          <cell r="AT928" t="str">
            <v>CONV-IDU-009-2011 Terminado Mantenimiento Periódico UAERMV Arterial  -</v>
          </cell>
          <cell r="AV928" t="str">
            <v>sc</v>
          </cell>
        </row>
        <row r="929">
          <cell r="AP929">
            <v>24119708</v>
          </cell>
          <cell r="AQ929">
            <v>1004155</v>
          </cell>
          <cell r="AR929">
            <v>1</v>
          </cell>
          <cell r="AS929">
            <v>41912</v>
          </cell>
          <cell r="AT929" t="str">
            <v>CONV-IDU-009-2011 Terminado Mantenimiento Periódico UAERMV Arterial  -</v>
          </cell>
          <cell r="AV929" t="str">
            <v>sc</v>
          </cell>
        </row>
        <row r="930">
          <cell r="AP930">
            <v>24119710</v>
          </cell>
          <cell r="AQ930">
            <v>1004178</v>
          </cell>
          <cell r="AR930">
            <v>1</v>
          </cell>
          <cell r="AS930">
            <v>42313</v>
          </cell>
          <cell r="AT930" t="str">
            <v>IDU-083-2012 Terminado Mantenimiento Periódico IDU Arterial  -Calzada12-POLIZA ESTABILIDAD ACTIVA</v>
          </cell>
          <cell r="AV930" t="str">
            <v>sc</v>
          </cell>
        </row>
        <row r="931">
          <cell r="AP931">
            <v>24119713</v>
          </cell>
          <cell r="AQ931">
            <v>1004354</v>
          </cell>
          <cell r="AR931">
            <v>1</v>
          </cell>
          <cell r="AS931">
            <v>42503</v>
          </cell>
          <cell r="AT931" t="str">
            <v>IDU-1810-2013 Terminado Diagnostico IDU Arterial  --POLIZA ESTABILIDAD ACTIVA</v>
          </cell>
          <cell r="AV931" t="str">
            <v>sc</v>
          </cell>
        </row>
        <row r="932">
          <cell r="AP932">
            <v>24119715</v>
          </cell>
          <cell r="AQ932">
            <v>1004509</v>
          </cell>
          <cell r="AR932">
            <v>1</v>
          </cell>
          <cell r="AS932">
            <v>42503</v>
          </cell>
          <cell r="AT932" t="str">
            <v>IDU-1810-2013 Terminado Diagnostico IDU Arterial  -Anden 5-POLIZA ESTABILIDAD ACTIVA</v>
          </cell>
          <cell r="AV932" t="str">
            <v>sc</v>
          </cell>
        </row>
        <row r="933">
          <cell r="AP933">
            <v>24119716</v>
          </cell>
          <cell r="AQ933">
            <v>1004509</v>
          </cell>
          <cell r="AR933">
            <v>1</v>
          </cell>
          <cell r="AS933">
            <v>42503</v>
          </cell>
          <cell r="AT933" t="str">
            <v>IDU-1810-2013 Terminado Diagnostico IDU Arterial  -Anden 5-POLIZA ESTABILIDAD ACTIVA</v>
          </cell>
          <cell r="AV933" t="str">
            <v>sc</v>
          </cell>
        </row>
        <row r="934">
          <cell r="AP934">
            <v>24119717</v>
          </cell>
          <cell r="AQ934">
            <v>1004514</v>
          </cell>
          <cell r="AR934">
            <v>1</v>
          </cell>
          <cell r="AS934">
            <v>42503</v>
          </cell>
          <cell r="AT934" t="str">
            <v>IDU-1810-2013 Terminado Diagnostico IDU Arterial  -Anden 1-5-POLIZA ESTABILIDAD ACTIVA</v>
          </cell>
          <cell r="AV934" t="str">
            <v>sc</v>
          </cell>
        </row>
        <row r="935">
          <cell r="AP935">
            <v>24119720</v>
          </cell>
          <cell r="AQ935">
            <v>1004596</v>
          </cell>
          <cell r="AR935">
            <v>1</v>
          </cell>
          <cell r="AS935">
            <v>42503</v>
          </cell>
          <cell r="AT935" t="str">
            <v>IDU-1810-2013 Terminado Diagnostico IDU Arterial  -Anden 1-5-POLIZA ESTABILIDAD ACTIVA</v>
          </cell>
          <cell r="AV935" t="str">
            <v>sc</v>
          </cell>
        </row>
        <row r="936">
          <cell r="AP936">
            <v>24119721</v>
          </cell>
          <cell r="AQ936">
            <v>1004596</v>
          </cell>
          <cell r="AR936">
            <v>1</v>
          </cell>
          <cell r="AS936">
            <v>42503</v>
          </cell>
          <cell r="AT936" t="str">
            <v>IDU-1810-2013 Terminado Diagnostico IDU Arterial  -Anden 1-5-POLIZA ESTABILIDAD ACTIVA</v>
          </cell>
          <cell r="AV936" t="str">
            <v>sc</v>
          </cell>
        </row>
        <row r="937">
          <cell r="AP937">
            <v>24119723</v>
          </cell>
          <cell r="AQ937">
            <v>1004648</v>
          </cell>
          <cell r="AR937">
            <v>1</v>
          </cell>
          <cell r="AS937">
            <v>42503</v>
          </cell>
          <cell r="AT937" t="str">
            <v>IDU-1810-2013 Terminado Diagnostico IDU Arterial  -Anden 1-5-POLIZA ESTABILIDAD ACTIVA</v>
          </cell>
          <cell r="AV937" t="str">
            <v>sc</v>
          </cell>
        </row>
        <row r="938">
          <cell r="AP938">
            <v>24119724</v>
          </cell>
          <cell r="AQ938">
            <v>1004648</v>
          </cell>
          <cell r="AR938">
            <v>1</v>
          </cell>
          <cell r="AS938">
            <v>42503</v>
          </cell>
          <cell r="AT938" t="str">
            <v>IDU-1810-2013 Terminado Diagnostico IDU Arterial  -Anden 1-5-POLIZA ESTABILIDAD ACTIVA</v>
          </cell>
          <cell r="AV938" t="str">
            <v>sc</v>
          </cell>
        </row>
        <row r="939">
          <cell r="AP939">
            <v>24119727</v>
          </cell>
          <cell r="AQ939">
            <v>1004940</v>
          </cell>
          <cell r="AR939">
            <v>1</v>
          </cell>
          <cell r="AS939">
            <v>40737</v>
          </cell>
          <cell r="AT939" t="str">
            <v>SD Terminado Mantenimiento Periódico UAERMV Arterial  -</v>
          </cell>
          <cell r="AV939" t="str">
            <v>sc</v>
          </cell>
        </row>
        <row r="940">
          <cell r="AP940">
            <v>24119728</v>
          </cell>
          <cell r="AQ940">
            <v>1004942</v>
          </cell>
          <cell r="AR940">
            <v>1</v>
          </cell>
          <cell r="AS940">
            <v>42524</v>
          </cell>
          <cell r="AT940" t="str">
            <v>IDU-1806-2015 Contratado Conservacion IDU Arterial BRIGADA DE REACCION VIAL FASE I -</v>
          </cell>
          <cell r="AV940" t="str">
            <v>sc</v>
          </cell>
        </row>
        <row r="941">
          <cell r="AP941">
            <v>24119732</v>
          </cell>
          <cell r="AQ941">
            <v>1005452</v>
          </cell>
          <cell r="AR941">
            <v>1</v>
          </cell>
          <cell r="AS941">
            <v>41464</v>
          </cell>
          <cell r="AT941" t="str">
            <v>SD Terminado Acciones de Movilidad UAERMV Arterial  -Anden 1 Puente 6-POLIZA ESTABILIDAD ACTIVA</v>
          </cell>
          <cell r="AV941" t="str">
            <v>sc</v>
          </cell>
        </row>
        <row r="942">
          <cell r="AP942">
            <v>24119735</v>
          </cell>
          <cell r="AQ942">
            <v>1005694</v>
          </cell>
          <cell r="AR942">
            <v>1</v>
          </cell>
          <cell r="AS942">
            <v>41298</v>
          </cell>
          <cell r="AT942" t="str">
            <v>SD Terminado Mantenimiento Periódico UAERMV Arterial  -</v>
          </cell>
          <cell r="AV942" t="str">
            <v>sc</v>
          </cell>
        </row>
        <row r="943">
          <cell r="AP943">
            <v>24119736</v>
          </cell>
          <cell r="AQ943">
            <v>1005695</v>
          </cell>
          <cell r="AR943">
            <v>1</v>
          </cell>
          <cell r="AS943">
            <v>42313</v>
          </cell>
          <cell r="AT943" t="str">
            <v>IDU-49-2012 Terminado Acciones de Movilidad IDU Arterial  -</v>
          </cell>
          <cell r="AV943" t="str">
            <v>sc</v>
          </cell>
        </row>
        <row r="944">
          <cell r="AP944">
            <v>24119739</v>
          </cell>
          <cell r="AQ944">
            <v>1005818</v>
          </cell>
          <cell r="AR944">
            <v>1</v>
          </cell>
          <cell r="AS944">
            <v>42412</v>
          </cell>
          <cell r="AT944" t="str">
            <v>IDU-1806-2015 Contratado Mantenimiento Periódico IDU Arterial BRIGADA DE REACCIÓN VIAL -</v>
          </cell>
          <cell r="AV944" t="str">
            <v>sc</v>
          </cell>
        </row>
        <row r="945">
          <cell r="AP945">
            <v>24119741</v>
          </cell>
          <cell r="AQ945">
            <v>1006253</v>
          </cell>
          <cell r="AR945">
            <v>1</v>
          </cell>
          <cell r="AS945">
            <v>42313</v>
          </cell>
          <cell r="AT945" t="str">
            <v>IDU-083-2012 Terminado Mantenimiento Periódico IDU Arterial  --POLIZA ESTABILIDAD ACTIVA</v>
          </cell>
          <cell r="AV945" t="str">
            <v>sc</v>
          </cell>
        </row>
        <row r="946">
          <cell r="AP946">
            <v>24119744</v>
          </cell>
          <cell r="AQ946">
            <v>1006271</v>
          </cell>
          <cell r="AR946">
            <v>1</v>
          </cell>
          <cell r="AS946">
            <v>42524</v>
          </cell>
          <cell r="AT946" t="str">
            <v>IDU-1806-2015 Contratado Conservacion IDU Arterial BRIGADA DE REACCION VIAL FASE I -</v>
          </cell>
          <cell r="AV946" t="str">
            <v>sc</v>
          </cell>
        </row>
        <row r="947">
          <cell r="AP947">
            <v>24119746</v>
          </cell>
          <cell r="AQ947">
            <v>1006277</v>
          </cell>
          <cell r="AR947">
            <v>1</v>
          </cell>
          <cell r="AS947">
            <v>42524</v>
          </cell>
          <cell r="AT947" t="str">
            <v>IDU-1806-2015 Contratado Conservacion IDU Arterial BRIGADA DE REACCION VIAL FASE I -EstaTM 6-POLIZA ESTABILIDAD ACTIVA</v>
          </cell>
          <cell r="AV947" t="str">
            <v>sc</v>
          </cell>
        </row>
        <row r="948">
          <cell r="AP948">
            <v>24119747</v>
          </cell>
          <cell r="AQ948">
            <v>1006338</v>
          </cell>
          <cell r="AR948">
            <v>1</v>
          </cell>
          <cell r="AS948">
            <v>42667</v>
          </cell>
          <cell r="AT948" t="str">
            <v>SD Terminado Rehabilitación UAERMV Arterial SD Intervenida 14/04/2014 Reporte depuración ejecución UMV-</v>
          </cell>
          <cell r="AV948" t="str">
            <v>sc</v>
          </cell>
        </row>
        <row r="949">
          <cell r="AP949">
            <v>24119749</v>
          </cell>
          <cell r="AQ949">
            <v>1006368</v>
          </cell>
          <cell r="AR949">
            <v>1</v>
          </cell>
          <cell r="AS949">
            <v>41464</v>
          </cell>
          <cell r="AT949" t="str">
            <v>SD Terminado Acciones de Movilidad UAERMV Arterial  -</v>
          </cell>
          <cell r="AV949" t="str">
            <v>sc</v>
          </cell>
        </row>
        <row r="950">
          <cell r="AP950">
            <v>24119754</v>
          </cell>
          <cell r="AQ950">
            <v>1006376</v>
          </cell>
          <cell r="AR950">
            <v>1</v>
          </cell>
          <cell r="AS950">
            <v>42313</v>
          </cell>
          <cell r="AT950" t="str">
            <v>IDU-083-2012 Terminado Mantenimiento Periódico IDU Arterial  --POLIZA ESTABILIDAD ACTIVA</v>
          </cell>
          <cell r="AV950" t="str">
            <v>sc</v>
          </cell>
        </row>
        <row r="951">
          <cell r="AP951">
            <v>24119755</v>
          </cell>
          <cell r="AQ951">
            <v>1006420</v>
          </cell>
          <cell r="AR951">
            <v>1</v>
          </cell>
          <cell r="AS951">
            <v>42524</v>
          </cell>
          <cell r="AT951" t="str">
            <v>IDU-1806-2015 Contratado Conservacion IDU Arterial BRIGADA DE REACCION VIAL FASE I -</v>
          </cell>
          <cell r="AV951" t="str">
            <v>sc</v>
          </cell>
        </row>
        <row r="952">
          <cell r="AP952">
            <v>24119756</v>
          </cell>
          <cell r="AQ952">
            <v>1006421</v>
          </cell>
          <cell r="AR952">
            <v>1</v>
          </cell>
          <cell r="AS952">
            <v>42524</v>
          </cell>
          <cell r="AT952" t="str">
            <v>IDU-1806-2015 Contratado Conservacion IDU Arterial BRIGADA DE REACCION VIAL FASE I -</v>
          </cell>
          <cell r="AV952" t="str">
            <v>sc</v>
          </cell>
        </row>
        <row r="953">
          <cell r="AP953">
            <v>24119757</v>
          </cell>
          <cell r="AQ953">
            <v>1006421</v>
          </cell>
          <cell r="AR953">
            <v>1</v>
          </cell>
          <cell r="AS953">
            <v>42524</v>
          </cell>
          <cell r="AT953" t="str">
            <v>IDU-1806-2015 Contratado Conservacion IDU Arterial BRIGADA DE REACCION VIAL FASE I -</v>
          </cell>
          <cell r="AV953" t="str">
            <v>sc</v>
          </cell>
        </row>
        <row r="954">
          <cell r="AP954">
            <v>24119763</v>
          </cell>
          <cell r="AQ954">
            <v>1006448</v>
          </cell>
          <cell r="AR954">
            <v>1</v>
          </cell>
          <cell r="AS954">
            <v>42503</v>
          </cell>
          <cell r="AT954" t="str">
            <v>IDU-1810-2013 Terminado Diagnostico IDU Arterial  -Anden1-5-POLIZA ESTABILIDAD ACTIVA</v>
          </cell>
          <cell r="AV954" t="str">
            <v>sc</v>
          </cell>
        </row>
        <row r="955">
          <cell r="AP955">
            <v>24120613</v>
          </cell>
          <cell r="AQ955">
            <v>11012142</v>
          </cell>
          <cell r="AR955">
            <v>1</v>
          </cell>
          <cell r="AS955">
            <v>42524</v>
          </cell>
          <cell r="AT955" t="str">
            <v>IDU-1806-2015 Contratado Conservacion IDU Arterial BRIGADA DE REACCION VIAL FASE I -</v>
          </cell>
          <cell r="AV955" t="str">
            <v>sc</v>
          </cell>
        </row>
        <row r="956">
          <cell r="AP956">
            <v>24120649</v>
          </cell>
          <cell r="AQ956">
            <v>11012283</v>
          </cell>
          <cell r="AR956">
            <v>1</v>
          </cell>
          <cell r="AS956">
            <v>42524</v>
          </cell>
          <cell r="AT956" t="str">
            <v>IDU-1806-2015 Contratado Conservacion IDU Arterial BRIGADA DE REACCION VIAL FASE I -</v>
          </cell>
          <cell r="AV956" t="str">
            <v>sc</v>
          </cell>
        </row>
        <row r="957">
          <cell r="AP957">
            <v>24121590</v>
          </cell>
          <cell r="AQ957">
            <v>30001075</v>
          </cell>
          <cell r="AR957">
            <v>1</v>
          </cell>
          <cell r="AS957">
            <v>41817</v>
          </cell>
          <cell r="AT957" t="str">
            <v>SD Terminado Mantenimiento Periódico UAERMV Arterial  -</v>
          </cell>
          <cell r="AV957" t="str">
            <v>sc</v>
          </cell>
        </row>
        <row r="958">
          <cell r="AP958">
            <v>24121591</v>
          </cell>
          <cell r="AQ958">
            <v>30001075</v>
          </cell>
          <cell r="AR958">
            <v>1</v>
          </cell>
          <cell r="AS958">
            <v>41817</v>
          </cell>
          <cell r="AT958" t="str">
            <v>SD Terminado Mantenimiento Periódico UAERMV Arterial  -</v>
          </cell>
          <cell r="AV958" t="str">
            <v>sc</v>
          </cell>
        </row>
        <row r="959">
          <cell r="AP959">
            <v>24121592</v>
          </cell>
          <cell r="AQ959">
            <v>30001075</v>
          </cell>
          <cell r="AR959">
            <v>1</v>
          </cell>
          <cell r="AS959">
            <v>41817</v>
          </cell>
          <cell r="AT959" t="str">
            <v>SD Terminado Mantenimiento Periódico UAERMV Arterial  -</v>
          </cell>
          <cell r="AV959" t="str">
            <v>sc</v>
          </cell>
        </row>
        <row r="960">
          <cell r="AP960">
            <v>24121595</v>
          </cell>
          <cell r="AQ960">
            <v>30001077</v>
          </cell>
          <cell r="AR960">
            <v>1</v>
          </cell>
          <cell r="AS960">
            <v>42313</v>
          </cell>
          <cell r="AT960" t="str">
            <v>IDU-49-2012 Terminado Acciones de Movilidad IDU Arterial  -</v>
          </cell>
          <cell r="AV960" t="str">
            <v>sc</v>
          </cell>
        </row>
        <row r="961">
          <cell r="AP961">
            <v>24121597</v>
          </cell>
          <cell r="AQ961">
            <v>30001078</v>
          </cell>
          <cell r="AR961">
            <v>1</v>
          </cell>
          <cell r="AS961">
            <v>42313</v>
          </cell>
          <cell r="AT961" t="str">
            <v>IDU-69-2008 Terminado Acciones de Movilidad IDU Arterial  -</v>
          </cell>
          <cell r="AV961" t="str">
            <v>sc</v>
          </cell>
        </row>
        <row r="962">
          <cell r="AP962">
            <v>24121598</v>
          </cell>
          <cell r="AQ962">
            <v>30001078</v>
          </cell>
          <cell r="AR962">
            <v>1</v>
          </cell>
          <cell r="AS962">
            <v>42313</v>
          </cell>
          <cell r="AT962" t="str">
            <v>IDU-69-2008 Terminado Acciones de Movilidad IDU Arterial  -</v>
          </cell>
          <cell r="AV962" t="str">
            <v>sc</v>
          </cell>
        </row>
        <row r="963">
          <cell r="AP963">
            <v>24121605</v>
          </cell>
          <cell r="AQ963">
            <v>30001107</v>
          </cell>
          <cell r="AR963">
            <v>1</v>
          </cell>
          <cell r="AS963">
            <v>42313</v>
          </cell>
          <cell r="AT963" t="str">
            <v>IDU-69-2008 Terminado Acciones de Movilidad IDU Arterial  -</v>
          </cell>
          <cell r="AV963" t="str">
            <v>sc</v>
          </cell>
        </row>
        <row r="964">
          <cell r="AP964">
            <v>24121606</v>
          </cell>
          <cell r="AQ964">
            <v>30001107</v>
          </cell>
          <cell r="AR964">
            <v>1</v>
          </cell>
          <cell r="AS964">
            <v>42313</v>
          </cell>
          <cell r="AT964" t="str">
            <v>IDU-69-2008 Terminado Acciones de Movilidad IDU Arterial  -</v>
          </cell>
          <cell r="AV964" t="str">
            <v>sc</v>
          </cell>
        </row>
        <row r="965">
          <cell r="AP965">
            <v>24121608</v>
          </cell>
          <cell r="AQ965">
            <v>30001107</v>
          </cell>
          <cell r="AR965">
            <v>1</v>
          </cell>
          <cell r="AS965">
            <v>42313</v>
          </cell>
          <cell r="AT965" t="str">
            <v>IDU-69-2008 Terminado Acciones de Movilidad IDU Arterial  -</v>
          </cell>
          <cell r="AV965" t="str">
            <v>sc</v>
          </cell>
        </row>
        <row r="966">
          <cell r="AP966">
            <v>24121610</v>
          </cell>
          <cell r="AQ966">
            <v>30001110</v>
          </cell>
          <cell r="AR966">
            <v>1</v>
          </cell>
          <cell r="AS966">
            <v>42412</v>
          </cell>
          <cell r="AT966" t="str">
            <v>IDU-1806-2015 Contratado Mantenimiento Periódico IDU Arterial BRIGADA DE REACCIÓN VIAL -</v>
          </cell>
          <cell r="AV966" t="str">
            <v>sc</v>
          </cell>
        </row>
        <row r="967">
          <cell r="AP967">
            <v>24121612</v>
          </cell>
          <cell r="AQ967">
            <v>30001110</v>
          </cell>
          <cell r="AR967">
            <v>1</v>
          </cell>
          <cell r="AS967">
            <v>42412</v>
          </cell>
          <cell r="AT967" t="str">
            <v>IDU-1806-2015 Contratado Mantenimiento Periódico IDU Arterial BRIGADA DE REACCIÓN VIAL -</v>
          </cell>
          <cell r="AV967" t="str">
            <v>sc</v>
          </cell>
        </row>
        <row r="968">
          <cell r="AP968">
            <v>24121614</v>
          </cell>
          <cell r="AQ968">
            <v>30001113</v>
          </cell>
          <cell r="AR968">
            <v>1</v>
          </cell>
          <cell r="AS968">
            <v>42412</v>
          </cell>
          <cell r="AT968" t="str">
            <v>IDU-1806-2015 Contratado Mantenimiento Periódico IDU Arterial BRIGADA DE REACCIÓN VIAL -</v>
          </cell>
          <cell r="AV968" t="str">
            <v>sc</v>
          </cell>
        </row>
        <row r="969">
          <cell r="AP969">
            <v>24121615</v>
          </cell>
          <cell r="AQ969">
            <v>30001113</v>
          </cell>
          <cell r="AR969">
            <v>1</v>
          </cell>
          <cell r="AS969">
            <v>42412</v>
          </cell>
          <cell r="AT969" t="str">
            <v>IDU-1806-2015 Contratado Mantenimiento Periódico IDU Arterial BRIGADA DE REACCIÓN VIAL -</v>
          </cell>
          <cell r="AV969" t="str">
            <v>sc</v>
          </cell>
        </row>
        <row r="970">
          <cell r="AP970">
            <v>24121616</v>
          </cell>
          <cell r="AQ970">
            <v>30001113</v>
          </cell>
          <cell r="AR970">
            <v>1</v>
          </cell>
          <cell r="AS970">
            <v>42412</v>
          </cell>
          <cell r="AT970" t="str">
            <v>IDU-1806-2015 Contratado Mantenimiento Periódico IDU Arterial BRIGADA DE REACCIÓN VIAL -</v>
          </cell>
          <cell r="AV970" t="str">
            <v>sc</v>
          </cell>
        </row>
        <row r="971">
          <cell r="AP971">
            <v>24121617</v>
          </cell>
          <cell r="AQ971">
            <v>30001113</v>
          </cell>
          <cell r="AR971">
            <v>1</v>
          </cell>
          <cell r="AS971">
            <v>42412</v>
          </cell>
          <cell r="AT971" t="str">
            <v>IDU-1806-2015 Contratado Mantenimiento Periódico IDU Arterial BRIGADA DE REACCIÓN VIAL -</v>
          </cell>
          <cell r="AV971" t="str">
            <v>sc</v>
          </cell>
        </row>
        <row r="972">
          <cell r="AP972">
            <v>24121620</v>
          </cell>
          <cell r="AQ972">
            <v>30001189</v>
          </cell>
          <cell r="AR972">
            <v>1</v>
          </cell>
          <cell r="AS972">
            <v>42313</v>
          </cell>
          <cell r="AT972" t="str">
            <v>IDU-49-2012 Terminado Acciones de Movilidad IDU Arterial  -</v>
          </cell>
          <cell r="AV972" t="str">
            <v>sc</v>
          </cell>
        </row>
        <row r="973">
          <cell r="AP973">
            <v>24121622</v>
          </cell>
          <cell r="AQ973">
            <v>30001190</v>
          </cell>
          <cell r="AR973">
            <v>1</v>
          </cell>
          <cell r="AS973">
            <v>42313</v>
          </cell>
          <cell r="AT973" t="str">
            <v>IDU-49-2012 Terminado Acciones de Movilidad IDU Arterial  -</v>
          </cell>
          <cell r="AV973" t="str">
            <v>sc</v>
          </cell>
        </row>
        <row r="974">
          <cell r="AP974">
            <v>24121629</v>
          </cell>
          <cell r="AQ974">
            <v>30001197</v>
          </cell>
          <cell r="AR974">
            <v>1</v>
          </cell>
          <cell r="AS974">
            <v>42313</v>
          </cell>
          <cell r="AT974" t="str">
            <v>IDU-69-2008 Terminado Acciones de Movilidad IDU Arterial  -</v>
          </cell>
          <cell r="AV974" t="str">
            <v>sc</v>
          </cell>
        </row>
        <row r="975">
          <cell r="AP975">
            <v>24121736</v>
          </cell>
          <cell r="AQ975">
            <v>50003462</v>
          </cell>
          <cell r="AR975">
            <v>1</v>
          </cell>
          <cell r="AS975">
            <v>42313</v>
          </cell>
          <cell r="AT975" t="str">
            <v>IDU-1686-2014 Terminado Mantenimiento Periódico IDU Arterial  -Calzada12-POLIZA ESTABILIDAD ACTIVA</v>
          </cell>
          <cell r="AV975" t="str">
            <v>sc</v>
          </cell>
        </row>
        <row r="976">
          <cell r="AP976">
            <v>24121737</v>
          </cell>
          <cell r="AQ976">
            <v>50003462</v>
          </cell>
          <cell r="AR976">
            <v>1</v>
          </cell>
          <cell r="AS976">
            <v>42313</v>
          </cell>
          <cell r="AT976" t="str">
            <v>IDU-1686-2014 Terminado Rehabilitación IDU Arterial  -Calzada12-POLIZA ESTABILIDAD ACTIVA</v>
          </cell>
          <cell r="AV976" t="str">
            <v>sc</v>
          </cell>
        </row>
        <row r="977">
          <cell r="AP977">
            <v>24121738</v>
          </cell>
          <cell r="AQ977">
            <v>50003462</v>
          </cell>
          <cell r="AR977">
            <v>1</v>
          </cell>
          <cell r="AS977">
            <v>42313</v>
          </cell>
          <cell r="AT977" t="str">
            <v>IDU-083-2012 Terminado Mantenimiento Periódico IDU Arterial  -Calzada12-POLIZA ESTABILIDAD ACTIVA</v>
          </cell>
          <cell r="AV977" t="str">
            <v>sc</v>
          </cell>
        </row>
        <row r="978">
          <cell r="AP978">
            <v>24122949</v>
          </cell>
          <cell r="AQ978">
            <v>50007121</v>
          </cell>
          <cell r="AR978">
            <v>1</v>
          </cell>
          <cell r="AS978">
            <v>42313</v>
          </cell>
          <cell r="AT978" t="str">
            <v>IDU-1686-2014 Terminado Rehabilitación IDU Arterial  -</v>
          </cell>
          <cell r="AV978" t="str">
            <v>sc</v>
          </cell>
        </row>
        <row r="979">
          <cell r="AP979">
            <v>24122951</v>
          </cell>
          <cell r="AQ979">
            <v>50007121</v>
          </cell>
          <cell r="AR979">
            <v>1</v>
          </cell>
          <cell r="AS979">
            <v>42313</v>
          </cell>
          <cell r="AT979" t="str">
            <v>IDU-1686-2014 Terminado Mantenimiento Periódico IDU Arterial  -</v>
          </cell>
          <cell r="AV979" t="str">
            <v>sc</v>
          </cell>
        </row>
        <row r="980">
          <cell r="AP980">
            <v>24122965</v>
          </cell>
          <cell r="AQ980">
            <v>50007123</v>
          </cell>
          <cell r="AR980">
            <v>1</v>
          </cell>
          <cell r="AS980">
            <v>42667</v>
          </cell>
          <cell r="AT980" t="str">
            <v>SD Terminado Mantenimiento Periódico UAERMV Arterial SD Intervenida 29/10/2012 Reporte depuración ejecución UMV-Calzada 4-POLIZA ESTABILIDAD ACTIVA</v>
          </cell>
          <cell r="AV980" t="str">
            <v>sc</v>
          </cell>
        </row>
        <row r="981">
          <cell r="AP981">
            <v>24122966</v>
          </cell>
          <cell r="AQ981">
            <v>50007123</v>
          </cell>
          <cell r="AR981">
            <v>1</v>
          </cell>
          <cell r="AS981">
            <v>42667</v>
          </cell>
          <cell r="AT981" t="str">
            <v>SD Terminado Mantenimiento Periódico UAERMV Arterial SD Intervenida 29/10/2012 Reporte depuración ejecución UMV-Calzada 4-POLIZA ESTABILIDAD ACTIVA</v>
          </cell>
          <cell r="AV981" t="str">
            <v>sc</v>
          </cell>
        </row>
        <row r="982">
          <cell r="AP982">
            <v>24122967</v>
          </cell>
          <cell r="AQ982">
            <v>50007123</v>
          </cell>
          <cell r="AR982">
            <v>1</v>
          </cell>
          <cell r="AS982">
            <v>42313</v>
          </cell>
          <cell r="AT982" t="str">
            <v>IDU-083-2012 Terminado Mantenimiento Periódico IDU Arterial  -Calzada 4-POLIZA ESTABILIDAD ACTIVA</v>
          </cell>
          <cell r="AV982" t="str">
            <v>sc</v>
          </cell>
        </row>
        <row r="983">
          <cell r="AP983">
            <v>24122968</v>
          </cell>
          <cell r="AQ983">
            <v>50007123</v>
          </cell>
          <cell r="AR983">
            <v>1</v>
          </cell>
          <cell r="AS983">
            <v>42313</v>
          </cell>
          <cell r="AT983" t="str">
            <v>IDU-083-2012 Terminado Mantenimiento Periódico IDU Arterial  -Calzada 4-POLIZA ESTABILIDAD ACTIVA</v>
          </cell>
          <cell r="AV983" t="str">
            <v>sc</v>
          </cell>
        </row>
        <row r="984">
          <cell r="AP984">
            <v>24122969</v>
          </cell>
          <cell r="AQ984">
            <v>50007123</v>
          </cell>
          <cell r="AR984">
            <v>1</v>
          </cell>
          <cell r="AS984">
            <v>42313</v>
          </cell>
          <cell r="AT984" t="str">
            <v>IDU-1686-2014 Terminado Rehabilitación IDU Arterial  -Calzada 4-POLIZA ESTABILIDAD ACTIVA</v>
          </cell>
          <cell r="AV984" t="str">
            <v>sc</v>
          </cell>
        </row>
        <row r="985">
          <cell r="AP985">
            <v>24122970</v>
          </cell>
          <cell r="AQ985">
            <v>50007123</v>
          </cell>
          <cell r="AR985">
            <v>1</v>
          </cell>
          <cell r="AS985">
            <v>42667</v>
          </cell>
          <cell r="AT985" t="str">
            <v>SD Terminado Mantenimiento Periódico UAERMV Arterial SD Intervenida 29/10/2012 Reporte depuración ejecución UMV-Calzada 4-POLIZA ESTABILIDAD ACTIVA</v>
          </cell>
          <cell r="AV985" t="str">
            <v>sc</v>
          </cell>
        </row>
        <row r="986">
          <cell r="AP986">
            <v>24122979</v>
          </cell>
          <cell r="AQ986">
            <v>50007125</v>
          </cell>
          <cell r="AR986">
            <v>1</v>
          </cell>
          <cell r="AS986">
            <v>42313</v>
          </cell>
          <cell r="AT986" t="str">
            <v>IDU-1686-2014 Terminado Rehabilitación IDU Arterial  -</v>
          </cell>
          <cell r="AV986" t="str">
            <v>sc</v>
          </cell>
        </row>
        <row r="987">
          <cell r="AP987">
            <v>24122983</v>
          </cell>
          <cell r="AQ987">
            <v>50007126</v>
          </cell>
          <cell r="AR987">
            <v>1</v>
          </cell>
          <cell r="AS987">
            <v>41029</v>
          </cell>
          <cell r="AT987" t="str">
            <v>CONV-008-2011 Terminado Mantenimiento Periódico UAERMV Arterial  -</v>
          </cell>
          <cell r="AV987" t="str">
            <v>sc</v>
          </cell>
        </row>
        <row r="988">
          <cell r="AP988">
            <v>24122984</v>
          </cell>
          <cell r="AQ988">
            <v>50007126</v>
          </cell>
          <cell r="AR988">
            <v>1</v>
          </cell>
          <cell r="AS988">
            <v>42313</v>
          </cell>
          <cell r="AT988" t="str">
            <v>IDU-1686-2014 Terminado Rehabilitación IDU Arterial  -</v>
          </cell>
          <cell r="AV988" t="str">
            <v>sc</v>
          </cell>
        </row>
        <row r="989">
          <cell r="AP989">
            <v>24122985</v>
          </cell>
          <cell r="AQ989">
            <v>50007126</v>
          </cell>
          <cell r="AR989">
            <v>1</v>
          </cell>
          <cell r="AS989">
            <v>41029</v>
          </cell>
          <cell r="AT989" t="str">
            <v>CONV-008-2011 Terminado Mantenimiento Periódico UAERMV Arterial  -</v>
          </cell>
          <cell r="AV989" t="str">
            <v>sc</v>
          </cell>
        </row>
        <row r="990">
          <cell r="AP990">
            <v>24122986</v>
          </cell>
          <cell r="AQ990">
            <v>50007126</v>
          </cell>
          <cell r="AR990">
            <v>1</v>
          </cell>
          <cell r="AS990">
            <v>42313</v>
          </cell>
          <cell r="AT990" t="str">
            <v>IDU-1686-2014 Terminado Rehabilitación IDU Arterial  -</v>
          </cell>
          <cell r="AV990" t="str">
            <v>sc</v>
          </cell>
        </row>
        <row r="991">
          <cell r="AP991">
            <v>24122987</v>
          </cell>
          <cell r="AQ991">
            <v>50007126</v>
          </cell>
          <cell r="AR991">
            <v>1</v>
          </cell>
          <cell r="AS991">
            <v>41029</v>
          </cell>
          <cell r="AT991" t="str">
            <v>CONV-008-2011 Terminado Mantenimiento Periódico UAERMV Arterial  -</v>
          </cell>
          <cell r="AV991" t="str">
            <v>sc</v>
          </cell>
        </row>
        <row r="992">
          <cell r="AP992">
            <v>24122988</v>
          </cell>
          <cell r="AQ992">
            <v>50007126</v>
          </cell>
          <cell r="AR992">
            <v>1</v>
          </cell>
          <cell r="AS992">
            <v>42313</v>
          </cell>
          <cell r="AT992" t="str">
            <v>IDU-1686-2014 Terminado Rehabilitación IDU Arterial  -</v>
          </cell>
          <cell r="AV992" t="str">
            <v>sc</v>
          </cell>
        </row>
        <row r="993">
          <cell r="AP993">
            <v>24122990</v>
          </cell>
          <cell r="AQ993">
            <v>50007130</v>
          </cell>
          <cell r="AR993">
            <v>1</v>
          </cell>
          <cell r="AS993">
            <v>42313</v>
          </cell>
          <cell r="AT993" t="str">
            <v>IDU-49-2012 Terminado Acciones de Movilidad IDU Arterial  -</v>
          </cell>
          <cell r="AV993" t="str">
            <v>sc</v>
          </cell>
        </row>
        <row r="994">
          <cell r="AP994">
            <v>24122992</v>
          </cell>
          <cell r="AQ994">
            <v>50007131</v>
          </cell>
          <cell r="AR994">
            <v>1</v>
          </cell>
          <cell r="AS994">
            <v>42313</v>
          </cell>
          <cell r="AT994" t="str">
            <v>IDU-69-2008 Terminado Acciones de Movilidad IDU Arterial  -</v>
          </cell>
          <cell r="AV994" t="str">
            <v>sc</v>
          </cell>
        </row>
        <row r="995">
          <cell r="AP995">
            <v>24123069</v>
          </cell>
          <cell r="AQ995">
            <v>50007197</v>
          </cell>
          <cell r="AR995">
            <v>1</v>
          </cell>
          <cell r="AS995">
            <v>42313</v>
          </cell>
          <cell r="AT995" t="str">
            <v>IDU-083-2012 Terminado Mantenimiento Periódico IDU Arterial  -</v>
          </cell>
          <cell r="AV995" t="str">
            <v>sc</v>
          </cell>
        </row>
        <row r="996">
          <cell r="AP996">
            <v>24123071</v>
          </cell>
          <cell r="AQ996">
            <v>50007197</v>
          </cell>
          <cell r="AR996">
            <v>1</v>
          </cell>
          <cell r="AS996">
            <v>42313</v>
          </cell>
          <cell r="AT996" t="str">
            <v>IDU-083-2012 Terminado Mantenimiento Periódico IDU Arterial  -</v>
          </cell>
          <cell r="AV996" t="str">
            <v>sc</v>
          </cell>
        </row>
        <row r="997">
          <cell r="AP997">
            <v>24123076</v>
          </cell>
          <cell r="AQ997">
            <v>50007198</v>
          </cell>
          <cell r="AR997">
            <v>1</v>
          </cell>
          <cell r="AS997">
            <v>42313</v>
          </cell>
          <cell r="AT997" t="str">
            <v>IDU-083-2012 Terminado Mantenimiento Periódico IDU Arterial  -</v>
          </cell>
          <cell r="AV997" t="str">
            <v>sc</v>
          </cell>
        </row>
        <row r="998">
          <cell r="AP998">
            <v>24123079</v>
          </cell>
          <cell r="AQ998">
            <v>50007198</v>
          </cell>
          <cell r="AR998">
            <v>1</v>
          </cell>
          <cell r="AS998">
            <v>42760</v>
          </cell>
          <cell r="AT998" t="str">
            <v>SD Terminado Parcheo UAERMV Arterial SD Reporte Ejecución diciembre de 2016-</v>
          </cell>
          <cell r="AV998" t="str">
            <v>sc</v>
          </cell>
        </row>
        <row r="999">
          <cell r="AP999">
            <v>24123080</v>
          </cell>
          <cell r="AQ999">
            <v>50007198</v>
          </cell>
          <cell r="AR999">
            <v>1</v>
          </cell>
          <cell r="AS999">
            <v>42313</v>
          </cell>
          <cell r="AT999" t="str">
            <v>IDU-1686-2014 Terminado Mantenimiento Periódico IDU Arterial  -</v>
          </cell>
          <cell r="AV999" t="str">
            <v>sc</v>
          </cell>
        </row>
        <row r="1000">
          <cell r="AP1000">
            <v>24123083</v>
          </cell>
          <cell r="AQ1000">
            <v>50007201</v>
          </cell>
          <cell r="AR1000">
            <v>1</v>
          </cell>
          <cell r="AS1000">
            <v>42313</v>
          </cell>
          <cell r="AT1000" t="str">
            <v>IDU-083-2012 Terminado Mantenimiento Periódico IDU Arterial  -</v>
          </cell>
          <cell r="AV1000" t="str">
            <v>sc</v>
          </cell>
        </row>
        <row r="1001">
          <cell r="AP1001">
            <v>24123084</v>
          </cell>
          <cell r="AQ1001">
            <v>50007201</v>
          </cell>
          <cell r="AR1001">
            <v>1</v>
          </cell>
          <cell r="AS1001">
            <v>42409</v>
          </cell>
          <cell r="AT1001" t="str">
            <v>IDU-1686-2014 Terminado Acciones de Movilidad IDU Arterial  -</v>
          </cell>
          <cell r="AV1001" t="str">
            <v>sc</v>
          </cell>
        </row>
        <row r="1002">
          <cell r="AP1002">
            <v>24123089</v>
          </cell>
          <cell r="AQ1002">
            <v>50007202</v>
          </cell>
          <cell r="AR1002">
            <v>1</v>
          </cell>
          <cell r="AS1002">
            <v>42313</v>
          </cell>
          <cell r="AT1002" t="str">
            <v>IDU-1686-2014 Terminado Rehabilitación IDU Arterial  -</v>
          </cell>
          <cell r="AV1002" t="str">
            <v>sc</v>
          </cell>
        </row>
        <row r="1003">
          <cell r="AP1003">
            <v>24123101</v>
          </cell>
          <cell r="AQ1003">
            <v>50007205</v>
          </cell>
          <cell r="AR1003">
            <v>1</v>
          </cell>
          <cell r="AS1003">
            <v>42313</v>
          </cell>
          <cell r="AT1003" t="str">
            <v>IDU-1686-2014 Terminado Mantenimiento Periódico IDU Arterial  -</v>
          </cell>
          <cell r="AV1003" t="str">
            <v>sc</v>
          </cell>
        </row>
        <row r="1004">
          <cell r="AP1004">
            <v>24123147</v>
          </cell>
          <cell r="AQ1004">
            <v>50007290</v>
          </cell>
          <cell r="AR1004">
            <v>1</v>
          </cell>
          <cell r="AS1004">
            <v>42313</v>
          </cell>
          <cell r="AT1004" t="str">
            <v>IDU-69-2008 Terminado Acciones de Movilidad IDU Arterial  -</v>
          </cell>
          <cell r="AV1004" t="str">
            <v>sc</v>
          </cell>
        </row>
        <row r="1005">
          <cell r="AP1005">
            <v>24123163</v>
          </cell>
          <cell r="AQ1005">
            <v>50007310</v>
          </cell>
          <cell r="AR1005">
            <v>1</v>
          </cell>
          <cell r="AS1005">
            <v>42313</v>
          </cell>
          <cell r="AT1005" t="str">
            <v>IDU-69-2008 Terminado Acciones de Movilidad IDU Arterial  -</v>
          </cell>
          <cell r="AV1005" t="str">
            <v>sc</v>
          </cell>
        </row>
        <row r="1006">
          <cell r="AP1006">
            <v>24123164</v>
          </cell>
          <cell r="AQ1006">
            <v>50007310</v>
          </cell>
          <cell r="AR1006">
            <v>1</v>
          </cell>
          <cell r="AS1006">
            <v>42313</v>
          </cell>
          <cell r="AT1006" t="str">
            <v>IDU-69-2008 Terminado Acciones de Movilidad IDU Arterial  -</v>
          </cell>
          <cell r="AV1006" t="str">
            <v>sc</v>
          </cell>
        </row>
        <row r="1007">
          <cell r="AP1007">
            <v>24123165</v>
          </cell>
          <cell r="AQ1007">
            <v>50007311</v>
          </cell>
          <cell r="AR1007">
            <v>1</v>
          </cell>
          <cell r="AS1007">
            <v>42101</v>
          </cell>
          <cell r="AT1007" t="str">
            <v>UMV-638-2013 Terminado Acciones de Movilidad UAERMV Arterial  -</v>
          </cell>
          <cell r="AV1007" t="str">
            <v>sc</v>
          </cell>
        </row>
        <row r="1008">
          <cell r="AP1008">
            <v>24123166</v>
          </cell>
          <cell r="AQ1008">
            <v>50007311</v>
          </cell>
          <cell r="AR1008">
            <v>1</v>
          </cell>
          <cell r="AS1008">
            <v>42101</v>
          </cell>
          <cell r="AT1008" t="str">
            <v>UMV-638-2013 Terminado Acciones de Movilidad UAERMV Arterial  -</v>
          </cell>
          <cell r="AV1008" t="str">
            <v>sc</v>
          </cell>
        </row>
        <row r="1009">
          <cell r="AP1009">
            <v>24123172</v>
          </cell>
          <cell r="AQ1009">
            <v>50007318</v>
          </cell>
          <cell r="AR1009">
            <v>1</v>
          </cell>
          <cell r="AS1009">
            <v>42313</v>
          </cell>
          <cell r="AT1009" t="str">
            <v>IDU-49-2012 Terminado Acciones de Movilidad IDU Arterial  -</v>
          </cell>
          <cell r="AV1009" t="str">
            <v>sc</v>
          </cell>
        </row>
        <row r="1010">
          <cell r="AP1010">
            <v>24123242</v>
          </cell>
          <cell r="AQ1010">
            <v>50007402</v>
          </cell>
          <cell r="AR1010">
            <v>1</v>
          </cell>
          <cell r="AS1010">
            <v>42524</v>
          </cell>
          <cell r="AT1010" t="str">
            <v>IDU-1806-2015 Contratado Conservacion IDU Arterial BRIGADA DE REACCION VIAL FASE I -</v>
          </cell>
          <cell r="AV1010" t="str">
            <v>sc</v>
          </cell>
        </row>
        <row r="1011">
          <cell r="AP1011">
            <v>24123243</v>
          </cell>
          <cell r="AQ1011">
            <v>50007402</v>
          </cell>
          <cell r="AR1011">
            <v>1</v>
          </cell>
          <cell r="AS1011">
            <v>42524</v>
          </cell>
          <cell r="AT1011" t="str">
            <v>IDU-1806-2015 Contratado Conservacion IDU Arterial BRIGADA DE REACCION VIAL FASE I -</v>
          </cell>
          <cell r="AV1011" t="str">
            <v>sc</v>
          </cell>
        </row>
        <row r="1012">
          <cell r="AP1012">
            <v>24123244</v>
          </cell>
          <cell r="AQ1012">
            <v>50007403</v>
          </cell>
          <cell r="AR1012">
            <v>1</v>
          </cell>
          <cell r="AS1012">
            <v>42524</v>
          </cell>
          <cell r="AT1012" t="str">
            <v>IDU-1806-2015 Contratado Conservacion IDU Arterial BRIGADA DE REACCION VIAL FASE I -</v>
          </cell>
          <cell r="AV1012" t="str">
            <v>sc</v>
          </cell>
        </row>
        <row r="1013">
          <cell r="AP1013">
            <v>24123245</v>
          </cell>
          <cell r="AQ1013">
            <v>50007403</v>
          </cell>
          <cell r="AR1013">
            <v>1</v>
          </cell>
          <cell r="AS1013">
            <v>42524</v>
          </cell>
          <cell r="AT1013" t="str">
            <v>IDU-1806-2015 Contratado Conservacion IDU Arterial BRIGADA DE REACCION VIAL FASE I -</v>
          </cell>
          <cell r="AV1013" t="str">
            <v>sc</v>
          </cell>
        </row>
        <row r="1014">
          <cell r="AP1014">
            <v>24123246</v>
          </cell>
          <cell r="AQ1014">
            <v>50007404</v>
          </cell>
          <cell r="AR1014">
            <v>1</v>
          </cell>
          <cell r="AS1014">
            <v>42313</v>
          </cell>
          <cell r="AT1014" t="str">
            <v>IDU-69-2008 Terminado Acciones de Movilidad IDU Arterial  -</v>
          </cell>
          <cell r="AV1014" t="str">
            <v>sc</v>
          </cell>
        </row>
        <row r="1015">
          <cell r="AP1015">
            <v>24123247</v>
          </cell>
          <cell r="AQ1015">
            <v>50007404</v>
          </cell>
          <cell r="AR1015">
            <v>1</v>
          </cell>
          <cell r="AS1015">
            <v>42313</v>
          </cell>
          <cell r="AT1015" t="str">
            <v>IDU-69-2008 Terminado Acciones de Movilidad IDU Arterial  -</v>
          </cell>
          <cell r="AV1015" t="str">
            <v>sc</v>
          </cell>
        </row>
        <row r="1016">
          <cell r="AP1016">
            <v>24123250</v>
          </cell>
          <cell r="AQ1016">
            <v>50007406</v>
          </cell>
          <cell r="AR1016">
            <v>1</v>
          </cell>
          <cell r="AS1016">
            <v>42524</v>
          </cell>
          <cell r="AT1016" t="str">
            <v>IDU-1806-2015 Contratado Conservacion IDU Arterial BRIGADA DE REACCION VIAL FASE I -</v>
          </cell>
          <cell r="AV1016" t="str">
            <v>sc</v>
          </cell>
        </row>
        <row r="1017">
          <cell r="AP1017">
            <v>24123251</v>
          </cell>
          <cell r="AQ1017">
            <v>50007406</v>
          </cell>
          <cell r="AR1017">
            <v>1</v>
          </cell>
          <cell r="AS1017">
            <v>42524</v>
          </cell>
          <cell r="AT1017" t="str">
            <v>IDU-1806-2015 Contratado Conservacion IDU Arterial BRIGADA DE REACCION VIAL FASE I -</v>
          </cell>
          <cell r="AV1017" t="str">
            <v>sc</v>
          </cell>
        </row>
        <row r="1018">
          <cell r="AP1018">
            <v>24123252</v>
          </cell>
          <cell r="AQ1018">
            <v>50007407</v>
          </cell>
          <cell r="AR1018">
            <v>1</v>
          </cell>
          <cell r="AS1018">
            <v>42524</v>
          </cell>
          <cell r="AT1018" t="str">
            <v>IDU-1806-2015 Contratado Conservacion IDU Arterial BRIGADA DE REACCION VIAL FASE I -</v>
          </cell>
          <cell r="AV1018" t="str">
            <v>sc</v>
          </cell>
        </row>
        <row r="1019">
          <cell r="AP1019">
            <v>24123253</v>
          </cell>
          <cell r="AQ1019">
            <v>50007407</v>
          </cell>
          <cell r="AR1019">
            <v>1</v>
          </cell>
          <cell r="AS1019">
            <v>42524</v>
          </cell>
          <cell r="AT1019" t="str">
            <v>IDU-1806-2015 Contratado Conservacion IDU Arterial BRIGADA DE REACCION VIAL FASE I -</v>
          </cell>
          <cell r="AV1019" t="str">
            <v>sc</v>
          </cell>
        </row>
        <row r="1020">
          <cell r="AP1020">
            <v>24123255</v>
          </cell>
          <cell r="AQ1020">
            <v>50007410</v>
          </cell>
          <cell r="AR1020">
            <v>1</v>
          </cell>
          <cell r="AS1020">
            <v>42313</v>
          </cell>
          <cell r="AT1020" t="str">
            <v>IDU-69-2008 Terminado Mantenimiento Periódico IDU Arterial  -</v>
          </cell>
          <cell r="AV1020" t="str">
            <v>sc</v>
          </cell>
        </row>
        <row r="1021">
          <cell r="AP1021">
            <v>24123257</v>
          </cell>
          <cell r="AQ1021">
            <v>50007417</v>
          </cell>
          <cell r="AR1021">
            <v>1</v>
          </cell>
          <cell r="AS1021">
            <v>42503</v>
          </cell>
          <cell r="AT1021" t="str">
            <v>IDU-1810-2013 Terminado Mantenimiento Periódico IDU Arterial  -Anden5-POLIZA ESTABILIDAD ACTIVA</v>
          </cell>
          <cell r="AV1021" t="str">
            <v>sc</v>
          </cell>
        </row>
        <row r="1022">
          <cell r="AP1022">
            <v>24123258</v>
          </cell>
          <cell r="AQ1022">
            <v>50007417</v>
          </cell>
          <cell r="AR1022">
            <v>1</v>
          </cell>
          <cell r="AS1022">
            <v>42503</v>
          </cell>
          <cell r="AT1022" t="str">
            <v>IDU-1810-2013 Terminado Mantenimiento Periódico IDU Arterial  -Anden5-POLIZA ESTABILIDAD ACTIVA</v>
          </cell>
          <cell r="AV1022" t="str">
            <v>sc</v>
          </cell>
        </row>
        <row r="1023">
          <cell r="AP1023">
            <v>24123259</v>
          </cell>
          <cell r="AQ1023">
            <v>50007418</v>
          </cell>
          <cell r="AR1023">
            <v>1</v>
          </cell>
          <cell r="AS1023">
            <v>42503</v>
          </cell>
          <cell r="AT1023" t="str">
            <v>IDU-1810-2013 Terminado Mantenimiento Periódico IDU Arterial  -Anden1-5-POLIZA ESTABILIDAD ACTIVA</v>
          </cell>
          <cell r="AV1023" t="str">
            <v>sc</v>
          </cell>
        </row>
        <row r="1024">
          <cell r="AP1024">
            <v>24123260</v>
          </cell>
          <cell r="AQ1024">
            <v>50007418</v>
          </cell>
          <cell r="AR1024">
            <v>1</v>
          </cell>
          <cell r="AS1024">
            <v>42503</v>
          </cell>
          <cell r="AT1024" t="str">
            <v>IDU-1810-2013 Terminado Mantenimiento Periódico IDU Arterial  -Anden1-5-POLIZA ESTABILIDAD ACTIVA</v>
          </cell>
          <cell r="AV1024" t="str">
            <v>sc</v>
          </cell>
        </row>
        <row r="1025">
          <cell r="AP1025">
            <v>24123262</v>
          </cell>
          <cell r="AQ1025">
            <v>50007419</v>
          </cell>
          <cell r="AR1025">
            <v>1</v>
          </cell>
          <cell r="AS1025">
            <v>42503</v>
          </cell>
          <cell r="AT1025" t="str">
            <v>IDU-1810-2013 Terminado Mantenimiento Periódico IDU Arterial  -Anden1-5-POLIZA ESTABILIDAD ACTIVA</v>
          </cell>
          <cell r="AV1025" t="str">
            <v>sc</v>
          </cell>
        </row>
        <row r="1026">
          <cell r="AP1026">
            <v>24123263</v>
          </cell>
          <cell r="AQ1026">
            <v>50007419</v>
          </cell>
          <cell r="AR1026">
            <v>1</v>
          </cell>
          <cell r="AS1026">
            <v>42503</v>
          </cell>
          <cell r="AT1026" t="str">
            <v>IDU-1810-2013 Terminado Mantenimiento Periódico IDU Arterial  -Anden1-5-POLIZA ESTABILIDAD ACTIVA</v>
          </cell>
          <cell r="AV1026" t="str">
            <v>sc</v>
          </cell>
        </row>
        <row r="1027">
          <cell r="AP1027">
            <v>24123264</v>
          </cell>
          <cell r="AQ1027">
            <v>50007420</v>
          </cell>
          <cell r="AR1027">
            <v>1</v>
          </cell>
          <cell r="AS1027">
            <v>42503</v>
          </cell>
          <cell r="AT1027" t="str">
            <v>IDU-1810-2013 Terminado Diagnostico IDU Arterial  -Anden1-5-POLIZA ESTABILIDAD ACTIVA</v>
          </cell>
          <cell r="AV1027" t="str">
            <v>sc</v>
          </cell>
        </row>
        <row r="1028">
          <cell r="AP1028">
            <v>24123265</v>
          </cell>
          <cell r="AQ1028">
            <v>50007420</v>
          </cell>
          <cell r="AR1028">
            <v>1</v>
          </cell>
          <cell r="AS1028">
            <v>42503</v>
          </cell>
          <cell r="AT1028" t="str">
            <v>IDU-1810-2013 Terminado Diagnostico IDU Arterial  -Anden1-5-POLIZA ESTABILIDAD ACTIVA</v>
          </cell>
          <cell r="AV1028" t="str">
            <v>sc</v>
          </cell>
        </row>
        <row r="1029">
          <cell r="AP1029">
            <v>24123266</v>
          </cell>
          <cell r="AQ1029">
            <v>50007421</v>
          </cell>
          <cell r="AR1029">
            <v>1</v>
          </cell>
          <cell r="AS1029">
            <v>42503</v>
          </cell>
          <cell r="AT1029" t="str">
            <v>IDU-1810-2013 Terminado Diagnostico IDU Arterial  -Calzada 2-4-POLIZA ESTABILIDAD ACTIVA</v>
          </cell>
          <cell r="AV1029" t="str">
            <v>sc</v>
          </cell>
        </row>
        <row r="1030">
          <cell r="AP1030">
            <v>24123267</v>
          </cell>
          <cell r="AQ1030">
            <v>50007421</v>
          </cell>
          <cell r="AR1030">
            <v>1</v>
          </cell>
          <cell r="AS1030">
            <v>42503</v>
          </cell>
          <cell r="AT1030" t="str">
            <v>IDU-1810-2013 Terminado Diagnostico IDU Arterial  -Calzada 2-4-POLIZA ESTABILIDAD ACTIVA</v>
          </cell>
          <cell r="AV1030" t="str">
            <v>sc</v>
          </cell>
        </row>
        <row r="1031">
          <cell r="AP1031">
            <v>24123268</v>
          </cell>
          <cell r="AQ1031">
            <v>50007422</v>
          </cell>
          <cell r="AR1031">
            <v>1</v>
          </cell>
          <cell r="AS1031">
            <v>42503</v>
          </cell>
          <cell r="AT1031" t="str">
            <v>IDU-1810-2013 Terminado Diagnostico IDU Arterial  -Calzada 2-4-POLIZA ESTABILIDAD ACTIVA</v>
          </cell>
          <cell r="AV1031" t="str">
            <v>sc</v>
          </cell>
        </row>
        <row r="1032">
          <cell r="AP1032">
            <v>24123269</v>
          </cell>
          <cell r="AQ1032">
            <v>50007422</v>
          </cell>
          <cell r="AR1032">
            <v>1</v>
          </cell>
          <cell r="AS1032">
            <v>42503</v>
          </cell>
          <cell r="AT1032" t="str">
            <v>IDU-1810-2013 Terminado Diagnostico IDU Arterial  -Calzada 2-4-POLIZA ESTABILIDAD ACTIVA</v>
          </cell>
          <cell r="AV1032" t="str">
            <v>sc</v>
          </cell>
        </row>
        <row r="1033">
          <cell r="AP1033">
            <v>24123270</v>
          </cell>
          <cell r="AQ1033">
            <v>50007427</v>
          </cell>
          <cell r="AR1033">
            <v>1</v>
          </cell>
          <cell r="AS1033">
            <v>42524</v>
          </cell>
          <cell r="AT1033" t="str">
            <v>IDU-1806-2015 Contratado Conservacion IDU Arterial BRIGADA DE REACCION VIAL FASE I -</v>
          </cell>
          <cell r="AV1033" t="str">
            <v>sc</v>
          </cell>
        </row>
        <row r="1034">
          <cell r="AP1034">
            <v>24123271</v>
          </cell>
          <cell r="AQ1034">
            <v>50007427</v>
          </cell>
          <cell r="AR1034">
            <v>1</v>
          </cell>
          <cell r="AS1034">
            <v>42524</v>
          </cell>
          <cell r="AT1034" t="str">
            <v>IDU-1806-2015 Contratado Conservacion IDU Arterial BRIGADA DE REACCION VIAL FASE I -</v>
          </cell>
          <cell r="AV1034" t="str">
            <v>sc</v>
          </cell>
        </row>
        <row r="1035">
          <cell r="AP1035">
            <v>24123272</v>
          </cell>
          <cell r="AQ1035">
            <v>50007427</v>
          </cell>
          <cell r="AR1035">
            <v>1</v>
          </cell>
          <cell r="AS1035">
            <v>42524</v>
          </cell>
          <cell r="AT1035" t="str">
            <v>IDU-1806-2015 Contratado Conservacion IDU Arterial BRIGADA DE REACCION VIAL FASE I -</v>
          </cell>
          <cell r="AV1035" t="str">
            <v>sc</v>
          </cell>
        </row>
        <row r="1036">
          <cell r="AP1036">
            <v>24123273</v>
          </cell>
          <cell r="AQ1036">
            <v>50007427</v>
          </cell>
          <cell r="AR1036">
            <v>1</v>
          </cell>
          <cell r="AS1036">
            <v>42524</v>
          </cell>
          <cell r="AT1036" t="str">
            <v>IDU-1806-2015 Contratado Conservacion IDU Arterial BRIGADA DE REACCION VIAL FASE I -</v>
          </cell>
          <cell r="AV1036" t="str">
            <v>sc</v>
          </cell>
        </row>
        <row r="1037">
          <cell r="AP1037">
            <v>24123274</v>
          </cell>
          <cell r="AQ1037">
            <v>50007427</v>
          </cell>
          <cell r="AR1037">
            <v>1</v>
          </cell>
          <cell r="AS1037">
            <v>42524</v>
          </cell>
          <cell r="AT1037" t="str">
            <v>IDU-1806-2015 Contratado Conservacion IDU Arterial BRIGADA DE REACCION VIAL FASE I -</v>
          </cell>
          <cell r="AV1037" t="str">
            <v>sc</v>
          </cell>
        </row>
        <row r="1038">
          <cell r="AP1038">
            <v>24123275</v>
          </cell>
          <cell r="AQ1038">
            <v>50007428</v>
          </cell>
          <cell r="AR1038">
            <v>1</v>
          </cell>
          <cell r="AS1038">
            <v>42524</v>
          </cell>
          <cell r="AT1038" t="str">
            <v>IDU-1806-2015 Contratado Conservacion IDU Arterial BRIGADA DE REACCION VIAL FASE I -</v>
          </cell>
          <cell r="AV1038" t="str">
            <v>sc</v>
          </cell>
        </row>
        <row r="1039">
          <cell r="AP1039">
            <v>24123276</v>
          </cell>
          <cell r="AQ1039">
            <v>50007428</v>
          </cell>
          <cell r="AR1039">
            <v>1</v>
          </cell>
          <cell r="AS1039">
            <v>42524</v>
          </cell>
          <cell r="AT1039" t="str">
            <v>IDU-1806-2015 Contratado Conservacion IDU Arterial BRIGADA DE REACCION VIAL FASE I -</v>
          </cell>
          <cell r="AV1039" t="str">
            <v>sc</v>
          </cell>
        </row>
        <row r="1040">
          <cell r="AP1040">
            <v>24123277</v>
          </cell>
          <cell r="AQ1040">
            <v>50007428</v>
          </cell>
          <cell r="AR1040">
            <v>1</v>
          </cell>
          <cell r="AS1040">
            <v>42524</v>
          </cell>
          <cell r="AT1040" t="str">
            <v>IDU-1806-2015 Contratado Conservacion IDU Arterial BRIGADA DE REACCION VIAL FASE I -</v>
          </cell>
          <cell r="AV1040" t="str">
            <v>sc</v>
          </cell>
        </row>
        <row r="1041">
          <cell r="AP1041">
            <v>24123278</v>
          </cell>
          <cell r="AQ1041">
            <v>50007428</v>
          </cell>
          <cell r="AR1041">
            <v>1</v>
          </cell>
          <cell r="AS1041">
            <v>42524</v>
          </cell>
          <cell r="AT1041" t="str">
            <v>IDU-1806-2015 Contratado Conservacion IDU Arterial BRIGADA DE REACCION VIAL FASE I -</v>
          </cell>
          <cell r="AV1041" t="str">
            <v>sc</v>
          </cell>
        </row>
        <row r="1042">
          <cell r="AP1042">
            <v>24123280</v>
          </cell>
          <cell r="AQ1042">
            <v>50007429</v>
          </cell>
          <cell r="AR1042">
            <v>1</v>
          </cell>
          <cell r="AS1042">
            <v>42524</v>
          </cell>
          <cell r="AT1042" t="str">
            <v>IDU-1806-2015 Contratado Conservacion IDU Arterial BRIGADA DE REACCION VIAL FASE I -</v>
          </cell>
          <cell r="AV1042" t="str">
            <v>sc</v>
          </cell>
        </row>
        <row r="1043">
          <cell r="AP1043">
            <v>24123281</v>
          </cell>
          <cell r="AQ1043">
            <v>50007429</v>
          </cell>
          <cell r="AR1043">
            <v>1</v>
          </cell>
          <cell r="AS1043">
            <v>42524</v>
          </cell>
          <cell r="AT1043" t="str">
            <v>IDU-1806-2015 Contratado Conservacion IDU Arterial BRIGADA DE REACCION VIAL FASE I -</v>
          </cell>
          <cell r="AV1043" t="str">
            <v>sc</v>
          </cell>
        </row>
        <row r="1044">
          <cell r="AP1044">
            <v>24123282</v>
          </cell>
          <cell r="AQ1044">
            <v>50007429</v>
          </cell>
          <cell r="AR1044">
            <v>1</v>
          </cell>
          <cell r="AS1044">
            <v>42524</v>
          </cell>
          <cell r="AT1044" t="str">
            <v>IDU-1806-2015 Contratado Conservacion IDU Arterial BRIGADA DE REACCION VIAL FASE I -</v>
          </cell>
          <cell r="AV1044" t="str">
            <v>sc</v>
          </cell>
        </row>
        <row r="1045">
          <cell r="AP1045">
            <v>24123283</v>
          </cell>
          <cell r="AQ1045">
            <v>50007429</v>
          </cell>
          <cell r="AR1045">
            <v>1</v>
          </cell>
          <cell r="AS1045">
            <v>42524</v>
          </cell>
          <cell r="AT1045" t="str">
            <v>IDU-1806-2015 Contratado Conservacion IDU Arterial BRIGADA DE REACCION VIAL FASE I -</v>
          </cell>
          <cell r="AV1045" t="str">
            <v>sc</v>
          </cell>
        </row>
        <row r="1046">
          <cell r="AP1046">
            <v>24123284</v>
          </cell>
          <cell r="AQ1046">
            <v>50007430</v>
          </cell>
          <cell r="AR1046">
            <v>1</v>
          </cell>
          <cell r="AS1046">
            <v>42524</v>
          </cell>
          <cell r="AT1046" t="str">
            <v>IDU-1806-2015 Contratado Conservacion IDU Arterial BRIGADA DE REACCION VIAL FASE I -</v>
          </cell>
          <cell r="AV1046" t="str">
            <v>sc</v>
          </cell>
        </row>
        <row r="1047">
          <cell r="AP1047">
            <v>24123285</v>
          </cell>
          <cell r="AQ1047">
            <v>50007430</v>
          </cell>
          <cell r="AR1047">
            <v>1</v>
          </cell>
          <cell r="AS1047">
            <v>42524</v>
          </cell>
          <cell r="AT1047" t="str">
            <v>IDU-1806-2015 Contratado Conservacion IDU Arterial BRIGADA DE REACCION VIAL FASE I -</v>
          </cell>
          <cell r="AV1047" t="str">
            <v>sc</v>
          </cell>
        </row>
        <row r="1048">
          <cell r="AP1048">
            <v>24123286</v>
          </cell>
          <cell r="AQ1048">
            <v>50007430</v>
          </cell>
          <cell r="AR1048">
            <v>1</v>
          </cell>
          <cell r="AS1048">
            <v>42524</v>
          </cell>
          <cell r="AT1048" t="str">
            <v>IDU-1806-2015 Contratado Conservacion IDU Arterial BRIGADA DE REACCION VIAL FASE I -</v>
          </cell>
          <cell r="AV1048" t="str">
            <v>sc</v>
          </cell>
        </row>
        <row r="1049">
          <cell r="AP1049">
            <v>24123287</v>
          </cell>
          <cell r="AQ1049">
            <v>50007430</v>
          </cell>
          <cell r="AR1049">
            <v>1</v>
          </cell>
          <cell r="AS1049">
            <v>42524</v>
          </cell>
          <cell r="AT1049" t="str">
            <v>IDU-1806-2015 Contratado Conservacion IDU Arterial BRIGADA DE REACCION VIAL FASE I -</v>
          </cell>
          <cell r="AV1049" t="str">
            <v>sc</v>
          </cell>
        </row>
        <row r="1050">
          <cell r="AP1050">
            <v>24123288</v>
          </cell>
          <cell r="AQ1050">
            <v>50007430</v>
          </cell>
          <cell r="AR1050">
            <v>1</v>
          </cell>
          <cell r="AS1050">
            <v>42524</v>
          </cell>
          <cell r="AT1050" t="str">
            <v>IDU-1806-2015 Contratado Conservacion IDU Arterial BRIGADA DE REACCION VIAL FASE I -</v>
          </cell>
          <cell r="AV1050" t="str">
            <v>sc</v>
          </cell>
        </row>
        <row r="1051">
          <cell r="AP1051">
            <v>24123289</v>
          </cell>
          <cell r="AQ1051">
            <v>50007431</v>
          </cell>
          <cell r="AR1051">
            <v>1</v>
          </cell>
          <cell r="AS1051">
            <v>42524</v>
          </cell>
          <cell r="AT1051" t="str">
            <v>IDU-1806-2015 Contratado Conservacion IDU Arterial BRIGADA DE REACCION VIAL FASE I -</v>
          </cell>
          <cell r="AV1051" t="str">
            <v>sc</v>
          </cell>
        </row>
        <row r="1052">
          <cell r="AP1052">
            <v>24123290</v>
          </cell>
          <cell r="AQ1052">
            <v>50007431</v>
          </cell>
          <cell r="AR1052">
            <v>1</v>
          </cell>
          <cell r="AS1052">
            <v>42524</v>
          </cell>
          <cell r="AT1052" t="str">
            <v>IDU-1806-2015 Contratado Conservacion IDU Arterial BRIGADA DE REACCION VIAL FASE I -</v>
          </cell>
          <cell r="AV1052" t="str">
            <v>sc</v>
          </cell>
        </row>
        <row r="1053">
          <cell r="AP1053">
            <v>24123291</v>
          </cell>
          <cell r="AQ1053">
            <v>50007431</v>
          </cell>
          <cell r="AR1053">
            <v>1</v>
          </cell>
          <cell r="AS1053">
            <v>42524</v>
          </cell>
          <cell r="AT1053" t="str">
            <v>IDU-1806-2015 Contratado Conservacion IDU Arterial BRIGADA DE REACCION VIAL FASE I -</v>
          </cell>
          <cell r="AV1053" t="str">
            <v>sc</v>
          </cell>
        </row>
        <row r="1054">
          <cell r="AP1054">
            <v>24123292</v>
          </cell>
          <cell r="AQ1054">
            <v>50007431</v>
          </cell>
          <cell r="AR1054">
            <v>1</v>
          </cell>
          <cell r="AS1054">
            <v>42760</v>
          </cell>
          <cell r="AT1054" t="str">
            <v>SD Terminado Parcheo UAERMV Arterial SD Reporte Ejecución diciembre de 2016-</v>
          </cell>
          <cell r="AV1054" t="str">
            <v>sc</v>
          </cell>
        </row>
        <row r="1055">
          <cell r="AP1055">
            <v>24123293</v>
          </cell>
          <cell r="AQ1055">
            <v>50007431</v>
          </cell>
          <cell r="AR1055">
            <v>1</v>
          </cell>
          <cell r="AS1055">
            <v>42524</v>
          </cell>
          <cell r="AT1055" t="str">
            <v>IDU-1806-2015 Contratado Conservacion IDU Arterial BRIGADA DE REACCION VIAL FASE I -</v>
          </cell>
          <cell r="AV1055" t="str">
            <v>sc</v>
          </cell>
        </row>
        <row r="1056">
          <cell r="AP1056">
            <v>24123294</v>
          </cell>
          <cell r="AQ1056">
            <v>50007432</v>
          </cell>
          <cell r="AR1056">
            <v>1</v>
          </cell>
          <cell r="AS1056">
            <v>42524</v>
          </cell>
          <cell r="AT1056" t="str">
            <v>IDU-1806-2015 Contratado Conservacion IDU Arterial BRIGADA DE REACCION VIAL FASE I -</v>
          </cell>
          <cell r="AV1056" t="str">
            <v>sc</v>
          </cell>
        </row>
        <row r="1057">
          <cell r="AP1057">
            <v>24123295</v>
          </cell>
          <cell r="AQ1057">
            <v>50007432</v>
          </cell>
          <cell r="AR1057">
            <v>1</v>
          </cell>
          <cell r="AS1057">
            <v>42524</v>
          </cell>
          <cell r="AT1057" t="str">
            <v>IDU-1806-2015 Contratado Conservacion IDU Arterial BRIGADA DE REACCION VIAL FASE I -</v>
          </cell>
          <cell r="AV1057" t="str">
            <v>sc</v>
          </cell>
        </row>
        <row r="1058">
          <cell r="AP1058">
            <v>24123296</v>
          </cell>
          <cell r="AQ1058">
            <v>50007432</v>
          </cell>
          <cell r="AR1058">
            <v>1</v>
          </cell>
          <cell r="AS1058">
            <v>42524</v>
          </cell>
          <cell r="AT1058" t="str">
            <v>IDU-1806-2015 Contratado Conservacion IDU Arterial BRIGADA DE REACCION VIAL FASE I -</v>
          </cell>
          <cell r="AV1058" t="str">
            <v>sc</v>
          </cell>
        </row>
        <row r="1059">
          <cell r="AP1059">
            <v>24123298</v>
          </cell>
          <cell r="AQ1059">
            <v>50007432</v>
          </cell>
          <cell r="AR1059">
            <v>1</v>
          </cell>
          <cell r="AS1059">
            <v>42524</v>
          </cell>
          <cell r="AT1059" t="str">
            <v>IDU-1806-2015 Contratado Conservacion IDU Arterial BRIGADA DE REACCION VIAL FASE I -</v>
          </cell>
          <cell r="AV1059" t="str">
            <v>sc</v>
          </cell>
        </row>
        <row r="1060">
          <cell r="AP1060">
            <v>24123299</v>
          </cell>
          <cell r="AQ1060">
            <v>50007432</v>
          </cell>
          <cell r="AR1060">
            <v>1</v>
          </cell>
          <cell r="AS1060">
            <v>42524</v>
          </cell>
          <cell r="AT1060" t="str">
            <v>IDU-1806-2015 Contratado Conservacion IDU Arterial BRIGADA DE REACCION VIAL FASE I -</v>
          </cell>
          <cell r="AV1060" t="str">
            <v>sc</v>
          </cell>
        </row>
        <row r="1061">
          <cell r="AP1061">
            <v>24123302</v>
          </cell>
          <cell r="AQ1061">
            <v>50007442</v>
          </cell>
          <cell r="AR1061">
            <v>1</v>
          </cell>
          <cell r="AS1061">
            <v>42313</v>
          </cell>
          <cell r="AT1061" t="str">
            <v>IDU-49-2012 Terminado Acciones de Movilidad IDU Arterial  -</v>
          </cell>
          <cell r="AV1061" t="str">
            <v>sc</v>
          </cell>
        </row>
        <row r="1062">
          <cell r="AP1062">
            <v>24123304</v>
          </cell>
          <cell r="AQ1062">
            <v>50007443</v>
          </cell>
          <cell r="AR1062">
            <v>1</v>
          </cell>
          <cell r="AS1062">
            <v>42313</v>
          </cell>
          <cell r="AT1062" t="str">
            <v>IDU-1810-2013 Terminado Mantenimiento Periódico IDU Arterial  -</v>
          </cell>
          <cell r="AV1062" t="str">
            <v>sc</v>
          </cell>
        </row>
        <row r="1063">
          <cell r="AP1063">
            <v>24123311</v>
          </cell>
          <cell r="AQ1063">
            <v>50007447</v>
          </cell>
          <cell r="AR1063">
            <v>1</v>
          </cell>
          <cell r="AS1063">
            <v>42313</v>
          </cell>
          <cell r="AT1063" t="str">
            <v>IDU-69-2008 Terminado Acciones de Movilidad IDU Arterial  -</v>
          </cell>
          <cell r="AV1063" t="str">
            <v>sc</v>
          </cell>
        </row>
        <row r="1064">
          <cell r="AP1064">
            <v>24123315</v>
          </cell>
          <cell r="AQ1064">
            <v>50007448</v>
          </cell>
          <cell r="AR1064">
            <v>1</v>
          </cell>
          <cell r="AS1064">
            <v>42313</v>
          </cell>
          <cell r="AT1064" t="str">
            <v>IDU-69-2008 Terminado Acciones de Movilidad IDU Arterial  -</v>
          </cell>
          <cell r="AV1064" t="str">
            <v>sc</v>
          </cell>
        </row>
        <row r="1065">
          <cell r="AP1065">
            <v>24123322</v>
          </cell>
          <cell r="AQ1065">
            <v>50007451</v>
          </cell>
          <cell r="AR1065">
            <v>1</v>
          </cell>
          <cell r="AS1065">
            <v>42313</v>
          </cell>
          <cell r="AT1065" t="str">
            <v>IDU-69-2008 Terminado Acciones de Movilidad IDU Arterial  -</v>
          </cell>
          <cell r="AV1065" t="str">
            <v>sc</v>
          </cell>
        </row>
        <row r="1066">
          <cell r="AP1066">
            <v>24123323</v>
          </cell>
          <cell r="AQ1066">
            <v>50007452</v>
          </cell>
          <cell r="AR1066">
            <v>1</v>
          </cell>
          <cell r="AS1066">
            <v>42313</v>
          </cell>
          <cell r="AT1066" t="str">
            <v>IDU-69-2008 Terminado Acciones de Movilidad IDU Arterial  -</v>
          </cell>
          <cell r="AV1066" t="str">
            <v>sc</v>
          </cell>
        </row>
        <row r="1067">
          <cell r="AP1067">
            <v>24123324</v>
          </cell>
          <cell r="AQ1067">
            <v>50007452</v>
          </cell>
          <cell r="AR1067">
            <v>1</v>
          </cell>
          <cell r="AS1067">
            <v>40774</v>
          </cell>
          <cell r="AT1067" t="str">
            <v>CONV-016-2011 Terminado Mantenimiento Periódico UAERMV Arterial  -</v>
          </cell>
          <cell r="AV1067" t="str">
            <v>sc</v>
          </cell>
        </row>
        <row r="1068">
          <cell r="AP1068">
            <v>24123326</v>
          </cell>
          <cell r="AQ1068">
            <v>50007453</v>
          </cell>
          <cell r="AR1068">
            <v>1</v>
          </cell>
          <cell r="AS1068">
            <v>42313</v>
          </cell>
          <cell r="AT1068" t="str">
            <v>IDU-69-2008 Terminado Acciones de Movilidad IDU Arterial  -</v>
          </cell>
          <cell r="AV1068" t="str">
            <v>sc</v>
          </cell>
        </row>
        <row r="1069">
          <cell r="AP1069">
            <v>24123328</v>
          </cell>
          <cell r="AQ1069">
            <v>50007455</v>
          </cell>
          <cell r="AR1069">
            <v>1</v>
          </cell>
          <cell r="AS1069">
            <v>42313</v>
          </cell>
          <cell r="AT1069" t="str">
            <v>IDU-69-2008 Terminado Mantenimiento Periódico IDU Arterial  -</v>
          </cell>
          <cell r="AV1069" t="str">
            <v>sc</v>
          </cell>
        </row>
        <row r="1070">
          <cell r="AP1070">
            <v>24123333</v>
          </cell>
          <cell r="AQ1070">
            <v>50007457</v>
          </cell>
          <cell r="AR1070">
            <v>1</v>
          </cell>
          <cell r="AS1070">
            <v>42313</v>
          </cell>
          <cell r="AT1070" t="str">
            <v>IDU-49-2012 Terminado Acciones de Movilidad IDU Arterial  -Anden 7-POLIZA ESTABILIDAD ACTIVA</v>
          </cell>
          <cell r="AV1070" t="str">
            <v>sc</v>
          </cell>
        </row>
        <row r="1071">
          <cell r="AP1071">
            <v>24123334</v>
          </cell>
          <cell r="AQ1071">
            <v>50007459</v>
          </cell>
          <cell r="AR1071">
            <v>1</v>
          </cell>
          <cell r="AS1071">
            <v>42313</v>
          </cell>
          <cell r="AT1071" t="str">
            <v>IDU-69-2008 Terminado Acciones de Movilidad IDU Arterial  -</v>
          </cell>
          <cell r="AV1071" t="str">
            <v>sc</v>
          </cell>
        </row>
        <row r="1072">
          <cell r="AP1072">
            <v>24123335</v>
          </cell>
          <cell r="AQ1072">
            <v>50007468</v>
          </cell>
          <cell r="AR1072">
            <v>1</v>
          </cell>
          <cell r="AS1072">
            <v>42524</v>
          </cell>
          <cell r="AT1072" t="str">
            <v>IDU-1806-2015 Contratado Conservacion IDU Arterial BRIGADA DE REACCION VIAL FASE I -</v>
          </cell>
          <cell r="AV1072" t="str">
            <v>sc</v>
          </cell>
        </row>
        <row r="1073">
          <cell r="AP1073">
            <v>24123336</v>
          </cell>
          <cell r="AQ1073">
            <v>50007468</v>
          </cell>
          <cell r="AR1073">
            <v>1</v>
          </cell>
          <cell r="AS1073">
            <v>42524</v>
          </cell>
          <cell r="AT1073" t="str">
            <v>IDU-1806-2015 Contratado Conservacion IDU Arterial BRIGADA DE REACCION VIAL FASE I -</v>
          </cell>
          <cell r="AV1073" t="str">
            <v>sc</v>
          </cell>
        </row>
        <row r="1074">
          <cell r="AP1074">
            <v>24123337</v>
          </cell>
          <cell r="AQ1074">
            <v>50007469</v>
          </cell>
          <cell r="AR1074">
            <v>1</v>
          </cell>
          <cell r="AS1074">
            <v>42524</v>
          </cell>
          <cell r="AT1074" t="str">
            <v>IDU-1806-2015 Contratado Conservacion IDU Arterial BRIGADA DE REACCION VIAL FASE I -</v>
          </cell>
          <cell r="AV1074" t="str">
            <v>sc</v>
          </cell>
        </row>
        <row r="1075">
          <cell r="AP1075">
            <v>24123338</v>
          </cell>
          <cell r="AQ1075">
            <v>50007469</v>
          </cell>
          <cell r="AR1075">
            <v>1</v>
          </cell>
          <cell r="AS1075">
            <v>42524</v>
          </cell>
          <cell r="AT1075" t="str">
            <v>IDU-1806-2015 Contratado Conservacion IDU Arterial BRIGADA DE REACCION VIAL FASE I -</v>
          </cell>
          <cell r="AV1075" t="str">
            <v>sc</v>
          </cell>
        </row>
        <row r="1076">
          <cell r="AP1076">
            <v>24123339</v>
          </cell>
          <cell r="AQ1076">
            <v>50007470</v>
          </cell>
          <cell r="AR1076">
            <v>1</v>
          </cell>
          <cell r="AS1076">
            <v>42524</v>
          </cell>
          <cell r="AT1076" t="str">
            <v>IDU-1806-2015 Contratado Conservacion IDU Arterial BRIGADA DE REACCION VIAL FASE I -</v>
          </cell>
          <cell r="AV1076" t="str">
            <v>sc</v>
          </cell>
        </row>
        <row r="1077">
          <cell r="AP1077">
            <v>24123340</v>
          </cell>
          <cell r="AQ1077">
            <v>50007470</v>
          </cell>
          <cell r="AR1077">
            <v>1</v>
          </cell>
          <cell r="AS1077">
            <v>42524</v>
          </cell>
          <cell r="AT1077" t="str">
            <v>IDU-1806-2015 Contratado Conservacion IDU Arterial BRIGADA DE REACCION VIAL FASE I -</v>
          </cell>
          <cell r="AV1077" t="str">
            <v>sc</v>
          </cell>
        </row>
        <row r="1078">
          <cell r="AP1078">
            <v>24123345</v>
          </cell>
          <cell r="AQ1078">
            <v>50007473</v>
          </cell>
          <cell r="AR1078">
            <v>1</v>
          </cell>
          <cell r="AS1078">
            <v>42503</v>
          </cell>
          <cell r="AT1078" t="str">
            <v>IDU-1810-2013 Terminado Diagnostico IDU Arterial  -Puente1-POLIZA ESTABILIDAD ACTIVA</v>
          </cell>
          <cell r="AV1078" t="str">
            <v>sc</v>
          </cell>
        </row>
        <row r="1079">
          <cell r="AP1079">
            <v>24123346</v>
          </cell>
          <cell r="AQ1079">
            <v>50007474</v>
          </cell>
          <cell r="AR1079">
            <v>1</v>
          </cell>
          <cell r="AS1079">
            <v>42503</v>
          </cell>
          <cell r="AT1079" t="str">
            <v>IDU-1810-2013 Terminado Diagnostico IDU Arterial  -Puente1-POLIZA ESTABILIDAD ACTIVA</v>
          </cell>
          <cell r="AV1079" t="str">
            <v>sc</v>
          </cell>
        </row>
        <row r="1080">
          <cell r="AP1080">
            <v>24123347</v>
          </cell>
          <cell r="AQ1080">
            <v>50007474</v>
          </cell>
          <cell r="AR1080">
            <v>1</v>
          </cell>
          <cell r="AS1080">
            <v>42503</v>
          </cell>
          <cell r="AT1080" t="str">
            <v>IDU-1810-2013 Terminado Diagnostico IDU Arterial  -Puente1-POLIZA ESTABILIDAD ACTIVA</v>
          </cell>
          <cell r="AV1080" t="str">
            <v>sc</v>
          </cell>
        </row>
        <row r="1081">
          <cell r="AP1081">
            <v>24123351</v>
          </cell>
          <cell r="AQ1081">
            <v>50007475</v>
          </cell>
          <cell r="AR1081">
            <v>1</v>
          </cell>
          <cell r="AS1081">
            <v>42503</v>
          </cell>
          <cell r="AT1081" t="str">
            <v>IDU-1810-2013 Terminado Diagnostico IDU Arterial  -Anden1-POLIZA ESTABILIDAD ACTIVA</v>
          </cell>
          <cell r="AV1081" t="str">
            <v>sc</v>
          </cell>
        </row>
        <row r="1082">
          <cell r="AP1082">
            <v>24123353</v>
          </cell>
          <cell r="AQ1082">
            <v>50007475</v>
          </cell>
          <cell r="AR1082">
            <v>1</v>
          </cell>
          <cell r="AS1082">
            <v>42503</v>
          </cell>
          <cell r="AT1082" t="str">
            <v>IDU-1810-2013 Terminado Diagnostico IDU Arterial  -Anden1-POLIZA ESTABILIDAD ACTIVA</v>
          </cell>
          <cell r="AV1082" t="str">
            <v>sc</v>
          </cell>
        </row>
        <row r="1083">
          <cell r="AP1083">
            <v>24123354</v>
          </cell>
          <cell r="AQ1083">
            <v>50007475</v>
          </cell>
          <cell r="AR1083">
            <v>1</v>
          </cell>
          <cell r="AS1083">
            <v>42503</v>
          </cell>
          <cell r="AT1083" t="str">
            <v>IDU-1810-2013 Terminado Diagnostico IDU Arterial  -Anden1-POLIZA ESTABILIDAD ACTIVA</v>
          </cell>
          <cell r="AV1083" t="str">
            <v>sc</v>
          </cell>
        </row>
        <row r="1084">
          <cell r="AP1084">
            <v>24123355</v>
          </cell>
          <cell r="AQ1084">
            <v>50007476</v>
          </cell>
          <cell r="AR1084">
            <v>1</v>
          </cell>
          <cell r="AS1084">
            <v>42503</v>
          </cell>
          <cell r="AT1084" t="str">
            <v>IDU-1810-2013 Terminado Diagnostico IDU Arterial  -Anden1-5-POLIZA ESTABILIDAD ACTIVA</v>
          </cell>
          <cell r="AV1084" t="str">
            <v>sc</v>
          </cell>
        </row>
        <row r="1085">
          <cell r="AP1085">
            <v>24123356</v>
          </cell>
          <cell r="AQ1085">
            <v>50007476</v>
          </cell>
          <cell r="AR1085">
            <v>1</v>
          </cell>
          <cell r="AS1085">
            <v>42503</v>
          </cell>
          <cell r="AT1085" t="str">
            <v>IDU-1810-2013 Terminado Diagnostico IDU Arterial  -Anden1-5-POLIZA ESTABILIDAD ACTIVA</v>
          </cell>
          <cell r="AV1085" t="str">
            <v>sc</v>
          </cell>
        </row>
        <row r="1086">
          <cell r="AP1086">
            <v>24123363</v>
          </cell>
          <cell r="AQ1086">
            <v>50007480</v>
          </cell>
          <cell r="AR1086">
            <v>1</v>
          </cell>
          <cell r="AS1086">
            <v>42524</v>
          </cell>
          <cell r="AT1086" t="str">
            <v>IDU-1806-2015 Contratado Conservacion IDU Arterial BRIGADA DE REACCION VIAL FASE I -</v>
          </cell>
          <cell r="AV1086" t="str">
            <v>sc</v>
          </cell>
        </row>
        <row r="1087">
          <cell r="AP1087">
            <v>24123364</v>
          </cell>
          <cell r="AQ1087">
            <v>50007480</v>
          </cell>
          <cell r="AR1087">
            <v>1</v>
          </cell>
          <cell r="AS1087">
            <v>42524</v>
          </cell>
          <cell r="AT1087" t="str">
            <v>IDU-1806-2015 Contratado Conservacion IDU Arterial BRIGADA DE REACCION VIAL FASE I -</v>
          </cell>
          <cell r="AV1087" t="str">
            <v>sc</v>
          </cell>
        </row>
        <row r="1088">
          <cell r="AP1088">
            <v>24123365</v>
          </cell>
          <cell r="AQ1088">
            <v>50007481</v>
          </cell>
          <cell r="AR1088">
            <v>1</v>
          </cell>
          <cell r="AS1088">
            <v>42524</v>
          </cell>
          <cell r="AT1088" t="str">
            <v>IDU-1806-2015 Contratado Conservacion IDU Arterial BRIGADA DE REACCION VIAL FASE I -</v>
          </cell>
          <cell r="AV1088" t="str">
            <v>sc</v>
          </cell>
        </row>
        <row r="1089">
          <cell r="AP1089">
            <v>24123366</v>
          </cell>
          <cell r="AQ1089">
            <v>50007481</v>
          </cell>
          <cell r="AR1089">
            <v>1</v>
          </cell>
          <cell r="AS1089">
            <v>42524</v>
          </cell>
          <cell r="AT1089" t="str">
            <v>IDU-1806-2015 Contratado Conservacion IDU Arterial BRIGADA DE REACCION VIAL FASE I -</v>
          </cell>
          <cell r="AV1089" t="str">
            <v>sc</v>
          </cell>
        </row>
        <row r="1090">
          <cell r="AP1090">
            <v>24123371</v>
          </cell>
          <cell r="AQ1090">
            <v>50007484</v>
          </cell>
          <cell r="AR1090">
            <v>1</v>
          </cell>
          <cell r="AS1090">
            <v>42524</v>
          </cell>
          <cell r="AT1090" t="str">
            <v>IDU-1806-2015 Contratado Conservacion IDU Arterial BRIGADA DE REACCION VIAL FASE I -</v>
          </cell>
          <cell r="AV1090" t="str">
            <v>sc</v>
          </cell>
        </row>
        <row r="1091">
          <cell r="AP1091">
            <v>24123372</v>
          </cell>
          <cell r="AQ1091">
            <v>50007484</v>
          </cell>
          <cell r="AR1091">
            <v>1</v>
          </cell>
          <cell r="AS1091">
            <v>42524</v>
          </cell>
          <cell r="AT1091" t="str">
            <v>IDU-1806-2015 Contratado Conservacion IDU Arterial BRIGADA DE REACCION VIAL FASE I -</v>
          </cell>
          <cell r="AV1091" t="str">
            <v>sc</v>
          </cell>
        </row>
        <row r="1092">
          <cell r="AP1092">
            <v>24123373</v>
          </cell>
          <cell r="AQ1092">
            <v>50007485</v>
          </cell>
          <cell r="AR1092">
            <v>1</v>
          </cell>
          <cell r="AS1092">
            <v>42524</v>
          </cell>
          <cell r="AT1092" t="str">
            <v>IDU-1806-2015 Contratado Conservacion IDU Arterial BRIGADA DE REACCION VIAL FASE I -</v>
          </cell>
          <cell r="AV1092" t="str">
            <v>sc</v>
          </cell>
        </row>
        <row r="1093">
          <cell r="AP1093">
            <v>24123374</v>
          </cell>
          <cell r="AQ1093">
            <v>50007485</v>
          </cell>
          <cell r="AR1093">
            <v>1</v>
          </cell>
          <cell r="AS1093">
            <v>42524</v>
          </cell>
          <cell r="AT1093" t="str">
            <v>IDU-1806-2015 Contratado Conservacion IDU Arterial BRIGADA DE REACCION VIAL FASE I -</v>
          </cell>
          <cell r="AV1093" t="str">
            <v>sc</v>
          </cell>
        </row>
        <row r="1094">
          <cell r="AP1094">
            <v>24123375</v>
          </cell>
          <cell r="AQ1094">
            <v>50007486</v>
          </cell>
          <cell r="AR1094">
            <v>1</v>
          </cell>
          <cell r="AS1094">
            <v>42313</v>
          </cell>
          <cell r="AT1094" t="str">
            <v>IDU-69-2008 Terminado Acciones de Movilidad IDU Arterial  -</v>
          </cell>
          <cell r="AV1094" t="str">
            <v>sc</v>
          </cell>
        </row>
        <row r="1095">
          <cell r="AP1095">
            <v>24123379</v>
          </cell>
          <cell r="AQ1095">
            <v>50007489</v>
          </cell>
          <cell r="AR1095">
            <v>1</v>
          </cell>
          <cell r="AS1095">
            <v>42667</v>
          </cell>
          <cell r="AT1095" t="str">
            <v>SD Terminado Rehabilitación UAERMV Arterial SD Intervenida 28/04/2014 Reporte depuración ejecución UMV-</v>
          </cell>
          <cell r="AV1095" t="str">
            <v>sc</v>
          </cell>
        </row>
        <row r="1096">
          <cell r="AP1096">
            <v>24123380</v>
          </cell>
          <cell r="AQ1096">
            <v>50007489</v>
          </cell>
          <cell r="AR1096">
            <v>1</v>
          </cell>
          <cell r="AS1096">
            <v>42667</v>
          </cell>
          <cell r="AT1096" t="str">
            <v>SD Terminado Rehabilitación UAERMV Arterial SD Intervenida 28/04/2014 Reporte depuración ejecución UMV-</v>
          </cell>
          <cell r="AV1096" t="str">
            <v>sc</v>
          </cell>
        </row>
        <row r="1097">
          <cell r="AP1097">
            <v>24123381</v>
          </cell>
          <cell r="AQ1097">
            <v>50007490</v>
          </cell>
          <cell r="AR1097">
            <v>1</v>
          </cell>
          <cell r="AS1097">
            <v>42524</v>
          </cell>
          <cell r="AT1097" t="str">
            <v>IDU-1806-2015 Contratado Conservacion IDU Arterial BRIGADA DE REACCION VIAL FASE I -</v>
          </cell>
          <cell r="AV1097" t="str">
            <v>sc</v>
          </cell>
        </row>
        <row r="1098">
          <cell r="AP1098">
            <v>24123382</v>
          </cell>
          <cell r="AQ1098">
            <v>50007490</v>
          </cell>
          <cell r="AR1098">
            <v>1</v>
          </cell>
          <cell r="AS1098">
            <v>42524</v>
          </cell>
          <cell r="AT1098" t="str">
            <v>IDU-1806-2015 Contratado Conservacion IDU Arterial BRIGADA DE REACCION VIAL FASE I -</v>
          </cell>
          <cell r="AV1098" t="str">
            <v>sc</v>
          </cell>
        </row>
        <row r="1099">
          <cell r="AP1099">
            <v>24123383</v>
          </cell>
          <cell r="AQ1099">
            <v>50007491</v>
          </cell>
          <cell r="AR1099">
            <v>1</v>
          </cell>
          <cell r="AS1099">
            <v>41912</v>
          </cell>
          <cell r="AT1099" t="str">
            <v>CONV-IDU-009-2011 Terminado Mantenimiento Periódico UAERMV Arterial  -</v>
          </cell>
          <cell r="AV1099" t="str">
            <v>sc</v>
          </cell>
        </row>
        <row r="1100">
          <cell r="AP1100">
            <v>24123384</v>
          </cell>
          <cell r="AQ1100">
            <v>50007491</v>
          </cell>
          <cell r="AR1100">
            <v>1</v>
          </cell>
          <cell r="AS1100">
            <v>41912</v>
          </cell>
          <cell r="AT1100" t="str">
            <v>CONV-IDU-009-2011 Terminado Mantenimiento Periódico UAERMV Arterial  -</v>
          </cell>
          <cell r="AV1100" t="str">
            <v>sc</v>
          </cell>
        </row>
        <row r="1101">
          <cell r="AP1101">
            <v>24123385</v>
          </cell>
          <cell r="AQ1101">
            <v>50007491</v>
          </cell>
          <cell r="AR1101">
            <v>1</v>
          </cell>
          <cell r="AS1101">
            <v>41912</v>
          </cell>
          <cell r="AT1101" t="str">
            <v>CONV-IDU-009-2011 Terminado Mantenimiento Periódico UAERMV Arterial  -</v>
          </cell>
          <cell r="AV1101" t="str">
            <v>sc</v>
          </cell>
        </row>
        <row r="1102">
          <cell r="AP1102">
            <v>24123386</v>
          </cell>
          <cell r="AQ1102">
            <v>50007491</v>
          </cell>
          <cell r="AR1102">
            <v>1</v>
          </cell>
          <cell r="AS1102">
            <v>41912</v>
          </cell>
          <cell r="AT1102" t="str">
            <v>CONV-IDU-009-2011 Terminado Mantenimiento Periódico UAERMV Arterial  -</v>
          </cell>
          <cell r="AV1102" t="str">
            <v>sc</v>
          </cell>
        </row>
        <row r="1103">
          <cell r="AP1103">
            <v>24123387</v>
          </cell>
          <cell r="AQ1103">
            <v>50007491</v>
          </cell>
          <cell r="AR1103">
            <v>1</v>
          </cell>
          <cell r="AS1103">
            <v>42313</v>
          </cell>
          <cell r="AT1103" t="str">
            <v>IDU-69-2008 Terminado Acciones de Movilidad IDU Arterial  -</v>
          </cell>
          <cell r="AV1103" t="str">
            <v>sc</v>
          </cell>
        </row>
        <row r="1104">
          <cell r="AP1104">
            <v>24123388</v>
          </cell>
          <cell r="AQ1104">
            <v>50007492</v>
          </cell>
          <cell r="AR1104">
            <v>1</v>
          </cell>
          <cell r="AS1104">
            <v>42667</v>
          </cell>
          <cell r="AT1104" t="str">
            <v>SD Terminado Mantenimiento Periódico UAERMV Arterial SD Intervenida 13/06/2014 Reporte depuración ejecución UMV-</v>
          </cell>
          <cell r="AV1104" t="str">
            <v>sc</v>
          </cell>
        </row>
        <row r="1105">
          <cell r="AP1105">
            <v>24123389</v>
          </cell>
          <cell r="AQ1105">
            <v>50007492</v>
          </cell>
          <cell r="AR1105">
            <v>1</v>
          </cell>
          <cell r="AS1105">
            <v>42667</v>
          </cell>
          <cell r="AT1105" t="str">
            <v>SD Terminado Mantenimiento Periódico UAERMV Arterial SD Intervenida 13/06/2014 Reporte depuración ejecución UMV-</v>
          </cell>
          <cell r="AV1105" t="str">
            <v>sc</v>
          </cell>
        </row>
        <row r="1106">
          <cell r="AP1106">
            <v>24123390</v>
          </cell>
          <cell r="AQ1106">
            <v>50007492</v>
          </cell>
          <cell r="AR1106">
            <v>1</v>
          </cell>
          <cell r="AS1106">
            <v>42667</v>
          </cell>
          <cell r="AT1106" t="str">
            <v>SD Terminado Mantenimiento Periódico UAERMV Arterial SD Intervenida 13/06/2014 Reporte depuración ejecución UMV-</v>
          </cell>
          <cell r="AV1106" t="str">
            <v>sc</v>
          </cell>
        </row>
        <row r="1107">
          <cell r="AP1107">
            <v>24123391</v>
          </cell>
          <cell r="AQ1107">
            <v>50007492</v>
          </cell>
          <cell r="AR1107">
            <v>1</v>
          </cell>
          <cell r="AS1107">
            <v>42667</v>
          </cell>
          <cell r="AT1107" t="str">
            <v>SD Terminado Mantenimiento Periódico UAERMV Arterial SD Intervenida 13/06/2014 Reporte depuración ejecución UMV-</v>
          </cell>
          <cell r="AV1107" t="str">
            <v>sc</v>
          </cell>
        </row>
        <row r="1108">
          <cell r="AP1108">
            <v>24123404</v>
          </cell>
          <cell r="AQ1108">
            <v>50007510</v>
          </cell>
          <cell r="AR1108">
            <v>1</v>
          </cell>
          <cell r="AS1108">
            <v>41912</v>
          </cell>
          <cell r="AT1108" t="str">
            <v>CONV-IDU-009-2011 Terminado Mantenimiento Periódico UAERMV Arterial  -</v>
          </cell>
          <cell r="AV1108" t="str">
            <v>sc</v>
          </cell>
        </row>
        <row r="1109">
          <cell r="AP1109">
            <v>24123405</v>
          </cell>
          <cell r="AQ1109">
            <v>50007510</v>
          </cell>
          <cell r="AR1109">
            <v>1</v>
          </cell>
          <cell r="AS1109">
            <v>41912</v>
          </cell>
          <cell r="AT1109" t="str">
            <v>CONV-IDU-009-2011 Terminado Mantenimiento Periódico UAERMV Arterial  -</v>
          </cell>
          <cell r="AV1109" t="str">
            <v>sc</v>
          </cell>
        </row>
        <row r="1110">
          <cell r="AP1110">
            <v>24123406</v>
          </cell>
          <cell r="AQ1110">
            <v>50007510</v>
          </cell>
          <cell r="AR1110">
            <v>1</v>
          </cell>
          <cell r="AS1110">
            <v>42313</v>
          </cell>
          <cell r="AT1110" t="str">
            <v>IDU-69-2008 Terminado Acciones de Movilidad IDU Arterial  -</v>
          </cell>
          <cell r="AV1110" t="str">
            <v>sc</v>
          </cell>
        </row>
        <row r="1111">
          <cell r="AP1111">
            <v>24123407</v>
          </cell>
          <cell r="AQ1111">
            <v>50007510</v>
          </cell>
          <cell r="AR1111">
            <v>1</v>
          </cell>
          <cell r="AS1111">
            <v>41912</v>
          </cell>
          <cell r="AT1111" t="str">
            <v>CONV-IDU-009-2011 Terminado Mantenimiento Periódico UAERMV Arterial  -</v>
          </cell>
          <cell r="AV1111" t="str">
            <v>sc</v>
          </cell>
        </row>
        <row r="1112">
          <cell r="AP1112">
            <v>24123408</v>
          </cell>
          <cell r="AQ1112">
            <v>50007511</v>
          </cell>
          <cell r="AR1112">
            <v>1</v>
          </cell>
          <cell r="AS1112">
            <v>41912</v>
          </cell>
          <cell r="AT1112" t="str">
            <v>CONV-IDU-009-2011 Terminado Mantenimiento Periódico UAERMV Arterial  -</v>
          </cell>
          <cell r="AV1112" t="str">
            <v>sc</v>
          </cell>
        </row>
        <row r="1113">
          <cell r="AP1113">
            <v>24123409</v>
          </cell>
          <cell r="AQ1113">
            <v>50007511</v>
          </cell>
          <cell r="AR1113">
            <v>1</v>
          </cell>
          <cell r="AS1113">
            <v>42313</v>
          </cell>
          <cell r="AT1113" t="str">
            <v>IDU-69-2008 Terminado Acciones de Movilidad IDU Arterial  -</v>
          </cell>
          <cell r="AV1113" t="str">
            <v>sc</v>
          </cell>
        </row>
        <row r="1114">
          <cell r="AP1114">
            <v>24123410</v>
          </cell>
          <cell r="AQ1114">
            <v>50007511</v>
          </cell>
          <cell r="AR1114">
            <v>1</v>
          </cell>
          <cell r="AS1114">
            <v>41912</v>
          </cell>
          <cell r="AT1114" t="str">
            <v>CONV-IDU-009-2011 Terminado Mantenimiento Periódico UAERMV Arterial  -</v>
          </cell>
          <cell r="AV1114" t="str">
            <v>sc</v>
          </cell>
        </row>
        <row r="1115">
          <cell r="AP1115">
            <v>24123411</v>
          </cell>
          <cell r="AQ1115">
            <v>50007512</v>
          </cell>
          <cell r="AR1115">
            <v>1</v>
          </cell>
          <cell r="AS1115">
            <v>42667</v>
          </cell>
          <cell r="AT1115" t="str">
            <v>SD Terminado Mantenimiento Periódico UAERMV Arterial SD Intervenida 18/06/2014 Reporte depuración ejecución UMV-</v>
          </cell>
          <cell r="AV1115" t="str">
            <v>sc</v>
          </cell>
        </row>
        <row r="1116">
          <cell r="AP1116">
            <v>24123412</v>
          </cell>
          <cell r="AQ1116">
            <v>50007512</v>
          </cell>
          <cell r="AR1116">
            <v>1</v>
          </cell>
          <cell r="AS1116">
            <v>42313</v>
          </cell>
          <cell r="AT1116" t="str">
            <v>IDU-69-2008 Terminado Acciones de Movilidad IDU Arterial  -</v>
          </cell>
          <cell r="AV1116" t="str">
            <v>sc</v>
          </cell>
        </row>
        <row r="1117">
          <cell r="AP1117">
            <v>24123413</v>
          </cell>
          <cell r="AQ1117">
            <v>50007512</v>
          </cell>
          <cell r="AR1117">
            <v>1</v>
          </cell>
          <cell r="AS1117">
            <v>42667</v>
          </cell>
          <cell r="AT1117" t="str">
            <v>SD Terminado Mantenimiento Periódico UAERMV Arterial SD Intervenida 18/06/2014 Reporte depuración ejecución UMV-</v>
          </cell>
          <cell r="AV1117" t="str">
            <v>sc</v>
          </cell>
        </row>
        <row r="1118">
          <cell r="AP1118">
            <v>24123414</v>
          </cell>
          <cell r="AQ1118">
            <v>50007512</v>
          </cell>
          <cell r="AR1118">
            <v>1</v>
          </cell>
          <cell r="AS1118">
            <v>42667</v>
          </cell>
          <cell r="AT1118" t="str">
            <v>SD Terminado Mantenimiento Periódico UAERMV Arterial SD Intervenida 18/06/2014 Reporte depuración ejecución UMV-</v>
          </cell>
          <cell r="AV1118" t="str">
            <v>sc</v>
          </cell>
        </row>
        <row r="1119">
          <cell r="AP1119">
            <v>24123425</v>
          </cell>
          <cell r="AQ1119">
            <v>50007524</v>
          </cell>
          <cell r="AR1119">
            <v>1</v>
          </cell>
          <cell r="AS1119">
            <v>42667</v>
          </cell>
          <cell r="AT1119" t="str">
            <v>SD Terminado Rehabilitación UAERMV Arterial SD Intervenida 15/04/2014 Reporte depuración ejecución UMV-</v>
          </cell>
          <cell r="AV1119" t="str">
            <v>sc</v>
          </cell>
        </row>
        <row r="1120">
          <cell r="AP1120">
            <v>24123426</v>
          </cell>
          <cell r="AQ1120">
            <v>50007524</v>
          </cell>
          <cell r="AR1120">
            <v>1</v>
          </cell>
          <cell r="AS1120">
            <v>42667</v>
          </cell>
          <cell r="AT1120" t="str">
            <v>SD Terminado Rehabilitación UAERMV Arterial SD Intervenida 15/04/2014 Reporte depuración ejecución UMV-</v>
          </cell>
          <cell r="AV1120" t="str">
            <v>sc</v>
          </cell>
        </row>
        <row r="1121">
          <cell r="AP1121">
            <v>24123427</v>
          </cell>
          <cell r="AQ1121">
            <v>50007524</v>
          </cell>
          <cell r="AR1121">
            <v>1</v>
          </cell>
          <cell r="AS1121">
            <v>42667</v>
          </cell>
          <cell r="AT1121" t="str">
            <v>SD Terminado Rehabilitación UAERMV Arterial SD Intervenida 15/04/2014 Reporte depuración ejecución UMV-</v>
          </cell>
          <cell r="AV1121" t="str">
            <v>sc</v>
          </cell>
        </row>
        <row r="1122">
          <cell r="AP1122">
            <v>24123428</v>
          </cell>
          <cell r="AQ1122">
            <v>50007525</v>
          </cell>
          <cell r="AR1122">
            <v>1</v>
          </cell>
          <cell r="AS1122">
            <v>42524</v>
          </cell>
          <cell r="AT1122" t="str">
            <v>IDU-1806-2015 Contratado Conservacion IDU Arterial BRIGADA DE REACCION VIAL FASE I -</v>
          </cell>
          <cell r="AV1122" t="str">
            <v>sc</v>
          </cell>
        </row>
        <row r="1123">
          <cell r="AP1123">
            <v>24123429</v>
          </cell>
          <cell r="AQ1123">
            <v>50007525</v>
          </cell>
          <cell r="AR1123">
            <v>1</v>
          </cell>
          <cell r="AS1123">
            <v>42524</v>
          </cell>
          <cell r="AT1123" t="str">
            <v>IDU-1806-2015 Contratado Conservacion IDU Arterial BRIGADA DE REACCION VIAL FASE I -</v>
          </cell>
          <cell r="AV1123" t="str">
            <v>sc</v>
          </cell>
        </row>
        <row r="1124">
          <cell r="AP1124">
            <v>24123430</v>
          </cell>
          <cell r="AQ1124">
            <v>50007526</v>
          </cell>
          <cell r="AR1124">
            <v>1</v>
          </cell>
          <cell r="AS1124">
            <v>42524</v>
          </cell>
          <cell r="AT1124" t="str">
            <v>IDU-1806-2015 Contratado Conservacion IDU Arterial BRIGADA DE REACCION VIAL FASE I -</v>
          </cell>
          <cell r="AV1124" t="str">
            <v>sc</v>
          </cell>
        </row>
        <row r="1125">
          <cell r="AP1125">
            <v>24123431</v>
          </cell>
          <cell r="AQ1125">
            <v>50007526</v>
          </cell>
          <cell r="AR1125">
            <v>1</v>
          </cell>
          <cell r="AS1125">
            <v>42524</v>
          </cell>
          <cell r="AT1125" t="str">
            <v>IDU-1806-2015 Contratado Conservacion IDU Arterial BRIGADA DE REACCION VIAL FASE I -</v>
          </cell>
          <cell r="AV1125" t="str">
            <v>sc</v>
          </cell>
        </row>
        <row r="1126">
          <cell r="AP1126">
            <v>24123432</v>
          </cell>
          <cell r="AQ1126">
            <v>50007526</v>
          </cell>
          <cell r="AR1126">
            <v>1</v>
          </cell>
          <cell r="AS1126">
            <v>42524</v>
          </cell>
          <cell r="AT1126" t="str">
            <v>IDU-1806-2015 Contratado Conservacion IDU Arterial BRIGADA DE REACCION VIAL FASE I -</v>
          </cell>
          <cell r="AV1126" t="str">
            <v>sc</v>
          </cell>
        </row>
        <row r="1127">
          <cell r="AP1127">
            <v>24123435</v>
          </cell>
          <cell r="AQ1127">
            <v>50007528</v>
          </cell>
          <cell r="AR1127">
            <v>1</v>
          </cell>
          <cell r="AS1127">
            <v>42524</v>
          </cell>
          <cell r="AT1127" t="str">
            <v>IDU-1806-2015 Contratado Conservacion IDU Arterial BRIGADA DE REACCION VIAL FASE I -</v>
          </cell>
          <cell r="AV1127" t="str">
            <v>sc</v>
          </cell>
        </row>
        <row r="1128">
          <cell r="AP1128">
            <v>24123436</v>
          </cell>
          <cell r="AQ1128">
            <v>50007528</v>
          </cell>
          <cell r="AR1128">
            <v>1</v>
          </cell>
          <cell r="AS1128">
            <v>42524</v>
          </cell>
          <cell r="AT1128" t="str">
            <v>IDU-1806-2015 Contratado Conservacion IDU Arterial BRIGADA DE REACCION VIAL FASE I -</v>
          </cell>
          <cell r="AV1128" t="str">
            <v>sc</v>
          </cell>
        </row>
        <row r="1129">
          <cell r="AP1129">
            <v>24123437</v>
          </cell>
          <cell r="AQ1129">
            <v>50007528</v>
          </cell>
          <cell r="AR1129">
            <v>1</v>
          </cell>
          <cell r="AS1129">
            <v>42524</v>
          </cell>
          <cell r="AT1129" t="str">
            <v>IDU-1806-2015 Contratado Conservacion IDU Arterial BRIGADA DE REACCION VIAL FASE I -</v>
          </cell>
          <cell r="AV1129" t="str">
            <v>sc</v>
          </cell>
        </row>
        <row r="1130">
          <cell r="AP1130">
            <v>24123621</v>
          </cell>
          <cell r="AQ1130">
            <v>1004904</v>
          </cell>
          <cell r="AR1130">
            <v>1</v>
          </cell>
          <cell r="AS1130">
            <v>42723</v>
          </cell>
          <cell r="AT1130" t="str">
            <v>SD Terminado Mantenimiento Periódico UAERMV Arterial SD -</v>
          </cell>
          <cell r="AV1130" t="str">
            <v>sc</v>
          </cell>
        </row>
        <row r="1131">
          <cell r="AP1131">
            <v>24123627</v>
          </cell>
          <cell r="AQ1131">
            <v>1005785</v>
          </cell>
          <cell r="AR1131">
            <v>1</v>
          </cell>
          <cell r="AS1131">
            <v>42723</v>
          </cell>
          <cell r="AT1131" t="str">
            <v>SD Terminado Mantenimiento Periódico UAERMV Arterial SD -</v>
          </cell>
          <cell r="AV1131" t="str">
            <v>sc</v>
          </cell>
        </row>
        <row r="1132">
          <cell r="AP1132">
            <v>24123628</v>
          </cell>
          <cell r="AQ1132">
            <v>1005785</v>
          </cell>
          <cell r="AR1132">
            <v>1</v>
          </cell>
          <cell r="AS1132">
            <v>42723</v>
          </cell>
          <cell r="AT1132" t="str">
            <v>SD Terminado Mantenimiento Periódico UAERMV Arterial SD -</v>
          </cell>
          <cell r="AV1132" t="str">
            <v>sc</v>
          </cell>
        </row>
        <row r="1133">
          <cell r="AP1133">
            <v>91010604</v>
          </cell>
          <cell r="AQ1133">
            <v>1006459</v>
          </cell>
          <cell r="AR1133">
            <v>1</v>
          </cell>
          <cell r="AS1133">
            <v>42313</v>
          </cell>
          <cell r="AT1133" t="str">
            <v>IDU-69-2008 Terminado Acciones de Movilidad IDU Arterial  -</v>
          </cell>
          <cell r="AV1133" t="str">
            <v>sc</v>
          </cell>
        </row>
        <row r="1134">
          <cell r="AP1134">
            <v>91010622</v>
          </cell>
          <cell r="AQ1134">
            <v>1006473</v>
          </cell>
          <cell r="AR1134">
            <v>1</v>
          </cell>
          <cell r="AS1134">
            <v>42723</v>
          </cell>
          <cell r="AT1134" t="str">
            <v>SD Terminado Mantenimiento Periódico UAERMV Local SD -</v>
          </cell>
          <cell r="AV1134" t="str">
            <v>sc</v>
          </cell>
        </row>
        <row r="1135">
          <cell r="AP1135">
            <v>91010623</v>
          </cell>
          <cell r="AQ1135">
            <v>1007029</v>
          </cell>
          <cell r="AR1135">
            <v>1</v>
          </cell>
          <cell r="AS1135">
            <v>42412</v>
          </cell>
          <cell r="AT1135" t="str">
            <v>IDU-1806-2015 Contratado Mantenimiento Periódico IDU Arterial BRIGADA DE REACCIÓN VIAL -</v>
          </cell>
          <cell r="AV1135" t="str">
            <v>sc</v>
          </cell>
        </row>
        <row r="1136">
          <cell r="AP1136">
            <v>91010624</v>
          </cell>
          <cell r="AQ1136">
            <v>11012142</v>
          </cell>
          <cell r="AR1136">
            <v>1</v>
          </cell>
          <cell r="AS1136">
            <v>42524</v>
          </cell>
          <cell r="AT1136" t="str">
            <v>IDU-1806-2015 Contratado Conservacion IDU Arterial BRIGADA DE REACCION VIAL FASE I -</v>
          </cell>
          <cell r="AV1136" t="str">
            <v>sc</v>
          </cell>
        </row>
        <row r="1137">
          <cell r="AP1137">
            <v>91010763</v>
          </cell>
          <cell r="AQ1137">
            <v>1006476</v>
          </cell>
          <cell r="AR1137">
            <v>1</v>
          </cell>
          <cell r="AS1137">
            <v>42313</v>
          </cell>
          <cell r="AT1137" t="str">
            <v>IDU-69-2008 Terminado Acciones de Movilidad IDU Arterial  -</v>
          </cell>
          <cell r="AV1137" t="str">
            <v>sc</v>
          </cell>
        </row>
        <row r="1138">
          <cell r="AP1138">
            <v>91010778</v>
          </cell>
          <cell r="AQ1138">
            <v>1006377</v>
          </cell>
          <cell r="AR1138">
            <v>1</v>
          </cell>
          <cell r="AS1138">
            <v>42524</v>
          </cell>
          <cell r="AT1138" t="str">
            <v>IDU-1806-2015 Contratado Conservacion IDU Arterial BRIGADA DE REACCION VIAL FASE I -</v>
          </cell>
          <cell r="AV1138" t="str">
            <v>sc</v>
          </cell>
        </row>
        <row r="1139">
          <cell r="AP1139">
            <v>91010785</v>
          </cell>
          <cell r="AQ1139">
            <v>1000586</v>
          </cell>
          <cell r="AR1139">
            <v>1</v>
          </cell>
          <cell r="AS1139">
            <v>42524</v>
          </cell>
          <cell r="AT1139" t="str">
            <v>IDU-1806-2015 Contratado Conservacion IDU Arterial BRIGADA DE REACCION VIAL FASE I -</v>
          </cell>
          <cell r="AV1139" t="str">
            <v>sc</v>
          </cell>
        </row>
        <row r="1140">
          <cell r="AP1140">
            <v>91010787</v>
          </cell>
          <cell r="AQ1140">
            <v>1000723</v>
          </cell>
          <cell r="AR1140">
            <v>1</v>
          </cell>
          <cell r="AS1140">
            <v>42524</v>
          </cell>
          <cell r="AT1140" t="str">
            <v>IDU-1806-2015 Contratado Conservacion IDU Arterial BRIGADA DE REACCION VIAL FASE I -</v>
          </cell>
          <cell r="AV1140" t="str">
            <v>sc</v>
          </cell>
        </row>
        <row r="1141">
          <cell r="AP1141">
            <v>91010788</v>
          </cell>
          <cell r="AQ1141">
            <v>1000972</v>
          </cell>
          <cell r="AR1141">
            <v>1</v>
          </cell>
          <cell r="AS1141">
            <v>42524</v>
          </cell>
          <cell r="AT1141" t="str">
            <v>IDU-1806-2015 Contratado Conservacion IDU Arterial BRIGADA DE REACCION VIAL FASE I -</v>
          </cell>
          <cell r="AV1141" t="str">
            <v>sc</v>
          </cell>
        </row>
        <row r="1142">
          <cell r="AP1142">
            <v>91010802</v>
          </cell>
          <cell r="AQ1142">
            <v>1006197</v>
          </cell>
          <cell r="AR1142">
            <v>1</v>
          </cell>
          <cell r="AS1142">
            <v>41912</v>
          </cell>
          <cell r="AT1142" t="str">
            <v>CONV-IDU-009-2011 Terminado Rehabilitación UAERMV Circuito Movilidad  -</v>
          </cell>
          <cell r="AV1142" t="str">
            <v>sc</v>
          </cell>
        </row>
        <row r="1143">
          <cell r="AP1143">
            <v>91010804</v>
          </cell>
          <cell r="AQ1143">
            <v>1001075</v>
          </cell>
          <cell r="AR1143">
            <v>1</v>
          </cell>
          <cell r="AS1143">
            <v>41912</v>
          </cell>
          <cell r="AT1143" t="str">
            <v>CONV-IDU-009-2011 Terminado Rehabilitación UAERMV Circuito Movilidad  -</v>
          </cell>
          <cell r="AV1143" t="str">
            <v>sc</v>
          </cell>
        </row>
        <row r="1144">
          <cell r="AP1144">
            <v>91010805</v>
          </cell>
          <cell r="AQ1144">
            <v>1001027</v>
          </cell>
          <cell r="AR1144">
            <v>1</v>
          </cell>
          <cell r="AS1144">
            <v>41912</v>
          </cell>
          <cell r="AT1144" t="str">
            <v>CONV-1292-2012 Terminado Rehabilitación UAERMV Circuito Movilidad  -</v>
          </cell>
          <cell r="AV1144" t="str">
            <v>sc</v>
          </cell>
        </row>
        <row r="1145">
          <cell r="AP1145">
            <v>91010813</v>
          </cell>
          <cell r="AQ1145">
            <v>50008627</v>
          </cell>
          <cell r="AR1145">
            <v>1</v>
          </cell>
          <cell r="AS1145">
            <v>41519</v>
          </cell>
          <cell r="AT1145" t="str">
            <v>SD Terminado Mantenimiento Periódico UAERMV Circuito Movilidad  -</v>
          </cell>
          <cell r="AV1145" t="str">
            <v>BUEN ESTADO</v>
          </cell>
        </row>
        <row r="1146">
          <cell r="AP1146">
            <v>91010858</v>
          </cell>
          <cell r="AQ1146">
            <v>1004341</v>
          </cell>
          <cell r="AR1146">
            <v>1</v>
          </cell>
          <cell r="AS1146">
            <v>42313</v>
          </cell>
          <cell r="AT1146" t="str">
            <v>IDU-69-2008 Terminado Acciones de Movilidad IDU Arterial  -</v>
          </cell>
          <cell r="AV1146" t="str">
            <v>sc</v>
          </cell>
        </row>
        <row r="1147">
          <cell r="AP1147">
            <v>91010929</v>
          </cell>
          <cell r="AQ1147">
            <v>1006599</v>
          </cell>
          <cell r="AR1147">
            <v>1</v>
          </cell>
          <cell r="AS1147">
            <v>42313</v>
          </cell>
          <cell r="AT1147" t="str">
            <v>IDU-083-2012 Terminado Mantenimiento Periódico IDU Local  -</v>
          </cell>
          <cell r="AV1147" t="str">
            <v>POLIZA ESTABILIDAD ACTIVA IDU 083/12 VENCE EN 21/12/2019</v>
          </cell>
        </row>
        <row r="1148">
          <cell r="AP1148">
            <v>91010944</v>
          </cell>
          <cell r="AQ1148">
            <v>1006421</v>
          </cell>
          <cell r="AR1148">
            <v>1</v>
          </cell>
          <cell r="AS1148">
            <v>42524</v>
          </cell>
          <cell r="AT1148" t="str">
            <v>IDU-1806-2015 Contratado Conservacion IDU Arterial BRIGADA DE REACCION VIAL FASE I -</v>
          </cell>
          <cell r="AV1148" t="str">
            <v>sc</v>
          </cell>
        </row>
        <row r="1149">
          <cell r="AP1149">
            <v>91010961</v>
          </cell>
          <cell r="AQ1149">
            <v>1001021</v>
          </cell>
          <cell r="AR1149">
            <v>1</v>
          </cell>
          <cell r="AS1149">
            <v>42524</v>
          </cell>
          <cell r="AT1149" t="str">
            <v>IDU-1806-2015 Contratado Conservacion IDU Arterial BRIGADA DE REACCION VIAL FASE I --POLIZA ESTABILIDAD ACTIVA</v>
          </cell>
          <cell r="AV1149" t="str">
            <v>sc</v>
          </cell>
        </row>
        <row r="1150">
          <cell r="AP1150">
            <v>91010965</v>
          </cell>
          <cell r="AQ1150">
            <v>50009169</v>
          </cell>
          <cell r="AR1150">
            <v>1</v>
          </cell>
          <cell r="AS1150">
            <v>42667</v>
          </cell>
          <cell r="AT1150" t="str">
            <v>SD Terminado Mantenimiento Periódico UAERMV Arterial SD Intervenida 27/12/2013 Reporte depuración ejecución UMV-</v>
          </cell>
          <cell r="AV1150" t="str">
            <v>sc</v>
          </cell>
        </row>
        <row r="1151">
          <cell r="AP1151">
            <v>91010988</v>
          </cell>
          <cell r="AQ1151">
            <v>1006818</v>
          </cell>
          <cell r="AR1151">
            <v>1</v>
          </cell>
          <cell r="AS1151">
            <v>42313</v>
          </cell>
          <cell r="AT1151" t="str">
            <v>IDU-083-2012 Terminado Mantenimiento Periódico IDU Circuito Movilidad  -</v>
          </cell>
          <cell r="AV1151" t="str">
            <v>INTERVENCION IDU 083/12 PERIODICO Fecha Reporte 4/11/2015</v>
          </cell>
        </row>
        <row r="1152">
          <cell r="AP1152">
            <v>91011012</v>
          </cell>
          <cell r="AQ1152">
            <v>1002557</v>
          </cell>
          <cell r="AR1152">
            <v>1</v>
          </cell>
          <cell r="AS1152">
            <v>42524</v>
          </cell>
          <cell r="AT1152" t="str">
            <v>IDU-1806-2015 Contratado Conservacion IDU Arterial BRIGADA DE REACCION VIAL FASE I -</v>
          </cell>
          <cell r="AV1152" t="str">
            <v>sc</v>
          </cell>
        </row>
        <row r="1153">
          <cell r="AP1153">
            <v>91011013</v>
          </cell>
          <cell r="AQ1153">
            <v>1002599</v>
          </cell>
          <cell r="AR1153">
            <v>1</v>
          </cell>
          <cell r="AS1153">
            <v>42524</v>
          </cell>
          <cell r="AT1153" t="str">
            <v>IDU-1806-2015 Contratado Conservacion IDU Arterial BRIGADA DE REACCION VIAL FASE I -</v>
          </cell>
          <cell r="AV1153" t="str">
            <v>sc</v>
          </cell>
        </row>
        <row r="1154">
          <cell r="AP1154">
            <v>91011014</v>
          </cell>
          <cell r="AQ1154">
            <v>1003466</v>
          </cell>
          <cell r="AR1154">
            <v>1</v>
          </cell>
          <cell r="AS1154">
            <v>42524</v>
          </cell>
          <cell r="AT1154" t="str">
            <v>IDU-1806-2015 Contratado Conservacion IDU Arterial BRIGADA DE REACCION VIAL FASE I -</v>
          </cell>
          <cell r="AV1154" t="str">
            <v>sc</v>
          </cell>
        </row>
        <row r="1155">
          <cell r="AP1155">
            <v>91011015</v>
          </cell>
          <cell r="AQ1155">
            <v>1003390</v>
          </cell>
          <cell r="AR1155">
            <v>1</v>
          </cell>
          <cell r="AS1155">
            <v>42524</v>
          </cell>
          <cell r="AT1155" t="str">
            <v>IDU-1806-2015 Contratado Conservacion IDU Arterial BRIGADA DE REACCION VIAL FASE I -</v>
          </cell>
          <cell r="AV1155" t="str">
            <v>sc</v>
          </cell>
        </row>
        <row r="1156">
          <cell r="AP1156">
            <v>91011020</v>
          </cell>
          <cell r="AQ1156">
            <v>1003115</v>
          </cell>
          <cell r="AR1156">
            <v>1</v>
          </cell>
          <cell r="AS1156">
            <v>42101</v>
          </cell>
          <cell r="AT1156" t="str">
            <v>UMV-638-2013 Terminado Acciones de Movilidad UAERMV Arterial  -</v>
          </cell>
          <cell r="AV1156" t="str">
            <v>sc</v>
          </cell>
        </row>
        <row r="1157">
          <cell r="AP1157">
            <v>91011031</v>
          </cell>
          <cell r="AQ1157">
            <v>50007490</v>
          </cell>
          <cell r="AR1157">
            <v>1</v>
          </cell>
          <cell r="AS1157">
            <v>42524</v>
          </cell>
          <cell r="AT1157" t="str">
            <v>IDU-1806-2015 Contratado Conservacion IDU Arterial BRIGADA DE REACCION VIAL FASE I -</v>
          </cell>
          <cell r="AV1157" t="str">
            <v>sc</v>
          </cell>
        </row>
        <row r="1158">
          <cell r="AP1158">
            <v>91011032</v>
          </cell>
          <cell r="AQ1158">
            <v>1006342</v>
          </cell>
          <cell r="AR1158">
            <v>1</v>
          </cell>
          <cell r="AS1158">
            <v>42524</v>
          </cell>
          <cell r="AT1158" t="str">
            <v>IDU-1806-2015 Contratado Conservacion IDU Arterial BRIGADA DE REACCION VIAL FASE I -</v>
          </cell>
          <cell r="AV1158" t="str">
            <v>sc</v>
          </cell>
        </row>
        <row r="1159">
          <cell r="AP1159">
            <v>91011040</v>
          </cell>
          <cell r="AQ1159">
            <v>1003655</v>
          </cell>
          <cell r="AR1159">
            <v>1</v>
          </cell>
          <cell r="AS1159">
            <v>41817</v>
          </cell>
          <cell r="AT1159" t="str">
            <v>SD Terminado Mantenimiento Periódico UAERMV Arterial  -</v>
          </cell>
          <cell r="AV1159" t="str">
            <v>sc</v>
          </cell>
        </row>
        <row r="1160">
          <cell r="AP1160">
            <v>91011057</v>
          </cell>
          <cell r="AQ1160">
            <v>1004415</v>
          </cell>
          <cell r="AR1160">
            <v>1</v>
          </cell>
          <cell r="AS1160">
            <v>42101</v>
          </cell>
          <cell r="AT1160" t="str">
            <v>UMV-638-2013 Terminado Acciones de Movilidad UAERMV Arterial  -</v>
          </cell>
          <cell r="AV1160" t="str">
            <v>sc</v>
          </cell>
        </row>
        <row r="1161">
          <cell r="AP1161">
            <v>91011058</v>
          </cell>
          <cell r="AQ1161">
            <v>1004415</v>
          </cell>
          <cell r="AR1161">
            <v>1</v>
          </cell>
          <cell r="AS1161">
            <v>42101</v>
          </cell>
          <cell r="AT1161" t="str">
            <v>UMV-638-2013 Terminado Acciones de Movilidad UAERMV Arterial  -</v>
          </cell>
          <cell r="AV1161" t="str">
            <v>sc</v>
          </cell>
        </row>
        <row r="1162">
          <cell r="AP1162">
            <v>91011062</v>
          </cell>
          <cell r="AQ1162">
            <v>1004234</v>
          </cell>
          <cell r="AR1162">
            <v>1</v>
          </cell>
          <cell r="AS1162">
            <v>42524</v>
          </cell>
          <cell r="AT1162" t="str">
            <v>IDU-1806-2015 Contratado Conservacion IDU Arterial BRIGADA DE REACCION VIAL FASE I -</v>
          </cell>
          <cell r="AV1162" t="str">
            <v>sc</v>
          </cell>
        </row>
        <row r="1163">
          <cell r="AP1163">
            <v>91011090</v>
          </cell>
          <cell r="AQ1163">
            <v>50007430</v>
          </cell>
          <cell r="AR1163">
            <v>1</v>
          </cell>
          <cell r="AS1163">
            <v>42524</v>
          </cell>
          <cell r="AT1163" t="str">
            <v>IDU-1806-2015 Contratado Conservacion IDU Arterial BRIGADA DE REACCION VIAL FASE I -</v>
          </cell>
          <cell r="AV1163" t="str">
            <v>sc</v>
          </cell>
        </row>
        <row r="1164">
          <cell r="AP1164">
            <v>91011091</v>
          </cell>
          <cell r="AQ1164">
            <v>50007430</v>
          </cell>
          <cell r="AR1164">
            <v>1</v>
          </cell>
          <cell r="AS1164">
            <v>42524</v>
          </cell>
          <cell r="AT1164" t="str">
            <v>IDU-1806-2015 Contratado Conservacion IDU Arterial BRIGADA DE REACCION VIAL FASE I -</v>
          </cell>
          <cell r="AV1164" t="str">
            <v>sc</v>
          </cell>
        </row>
        <row r="1165">
          <cell r="AP1165">
            <v>91011094</v>
          </cell>
          <cell r="AQ1165">
            <v>1006545</v>
          </cell>
          <cell r="AR1165">
            <v>1</v>
          </cell>
          <cell r="AS1165">
            <v>42377</v>
          </cell>
          <cell r="AT1165" t="str">
            <v>IDU-74-2012 Terminado Construcción IDU Arterial  Reporte Final-Alameda 1 Clicloruta 2 Anden 3-7 Calzada 4-6 Sep 5-POLIZA ESTABILIDAD ACTIVA</v>
          </cell>
          <cell r="AV1165" t="str">
            <v>sc</v>
          </cell>
        </row>
        <row r="1166">
          <cell r="AP1166">
            <v>91011095</v>
          </cell>
          <cell r="AQ1166">
            <v>1006545</v>
          </cell>
          <cell r="AR1166">
            <v>1</v>
          </cell>
          <cell r="AS1166">
            <v>42377</v>
          </cell>
          <cell r="AT1166" t="str">
            <v>IDU-74-2012 Terminado Construcción IDU Arterial  Reporte Final-Alameda 1 Clicloruta 2 Anden 3-7 Calzada 4-6 Sep 5-POLIZA ESTABILIDAD ACTIVA</v>
          </cell>
          <cell r="AV1166" t="str">
            <v>sc</v>
          </cell>
        </row>
        <row r="1167">
          <cell r="AP1167">
            <v>91011169</v>
          </cell>
          <cell r="AQ1167">
            <v>1006469</v>
          </cell>
          <cell r="AR1167">
            <v>1</v>
          </cell>
          <cell r="AS1167">
            <v>42412</v>
          </cell>
          <cell r="AT1167" t="str">
            <v>IDU-1806-2015 Contratado Mantenimiento Periódico IDU Arterial BRIGADA DE REACCIÓN VIAL -Puente 8-POLIZA ESTABILIDAD ACTIVA</v>
          </cell>
          <cell r="AV1167" t="str">
            <v>sc</v>
          </cell>
        </row>
        <row r="1168">
          <cell r="AP1168">
            <v>91011170</v>
          </cell>
          <cell r="AQ1168">
            <v>1006249</v>
          </cell>
          <cell r="AR1168">
            <v>1</v>
          </cell>
          <cell r="AS1168">
            <v>42412</v>
          </cell>
          <cell r="AT1168" t="str">
            <v>IDU-1806-2015 Contratado Mantenimiento Periódico IDU Arterial BRIGADA DE REACCIÓN VIAL -Puente 12-POLIZA ESTABILIDAD ACTIVA</v>
          </cell>
          <cell r="AV1168" t="str">
            <v>sc</v>
          </cell>
        </row>
        <row r="1169">
          <cell r="AP1169">
            <v>91011193</v>
          </cell>
          <cell r="AQ1169">
            <v>1005753</v>
          </cell>
          <cell r="AR1169">
            <v>1</v>
          </cell>
          <cell r="AS1169">
            <v>42412</v>
          </cell>
          <cell r="AT1169" t="str">
            <v>IDU-1806-2015 Contratado Mantenimiento Periódico IDU Arterial BRIGADA DE REACCIÓN VIAL -</v>
          </cell>
          <cell r="AV1169" t="str">
            <v>sc</v>
          </cell>
        </row>
        <row r="1170">
          <cell r="AP1170">
            <v>91011194</v>
          </cell>
          <cell r="AQ1170">
            <v>1006465</v>
          </cell>
          <cell r="AR1170">
            <v>1</v>
          </cell>
          <cell r="AS1170">
            <v>42412</v>
          </cell>
          <cell r="AT1170" t="str">
            <v>IDU-1806-2015 Contratado Mantenimiento Periódico IDU Arterial BRIGADA DE REACCIÓN VIAL -Puente 4-POLIZA ESTABILIDAD ACTIVA</v>
          </cell>
          <cell r="AV1170" t="str">
            <v>sc</v>
          </cell>
        </row>
        <row r="1171">
          <cell r="AP1171">
            <v>91011195</v>
          </cell>
          <cell r="AQ1171">
            <v>1006249</v>
          </cell>
          <cell r="AR1171">
            <v>1</v>
          </cell>
          <cell r="AS1171">
            <v>42412</v>
          </cell>
          <cell r="AT1171" t="str">
            <v>IDU-1806-2015 Contratado Mantenimiento Periódico IDU Arterial BRIGADA DE REACCIÓN VIAL -Puente 12-POLIZA ESTABILIDAD ACTIVA</v>
          </cell>
          <cell r="AV1171" t="str">
            <v>sc</v>
          </cell>
        </row>
        <row r="1172">
          <cell r="AP1172">
            <v>91011196</v>
          </cell>
          <cell r="AQ1172">
            <v>1006465</v>
          </cell>
          <cell r="AR1172">
            <v>1</v>
          </cell>
          <cell r="AS1172">
            <v>42412</v>
          </cell>
          <cell r="AT1172" t="str">
            <v>IDU-1806-2015 Contratado Mantenimiento Periódico IDU Arterial BRIGADA DE REACCIÓN VIAL -Puente 4-POLIZA ESTABILIDAD ACTIVA</v>
          </cell>
          <cell r="AV1172" t="str">
            <v>sc</v>
          </cell>
        </row>
        <row r="1173">
          <cell r="AP1173">
            <v>91011197</v>
          </cell>
          <cell r="AQ1173">
            <v>1005803</v>
          </cell>
          <cell r="AR1173">
            <v>1</v>
          </cell>
          <cell r="AS1173">
            <v>42412</v>
          </cell>
          <cell r="AT1173" t="str">
            <v>IDU-1806-2015 Contratado Mantenimiento Periódico IDU Arterial BRIGADA DE REACCIÓN VIAL -Puente 12-POLIZA ESTABILIDAD ACTIVA</v>
          </cell>
          <cell r="AV1173" t="str">
            <v>sc</v>
          </cell>
        </row>
        <row r="1174">
          <cell r="AP1174">
            <v>91011198</v>
          </cell>
          <cell r="AQ1174">
            <v>1005803</v>
          </cell>
          <cell r="AR1174">
            <v>1</v>
          </cell>
          <cell r="AS1174">
            <v>42412</v>
          </cell>
          <cell r="AT1174" t="str">
            <v>IDU-1806-2015 Contratado Mantenimiento Periódico IDU Arterial BRIGADA DE REACCIÓN VIAL -Puente 12-POLIZA ESTABILIDAD ACTIVA</v>
          </cell>
          <cell r="AV1174" t="str">
            <v>sc</v>
          </cell>
        </row>
        <row r="1175">
          <cell r="AP1175">
            <v>91011617</v>
          </cell>
          <cell r="AQ1175">
            <v>1006277</v>
          </cell>
          <cell r="AR1175">
            <v>1</v>
          </cell>
          <cell r="AS1175">
            <v>42524</v>
          </cell>
          <cell r="AT1175" t="str">
            <v>IDU-1806-2015 Contratado Conservacion IDU Arterial BRIGADA DE REACCION VIAL FASE I -EstaTM 6-POLIZA ESTABILIDAD ACTIVA</v>
          </cell>
          <cell r="AV1175" t="str">
            <v>sc</v>
          </cell>
        </row>
        <row r="1176">
          <cell r="AP1176">
            <v>91011776</v>
          </cell>
          <cell r="AQ1176">
            <v>1006277</v>
          </cell>
          <cell r="AR1176">
            <v>1</v>
          </cell>
          <cell r="AS1176">
            <v>42524</v>
          </cell>
          <cell r="AT1176" t="str">
            <v>IDU-1806-2015 Contratado Conservacion IDU Arterial BRIGADA DE REACCION VIAL FASE I -EstaTM 6-POLIZA ESTABILIDAD ACTIVA</v>
          </cell>
          <cell r="AV1176" t="str">
            <v>sc</v>
          </cell>
        </row>
        <row r="1177">
          <cell r="AP1177">
            <v>91011777</v>
          </cell>
          <cell r="AQ1177">
            <v>1006277</v>
          </cell>
          <cell r="AR1177">
            <v>1</v>
          </cell>
          <cell r="AS1177">
            <v>42524</v>
          </cell>
          <cell r="AT1177" t="str">
            <v>IDU-1806-2015 Contratado Conservacion IDU Arterial BRIGADA DE REACCION VIAL FASE I -EstaTM 6-POLIZA ESTABILIDAD ACTIVA</v>
          </cell>
          <cell r="AV1177" t="str">
            <v>sc</v>
          </cell>
        </row>
        <row r="1178">
          <cell r="AP1178">
            <v>91011778</v>
          </cell>
          <cell r="AQ1178">
            <v>1006377</v>
          </cell>
          <cell r="AR1178">
            <v>1</v>
          </cell>
          <cell r="AS1178">
            <v>42524</v>
          </cell>
          <cell r="AT1178" t="str">
            <v>IDU-1806-2015 Contratado Conservacion IDU Arterial BRIGADA DE REACCION VIAL FASE I -</v>
          </cell>
          <cell r="AV1178" t="str">
            <v>sc</v>
          </cell>
        </row>
        <row r="1179">
          <cell r="AP1179">
            <v>91011779</v>
          </cell>
          <cell r="AQ1179">
            <v>1000191</v>
          </cell>
          <cell r="AR1179">
            <v>1</v>
          </cell>
          <cell r="AS1179">
            <v>42524</v>
          </cell>
          <cell r="AT1179" t="str">
            <v>IDU-1806-2015 Contratado Conservacion IDU Arterial BRIGADA DE REACCION VIAL FASE I -EstaTM 6-POLIZA ESTABILIDAD ACTIVA</v>
          </cell>
          <cell r="AV1179" t="str">
            <v>sc</v>
          </cell>
        </row>
        <row r="1180">
          <cell r="AP1180">
            <v>91011780</v>
          </cell>
          <cell r="AQ1180">
            <v>1000586</v>
          </cell>
          <cell r="AR1180">
            <v>1</v>
          </cell>
          <cell r="AS1180">
            <v>42524</v>
          </cell>
          <cell r="AT1180" t="str">
            <v>IDU-1806-2015 Contratado Conservacion IDU Arterial BRIGADA DE REACCION VIAL FASE I -</v>
          </cell>
          <cell r="AV1180" t="str">
            <v>sc</v>
          </cell>
        </row>
        <row r="1181">
          <cell r="AP1181">
            <v>91011781</v>
          </cell>
          <cell r="AQ1181">
            <v>1000723</v>
          </cell>
          <cell r="AR1181">
            <v>1</v>
          </cell>
          <cell r="AS1181">
            <v>42524</v>
          </cell>
          <cell r="AT1181" t="str">
            <v>IDU-1806-2015 Contratado Conservacion IDU Arterial BRIGADA DE REACCION VIAL FASE I -</v>
          </cell>
          <cell r="AV1181" t="str">
            <v>sc</v>
          </cell>
        </row>
        <row r="1182">
          <cell r="AP1182">
            <v>91012017</v>
          </cell>
          <cell r="AQ1182">
            <v>1000972</v>
          </cell>
          <cell r="AR1182">
            <v>1</v>
          </cell>
          <cell r="AS1182">
            <v>42524</v>
          </cell>
          <cell r="AT1182" t="str">
            <v>IDU-1806-2015 Contratado Conservacion IDU Arterial BRIGADA DE REACCION VIAL FASE I -</v>
          </cell>
          <cell r="AV1182" t="str">
            <v>sc</v>
          </cell>
        </row>
        <row r="1183">
          <cell r="AP1183">
            <v>91012933</v>
          </cell>
          <cell r="AQ1183">
            <v>1000453</v>
          </cell>
          <cell r="AR1183">
            <v>1</v>
          </cell>
          <cell r="AS1183">
            <v>42313</v>
          </cell>
          <cell r="AT1183" t="str">
            <v>IDU-083-2012 Terminado Mantenimiento Periódico IDU Local  -Calzada2-POLIZA ESTABILIDAD ACTIVA</v>
          </cell>
          <cell r="AV1183" t="str">
            <v>sc</v>
          </cell>
        </row>
        <row r="1184">
          <cell r="AP1184">
            <v>91016769</v>
          </cell>
          <cell r="AQ1184">
            <v>1006469</v>
          </cell>
          <cell r="AR1184">
            <v>1</v>
          </cell>
          <cell r="AS1184">
            <v>42412</v>
          </cell>
          <cell r="AT1184" t="str">
            <v>IDU-1806-2015 Contratado Mantenimiento Periódico IDU Arterial BRIGADA DE REACCIÓN VIAL -Puente 8-POLIZA ESTABILIDAD ACTIVA</v>
          </cell>
          <cell r="AV1184" t="str">
            <v>sc</v>
          </cell>
        </row>
        <row r="1185">
          <cell r="AP1185">
            <v>91019174</v>
          </cell>
          <cell r="AQ1185">
            <v>1006849</v>
          </cell>
          <cell r="AR1185">
            <v>1</v>
          </cell>
          <cell r="AS1185">
            <v>42723</v>
          </cell>
          <cell r="AT1185" t="str">
            <v>SD Terminado Mantenimiento Periódico UAERMV Arterial SD -</v>
          </cell>
          <cell r="AV1185" t="str">
            <v>sc</v>
          </cell>
        </row>
        <row r="1186">
          <cell r="AP1186">
            <v>91019179</v>
          </cell>
          <cell r="AQ1186">
            <v>1006851</v>
          </cell>
          <cell r="AR1186">
            <v>1</v>
          </cell>
          <cell r="AS1186">
            <v>42760</v>
          </cell>
          <cell r="AT1186" t="str">
            <v>SD Terminado Parcheo UAERMV Arterial SD Reporte Ejecución diciembre de 2016-</v>
          </cell>
          <cell r="AV1186" t="str">
            <v>sc</v>
          </cell>
        </row>
        <row r="1187">
          <cell r="AP1187">
            <v>91019184</v>
          </cell>
          <cell r="AQ1187">
            <v>1006420</v>
          </cell>
          <cell r="AR1187">
            <v>1</v>
          </cell>
          <cell r="AS1187">
            <v>42524</v>
          </cell>
          <cell r="AT1187" t="str">
            <v>IDU-1806-2015 Contratado Conservacion IDU Arterial BRIGADA DE REACCION VIAL FASE I -</v>
          </cell>
          <cell r="AV1187" t="str">
            <v>sc</v>
          </cell>
        </row>
        <row r="1188">
          <cell r="AP1188">
            <v>91019188</v>
          </cell>
          <cell r="AQ1188">
            <v>1007643</v>
          </cell>
          <cell r="AR1188">
            <v>1</v>
          </cell>
          <cell r="AS1188">
            <v>42524</v>
          </cell>
          <cell r="AT1188" t="str">
            <v>IDU-1806-2015 Contratado Conservacion IDU Arterial BRIGADA DE REACCION VIAL FASE I -</v>
          </cell>
          <cell r="AV1188" t="str">
            <v>sc</v>
          </cell>
        </row>
        <row r="1189">
          <cell r="AP1189">
            <v>91019195</v>
          </cell>
          <cell r="AQ1189">
            <v>1006860</v>
          </cell>
          <cell r="AR1189">
            <v>1</v>
          </cell>
          <cell r="AS1189">
            <v>42342</v>
          </cell>
          <cell r="AT1189" t="str">
            <v>IDU-1300-2014 Contratado Construcción IDU Arterial  -</v>
          </cell>
          <cell r="AV1189" t="str">
            <v>sc</v>
          </cell>
        </row>
        <row r="1190">
          <cell r="AP1190">
            <v>91019235</v>
          </cell>
          <cell r="AQ1190">
            <v>1007325</v>
          </cell>
          <cell r="AR1190">
            <v>1</v>
          </cell>
          <cell r="AS1190">
            <v>42524</v>
          </cell>
          <cell r="AT1190" t="str">
            <v>IDU-1806-2015 Contratado Conservacion IDU Arterial BRIGADA DE REACCION VIAL FASE I -</v>
          </cell>
          <cell r="AV1190" t="str">
            <v>sc</v>
          </cell>
        </row>
        <row r="1191">
          <cell r="AP1191">
            <v>91019236</v>
          </cell>
          <cell r="AQ1191">
            <v>1007325</v>
          </cell>
          <cell r="AR1191">
            <v>1</v>
          </cell>
          <cell r="AS1191">
            <v>42524</v>
          </cell>
          <cell r="AT1191" t="str">
            <v>IDU-1806-2015 Contratado Conservacion IDU Arterial BRIGADA DE REACCION VIAL FASE I -</v>
          </cell>
          <cell r="AV1191" t="str">
            <v>sc</v>
          </cell>
        </row>
        <row r="1192">
          <cell r="AP1192">
            <v>91019259</v>
          </cell>
          <cell r="AQ1192">
            <v>1007122</v>
          </cell>
          <cell r="AR1192">
            <v>1</v>
          </cell>
          <cell r="AS1192">
            <v>42766</v>
          </cell>
          <cell r="AT1192" t="str">
            <v>SD Reservado Mantenimiento Periódico IDU Circuito Movilidad EJECUCION SITP 2016 -</v>
          </cell>
          <cell r="AV1192" t="str">
            <v>VIABLE</v>
          </cell>
        </row>
        <row r="1193">
          <cell r="AP1193">
            <v>91019379</v>
          </cell>
          <cell r="AQ1193">
            <v>1007409</v>
          </cell>
          <cell r="AR1193">
            <v>1</v>
          </cell>
          <cell r="AS1193">
            <v>42524</v>
          </cell>
          <cell r="AT1193" t="str">
            <v>IDU-1806-2015 Contratado Conservacion IDU Arterial BRIGADA DE REACCION VIAL FASE I -</v>
          </cell>
          <cell r="AV1193" t="str">
            <v>sc</v>
          </cell>
        </row>
        <row r="1194">
          <cell r="AP1194">
            <v>91019381</v>
          </cell>
          <cell r="AQ1194">
            <v>1007125</v>
          </cell>
          <cell r="AR1194">
            <v>1</v>
          </cell>
          <cell r="AS1194">
            <v>42342</v>
          </cell>
          <cell r="AT1194" t="str">
            <v>IDU-1300-2014 Contratado Construcción IDU Arterial  -</v>
          </cell>
          <cell r="AV1194" t="str">
            <v>sc</v>
          </cell>
        </row>
        <row r="1195">
          <cell r="AP1195">
            <v>91019455</v>
          </cell>
          <cell r="AQ1195">
            <v>1007165</v>
          </cell>
          <cell r="AR1195">
            <v>1</v>
          </cell>
          <cell r="AS1195">
            <v>42723</v>
          </cell>
          <cell r="AT1195" t="str">
            <v>SD Terminado Mantenimiento Periódico UAERMV Arterial SD -</v>
          </cell>
          <cell r="AV1195" t="str">
            <v>sc</v>
          </cell>
        </row>
        <row r="1196">
          <cell r="AP1196">
            <v>91019522</v>
          </cell>
          <cell r="AQ1196">
            <v>1007765</v>
          </cell>
          <cell r="AR1196">
            <v>1</v>
          </cell>
          <cell r="AS1196">
            <v>42524</v>
          </cell>
          <cell r="AT1196" t="str">
            <v>IDU-1806-2015 Contratado Conservacion IDU Arterial BRIGADA DE REACCION VIAL FASE I -</v>
          </cell>
          <cell r="AV1196" t="str">
            <v>sc</v>
          </cell>
        </row>
        <row r="1197">
          <cell r="AP1197">
            <v>91019523</v>
          </cell>
          <cell r="AQ1197">
            <v>1007765</v>
          </cell>
          <cell r="AR1197">
            <v>1</v>
          </cell>
          <cell r="AS1197">
            <v>42524</v>
          </cell>
          <cell r="AT1197" t="str">
            <v>IDU-1806-2015 Contratado Conservacion IDU Arterial BRIGADA DE REACCION VIAL FASE I -</v>
          </cell>
          <cell r="AV1197" t="str">
            <v>sc</v>
          </cell>
        </row>
        <row r="1198">
          <cell r="AP1198">
            <v>91019524</v>
          </cell>
          <cell r="AQ1198">
            <v>1007765</v>
          </cell>
          <cell r="AR1198">
            <v>1</v>
          </cell>
          <cell r="AS1198">
            <v>42524</v>
          </cell>
          <cell r="AT1198" t="str">
            <v>IDU-1806-2015 Contratado Conservacion IDU Arterial BRIGADA DE REACCION VIAL FASE I -</v>
          </cell>
          <cell r="AV1198" t="str">
            <v>sc</v>
          </cell>
        </row>
        <row r="1199">
          <cell r="AP1199">
            <v>91019525</v>
          </cell>
          <cell r="AQ1199">
            <v>1007765</v>
          </cell>
          <cell r="AR1199">
            <v>1</v>
          </cell>
          <cell r="AS1199">
            <v>42524</v>
          </cell>
          <cell r="AT1199" t="str">
            <v>IDU-1806-2015 Contratado Conservacion IDU Arterial BRIGADA DE REACCION VIAL FASE I -</v>
          </cell>
          <cell r="AV1199" t="str">
            <v>sc</v>
          </cell>
        </row>
        <row r="1200">
          <cell r="AP1200">
            <v>91019526</v>
          </cell>
          <cell r="AQ1200">
            <v>1007765</v>
          </cell>
          <cell r="AR1200">
            <v>1</v>
          </cell>
          <cell r="AS1200">
            <v>42524</v>
          </cell>
          <cell r="AT1200" t="str">
            <v>IDU-1806-2015 Contratado Conservacion IDU Arterial BRIGADA DE REACCION VIAL FASE I -</v>
          </cell>
          <cell r="AV1200" t="str">
            <v>sc</v>
          </cell>
        </row>
        <row r="1201">
          <cell r="AP1201">
            <v>91019527</v>
          </cell>
          <cell r="AQ1201">
            <v>1007224</v>
          </cell>
          <cell r="AR1201">
            <v>1</v>
          </cell>
          <cell r="AS1201">
            <v>42524</v>
          </cell>
          <cell r="AT1201" t="str">
            <v>IDU-1806-2015 Contratado Conservacion IDU Arterial BRIGADA DE REACCION VIAL FASE I -</v>
          </cell>
          <cell r="AV1201" t="str">
            <v>sc</v>
          </cell>
        </row>
        <row r="1202">
          <cell r="AP1202">
            <v>91019528</v>
          </cell>
          <cell r="AQ1202">
            <v>1007224</v>
          </cell>
          <cell r="AR1202">
            <v>1</v>
          </cell>
          <cell r="AS1202">
            <v>42524</v>
          </cell>
          <cell r="AT1202" t="str">
            <v>IDU-1806-2015 Contratado Conservacion IDU Arterial BRIGADA DE REACCION VIAL FASE I -</v>
          </cell>
          <cell r="AV1202" t="str">
            <v>sc</v>
          </cell>
        </row>
        <row r="1203">
          <cell r="AP1203">
            <v>91019529</v>
          </cell>
          <cell r="AQ1203">
            <v>1007224</v>
          </cell>
          <cell r="AR1203">
            <v>1</v>
          </cell>
          <cell r="AS1203">
            <v>42524</v>
          </cell>
          <cell r="AT1203" t="str">
            <v>IDU-1806-2015 Contratado Conservacion IDU Arterial BRIGADA DE REACCION VIAL FASE I -</v>
          </cell>
          <cell r="AV1203" t="str">
            <v>sc</v>
          </cell>
        </row>
        <row r="1204">
          <cell r="AP1204">
            <v>91019530</v>
          </cell>
          <cell r="AQ1204">
            <v>1007224</v>
          </cell>
          <cell r="AR1204">
            <v>1</v>
          </cell>
          <cell r="AS1204">
            <v>42524</v>
          </cell>
          <cell r="AT1204" t="str">
            <v>IDU-1806-2015 Contratado Conservacion IDU Arterial BRIGADA DE REACCION VIAL FASE I -</v>
          </cell>
          <cell r="AV1204" t="str">
            <v>sc</v>
          </cell>
        </row>
        <row r="1205">
          <cell r="AP1205">
            <v>91019678</v>
          </cell>
          <cell r="AQ1205">
            <v>1007364</v>
          </cell>
          <cell r="AR1205">
            <v>1</v>
          </cell>
          <cell r="AS1205">
            <v>42524</v>
          </cell>
          <cell r="AT1205" t="str">
            <v>IDU-1806-2015 Contratado Conservacion IDU Arterial BRIGADA DE REACCION VIAL FASE I -</v>
          </cell>
          <cell r="AV1205" t="str">
            <v>sc</v>
          </cell>
        </row>
        <row r="1206">
          <cell r="AP1206">
            <v>91019789</v>
          </cell>
          <cell r="AQ1206">
            <v>1007325</v>
          </cell>
          <cell r="AR1206">
            <v>1</v>
          </cell>
          <cell r="AS1206">
            <v>42524</v>
          </cell>
          <cell r="AT1206" t="str">
            <v>IDU-1806-2015 Contratado Conservacion IDU Arterial BRIGADA DE REACCION VIAL FASE I -</v>
          </cell>
          <cell r="AV1206" t="str">
            <v>sc</v>
          </cell>
        </row>
        <row r="1207">
          <cell r="AP1207">
            <v>91019790</v>
          </cell>
          <cell r="AQ1207">
            <v>1007325</v>
          </cell>
          <cell r="AR1207">
            <v>1</v>
          </cell>
          <cell r="AS1207">
            <v>42524</v>
          </cell>
          <cell r="AT1207" t="str">
            <v>IDU-1806-2015 Contratado Conservacion IDU Arterial BRIGADA DE REACCION VIAL FASE I -</v>
          </cell>
          <cell r="AV1207" t="str">
            <v>sc</v>
          </cell>
        </row>
        <row r="1208">
          <cell r="AP1208">
            <v>91020480</v>
          </cell>
          <cell r="AQ1208">
            <v>1007441</v>
          </cell>
          <cell r="AR1208">
            <v>1</v>
          </cell>
          <cell r="AS1208">
            <v>42524</v>
          </cell>
          <cell r="AT1208" t="str">
            <v>IDU-1806-2015 Contratado Conservacion IDU Arterial BRIGADA DE REACCION VIAL FASE I -</v>
          </cell>
          <cell r="AV1208" t="str">
            <v>sc</v>
          </cell>
        </row>
        <row r="1209">
          <cell r="AP1209">
            <v>91020481</v>
          </cell>
          <cell r="AQ1209">
            <v>1007441</v>
          </cell>
          <cell r="AR1209">
            <v>1</v>
          </cell>
          <cell r="AS1209">
            <v>42524</v>
          </cell>
          <cell r="AT1209" t="str">
            <v>IDU-1806-2015 Contratado Conservacion IDU Arterial BRIGADA DE REACCION VIAL FASE I -</v>
          </cell>
          <cell r="AV1209" t="str">
            <v>sc</v>
          </cell>
        </row>
        <row r="1210">
          <cell r="AP1210">
            <v>91020482</v>
          </cell>
          <cell r="AQ1210">
            <v>1007456</v>
          </cell>
          <cell r="AR1210">
            <v>1</v>
          </cell>
          <cell r="AS1210">
            <v>42524</v>
          </cell>
          <cell r="AT1210" t="str">
            <v>IDU-1806-2015 Contratado Conservacion IDU Arterial BRIGADA DE REACCION VIAL FASE I -</v>
          </cell>
          <cell r="AV1210" t="str">
            <v>sc</v>
          </cell>
        </row>
        <row r="1211">
          <cell r="AP1211">
            <v>91020483</v>
          </cell>
          <cell r="AQ1211">
            <v>1007456</v>
          </cell>
          <cell r="AR1211">
            <v>1</v>
          </cell>
          <cell r="AS1211">
            <v>42524</v>
          </cell>
          <cell r="AT1211" t="str">
            <v>IDU-1806-2015 Contratado Conservacion IDU Arterial BRIGADA DE REACCION VIAL FASE I -</v>
          </cell>
          <cell r="AV1211" t="str">
            <v>sc</v>
          </cell>
        </row>
        <row r="1212">
          <cell r="AP1212">
            <v>91024746</v>
          </cell>
          <cell r="AQ1212">
            <v>1006545</v>
          </cell>
          <cell r="AR1212">
            <v>1</v>
          </cell>
          <cell r="AS1212">
            <v>42377</v>
          </cell>
          <cell r="AT1212" t="str">
            <v>IDU-74-2012 Terminado Construcción IDU Arterial  Reporte Final-Alameda 1 Clicloruta 2 Anden 3-7 Calzada 4-6 Sep 5-POLIZA ESTABILIDAD ACTIVA</v>
          </cell>
          <cell r="AV1212" t="str">
            <v>sc</v>
          </cell>
        </row>
        <row r="1213">
          <cell r="AP1213">
            <v>91024747</v>
          </cell>
          <cell r="AQ1213">
            <v>1006545</v>
          </cell>
          <cell r="AR1213">
            <v>1</v>
          </cell>
          <cell r="AS1213">
            <v>42377</v>
          </cell>
          <cell r="AT1213" t="str">
            <v>IDU-74-2012 Terminado Construcción IDU Arterial  Reporte Final-Alameda 1 Clicloruta 2 Anden 3-7 Calzada 4-6 Sep 5-POLIZA ESTABILIDAD ACTIVA</v>
          </cell>
          <cell r="AV1213" t="str">
            <v>sc</v>
          </cell>
        </row>
        <row r="1214">
          <cell r="AP1214">
            <v>91024748</v>
          </cell>
          <cell r="AQ1214">
            <v>1006545</v>
          </cell>
          <cell r="AR1214">
            <v>1</v>
          </cell>
          <cell r="AS1214">
            <v>42377</v>
          </cell>
          <cell r="AT1214" t="str">
            <v>IDU-74-2012 Terminado Construcción IDU Arterial  Reporte Final-Alameda 1 Clicloruta 2 Anden 3-7 Calzada 4-6 Sep 5-POLIZA ESTABILIDAD ACTIVA</v>
          </cell>
          <cell r="AV1214" t="str">
            <v>sc</v>
          </cell>
        </row>
        <row r="1215">
          <cell r="AP1215">
            <v>91024749</v>
          </cell>
          <cell r="AQ1215">
            <v>1006545</v>
          </cell>
          <cell r="AR1215">
            <v>1</v>
          </cell>
          <cell r="AS1215">
            <v>42377</v>
          </cell>
          <cell r="AT1215" t="str">
            <v>IDU-74-2012 Terminado Construcción IDU Arterial  Reporte Final-Alameda 1 Clicloruta 2 Anden 3-7 Calzada 4-6 Sep 5-POLIZA ESTABILIDAD ACTIVA</v>
          </cell>
          <cell r="AV1215" t="str">
            <v>sc</v>
          </cell>
        </row>
        <row r="1216">
          <cell r="AP1216">
            <v>141762</v>
          </cell>
          <cell r="AQ1216">
            <v>2001789</v>
          </cell>
          <cell r="AR1216">
            <v>2</v>
          </cell>
          <cell r="AS1216">
            <v>42313</v>
          </cell>
          <cell r="AT1216" t="str">
            <v>CONV-009-2011 Terminado Acciones de Movilidad IDU Circuito Movilidad  -</v>
          </cell>
          <cell r="AU1216">
            <v>0</v>
          </cell>
          <cell r="AV1216" t="str">
            <v>sc</v>
          </cell>
        </row>
        <row r="1217">
          <cell r="AP1217">
            <v>141765</v>
          </cell>
          <cell r="AQ1217">
            <v>2001752</v>
          </cell>
          <cell r="AR1217">
            <v>2</v>
          </cell>
          <cell r="AS1217">
            <v>42338</v>
          </cell>
          <cell r="AT1217" t="str">
            <v>SD Terminado Mantenimiento Periódico UAERMV Circuito Movilidad  -</v>
          </cell>
          <cell r="AU1217">
            <v>0</v>
          </cell>
          <cell r="AV1217" t="str">
            <v>sc</v>
          </cell>
        </row>
        <row r="1218">
          <cell r="AP1218">
            <v>141766</v>
          </cell>
          <cell r="AQ1218">
            <v>2001742</v>
          </cell>
          <cell r="AR1218">
            <v>2</v>
          </cell>
          <cell r="AS1218">
            <v>42338</v>
          </cell>
          <cell r="AT1218" t="str">
            <v>SD Terminado Mantenimiento Periódico UAERMV Circuito Movilidad  -</v>
          </cell>
          <cell r="AU1218">
            <v>0</v>
          </cell>
          <cell r="AV1218" t="str">
            <v>sc</v>
          </cell>
        </row>
        <row r="1219">
          <cell r="AP1219">
            <v>141784</v>
          </cell>
          <cell r="AQ1219">
            <v>2001583</v>
          </cell>
          <cell r="AR1219">
            <v>2</v>
          </cell>
          <cell r="AS1219">
            <v>42661</v>
          </cell>
          <cell r="AT1219" t="str">
            <v>SD Terminado Mantenimiento Periódico UAERMV Circuito Movilidad SD Aclaración reporte ejecución mayo 2016-</v>
          </cell>
          <cell r="AU1219">
            <v>0</v>
          </cell>
          <cell r="AV1219" t="str">
            <v>sc</v>
          </cell>
        </row>
        <row r="1220">
          <cell r="AP1220">
            <v>141820</v>
          </cell>
          <cell r="AQ1220">
            <v>2001494</v>
          </cell>
          <cell r="AR1220">
            <v>2</v>
          </cell>
          <cell r="AS1220">
            <v>42723</v>
          </cell>
          <cell r="AT1220" t="str">
            <v>SD Terminado Mantenimiento Periódico UAERMV Circuito Movilidad SD -</v>
          </cell>
          <cell r="AU1220">
            <v>0</v>
          </cell>
          <cell r="AV1220" t="str">
            <v>sc</v>
          </cell>
        </row>
        <row r="1221">
          <cell r="AP1221">
            <v>141821</v>
          </cell>
          <cell r="AQ1221">
            <v>2001480</v>
          </cell>
          <cell r="AR1221">
            <v>2</v>
          </cell>
          <cell r="AS1221">
            <v>42760</v>
          </cell>
          <cell r="AT1221" t="str">
            <v>SD Terminado Mantenimiento Periódico UAERMV Circuito Movilidad SD Reporte Ejecución diciembre de 2016-</v>
          </cell>
          <cell r="AU1221">
            <v>0</v>
          </cell>
          <cell r="AV1221" t="str">
            <v>sc</v>
          </cell>
        </row>
        <row r="1222">
          <cell r="AP1222">
            <v>141822</v>
          </cell>
          <cell r="AQ1222">
            <v>2001452</v>
          </cell>
          <cell r="AR1222">
            <v>2</v>
          </cell>
          <cell r="AS1222">
            <v>42760</v>
          </cell>
          <cell r="AT1222" t="str">
            <v>SD Terminado Mantenimiento Periódico UAERMV Circuito Movilidad SD Reporte Ejecución diciembre de 2016-</v>
          </cell>
          <cell r="AU1222">
            <v>0</v>
          </cell>
          <cell r="AV1222" t="str">
            <v>sc</v>
          </cell>
        </row>
        <row r="1223">
          <cell r="AP1223">
            <v>141823</v>
          </cell>
          <cell r="AQ1223">
            <v>2001437</v>
          </cell>
          <cell r="AR1223">
            <v>2</v>
          </cell>
          <cell r="AS1223">
            <v>42633</v>
          </cell>
          <cell r="AT1223" t="str">
            <v>SD Reservado Mantenimiento Periódico UAERMV Circuito Movilidad SD -</v>
          </cell>
          <cell r="AU1223">
            <v>0</v>
          </cell>
          <cell r="AV1223" t="str">
            <v>sc</v>
          </cell>
        </row>
        <row r="1224">
          <cell r="AP1224">
            <v>141827</v>
          </cell>
          <cell r="AQ1224">
            <v>2001337</v>
          </cell>
          <cell r="AR1224">
            <v>2</v>
          </cell>
          <cell r="AS1224">
            <v>42313</v>
          </cell>
          <cell r="AT1224" t="str">
            <v>CONV-009-2011 Terminado Mantenimiento Periódico IDU Local  -</v>
          </cell>
          <cell r="AU1224">
            <v>0</v>
          </cell>
          <cell r="AV1224" t="str">
            <v>sc</v>
          </cell>
        </row>
        <row r="1225">
          <cell r="AP1225">
            <v>141852</v>
          </cell>
          <cell r="AQ1225">
            <v>2001897</v>
          </cell>
          <cell r="AR1225">
            <v>2</v>
          </cell>
          <cell r="AS1225">
            <v>42313</v>
          </cell>
          <cell r="AT1225" t="str">
            <v>IDU-2053-2015 Terminado Mantenimiento Periódico IDU Circuito Movilidad  -</v>
          </cell>
          <cell r="AU1225">
            <v>0</v>
          </cell>
          <cell r="AV1225" t="str">
            <v>sc</v>
          </cell>
        </row>
        <row r="1226">
          <cell r="AP1226">
            <v>141853</v>
          </cell>
          <cell r="AQ1226">
            <v>2001850</v>
          </cell>
          <cell r="AR1226">
            <v>2</v>
          </cell>
          <cell r="AS1226">
            <v>42313</v>
          </cell>
          <cell r="AT1226" t="str">
            <v>IDU-2053-2015 Terminado Mantenimiento Periódico IDU Circuito Movilidad  -</v>
          </cell>
          <cell r="AU1226">
            <v>0</v>
          </cell>
          <cell r="AV1226" t="str">
            <v>sc</v>
          </cell>
        </row>
        <row r="1227">
          <cell r="AP1227">
            <v>141854</v>
          </cell>
          <cell r="AQ1227">
            <v>2001822</v>
          </cell>
          <cell r="AR1227">
            <v>2</v>
          </cell>
          <cell r="AS1227">
            <v>42313</v>
          </cell>
          <cell r="AT1227" t="str">
            <v>IDU-2053-2015 Terminado Mantenimiento Periódico IDU Circuito Movilidad  -</v>
          </cell>
          <cell r="AU1227">
            <v>0</v>
          </cell>
          <cell r="AV1227" t="str">
            <v>sc</v>
          </cell>
        </row>
        <row r="1228">
          <cell r="AP1228">
            <v>141882</v>
          </cell>
          <cell r="AQ1228">
            <v>2001409</v>
          </cell>
          <cell r="AR1228">
            <v>2</v>
          </cell>
          <cell r="AS1228">
            <v>42101</v>
          </cell>
          <cell r="AT1228" t="str">
            <v>UMV-638-2013 Terminado Acciones de Movilidad UAERMV Arterial  -</v>
          </cell>
          <cell r="AU1228">
            <v>0</v>
          </cell>
          <cell r="AV1228" t="str">
            <v>sc</v>
          </cell>
        </row>
        <row r="1229">
          <cell r="AP1229">
            <v>141902</v>
          </cell>
          <cell r="AQ1229">
            <v>2001255</v>
          </cell>
          <cell r="AR1229">
            <v>2</v>
          </cell>
          <cell r="AS1229">
            <v>42768</v>
          </cell>
          <cell r="AT1229" t="str">
            <v>SD Reservado Acciones de Movilidad UAERMV Circuito Movilidad Salvando Vidas -</v>
          </cell>
          <cell r="AU1229">
            <v>0</v>
          </cell>
          <cell r="AV1229" t="str">
            <v>sc</v>
          </cell>
        </row>
        <row r="1230">
          <cell r="AP1230">
            <v>141907</v>
          </cell>
          <cell r="AQ1230">
            <v>2001151</v>
          </cell>
          <cell r="AR1230">
            <v>2</v>
          </cell>
          <cell r="AS1230">
            <v>42313</v>
          </cell>
          <cell r="AT1230" t="str">
            <v>IDU-70-2008 Terminado Acciones de Movilidad IDU Circuito Movilidad  -</v>
          </cell>
          <cell r="AU1230">
            <v>0</v>
          </cell>
          <cell r="AV1230" t="str">
            <v>sc</v>
          </cell>
        </row>
        <row r="1231">
          <cell r="AP1231">
            <v>141908</v>
          </cell>
          <cell r="AQ1231">
            <v>2001130</v>
          </cell>
          <cell r="AR1231">
            <v>2</v>
          </cell>
          <cell r="AS1231">
            <v>42760</v>
          </cell>
          <cell r="AT1231" t="str">
            <v>SD Terminado Parcheo UAERMV Circuito Movilidad SD Reporte Ejecución diciembre de 2016-</v>
          </cell>
          <cell r="AU1231">
            <v>0</v>
          </cell>
          <cell r="AV1231" t="str">
            <v>sc</v>
          </cell>
        </row>
        <row r="1232">
          <cell r="AP1232">
            <v>141912</v>
          </cell>
          <cell r="AQ1232">
            <v>2001023</v>
          </cell>
          <cell r="AR1232">
            <v>2</v>
          </cell>
          <cell r="AS1232">
            <v>42521</v>
          </cell>
          <cell r="AT1232" t="str">
            <v>SD Terminado Parcheo UAERMV Circuito Movilidad  DECRETO 064/2015-</v>
          </cell>
          <cell r="AU1232">
            <v>0</v>
          </cell>
          <cell r="AV1232" t="str">
            <v>sc</v>
          </cell>
        </row>
        <row r="1233">
          <cell r="AP1233">
            <v>141922</v>
          </cell>
          <cell r="AQ1233">
            <v>2000829</v>
          </cell>
          <cell r="AR1233">
            <v>2</v>
          </cell>
          <cell r="AS1233">
            <v>42101</v>
          </cell>
          <cell r="AT1233" t="str">
            <v>UMV-638-2013 Terminado Acciones de Movilidad UAERMV Circuito Movilidad  -</v>
          </cell>
          <cell r="AU1233">
            <v>0</v>
          </cell>
          <cell r="AV1233" t="str">
            <v>sc</v>
          </cell>
        </row>
        <row r="1234">
          <cell r="AP1234">
            <v>142102</v>
          </cell>
          <cell r="AQ1234">
            <v>2001024</v>
          </cell>
          <cell r="AR1234">
            <v>2</v>
          </cell>
          <cell r="AS1234">
            <v>40956</v>
          </cell>
          <cell r="AT1234" t="str">
            <v>UMV-189-2009 Terminado Mantenimiento Periódico UAERMV Local  -</v>
          </cell>
          <cell r="AU1234">
            <v>0</v>
          </cell>
          <cell r="AV1234" t="str">
            <v>sc</v>
          </cell>
        </row>
        <row r="1235">
          <cell r="AP1235">
            <v>142134</v>
          </cell>
          <cell r="AQ1235">
            <v>2000703</v>
          </cell>
          <cell r="AR1235">
            <v>2</v>
          </cell>
          <cell r="AS1235">
            <v>42409</v>
          </cell>
          <cell r="AT1235" t="str">
            <v>IDU-1686-2014 Terminado Rehabilitación IDU Circuito Movilidad  -</v>
          </cell>
          <cell r="AU1235">
            <v>0</v>
          </cell>
          <cell r="AV1235" t="str">
            <v>sc</v>
          </cell>
        </row>
        <row r="1236">
          <cell r="AP1236">
            <v>142663</v>
          </cell>
          <cell r="AQ1236">
            <v>2001917</v>
          </cell>
          <cell r="AR1236">
            <v>2</v>
          </cell>
          <cell r="AS1236">
            <v>42779</v>
          </cell>
          <cell r="AT1236" t="str">
            <v>SD Terminado Acciones de Movilidad UAERMV Circuito Movilidad Salvando Vidas -</v>
          </cell>
          <cell r="AU1236">
            <v>0</v>
          </cell>
          <cell r="AV1236" t="str">
            <v>sc</v>
          </cell>
        </row>
        <row r="1237">
          <cell r="AP1237">
            <v>142665</v>
          </cell>
          <cell r="AQ1237">
            <v>2001892</v>
          </cell>
          <cell r="AR1237">
            <v>2</v>
          </cell>
          <cell r="AS1237">
            <v>42101</v>
          </cell>
          <cell r="AT1237" t="str">
            <v>UMV-638-2013 Terminado Acciones de Movilidad UAERMV Circuito Movilidad  -</v>
          </cell>
          <cell r="AU1237">
            <v>0</v>
          </cell>
          <cell r="AV1237" t="str">
            <v>sc</v>
          </cell>
        </row>
        <row r="1238">
          <cell r="AP1238">
            <v>142685</v>
          </cell>
          <cell r="AQ1238">
            <v>2001809</v>
          </cell>
          <cell r="AR1238">
            <v>2</v>
          </cell>
          <cell r="AS1238">
            <v>42101</v>
          </cell>
          <cell r="AT1238" t="str">
            <v>UMV-638-2013 Terminado Acciones de Movilidad UAERMV Circuito Movilidad  -</v>
          </cell>
          <cell r="AU1238">
            <v>0</v>
          </cell>
          <cell r="AV1238" t="str">
            <v>sc</v>
          </cell>
        </row>
        <row r="1239">
          <cell r="AP1239">
            <v>142693</v>
          </cell>
          <cell r="AQ1239">
            <v>2001816</v>
          </cell>
          <cell r="AR1239">
            <v>2</v>
          </cell>
          <cell r="AS1239">
            <v>42101</v>
          </cell>
          <cell r="AT1239" t="str">
            <v>UMV-638-2013 Terminado Acciones de Movilidad UAERMV Circuito Movilidad  -</v>
          </cell>
          <cell r="AU1239">
            <v>0</v>
          </cell>
          <cell r="AV1239" t="str">
            <v>sc</v>
          </cell>
        </row>
        <row r="1240">
          <cell r="AP1240">
            <v>142728</v>
          </cell>
          <cell r="AQ1240">
            <v>2001716</v>
          </cell>
          <cell r="AR1240">
            <v>2</v>
          </cell>
          <cell r="AS1240">
            <v>42313</v>
          </cell>
          <cell r="AT1240" t="str">
            <v>IDU-70-2008 Terminado Acciones de Movilidad IDU Circuito Movilidad  -</v>
          </cell>
          <cell r="AU1240">
            <v>0</v>
          </cell>
          <cell r="AV1240" t="str">
            <v>sc</v>
          </cell>
        </row>
        <row r="1241">
          <cell r="AP1241">
            <v>142801</v>
          </cell>
          <cell r="AQ1241">
            <v>2001482</v>
          </cell>
          <cell r="AR1241">
            <v>2</v>
          </cell>
          <cell r="AS1241">
            <v>42101</v>
          </cell>
          <cell r="AT1241" t="str">
            <v>UMV-638-2013 Terminado Acciones de Movilidad UAERMV Circuito Movilidad  -</v>
          </cell>
          <cell r="AU1241">
            <v>0</v>
          </cell>
          <cell r="AV1241" t="str">
            <v>sc</v>
          </cell>
        </row>
        <row r="1242">
          <cell r="AP1242">
            <v>142803</v>
          </cell>
          <cell r="AQ1242">
            <v>2001451</v>
          </cell>
          <cell r="AR1242">
            <v>2</v>
          </cell>
          <cell r="AS1242">
            <v>42409</v>
          </cell>
          <cell r="AT1242" t="str">
            <v>IDU-1686-2014 Terminado Mantenimiento Rutinario IDU Circuito Movilidad  -</v>
          </cell>
          <cell r="AU1242">
            <v>0</v>
          </cell>
          <cell r="AV1242" t="str">
            <v>sc</v>
          </cell>
        </row>
        <row r="1243">
          <cell r="AP1243">
            <v>142805</v>
          </cell>
          <cell r="AQ1243">
            <v>2001442</v>
          </cell>
          <cell r="AR1243">
            <v>2</v>
          </cell>
          <cell r="AS1243">
            <v>42409</v>
          </cell>
          <cell r="AT1243" t="str">
            <v>IDU-1686-2014 Terminado Mantenimiento Rutinario IDU Circuito Movilidad  -</v>
          </cell>
          <cell r="AU1243">
            <v>0</v>
          </cell>
          <cell r="AV1243" t="str">
            <v>sc</v>
          </cell>
        </row>
        <row r="1244">
          <cell r="AP1244">
            <v>142841</v>
          </cell>
          <cell r="AQ1244">
            <v>2001414</v>
          </cell>
          <cell r="AR1244">
            <v>2</v>
          </cell>
          <cell r="AS1244">
            <v>40956</v>
          </cell>
          <cell r="AT1244" t="str">
            <v>UMV-189-2009 Terminado Mantenimiento Periódico UAERMV Circuito Movilidad  -</v>
          </cell>
          <cell r="AU1244">
            <v>0</v>
          </cell>
          <cell r="AV1244" t="str">
            <v>sc</v>
          </cell>
        </row>
        <row r="1245">
          <cell r="AP1245">
            <v>142843</v>
          </cell>
          <cell r="AQ1245">
            <v>2001395</v>
          </cell>
          <cell r="AR1245">
            <v>2</v>
          </cell>
          <cell r="AS1245">
            <v>40956</v>
          </cell>
          <cell r="AT1245" t="str">
            <v>UMV-189-2009 Terminado Mantenimiento Periódico UAERMV Circuito Movilidad  -</v>
          </cell>
          <cell r="AU1245">
            <v>0</v>
          </cell>
          <cell r="AV1245" t="str">
            <v>sc</v>
          </cell>
        </row>
        <row r="1246">
          <cell r="AP1246">
            <v>142846</v>
          </cell>
          <cell r="AQ1246">
            <v>2001382</v>
          </cell>
          <cell r="AR1246">
            <v>2</v>
          </cell>
          <cell r="AS1246">
            <v>42313</v>
          </cell>
          <cell r="AT1246" t="str">
            <v>IDU-70-2008 Terminado Acciones de Movilidad IDU Arterial  -</v>
          </cell>
          <cell r="AU1246">
            <v>0</v>
          </cell>
          <cell r="AV1246" t="str">
            <v>sc</v>
          </cell>
        </row>
        <row r="1247">
          <cell r="AP1247">
            <v>142848</v>
          </cell>
          <cell r="AQ1247">
            <v>2001355</v>
          </cell>
          <cell r="AR1247">
            <v>2</v>
          </cell>
          <cell r="AS1247">
            <v>42313</v>
          </cell>
          <cell r="AT1247" t="str">
            <v>IDU-70-2008 Terminado Acciones de Movilidad IDU Arterial  -</v>
          </cell>
          <cell r="AU1247">
            <v>0</v>
          </cell>
          <cell r="AV1247" t="str">
            <v>sc</v>
          </cell>
        </row>
        <row r="1248">
          <cell r="AP1248">
            <v>142849</v>
          </cell>
          <cell r="AQ1248">
            <v>2001349</v>
          </cell>
          <cell r="AR1248">
            <v>2</v>
          </cell>
          <cell r="AS1248">
            <v>42313</v>
          </cell>
          <cell r="AT1248" t="str">
            <v>IDU-70-2008 Terminado Acciones de Movilidad IDU Arterial  -</v>
          </cell>
          <cell r="AU1248">
            <v>0</v>
          </cell>
          <cell r="AV1248" t="str">
            <v>sc</v>
          </cell>
        </row>
        <row r="1249">
          <cell r="AP1249">
            <v>142876</v>
          </cell>
          <cell r="AQ1249">
            <v>2001307</v>
          </cell>
          <cell r="AR1249">
            <v>2</v>
          </cell>
          <cell r="AS1249">
            <v>42313</v>
          </cell>
          <cell r="AT1249" t="str">
            <v>CONV-009-2011 Terminado Acciones de Movilidad IDU Circuito Movilidad  -</v>
          </cell>
          <cell r="AU1249">
            <v>0</v>
          </cell>
          <cell r="AV1249" t="str">
            <v>sc</v>
          </cell>
        </row>
        <row r="1250">
          <cell r="AP1250">
            <v>142877</v>
          </cell>
          <cell r="AQ1250">
            <v>2001295</v>
          </cell>
          <cell r="AR1250">
            <v>2</v>
          </cell>
          <cell r="AS1250">
            <v>42775</v>
          </cell>
          <cell r="AT1250" t="str">
            <v>SD Terminado Acciones de Movilidad UAERMV Circuito Movilidad Salvando Vidas -</v>
          </cell>
          <cell r="AU1250">
            <v>0</v>
          </cell>
          <cell r="AV1250" t="str">
            <v>sc</v>
          </cell>
        </row>
        <row r="1251">
          <cell r="AP1251">
            <v>142884</v>
          </cell>
          <cell r="AQ1251">
            <v>2001408</v>
          </cell>
          <cell r="AR1251">
            <v>2</v>
          </cell>
          <cell r="AS1251">
            <v>42313</v>
          </cell>
          <cell r="AT1251" t="str">
            <v>CONV-009-2011 Terminado Acciones de Movilidad IDU Local  -</v>
          </cell>
          <cell r="AU1251">
            <v>0</v>
          </cell>
          <cell r="AV1251" t="str">
            <v>sc</v>
          </cell>
        </row>
        <row r="1252">
          <cell r="AP1252">
            <v>142885</v>
          </cell>
          <cell r="AQ1252">
            <v>2001384</v>
          </cell>
          <cell r="AR1252">
            <v>2</v>
          </cell>
          <cell r="AS1252">
            <v>42313</v>
          </cell>
          <cell r="AT1252" t="str">
            <v>CONV-009-2011 Terminado Acciones de Movilidad IDU Local  -</v>
          </cell>
          <cell r="AU1252">
            <v>0</v>
          </cell>
          <cell r="AV1252" t="str">
            <v>sc</v>
          </cell>
        </row>
        <row r="1253">
          <cell r="AP1253">
            <v>142904</v>
          </cell>
          <cell r="AQ1253">
            <v>2001303</v>
          </cell>
          <cell r="AR1253">
            <v>2</v>
          </cell>
          <cell r="AS1253">
            <v>42313</v>
          </cell>
          <cell r="AT1253" t="str">
            <v>IDU-2053-2015 Terminado Mantenimiento Periódico IDU Local  -</v>
          </cell>
          <cell r="AU1253">
            <v>0</v>
          </cell>
          <cell r="AV1253" t="str">
            <v>sc</v>
          </cell>
        </row>
        <row r="1254">
          <cell r="AP1254">
            <v>142905</v>
          </cell>
          <cell r="AQ1254">
            <v>2001284</v>
          </cell>
          <cell r="AR1254">
            <v>2</v>
          </cell>
          <cell r="AS1254">
            <v>42313</v>
          </cell>
          <cell r="AT1254" t="str">
            <v>IDU-2053-2015 Terminado Mantenimiento Periódico IDU Circuito Movilidad  -</v>
          </cell>
          <cell r="AU1254">
            <v>0</v>
          </cell>
          <cell r="AV1254" t="str">
            <v>sc</v>
          </cell>
        </row>
        <row r="1255">
          <cell r="AP1255">
            <v>142906</v>
          </cell>
          <cell r="AQ1255">
            <v>2001275</v>
          </cell>
          <cell r="AR1255">
            <v>2</v>
          </cell>
          <cell r="AS1255">
            <v>42313</v>
          </cell>
          <cell r="AT1255" t="str">
            <v>IDU-2053-2015 Terminado Mantenimiento Periódico IDU Circuito Movilidad  -</v>
          </cell>
          <cell r="AU1255">
            <v>0</v>
          </cell>
          <cell r="AV1255" t="str">
            <v>sc</v>
          </cell>
        </row>
        <row r="1256">
          <cell r="AP1256">
            <v>142907</v>
          </cell>
          <cell r="AQ1256">
            <v>2001260</v>
          </cell>
          <cell r="AR1256">
            <v>2</v>
          </cell>
          <cell r="AS1256">
            <v>42313</v>
          </cell>
          <cell r="AT1256" t="str">
            <v>IDU-2053-2015 Terminado Mantenimiento Periódico IDU Circuito Movilidad  -</v>
          </cell>
          <cell r="AU1256">
            <v>0</v>
          </cell>
          <cell r="AV1256" t="str">
            <v>sc</v>
          </cell>
        </row>
        <row r="1257">
          <cell r="AP1257">
            <v>142909</v>
          </cell>
          <cell r="AQ1257">
            <v>2001215</v>
          </cell>
          <cell r="AR1257">
            <v>2</v>
          </cell>
          <cell r="AS1257">
            <v>42101</v>
          </cell>
          <cell r="AT1257" t="str">
            <v>UMV-638-2013 Terminado Acciones de Movilidad UAERMV Circuito Movilidad  -</v>
          </cell>
          <cell r="AU1257">
            <v>0</v>
          </cell>
          <cell r="AV1257" t="str">
            <v>sc</v>
          </cell>
        </row>
        <row r="1258">
          <cell r="AP1258">
            <v>142915</v>
          </cell>
          <cell r="AQ1258">
            <v>2001299</v>
          </cell>
          <cell r="AR1258">
            <v>2</v>
          </cell>
          <cell r="AS1258">
            <v>42731</v>
          </cell>
          <cell r="AT1258" t="str">
            <v>SD Reservado Mantenimiento Periódico IDU Circuito Movilidad EJECUCION SITP 2016 -</v>
          </cell>
          <cell r="AU1258">
            <v>0</v>
          </cell>
          <cell r="AV1258" t="str">
            <v>sc</v>
          </cell>
        </row>
        <row r="1259">
          <cell r="AP1259">
            <v>142916</v>
          </cell>
          <cell r="AQ1259">
            <v>2001273</v>
          </cell>
          <cell r="AR1259">
            <v>2</v>
          </cell>
          <cell r="AS1259">
            <v>42731</v>
          </cell>
          <cell r="AT1259" t="str">
            <v>SD Reservado Mantenimiento Periódico IDU Circuito Movilidad EJECUCION SITP 2016 -</v>
          </cell>
          <cell r="AU1259">
            <v>0</v>
          </cell>
          <cell r="AV1259" t="str">
            <v>sc</v>
          </cell>
        </row>
        <row r="1260">
          <cell r="AP1260">
            <v>143019</v>
          </cell>
          <cell r="AQ1260">
            <v>2001063</v>
          </cell>
          <cell r="AR1260">
            <v>2</v>
          </cell>
          <cell r="AS1260">
            <v>42731</v>
          </cell>
          <cell r="AT1260" t="str">
            <v>SD Reservado Mantenimiento Rutinario IDU Circuito Movilidad EJECUCION SITP 2016 -</v>
          </cell>
          <cell r="AU1260">
            <v>0</v>
          </cell>
          <cell r="AV1260" t="str">
            <v>sc</v>
          </cell>
        </row>
        <row r="1261">
          <cell r="AP1261">
            <v>143020</v>
          </cell>
          <cell r="AQ1261">
            <v>2001044</v>
          </cell>
          <cell r="AR1261">
            <v>2</v>
          </cell>
          <cell r="AS1261">
            <v>42731</v>
          </cell>
          <cell r="AT1261" t="str">
            <v>SD Reservado Mantenimiento Periódico IDU Circuito Movilidad EJECUCION SITP 2016 -</v>
          </cell>
          <cell r="AU1261">
            <v>0</v>
          </cell>
          <cell r="AV1261" t="str">
            <v>sc</v>
          </cell>
        </row>
        <row r="1262">
          <cell r="AP1262">
            <v>143026</v>
          </cell>
          <cell r="AQ1262">
            <v>2001016</v>
          </cell>
          <cell r="AR1262">
            <v>2</v>
          </cell>
          <cell r="AS1262">
            <v>42667</v>
          </cell>
          <cell r="AT1262" t="str">
            <v>SD Terminado Mantenimiento Periódico UAERMV Local SD -</v>
          </cell>
          <cell r="AU1262">
            <v>0</v>
          </cell>
          <cell r="AV1262" t="str">
            <v>sc</v>
          </cell>
        </row>
        <row r="1263">
          <cell r="AP1263">
            <v>143027</v>
          </cell>
          <cell r="AQ1263">
            <v>2000991</v>
          </cell>
          <cell r="AR1263">
            <v>2</v>
          </cell>
          <cell r="AS1263">
            <v>42768</v>
          </cell>
          <cell r="AT1263" t="str">
            <v>SD Reservado Acciones de Movilidad UAERMV Local Salvando Vidas -</v>
          </cell>
          <cell r="AU1263">
            <v>0</v>
          </cell>
          <cell r="AV1263" t="str">
            <v>sc</v>
          </cell>
        </row>
        <row r="1264">
          <cell r="AP1264">
            <v>143066</v>
          </cell>
          <cell r="AQ1264">
            <v>2001009</v>
          </cell>
          <cell r="AR1264">
            <v>2</v>
          </cell>
          <cell r="AS1264">
            <v>42521</v>
          </cell>
          <cell r="AT1264" t="str">
            <v>SD Terminado Parcheo UAERMV Circuito Movilidad  DECRETO 064/2015-</v>
          </cell>
          <cell r="AU1264">
            <v>0</v>
          </cell>
          <cell r="AV1264" t="str">
            <v>sc</v>
          </cell>
        </row>
        <row r="1265">
          <cell r="AP1265">
            <v>143067</v>
          </cell>
          <cell r="AQ1265">
            <v>2000999</v>
          </cell>
          <cell r="AR1265">
            <v>2</v>
          </cell>
          <cell r="AS1265">
            <v>42521</v>
          </cell>
          <cell r="AT1265" t="str">
            <v>SD Terminado Parcheo UAERMV Circuito Movilidad  DECRETO 064/2015-</v>
          </cell>
          <cell r="AU1265">
            <v>0</v>
          </cell>
          <cell r="AV1265" t="str">
            <v>sc</v>
          </cell>
        </row>
        <row r="1266">
          <cell r="AP1266">
            <v>143142</v>
          </cell>
          <cell r="AQ1266">
            <v>2000831</v>
          </cell>
          <cell r="AR1266">
            <v>2</v>
          </cell>
          <cell r="AS1266">
            <v>42313</v>
          </cell>
          <cell r="AT1266" t="str">
            <v>IDU-70-2008 Terminado Rehabilitación IDU Local  -</v>
          </cell>
          <cell r="AU1266">
            <v>0</v>
          </cell>
          <cell r="AV1266" t="str">
            <v>sc</v>
          </cell>
        </row>
        <row r="1267">
          <cell r="AP1267">
            <v>143150</v>
          </cell>
          <cell r="AQ1267">
            <v>2000756</v>
          </cell>
          <cell r="AR1267">
            <v>2</v>
          </cell>
          <cell r="AS1267">
            <v>42313</v>
          </cell>
          <cell r="AT1267" t="str">
            <v>IDU-70-2008 Terminado Acciones de Movilidad IDU Circuito Movilidad  -</v>
          </cell>
          <cell r="AU1267">
            <v>0</v>
          </cell>
          <cell r="AV1267" t="str">
            <v>sc</v>
          </cell>
        </row>
        <row r="1268">
          <cell r="AP1268">
            <v>143151</v>
          </cell>
          <cell r="AQ1268">
            <v>2000740</v>
          </cell>
          <cell r="AR1268">
            <v>2</v>
          </cell>
          <cell r="AS1268">
            <v>41411</v>
          </cell>
          <cell r="AT1268" t="str">
            <v>SD Terminado Mantenimiento Periódico UAERMV Circuito Movilidad  -</v>
          </cell>
          <cell r="AU1268">
            <v>0</v>
          </cell>
          <cell r="AV1268" t="str">
            <v>sc</v>
          </cell>
        </row>
        <row r="1269">
          <cell r="AP1269">
            <v>143153</v>
          </cell>
          <cell r="AQ1269">
            <v>2000713</v>
          </cell>
          <cell r="AR1269">
            <v>2</v>
          </cell>
          <cell r="AS1269">
            <v>42313</v>
          </cell>
          <cell r="AT1269" t="str">
            <v>IDU-70-2008 Terminado Acciones de Movilidad IDU Circuito Movilidad  -Anden1-3-POLIZA ESTABILIDAD ACTIVA</v>
          </cell>
          <cell r="AU1269">
            <v>42947</v>
          </cell>
          <cell r="AV1269" t="str">
            <v>sc</v>
          </cell>
        </row>
        <row r="1270">
          <cell r="AP1270">
            <v>143173</v>
          </cell>
          <cell r="AQ1270">
            <v>2000810</v>
          </cell>
          <cell r="AR1270">
            <v>2</v>
          </cell>
          <cell r="AS1270">
            <v>42101</v>
          </cell>
          <cell r="AT1270" t="str">
            <v>UMV-638-2013 Terminado Acciones de Movilidad UAERMV Circuito Movilidad  -</v>
          </cell>
          <cell r="AU1270">
            <v>0</v>
          </cell>
          <cell r="AV1270" t="str">
            <v>sc</v>
          </cell>
        </row>
        <row r="1271">
          <cell r="AP1271">
            <v>143174</v>
          </cell>
          <cell r="AQ1271">
            <v>2000810</v>
          </cell>
          <cell r="AR1271">
            <v>2</v>
          </cell>
          <cell r="AS1271">
            <v>42101</v>
          </cell>
          <cell r="AT1271" t="str">
            <v>UMV-638-2013 Terminado Acciones de Movilidad UAERMV Circuito Movilidad  -</v>
          </cell>
          <cell r="AU1271">
            <v>0</v>
          </cell>
          <cell r="AV1271" t="str">
            <v>sc</v>
          </cell>
        </row>
        <row r="1272">
          <cell r="AP1272">
            <v>143183</v>
          </cell>
          <cell r="AQ1272">
            <v>2000668</v>
          </cell>
          <cell r="AR1272">
            <v>2</v>
          </cell>
          <cell r="AS1272">
            <v>42409</v>
          </cell>
          <cell r="AT1272" t="str">
            <v>IDU-1686-2014 Terminado Mantenimiento Rutinario IDU Circuito Movilidad  -Anden1-3-POLIZA ESTABILIDAD ACTIVA</v>
          </cell>
          <cell r="AU1272">
            <v>42947</v>
          </cell>
          <cell r="AV1272" t="str">
            <v>sc</v>
          </cell>
        </row>
        <row r="1273">
          <cell r="AP1273">
            <v>143184</v>
          </cell>
          <cell r="AQ1273">
            <v>2000655</v>
          </cell>
          <cell r="AR1273">
            <v>2</v>
          </cell>
          <cell r="AS1273">
            <v>42313</v>
          </cell>
          <cell r="AT1273" t="str">
            <v>IDU-1686-2014 En Ejecución Mantenimiento Periódico IDU Circuito Movilidad  -Anden1-3-POLIZA ESTABILIDAD ACTIVA</v>
          </cell>
          <cell r="AU1273">
            <v>42947</v>
          </cell>
          <cell r="AV1273" t="str">
            <v>sc</v>
          </cell>
        </row>
        <row r="1274">
          <cell r="AP1274">
            <v>143185</v>
          </cell>
          <cell r="AQ1274">
            <v>2000645</v>
          </cell>
          <cell r="AR1274">
            <v>2</v>
          </cell>
          <cell r="AS1274">
            <v>42409</v>
          </cell>
          <cell r="AT1274" t="str">
            <v>IDU-1686-2014 Terminado Mantenimiento Rutinario IDU Circuito Movilidad  -Anden1-3-POLIZA ESTABILIDAD ACTIVA</v>
          </cell>
          <cell r="AU1274">
            <v>42947</v>
          </cell>
          <cell r="AV1274" t="str">
            <v>sc</v>
          </cell>
        </row>
        <row r="1275">
          <cell r="AP1275">
            <v>143331</v>
          </cell>
          <cell r="AQ1275">
            <v>2000487</v>
          </cell>
          <cell r="AR1275">
            <v>2</v>
          </cell>
          <cell r="AS1275">
            <v>42313</v>
          </cell>
          <cell r="AT1275" t="str">
            <v>IDU-70-2008 Terminado Acciones de Movilidad IDU Circuito Movilidad  -</v>
          </cell>
          <cell r="AU1275">
            <v>0</v>
          </cell>
          <cell r="AV1275" t="str">
            <v>sc</v>
          </cell>
        </row>
        <row r="1276">
          <cell r="AP1276">
            <v>143332</v>
          </cell>
          <cell r="AQ1276">
            <v>2000468</v>
          </cell>
          <cell r="AR1276">
            <v>2</v>
          </cell>
          <cell r="AS1276">
            <v>42474</v>
          </cell>
          <cell r="AT1276" t="str">
            <v>IDU-1794-2015 Terminado Mantenimiento Periódico IDU Circuito Movilidad BRIGADA FASE II - SITP Y TRONCALES -</v>
          </cell>
          <cell r="AU1276">
            <v>0</v>
          </cell>
          <cell r="AV1276" t="str">
            <v>sc</v>
          </cell>
        </row>
        <row r="1277">
          <cell r="AP1277">
            <v>143333</v>
          </cell>
          <cell r="AQ1277">
            <v>2000453</v>
          </cell>
          <cell r="AR1277">
            <v>2</v>
          </cell>
          <cell r="AS1277">
            <v>42723</v>
          </cell>
          <cell r="AT1277" t="str">
            <v>SD Terminado Mantenimiento Periódico UAERMV Circuito Movilidad SD -</v>
          </cell>
          <cell r="AU1277">
            <v>0</v>
          </cell>
          <cell r="AV1277" t="str">
            <v>sc</v>
          </cell>
        </row>
        <row r="1278">
          <cell r="AP1278">
            <v>143419</v>
          </cell>
          <cell r="AQ1278">
            <v>2000308</v>
          </cell>
          <cell r="AR1278">
            <v>2</v>
          </cell>
          <cell r="AS1278">
            <v>42101</v>
          </cell>
          <cell r="AT1278" t="str">
            <v>UMV-638-2013 Terminado Acciones de Movilidad UAERMV Circuito Movilidad  -</v>
          </cell>
          <cell r="AU1278">
            <v>0</v>
          </cell>
          <cell r="AV1278" t="str">
            <v>sc</v>
          </cell>
        </row>
        <row r="1279">
          <cell r="AP1279">
            <v>143420</v>
          </cell>
          <cell r="AQ1279">
            <v>2000308</v>
          </cell>
          <cell r="AR1279">
            <v>2</v>
          </cell>
          <cell r="AS1279">
            <v>42101</v>
          </cell>
          <cell r="AT1279" t="str">
            <v>UMV-638-2013 Terminado Acciones de Movilidad UAERMV Circuito Movilidad  -</v>
          </cell>
          <cell r="AU1279">
            <v>0</v>
          </cell>
          <cell r="AV1279" t="str">
            <v>sc</v>
          </cell>
        </row>
        <row r="1280">
          <cell r="AP1280">
            <v>143421</v>
          </cell>
          <cell r="AQ1280">
            <v>2000289</v>
          </cell>
          <cell r="AR1280">
            <v>2</v>
          </cell>
          <cell r="AS1280">
            <v>42101</v>
          </cell>
          <cell r="AT1280" t="str">
            <v>UMV-638-2013 Terminado Acciones de Movilidad UAERMV Circuito Movilidad  -</v>
          </cell>
          <cell r="AU1280">
            <v>0</v>
          </cell>
          <cell r="AV1280" t="str">
            <v>sc</v>
          </cell>
        </row>
        <row r="1281">
          <cell r="AP1281">
            <v>143422</v>
          </cell>
          <cell r="AQ1281">
            <v>2000289</v>
          </cell>
          <cell r="AR1281">
            <v>2</v>
          </cell>
          <cell r="AS1281">
            <v>42313</v>
          </cell>
          <cell r="AT1281" t="str">
            <v>IDU-2053-2015 Terminado Mantenimiento Periódico IDU Circuito Movilidad  -</v>
          </cell>
          <cell r="AU1281">
            <v>0</v>
          </cell>
          <cell r="AV1281" t="str">
            <v>sc</v>
          </cell>
        </row>
        <row r="1282">
          <cell r="AP1282">
            <v>143423</v>
          </cell>
          <cell r="AQ1282">
            <v>2000259</v>
          </cell>
          <cell r="AR1282">
            <v>2</v>
          </cell>
          <cell r="AS1282">
            <v>42313</v>
          </cell>
          <cell r="AT1282" t="str">
            <v>IDU-2053-2015 Terminado Mantenimiento Periódico IDU Circuito Movilidad  -</v>
          </cell>
          <cell r="AU1282">
            <v>0</v>
          </cell>
          <cell r="AV1282" t="str">
            <v>sc</v>
          </cell>
        </row>
        <row r="1283">
          <cell r="AP1283">
            <v>143424</v>
          </cell>
          <cell r="AQ1283">
            <v>2000259</v>
          </cell>
          <cell r="AR1283">
            <v>2</v>
          </cell>
          <cell r="AS1283">
            <v>42101</v>
          </cell>
          <cell r="AT1283" t="str">
            <v>UMV-638-2013 Terminado Acciones de Movilidad UAERMV Circuito Movilidad  -</v>
          </cell>
          <cell r="AU1283">
            <v>0</v>
          </cell>
          <cell r="AV1283" t="str">
            <v>sc</v>
          </cell>
        </row>
        <row r="1284">
          <cell r="AP1284">
            <v>143425</v>
          </cell>
          <cell r="AQ1284">
            <v>2000235</v>
          </cell>
          <cell r="AR1284">
            <v>2</v>
          </cell>
          <cell r="AS1284">
            <v>42101</v>
          </cell>
          <cell r="AT1284" t="str">
            <v>UMV-638-2013 Terminado Acciones de Movilidad UAERMV Circuito Movilidad  -</v>
          </cell>
          <cell r="AU1284">
            <v>0</v>
          </cell>
          <cell r="AV1284" t="str">
            <v>sc</v>
          </cell>
        </row>
        <row r="1285">
          <cell r="AP1285">
            <v>143426</v>
          </cell>
          <cell r="AQ1285">
            <v>2000235</v>
          </cell>
          <cell r="AR1285">
            <v>2</v>
          </cell>
          <cell r="AS1285">
            <v>42313</v>
          </cell>
          <cell r="AT1285" t="str">
            <v>IDU-2053-2015 Terminado Mantenimiento Periódico IDU Circuito Movilidad  -</v>
          </cell>
          <cell r="AU1285">
            <v>0</v>
          </cell>
          <cell r="AV1285" t="str">
            <v>sc</v>
          </cell>
        </row>
        <row r="1286">
          <cell r="AP1286">
            <v>181391</v>
          </cell>
          <cell r="AQ1286">
            <v>13000527</v>
          </cell>
          <cell r="AR1286">
            <v>2</v>
          </cell>
          <cell r="AS1286">
            <v>42313</v>
          </cell>
          <cell r="AT1286" t="str">
            <v>IDU-2053-2015 Terminado Mantenimiento Periódico IDU Circuito Movilidad  -</v>
          </cell>
          <cell r="AU1286">
            <v>0</v>
          </cell>
          <cell r="AV1286" t="str">
            <v>sc</v>
          </cell>
        </row>
        <row r="1287">
          <cell r="AP1287">
            <v>471127</v>
          </cell>
          <cell r="AQ1287">
            <v>2002222</v>
          </cell>
          <cell r="AR1287">
            <v>2</v>
          </cell>
          <cell r="AS1287">
            <v>42760</v>
          </cell>
          <cell r="AT1287" t="str">
            <v>SD Terminado Mantenimiento Periódico UAERMV Circuito Movilidad SD Reporte Ejecución diciembre de 2016-</v>
          </cell>
          <cell r="AU1287">
            <v>0</v>
          </cell>
          <cell r="AV1287" t="str">
            <v>sc</v>
          </cell>
        </row>
        <row r="1288">
          <cell r="AP1288">
            <v>473492</v>
          </cell>
          <cell r="AQ1288">
            <v>2002195</v>
          </cell>
          <cell r="AR1288">
            <v>2</v>
          </cell>
          <cell r="AS1288">
            <v>42313</v>
          </cell>
          <cell r="AT1288" t="str">
            <v>IDU-70-2008 Terminado Acciones de Movilidad IDU Circuito Movilidad  -Anden1-3-POLIZA ESTABILIDAD ACTIVA</v>
          </cell>
          <cell r="AU1288">
            <v>42947</v>
          </cell>
          <cell r="AV1288" t="str">
            <v>sc</v>
          </cell>
        </row>
        <row r="1289">
          <cell r="AP1289">
            <v>503699</v>
          </cell>
          <cell r="AQ1289">
            <v>2002048</v>
          </cell>
          <cell r="AR1289">
            <v>2</v>
          </cell>
          <cell r="AS1289">
            <v>42768</v>
          </cell>
          <cell r="AT1289" t="str">
            <v>SD Reservado Acciones de Movilidad UAERMV Circuito Movilidad Salvando Vidas -</v>
          </cell>
          <cell r="AU1289">
            <v>0</v>
          </cell>
          <cell r="AV1289" t="str">
            <v>sc</v>
          </cell>
        </row>
        <row r="1290">
          <cell r="AP1290">
            <v>503719</v>
          </cell>
          <cell r="AQ1290">
            <v>2002086</v>
          </cell>
          <cell r="AR1290">
            <v>2</v>
          </cell>
          <cell r="AS1290">
            <v>42768</v>
          </cell>
          <cell r="AT1290" t="str">
            <v>SD Reservado Acciones de Movilidad UAERMV Circuito Movilidad Salvando Vidas -</v>
          </cell>
          <cell r="AU1290">
            <v>0</v>
          </cell>
          <cell r="AV1290" t="str">
            <v>sc</v>
          </cell>
        </row>
        <row r="1291">
          <cell r="AP1291">
            <v>503724</v>
          </cell>
          <cell r="AQ1291">
            <v>2002093</v>
          </cell>
          <cell r="AR1291">
            <v>2</v>
          </cell>
          <cell r="AS1291">
            <v>42768</v>
          </cell>
          <cell r="AT1291" t="str">
            <v>SD Reservado Acciones de Movilidad UAERMV Circuito Movilidad Salvando Vidas -</v>
          </cell>
          <cell r="AU1291">
            <v>0</v>
          </cell>
          <cell r="AV1291" t="str">
            <v>sc</v>
          </cell>
        </row>
        <row r="1292">
          <cell r="AP1292">
            <v>503729</v>
          </cell>
          <cell r="AQ1292">
            <v>2002102</v>
          </cell>
          <cell r="AR1292">
            <v>2</v>
          </cell>
          <cell r="AS1292">
            <v>42768</v>
          </cell>
          <cell r="AT1292" t="str">
            <v>SD Reservado Acciones de Movilidad UAERMV Circuito Movilidad Salvando Vidas -</v>
          </cell>
          <cell r="AU1292">
            <v>0</v>
          </cell>
          <cell r="AV1292" t="str">
            <v>sc</v>
          </cell>
        </row>
        <row r="1293">
          <cell r="AP1293">
            <v>503734</v>
          </cell>
          <cell r="AQ1293">
            <v>2002116</v>
          </cell>
          <cell r="AR1293">
            <v>2</v>
          </cell>
          <cell r="AS1293">
            <v>42768</v>
          </cell>
          <cell r="AT1293" t="str">
            <v>SD Reservado Acciones de Movilidad UAERMV Circuito Movilidad Salvando Vidas -</v>
          </cell>
          <cell r="AU1293">
            <v>0</v>
          </cell>
          <cell r="AV1293" t="str">
            <v>sc</v>
          </cell>
        </row>
        <row r="1294">
          <cell r="AP1294">
            <v>503822</v>
          </cell>
          <cell r="AQ1294">
            <v>2002211</v>
          </cell>
          <cell r="AR1294">
            <v>2</v>
          </cell>
          <cell r="AS1294">
            <v>42779</v>
          </cell>
          <cell r="AT1294" t="str">
            <v>SD Terminado Acciones de Movilidad UAERMV Circuito Movilidad Salvando Vidas -</v>
          </cell>
          <cell r="AU1294">
            <v>0</v>
          </cell>
          <cell r="AV1294" t="str">
            <v>sc</v>
          </cell>
        </row>
        <row r="1295">
          <cell r="AP1295">
            <v>503827</v>
          </cell>
          <cell r="AQ1295">
            <v>2001784</v>
          </cell>
          <cell r="AR1295">
            <v>2</v>
          </cell>
          <cell r="AS1295">
            <v>42768</v>
          </cell>
          <cell r="AT1295" t="str">
            <v>SD Reservado Acciones de Movilidad UAERMV Circuito Movilidad Salvando Vidas -</v>
          </cell>
          <cell r="AU1295">
            <v>0</v>
          </cell>
          <cell r="AV1295" t="str">
            <v>sc</v>
          </cell>
        </row>
        <row r="1296">
          <cell r="AP1296">
            <v>503832</v>
          </cell>
          <cell r="AQ1296">
            <v>2001800</v>
          </cell>
          <cell r="AR1296">
            <v>2</v>
          </cell>
          <cell r="AS1296">
            <v>42768</v>
          </cell>
          <cell r="AT1296" t="str">
            <v>SD Reservado Acciones de Movilidad UAERMV Circuito Movilidad Salvando Vidas -</v>
          </cell>
          <cell r="AU1296">
            <v>0</v>
          </cell>
          <cell r="AV1296" t="str">
            <v>sc</v>
          </cell>
        </row>
        <row r="1297">
          <cell r="AP1297">
            <v>503847</v>
          </cell>
          <cell r="AQ1297">
            <v>2001875</v>
          </cell>
          <cell r="AR1297">
            <v>2</v>
          </cell>
          <cell r="AS1297">
            <v>42768</v>
          </cell>
          <cell r="AT1297" t="str">
            <v>SD Reservado Acciones de Movilidad UAERMV Circuito Movilidad Salvando Vidas -</v>
          </cell>
          <cell r="AU1297">
            <v>0</v>
          </cell>
          <cell r="AV1297" t="str">
            <v>sc</v>
          </cell>
        </row>
        <row r="1298">
          <cell r="AP1298">
            <v>503852</v>
          </cell>
          <cell r="AQ1298">
            <v>2001915</v>
          </cell>
          <cell r="AR1298">
            <v>2</v>
          </cell>
          <cell r="AS1298">
            <v>42768</v>
          </cell>
          <cell r="AT1298" t="str">
            <v>SD Reservado Acciones de Movilidad UAERMV Circuito Movilidad Salvando Vidas -</v>
          </cell>
          <cell r="AU1298">
            <v>0</v>
          </cell>
          <cell r="AV1298" t="str">
            <v>sc</v>
          </cell>
        </row>
        <row r="1299">
          <cell r="AP1299">
            <v>503857</v>
          </cell>
          <cell r="AQ1299">
            <v>2001943</v>
          </cell>
          <cell r="AR1299">
            <v>2</v>
          </cell>
          <cell r="AS1299">
            <v>42768</v>
          </cell>
          <cell r="AT1299" t="str">
            <v>SD Reservado Acciones de Movilidad UAERMV Circuito Movilidad Salvando Vidas -</v>
          </cell>
          <cell r="AU1299">
            <v>0</v>
          </cell>
          <cell r="AV1299" t="str">
            <v>sc</v>
          </cell>
        </row>
        <row r="1300">
          <cell r="AP1300">
            <v>503862</v>
          </cell>
          <cell r="AQ1300">
            <v>2001975</v>
          </cell>
          <cell r="AR1300">
            <v>2</v>
          </cell>
          <cell r="AS1300">
            <v>42768</v>
          </cell>
          <cell r="AT1300" t="str">
            <v>SD Reservado Acciones de Movilidad UAERMV Circuito Movilidad Salvando Vidas -</v>
          </cell>
          <cell r="AU1300">
            <v>0</v>
          </cell>
          <cell r="AV1300" t="str">
            <v>sc</v>
          </cell>
        </row>
        <row r="1301">
          <cell r="AP1301">
            <v>503872</v>
          </cell>
          <cell r="AQ1301">
            <v>2001739</v>
          </cell>
          <cell r="AR1301">
            <v>2</v>
          </cell>
          <cell r="AS1301">
            <v>42768</v>
          </cell>
          <cell r="AT1301" t="str">
            <v>SD Reservado Acciones de Movilidad UAERMV Circuito Movilidad Salvando Vidas -</v>
          </cell>
          <cell r="AU1301">
            <v>0</v>
          </cell>
          <cell r="AV1301" t="str">
            <v>sc</v>
          </cell>
        </row>
        <row r="1302">
          <cell r="AP1302">
            <v>503902</v>
          </cell>
          <cell r="AQ1302">
            <v>2001524</v>
          </cell>
          <cell r="AR1302">
            <v>2</v>
          </cell>
          <cell r="AS1302">
            <v>42779</v>
          </cell>
          <cell r="AT1302" t="str">
            <v>SD Terminado Acciones de Movilidad UAERMV Circuito Movilidad Salvando Vidas -</v>
          </cell>
          <cell r="AU1302">
            <v>0</v>
          </cell>
          <cell r="AV1302" t="str">
            <v>sc</v>
          </cell>
        </row>
        <row r="1303">
          <cell r="AP1303">
            <v>503907</v>
          </cell>
          <cell r="AQ1303">
            <v>2001767</v>
          </cell>
          <cell r="AR1303">
            <v>2</v>
          </cell>
          <cell r="AS1303">
            <v>42768</v>
          </cell>
          <cell r="AT1303" t="str">
            <v>SD Reservado Acciones de Movilidad UAERMV Circuito Movilidad Salvando Vidas -</v>
          </cell>
          <cell r="AU1303">
            <v>0</v>
          </cell>
          <cell r="AV1303" t="str">
            <v>sc</v>
          </cell>
        </row>
        <row r="1304">
          <cell r="AP1304">
            <v>503912</v>
          </cell>
          <cell r="AQ1304">
            <v>2001561</v>
          </cell>
          <cell r="AR1304">
            <v>2</v>
          </cell>
          <cell r="AS1304">
            <v>42779</v>
          </cell>
          <cell r="AT1304" t="str">
            <v>SD Terminado Acciones de Movilidad UAERMV Circuito Movilidad Salvando Vidas -</v>
          </cell>
          <cell r="AU1304">
            <v>0</v>
          </cell>
          <cell r="AV1304" t="str">
            <v>sc</v>
          </cell>
        </row>
        <row r="1305">
          <cell r="AP1305">
            <v>503927</v>
          </cell>
          <cell r="AQ1305">
            <v>2001661</v>
          </cell>
          <cell r="AR1305">
            <v>2</v>
          </cell>
          <cell r="AS1305">
            <v>42768</v>
          </cell>
          <cell r="AT1305" t="str">
            <v>SD Reservado Acciones de Movilidad UAERMV Circuito Movilidad Salvando Vidas -</v>
          </cell>
          <cell r="AU1305">
            <v>0</v>
          </cell>
          <cell r="AV1305" t="str">
            <v>sc</v>
          </cell>
        </row>
        <row r="1306">
          <cell r="AP1306">
            <v>503932</v>
          </cell>
          <cell r="AQ1306">
            <v>2001680</v>
          </cell>
          <cell r="AR1306">
            <v>2</v>
          </cell>
          <cell r="AS1306">
            <v>42768</v>
          </cell>
          <cell r="AT1306" t="str">
            <v>SD Reservado Acciones de Movilidad UAERMV Circuito Movilidad Salvando Vidas -</v>
          </cell>
          <cell r="AU1306">
            <v>0</v>
          </cell>
          <cell r="AV1306" t="str">
            <v>sc</v>
          </cell>
        </row>
        <row r="1307">
          <cell r="AP1307">
            <v>504207</v>
          </cell>
          <cell r="AQ1307">
            <v>2001294</v>
          </cell>
          <cell r="AR1307">
            <v>2</v>
          </cell>
          <cell r="AS1307">
            <v>42731</v>
          </cell>
          <cell r="AT1307" t="str">
            <v>SD Reservado Mantenimiento Rutinario IDU Circuito Movilidad EJECUCION SITP 2016 -</v>
          </cell>
          <cell r="AU1307">
            <v>0</v>
          </cell>
          <cell r="AV1307" t="str">
            <v>sc</v>
          </cell>
        </row>
        <row r="1308">
          <cell r="AP1308">
            <v>504224</v>
          </cell>
          <cell r="AQ1308">
            <v>2002206</v>
          </cell>
          <cell r="AR1308">
            <v>2</v>
          </cell>
          <cell r="AS1308">
            <v>42731</v>
          </cell>
          <cell r="AT1308" t="str">
            <v>SD Reservado Mantenimiento Periódico IDU Circuito Movilidad EJECUCION SITP 2016 -</v>
          </cell>
          <cell r="AU1308">
            <v>0</v>
          </cell>
          <cell r="AV1308" t="str">
            <v>sc</v>
          </cell>
        </row>
        <row r="1309">
          <cell r="AP1309">
            <v>504276</v>
          </cell>
          <cell r="AQ1309">
            <v>2001243</v>
          </cell>
          <cell r="AR1309">
            <v>2</v>
          </cell>
          <cell r="AS1309">
            <v>42731</v>
          </cell>
          <cell r="AT1309" t="str">
            <v>SD Reservado Mantenimiento Periódico IDU Circuito Movilidad EJECUCION SITP 2016 -</v>
          </cell>
          <cell r="AU1309">
            <v>0</v>
          </cell>
          <cell r="AV1309" t="str">
            <v>sc</v>
          </cell>
        </row>
        <row r="1310">
          <cell r="AP1310">
            <v>504279</v>
          </cell>
          <cell r="AQ1310">
            <v>2001224</v>
          </cell>
          <cell r="AR1310">
            <v>2</v>
          </cell>
          <cell r="AS1310">
            <v>42731</v>
          </cell>
          <cell r="AT1310" t="str">
            <v>SD Reservado Mantenimiento Rutinario IDU Circuito Movilidad EJECUCION SITP 2016 -</v>
          </cell>
          <cell r="AU1310">
            <v>0</v>
          </cell>
          <cell r="AV1310" t="str">
            <v>sc</v>
          </cell>
        </row>
        <row r="1311">
          <cell r="AP1311">
            <v>504943</v>
          </cell>
          <cell r="AQ1311">
            <v>2000706</v>
          </cell>
          <cell r="AR1311">
            <v>2</v>
          </cell>
          <cell r="AS1311">
            <v>42313</v>
          </cell>
          <cell r="AT1311" t="str">
            <v>IDU-083-2012 Terminado Mantenimiento Periódico IDU Arterial  -</v>
          </cell>
          <cell r="AU1311">
            <v>0</v>
          </cell>
          <cell r="AV1311" t="str">
            <v>sc</v>
          </cell>
        </row>
        <row r="1312">
          <cell r="AP1312">
            <v>504954</v>
          </cell>
          <cell r="AQ1312">
            <v>2000409</v>
          </cell>
          <cell r="AR1312">
            <v>2</v>
          </cell>
          <cell r="AS1312">
            <v>42313</v>
          </cell>
          <cell r="AT1312" t="str">
            <v>IDU-1686-2014 Terminado Rehabilitación IDU Arterial  -Calzada6-8-POLIZA ESTABILIDAD ACTIVA</v>
          </cell>
          <cell r="AU1312">
            <v>42946</v>
          </cell>
          <cell r="AV1312" t="str">
            <v>sc</v>
          </cell>
        </row>
        <row r="1313">
          <cell r="AP1313">
            <v>504967</v>
          </cell>
          <cell r="AQ1313">
            <v>2000503</v>
          </cell>
          <cell r="AR1313">
            <v>2</v>
          </cell>
          <cell r="AS1313">
            <v>42409</v>
          </cell>
          <cell r="AT1313" t="str">
            <v>IDU-1686-2014 Terminado Acciones de Movilidad IDU Arterial  -Calzada8-POLIZA ESTABILIDAD ACTIVA</v>
          </cell>
          <cell r="AU1313">
            <v>42946</v>
          </cell>
          <cell r="AV1313" t="str">
            <v>sc</v>
          </cell>
        </row>
        <row r="1314">
          <cell r="AP1314">
            <v>504978</v>
          </cell>
          <cell r="AQ1314">
            <v>2000672</v>
          </cell>
          <cell r="AR1314">
            <v>2</v>
          </cell>
          <cell r="AS1314">
            <v>42313</v>
          </cell>
          <cell r="AT1314" t="str">
            <v>IDU-1686-2014 Terminado Rehabilitación IDU Arterial  -</v>
          </cell>
          <cell r="AU1314">
            <v>0</v>
          </cell>
          <cell r="AV1314" t="str">
            <v>sc</v>
          </cell>
        </row>
        <row r="1315">
          <cell r="AP1315">
            <v>504980</v>
          </cell>
          <cell r="AQ1315">
            <v>2000672</v>
          </cell>
          <cell r="AR1315">
            <v>2</v>
          </cell>
          <cell r="AS1315">
            <v>42313</v>
          </cell>
          <cell r="AT1315" t="str">
            <v>IDU-1686-2014 Terminado Rehabilitación IDU Arterial  -</v>
          </cell>
          <cell r="AU1315">
            <v>0</v>
          </cell>
          <cell r="AV1315" t="str">
            <v>sc</v>
          </cell>
        </row>
        <row r="1316">
          <cell r="AP1316">
            <v>505008</v>
          </cell>
          <cell r="AQ1316">
            <v>2000535</v>
          </cell>
          <cell r="AR1316">
            <v>2</v>
          </cell>
          <cell r="AS1316">
            <v>42409</v>
          </cell>
          <cell r="AT1316" t="str">
            <v>IDU-1686-2014 Terminado Acciones de Movilidad IDU Arterial  -</v>
          </cell>
          <cell r="AU1316">
            <v>0</v>
          </cell>
          <cell r="AV1316" t="str">
            <v>sc</v>
          </cell>
        </row>
        <row r="1317">
          <cell r="AP1317">
            <v>505010</v>
          </cell>
          <cell r="AQ1317">
            <v>2000535</v>
          </cell>
          <cell r="AR1317">
            <v>2</v>
          </cell>
          <cell r="AS1317">
            <v>42313</v>
          </cell>
          <cell r="AT1317" t="str">
            <v>IDU-1686-2014 Terminado Rehabilitación IDU Arterial  -</v>
          </cell>
          <cell r="AU1317">
            <v>0</v>
          </cell>
          <cell r="AV1317" t="str">
            <v>sc</v>
          </cell>
        </row>
        <row r="1318">
          <cell r="AP1318">
            <v>505783</v>
          </cell>
          <cell r="AQ1318">
            <v>2000056</v>
          </cell>
          <cell r="AR1318">
            <v>2</v>
          </cell>
          <cell r="AS1318">
            <v>42760</v>
          </cell>
          <cell r="AT1318" t="str">
            <v>SD Terminado Parcheo UAERMV Arterial SD Reporte Ejecución diciembre de 2016-Calzada 4-POLIZA ESTABILIDAD ACTIVA</v>
          </cell>
          <cell r="AU1318">
            <v>44053</v>
          </cell>
          <cell r="AV1318" t="str">
            <v>sc</v>
          </cell>
        </row>
        <row r="1319">
          <cell r="AP1319">
            <v>505785</v>
          </cell>
          <cell r="AQ1319">
            <v>2000056</v>
          </cell>
          <cell r="AR1319">
            <v>2</v>
          </cell>
          <cell r="AS1319">
            <v>42667</v>
          </cell>
          <cell r="AT1319" t="str">
            <v>SD Terminado Mantenimiento Periódico UAERMV Arterial SD Intervenida 29/10/2012 Reporte depuración ejecución UMV-Calzada 4-POLIZA ESTABILIDAD ACTIVA</v>
          </cell>
          <cell r="AU1319">
            <v>44053</v>
          </cell>
          <cell r="AV1319" t="str">
            <v>sc</v>
          </cell>
        </row>
        <row r="1320">
          <cell r="AP1320">
            <v>505787</v>
          </cell>
          <cell r="AQ1320">
            <v>2000056</v>
          </cell>
          <cell r="AR1320">
            <v>2</v>
          </cell>
          <cell r="AS1320">
            <v>42667</v>
          </cell>
          <cell r="AT1320" t="str">
            <v>SD Terminado Mantenimiento Periódico UAERMV Arterial SD Intervenida 29/10/2012 Reporte depuración ejecución UMV-Calzada 4-POLIZA ESTABILIDAD ACTIVA</v>
          </cell>
          <cell r="AU1320">
            <v>44053</v>
          </cell>
          <cell r="AV1320" t="str">
            <v>sc</v>
          </cell>
        </row>
        <row r="1321">
          <cell r="AP1321">
            <v>505789</v>
          </cell>
          <cell r="AQ1321">
            <v>2000056</v>
          </cell>
          <cell r="AR1321">
            <v>2</v>
          </cell>
          <cell r="AS1321">
            <v>42313</v>
          </cell>
          <cell r="AT1321" t="str">
            <v>IDU-1686-2014 Terminado Rehabilitación IDU Arterial  -Calzada 4-POLIZA ESTABILIDAD ACTIVA</v>
          </cell>
          <cell r="AU1321">
            <v>44053</v>
          </cell>
          <cell r="AV1321" t="str">
            <v>sc</v>
          </cell>
        </row>
        <row r="1322">
          <cell r="AP1322">
            <v>505791</v>
          </cell>
          <cell r="AQ1322">
            <v>2000056</v>
          </cell>
          <cell r="AR1322">
            <v>2</v>
          </cell>
          <cell r="AS1322">
            <v>42313</v>
          </cell>
          <cell r="AT1322" t="str">
            <v>IDU-1686-2014 Terminado Rehabilitación IDU Arterial  -Calzada 4-POLIZA ESTABILIDAD ACTIVA</v>
          </cell>
          <cell r="AU1322">
            <v>44053</v>
          </cell>
          <cell r="AV1322" t="str">
            <v>sc</v>
          </cell>
        </row>
        <row r="1323">
          <cell r="AP1323">
            <v>505793</v>
          </cell>
          <cell r="AQ1323">
            <v>2000056</v>
          </cell>
          <cell r="AR1323">
            <v>2</v>
          </cell>
          <cell r="AS1323">
            <v>42313</v>
          </cell>
          <cell r="AT1323" t="str">
            <v>IDU-1686-2014 Terminado Mantenimiento Periódico IDU Arterial  -Calzada 4-POLIZA ESTABILIDAD ACTIVA</v>
          </cell>
          <cell r="AU1323">
            <v>44053</v>
          </cell>
          <cell r="AV1323" t="str">
            <v>sc</v>
          </cell>
        </row>
        <row r="1324">
          <cell r="AP1324">
            <v>505796</v>
          </cell>
          <cell r="AQ1324">
            <v>2000018</v>
          </cell>
          <cell r="AR1324">
            <v>2</v>
          </cell>
          <cell r="AS1324">
            <v>42760</v>
          </cell>
          <cell r="AT1324" t="str">
            <v>SD Terminado Parcheo UAERMV Arterial SD Reporte Ejecución diciembre de 2016-Puente 18-POLIZA ESTABILIDAD ACTIVA</v>
          </cell>
          <cell r="AU1324">
            <v>44053</v>
          </cell>
          <cell r="AV1324" t="str">
            <v>sc</v>
          </cell>
        </row>
        <row r="1325">
          <cell r="AP1325">
            <v>505802</v>
          </cell>
          <cell r="AQ1325">
            <v>2000018</v>
          </cell>
          <cell r="AR1325">
            <v>2</v>
          </cell>
          <cell r="AS1325">
            <v>42313</v>
          </cell>
          <cell r="AT1325" t="str">
            <v>IDU-083-2012 Terminado Mantenimiento Periódico IDU Arterial  -Puente 18-POLIZA ESTABILIDAD ACTIVA</v>
          </cell>
          <cell r="AU1325">
            <v>44053</v>
          </cell>
          <cell r="AV1325" t="str">
            <v>sc</v>
          </cell>
        </row>
        <row r="1326">
          <cell r="AP1326">
            <v>506072</v>
          </cell>
          <cell r="AQ1326">
            <v>2000849</v>
          </cell>
          <cell r="AR1326">
            <v>2</v>
          </cell>
          <cell r="AS1326">
            <v>41029</v>
          </cell>
          <cell r="AT1326" t="str">
            <v>CONV-008-2011 Terminado Mantenimiento Periódico UAERMV Arterial  -</v>
          </cell>
          <cell r="AU1326">
            <v>0</v>
          </cell>
          <cell r="AV1326" t="str">
            <v>sc</v>
          </cell>
        </row>
        <row r="1327">
          <cell r="AP1327">
            <v>506074</v>
          </cell>
          <cell r="AQ1327">
            <v>2000849</v>
          </cell>
          <cell r="AR1327">
            <v>2</v>
          </cell>
          <cell r="AS1327">
            <v>41029</v>
          </cell>
          <cell r="AT1327" t="str">
            <v>CONV-008-2011 Terminado Mantenimiento Periódico UAERMV Arterial  -</v>
          </cell>
          <cell r="AU1327">
            <v>0</v>
          </cell>
          <cell r="AV1327" t="str">
            <v>sc</v>
          </cell>
        </row>
        <row r="1328">
          <cell r="AP1328">
            <v>506076</v>
          </cell>
          <cell r="AQ1328">
            <v>2000849</v>
          </cell>
          <cell r="AR1328">
            <v>2</v>
          </cell>
          <cell r="AS1328">
            <v>42313</v>
          </cell>
          <cell r="AT1328" t="str">
            <v>CONV-008-2011 Terminado Acciones de Movilidad IDU Arterial  -</v>
          </cell>
          <cell r="AU1328">
            <v>0</v>
          </cell>
          <cell r="AV1328" t="str">
            <v>sc</v>
          </cell>
        </row>
        <row r="1329">
          <cell r="AP1329">
            <v>506078</v>
          </cell>
          <cell r="AQ1329">
            <v>2000849</v>
          </cell>
          <cell r="AR1329">
            <v>2</v>
          </cell>
          <cell r="AS1329">
            <v>41029</v>
          </cell>
          <cell r="AT1329" t="str">
            <v>CONV-008-2011 Terminado Mantenimiento Periódico UAERMV Arterial  -</v>
          </cell>
          <cell r="AU1329">
            <v>0</v>
          </cell>
          <cell r="AV1329" t="str">
            <v>sc</v>
          </cell>
        </row>
        <row r="1330">
          <cell r="AP1330">
            <v>506080</v>
          </cell>
          <cell r="AQ1330">
            <v>2000849</v>
          </cell>
          <cell r="AR1330">
            <v>2</v>
          </cell>
          <cell r="AS1330">
            <v>41029</v>
          </cell>
          <cell r="AT1330" t="str">
            <v>CONV-008-2011 Terminado Mantenimiento Periódico UAERMV Arterial  -</v>
          </cell>
          <cell r="AU1330">
            <v>0</v>
          </cell>
          <cell r="AV1330" t="str">
            <v>sc</v>
          </cell>
        </row>
        <row r="1331">
          <cell r="AP1331">
            <v>506082</v>
          </cell>
          <cell r="AQ1331">
            <v>2000849</v>
          </cell>
          <cell r="AR1331">
            <v>2</v>
          </cell>
          <cell r="AS1331">
            <v>41029</v>
          </cell>
          <cell r="AT1331" t="str">
            <v>CONV-008-2011 Terminado Mantenimiento Periódico UAERMV Arterial  -</v>
          </cell>
          <cell r="AU1331">
            <v>0</v>
          </cell>
          <cell r="AV1331" t="str">
            <v>sc</v>
          </cell>
        </row>
        <row r="1332">
          <cell r="AP1332">
            <v>507278</v>
          </cell>
          <cell r="AQ1332">
            <v>2001567</v>
          </cell>
          <cell r="AR1332">
            <v>2</v>
          </cell>
          <cell r="AS1332">
            <v>42781</v>
          </cell>
          <cell r="AT1332" t="str">
            <v>SD Reservado Acciones de Movilidad UAERMV Circuito Movilidad SD -</v>
          </cell>
          <cell r="AU1332">
            <v>0</v>
          </cell>
          <cell r="AV1332" t="str">
            <v>sc</v>
          </cell>
        </row>
        <row r="1333">
          <cell r="AP1333">
            <v>507280</v>
          </cell>
          <cell r="AQ1333">
            <v>2001567</v>
          </cell>
          <cell r="AR1333">
            <v>2</v>
          </cell>
          <cell r="AS1333">
            <v>42781</v>
          </cell>
          <cell r="AT1333" t="str">
            <v>SD Reservado Acciones de Movilidad UAERMV Circuito Movilidad SD -</v>
          </cell>
          <cell r="AU1333">
            <v>0</v>
          </cell>
          <cell r="AV1333" t="str">
            <v>sc</v>
          </cell>
        </row>
        <row r="1334">
          <cell r="AP1334">
            <v>509477</v>
          </cell>
          <cell r="AQ1334">
            <v>2001071</v>
          </cell>
          <cell r="AR1334">
            <v>2</v>
          </cell>
          <cell r="AS1334">
            <v>42570</v>
          </cell>
          <cell r="AT1334" t="str">
            <v>FDLCH-088-2015 Terminado Mantenimiento Periódico FDL CHAPINERO Arterial SD -</v>
          </cell>
          <cell r="AV1334" t="str">
            <v>sc</v>
          </cell>
        </row>
        <row r="1335">
          <cell r="AP1335">
            <v>509479</v>
          </cell>
          <cell r="AQ1335">
            <v>2001071</v>
          </cell>
          <cell r="AR1335">
            <v>2</v>
          </cell>
          <cell r="AS1335">
            <v>42760</v>
          </cell>
          <cell r="AT1335" t="str">
            <v>SD Terminado Parcheo UAERMV Arterial SD Reporte Ejecución diciembre de 2016-</v>
          </cell>
          <cell r="AV1335" t="str">
            <v>sc</v>
          </cell>
        </row>
        <row r="1336">
          <cell r="AP1336">
            <v>509488</v>
          </cell>
          <cell r="AQ1336">
            <v>2001096</v>
          </cell>
          <cell r="AR1336">
            <v>2</v>
          </cell>
          <cell r="AS1336">
            <v>42570</v>
          </cell>
          <cell r="AT1336" t="str">
            <v>FDLCH-088-2015 Terminado Mantenimiento Periódico FDL CHAPINERO Arterial SD -</v>
          </cell>
          <cell r="AV1336" t="str">
            <v>sc</v>
          </cell>
        </row>
        <row r="1337">
          <cell r="AP1337">
            <v>509490</v>
          </cell>
          <cell r="AQ1337">
            <v>2001096</v>
          </cell>
          <cell r="AR1337">
            <v>2</v>
          </cell>
          <cell r="AS1337">
            <v>42760</v>
          </cell>
          <cell r="AT1337" t="str">
            <v>SD Terminado Parcheo UAERMV Arterial SD Reporte Ejecución diciembre de 2016-</v>
          </cell>
          <cell r="AV1337" t="str">
            <v>sc</v>
          </cell>
        </row>
        <row r="1338">
          <cell r="AP1338">
            <v>509493</v>
          </cell>
          <cell r="AQ1338">
            <v>2002267</v>
          </cell>
          <cell r="AR1338">
            <v>2</v>
          </cell>
          <cell r="AS1338">
            <v>42570</v>
          </cell>
          <cell r="AT1338" t="str">
            <v>FDLCH-088-2015 Terminado Mantenimiento Periódico FDL CHAPINERO Arterial SD -</v>
          </cell>
          <cell r="AV1338" t="str">
            <v>sc</v>
          </cell>
        </row>
        <row r="1339">
          <cell r="AP1339">
            <v>509495</v>
          </cell>
          <cell r="AQ1339">
            <v>2002267</v>
          </cell>
          <cell r="AR1339">
            <v>2</v>
          </cell>
          <cell r="AS1339">
            <v>42313</v>
          </cell>
          <cell r="AT1339" t="str">
            <v>IDU-70-2008 Terminado Acciones de Movilidad IDU Arterial  -</v>
          </cell>
          <cell r="AV1339" t="str">
            <v>sc</v>
          </cell>
        </row>
        <row r="1340">
          <cell r="AP1340">
            <v>509498</v>
          </cell>
          <cell r="AQ1340">
            <v>2001048</v>
          </cell>
          <cell r="AR1340">
            <v>2</v>
          </cell>
          <cell r="AS1340">
            <v>42570</v>
          </cell>
          <cell r="AT1340" t="str">
            <v>FDLCH-088-2015 Terminado Mantenimiento Periódico FDL CHAPINERO Arterial SD -</v>
          </cell>
          <cell r="AV1340" t="str">
            <v>sc</v>
          </cell>
        </row>
        <row r="1341">
          <cell r="AP1341">
            <v>509500</v>
          </cell>
          <cell r="AQ1341">
            <v>2001048</v>
          </cell>
          <cell r="AR1341">
            <v>2</v>
          </cell>
          <cell r="AS1341">
            <v>42313</v>
          </cell>
          <cell r="AT1341" t="str">
            <v>IDU-70-2008 Terminado Acciones de Movilidad IDU Arterial  -</v>
          </cell>
          <cell r="AV1341" t="str">
            <v>sc</v>
          </cell>
        </row>
        <row r="1342">
          <cell r="AP1342">
            <v>509503</v>
          </cell>
          <cell r="AQ1342">
            <v>2000931</v>
          </cell>
          <cell r="AR1342">
            <v>2</v>
          </cell>
          <cell r="AS1342">
            <v>42570</v>
          </cell>
          <cell r="AT1342" t="str">
            <v>FDLCH-088-2015 Terminado Mantenimiento Periódico FDL CHAPINERO Arterial SD -</v>
          </cell>
          <cell r="AV1342" t="str">
            <v>sc</v>
          </cell>
        </row>
        <row r="1343">
          <cell r="AP1343">
            <v>509505</v>
          </cell>
          <cell r="AQ1343">
            <v>2000931</v>
          </cell>
          <cell r="AR1343">
            <v>2</v>
          </cell>
          <cell r="AS1343">
            <v>42313</v>
          </cell>
          <cell r="AT1343" t="str">
            <v>IDU-70-2008 Terminado Acciones de Movilidad IDU Arterial  -</v>
          </cell>
          <cell r="AV1343" t="str">
            <v>sc</v>
          </cell>
        </row>
        <row r="1344">
          <cell r="AP1344">
            <v>509513</v>
          </cell>
          <cell r="AQ1344">
            <v>2001129</v>
          </cell>
          <cell r="AR1344">
            <v>2</v>
          </cell>
          <cell r="AS1344">
            <v>42570</v>
          </cell>
          <cell r="AT1344" t="str">
            <v>FDLCH-088-2015 Terminado Mantenimiento Periódico FDL CHAPINERO Arterial SD -</v>
          </cell>
          <cell r="AV1344" t="str">
            <v>sc</v>
          </cell>
        </row>
        <row r="1345">
          <cell r="AP1345">
            <v>509515</v>
          </cell>
          <cell r="AQ1345">
            <v>2001129</v>
          </cell>
          <cell r="AR1345">
            <v>2</v>
          </cell>
          <cell r="AS1345">
            <v>42760</v>
          </cell>
          <cell r="AT1345" t="str">
            <v>SD Terminado Parcheo UAERMV Arterial SD Reporte Ejecución diciembre de 2016-</v>
          </cell>
          <cell r="AV1345" t="str">
            <v>sc</v>
          </cell>
        </row>
        <row r="1346">
          <cell r="AP1346">
            <v>513023</v>
          </cell>
          <cell r="AQ1346">
            <v>2002244</v>
          </cell>
          <cell r="AR1346">
            <v>2</v>
          </cell>
          <cell r="AS1346">
            <v>42313</v>
          </cell>
          <cell r="AT1346" t="str">
            <v>IDU-70-2008 Terminado Acciones de Movilidad IDU Arterial  -</v>
          </cell>
          <cell r="AV1346" t="str">
            <v>sc</v>
          </cell>
        </row>
        <row r="1347">
          <cell r="AP1347">
            <v>513351</v>
          </cell>
          <cell r="AQ1347">
            <v>1005723</v>
          </cell>
          <cell r="AR1347">
            <v>2</v>
          </cell>
          <cell r="AS1347">
            <v>42313</v>
          </cell>
          <cell r="AT1347" t="str">
            <v>IDU-49-2012 Terminado Acciones de Movilidad IDU Arterial  -</v>
          </cell>
          <cell r="AV1347" t="str">
            <v>sc</v>
          </cell>
        </row>
        <row r="1348">
          <cell r="AP1348">
            <v>513354</v>
          </cell>
          <cell r="AQ1348">
            <v>1005740</v>
          </cell>
          <cell r="AR1348">
            <v>2</v>
          </cell>
          <cell r="AS1348">
            <v>42313</v>
          </cell>
          <cell r="AT1348" t="str">
            <v>IDU-69-2008 Terminado Acciones de Movilidad IDU Arterial  -</v>
          </cell>
          <cell r="AV1348" t="str">
            <v>sc</v>
          </cell>
        </row>
        <row r="1349">
          <cell r="AP1349">
            <v>513360</v>
          </cell>
          <cell r="AQ1349">
            <v>1005740</v>
          </cell>
          <cell r="AR1349">
            <v>2</v>
          </cell>
          <cell r="AS1349">
            <v>42313</v>
          </cell>
          <cell r="AT1349" t="str">
            <v>IDU-49-2012 Terminado Acciones de Movilidad IDU Arterial  -</v>
          </cell>
          <cell r="AV1349" t="str">
            <v>sc</v>
          </cell>
        </row>
        <row r="1350">
          <cell r="AP1350">
            <v>513467</v>
          </cell>
          <cell r="AQ1350">
            <v>2001122</v>
          </cell>
          <cell r="AR1350">
            <v>2</v>
          </cell>
          <cell r="AS1350">
            <v>42412</v>
          </cell>
          <cell r="AT1350" t="str">
            <v>IDU-1806-2015 Contratado Mantenimiento Periódico IDU Arterial BRIGADA DE REACCIÓN VIAL -</v>
          </cell>
          <cell r="AV1350" t="str">
            <v>sc</v>
          </cell>
        </row>
        <row r="1351">
          <cell r="AP1351">
            <v>513469</v>
          </cell>
          <cell r="AQ1351">
            <v>2001122</v>
          </cell>
          <cell r="AR1351">
            <v>2</v>
          </cell>
          <cell r="AS1351">
            <v>42412</v>
          </cell>
          <cell r="AT1351" t="str">
            <v>IDU-1806-2015 Contratado Mantenimiento Periódico IDU Arterial BRIGADA DE REACCIÓN VIAL -</v>
          </cell>
          <cell r="AV1351" t="str">
            <v>sc</v>
          </cell>
        </row>
        <row r="1352">
          <cell r="AP1352">
            <v>513507</v>
          </cell>
          <cell r="AQ1352">
            <v>2001134</v>
          </cell>
          <cell r="AR1352">
            <v>2</v>
          </cell>
          <cell r="AS1352">
            <v>42412</v>
          </cell>
          <cell r="AT1352" t="str">
            <v>IDU-1806-2015 Contratado Mantenimiento Periódico IDU Arterial BRIGADA DE REACCIÓN VIAL -</v>
          </cell>
          <cell r="AV1352" t="str">
            <v>sc</v>
          </cell>
        </row>
        <row r="1353">
          <cell r="AP1353">
            <v>513509</v>
          </cell>
          <cell r="AQ1353">
            <v>2001134</v>
          </cell>
          <cell r="AR1353">
            <v>2</v>
          </cell>
          <cell r="AS1353">
            <v>42412</v>
          </cell>
          <cell r="AT1353" t="str">
            <v>IDU-1806-2015 Contratado Mantenimiento Periódico IDU Arterial BRIGADA DE REACCIÓN VIAL -</v>
          </cell>
          <cell r="AV1353" t="str">
            <v>sc</v>
          </cell>
        </row>
        <row r="1354">
          <cell r="AP1354">
            <v>513512</v>
          </cell>
          <cell r="AQ1354">
            <v>2001099</v>
          </cell>
          <cell r="AR1354">
            <v>2</v>
          </cell>
          <cell r="AS1354">
            <v>42412</v>
          </cell>
          <cell r="AT1354" t="str">
            <v>IDU-1806-2015 Contratado Mantenimiento Periódico IDU Arterial BRIGADA DE REACCIÓN VIAL -</v>
          </cell>
          <cell r="AV1354" t="str">
            <v>sc</v>
          </cell>
        </row>
        <row r="1355">
          <cell r="AP1355">
            <v>513514</v>
          </cell>
          <cell r="AQ1355">
            <v>2001099</v>
          </cell>
          <cell r="AR1355">
            <v>2</v>
          </cell>
          <cell r="AS1355">
            <v>42412</v>
          </cell>
          <cell r="AT1355" t="str">
            <v>IDU-1806-2015 Contratado Mantenimiento Periódico IDU Arterial BRIGADA DE REACCIÓN VIAL -</v>
          </cell>
          <cell r="AV1355" t="str">
            <v>sc</v>
          </cell>
        </row>
        <row r="1356">
          <cell r="AP1356">
            <v>513517</v>
          </cell>
          <cell r="AQ1356">
            <v>2001060</v>
          </cell>
          <cell r="AR1356">
            <v>2</v>
          </cell>
          <cell r="AS1356">
            <v>42412</v>
          </cell>
          <cell r="AT1356" t="str">
            <v>IDU-1806-2015 Contratado Mantenimiento Periódico IDU Arterial BRIGADA DE REACCIÓN VIAL -</v>
          </cell>
          <cell r="AV1356" t="str">
            <v>sc</v>
          </cell>
        </row>
        <row r="1357">
          <cell r="AP1357">
            <v>513519</v>
          </cell>
          <cell r="AQ1357">
            <v>2001060</v>
          </cell>
          <cell r="AR1357">
            <v>2</v>
          </cell>
          <cell r="AS1357">
            <v>42412</v>
          </cell>
          <cell r="AT1357" t="str">
            <v>IDU-1806-2015 Contratado Mantenimiento Periódico IDU Arterial BRIGADA DE REACCIÓN VIAL -</v>
          </cell>
          <cell r="AV1357" t="str">
            <v>sc</v>
          </cell>
        </row>
        <row r="1358">
          <cell r="AP1358">
            <v>513522</v>
          </cell>
          <cell r="AQ1358">
            <v>2001037</v>
          </cell>
          <cell r="AR1358">
            <v>2</v>
          </cell>
          <cell r="AS1358">
            <v>42412</v>
          </cell>
          <cell r="AT1358" t="str">
            <v>IDU-1806-2015 Contratado Mantenimiento Periódico IDU Arterial BRIGADA DE REACCIÓN VIAL -</v>
          </cell>
          <cell r="AV1358" t="str">
            <v>sc</v>
          </cell>
        </row>
        <row r="1359">
          <cell r="AP1359">
            <v>513524</v>
          </cell>
          <cell r="AQ1359">
            <v>2001037</v>
          </cell>
          <cell r="AR1359">
            <v>2</v>
          </cell>
          <cell r="AS1359">
            <v>42412</v>
          </cell>
          <cell r="AT1359" t="str">
            <v>IDU-1806-2015 Contratado Mantenimiento Periódico IDU Arterial BRIGADA DE REACCIÓN VIAL -</v>
          </cell>
          <cell r="AV1359" t="str">
            <v>sc</v>
          </cell>
        </row>
        <row r="1360">
          <cell r="AP1360">
            <v>513527</v>
          </cell>
          <cell r="AQ1360">
            <v>2001025</v>
          </cell>
          <cell r="AR1360">
            <v>2</v>
          </cell>
          <cell r="AS1360">
            <v>42412</v>
          </cell>
          <cell r="AT1360" t="str">
            <v>IDU-1806-2015 Contratado Mantenimiento Periódico IDU Arterial BRIGADA DE REACCIÓN VIAL -</v>
          </cell>
          <cell r="AV1360" t="str">
            <v>sc</v>
          </cell>
        </row>
        <row r="1361">
          <cell r="AP1361">
            <v>513529</v>
          </cell>
          <cell r="AQ1361">
            <v>2001025</v>
          </cell>
          <cell r="AR1361">
            <v>2</v>
          </cell>
          <cell r="AS1361">
            <v>42412</v>
          </cell>
          <cell r="AT1361" t="str">
            <v>IDU-1806-2015 Contratado Mantenimiento Periódico IDU Arterial BRIGADA DE REACCIÓN VIAL -</v>
          </cell>
          <cell r="AV1361" t="str">
            <v>sc</v>
          </cell>
        </row>
        <row r="1362">
          <cell r="AP1362">
            <v>513532</v>
          </cell>
          <cell r="AQ1362">
            <v>2001014</v>
          </cell>
          <cell r="AR1362">
            <v>2</v>
          </cell>
          <cell r="AS1362">
            <v>42412</v>
          </cell>
          <cell r="AT1362" t="str">
            <v>IDU-1806-2015 Contratado Mantenimiento Periódico IDU Arterial BRIGADA DE REACCIÓN VIAL -</v>
          </cell>
          <cell r="AV1362" t="str">
            <v>sc</v>
          </cell>
        </row>
        <row r="1363">
          <cell r="AP1363">
            <v>513534</v>
          </cell>
          <cell r="AQ1363">
            <v>2001014</v>
          </cell>
          <cell r="AR1363">
            <v>2</v>
          </cell>
          <cell r="AS1363">
            <v>42412</v>
          </cell>
          <cell r="AT1363" t="str">
            <v>IDU-1806-2015 Contratado Mantenimiento Periódico IDU Arterial BRIGADA DE REACCIÓN VIAL -</v>
          </cell>
          <cell r="AV1363" t="str">
            <v>sc</v>
          </cell>
        </row>
        <row r="1364">
          <cell r="AP1364">
            <v>515633</v>
          </cell>
          <cell r="AQ1364">
            <v>13001581</v>
          </cell>
          <cell r="AR1364">
            <v>2</v>
          </cell>
          <cell r="AS1364">
            <v>42313</v>
          </cell>
          <cell r="AT1364" t="str">
            <v>IDU-70-2008 Terminado Acciones de Movilidad IDU Arterial  -</v>
          </cell>
          <cell r="AV1364" t="str">
            <v>sc</v>
          </cell>
        </row>
        <row r="1365">
          <cell r="AP1365">
            <v>515635</v>
          </cell>
          <cell r="AQ1365">
            <v>13001581</v>
          </cell>
          <cell r="AR1365">
            <v>2</v>
          </cell>
          <cell r="AS1365">
            <v>42313</v>
          </cell>
          <cell r="AT1365" t="str">
            <v>IDU-70-2008 Terminado Acciones de Movilidad IDU Arterial  -</v>
          </cell>
          <cell r="AV1365" t="str">
            <v>sc</v>
          </cell>
        </row>
        <row r="1366">
          <cell r="AP1366">
            <v>515705</v>
          </cell>
          <cell r="AQ1366">
            <v>2001974</v>
          </cell>
          <cell r="AR1366">
            <v>2</v>
          </cell>
          <cell r="AS1366">
            <v>42342</v>
          </cell>
          <cell r="AT1366" t="str">
            <v>IDU-1885-2013 Terminado Construcción IDU Arterial  -</v>
          </cell>
          <cell r="AV1366" t="str">
            <v>sc</v>
          </cell>
        </row>
        <row r="1367">
          <cell r="AP1367">
            <v>515708</v>
          </cell>
          <cell r="AQ1367">
            <v>2001963</v>
          </cell>
          <cell r="AR1367">
            <v>2</v>
          </cell>
          <cell r="AS1367">
            <v>42342</v>
          </cell>
          <cell r="AT1367" t="str">
            <v>IDU-1885-2013 Terminado Construcción IDU Arterial  -</v>
          </cell>
          <cell r="AV1367" t="str">
            <v>sc</v>
          </cell>
        </row>
        <row r="1368">
          <cell r="AP1368">
            <v>516139</v>
          </cell>
          <cell r="AQ1368">
            <v>2002312</v>
          </cell>
          <cell r="AR1368">
            <v>2</v>
          </cell>
          <cell r="AS1368">
            <v>42313</v>
          </cell>
          <cell r="AT1368" t="str">
            <v>IDU-70-2008 Terminado Acciones de Movilidad IDU Arterial  -</v>
          </cell>
          <cell r="AV1368" t="str">
            <v>sc</v>
          </cell>
        </row>
        <row r="1369">
          <cell r="AP1369">
            <v>517517</v>
          </cell>
          <cell r="AQ1369">
            <v>2000783</v>
          </cell>
          <cell r="AR1369">
            <v>2</v>
          </cell>
          <cell r="AS1369">
            <v>42667</v>
          </cell>
          <cell r="AT1369" t="str">
            <v>SD Terminado Mantenimiento Periódico UAERMV Arterial SD -</v>
          </cell>
          <cell r="AV1369" t="str">
            <v>sc</v>
          </cell>
        </row>
        <row r="1370">
          <cell r="AP1370">
            <v>517519</v>
          </cell>
          <cell r="AQ1370">
            <v>2000783</v>
          </cell>
          <cell r="AR1370">
            <v>2</v>
          </cell>
          <cell r="AS1370">
            <v>42488</v>
          </cell>
          <cell r="AT1370" t="str">
            <v>SD Terminado Parcheo UAERMV Arterial  -</v>
          </cell>
          <cell r="AV1370" t="str">
            <v>sc</v>
          </cell>
        </row>
        <row r="1371">
          <cell r="AP1371">
            <v>521276</v>
          </cell>
          <cell r="AQ1371">
            <v>2000230</v>
          </cell>
          <cell r="AR1371">
            <v>2</v>
          </cell>
          <cell r="AS1371">
            <v>42570</v>
          </cell>
          <cell r="AT1371" t="str">
            <v>FDLCH-088-2015 Terminado Mantenimiento Periódico FDL CHAPINERO Arterial SD -</v>
          </cell>
          <cell r="AV1371" t="str">
            <v>sc</v>
          </cell>
        </row>
        <row r="1372">
          <cell r="AP1372">
            <v>521278</v>
          </cell>
          <cell r="AQ1372">
            <v>2000230</v>
          </cell>
          <cell r="AR1372">
            <v>2</v>
          </cell>
          <cell r="AS1372">
            <v>42313</v>
          </cell>
          <cell r="AT1372" t="str">
            <v>IDU-70-2008 Terminado Acciones de Movilidad IDU Arterial  -</v>
          </cell>
          <cell r="AV1372" t="str">
            <v>sc</v>
          </cell>
        </row>
        <row r="1373">
          <cell r="AP1373">
            <v>521281</v>
          </cell>
          <cell r="AQ1373">
            <v>2000268</v>
          </cell>
          <cell r="AR1373">
            <v>2</v>
          </cell>
          <cell r="AS1373">
            <v>42570</v>
          </cell>
          <cell r="AT1373" t="str">
            <v>FDLCH-088-2015 Terminado Mantenimiento Periódico FDL CHAPINERO Arterial SD -</v>
          </cell>
          <cell r="AV1373" t="str">
            <v>sc</v>
          </cell>
        </row>
        <row r="1374">
          <cell r="AP1374">
            <v>521283</v>
          </cell>
          <cell r="AQ1374">
            <v>2000268</v>
          </cell>
          <cell r="AR1374">
            <v>2</v>
          </cell>
          <cell r="AS1374">
            <v>42570</v>
          </cell>
          <cell r="AT1374" t="str">
            <v>FDLCH-088-2015 Terminado Mantenimiento Periódico FDL CHAPINERO Arterial SD -</v>
          </cell>
          <cell r="AV1374" t="str">
            <v>sc</v>
          </cell>
        </row>
        <row r="1375">
          <cell r="AP1375">
            <v>521286</v>
          </cell>
          <cell r="AQ1375">
            <v>2000437</v>
          </cell>
          <cell r="AR1375">
            <v>2</v>
          </cell>
          <cell r="AS1375">
            <v>42570</v>
          </cell>
          <cell r="AT1375" t="str">
            <v>FDLCH-088-2015 Terminado Mantenimiento Periódico FDL CHAPINERO Arterial SD -</v>
          </cell>
          <cell r="AV1375" t="str">
            <v>sc</v>
          </cell>
        </row>
        <row r="1376">
          <cell r="AP1376">
            <v>521291</v>
          </cell>
          <cell r="AQ1376">
            <v>2000524</v>
          </cell>
          <cell r="AR1376">
            <v>2</v>
          </cell>
          <cell r="AS1376">
            <v>42570</v>
          </cell>
          <cell r="AT1376" t="str">
            <v>FDLCH-088-2015 Terminado Mantenimiento Periódico FDL CHAPINERO Arterial SD -</v>
          </cell>
          <cell r="AV1376" t="str">
            <v>sc</v>
          </cell>
        </row>
        <row r="1377">
          <cell r="AP1377">
            <v>521293</v>
          </cell>
          <cell r="AQ1377">
            <v>2000524</v>
          </cell>
          <cell r="AR1377">
            <v>2</v>
          </cell>
          <cell r="AS1377">
            <v>42313</v>
          </cell>
          <cell r="AT1377" t="str">
            <v>IDU-70-2008 Terminado Acciones de Movilidad IDU Arterial  -</v>
          </cell>
          <cell r="AV1377" t="str">
            <v>sc</v>
          </cell>
        </row>
        <row r="1378">
          <cell r="AP1378">
            <v>521296</v>
          </cell>
          <cell r="AQ1378">
            <v>2000540</v>
          </cell>
          <cell r="AR1378">
            <v>2</v>
          </cell>
          <cell r="AS1378">
            <v>42570</v>
          </cell>
          <cell r="AT1378" t="str">
            <v>FDLCH-088-2015 Terminado Mantenimiento Periódico FDL CHAPINERO Arterial SD -</v>
          </cell>
          <cell r="AV1378" t="str">
            <v>sc</v>
          </cell>
        </row>
        <row r="1379">
          <cell r="AP1379">
            <v>521298</v>
          </cell>
          <cell r="AQ1379">
            <v>2000540</v>
          </cell>
          <cell r="AR1379">
            <v>2</v>
          </cell>
          <cell r="AS1379">
            <v>42313</v>
          </cell>
          <cell r="AT1379" t="str">
            <v>IDU-70-2008 Terminado Acciones de Movilidad IDU Arterial  -</v>
          </cell>
          <cell r="AV1379" t="str">
            <v>sc</v>
          </cell>
        </row>
        <row r="1380">
          <cell r="AP1380">
            <v>521301</v>
          </cell>
          <cell r="AQ1380">
            <v>2001138</v>
          </cell>
          <cell r="AR1380">
            <v>2</v>
          </cell>
          <cell r="AS1380">
            <v>42570</v>
          </cell>
          <cell r="AT1380" t="str">
            <v>FDLCH-088-2015 Terminado Mantenimiento Periódico FDL CHAPINERO Arterial SD -</v>
          </cell>
          <cell r="AV1380" t="str">
            <v>sc</v>
          </cell>
        </row>
        <row r="1381">
          <cell r="AP1381">
            <v>521303</v>
          </cell>
          <cell r="AQ1381">
            <v>2001138</v>
          </cell>
          <cell r="AR1381">
            <v>2</v>
          </cell>
          <cell r="AS1381">
            <v>42760</v>
          </cell>
          <cell r="AT1381" t="str">
            <v>SD Terminado Parcheo UAERMV Arterial SD Reporte Ejecución diciembre de 2016-</v>
          </cell>
          <cell r="AV1381" t="str">
            <v>sc</v>
          </cell>
        </row>
        <row r="1382">
          <cell r="AP1382">
            <v>521308</v>
          </cell>
          <cell r="AQ1382">
            <v>2001518</v>
          </cell>
          <cell r="AR1382">
            <v>2</v>
          </cell>
          <cell r="AS1382">
            <v>42760</v>
          </cell>
          <cell r="AT1382" t="str">
            <v>SD Terminado Parcheo UAERMV Arterial SD Reporte Ejecución diciembre de 2016-</v>
          </cell>
          <cell r="AV1382" t="str">
            <v>sc</v>
          </cell>
        </row>
        <row r="1383">
          <cell r="AP1383">
            <v>521313</v>
          </cell>
          <cell r="AQ1383">
            <v>2001544</v>
          </cell>
          <cell r="AR1383">
            <v>2</v>
          </cell>
          <cell r="AS1383">
            <v>42570</v>
          </cell>
          <cell r="AT1383" t="str">
            <v>FDLCH-088-2015 Terminado Mantenimiento Periódico FDL CHAPINERO Arterial SD -</v>
          </cell>
          <cell r="AV1383" t="str">
            <v>sc</v>
          </cell>
        </row>
        <row r="1384">
          <cell r="AP1384">
            <v>521315</v>
          </cell>
          <cell r="AQ1384">
            <v>2001544</v>
          </cell>
          <cell r="AR1384">
            <v>2</v>
          </cell>
          <cell r="AS1384">
            <v>42760</v>
          </cell>
          <cell r="AT1384" t="str">
            <v>SD Terminado Parcheo UAERMV Arterial SD Reporte Ejecución diciembre de 2016-</v>
          </cell>
          <cell r="AV1384" t="str">
            <v>sc</v>
          </cell>
        </row>
        <row r="1385">
          <cell r="AP1385">
            <v>521318</v>
          </cell>
          <cell r="AQ1385">
            <v>2001575</v>
          </cell>
          <cell r="AR1385">
            <v>2</v>
          </cell>
          <cell r="AS1385">
            <v>42570</v>
          </cell>
          <cell r="AT1385" t="str">
            <v>FDLCH-088-2015 Terminado Mantenimiento Periódico FDL CHAPINERO Arterial SD -</v>
          </cell>
          <cell r="AV1385" t="str">
            <v>sc</v>
          </cell>
        </row>
        <row r="1386">
          <cell r="AP1386">
            <v>521320</v>
          </cell>
          <cell r="AQ1386">
            <v>2001575</v>
          </cell>
          <cell r="AR1386">
            <v>2</v>
          </cell>
          <cell r="AS1386">
            <v>42760</v>
          </cell>
          <cell r="AT1386" t="str">
            <v>SD Terminado Parcheo UAERMV Arterial SD Reporte Ejecución diciembre de 2016-</v>
          </cell>
          <cell r="AV1386" t="str">
            <v>sc</v>
          </cell>
        </row>
        <row r="1387">
          <cell r="AP1387">
            <v>521323</v>
          </cell>
          <cell r="AQ1387">
            <v>2001593</v>
          </cell>
          <cell r="AR1387">
            <v>2</v>
          </cell>
          <cell r="AS1387">
            <v>42570</v>
          </cell>
          <cell r="AT1387" t="str">
            <v>FDLCH-088-2015 Terminado Mantenimiento Periódico FDL CHAPINERO Arterial SD -</v>
          </cell>
          <cell r="AV1387" t="str">
            <v>sc</v>
          </cell>
        </row>
        <row r="1388">
          <cell r="AP1388">
            <v>521325</v>
          </cell>
          <cell r="AQ1388">
            <v>2001593</v>
          </cell>
          <cell r="AR1388">
            <v>2</v>
          </cell>
          <cell r="AS1388">
            <v>40774</v>
          </cell>
          <cell r="AT1388" t="str">
            <v>CONV-016-2011 Terminado Mantenimiento Periódico UAERMV Arterial  -</v>
          </cell>
          <cell r="AV1388" t="str">
            <v>sc</v>
          </cell>
        </row>
        <row r="1389">
          <cell r="AP1389">
            <v>521328</v>
          </cell>
          <cell r="AQ1389">
            <v>2001611</v>
          </cell>
          <cell r="AR1389">
            <v>2</v>
          </cell>
          <cell r="AS1389">
            <v>42570</v>
          </cell>
          <cell r="AT1389" t="str">
            <v>FDLCH-088-2015 Terminado Mantenimiento Periódico FDL CHAPINERO Arterial SD -</v>
          </cell>
          <cell r="AV1389" t="str">
            <v>sc</v>
          </cell>
        </row>
        <row r="1390">
          <cell r="AP1390">
            <v>521333</v>
          </cell>
          <cell r="AQ1390">
            <v>2001637</v>
          </cell>
          <cell r="AR1390">
            <v>2</v>
          </cell>
          <cell r="AS1390">
            <v>42760</v>
          </cell>
          <cell r="AT1390" t="str">
            <v>SD Terminado Parcheo UAERMV Arterial SD Reporte Ejecución diciembre de 2016-</v>
          </cell>
          <cell r="AV1390" t="str">
            <v>sc</v>
          </cell>
        </row>
        <row r="1391">
          <cell r="AP1391">
            <v>521335</v>
          </cell>
          <cell r="AQ1391">
            <v>2001637</v>
          </cell>
          <cell r="AR1391">
            <v>2</v>
          </cell>
          <cell r="AS1391">
            <v>40988</v>
          </cell>
          <cell r="AT1391" t="str">
            <v>CONV-009-2011 Terminado Mantenimiento Periódico UAERMV Arterial  -</v>
          </cell>
          <cell r="AV1391" t="str">
            <v>sc</v>
          </cell>
        </row>
        <row r="1392">
          <cell r="AP1392">
            <v>521343</v>
          </cell>
          <cell r="AQ1392">
            <v>2001685</v>
          </cell>
          <cell r="AR1392">
            <v>2</v>
          </cell>
          <cell r="AS1392">
            <v>42570</v>
          </cell>
          <cell r="AT1392" t="str">
            <v>FDLCH-088-2015 Terminado Mantenimiento Periódico FDL CHAPINERO Arterial SD -</v>
          </cell>
          <cell r="AV1392" t="str">
            <v>sc</v>
          </cell>
        </row>
        <row r="1393">
          <cell r="AP1393">
            <v>521345</v>
          </cell>
          <cell r="AQ1393">
            <v>2001685</v>
          </cell>
          <cell r="AR1393">
            <v>2</v>
          </cell>
          <cell r="AS1393">
            <v>40988</v>
          </cell>
          <cell r="AT1393" t="str">
            <v>CONV-009-2011 Terminado Mantenimiento Periódico UAERMV Arterial  -</v>
          </cell>
          <cell r="AV1393" t="str">
            <v>sc</v>
          </cell>
        </row>
        <row r="1394">
          <cell r="AP1394">
            <v>521348</v>
          </cell>
          <cell r="AQ1394">
            <v>2001698</v>
          </cell>
          <cell r="AR1394">
            <v>2</v>
          </cell>
          <cell r="AS1394">
            <v>42570</v>
          </cell>
          <cell r="AT1394" t="str">
            <v>FDLCH-088-2015 Terminado Mantenimiento Periódico FDL CHAPINERO Arterial SD -</v>
          </cell>
          <cell r="AV1394" t="str">
            <v>sc</v>
          </cell>
        </row>
        <row r="1395">
          <cell r="AP1395">
            <v>521353</v>
          </cell>
          <cell r="AQ1395">
            <v>2001728</v>
          </cell>
          <cell r="AR1395">
            <v>2</v>
          </cell>
          <cell r="AS1395">
            <v>42760</v>
          </cell>
          <cell r="AT1395" t="str">
            <v>SD Terminado Parcheo UAERMV Arterial SD Reporte Ejecución diciembre de 2016-</v>
          </cell>
          <cell r="AV1395" t="str">
            <v>sc</v>
          </cell>
        </row>
        <row r="1396">
          <cell r="AP1396">
            <v>521355</v>
          </cell>
          <cell r="AQ1396">
            <v>2001728</v>
          </cell>
          <cell r="AR1396">
            <v>2</v>
          </cell>
          <cell r="AS1396">
            <v>40988</v>
          </cell>
          <cell r="AT1396" t="str">
            <v>CONV-009-2011 Terminado Mantenimiento Periódico UAERMV Arterial  -</v>
          </cell>
          <cell r="AV1396" t="str">
            <v>sc</v>
          </cell>
        </row>
        <row r="1397">
          <cell r="AP1397">
            <v>521358</v>
          </cell>
          <cell r="AQ1397">
            <v>2001765</v>
          </cell>
          <cell r="AR1397">
            <v>2</v>
          </cell>
          <cell r="AS1397">
            <v>42760</v>
          </cell>
          <cell r="AT1397" t="str">
            <v>SD Terminado Parcheo UAERMV Arterial SD Reporte Ejecución diciembre de 2016-</v>
          </cell>
          <cell r="AV1397" t="str">
            <v>sc</v>
          </cell>
        </row>
        <row r="1398">
          <cell r="AP1398">
            <v>521360</v>
          </cell>
          <cell r="AQ1398">
            <v>2001765</v>
          </cell>
          <cell r="AR1398">
            <v>2</v>
          </cell>
          <cell r="AS1398">
            <v>40988</v>
          </cell>
          <cell r="AT1398" t="str">
            <v>CONV-009-2011 Terminado Mantenimiento Periódico UAERMV Arterial  -</v>
          </cell>
          <cell r="AV1398" t="str">
            <v>sc</v>
          </cell>
        </row>
        <row r="1399">
          <cell r="AP1399">
            <v>521363</v>
          </cell>
          <cell r="AQ1399">
            <v>2001769</v>
          </cell>
          <cell r="AR1399">
            <v>2</v>
          </cell>
          <cell r="AS1399">
            <v>42570</v>
          </cell>
          <cell r="AT1399" t="str">
            <v>FDLCH-088-2015 Terminado Mantenimiento Periódico FDL CHAPINERO Arterial SD -</v>
          </cell>
          <cell r="AV1399" t="str">
            <v>sc</v>
          </cell>
        </row>
        <row r="1400">
          <cell r="AP1400">
            <v>521365</v>
          </cell>
          <cell r="AQ1400">
            <v>2001769</v>
          </cell>
          <cell r="AR1400">
            <v>2</v>
          </cell>
          <cell r="AS1400">
            <v>41411</v>
          </cell>
          <cell r="AT1400" t="str">
            <v>SD Terminado Mantenimiento Periódico UAERMV Arterial  -</v>
          </cell>
          <cell r="AV1400" t="str">
            <v>sc</v>
          </cell>
        </row>
        <row r="1401">
          <cell r="AP1401">
            <v>521368</v>
          </cell>
          <cell r="AQ1401">
            <v>2001781</v>
          </cell>
          <cell r="AR1401">
            <v>2</v>
          </cell>
          <cell r="AS1401">
            <v>42570</v>
          </cell>
          <cell r="AT1401" t="str">
            <v>FDLCH-088-2015 Terminado Mantenimiento Periódico FDL CHAPINERO Arterial SD -</v>
          </cell>
          <cell r="AV1401" t="str">
            <v>sc</v>
          </cell>
        </row>
        <row r="1402">
          <cell r="AP1402">
            <v>521373</v>
          </cell>
          <cell r="AQ1402">
            <v>2001794</v>
          </cell>
          <cell r="AR1402">
            <v>2</v>
          </cell>
          <cell r="AS1402">
            <v>42760</v>
          </cell>
          <cell r="AT1402" t="str">
            <v>SD Terminado Parcheo UAERMV Arterial SD Reporte Ejecución diciembre de 2016-</v>
          </cell>
          <cell r="AV1402" t="str">
            <v>sc</v>
          </cell>
        </row>
        <row r="1403">
          <cell r="AP1403">
            <v>521378</v>
          </cell>
          <cell r="AQ1403">
            <v>2001806</v>
          </cell>
          <cell r="AR1403">
            <v>2</v>
          </cell>
          <cell r="AS1403">
            <v>42570</v>
          </cell>
          <cell r="AT1403" t="str">
            <v>FDLCH-088-2015 Terminado Mantenimiento Periódico FDL CHAPINERO Arterial SD -</v>
          </cell>
          <cell r="AV1403" t="str">
            <v>sc</v>
          </cell>
        </row>
        <row r="1404">
          <cell r="AP1404">
            <v>521383</v>
          </cell>
          <cell r="AQ1404">
            <v>2001819</v>
          </cell>
          <cell r="AR1404">
            <v>2</v>
          </cell>
          <cell r="AS1404">
            <v>42570</v>
          </cell>
          <cell r="AT1404" t="str">
            <v>FDLCH-088-2015 Terminado Mantenimiento Periódico FDL CHAPINERO Arterial SD -</v>
          </cell>
          <cell r="AV1404" t="str">
            <v>sc</v>
          </cell>
        </row>
        <row r="1405">
          <cell r="AP1405">
            <v>521388</v>
          </cell>
          <cell r="AQ1405">
            <v>2001828</v>
          </cell>
          <cell r="AR1405">
            <v>2</v>
          </cell>
          <cell r="AS1405">
            <v>42570</v>
          </cell>
          <cell r="AT1405" t="str">
            <v>FDLCH-088-2015 Terminado Mantenimiento Periódico FDL CHAPINERO Arterial SD -</v>
          </cell>
          <cell r="AV1405" t="str">
            <v>sc</v>
          </cell>
        </row>
        <row r="1406">
          <cell r="AP1406">
            <v>521393</v>
          </cell>
          <cell r="AQ1406">
            <v>2001857</v>
          </cell>
          <cell r="AR1406">
            <v>2</v>
          </cell>
          <cell r="AS1406">
            <v>42570</v>
          </cell>
          <cell r="AT1406" t="str">
            <v>FDLCH-088-2015 Terminado Mantenimiento Periódico FDL CHAPINERO Arterial SD -</v>
          </cell>
          <cell r="AV1406" t="str">
            <v>sc</v>
          </cell>
        </row>
        <row r="1407">
          <cell r="AP1407">
            <v>521398</v>
          </cell>
          <cell r="AQ1407">
            <v>2001916</v>
          </cell>
          <cell r="AR1407">
            <v>2</v>
          </cell>
          <cell r="AS1407">
            <v>42570</v>
          </cell>
          <cell r="AT1407" t="str">
            <v>FDLCH-088-2015 Terminado Mantenimiento Periódico FDL CHAPINERO Arterial SD -</v>
          </cell>
          <cell r="AV1407" t="str">
            <v>sc</v>
          </cell>
        </row>
        <row r="1408">
          <cell r="AP1408">
            <v>521403</v>
          </cell>
          <cell r="AQ1408">
            <v>2001973</v>
          </cell>
          <cell r="AR1408">
            <v>2</v>
          </cell>
          <cell r="AS1408">
            <v>42760</v>
          </cell>
          <cell r="AT1408" t="str">
            <v>SD Terminado Parcheo UAERMV Arterial SD Reporte Ejecución diciembre de 2016-</v>
          </cell>
          <cell r="AV1408" t="str">
            <v>sc</v>
          </cell>
        </row>
        <row r="1409">
          <cell r="AP1409">
            <v>521408</v>
          </cell>
          <cell r="AQ1409">
            <v>2001992</v>
          </cell>
          <cell r="AR1409">
            <v>2</v>
          </cell>
          <cell r="AS1409">
            <v>42313</v>
          </cell>
          <cell r="AT1409" t="str">
            <v>IDU-49-2012 Terminado Acciones de Movilidad IDU Arterial  -</v>
          </cell>
          <cell r="AV1409" t="str">
            <v>sc</v>
          </cell>
        </row>
        <row r="1410">
          <cell r="AP1410">
            <v>521410</v>
          </cell>
          <cell r="AQ1410">
            <v>2001992</v>
          </cell>
          <cell r="AR1410">
            <v>2</v>
          </cell>
          <cell r="AS1410">
            <v>42570</v>
          </cell>
          <cell r="AT1410" t="str">
            <v>FDLCH-088-2015 Terminado Mantenimiento Periódico FDL CHAPINERO Arterial SD -</v>
          </cell>
          <cell r="AV1410" t="str">
            <v>sc</v>
          </cell>
        </row>
        <row r="1411">
          <cell r="AP1411">
            <v>521415</v>
          </cell>
          <cell r="AQ1411">
            <v>2002024</v>
          </cell>
          <cell r="AR1411">
            <v>2</v>
          </cell>
          <cell r="AS1411">
            <v>42570</v>
          </cell>
          <cell r="AT1411" t="str">
            <v>FDLCH-088-2015 Terminado Mantenimiento Periódico FDL CHAPINERO Arterial SD -</v>
          </cell>
          <cell r="AV1411" t="str">
            <v>sc</v>
          </cell>
        </row>
        <row r="1412">
          <cell r="AP1412">
            <v>521418</v>
          </cell>
          <cell r="AQ1412">
            <v>2002058</v>
          </cell>
          <cell r="AR1412">
            <v>2</v>
          </cell>
          <cell r="AS1412">
            <v>42570</v>
          </cell>
          <cell r="AT1412" t="str">
            <v>FDLCH-088-2015 Terminado Mantenimiento Periódico FDL CHAPINERO Arterial SD -</v>
          </cell>
          <cell r="AV1412" t="str">
            <v>sc</v>
          </cell>
        </row>
        <row r="1413">
          <cell r="AP1413">
            <v>521420</v>
          </cell>
          <cell r="AQ1413">
            <v>2002058</v>
          </cell>
          <cell r="AR1413">
            <v>2</v>
          </cell>
          <cell r="AS1413">
            <v>42570</v>
          </cell>
          <cell r="AT1413" t="str">
            <v>FDLCH-088-2015 Terminado Mantenimiento Periódico FDL CHAPINERO Arterial SD -</v>
          </cell>
          <cell r="AV1413" t="str">
            <v>sc</v>
          </cell>
        </row>
        <row r="1414">
          <cell r="AP1414">
            <v>521430</v>
          </cell>
          <cell r="AQ1414">
            <v>2002164</v>
          </cell>
          <cell r="AR1414">
            <v>2</v>
          </cell>
          <cell r="AS1414">
            <v>42760</v>
          </cell>
          <cell r="AT1414" t="str">
            <v>SD Terminado Parcheo UAERMV Arterial SD Reporte Ejecución diciembre de 2016-</v>
          </cell>
          <cell r="AV1414" t="str">
            <v>sc</v>
          </cell>
        </row>
        <row r="1415">
          <cell r="AP1415">
            <v>521443</v>
          </cell>
          <cell r="AQ1415">
            <v>2002216</v>
          </cell>
          <cell r="AR1415">
            <v>2</v>
          </cell>
          <cell r="AS1415">
            <v>42570</v>
          </cell>
          <cell r="AT1415" t="str">
            <v>FDLCH-088-2015 Terminado Mantenimiento Periódico FDL CHAPINERO Arterial SD -</v>
          </cell>
          <cell r="AV1415" t="str">
            <v>sc</v>
          </cell>
        </row>
        <row r="1416">
          <cell r="AP1416">
            <v>521445</v>
          </cell>
          <cell r="AQ1416">
            <v>2002216</v>
          </cell>
          <cell r="AR1416">
            <v>2</v>
          </cell>
          <cell r="AS1416">
            <v>42570</v>
          </cell>
          <cell r="AT1416" t="str">
            <v>FDLCH-088-2015 Terminado Mantenimiento Periódico FDL CHAPINERO Arterial SD -</v>
          </cell>
          <cell r="AV1416" t="str">
            <v>sc</v>
          </cell>
        </row>
        <row r="1417">
          <cell r="AP1417">
            <v>521455</v>
          </cell>
          <cell r="AQ1417">
            <v>3000025</v>
          </cell>
          <cell r="AR1417">
            <v>2</v>
          </cell>
          <cell r="AS1417">
            <v>41519</v>
          </cell>
          <cell r="AT1417" t="str">
            <v>CONV-009-2011 Terminado Mantenimiento Periódico UAERMV Arterial  -</v>
          </cell>
          <cell r="AV1417" t="str">
            <v>sc</v>
          </cell>
        </row>
        <row r="1418">
          <cell r="AP1418">
            <v>524738</v>
          </cell>
          <cell r="AQ1418">
            <v>2001360</v>
          </cell>
          <cell r="AR1418">
            <v>2</v>
          </cell>
          <cell r="AS1418">
            <v>42570</v>
          </cell>
          <cell r="AT1418" t="str">
            <v>FDLCH-088-2015 Terminado Mantenimiento Periódico FDL CHAPINERO Arterial SD -</v>
          </cell>
          <cell r="AV1418" t="str">
            <v>sc</v>
          </cell>
        </row>
        <row r="1419">
          <cell r="AP1419">
            <v>524740</v>
          </cell>
          <cell r="AQ1419">
            <v>2001360</v>
          </cell>
          <cell r="AR1419">
            <v>2</v>
          </cell>
          <cell r="AS1419">
            <v>40988</v>
          </cell>
          <cell r="AT1419" t="str">
            <v>CONV-009-2011 Terminado Mantenimiento Periódico UAERMV Arterial  -</v>
          </cell>
          <cell r="AV1419" t="str">
            <v>sc</v>
          </cell>
        </row>
        <row r="1420">
          <cell r="AP1420">
            <v>524743</v>
          </cell>
          <cell r="AQ1420">
            <v>2001413</v>
          </cell>
          <cell r="AR1420">
            <v>2</v>
          </cell>
          <cell r="AS1420">
            <v>42570</v>
          </cell>
          <cell r="AT1420" t="str">
            <v>FDLCH-088-2015 Terminado Mantenimiento Periódico FDL CHAPINERO Arterial SD -</v>
          </cell>
          <cell r="AV1420" t="str">
            <v>sc</v>
          </cell>
        </row>
        <row r="1421">
          <cell r="AP1421">
            <v>524745</v>
          </cell>
          <cell r="AQ1421">
            <v>2001413</v>
          </cell>
          <cell r="AR1421">
            <v>2</v>
          </cell>
          <cell r="AS1421">
            <v>40988</v>
          </cell>
          <cell r="AT1421" t="str">
            <v>CONV-009-2011 Terminado Mantenimiento Periódico UAERMV Arterial  -</v>
          </cell>
          <cell r="AV1421" t="str">
            <v>sc</v>
          </cell>
        </row>
        <row r="1422">
          <cell r="AP1422">
            <v>524748</v>
          </cell>
          <cell r="AQ1422">
            <v>2002204</v>
          </cell>
          <cell r="AR1422">
            <v>2</v>
          </cell>
          <cell r="AS1422">
            <v>42760</v>
          </cell>
          <cell r="AT1422" t="str">
            <v>SD Terminado Parcheo UAERMV Arterial SD Reporte Ejecución diciembre de 2016-</v>
          </cell>
          <cell r="AV1422" t="str">
            <v>sc</v>
          </cell>
        </row>
        <row r="1423">
          <cell r="AP1423">
            <v>524753</v>
          </cell>
          <cell r="AQ1423">
            <v>2001504</v>
          </cell>
          <cell r="AR1423">
            <v>2</v>
          </cell>
          <cell r="AS1423">
            <v>42570</v>
          </cell>
          <cell r="AT1423" t="str">
            <v>FDLCH-088-2015 Terminado Mantenimiento Periódico FDL CHAPINERO Arterial SD -</v>
          </cell>
          <cell r="AV1423" t="str">
            <v>sc</v>
          </cell>
        </row>
        <row r="1424">
          <cell r="AP1424">
            <v>524758</v>
          </cell>
          <cell r="AQ1424">
            <v>2001491</v>
          </cell>
          <cell r="AR1424">
            <v>2</v>
          </cell>
          <cell r="AS1424">
            <v>42570</v>
          </cell>
          <cell r="AT1424" t="str">
            <v>FDLCH-088-2015 Terminado Mantenimiento Periódico FDL CHAPINERO Arterial SD -</v>
          </cell>
          <cell r="AV1424" t="str">
            <v>sc</v>
          </cell>
        </row>
        <row r="1425">
          <cell r="AP1425">
            <v>524760</v>
          </cell>
          <cell r="AQ1425">
            <v>2001491</v>
          </cell>
          <cell r="AR1425">
            <v>2</v>
          </cell>
          <cell r="AS1425">
            <v>40988</v>
          </cell>
          <cell r="AT1425" t="str">
            <v>CONV-009-2011 Terminado Mantenimiento Periódico UAERMV Arterial  -</v>
          </cell>
          <cell r="AV1425" t="str">
            <v>sc</v>
          </cell>
        </row>
        <row r="1426">
          <cell r="AP1426">
            <v>524763</v>
          </cell>
          <cell r="AQ1426">
            <v>2001446</v>
          </cell>
          <cell r="AR1426">
            <v>2</v>
          </cell>
          <cell r="AS1426">
            <v>42760</v>
          </cell>
          <cell r="AT1426" t="str">
            <v>SD Terminado Parcheo UAERMV Arterial SD Reporte Ejecución diciembre de 2016-</v>
          </cell>
          <cell r="AV1426" t="str">
            <v>sc</v>
          </cell>
        </row>
        <row r="1427">
          <cell r="AP1427">
            <v>524768</v>
          </cell>
          <cell r="AQ1427">
            <v>2001391</v>
          </cell>
          <cell r="AR1427">
            <v>2</v>
          </cell>
          <cell r="AS1427">
            <v>42570</v>
          </cell>
          <cell r="AT1427" t="str">
            <v>FDLCH-088-2015 Terminado Mantenimiento Periódico FDL CHAPINERO Arterial SD -</v>
          </cell>
          <cell r="AV1427" t="str">
            <v>sc</v>
          </cell>
        </row>
        <row r="1428">
          <cell r="AP1428">
            <v>524770</v>
          </cell>
          <cell r="AQ1428">
            <v>2001391</v>
          </cell>
          <cell r="AR1428">
            <v>2</v>
          </cell>
          <cell r="AS1428">
            <v>40988</v>
          </cell>
          <cell r="AT1428" t="str">
            <v>CONV-009-2011 Terminado Mantenimiento Periódico UAERMV Arterial  -</v>
          </cell>
          <cell r="AV1428" t="str">
            <v>sc</v>
          </cell>
        </row>
        <row r="1429">
          <cell r="AP1429">
            <v>524773</v>
          </cell>
          <cell r="AQ1429">
            <v>2001162</v>
          </cell>
          <cell r="AR1429">
            <v>2</v>
          </cell>
          <cell r="AS1429">
            <v>42570</v>
          </cell>
          <cell r="AT1429" t="str">
            <v>FDLCH-088-2015 Terminado Mantenimiento Periódico FDL CHAPINERO Arterial SD -</v>
          </cell>
          <cell r="AV1429" t="str">
            <v>sc</v>
          </cell>
        </row>
        <row r="1430">
          <cell r="AP1430">
            <v>524775</v>
          </cell>
          <cell r="AQ1430">
            <v>2001162</v>
          </cell>
          <cell r="AR1430">
            <v>2</v>
          </cell>
          <cell r="AS1430">
            <v>40988</v>
          </cell>
          <cell r="AT1430" t="str">
            <v>CONV-009-2011 Terminado Mantenimiento Periódico UAERMV Arterial  -</v>
          </cell>
          <cell r="AV1430" t="str">
            <v>sc</v>
          </cell>
        </row>
        <row r="1431">
          <cell r="AP1431">
            <v>524778</v>
          </cell>
          <cell r="AQ1431">
            <v>2001472</v>
          </cell>
          <cell r="AR1431">
            <v>2</v>
          </cell>
          <cell r="AS1431">
            <v>42760</v>
          </cell>
          <cell r="AT1431" t="str">
            <v>SD Terminado Parcheo UAERMV Arterial SD Reporte Ejecución diciembre de 2016-</v>
          </cell>
          <cell r="AV1431" t="str">
            <v>sc</v>
          </cell>
        </row>
        <row r="1432">
          <cell r="AP1432">
            <v>524783</v>
          </cell>
          <cell r="AQ1432">
            <v>2001298</v>
          </cell>
          <cell r="AR1432">
            <v>2</v>
          </cell>
          <cell r="AS1432">
            <v>42570</v>
          </cell>
          <cell r="AT1432" t="str">
            <v>FDLCH-088-2015 Terminado Mantenimiento Periódico FDL CHAPINERO Arterial SD -</v>
          </cell>
          <cell r="AV1432" t="str">
            <v>sc</v>
          </cell>
        </row>
        <row r="1433">
          <cell r="AP1433">
            <v>524785</v>
          </cell>
          <cell r="AQ1433">
            <v>2001298</v>
          </cell>
          <cell r="AR1433">
            <v>2</v>
          </cell>
          <cell r="AS1433">
            <v>42760</v>
          </cell>
          <cell r="AT1433" t="str">
            <v>SD Terminado Parcheo UAERMV Arterial SD Reporte Ejecución diciembre de 2016-</v>
          </cell>
          <cell r="AV1433" t="str">
            <v>sc</v>
          </cell>
        </row>
        <row r="1434">
          <cell r="AP1434">
            <v>524788</v>
          </cell>
          <cell r="AQ1434">
            <v>2001186</v>
          </cell>
          <cell r="AR1434">
            <v>2</v>
          </cell>
          <cell r="AS1434">
            <v>42760</v>
          </cell>
          <cell r="AT1434" t="str">
            <v>SD Terminado Parcheo UAERMV Arterial SD Reporte Ejecución diciembre de 2016-</v>
          </cell>
          <cell r="AV1434" t="str">
            <v>sc</v>
          </cell>
        </row>
        <row r="1435">
          <cell r="AP1435">
            <v>524793</v>
          </cell>
          <cell r="AQ1435">
            <v>2001205</v>
          </cell>
          <cell r="AR1435">
            <v>2</v>
          </cell>
          <cell r="AS1435">
            <v>42760</v>
          </cell>
          <cell r="AT1435" t="str">
            <v>SD Terminado Parcheo UAERMV Arterial SD Reporte Ejecución diciembre de 2016-</v>
          </cell>
          <cell r="AV1435" t="str">
            <v>sc</v>
          </cell>
        </row>
        <row r="1436">
          <cell r="AP1436">
            <v>524798</v>
          </cell>
          <cell r="AQ1436">
            <v>2001229</v>
          </cell>
          <cell r="AR1436">
            <v>2</v>
          </cell>
          <cell r="AS1436">
            <v>42760</v>
          </cell>
          <cell r="AT1436" t="str">
            <v>SD Terminado Parcheo UAERMV Arterial SD Reporte Ejecución diciembre de 2016-</v>
          </cell>
          <cell r="AV1436" t="str">
            <v>sc</v>
          </cell>
        </row>
        <row r="1437">
          <cell r="AP1437">
            <v>524800</v>
          </cell>
          <cell r="AQ1437">
            <v>2001229</v>
          </cell>
          <cell r="AR1437">
            <v>2</v>
          </cell>
          <cell r="AS1437">
            <v>42760</v>
          </cell>
          <cell r="AT1437" t="str">
            <v>SD Terminado Parcheo UAERMV Arterial SD Reporte Ejecución diciembre de 2016-</v>
          </cell>
          <cell r="AV1437" t="str">
            <v>sc</v>
          </cell>
        </row>
        <row r="1438">
          <cell r="AP1438">
            <v>524803</v>
          </cell>
          <cell r="AQ1438">
            <v>2001280</v>
          </cell>
          <cell r="AR1438">
            <v>2</v>
          </cell>
          <cell r="AS1438">
            <v>42313</v>
          </cell>
          <cell r="AT1438" t="str">
            <v>IDU-49-2012 Terminado Acciones de Movilidad IDU Arterial  -</v>
          </cell>
          <cell r="AV1438" t="str">
            <v>sc</v>
          </cell>
        </row>
        <row r="1439">
          <cell r="AP1439">
            <v>524805</v>
          </cell>
          <cell r="AQ1439">
            <v>2001280</v>
          </cell>
          <cell r="AR1439">
            <v>2</v>
          </cell>
          <cell r="AS1439">
            <v>40774</v>
          </cell>
          <cell r="AT1439" t="str">
            <v>CONV-016-2011 Terminado Mantenimiento Periódico UAERMV Arterial  -</v>
          </cell>
          <cell r="AV1439" t="str">
            <v>sc</v>
          </cell>
        </row>
        <row r="1440">
          <cell r="AP1440">
            <v>524813</v>
          </cell>
          <cell r="AQ1440">
            <v>2001271</v>
          </cell>
          <cell r="AR1440">
            <v>2</v>
          </cell>
          <cell r="AS1440">
            <v>42570</v>
          </cell>
          <cell r="AT1440" t="str">
            <v>FDLCH-088-2015 Terminado Mantenimiento Periódico FDL CHAPINERO Arterial SD -</v>
          </cell>
          <cell r="AV1440" t="str">
            <v>sc</v>
          </cell>
        </row>
        <row r="1441">
          <cell r="AP1441">
            <v>524858</v>
          </cell>
          <cell r="AQ1441">
            <v>2001020</v>
          </cell>
          <cell r="AR1441">
            <v>2</v>
          </cell>
          <cell r="AS1441">
            <v>42570</v>
          </cell>
          <cell r="AT1441" t="str">
            <v>FDLCH-088-2015 Terminado Mantenimiento Periódico FDL CHAPINERO Arterial SD -</v>
          </cell>
          <cell r="AV1441" t="str">
            <v>sc</v>
          </cell>
        </row>
        <row r="1442">
          <cell r="AP1442">
            <v>524860</v>
          </cell>
          <cell r="AQ1442">
            <v>2001020</v>
          </cell>
          <cell r="AR1442">
            <v>2</v>
          </cell>
          <cell r="AS1442">
            <v>42313</v>
          </cell>
          <cell r="AT1442" t="str">
            <v>IDU-70-2008 Terminado Acciones de Movilidad IDU Arterial  -</v>
          </cell>
          <cell r="AV1442" t="str">
            <v>sc</v>
          </cell>
        </row>
        <row r="1443">
          <cell r="AP1443">
            <v>524863</v>
          </cell>
          <cell r="AQ1443">
            <v>2001006</v>
          </cell>
          <cell r="AR1443">
            <v>2</v>
          </cell>
          <cell r="AS1443">
            <v>42570</v>
          </cell>
          <cell r="AT1443" t="str">
            <v>FDLCH-088-2015 Terminado Mantenimiento Periódico FDL CHAPINERO Arterial SD -</v>
          </cell>
          <cell r="AV1443" t="str">
            <v>sc</v>
          </cell>
        </row>
        <row r="1444">
          <cell r="AP1444">
            <v>524865</v>
          </cell>
          <cell r="AQ1444">
            <v>2001006</v>
          </cell>
          <cell r="AR1444">
            <v>2</v>
          </cell>
          <cell r="AS1444">
            <v>42760</v>
          </cell>
          <cell r="AT1444" t="str">
            <v>SD Terminado Parcheo UAERMV Arterial SD Reporte Ejecución diciembre de 2016-</v>
          </cell>
          <cell r="AV1444" t="str">
            <v>sc</v>
          </cell>
        </row>
        <row r="1445">
          <cell r="AP1445">
            <v>524868</v>
          </cell>
          <cell r="AQ1445">
            <v>2000993</v>
          </cell>
          <cell r="AR1445">
            <v>2</v>
          </cell>
          <cell r="AS1445">
            <v>42570</v>
          </cell>
          <cell r="AT1445" t="str">
            <v>FDLCH-088-2015 Terminado Mantenimiento Periódico FDL CHAPINERO Arterial SD -</v>
          </cell>
          <cell r="AV1445" t="str">
            <v>sc</v>
          </cell>
        </row>
        <row r="1446">
          <cell r="AP1446">
            <v>524870</v>
          </cell>
          <cell r="AQ1446">
            <v>2000993</v>
          </cell>
          <cell r="AR1446">
            <v>2</v>
          </cell>
          <cell r="AS1446">
            <v>42313</v>
          </cell>
          <cell r="AT1446" t="str">
            <v>IDU-70-2008 Terminado Acciones de Movilidad IDU Arterial  -</v>
          </cell>
          <cell r="AV1446" t="str">
            <v>sc</v>
          </cell>
        </row>
        <row r="1447">
          <cell r="AP1447">
            <v>524873</v>
          </cell>
          <cell r="AQ1447">
            <v>2000981</v>
          </cell>
          <cell r="AR1447">
            <v>2</v>
          </cell>
          <cell r="AS1447">
            <v>42570</v>
          </cell>
          <cell r="AT1447" t="str">
            <v>FDLCH-088-2015 Terminado Mantenimiento Periódico FDL CHAPINERO Arterial SD -</v>
          </cell>
          <cell r="AV1447" t="str">
            <v>sc</v>
          </cell>
        </row>
        <row r="1448">
          <cell r="AP1448">
            <v>524875</v>
          </cell>
          <cell r="AQ1448">
            <v>2000981</v>
          </cell>
          <cell r="AR1448">
            <v>2</v>
          </cell>
          <cell r="AS1448">
            <v>42313</v>
          </cell>
          <cell r="AT1448" t="str">
            <v>IDU-70-2008 Terminado Acciones de Movilidad IDU Arterial  -</v>
          </cell>
          <cell r="AV1448" t="str">
            <v>sc</v>
          </cell>
        </row>
        <row r="1449">
          <cell r="AP1449">
            <v>524878</v>
          </cell>
          <cell r="AQ1449">
            <v>2000964</v>
          </cell>
          <cell r="AR1449">
            <v>2</v>
          </cell>
          <cell r="AS1449">
            <v>42570</v>
          </cell>
          <cell r="AT1449" t="str">
            <v>FDLCH-088-2015 Terminado Mantenimiento Periódico FDL CHAPINERO Arterial SD -</v>
          </cell>
          <cell r="AV1449" t="str">
            <v>sc</v>
          </cell>
        </row>
        <row r="1450">
          <cell r="AP1450">
            <v>524880</v>
          </cell>
          <cell r="AQ1450">
            <v>2000964</v>
          </cell>
          <cell r="AR1450">
            <v>2</v>
          </cell>
          <cell r="AS1450">
            <v>42313</v>
          </cell>
          <cell r="AT1450" t="str">
            <v>IDU-70-2008 Terminado Acciones de Movilidad IDU Arterial  -</v>
          </cell>
          <cell r="AV1450" t="str">
            <v>sc</v>
          </cell>
        </row>
        <row r="1451">
          <cell r="AP1451">
            <v>524883</v>
          </cell>
          <cell r="AQ1451">
            <v>2000943</v>
          </cell>
          <cell r="AR1451">
            <v>2</v>
          </cell>
          <cell r="AS1451">
            <v>42570</v>
          </cell>
          <cell r="AT1451" t="str">
            <v>FDLCH-088-2015 Terminado Mantenimiento Periódico FDL CHAPINERO Arterial SD -</v>
          </cell>
          <cell r="AV1451" t="str">
            <v>sc</v>
          </cell>
        </row>
        <row r="1452">
          <cell r="AP1452">
            <v>524885</v>
          </cell>
          <cell r="AQ1452">
            <v>2000943</v>
          </cell>
          <cell r="AR1452">
            <v>2</v>
          </cell>
          <cell r="AS1452">
            <v>42313</v>
          </cell>
          <cell r="AT1452" t="str">
            <v>IDU-70-2008 Terminado Acciones de Movilidad IDU Arterial  -</v>
          </cell>
          <cell r="AV1452" t="str">
            <v>sc</v>
          </cell>
        </row>
        <row r="1453">
          <cell r="AP1453">
            <v>524888</v>
          </cell>
          <cell r="AQ1453">
            <v>2001064</v>
          </cell>
          <cell r="AR1453">
            <v>2</v>
          </cell>
          <cell r="AS1453">
            <v>42570</v>
          </cell>
          <cell r="AT1453" t="str">
            <v>FDLCH-088-2015 Terminado Mantenimiento Periódico FDL CHAPINERO Arterial SD -</v>
          </cell>
          <cell r="AV1453" t="str">
            <v>sc</v>
          </cell>
        </row>
        <row r="1454">
          <cell r="AP1454">
            <v>524890</v>
          </cell>
          <cell r="AQ1454">
            <v>2001064</v>
          </cell>
          <cell r="AR1454">
            <v>2</v>
          </cell>
          <cell r="AS1454">
            <v>42760</v>
          </cell>
          <cell r="AT1454" t="str">
            <v>SD Terminado Parcheo UAERMV Arterial SD Reporte Ejecución diciembre de 2016-</v>
          </cell>
          <cell r="AV1454" t="str">
            <v>sc</v>
          </cell>
        </row>
        <row r="1455">
          <cell r="AP1455">
            <v>524893</v>
          </cell>
          <cell r="AQ1455">
            <v>2000922</v>
          </cell>
          <cell r="AR1455">
            <v>2</v>
          </cell>
          <cell r="AS1455">
            <v>42570</v>
          </cell>
          <cell r="AT1455" t="str">
            <v>FDLCH-088-2015 Terminado Mantenimiento Periódico FDL CHAPINERO Arterial SD -</v>
          </cell>
          <cell r="AV1455" t="str">
            <v>sc</v>
          </cell>
        </row>
        <row r="1456">
          <cell r="AP1456">
            <v>524895</v>
          </cell>
          <cell r="AQ1456">
            <v>2000922</v>
          </cell>
          <cell r="AR1456">
            <v>2</v>
          </cell>
          <cell r="AS1456">
            <v>42313</v>
          </cell>
          <cell r="AT1456" t="str">
            <v>IDU-70-2008 Terminado Acciones de Movilidad IDU Arterial  -</v>
          </cell>
          <cell r="AV1456" t="str">
            <v>sc</v>
          </cell>
        </row>
        <row r="1457">
          <cell r="AP1457">
            <v>524898</v>
          </cell>
          <cell r="AQ1457">
            <v>2001031</v>
          </cell>
          <cell r="AR1457">
            <v>2</v>
          </cell>
          <cell r="AS1457">
            <v>42570</v>
          </cell>
          <cell r="AT1457" t="str">
            <v>FDLCH-088-2015 Terminado Mantenimiento Periódico FDL CHAPINERO Arterial SD -</v>
          </cell>
          <cell r="AV1457" t="str">
            <v>sc</v>
          </cell>
        </row>
        <row r="1458">
          <cell r="AP1458">
            <v>524900</v>
          </cell>
          <cell r="AQ1458">
            <v>2001031</v>
          </cell>
          <cell r="AR1458">
            <v>2</v>
          </cell>
          <cell r="AS1458">
            <v>42313</v>
          </cell>
          <cell r="AT1458" t="str">
            <v>IDU-70-2008 Terminado Acciones de Movilidad IDU Arterial  -</v>
          </cell>
          <cell r="AV1458" t="str">
            <v>sc</v>
          </cell>
        </row>
        <row r="1459">
          <cell r="AP1459">
            <v>524999</v>
          </cell>
          <cell r="AQ1459">
            <v>2000869</v>
          </cell>
          <cell r="AR1459">
            <v>2</v>
          </cell>
          <cell r="AS1459">
            <v>42570</v>
          </cell>
          <cell r="AT1459" t="str">
            <v>FDLCH-088-2015 Terminado Mantenimiento Periódico FDL CHAPINERO Arterial SD -</v>
          </cell>
          <cell r="AV1459" t="str">
            <v>sc</v>
          </cell>
        </row>
        <row r="1460">
          <cell r="AP1460">
            <v>525001</v>
          </cell>
          <cell r="AQ1460">
            <v>2000869</v>
          </cell>
          <cell r="AR1460">
            <v>2</v>
          </cell>
          <cell r="AS1460">
            <v>42313</v>
          </cell>
          <cell r="AT1460" t="str">
            <v>IDU-70-2008 Terminado Acciones de Movilidad IDU Arterial  -</v>
          </cell>
          <cell r="AV1460" t="str">
            <v>sc</v>
          </cell>
        </row>
        <row r="1461">
          <cell r="AP1461">
            <v>525004</v>
          </cell>
          <cell r="AQ1461">
            <v>2000759</v>
          </cell>
          <cell r="AR1461">
            <v>2</v>
          </cell>
          <cell r="AS1461">
            <v>42570</v>
          </cell>
          <cell r="AT1461" t="str">
            <v>FDLCH-088-2015 Terminado Mantenimiento Periódico FDL CHAPINERO Arterial SD -</v>
          </cell>
          <cell r="AV1461" t="str">
            <v>sc</v>
          </cell>
        </row>
        <row r="1462">
          <cell r="AP1462">
            <v>525006</v>
          </cell>
          <cell r="AQ1462">
            <v>2000759</v>
          </cell>
          <cell r="AR1462">
            <v>2</v>
          </cell>
          <cell r="AS1462">
            <v>42313</v>
          </cell>
          <cell r="AT1462" t="str">
            <v>IDU-70-2008 Terminado Acciones de Movilidad IDU Arterial  -</v>
          </cell>
          <cell r="AV1462" t="str">
            <v>sc</v>
          </cell>
        </row>
        <row r="1463">
          <cell r="AP1463">
            <v>525023</v>
          </cell>
          <cell r="AQ1463">
            <v>2002266</v>
          </cell>
          <cell r="AR1463">
            <v>2</v>
          </cell>
          <cell r="AS1463">
            <v>42570</v>
          </cell>
          <cell r="AT1463" t="str">
            <v>FDLCH-088-2015 Terminado Mantenimiento Periódico FDL CHAPINERO Arterial SD -</v>
          </cell>
          <cell r="AV1463" t="str">
            <v>sc</v>
          </cell>
        </row>
        <row r="1464">
          <cell r="AP1464">
            <v>525025</v>
          </cell>
          <cell r="AQ1464">
            <v>2002266</v>
          </cell>
          <cell r="AR1464">
            <v>2</v>
          </cell>
          <cell r="AS1464">
            <v>42313</v>
          </cell>
          <cell r="AT1464" t="str">
            <v>IDU-70-2008 Terminado Acciones de Movilidad IDU Arterial  -</v>
          </cell>
          <cell r="AV1464" t="str">
            <v>sc</v>
          </cell>
        </row>
        <row r="1465">
          <cell r="AP1465">
            <v>525028</v>
          </cell>
          <cell r="AQ1465">
            <v>2000854</v>
          </cell>
          <cell r="AR1465">
            <v>2</v>
          </cell>
          <cell r="AS1465">
            <v>42570</v>
          </cell>
          <cell r="AT1465" t="str">
            <v>FDLCH-088-2015 Terminado Mantenimiento Periódico FDL CHAPINERO Arterial SD -</v>
          </cell>
          <cell r="AV1465" t="str">
            <v>sc</v>
          </cell>
        </row>
        <row r="1466">
          <cell r="AP1466">
            <v>525030</v>
          </cell>
          <cell r="AQ1466">
            <v>2000854</v>
          </cell>
          <cell r="AR1466">
            <v>2</v>
          </cell>
          <cell r="AS1466">
            <v>42313</v>
          </cell>
          <cell r="AT1466" t="str">
            <v>IDU-70-2008 Terminado Acciones de Movilidad IDU Arterial  -</v>
          </cell>
          <cell r="AV1466" t="str">
            <v>sc</v>
          </cell>
        </row>
        <row r="1467">
          <cell r="AP1467">
            <v>525033</v>
          </cell>
          <cell r="AQ1467">
            <v>2000806</v>
          </cell>
          <cell r="AR1467">
            <v>2</v>
          </cell>
          <cell r="AS1467">
            <v>42570</v>
          </cell>
          <cell r="AT1467" t="str">
            <v>FDLCH-088-2015 Terminado Mantenimiento Periódico FDL CHAPINERO Arterial SD -</v>
          </cell>
          <cell r="AV1467" t="str">
            <v>sc</v>
          </cell>
        </row>
        <row r="1468">
          <cell r="AP1468">
            <v>525035</v>
          </cell>
          <cell r="AQ1468">
            <v>2000806</v>
          </cell>
          <cell r="AR1468">
            <v>2</v>
          </cell>
          <cell r="AS1468">
            <v>42313</v>
          </cell>
          <cell r="AT1468" t="str">
            <v>IDU-70-2008 Terminado Acciones de Movilidad IDU Arterial  -</v>
          </cell>
          <cell r="AV1468" t="str">
            <v>sc</v>
          </cell>
        </row>
        <row r="1469">
          <cell r="AP1469">
            <v>525038</v>
          </cell>
          <cell r="AQ1469">
            <v>2000836</v>
          </cell>
          <cell r="AR1469">
            <v>2</v>
          </cell>
          <cell r="AS1469">
            <v>42570</v>
          </cell>
          <cell r="AT1469" t="str">
            <v>FDLCH-088-2015 Terminado Mantenimiento Periódico FDL CHAPINERO Arterial SD -</v>
          </cell>
          <cell r="AV1469" t="str">
            <v>sc</v>
          </cell>
        </row>
        <row r="1470">
          <cell r="AP1470">
            <v>525040</v>
          </cell>
          <cell r="AQ1470">
            <v>2000836</v>
          </cell>
          <cell r="AR1470">
            <v>2</v>
          </cell>
          <cell r="AS1470">
            <v>42313</v>
          </cell>
          <cell r="AT1470" t="str">
            <v>IDU-70-2008 Terminado Acciones de Movilidad IDU Arterial  -</v>
          </cell>
          <cell r="AV1470" t="str">
            <v>sc</v>
          </cell>
        </row>
        <row r="1471">
          <cell r="AP1471">
            <v>525043</v>
          </cell>
          <cell r="AQ1471">
            <v>2000612</v>
          </cell>
          <cell r="AR1471">
            <v>2</v>
          </cell>
          <cell r="AS1471">
            <v>42570</v>
          </cell>
          <cell r="AT1471" t="str">
            <v>FDLCH-088-2015 Terminado Mantenimiento Periódico FDL CHAPINERO Arterial SD -</v>
          </cell>
          <cell r="AV1471" t="str">
            <v>sc</v>
          </cell>
        </row>
        <row r="1472">
          <cell r="AP1472">
            <v>525045</v>
          </cell>
          <cell r="AQ1472">
            <v>2000612</v>
          </cell>
          <cell r="AR1472">
            <v>2</v>
          </cell>
          <cell r="AS1472">
            <v>42313</v>
          </cell>
          <cell r="AT1472" t="str">
            <v>IDU-70-2008 Terminado Acciones de Movilidad IDU Arterial  -</v>
          </cell>
          <cell r="AV1472" t="str">
            <v>sc</v>
          </cell>
        </row>
        <row r="1473">
          <cell r="AP1473">
            <v>525221</v>
          </cell>
          <cell r="AQ1473">
            <v>2000041</v>
          </cell>
          <cell r="AR1473">
            <v>2</v>
          </cell>
          <cell r="AS1473">
            <v>42313</v>
          </cell>
          <cell r="AT1473" t="str">
            <v>IDU-1810-2013 Terminado Mantenimiento Periódico IDU Arterial  -</v>
          </cell>
          <cell r="AV1473" t="str">
            <v>sc</v>
          </cell>
        </row>
        <row r="1474">
          <cell r="AP1474">
            <v>525319</v>
          </cell>
          <cell r="AQ1474">
            <v>2000085</v>
          </cell>
          <cell r="AR1474">
            <v>2</v>
          </cell>
          <cell r="AS1474">
            <v>42342</v>
          </cell>
          <cell r="AT1474" t="str">
            <v>IDU-005-2012 En Ejecución Construcción IDU Arterial  -</v>
          </cell>
          <cell r="AV1474" t="str">
            <v>sc</v>
          </cell>
        </row>
        <row r="1475">
          <cell r="AP1475">
            <v>525396</v>
          </cell>
          <cell r="AQ1475">
            <v>2001705</v>
          </cell>
          <cell r="AR1475">
            <v>2</v>
          </cell>
          <cell r="AT1475" t="str">
            <v>SD Reservado Acciones de Movilidad UAERMV Circuito Movilidad Salvando Vidas -</v>
          </cell>
          <cell r="AV1475" t="str">
            <v>sc</v>
          </cell>
        </row>
        <row r="1476">
          <cell r="AP1476">
            <v>525401</v>
          </cell>
          <cell r="AQ1476">
            <v>2001720</v>
          </cell>
          <cell r="AR1476">
            <v>2</v>
          </cell>
          <cell r="AT1476" t="str">
            <v>SD Reservado Acciones de Movilidad UAERMV Circuito Movilidad Salvando Vidas -</v>
          </cell>
          <cell r="AV1476" t="str">
            <v>sc</v>
          </cell>
        </row>
        <row r="1477">
          <cell r="AP1477">
            <v>525590</v>
          </cell>
          <cell r="AQ1477">
            <v>2000112</v>
          </cell>
          <cell r="AR1477">
            <v>2</v>
          </cell>
          <cell r="AS1477">
            <v>42313</v>
          </cell>
          <cell r="AT1477" t="str">
            <v>IDU-083-2012 Terminado Mantenimiento Periódico IDU Arterial  -Puente16-POLIZA ESTABILIDAD ACTIVA</v>
          </cell>
          <cell r="AV1477" t="str">
            <v>sc</v>
          </cell>
        </row>
        <row r="1478">
          <cell r="AP1478">
            <v>525620</v>
          </cell>
          <cell r="AQ1478">
            <v>2002231</v>
          </cell>
          <cell r="AR1478">
            <v>2</v>
          </cell>
          <cell r="AS1478">
            <v>42313</v>
          </cell>
          <cell r="AT1478" t="str">
            <v>IDU-1686-2014 Terminado Mantenimiento Periódico IDU Arterial  -Calzada4-8-POLIZA ESTABILIDAD ACTIVA</v>
          </cell>
          <cell r="AV1478" t="str">
            <v>sc</v>
          </cell>
        </row>
        <row r="1479">
          <cell r="AP1479">
            <v>525636</v>
          </cell>
          <cell r="AQ1479">
            <v>2000873</v>
          </cell>
          <cell r="AR1479">
            <v>2</v>
          </cell>
          <cell r="AS1479">
            <v>42313</v>
          </cell>
          <cell r="AT1479" t="str">
            <v>IDU-1663-2014 Terminado Mantenimiento Periódico IDU Arterial  -</v>
          </cell>
          <cell r="AV1479" t="str">
            <v>sc</v>
          </cell>
        </row>
        <row r="1480">
          <cell r="AP1480">
            <v>525645</v>
          </cell>
          <cell r="AQ1480">
            <v>2000896</v>
          </cell>
          <cell r="AR1480">
            <v>2</v>
          </cell>
          <cell r="AS1480">
            <v>42313</v>
          </cell>
          <cell r="AT1480" t="str">
            <v>IDU-071-2012 Terminado Mantenimiento Periódico IDU Arterial  -</v>
          </cell>
          <cell r="AV1480" t="str">
            <v>sc</v>
          </cell>
        </row>
        <row r="1481">
          <cell r="AP1481">
            <v>525647</v>
          </cell>
          <cell r="AQ1481">
            <v>2000896</v>
          </cell>
          <cell r="AR1481">
            <v>2</v>
          </cell>
          <cell r="AS1481">
            <v>42313</v>
          </cell>
          <cell r="AT1481" t="str">
            <v>IDU-1663-2014 Terminado Mantenimiento Periódico IDU Arterial  -</v>
          </cell>
          <cell r="AV1481" t="str">
            <v>sc</v>
          </cell>
        </row>
        <row r="1482">
          <cell r="AP1482">
            <v>525652</v>
          </cell>
          <cell r="AQ1482">
            <v>2000942</v>
          </cell>
          <cell r="AR1482">
            <v>2</v>
          </cell>
          <cell r="AS1482">
            <v>42313</v>
          </cell>
          <cell r="AT1482" t="str">
            <v>IDU-1663-2014 Terminado Mantenimiento Periódico IDU Arterial  -</v>
          </cell>
          <cell r="AV1482" t="str">
            <v>sc</v>
          </cell>
        </row>
        <row r="1483">
          <cell r="AP1483">
            <v>525654</v>
          </cell>
          <cell r="AQ1483">
            <v>2000942</v>
          </cell>
          <cell r="AR1483">
            <v>2</v>
          </cell>
          <cell r="AS1483">
            <v>42667</v>
          </cell>
          <cell r="AT1483" t="str">
            <v>SD Terminado Mantenimiento Periódico UAERMV Arterial SD Intervenida 28/02/2012 Reporte depuración ejecución UMV-</v>
          </cell>
          <cell r="AV1483" t="str">
            <v>sc</v>
          </cell>
        </row>
        <row r="1484">
          <cell r="AP1484">
            <v>525656</v>
          </cell>
          <cell r="AQ1484">
            <v>2000942</v>
          </cell>
          <cell r="AR1484">
            <v>2</v>
          </cell>
          <cell r="AS1484">
            <v>42667</v>
          </cell>
          <cell r="AT1484" t="str">
            <v>SD Terminado Mantenimiento Periódico UAERMV Arterial SD Intervenida 28/02/2012 Reporte depuración ejecución UMV-</v>
          </cell>
          <cell r="AV1484" t="str">
            <v>sc</v>
          </cell>
        </row>
        <row r="1485">
          <cell r="AP1485">
            <v>525658</v>
          </cell>
          <cell r="AQ1485">
            <v>2000942</v>
          </cell>
          <cell r="AR1485">
            <v>2</v>
          </cell>
          <cell r="AS1485">
            <v>42313</v>
          </cell>
          <cell r="AT1485" t="str">
            <v>IDU-1663-2014 Terminado Mantenimiento Periódico IDU Arterial  -</v>
          </cell>
          <cell r="AV1485" t="str">
            <v>sc</v>
          </cell>
        </row>
        <row r="1486">
          <cell r="AP1486">
            <v>525661</v>
          </cell>
          <cell r="AQ1486">
            <v>2000979</v>
          </cell>
          <cell r="AR1486">
            <v>2</v>
          </cell>
          <cell r="AS1486">
            <v>42667</v>
          </cell>
          <cell r="AT1486" t="str">
            <v>SD Terminado Rehabilitación UAERMV Arterial SD Intervenida 05/01/2012 Reporte depuración ejecución UMV-</v>
          </cell>
          <cell r="AV1486" t="str">
            <v>sc</v>
          </cell>
        </row>
        <row r="1487">
          <cell r="AP1487">
            <v>525663</v>
          </cell>
          <cell r="AQ1487">
            <v>2000979</v>
          </cell>
          <cell r="AR1487">
            <v>2</v>
          </cell>
          <cell r="AS1487">
            <v>42313</v>
          </cell>
          <cell r="AT1487" t="str">
            <v>IDU-1663-2014 Terminado Mantenimiento Periódico IDU Arterial  -</v>
          </cell>
          <cell r="AV1487" t="str">
            <v>sc</v>
          </cell>
        </row>
        <row r="1488">
          <cell r="AP1488">
            <v>525665</v>
          </cell>
          <cell r="AQ1488">
            <v>2000979</v>
          </cell>
          <cell r="AR1488">
            <v>2</v>
          </cell>
          <cell r="AS1488">
            <v>42313</v>
          </cell>
          <cell r="AT1488" t="str">
            <v>IDU-1663-2014 Terminado Mantenimiento Periódico IDU Arterial  -</v>
          </cell>
          <cell r="AV1488" t="str">
            <v>sc</v>
          </cell>
        </row>
        <row r="1489">
          <cell r="AP1489">
            <v>525667</v>
          </cell>
          <cell r="AQ1489">
            <v>2000979</v>
          </cell>
          <cell r="AR1489">
            <v>2</v>
          </cell>
          <cell r="AS1489">
            <v>42313</v>
          </cell>
          <cell r="AT1489" t="str">
            <v>CONV-008-2011 Terminado Acciones de Movilidad IDU Arterial  -</v>
          </cell>
          <cell r="AV1489" t="str">
            <v>sc</v>
          </cell>
        </row>
        <row r="1490">
          <cell r="AP1490">
            <v>531287</v>
          </cell>
          <cell r="AQ1490">
            <v>2002251</v>
          </cell>
          <cell r="AR1490">
            <v>2</v>
          </cell>
          <cell r="AS1490">
            <v>42768</v>
          </cell>
          <cell r="AT1490" t="str">
            <v>SD Reservado Acciones de Movilidad UAERMV Circuito Movilidad Salvando Vidas -</v>
          </cell>
          <cell r="AV1490" t="str">
            <v>RESERVADO UMV</v>
          </cell>
        </row>
        <row r="1491">
          <cell r="AP1491">
            <v>531289</v>
          </cell>
          <cell r="AQ1491">
            <v>2002251</v>
          </cell>
          <cell r="AR1491">
            <v>2</v>
          </cell>
          <cell r="AS1491">
            <v>42768</v>
          </cell>
          <cell r="AT1491" t="str">
            <v>SD Reservado Acciones de Movilidad UAERMV Circuito Movilidad Salvando Vidas -</v>
          </cell>
          <cell r="AV1491" t="str">
            <v>sc</v>
          </cell>
        </row>
        <row r="1492">
          <cell r="AP1492">
            <v>601268</v>
          </cell>
          <cell r="AQ1492">
            <v>2000228</v>
          </cell>
          <cell r="AR1492">
            <v>2</v>
          </cell>
          <cell r="AS1492">
            <v>42488</v>
          </cell>
          <cell r="AT1492" t="str">
            <v>SD Terminado Parcheo UAERMV Arterial  -Anden 1-5-POLIZA ESTABILIDAD ACTIVA</v>
          </cell>
          <cell r="AV1492" t="str">
            <v>sc</v>
          </cell>
        </row>
        <row r="1493">
          <cell r="AP1493">
            <v>601270</v>
          </cell>
          <cell r="AQ1493">
            <v>2000228</v>
          </cell>
          <cell r="AR1493">
            <v>2</v>
          </cell>
          <cell r="AS1493">
            <v>42488</v>
          </cell>
          <cell r="AT1493" t="str">
            <v>SD Terminado Parcheo UAERMV Arterial  -Anden 1-5-POLIZA ESTABILIDAD ACTIVA</v>
          </cell>
          <cell r="AV1493" t="str">
            <v>sc</v>
          </cell>
        </row>
        <row r="1494">
          <cell r="AP1494">
            <v>601275</v>
          </cell>
          <cell r="AQ1494">
            <v>2000251</v>
          </cell>
          <cell r="AR1494">
            <v>2</v>
          </cell>
          <cell r="AS1494">
            <v>42488</v>
          </cell>
          <cell r="AT1494" t="str">
            <v>SD Terminado Parcheo UAERMV Arterial  -Anden 1-5-POLIZA ESTABILIDAD ACTIVA</v>
          </cell>
          <cell r="AV1494" t="str">
            <v>sc</v>
          </cell>
        </row>
        <row r="1495">
          <cell r="AP1495">
            <v>601277</v>
          </cell>
          <cell r="AQ1495">
            <v>2000251</v>
          </cell>
          <cell r="AR1495">
            <v>2</v>
          </cell>
          <cell r="AS1495">
            <v>42488</v>
          </cell>
          <cell r="AT1495" t="str">
            <v>SD Terminado Parcheo UAERMV Arterial  -Anden 1-5-POLIZA ESTABILIDAD ACTIVA</v>
          </cell>
          <cell r="AV1495" t="str">
            <v>sc</v>
          </cell>
        </row>
        <row r="1496">
          <cell r="AP1496">
            <v>601282</v>
          </cell>
          <cell r="AQ1496">
            <v>2000307</v>
          </cell>
          <cell r="AR1496">
            <v>2</v>
          </cell>
          <cell r="AS1496">
            <v>42488</v>
          </cell>
          <cell r="AT1496" t="str">
            <v>SD Terminado Parcheo UAERMV Arterial  -Anden 1-5-POLIZA ESTABILIDAD ACTIVA</v>
          </cell>
          <cell r="AV1496" t="str">
            <v>sc</v>
          </cell>
        </row>
        <row r="1497">
          <cell r="AP1497">
            <v>601284</v>
          </cell>
          <cell r="AQ1497">
            <v>2000307</v>
          </cell>
          <cell r="AR1497">
            <v>2</v>
          </cell>
          <cell r="AS1497">
            <v>42488</v>
          </cell>
          <cell r="AT1497" t="str">
            <v>SD Terminado Parcheo UAERMV Arterial  -Anden 1-5-POLIZA ESTABILIDAD ACTIVA</v>
          </cell>
          <cell r="AV1497" t="str">
            <v>sc</v>
          </cell>
        </row>
        <row r="1498">
          <cell r="AP1498">
            <v>601303</v>
          </cell>
          <cell r="AQ1498">
            <v>2000443</v>
          </cell>
          <cell r="AR1498">
            <v>2</v>
          </cell>
          <cell r="AS1498">
            <v>42488</v>
          </cell>
          <cell r="AT1498" t="str">
            <v>SD Terminado Parcheo UAERMV Arterial  -</v>
          </cell>
          <cell r="AV1498" t="str">
            <v>sc</v>
          </cell>
        </row>
        <row r="1499">
          <cell r="AP1499">
            <v>601305</v>
          </cell>
          <cell r="AQ1499">
            <v>2000443</v>
          </cell>
          <cell r="AR1499">
            <v>2</v>
          </cell>
          <cell r="AS1499">
            <v>42488</v>
          </cell>
          <cell r="AT1499" t="str">
            <v>SD Terminado Parcheo UAERMV Arterial  -</v>
          </cell>
          <cell r="AV1499" t="str">
            <v>sc</v>
          </cell>
        </row>
        <row r="1500">
          <cell r="AP1500">
            <v>601310</v>
          </cell>
          <cell r="AQ1500">
            <v>2000474</v>
          </cell>
          <cell r="AR1500">
            <v>2</v>
          </cell>
          <cell r="AS1500">
            <v>42488</v>
          </cell>
          <cell r="AT1500" t="str">
            <v>SD Terminado Parcheo UAERMV Arterial  -Anden 1-POLIZA ESTABILIDAD ACTIVA</v>
          </cell>
          <cell r="AV1500" t="str">
            <v>sc</v>
          </cell>
        </row>
        <row r="1501">
          <cell r="AP1501">
            <v>601312</v>
          </cell>
          <cell r="AQ1501">
            <v>2000474</v>
          </cell>
          <cell r="AR1501">
            <v>2</v>
          </cell>
          <cell r="AS1501">
            <v>42488</v>
          </cell>
          <cell r="AT1501" t="str">
            <v>SD Terminado Parcheo UAERMV Arterial  -Anden 1-POLIZA ESTABILIDAD ACTIVA</v>
          </cell>
          <cell r="AV1501" t="str">
            <v>sc</v>
          </cell>
        </row>
        <row r="1502">
          <cell r="AP1502">
            <v>601317</v>
          </cell>
          <cell r="AQ1502">
            <v>2000501</v>
          </cell>
          <cell r="AR1502">
            <v>2</v>
          </cell>
          <cell r="AS1502">
            <v>42488</v>
          </cell>
          <cell r="AT1502" t="str">
            <v>SD Terminado Parcheo UAERMV Arterial  -Anden 1-POLIZA ESTABILIDAD ACTIVA</v>
          </cell>
          <cell r="AV1502" t="str">
            <v>sc</v>
          </cell>
        </row>
        <row r="1503">
          <cell r="AP1503">
            <v>601319</v>
          </cell>
          <cell r="AQ1503">
            <v>2000501</v>
          </cell>
          <cell r="AR1503">
            <v>2</v>
          </cell>
          <cell r="AS1503">
            <v>42488</v>
          </cell>
          <cell r="AT1503" t="str">
            <v>SD Terminado Parcheo UAERMV Arterial  -Anden 1-POLIZA ESTABILIDAD ACTIVA</v>
          </cell>
          <cell r="AV1503" t="str">
            <v>sc</v>
          </cell>
        </row>
        <row r="1504">
          <cell r="AP1504">
            <v>601324</v>
          </cell>
          <cell r="AQ1504">
            <v>2000528</v>
          </cell>
          <cell r="AR1504">
            <v>2</v>
          </cell>
          <cell r="AS1504">
            <v>42488</v>
          </cell>
          <cell r="AT1504" t="str">
            <v>SD Terminado Parcheo UAERMV Arterial  -Anden 1-POLIZA ESTABILIDAD ACTIVA</v>
          </cell>
          <cell r="AV1504" t="str">
            <v>sc</v>
          </cell>
        </row>
        <row r="1505">
          <cell r="AP1505">
            <v>601326</v>
          </cell>
          <cell r="AQ1505">
            <v>2000528</v>
          </cell>
          <cell r="AR1505">
            <v>2</v>
          </cell>
          <cell r="AS1505">
            <v>42488</v>
          </cell>
          <cell r="AT1505" t="str">
            <v>SD Terminado Parcheo UAERMV Arterial  -Anden 1-POLIZA ESTABILIDAD ACTIVA</v>
          </cell>
          <cell r="AV1505" t="str">
            <v>sc</v>
          </cell>
        </row>
        <row r="1506">
          <cell r="AP1506">
            <v>601338</v>
          </cell>
          <cell r="AQ1506">
            <v>2000599</v>
          </cell>
          <cell r="AR1506">
            <v>2</v>
          </cell>
          <cell r="AS1506">
            <v>42488</v>
          </cell>
          <cell r="AT1506" t="str">
            <v>SD Terminado Parcheo UAERMV Arterial  -Anden 1-POLIZA ESTABILIDAD ACTIVA</v>
          </cell>
          <cell r="AV1506" t="str">
            <v>sc</v>
          </cell>
        </row>
        <row r="1507">
          <cell r="AP1507">
            <v>601340</v>
          </cell>
          <cell r="AQ1507">
            <v>2000599</v>
          </cell>
          <cell r="AR1507">
            <v>2</v>
          </cell>
          <cell r="AS1507">
            <v>42488</v>
          </cell>
          <cell r="AT1507" t="str">
            <v>SD Terminado Parcheo UAERMV Arterial  -Anden 1-POLIZA ESTABILIDAD ACTIVA</v>
          </cell>
          <cell r="AV1507" t="str">
            <v>sc</v>
          </cell>
        </row>
        <row r="1508">
          <cell r="AP1508">
            <v>601345</v>
          </cell>
          <cell r="AQ1508">
            <v>2000618</v>
          </cell>
          <cell r="AR1508">
            <v>2</v>
          </cell>
          <cell r="AS1508">
            <v>42488</v>
          </cell>
          <cell r="AT1508" t="str">
            <v>SD Terminado Acciones de Movilidad UAERMV Arterial  -Anden 1-POLIZA ESTABILIDAD ACTIVA</v>
          </cell>
          <cell r="AV1508" t="str">
            <v>sc</v>
          </cell>
        </row>
        <row r="1509">
          <cell r="AP1509">
            <v>601347</v>
          </cell>
          <cell r="AQ1509">
            <v>2000618</v>
          </cell>
          <cell r="AR1509">
            <v>2</v>
          </cell>
          <cell r="AS1509">
            <v>42488</v>
          </cell>
          <cell r="AT1509" t="str">
            <v>SD Terminado Acciones de Movilidad UAERMV Arterial  -Anden 1-POLIZA ESTABILIDAD ACTIVA</v>
          </cell>
          <cell r="AV1509" t="str">
            <v>sc</v>
          </cell>
        </row>
        <row r="1510">
          <cell r="AP1510">
            <v>601359</v>
          </cell>
          <cell r="AQ1510">
            <v>2002191</v>
          </cell>
          <cell r="AR1510">
            <v>2</v>
          </cell>
          <cell r="AS1510">
            <v>42760</v>
          </cell>
          <cell r="AT1510" t="str">
            <v>SD Terminado Parcheo UAERMV Arterial SD Reporte Ejecución diciembre de 2016-Anden 1-POLIZA ESTABILIDAD ACTIVA</v>
          </cell>
          <cell r="AV1510" t="str">
            <v>sc</v>
          </cell>
        </row>
        <row r="1511">
          <cell r="AP1511">
            <v>601366</v>
          </cell>
          <cell r="AQ1511">
            <v>2002192</v>
          </cell>
          <cell r="AR1511">
            <v>2</v>
          </cell>
          <cell r="AS1511">
            <v>42488</v>
          </cell>
          <cell r="AT1511" t="str">
            <v>SD Terminado Parcheo UAERMV Arterial  -Anden 1-POLIZA ESTABILIDAD ACTIVA</v>
          </cell>
          <cell r="AV1511" t="str">
            <v>sc</v>
          </cell>
        </row>
        <row r="1512">
          <cell r="AP1512">
            <v>601368</v>
          </cell>
          <cell r="AQ1512">
            <v>2002192</v>
          </cell>
          <cell r="AR1512">
            <v>2</v>
          </cell>
          <cell r="AS1512">
            <v>42488</v>
          </cell>
          <cell r="AT1512" t="str">
            <v>SD Terminado Parcheo UAERMV Arterial  -Anden 1-POLIZA ESTABILIDAD ACTIVA</v>
          </cell>
          <cell r="AV1512" t="str">
            <v>sc</v>
          </cell>
        </row>
        <row r="1513">
          <cell r="AP1513">
            <v>601473</v>
          </cell>
          <cell r="AQ1513">
            <v>2000662</v>
          </cell>
          <cell r="AR1513">
            <v>2</v>
          </cell>
          <cell r="AS1513">
            <v>42488</v>
          </cell>
          <cell r="AT1513" t="str">
            <v>SD Terminado Parcheo UAERMV Arterial  -Anden 1-POLIZA ESTABILIDAD ACTIVA</v>
          </cell>
          <cell r="AV1513" t="str">
            <v>sc</v>
          </cell>
        </row>
        <row r="1514">
          <cell r="AP1514">
            <v>601475</v>
          </cell>
          <cell r="AQ1514">
            <v>2000662</v>
          </cell>
          <cell r="AR1514">
            <v>2</v>
          </cell>
          <cell r="AS1514">
            <v>42488</v>
          </cell>
          <cell r="AT1514" t="str">
            <v>SD Terminado Parcheo UAERMV Arterial  -Anden 1-POLIZA ESTABILIDAD ACTIVA</v>
          </cell>
          <cell r="AV1514" t="str">
            <v>sc</v>
          </cell>
        </row>
        <row r="1515">
          <cell r="AP1515">
            <v>601480</v>
          </cell>
          <cell r="AQ1515">
            <v>2000699</v>
          </cell>
          <cell r="AR1515">
            <v>2</v>
          </cell>
          <cell r="AS1515">
            <v>42488</v>
          </cell>
          <cell r="AT1515" t="str">
            <v>SD Terminado Parcheo UAERMV Arterial  -Anden 1-POLIZA ESTABILIDAD ACTIVA</v>
          </cell>
          <cell r="AV1515" t="str">
            <v>sc</v>
          </cell>
        </row>
        <row r="1516">
          <cell r="AP1516">
            <v>601482</v>
          </cell>
          <cell r="AQ1516">
            <v>2000699</v>
          </cell>
          <cell r="AR1516">
            <v>2</v>
          </cell>
          <cell r="AS1516">
            <v>42488</v>
          </cell>
          <cell r="AT1516" t="str">
            <v>SD Terminado Parcheo UAERMV Arterial  -Anden 1-POLIZA ESTABILIDAD ACTIVA</v>
          </cell>
          <cell r="AV1516" t="str">
            <v>sc</v>
          </cell>
        </row>
        <row r="1517">
          <cell r="AP1517">
            <v>601825</v>
          </cell>
          <cell r="AQ1517">
            <v>2000141</v>
          </cell>
          <cell r="AR1517">
            <v>2</v>
          </cell>
          <cell r="AS1517">
            <v>42313</v>
          </cell>
          <cell r="AT1517" t="str">
            <v>IDU-70-2008 Terminado Acciones de Movilidad IDU Arterial  -</v>
          </cell>
          <cell r="AV1517" t="str">
            <v>sc</v>
          </cell>
        </row>
        <row r="1518">
          <cell r="AP1518">
            <v>601832</v>
          </cell>
          <cell r="AQ1518">
            <v>2000743</v>
          </cell>
          <cell r="AR1518">
            <v>2</v>
          </cell>
          <cell r="AS1518">
            <v>42488</v>
          </cell>
          <cell r="AT1518" t="str">
            <v>SD Terminado Parcheo UAERMV Arterial  -</v>
          </cell>
          <cell r="AV1518" t="str">
            <v>sc</v>
          </cell>
        </row>
        <row r="1519">
          <cell r="AP1519">
            <v>601834</v>
          </cell>
          <cell r="AQ1519">
            <v>2000743</v>
          </cell>
          <cell r="AR1519">
            <v>2</v>
          </cell>
          <cell r="AS1519">
            <v>42488</v>
          </cell>
          <cell r="AT1519" t="str">
            <v>SD Terminado Parcheo UAERMV Arterial  -</v>
          </cell>
          <cell r="AV1519" t="str">
            <v>sc</v>
          </cell>
        </row>
        <row r="1520">
          <cell r="AP1520">
            <v>605824</v>
          </cell>
          <cell r="AQ1520">
            <v>2000016</v>
          </cell>
          <cell r="AR1520">
            <v>2</v>
          </cell>
          <cell r="AS1520">
            <v>42342</v>
          </cell>
          <cell r="AT1520" t="str">
            <v>IDU-005-2012 En Ejecución Construcción IDU Arterial  -</v>
          </cell>
          <cell r="AV1520" t="str">
            <v>sc</v>
          </cell>
        </row>
        <row r="1521">
          <cell r="AP1521">
            <v>605831</v>
          </cell>
          <cell r="AQ1521">
            <v>2000034</v>
          </cell>
          <cell r="AR1521">
            <v>2</v>
          </cell>
          <cell r="AS1521">
            <v>42342</v>
          </cell>
          <cell r="AT1521" t="str">
            <v>IDU-005-2012 En Ejecución Construcción IDU Arterial  -</v>
          </cell>
          <cell r="AV1521" t="str">
            <v>sc</v>
          </cell>
        </row>
        <row r="1522">
          <cell r="AP1522">
            <v>605835</v>
          </cell>
          <cell r="AQ1522">
            <v>2000034</v>
          </cell>
          <cell r="AR1522">
            <v>2</v>
          </cell>
          <cell r="AS1522">
            <v>41772</v>
          </cell>
          <cell r="AT1522" t="str">
            <v>SD Terminado Mantenimiento Periódico UAERMV Arterial  -</v>
          </cell>
          <cell r="AV1522" t="str">
            <v>sc</v>
          </cell>
        </row>
        <row r="1523">
          <cell r="AP1523">
            <v>605838</v>
          </cell>
          <cell r="AQ1523">
            <v>2000086</v>
          </cell>
          <cell r="AR1523">
            <v>2</v>
          </cell>
          <cell r="AS1523">
            <v>42342</v>
          </cell>
          <cell r="AT1523" t="str">
            <v>IDU-005-2012 En Ejecución Construcción IDU Arterial  -</v>
          </cell>
          <cell r="AV1523" t="str">
            <v>sc</v>
          </cell>
        </row>
        <row r="1524">
          <cell r="AP1524">
            <v>903463</v>
          </cell>
          <cell r="AQ1524">
            <v>2002445</v>
          </cell>
          <cell r="AR1524">
            <v>2</v>
          </cell>
          <cell r="AS1524">
            <v>42760</v>
          </cell>
          <cell r="AT1524" t="str">
            <v>SD Terminado Parcheo UAERMV Arterial SD Reporte Ejecución diciembre de 2016-</v>
          </cell>
          <cell r="AV1524" t="str">
            <v>sc</v>
          </cell>
        </row>
        <row r="1525">
          <cell r="AP1525">
            <v>2501719</v>
          </cell>
          <cell r="AQ1525">
            <v>2000030</v>
          </cell>
          <cell r="AR1525">
            <v>2</v>
          </cell>
          <cell r="AS1525">
            <v>42723</v>
          </cell>
          <cell r="AT1525" t="str">
            <v>SD Terminado Mantenimiento Periódico UAERMV Arterial SD -</v>
          </cell>
          <cell r="AV1525" t="str">
            <v>sc</v>
          </cell>
        </row>
        <row r="1526">
          <cell r="AP1526">
            <v>24119773</v>
          </cell>
          <cell r="AQ1526">
            <v>2000112</v>
          </cell>
          <cell r="AR1526">
            <v>2</v>
          </cell>
          <cell r="AS1526">
            <v>42313</v>
          </cell>
          <cell r="AT1526" t="str">
            <v>IDU-083-2012 Terminado Construcción IDU Arterial  -Puente16-POLIZA ESTABILIDAD ACTIVA</v>
          </cell>
          <cell r="AV1526" t="str">
            <v>sc</v>
          </cell>
        </row>
        <row r="1527">
          <cell r="AP1527">
            <v>24119797</v>
          </cell>
          <cell r="AQ1527">
            <v>2000942</v>
          </cell>
          <cell r="AR1527">
            <v>2</v>
          </cell>
          <cell r="AS1527">
            <v>42667</v>
          </cell>
          <cell r="AT1527" t="str">
            <v>SD Terminado Mantenimiento Periódico UAERMV Arterial SD Intervenida 28/02/2012 Reporte depuración ejecución UMV-</v>
          </cell>
          <cell r="AV1527" t="str">
            <v>sc</v>
          </cell>
        </row>
        <row r="1528">
          <cell r="AP1528">
            <v>24119804</v>
          </cell>
          <cell r="AQ1528">
            <v>2001162</v>
          </cell>
          <cell r="AR1528">
            <v>2</v>
          </cell>
          <cell r="AS1528">
            <v>40988</v>
          </cell>
          <cell r="AT1528" t="str">
            <v>CONV-009-2011 Terminado Mantenimiento Periódico UAERMV Arterial  -</v>
          </cell>
          <cell r="AV1528" t="str">
            <v>sc</v>
          </cell>
        </row>
        <row r="1529">
          <cell r="AP1529">
            <v>24119820</v>
          </cell>
          <cell r="AQ1529">
            <v>2001665</v>
          </cell>
          <cell r="AR1529">
            <v>2</v>
          </cell>
          <cell r="AS1529">
            <v>40988</v>
          </cell>
          <cell r="AT1529" t="str">
            <v>CONV-009-2011 Terminado Mantenimiento Periódico UAERMV Arterial  -</v>
          </cell>
          <cell r="AV1529" t="str">
            <v>sc</v>
          </cell>
        </row>
        <row r="1530">
          <cell r="AP1530">
            <v>24119821</v>
          </cell>
          <cell r="AQ1530">
            <v>2001665</v>
          </cell>
          <cell r="AR1530">
            <v>2</v>
          </cell>
          <cell r="AS1530">
            <v>42570</v>
          </cell>
          <cell r="AT1530" t="str">
            <v>FDLCH-088-2015 Terminado Mantenimiento Periódico FDL CHAPINERO Arterial SD -</v>
          </cell>
          <cell r="AV1530" t="str">
            <v>sc</v>
          </cell>
        </row>
        <row r="1531">
          <cell r="AP1531">
            <v>24119831</v>
          </cell>
          <cell r="AQ1531">
            <v>2002214</v>
          </cell>
          <cell r="AR1531">
            <v>2</v>
          </cell>
          <cell r="AS1531">
            <v>42570</v>
          </cell>
          <cell r="AT1531" t="str">
            <v>FDLCH-088-2015 Terminado Mantenimiento Periódico FDL CHAPINERO Arterial SD -</v>
          </cell>
          <cell r="AV1531" t="str">
            <v>sc</v>
          </cell>
        </row>
        <row r="1532">
          <cell r="AP1532">
            <v>24119832</v>
          </cell>
          <cell r="AQ1532">
            <v>2002214</v>
          </cell>
          <cell r="AR1532">
            <v>2</v>
          </cell>
          <cell r="AS1532">
            <v>42570</v>
          </cell>
          <cell r="AT1532" t="str">
            <v>FDLCH-088-2015 Terminado Mantenimiento Periódico FDL CHAPINERO Arterial SD -</v>
          </cell>
          <cell r="AV1532" t="str">
            <v>sc</v>
          </cell>
        </row>
        <row r="1533">
          <cell r="AP1533">
            <v>24121599</v>
          </cell>
          <cell r="AQ1533">
            <v>30001079</v>
          </cell>
          <cell r="AR1533">
            <v>2</v>
          </cell>
          <cell r="AS1533">
            <v>42313</v>
          </cell>
          <cell r="AT1533" t="str">
            <v>IDU-69-2008 Terminado Acciones de Movilidad IDU Arterial  -</v>
          </cell>
          <cell r="AV1533" t="str">
            <v>sc</v>
          </cell>
        </row>
        <row r="1534">
          <cell r="AP1534">
            <v>24122153</v>
          </cell>
          <cell r="AQ1534">
            <v>50006363</v>
          </cell>
          <cell r="AR1534">
            <v>2</v>
          </cell>
          <cell r="AS1534">
            <v>42570</v>
          </cell>
          <cell r="AT1534" t="str">
            <v>FDLCH-088-2015 Terminado Mantenimiento Periódico FDL CHAPINERO Arterial SD -</v>
          </cell>
          <cell r="AV1534" t="str">
            <v>sc</v>
          </cell>
        </row>
        <row r="1535">
          <cell r="AP1535">
            <v>24122154</v>
          </cell>
          <cell r="AQ1535">
            <v>50006364</v>
          </cell>
          <cell r="AR1535">
            <v>2</v>
          </cell>
          <cell r="AS1535">
            <v>42313</v>
          </cell>
          <cell r="AT1535" t="str">
            <v>IDU-1810-2013 Terminado Mantenimiento Periódico IDU Arterial  -</v>
          </cell>
          <cell r="AV1535" t="str">
            <v>sc</v>
          </cell>
        </row>
        <row r="1536">
          <cell r="AP1536">
            <v>24122155</v>
          </cell>
          <cell r="AQ1536">
            <v>50006364</v>
          </cell>
          <cell r="AR1536">
            <v>2</v>
          </cell>
          <cell r="AS1536">
            <v>42570</v>
          </cell>
          <cell r="AT1536" t="str">
            <v>FDLCH-088-2015 Terminado Mantenimiento Periódico FDL CHAPINERO Arterial SD -</v>
          </cell>
          <cell r="AV1536" t="str">
            <v>sc</v>
          </cell>
        </row>
        <row r="1537">
          <cell r="AP1537">
            <v>24122156</v>
          </cell>
          <cell r="AQ1537">
            <v>50006367</v>
          </cell>
          <cell r="AR1537">
            <v>2</v>
          </cell>
          <cell r="AS1537">
            <v>42760</v>
          </cell>
          <cell r="AT1537" t="str">
            <v>SD Terminado Parcheo UAERMV Arterial SD Reporte Ejecución diciembre de 2016-</v>
          </cell>
          <cell r="AV1537" t="str">
            <v>sc</v>
          </cell>
        </row>
        <row r="1538">
          <cell r="AP1538">
            <v>24122163</v>
          </cell>
          <cell r="AQ1538">
            <v>50006371</v>
          </cell>
          <cell r="AR1538">
            <v>2</v>
          </cell>
          <cell r="AS1538">
            <v>42608</v>
          </cell>
          <cell r="AT1538" t="str">
            <v>SD Terminado Mantenimiento Periódico UAERMV Arterial SD Reporte Ejecución Julio 2016-</v>
          </cell>
          <cell r="AV1538" t="str">
            <v>sc</v>
          </cell>
        </row>
        <row r="1539">
          <cell r="AP1539">
            <v>24122562</v>
          </cell>
          <cell r="AQ1539">
            <v>50006883</v>
          </cell>
          <cell r="AR1539">
            <v>2</v>
          </cell>
          <cell r="AS1539">
            <v>42313</v>
          </cell>
          <cell r="AT1539" t="str">
            <v>IDU-1686-2014 Terminado Mantenimiento Periódico IDU Arterial  -</v>
          </cell>
          <cell r="AV1539" t="str">
            <v>sc</v>
          </cell>
        </row>
        <row r="1540">
          <cell r="AP1540">
            <v>24122631</v>
          </cell>
          <cell r="AQ1540">
            <v>50006912</v>
          </cell>
          <cell r="AR1540">
            <v>2</v>
          </cell>
          <cell r="AS1540">
            <v>41047</v>
          </cell>
          <cell r="AT1540" t="str">
            <v>CONV-011-2011 Terminado Mantenimiento Periódico UAERMV Arterial  -</v>
          </cell>
          <cell r="AV1540" t="str">
            <v>sc</v>
          </cell>
        </row>
        <row r="1541">
          <cell r="AP1541">
            <v>24122632</v>
          </cell>
          <cell r="AQ1541">
            <v>50006912</v>
          </cell>
          <cell r="AR1541">
            <v>2</v>
          </cell>
          <cell r="AS1541">
            <v>41047</v>
          </cell>
          <cell r="AT1541" t="str">
            <v>CONV-011-2011 Terminado Mantenimiento Periódico UAERMV Arterial  -</v>
          </cell>
          <cell r="AV1541" t="str">
            <v>sc</v>
          </cell>
        </row>
        <row r="1542">
          <cell r="AP1542">
            <v>24122635</v>
          </cell>
          <cell r="AQ1542">
            <v>50006912</v>
          </cell>
          <cell r="AR1542">
            <v>2</v>
          </cell>
          <cell r="AS1542">
            <v>41047</v>
          </cell>
          <cell r="AT1542" t="str">
            <v>CONV-011-2011 Terminado Mantenimiento Periódico UAERMV Arterial  -</v>
          </cell>
          <cell r="AV1542" t="str">
            <v>sc</v>
          </cell>
        </row>
        <row r="1543">
          <cell r="AP1543">
            <v>24122639</v>
          </cell>
          <cell r="AQ1543">
            <v>50006912</v>
          </cell>
          <cell r="AR1543">
            <v>2</v>
          </cell>
          <cell r="AS1543">
            <v>41047</v>
          </cell>
          <cell r="AT1543" t="str">
            <v>CONV-011-2011 Terminado Mantenimiento Periódico UAERMV Arterial  -</v>
          </cell>
          <cell r="AV1543" t="str">
            <v>sc</v>
          </cell>
        </row>
        <row r="1544">
          <cell r="AP1544">
            <v>24122640</v>
          </cell>
          <cell r="AQ1544">
            <v>50006912</v>
          </cell>
          <cell r="AR1544">
            <v>2</v>
          </cell>
          <cell r="AS1544">
            <v>42313</v>
          </cell>
          <cell r="AT1544" t="str">
            <v>IDU-1663-2014 Terminado Mantenimiento Periódico IDU Arterial  -</v>
          </cell>
          <cell r="AV1544" t="str">
            <v>sc</v>
          </cell>
        </row>
        <row r="1545">
          <cell r="AP1545">
            <v>24122642</v>
          </cell>
          <cell r="AQ1545">
            <v>50006912</v>
          </cell>
          <cell r="AR1545">
            <v>2</v>
          </cell>
          <cell r="AS1545">
            <v>41047</v>
          </cell>
          <cell r="AT1545" t="str">
            <v>CONV-011-2011 Terminado Mantenimiento Periódico UAERMV Arterial  -</v>
          </cell>
          <cell r="AV1545" t="str">
            <v>sc</v>
          </cell>
        </row>
        <row r="1546">
          <cell r="AP1546">
            <v>24122643</v>
          </cell>
          <cell r="AQ1546">
            <v>50006912</v>
          </cell>
          <cell r="AR1546">
            <v>2</v>
          </cell>
          <cell r="AS1546">
            <v>41047</v>
          </cell>
          <cell r="AT1546" t="str">
            <v>CONV-011-2011 Terminado Mantenimiento Periódico UAERMV Arterial  -</v>
          </cell>
          <cell r="AV1546" t="str">
            <v>sc</v>
          </cell>
        </row>
        <row r="1547">
          <cell r="AP1547">
            <v>24122645</v>
          </cell>
          <cell r="AQ1547">
            <v>50006912</v>
          </cell>
          <cell r="AR1547">
            <v>2</v>
          </cell>
          <cell r="AS1547">
            <v>41047</v>
          </cell>
          <cell r="AT1547" t="str">
            <v>CONV-011-2011 Terminado Mantenimiento Periódico UAERMV Arterial  -</v>
          </cell>
          <cell r="AV1547" t="str">
            <v>sc</v>
          </cell>
        </row>
        <row r="1548">
          <cell r="AP1548">
            <v>24122652</v>
          </cell>
          <cell r="AQ1548">
            <v>50006914</v>
          </cell>
          <cell r="AR1548">
            <v>2</v>
          </cell>
          <cell r="AS1548">
            <v>41029</v>
          </cell>
          <cell r="AT1548" t="str">
            <v>CONV-008-2011 Terminado Mantenimiento Periódico UAERMV Arterial  -Calzada6-8-POLIZA ESTABILIDAD ACTIVA</v>
          </cell>
          <cell r="AV1548" t="str">
            <v>sc</v>
          </cell>
        </row>
        <row r="1549">
          <cell r="AP1549">
            <v>24122653</v>
          </cell>
          <cell r="AQ1549">
            <v>50006914</v>
          </cell>
          <cell r="AR1549">
            <v>2</v>
          </cell>
          <cell r="AS1549">
            <v>42313</v>
          </cell>
          <cell r="AT1549" t="str">
            <v>IDU-1686-2014 Terminado Rehabilitación IDU Arterial  -Calzada6-8-POLIZA ESTABILIDAD ACTIVA</v>
          </cell>
          <cell r="AV1549" t="str">
            <v>sc</v>
          </cell>
        </row>
        <row r="1550">
          <cell r="AP1550">
            <v>24122654</v>
          </cell>
          <cell r="AQ1550">
            <v>50006914</v>
          </cell>
          <cell r="AR1550">
            <v>2</v>
          </cell>
          <cell r="AS1550">
            <v>41029</v>
          </cell>
          <cell r="AT1550" t="str">
            <v>CONV-008-2011 Terminado Mantenimiento Periódico UAERMV Arterial  -Calzada6-8-POLIZA ESTABILIDAD ACTIVA</v>
          </cell>
          <cell r="AV1550" t="str">
            <v>sc</v>
          </cell>
        </row>
        <row r="1551">
          <cell r="AP1551">
            <v>24122655</v>
          </cell>
          <cell r="AQ1551">
            <v>50006914</v>
          </cell>
          <cell r="AR1551">
            <v>2</v>
          </cell>
          <cell r="AS1551">
            <v>41029</v>
          </cell>
          <cell r="AT1551" t="str">
            <v>CONV-008-2011 Terminado Mantenimiento Periódico UAERMV Arterial  -Calzada6-8-POLIZA ESTABILIDAD ACTIVA</v>
          </cell>
          <cell r="AV1551" t="str">
            <v>sc</v>
          </cell>
        </row>
        <row r="1552">
          <cell r="AP1552">
            <v>24122656</v>
          </cell>
          <cell r="AQ1552">
            <v>50006914</v>
          </cell>
          <cell r="AR1552">
            <v>2</v>
          </cell>
          <cell r="AS1552">
            <v>41029</v>
          </cell>
          <cell r="AT1552" t="str">
            <v>CONV-008-2011 Terminado Mantenimiento Periódico UAERMV Arterial  -Calzada6-8-POLIZA ESTABILIDAD ACTIVA</v>
          </cell>
          <cell r="AV1552" t="str">
            <v>sc</v>
          </cell>
        </row>
        <row r="1553">
          <cell r="AP1553">
            <v>24122657</v>
          </cell>
          <cell r="AQ1553">
            <v>50006914</v>
          </cell>
          <cell r="AR1553">
            <v>2</v>
          </cell>
          <cell r="AS1553">
            <v>41029</v>
          </cell>
          <cell r="AT1553" t="str">
            <v>CONV-008-2011 Terminado Mantenimiento Periódico UAERMV Arterial  -Calzada6-8-POLIZA ESTABILIDAD ACTIVA</v>
          </cell>
          <cell r="AV1553" t="str">
            <v>sc</v>
          </cell>
        </row>
        <row r="1554">
          <cell r="AP1554">
            <v>24122658</v>
          </cell>
          <cell r="AQ1554">
            <v>50006914</v>
          </cell>
          <cell r="AR1554">
            <v>2</v>
          </cell>
          <cell r="AS1554">
            <v>41029</v>
          </cell>
          <cell r="AT1554" t="str">
            <v>CONV-008-2011 Terminado Mantenimiento Periódico UAERMV Arterial  -Calzada6-8-POLIZA ESTABILIDAD ACTIVA</v>
          </cell>
          <cell r="AV1554" t="str">
            <v>sc</v>
          </cell>
        </row>
        <row r="1555">
          <cell r="AP1555">
            <v>24122680</v>
          </cell>
          <cell r="AQ1555">
            <v>50006929</v>
          </cell>
          <cell r="AR1555">
            <v>2</v>
          </cell>
          <cell r="AS1555">
            <v>42313</v>
          </cell>
          <cell r="AT1555" t="str">
            <v>CONV-008-2011 Terminado Acciones de Movilidad IDU Arterial  -</v>
          </cell>
          <cell r="AV1555" t="str">
            <v>sc</v>
          </cell>
        </row>
        <row r="1556">
          <cell r="AP1556">
            <v>91011621</v>
          </cell>
          <cell r="AQ1556">
            <v>2001817</v>
          </cell>
          <cell r="AR1556">
            <v>2</v>
          </cell>
          <cell r="AS1556">
            <v>42768</v>
          </cell>
          <cell r="AT1556" t="str">
            <v>SD Reservado Acciones de Movilidad UAERMV Circuito Movilidad Salvando Vidas -</v>
          </cell>
          <cell r="AV1556" t="str">
            <v>sc</v>
          </cell>
        </row>
        <row r="1557">
          <cell r="AP1557">
            <v>91011622</v>
          </cell>
          <cell r="AQ1557">
            <v>50006382</v>
          </cell>
          <cell r="AR1557">
            <v>2</v>
          </cell>
          <cell r="AS1557">
            <v>42779</v>
          </cell>
          <cell r="AT1557" t="str">
            <v>SD Terminado Acciones de Movilidad UAERMV Circuito Movilidad Salvando Vidas -</v>
          </cell>
          <cell r="AV1557" t="str">
            <v>sc</v>
          </cell>
        </row>
        <row r="1558">
          <cell r="AP1558">
            <v>91012020</v>
          </cell>
          <cell r="AQ1558">
            <v>50006377</v>
          </cell>
          <cell r="AR1558">
            <v>2</v>
          </cell>
          <cell r="AS1558">
            <v>42101</v>
          </cell>
          <cell r="AT1558" t="str">
            <v>UMV-638-2013 Terminado Acciones de Movilidad UAERMV Circuito Movilidad  -</v>
          </cell>
          <cell r="AV1558" t="str">
            <v>sc</v>
          </cell>
        </row>
        <row r="1559">
          <cell r="AP1559">
            <v>91012114</v>
          </cell>
          <cell r="AQ1559">
            <v>2002163</v>
          </cell>
          <cell r="AR1559">
            <v>2</v>
          </cell>
          <cell r="AS1559">
            <v>42570</v>
          </cell>
          <cell r="AT1559" t="str">
            <v>FDLCH-088-2015 Terminado Mantenimiento Periódico FDL CHAPINERO Arterial SD -</v>
          </cell>
          <cell r="AV1559" t="str">
            <v>sc</v>
          </cell>
        </row>
        <row r="1560">
          <cell r="AP1560">
            <v>91012115</v>
          </cell>
          <cell r="AQ1560">
            <v>2002163</v>
          </cell>
          <cell r="AR1560">
            <v>2</v>
          </cell>
          <cell r="AS1560">
            <v>42313</v>
          </cell>
          <cell r="AT1560" t="str">
            <v>IDU-1810-2013 Terminado Mantenimiento Periódico IDU Arterial  -</v>
          </cell>
          <cell r="AV1560" t="str">
            <v>sc</v>
          </cell>
        </row>
        <row r="1561">
          <cell r="AP1561">
            <v>91012140</v>
          </cell>
          <cell r="AQ1561">
            <v>50008252</v>
          </cell>
          <cell r="AR1561">
            <v>2</v>
          </cell>
          <cell r="AS1561">
            <v>41481</v>
          </cell>
          <cell r="AT1561" t="str">
            <v>SD Terminado Mantenimiento Periódico UAERMV Local  -</v>
          </cell>
          <cell r="AV1561" t="str">
            <v>sc</v>
          </cell>
        </row>
        <row r="1562">
          <cell r="AP1562">
            <v>91012148</v>
          </cell>
          <cell r="AQ1562">
            <v>2000268</v>
          </cell>
          <cell r="AR1562">
            <v>2</v>
          </cell>
          <cell r="AS1562">
            <v>42570</v>
          </cell>
          <cell r="AT1562" t="str">
            <v>FDLCH-088-2015 Terminado Mantenimiento Periódico FDL CHAPINERO Arterial SD -</v>
          </cell>
          <cell r="AV1562" t="str">
            <v>sc</v>
          </cell>
        </row>
        <row r="1563">
          <cell r="AP1563">
            <v>91012332</v>
          </cell>
          <cell r="AQ1563">
            <v>50006912</v>
          </cell>
          <cell r="AR1563">
            <v>2</v>
          </cell>
          <cell r="AS1563">
            <v>41047</v>
          </cell>
          <cell r="AT1563" t="str">
            <v>CONV-011-2011 Terminado Mantenimiento Periódico UAERMV Arterial  -</v>
          </cell>
          <cell r="AV1563" t="str">
            <v>sc</v>
          </cell>
        </row>
        <row r="1564">
          <cell r="AP1564">
            <v>91012336</v>
          </cell>
          <cell r="AQ1564">
            <v>50006377</v>
          </cell>
          <cell r="AR1564">
            <v>2</v>
          </cell>
          <cell r="AS1564">
            <v>42101</v>
          </cell>
          <cell r="AT1564" t="str">
            <v>UMV-638-2013 Terminado Acciones de Movilidad UAERMV Circuito Movilidad  -</v>
          </cell>
          <cell r="AV1564" t="str">
            <v>sc</v>
          </cell>
        </row>
        <row r="1565">
          <cell r="AP1565">
            <v>91012341</v>
          </cell>
          <cell r="AQ1565">
            <v>2000259</v>
          </cell>
          <cell r="AR1565">
            <v>2</v>
          </cell>
          <cell r="AS1565">
            <v>42101</v>
          </cell>
          <cell r="AT1565" t="str">
            <v>UMV-638-2013 Terminado Acciones de Movilidad UAERMV Circuito Movilidad  -</v>
          </cell>
          <cell r="AV1565" t="str">
            <v>sc</v>
          </cell>
        </row>
        <row r="1566">
          <cell r="AP1566">
            <v>91012356</v>
          </cell>
          <cell r="AQ1566">
            <v>2000056</v>
          </cell>
          <cell r="AR1566">
            <v>2</v>
          </cell>
          <cell r="AS1566">
            <v>42667</v>
          </cell>
          <cell r="AT1566" t="str">
            <v>SD Terminado Mantenimiento Periódico UAERMV Arterial SD Intervenida 29/10/2012 Reporte depuración ejecución UMV-Calzada 4-POLIZA ESTABILIDAD ACTIVA</v>
          </cell>
          <cell r="AV1566" t="str">
            <v>sc</v>
          </cell>
        </row>
        <row r="1567">
          <cell r="AP1567">
            <v>91012359</v>
          </cell>
          <cell r="AQ1567">
            <v>2000810</v>
          </cell>
          <cell r="AR1567">
            <v>2</v>
          </cell>
          <cell r="AS1567">
            <v>42101</v>
          </cell>
          <cell r="AT1567" t="str">
            <v>UMV-638-2013 Terminado Acciones de Movilidad UAERMV Circuito Movilidad  -</v>
          </cell>
          <cell r="AV1567" t="str">
            <v>sc</v>
          </cell>
        </row>
        <row r="1568">
          <cell r="AP1568">
            <v>91012396</v>
          </cell>
          <cell r="AQ1568">
            <v>2000849</v>
          </cell>
          <cell r="AR1568">
            <v>2</v>
          </cell>
          <cell r="AS1568">
            <v>41029</v>
          </cell>
          <cell r="AT1568" t="str">
            <v>CONV-008-2011 Terminado Mantenimiento Periódico UAERMV Arterial  -</v>
          </cell>
          <cell r="AV1568" t="str">
            <v>sc</v>
          </cell>
        </row>
        <row r="1569">
          <cell r="AP1569">
            <v>91024272</v>
          </cell>
          <cell r="AQ1569">
            <v>2001927</v>
          </cell>
          <cell r="AR1569">
            <v>2</v>
          </cell>
          <cell r="AS1569">
            <v>42779</v>
          </cell>
          <cell r="AT1569" t="str">
            <v>SD Terminado Acciones de Movilidad UAERMV Local Salvando Vidas -</v>
          </cell>
          <cell r="AV1569" t="str">
            <v>sc</v>
          </cell>
        </row>
        <row r="1570">
          <cell r="AP1570">
            <v>143603</v>
          </cell>
          <cell r="AQ1570">
            <v>3001452</v>
          </cell>
          <cell r="AR1570">
            <v>3</v>
          </cell>
          <cell r="AS1570">
            <v>42313</v>
          </cell>
          <cell r="AT1570" t="str">
            <v>CONV-011-2011 Terminado Acciones de Movilidad IDU Arterial  -</v>
          </cell>
          <cell r="AU1570">
            <v>0</v>
          </cell>
          <cell r="AV1570" t="str">
            <v>sc</v>
          </cell>
        </row>
        <row r="1571">
          <cell r="AP1571">
            <v>143612</v>
          </cell>
          <cell r="AQ1571">
            <v>3001311</v>
          </cell>
          <cell r="AR1571">
            <v>3</v>
          </cell>
          <cell r="AS1571">
            <v>42731</v>
          </cell>
          <cell r="AT1571" t="str">
            <v>SD Reservado Mantenimiento Rutinario IDU Circuito Movilidad EJECUCION SITP 2016 -</v>
          </cell>
          <cell r="AU1571">
            <v>0</v>
          </cell>
          <cell r="AV1571" t="str">
            <v>RESERVADO IDU</v>
          </cell>
        </row>
        <row r="1572">
          <cell r="AP1572">
            <v>143614</v>
          </cell>
          <cell r="AQ1572">
            <v>3001146</v>
          </cell>
          <cell r="AR1572">
            <v>3</v>
          </cell>
          <cell r="AS1572">
            <v>42731</v>
          </cell>
          <cell r="AT1572" t="str">
            <v>SD Reservado Mantenimiento Periódico IDU Circuito Movilidad EJECUCION SITP 2016 -</v>
          </cell>
          <cell r="AU1572">
            <v>0</v>
          </cell>
          <cell r="AV1572" t="str">
            <v>RESERVADO IDU</v>
          </cell>
        </row>
        <row r="1573">
          <cell r="AP1573">
            <v>143633</v>
          </cell>
          <cell r="AQ1573">
            <v>3001719</v>
          </cell>
          <cell r="AR1573">
            <v>3</v>
          </cell>
          <cell r="AS1573">
            <v>42731</v>
          </cell>
          <cell r="AT1573" t="str">
            <v>SD Reservado Mantenimiento Rutinario IDU Circuito Movilidad EJECUCION SITP 2016 -</v>
          </cell>
          <cell r="AU1573">
            <v>0</v>
          </cell>
          <cell r="AV1573" t="str">
            <v>sc</v>
          </cell>
        </row>
        <row r="1574">
          <cell r="AP1574">
            <v>143634</v>
          </cell>
          <cell r="AQ1574">
            <v>3001687</v>
          </cell>
          <cell r="AR1574">
            <v>3</v>
          </cell>
          <cell r="AS1574">
            <v>42731</v>
          </cell>
          <cell r="AT1574" t="str">
            <v>SD Reservado Mantenimiento Periódico IDU Circuito Movilidad EJECUCION SITP 2016 -</v>
          </cell>
          <cell r="AU1574">
            <v>0</v>
          </cell>
          <cell r="AV1574" t="str">
            <v>RESERVADO IDU</v>
          </cell>
        </row>
        <row r="1575">
          <cell r="AP1575">
            <v>143635</v>
          </cell>
          <cell r="AQ1575">
            <v>3001639</v>
          </cell>
          <cell r="AR1575">
            <v>3</v>
          </cell>
          <cell r="AS1575">
            <v>42731</v>
          </cell>
          <cell r="AT1575" t="str">
            <v>SD Reservado Mantenimiento Periódico IDU Circuito Movilidad EJECUCION SITP 2016 -</v>
          </cell>
          <cell r="AU1575">
            <v>0</v>
          </cell>
          <cell r="AV1575" t="str">
            <v>RESERVADO IDU</v>
          </cell>
        </row>
        <row r="1576">
          <cell r="AP1576">
            <v>143636</v>
          </cell>
          <cell r="AQ1576">
            <v>3001603</v>
          </cell>
          <cell r="AR1576">
            <v>3</v>
          </cell>
          <cell r="AS1576">
            <v>42731</v>
          </cell>
          <cell r="AT1576" t="str">
            <v>SD Reservado Mantenimiento Periódico IDU Circuito Movilidad EJECUCION SITP 2016 -</v>
          </cell>
          <cell r="AU1576">
            <v>0</v>
          </cell>
          <cell r="AV1576" t="str">
            <v>RESERVADO IDU</v>
          </cell>
        </row>
        <row r="1577">
          <cell r="AP1577">
            <v>143637</v>
          </cell>
          <cell r="AQ1577">
            <v>3001526</v>
          </cell>
          <cell r="AR1577">
            <v>3</v>
          </cell>
          <cell r="AS1577">
            <v>42731</v>
          </cell>
          <cell r="AT1577" t="str">
            <v>SD Reservado Mantenimiento Periódico IDU Circuito Movilidad EJECUCION SITP 2016 -</v>
          </cell>
          <cell r="AU1577">
            <v>0</v>
          </cell>
          <cell r="AV1577" t="str">
            <v>RESERVADO IDU</v>
          </cell>
        </row>
        <row r="1578">
          <cell r="AP1578">
            <v>143638</v>
          </cell>
          <cell r="AQ1578">
            <v>3002247</v>
          </cell>
          <cell r="AR1578">
            <v>3</v>
          </cell>
          <cell r="AS1578">
            <v>42731</v>
          </cell>
          <cell r="AT1578" t="str">
            <v>SD Reservado Mantenimiento Periódico IDU Circuito Movilidad EJECUCION SITP 2016 -</v>
          </cell>
          <cell r="AU1578">
            <v>0</v>
          </cell>
          <cell r="AV1578" t="str">
            <v>RESERVADO IDU</v>
          </cell>
        </row>
        <row r="1579">
          <cell r="AP1579">
            <v>143639</v>
          </cell>
          <cell r="AQ1579">
            <v>3001448</v>
          </cell>
          <cell r="AR1579">
            <v>3</v>
          </cell>
          <cell r="AS1579">
            <v>42731</v>
          </cell>
          <cell r="AT1579" t="str">
            <v>SD Reservado Mantenimiento Rutinario IDU Circuito Movilidad EJECUCION SITP 2016 -</v>
          </cell>
          <cell r="AU1579">
            <v>0</v>
          </cell>
          <cell r="AV1579" t="str">
            <v>RESERVADO IDU</v>
          </cell>
        </row>
        <row r="1580">
          <cell r="AP1580">
            <v>143640</v>
          </cell>
          <cell r="AQ1580">
            <v>3001412</v>
          </cell>
          <cell r="AR1580">
            <v>3</v>
          </cell>
          <cell r="AS1580">
            <v>42731</v>
          </cell>
          <cell r="AT1580" t="str">
            <v>SD Reservado Mantenimiento Rutinario IDU Circuito Movilidad EJECUCION SITP 2016 -</v>
          </cell>
          <cell r="AU1580">
            <v>0</v>
          </cell>
          <cell r="AV1580" t="str">
            <v>RESERVADO IDU</v>
          </cell>
        </row>
        <row r="1581">
          <cell r="AP1581">
            <v>143641</v>
          </cell>
          <cell r="AQ1581">
            <v>3001379</v>
          </cell>
          <cell r="AR1581">
            <v>3</v>
          </cell>
          <cell r="AS1581">
            <v>42731</v>
          </cell>
          <cell r="AT1581" t="str">
            <v>SD Reservado Mantenimiento Rutinario IDU Circuito Movilidad EJECUCION SITP 2016 -</v>
          </cell>
          <cell r="AU1581">
            <v>0</v>
          </cell>
          <cell r="AV1581" t="str">
            <v>RESERVADO IDU</v>
          </cell>
        </row>
        <row r="1582">
          <cell r="AP1582">
            <v>143647</v>
          </cell>
          <cell r="AQ1582">
            <v>3001239</v>
          </cell>
          <cell r="AR1582">
            <v>3</v>
          </cell>
          <cell r="AS1582">
            <v>42731</v>
          </cell>
          <cell r="AT1582" t="str">
            <v>SD Reservado Mantenimiento Rutinario IDU Local EJECUCION SITP 2016 -</v>
          </cell>
          <cell r="AU1582">
            <v>0</v>
          </cell>
          <cell r="AV1582" t="str">
            <v>RESERVADO IDU</v>
          </cell>
        </row>
        <row r="1583">
          <cell r="AP1583">
            <v>143648</v>
          </cell>
          <cell r="AQ1583">
            <v>3001228</v>
          </cell>
          <cell r="AR1583">
            <v>3</v>
          </cell>
          <cell r="AS1583">
            <v>42731</v>
          </cell>
          <cell r="AT1583" t="str">
            <v>SD Reservado Mantenimiento Periódico IDU Local EJECUCION SITP 2016 -</v>
          </cell>
          <cell r="AU1583">
            <v>0</v>
          </cell>
          <cell r="AV1583" t="str">
            <v>RESERVADO IDU</v>
          </cell>
        </row>
        <row r="1584">
          <cell r="AP1584">
            <v>143649</v>
          </cell>
          <cell r="AQ1584">
            <v>3001180</v>
          </cell>
          <cell r="AR1584">
            <v>3</v>
          </cell>
          <cell r="AS1584">
            <v>42731</v>
          </cell>
          <cell r="AT1584" t="str">
            <v>SD Reservado Mantenimiento Rutinario IDU Circuito Movilidad EJECUCION SITP 2016 -</v>
          </cell>
          <cell r="AU1584">
            <v>0</v>
          </cell>
          <cell r="AV1584" t="str">
            <v>RESERVADO IDU</v>
          </cell>
        </row>
        <row r="1585">
          <cell r="AP1585">
            <v>143654</v>
          </cell>
          <cell r="AQ1585">
            <v>3000544</v>
          </cell>
          <cell r="AR1585">
            <v>3</v>
          </cell>
          <cell r="AS1585">
            <v>42342</v>
          </cell>
          <cell r="AT1585" t="str">
            <v>IDU-136-2007 Terminado Construcción IDU Arterial  --POLIZA ESTABILIDAD ACTIVA</v>
          </cell>
          <cell r="AU1585">
            <v>43499</v>
          </cell>
          <cell r="AV1585" t="str">
            <v>sc</v>
          </cell>
        </row>
        <row r="1586">
          <cell r="AP1586">
            <v>143665</v>
          </cell>
          <cell r="AQ1586">
            <v>3000678</v>
          </cell>
          <cell r="AR1586">
            <v>3</v>
          </cell>
          <cell r="AS1586">
            <v>42342</v>
          </cell>
          <cell r="AT1586" t="str">
            <v>IDU-136-2007 Terminado Construcción IDU Arterial  --POLIZA ESTABILIDAD ACTIVA</v>
          </cell>
          <cell r="AU1586">
            <v>43499</v>
          </cell>
          <cell r="AV1586" t="str">
            <v>sc</v>
          </cell>
        </row>
        <row r="1587">
          <cell r="AP1587">
            <v>143667</v>
          </cell>
          <cell r="AQ1587">
            <v>3000643</v>
          </cell>
          <cell r="AR1587">
            <v>3</v>
          </cell>
          <cell r="AS1587">
            <v>42342</v>
          </cell>
          <cell r="AT1587" t="str">
            <v>IDU-136-2007 Terminado Construcción IDU Arterial  --POLIZA ESTABILIDAD ACTIVA</v>
          </cell>
          <cell r="AU1587">
            <v>43499</v>
          </cell>
          <cell r="AV1587" t="str">
            <v>sc</v>
          </cell>
        </row>
        <row r="1588">
          <cell r="AP1588">
            <v>143669</v>
          </cell>
          <cell r="AQ1588">
            <v>3000616</v>
          </cell>
          <cell r="AR1588">
            <v>3</v>
          </cell>
          <cell r="AS1588">
            <v>42342</v>
          </cell>
          <cell r="AT1588" t="str">
            <v>IDU-136-2007 Terminado Construcción IDU Arterial  --POLIZA ESTABILIDAD ACTIVA</v>
          </cell>
          <cell r="AU1588">
            <v>43499</v>
          </cell>
          <cell r="AV1588" t="str">
            <v>sc</v>
          </cell>
        </row>
        <row r="1589">
          <cell r="AP1589">
            <v>143671</v>
          </cell>
          <cell r="AQ1589">
            <v>3000591</v>
          </cell>
          <cell r="AR1589">
            <v>3</v>
          </cell>
          <cell r="AS1589">
            <v>42342</v>
          </cell>
          <cell r="AT1589" t="str">
            <v>IDU-136-2007 Terminado Construcción IDU Arterial  --POLIZA ESTABILIDAD ACTIVA</v>
          </cell>
          <cell r="AU1589">
            <v>43499</v>
          </cell>
          <cell r="AV1589" t="str">
            <v>ARTERIAL INTERVENCION IDU Construcción Fecha Reporte 3/12/2015</v>
          </cell>
        </row>
        <row r="1590">
          <cell r="AP1590">
            <v>143672</v>
          </cell>
          <cell r="AQ1590">
            <v>3000576</v>
          </cell>
          <cell r="AR1590">
            <v>3</v>
          </cell>
          <cell r="AS1590">
            <v>42342</v>
          </cell>
          <cell r="AT1590" t="str">
            <v>IDU-136-2007 Terminado Construcción IDU Arterial  --POLIZA ESTABILIDAD ACTIVA</v>
          </cell>
          <cell r="AU1590">
            <v>43499</v>
          </cell>
          <cell r="AV1590" t="str">
            <v>ARTERIAL INTERVENCION IDU Construcción Fecha Reporte 3/12/2015</v>
          </cell>
        </row>
        <row r="1591">
          <cell r="AP1591">
            <v>143687</v>
          </cell>
          <cell r="AQ1591">
            <v>3000504</v>
          </cell>
          <cell r="AR1591">
            <v>3</v>
          </cell>
          <cell r="AS1591">
            <v>42342</v>
          </cell>
          <cell r="AT1591" t="str">
            <v>IDU-136-2007 Terminado Construcción IDU Local  --POLIZA ESTABILIDAD ACTIVA</v>
          </cell>
          <cell r="AU1591">
            <v>43499</v>
          </cell>
          <cell r="AV1591" t="str">
            <v>sc</v>
          </cell>
        </row>
        <row r="1592">
          <cell r="AP1592">
            <v>143701</v>
          </cell>
          <cell r="AQ1592">
            <v>3001149</v>
          </cell>
          <cell r="AR1592">
            <v>3</v>
          </cell>
          <cell r="AS1592">
            <v>42731</v>
          </cell>
          <cell r="AT1592" t="str">
            <v>SD Reservado Mantenimiento Periódico IDU Circuito Movilidad EJECUCION SITP 2016 -</v>
          </cell>
          <cell r="AU1592">
            <v>0</v>
          </cell>
          <cell r="AV1592" t="str">
            <v>VIABLE</v>
          </cell>
        </row>
        <row r="1593">
          <cell r="AP1593">
            <v>143702</v>
          </cell>
          <cell r="AQ1593">
            <v>3001114</v>
          </cell>
          <cell r="AR1593">
            <v>3</v>
          </cell>
          <cell r="AS1593">
            <v>42731</v>
          </cell>
          <cell r="AT1593" t="str">
            <v>SD Reservado Mantenimiento Periódico IDU Circuito Movilidad EJECUCION SITP 2016 -</v>
          </cell>
          <cell r="AU1593">
            <v>0</v>
          </cell>
          <cell r="AV1593" t="str">
            <v>RESERVADO IDU</v>
          </cell>
        </row>
        <row r="1594">
          <cell r="AP1594">
            <v>143703</v>
          </cell>
          <cell r="AQ1594">
            <v>3001106</v>
          </cell>
          <cell r="AR1594">
            <v>3</v>
          </cell>
          <cell r="AS1594">
            <v>42731</v>
          </cell>
          <cell r="AT1594" t="str">
            <v>SD Reservado Mantenimiento Rutinario IDU Circuito Movilidad EJECUCION SITP 2016 -</v>
          </cell>
          <cell r="AU1594">
            <v>0</v>
          </cell>
          <cell r="AV1594" t="str">
            <v>RESERVADO IDU</v>
          </cell>
        </row>
        <row r="1595">
          <cell r="AP1595">
            <v>143707</v>
          </cell>
          <cell r="AQ1595">
            <v>3001020</v>
          </cell>
          <cell r="AR1595">
            <v>3</v>
          </cell>
          <cell r="AS1595">
            <v>41411</v>
          </cell>
          <cell r="AT1595" t="str">
            <v>SD Terminado Mantenimiento Periódico UAERMV Circuito Movilidad  -</v>
          </cell>
          <cell r="AU1595">
            <v>0</v>
          </cell>
          <cell r="AV1595" t="str">
            <v>VIABLE</v>
          </cell>
        </row>
        <row r="1596">
          <cell r="AP1596">
            <v>143708</v>
          </cell>
          <cell r="AQ1596">
            <v>3000749</v>
          </cell>
          <cell r="AR1596">
            <v>3</v>
          </cell>
          <cell r="AS1596">
            <v>42313</v>
          </cell>
          <cell r="AT1596" t="str">
            <v>CONV-011-2011 Terminado Acciones de Movilidad IDU Circuito Movilidad  -</v>
          </cell>
          <cell r="AU1596">
            <v>0</v>
          </cell>
          <cell r="AV1596" t="str">
            <v>sc</v>
          </cell>
        </row>
        <row r="1597">
          <cell r="AP1597">
            <v>143709</v>
          </cell>
          <cell r="AQ1597">
            <v>3000724</v>
          </cell>
          <cell r="AR1597">
            <v>3</v>
          </cell>
          <cell r="AS1597">
            <v>42313</v>
          </cell>
          <cell r="AT1597" t="str">
            <v>CONV-011-2011 Terminado Acciones de Movilidad IDU Circuito Movilidad  -</v>
          </cell>
          <cell r="AU1597">
            <v>0</v>
          </cell>
          <cell r="AV1597" t="str">
            <v>VIABLE</v>
          </cell>
        </row>
        <row r="1598">
          <cell r="AP1598">
            <v>143710</v>
          </cell>
          <cell r="AQ1598">
            <v>3000688</v>
          </cell>
          <cell r="AR1598">
            <v>3</v>
          </cell>
          <cell r="AS1598">
            <v>42313</v>
          </cell>
          <cell r="AT1598" t="str">
            <v>CONV-011-2011 Terminado Acciones de Movilidad IDU Circuito Movilidad  -</v>
          </cell>
          <cell r="AU1598">
            <v>0</v>
          </cell>
          <cell r="AV1598" t="str">
            <v>VIABLE</v>
          </cell>
        </row>
        <row r="1599">
          <cell r="AP1599">
            <v>143720</v>
          </cell>
          <cell r="AQ1599">
            <v>3000355</v>
          </cell>
          <cell r="AR1599">
            <v>3</v>
          </cell>
          <cell r="AS1599">
            <v>42313</v>
          </cell>
          <cell r="AT1599" t="str">
            <v>CONV-011-2011 Terminado Acciones de Movilidad IDU Local  -</v>
          </cell>
          <cell r="AU1599">
            <v>0</v>
          </cell>
          <cell r="AV1599" t="str">
            <v>VIABLE</v>
          </cell>
        </row>
        <row r="1600">
          <cell r="AP1600">
            <v>143721</v>
          </cell>
          <cell r="AQ1600">
            <v>3000342</v>
          </cell>
          <cell r="AR1600">
            <v>3</v>
          </cell>
          <cell r="AS1600">
            <v>42313</v>
          </cell>
          <cell r="AT1600" t="str">
            <v>CONV-011-2011 Terminado Acciones de Movilidad IDU Local  -</v>
          </cell>
          <cell r="AU1600">
            <v>0</v>
          </cell>
          <cell r="AV1600" t="str">
            <v>VIABLE</v>
          </cell>
        </row>
        <row r="1601">
          <cell r="AP1601">
            <v>143771</v>
          </cell>
          <cell r="AQ1601">
            <v>3000293</v>
          </cell>
          <cell r="AR1601">
            <v>3</v>
          </cell>
          <cell r="AS1601">
            <v>42781</v>
          </cell>
          <cell r="AT1601" t="str">
            <v>SD Reservado Acciones de Movilidad UAERMV Circuito Movilidad SD -</v>
          </cell>
          <cell r="AU1601">
            <v>0</v>
          </cell>
          <cell r="AV1601" t="str">
            <v>VIABLE</v>
          </cell>
        </row>
        <row r="1602">
          <cell r="AP1602">
            <v>143772</v>
          </cell>
          <cell r="AQ1602">
            <v>3000279</v>
          </cell>
          <cell r="AR1602">
            <v>3</v>
          </cell>
          <cell r="AS1602">
            <v>42781</v>
          </cell>
          <cell r="AT1602" t="str">
            <v>SD Reservado Acciones de Movilidad UAERMV Circuito Movilidad SD -</v>
          </cell>
          <cell r="AU1602">
            <v>0</v>
          </cell>
          <cell r="AV1602" t="str">
            <v>VIABLE</v>
          </cell>
        </row>
        <row r="1603">
          <cell r="AP1603">
            <v>143773</v>
          </cell>
          <cell r="AQ1603">
            <v>3000266</v>
          </cell>
          <cell r="AR1603">
            <v>3</v>
          </cell>
          <cell r="AS1603">
            <v>42781</v>
          </cell>
          <cell r="AT1603" t="str">
            <v>SD Reservado Acciones de Movilidad UAERMV Circuito Movilidad SD -</v>
          </cell>
          <cell r="AU1603">
            <v>0</v>
          </cell>
          <cell r="AV1603" t="str">
            <v>VIABLE</v>
          </cell>
        </row>
        <row r="1604">
          <cell r="AP1604">
            <v>143774</v>
          </cell>
          <cell r="AQ1604">
            <v>3000207</v>
          </cell>
          <cell r="AR1604">
            <v>3</v>
          </cell>
          <cell r="AS1604">
            <v>42313</v>
          </cell>
          <cell r="AT1604" t="str">
            <v>SD Terminado Mantenimiento Periódico UAERMV Circuito Movilidad  -</v>
          </cell>
          <cell r="AU1604">
            <v>0</v>
          </cell>
          <cell r="AV1604" t="str">
            <v>VIABLE</v>
          </cell>
        </row>
        <row r="1605">
          <cell r="AP1605">
            <v>143775</v>
          </cell>
          <cell r="AQ1605">
            <v>3000196</v>
          </cell>
          <cell r="AR1605">
            <v>3</v>
          </cell>
          <cell r="AS1605">
            <v>42313</v>
          </cell>
          <cell r="AT1605" t="str">
            <v>SD Terminado Mantenimiento Periódico UAERMV Circuito Movilidad  -</v>
          </cell>
          <cell r="AU1605">
            <v>0</v>
          </cell>
          <cell r="AV1605" t="str">
            <v>VIABLE</v>
          </cell>
        </row>
        <row r="1606">
          <cell r="AP1606">
            <v>143776</v>
          </cell>
          <cell r="AQ1606">
            <v>3002241</v>
          </cell>
          <cell r="AR1606">
            <v>3</v>
          </cell>
          <cell r="AS1606">
            <v>42781</v>
          </cell>
          <cell r="AT1606" t="str">
            <v>SD Reservado Acciones de Movilidad UAERMV Circuito Movilidad SD -</v>
          </cell>
          <cell r="AU1606">
            <v>0</v>
          </cell>
          <cell r="AV1606" t="str">
            <v>VIABLE</v>
          </cell>
        </row>
        <row r="1607">
          <cell r="AP1607">
            <v>143777</v>
          </cell>
          <cell r="AQ1607">
            <v>3000235</v>
          </cell>
          <cell r="AR1607">
            <v>3</v>
          </cell>
          <cell r="AS1607">
            <v>42313</v>
          </cell>
          <cell r="AT1607" t="str">
            <v>SD Terminado Mantenimiento Periódico UAERMV Circuito Movilidad  -</v>
          </cell>
          <cell r="AU1607">
            <v>0</v>
          </cell>
          <cell r="AV1607" t="str">
            <v>VIABLE</v>
          </cell>
        </row>
        <row r="1608">
          <cell r="AP1608">
            <v>143778</v>
          </cell>
          <cell r="AQ1608">
            <v>3000164</v>
          </cell>
          <cell r="AR1608">
            <v>3</v>
          </cell>
          <cell r="AS1608">
            <v>42313</v>
          </cell>
          <cell r="AT1608" t="str">
            <v>SD Terminado Mantenimiento Periódico UAERMV Circuito Movilidad  -</v>
          </cell>
          <cell r="AU1608">
            <v>0</v>
          </cell>
          <cell r="AV1608" t="str">
            <v>INTERVENCION UAERMV Mantenimiento Periódico Fecha Reporte 4/11/2015</v>
          </cell>
        </row>
        <row r="1609">
          <cell r="AP1609">
            <v>143807</v>
          </cell>
          <cell r="AQ1609">
            <v>3000641</v>
          </cell>
          <cell r="AR1609">
            <v>3</v>
          </cell>
          <cell r="AS1609">
            <v>41298</v>
          </cell>
          <cell r="AT1609" t="str">
            <v>SD Terminado Mantenimiento Periódico UAERMV Local  --POLIZA ESTABILIDAD ACTIVA</v>
          </cell>
          <cell r="AU1609">
            <v>44462</v>
          </cell>
          <cell r="AV1609" t="str">
            <v>POLIZA ESTABILIDAD ACTIVA Vencimiento 22/9/2021 Contrato IDU 1206/14</v>
          </cell>
        </row>
        <row r="1610">
          <cell r="AP1610">
            <v>143808</v>
          </cell>
          <cell r="AQ1610">
            <v>3000608</v>
          </cell>
          <cell r="AR1610">
            <v>3</v>
          </cell>
          <cell r="AS1610">
            <v>42723</v>
          </cell>
          <cell r="AT1610" t="str">
            <v>SD Terminado Mantenimiento Rutinario UAERMV Local SD --POLIZA ESTABILIDAD ACTIVA</v>
          </cell>
          <cell r="AU1610">
            <v>44462</v>
          </cell>
          <cell r="AV1610" t="str">
            <v>POLIZA ESTABILIDAD ACTIVA Vencimiento 22/9/2021 Contrato IDU 1206/14</v>
          </cell>
        </row>
        <row r="1611">
          <cell r="AP1611">
            <v>143844</v>
          </cell>
          <cell r="AQ1611">
            <v>3001004</v>
          </cell>
          <cell r="AR1611">
            <v>3</v>
          </cell>
          <cell r="AS1611">
            <v>41411</v>
          </cell>
          <cell r="AT1611" t="str">
            <v>SD Terminado Mantenimiento Periódico UAERMV Circuito Movilidad  -</v>
          </cell>
          <cell r="AU1611">
            <v>0</v>
          </cell>
          <cell r="AV1611" t="str">
            <v>VIABLE</v>
          </cell>
        </row>
        <row r="1612">
          <cell r="AP1612">
            <v>143858</v>
          </cell>
          <cell r="AQ1612">
            <v>3001153</v>
          </cell>
          <cell r="AR1612">
            <v>3</v>
          </cell>
          <cell r="AS1612">
            <v>42313</v>
          </cell>
          <cell r="AT1612" t="str">
            <v>CONV-011-2011 Terminado Acciones de Movilidad IDU Circuito Movilidad  -</v>
          </cell>
          <cell r="AU1612">
            <v>0</v>
          </cell>
          <cell r="AV1612" t="str">
            <v>VIABLE</v>
          </cell>
        </row>
        <row r="1613">
          <cell r="AP1613">
            <v>143859</v>
          </cell>
          <cell r="AQ1613">
            <v>3001116</v>
          </cell>
          <cell r="AR1613">
            <v>3</v>
          </cell>
          <cell r="AS1613">
            <v>42313</v>
          </cell>
          <cell r="AT1613" t="str">
            <v>CONV-011-2011 Terminado Acciones de Movilidad IDU Circuito Movilidad  -</v>
          </cell>
          <cell r="AU1613">
            <v>0</v>
          </cell>
          <cell r="AV1613" t="str">
            <v>VIABLE</v>
          </cell>
        </row>
        <row r="1614">
          <cell r="AP1614">
            <v>143860</v>
          </cell>
          <cell r="AQ1614">
            <v>3001062</v>
          </cell>
          <cell r="AR1614">
            <v>3</v>
          </cell>
          <cell r="AS1614">
            <v>41464</v>
          </cell>
          <cell r="AT1614" t="str">
            <v>SD Terminado Acciones de Movilidad UAERMV Local  -</v>
          </cell>
          <cell r="AU1614">
            <v>0</v>
          </cell>
          <cell r="AV1614" t="str">
            <v>RESERVADO FDL</v>
          </cell>
        </row>
        <row r="1615">
          <cell r="AP1615">
            <v>143881</v>
          </cell>
          <cell r="AQ1615">
            <v>3000666</v>
          </cell>
          <cell r="AR1615">
            <v>3</v>
          </cell>
          <cell r="AS1615">
            <v>42342</v>
          </cell>
          <cell r="AT1615" t="str">
            <v>IDU-136-2007 Terminado Construcción IDU Arterial  --POLIZA ESTABILIDAD ACTIVA</v>
          </cell>
          <cell r="AU1615">
            <v>43499</v>
          </cell>
          <cell r="AV1615" t="str">
            <v>sc</v>
          </cell>
        </row>
        <row r="1616">
          <cell r="AP1616">
            <v>143883</v>
          </cell>
          <cell r="AQ1616">
            <v>3000637</v>
          </cell>
          <cell r="AR1616">
            <v>3</v>
          </cell>
          <cell r="AS1616">
            <v>42342</v>
          </cell>
          <cell r="AT1616" t="str">
            <v>IDU-136-2007 Terminado Construcción IDU Arterial  --POLIZA ESTABILIDAD ACTIVA</v>
          </cell>
          <cell r="AU1616">
            <v>43499</v>
          </cell>
          <cell r="AV1616" t="str">
            <v>sc</v>
          </cell>
        </row>
        <row r="1617">
          <cell r="AP1617">
            <v>143885</v>
          </cell>
          <cell r="AQ1617">
            <v>3000603</v>
          </cell>
          <cell r="AR1617">
            <v>3</v>
          </cell>
          <cell r="AS1617">
            <v>42342</v>
          </cell>
          <cell r="AT1617" t="str">
            <v>IDU-136-2007 Terminado Construcción IDU Arterial  --POLIZA ESTABILIDAD ACTIVA</v>
          </cell>
          <cell r="AU1617">
            <v>43499</v>
          </cell>
          <cell r="AV1617" t="str">
            <v>sc</v>
          </cell>
        </row>
        <row r="1618">
          <cell r="AP1618">
            <v>143887</v>
          </cell>
          <cell r="AQ1618">
            <v>3000569</v>
          </cell>
          <cell r="AR1618">
            <v>3</v>
          </cell>
          <cell r="AS1618">
            <v>42342</v>
          </cell>
          <cell r="AT1618" t="str">
            <v>IDU-136-2007 Terminado Construcción IDU Arterial  --POLIZA ESTABILIDAD ACTIVA</v>
          </cell>
          <cell r="AU1618">
            <v>43499</v>
          </cell>
          <cell r="AV1618" t="str">
            <v>sc</v>
          </cell>
        </row>
        <row r="1619">
          <cell r="AP1619">
            <v>143889</v>
          </cell>
          <cell r="AQ1619">
            <v>3000698</v>
          </cell>
          <cell r="AR1619">
            <v>3</v>
          </cell>
          <cell r="AS1619">
            <v>42342</v>
          </cell>
          <cell r="AT1619" t="str">
            <v>IDU-136-2007 Terminado Construcción IDU Arterial  --POLIZA ESTABILIDAD ACTIVA</v>
          </cell>
          <cell r="AU1619">
            <v>43499</v>
          </cell>
          <cell r="AV1619" t="str">
            <v>sc</v>
          </cell>
        </row>
        <row r="1620">
          <cell r="AP1620">
            <v>143891</v>
          </cell>
          <cell r="AQ1620">
            <v>3000711</v>
          </cell>
          <cell r="AR1620">
            <v>3</v>
          </cell>
          <cell r="AS1620">
            <v>42342</v>
          </cell>
          <cell r="AT1620" t="str">
            <v>IDU-136-2007 Terminado Construcción IDU Arterial  --POLIZA ESTABILIDAD ACTIVA</v>
          </cell>
          <cell r="AU1620">
            <v>43499</v>
          </cell>
          <cell r="AV1620" t="str">
            <v>sc</v>
          </cell>
        </row>
        <row r="1621">
          <cell r="AP1621">
            <v>143893</v>
          </cell>
          <cell r="AQ1621">
            <v>3000501</v>
          </cell>
          <cell r="AR1621">
            <v>3</v>
          </cell>
          <cell r="AS1621">
            <v>42342</v>
          </cell>
          <cell r="AT1621" t="str">
            <v>IDU-136-2007 Terminado Construcción IDU Arterial  --POLIZA ESTABILIDAD ACTIVA</v>
          </cell>
          <cell r="AU1621">
            <v>43499</v>
          </cell>
          <cell r="AV1621" t="str">
            <v>sc</v>
          </cell>
        </row>
        <row r="1622">
          <cell r="AP1622">
            <v>143895</v>
          </cell>
          <cell r="AQ1622">
            <v>3000483</v>
          </cell>
          <cell r="AR1622">
            <v>3</v>
          </cell>
          <cell r="AS1622">
            <v>42342</v>
          </cell>
          <cell r="AT1622" t="str">
            <v>IDU-136-2007 Terminado Construcción IDU Arterial  --POLIZA ESTABILIDAD ACTIVA</v>
          </cell>
          <cell r="AU1622">
            <v>43499</v>
          </cell>
          <cell r="AV1622" t="str">
            <v>sc</v>
          </cell>
        </row>
        <row r="1623">
          <cell r="AP1623">
            <v>143897</v>
          </cell>
          <cell r="AQ1623">
            <v>3000470</v>
          </cell>
          <cell r="AR1623">
            <v>3</v>
          </cell>
          <cell r="AS1623">
            <v>42342</v>
          </cell>
          <cell r="AT1623" t="str">
            <v>IDU-136-2007 Terminado Construcción IDU Arterial  --POLIZA ESTABILIDAD ACTIVA</v>
          </cell>
          <cell r="AU1623">
            <v>43499</v>
          </cell>
          <cell r="AV1623" t="str">
            <v>sc</v>
          </cell>
        </row>
        <row r="1624">
          <cell r="AP1624">
            <v>143899</v>
          </cell>
          <cell r="AQ1624">
            <v>3000443</v>
          </cell>
          <cell r="AR1624">
            <v>3</v>
          </cell>
          <cell r="AS1624">
            <v>42342</v>
          </cell>
          <cell r="AT1624" t="str">
            <v>IDU-136-2007 Terminado Construcción IDU Arterial  --POLIZA ESTABILIDAD ACTIVA</v>
          </cell>
          <cell r="AU1624">
            <v>43499</v>
          </cell>
          <cell r="AV1624" t="str">
            <v>sc</v>
          </cell>
        </row>
        <row r="1625">
          <cell r="AP1625">
            <v>143901</v>
          </cell>
          <cell r="AQ1625">
            <v>3000414</v>
          </cell>
          <cell r="AR1625">
            <v>3</v>
          </cell>
          <cell r="AS1625">
            <v>42342</v>
          </cell>
          <cell r="AT1625" t="str">
            <v>IDU-136-2007 Terminado Construcción IDU Arterial  --POLIZA ESTABILIDAD ACTIVA</v>
          </cell>
          <cell r="AU1625">
            <v>43499</v>
          </cell>
          <cell r="AV1625" t="str">
            <v>sc</v>
          </cell>
        </row>
        <row r="1626">
          <cell r="AP1626">
            <v>144117</v>
          </cell>
          <cell r="AQ1626">
            <v>3000946</v>
          </cell>
          <cell r="AR1626">
            <v>3</v>
          </cell>
          <cell r="AS1626">
            <v>42731</v>
          </cell>
          <cell r="AT1626" t="str">
            <v>SD Reservado Mantenimiento Rutinario IDU Circuito Movilidad EJECUCION SITP 2016 -</v>
          </cell>
          <cell r="AU1626">
            <v>0</v>
          </cell>
          <cell r="AV1626" t="str">
            <v>RESERVADO IDU</v>
          </cell>
        </row>
        <row r="1627">
          <cell r="AP1627">
            <v>144118</v>
          </cell>
          <cell r="AQ1627">
            <v>3000931</v>
          </cell>
          <cell r="AR1627">
            <v>3</v>
          </cell>
          <cell r="AS1627">
            <v>42731</v>
          </cell>
          <cell r="AT1627" t="str">
            <v>SD Reservado Mantenimiento Rutinario IDU Circuito Movilidad EJECUCION SITP 2016 -</v>
          </cell>
          <cell r="AU1627">
            <v>0</v>
          </cell>
          <cell r="AV1627" t="str">
            <v>RESERVADO IDU</v>
          </cell>
        </row>
        <row r="1628">
          <cell r="AP1628">
            <v>144119</v>
          </cell>
          <cell r="AQ1628">
            <v>3000917</v>
          </cell>
          <cell r="AR1628">
            <v>3</v>
          </cell>
          <cell r="AS1628">
            <v>42731</v>
          </cell>
          <cell r="AT1628" t="str">
            <v>SD Reservado Mantenimiento Rutinario IDU Circuito Movilidad EJECUCION SITP 2016 -</v>
          </cell>
          <cell r="AU1628">
            <v>0</v>
          </cell>
          <cell r="AV1628" t="str">
            <v>RESERVADO IDU</v>
          </cell>
        </row>
        <row r="1629">
          <cell r="AP1629">
            <v>144120</v>
          </cell>
          <cell r="AQ1629">
            <v>3000905</v>
          </cell>
          <cell r="AR1629">
            <v>3</v>
          </cell>
          <cell r="AS1629">
            <v>42731</v>
          </cell>
          <cell r="AT1629" t="str">
            <v>SD Reservado Mantenimiento Rutinario IDU Circuito Movilidad EJECUCION SITP 2016 -</v>
          </cell>
          <cell r="AU1629">
            <v>0</v>
          </cell>
          <cell r="AV1629" t="str">
            <v>RESERVADO IDU</v>
          </cell>
        </row>
        <row r="1630">
          <cell r="AP1630">
            <v>144121</v>
          </cell>
          <cell r="AQ1630">
            <v>3000889</v>
          </cell>
          <cell r="AR1630">
            <v>3</v>
          </cell>
          <cell r="AS1630">
            <v>42313</v>
          </cell>
          <cell r="AT1630" t="str">
            <v>CONV-011-2011 Terminado Acciones de Movilidad IDU Circuito Movilidad  -</v>
          </cell>
          <cell r="AU1630">
            <v>0</v>
          </cell>
          <cell r="AV1630" t="str">
            <v>RESERVADO FDL</v>
          </cell>
        </row>
        <row r="1631">
          <cell r="AP1631">
            <v>144122</v>
          </cell>
          <cell r="AQ1631">
            <v>3000880</v>
          </cell>
          <cell r="AR1631">
            <v>3</v>
          </cell>
          <cell r="AS1631">
            <v>42313</v>
          </cell>
          <cell r="AT1631" t="str">
            <v>CONV-011-2011 Terminado Acciones de Movilidad IDU Circuito Movilidad  -</v>
          </cell>
          <cell r="AU1631">
            <v>0</v>
          </cell>
          <cell r="AV1631" t="str">
            <v>RESERVADO FDL</v>
          </cell>
        </row>
        <row r="1632">
          <cell r="AP1632">
            <v>144132</v>
          </cell>
          <cell r="AQ1632">
            <v>3001320</v>
          </cell>
          <cell r="AR1632">
            <v>3</v>
          </cell>
          <cell r="AS1632">
            <v>40737</v>
          </cell>
          <cell r="AT1632" t="str">
            <v>UMV-78-2010 Terminado Rehabilitación UAERMV Circuito Movilidad  -</v>
          </cell>
          <cell r="AU1632">
            <v>0</v>
          </cell>
          <cell r="AV1632" t="str">
            <v>sc</v>
          </cell>
        </row>
        <row r="1633">
          <cell r="AP1633">
            <v>144258</v>
          </cell>
          <cell r="AQ1633">
            <v>3000725</v>
          </cell>
          <cell r="AR1633">
            <v>3</v>
          </cell>
          <cell r="AS1633">
            <v>41411</v>
          </cell>
          <cell r="AT1633" t="str">
            <v>SD Terminado Mantenimiento Periódico UAERMV Circuito Movilidad  -</v>
          </cell>
          <cell r="AU1633">
            <v>0</v>
          </cell>
          <cell r="AV1633" t="str">
            <v>VIABLE</v>
          </cell>
        </row>
        <row r="1634">
          <cell r="AP1634">
            <v>144260</v>
          </cell>
          <cell r="AQ1634">
            <v>3000661</v>
          </cell>
          <cell r="AR1634">
            <v>3</v>
          </cell>
          <cell r="AS1634">
            <v>42342</v>
          </cell>
          <cell r="AT1634" t="str">
            <v>IDU-420-2015 Contratado Construcción IDU Circuito Movilidad  -</v>
          </cell>
          <cell r="AU1634">
            <v>0</v>
          </cell>
          <cell r="AV1634" t="str">
            <v>VIABLE</v>
          </cell>
        </row>
        <row r="1635">
          <cell r="AP1635">
            <v>144328</v>
          </cell>
          <cell r="AQ1635">
            <v>3000533</v>
          </cell>
          <cell r="AR1635">
            <v>3</v>
          </cell>
          <cell r="AS1635">
            <v>42342</v>
          </cell>
          <cell r="AT1635" t="str">
            <v>IDU-136-2007 Terminado Construcción IDU Local  --POLIZA ESTABILIDAD ACTIVA</v>
          </cell>
          <cell r="AU1635">
            <v>43499</v>
          </cell>
          <cell r="AV1635" t="str">
            <v>ARTERIAL INTERVENCION IDU Construcción Fecha Reporte 3/12/2015</v>
          </cell>
        </row>
        <row r="1636">
          <cell r="AP1636">
            <v>144334</v>
          </cell>
          <cell r="AQ1636">
            <v>3000440</v>
          </cell>
          <cell r="AR1636">
            <v>3</v>
          </cell>
          <cell r="AS1636">
            <v>42342</v>
          </cell>
          <cell r="AT1636" t="str">
            <v>IDU-420-2015 Contratado Construcción IDU Circuito Movilidad  -</v>
          </cell>
          <cell r="AU1636">
            <v>0</v>
          </cell>
          <cell r="AV1636" t="str">
            <v>VIABLE</v>
          </cell>
        </row>
        <row r="1637">
          <cell r="AP1637">
            <v>144410</v>
          </cell>
          <cell r="AQ1637">
            <v>3000244</v>
          </cell>
          <cell r="AR1637">
            <v>3</v>
          </cell>
          <cell r="AS1637">
            <v>42313</v>
          </cell>
          <cell r="AT1637" t="str">
            <v>CONV-011-2011 Terminado Acciones de Movilidad IDU Circuito Movilidad  -</v>
          </cell>
          <cell r="AU1637">
            <v>0</v>
          </cell>
          <cell r="AV1637" t="str">
            <v>sc</v>
          </cell>
        </row>
        <row r="1638">
          <cell r="AP1638">
            <v>144411</v>
          </cell>
          <cell r="AQ1638">
            <v>3000239</v>
          </cell>
          <cell r="AR1638">
            <v>3</v>
          </cell>
          <cell r="AS1638">
            <v>42313</v>
          </cell>
          <cell r="AT1638" t="str">
            <v>CONV-011-2011 Terminado Acciones de Movilidad IDU Circuito Movilidad  -</v>
          </cell>
          <cell r="AU1638">
            <v>0</v>
          </cell>
          <cell r="AV1638" t="str">
            <v>sc</v>
          </cell>
        </row>
        <row r="1639">
          <cell r="AP1639">
            <v>144412</v>
          </cell>
          <cell r="AQ1639">
            <v>3000234</v>
          </cell>
          <cell r="AR1639">
            <v>3</v>
          </cell>
          <cell r="AS1639">
            <v>42313</v>
          </cell>
          <cell r="AT1639" t="str">
            <v>CONV-011-2011 Terminado Acciones de Movilidad IDU Circuito Movilidad  -</v>
          </cell>
          <cell r="AU1639">
            <v>0</v>
          </cell>
          <cell r="AV1639" t="str">
            <v>sc</v>
          </cell>
        </row>
        <row r="1640">
          <cell r="AP1640">
            <v>144413</v>
          </cell>
          <cell r="AQ1640">
            <v>3000232</v>
          </cell>
          <cell r="AR1640">
            <v>3</v>
          </cell>
          <cell r="AS1640">
            <v>42278</v>
          </cell>
          <cell r="AT1640" t="str">
            <v>CONV-1292-2012 Terminado Mantenimiento Periódico UAERMV Circuito Movilidad  -</v>
          </cell>
          <cell r="AU1640">
            <v>0</v>
          </cell>
          <cell r="AV1640" t="str">
            <v>sc</v>
          </cell>
        </row>
        <row r="1641">
          <cell r="AP1641">
            <v>144414</v>
          </cell>
          <cell r="AQ1641">
            <v>3000227</v>
          </cell>
          <cell r="AR1641">
            <v>3</v>
          </cell>
          <cell r="AS1641">
            <v>42278</v>
          </cell>
          <cell r="AT1641" t="str">
            <v>CONV-1292-2012 Terminado Mantenimiento Periódico UAERMV Circuito Movilidad  -</v>
          </cell>
          <cell r="AU1641">
            <v>0</v>
          </cell>
          <cell r="AV1641" t="str">
            <v>sc</v>
          </cell>
        </row>
        <row r="1642">
          <cell r="AP1642">
            <v>144415</v>
          </cell>
          <cell r="AQ1642">
            <v>3000222</v>
          </cell>
          <cell r="AR1642">
            <v>3</v>
          </cell>
          <cell r="AS1642">
            <v>42278</v>
          </cell>
          <cell r="AT1642" t="str">
            <v>CONV-1292-2012 Terminado Mantenimiento Periódico UAERMV Circuito Movilidad  -</v>
          </cell>
          <cell r="AU1642">
            <v>0</v>
          </cell>
          <cell r="AV1642" t="str">
            <v>sc</v>
          </cell>
        </row>
        <row r="1643">
          <cell r="AP1643">
            <v>144416</v>
          </cell>
          <cell r="AQ1643">
            <v>3000219</v>
          </cell>
          <cell r="AR1643">
            <v>3</v>
          </cell>
          <cell r="AS1643">
            <v>42278</v>
          </cell>
          <cell r="AT1643" t="str">
            <v>CONV-1292-2012 Terminado Mantenimiento Periódico UAERMV Circuito Movilidad  -</v>
          </cell>
          <cell r="AU1643">
            <v>0</v>
          </cell>
          <cell r="AV1643" t="str">
            <v>sc</v>
          </cell>
        </row>
        <row r="1644">
          <cell r="AP1644">
            <v>144417</v>
          </cell>
          <cell r="AQ1644">
            <v>3000211</v>
          </cell>
          <cell r="AR1644">
            <v>3</v>
          </cell>
          <cell r="AS1644">
            <v>42278</v>
          </cell>
          <cell r="AT1644" t="str">
            <v>CONV-1292-2012 Terminado Mantenimiento Periódico UAERMV Circuito Movilidad  -</v>
          </cell>
          <cell r="AU1644">
            <v>0</v>
          </cell>
          <cell r="AV1644" t="str">
            <v>sc</v>
          </cell>
        </row>
        <row r="1645">
          <cell r="AP1645">
            <v>144427</v>
          </cell>
          <cell r="AQ1645">
            <v>3000082</v>
          </cell>
          <cell r="AR1645">
            <v>3</v>
          </cell>
          <cell r="AS1645">
            <v>42768</v>
          </cell>
          <cell r="AT1645" t="str">
            <v>SD Reservado Acciones de Movilidad UAERMV Circuito Movilidad Salvando Vidas -</v>
          </cell>
          <cell r="AU1645">
            <v>0</v>
          </cell>
          <cell r="AV1645" t="str">
            <v>RESERVADO UMV</v>
          </cell>
        </row>
        <row r="1646">
          <cell r="AP1646">
            <v>144429</v>
          </cell>
          <cell r="AQ1646">
            <v>3000079</v>
          </cell>
          <cell r="AR1646">
            <v>3</v>
          </cell>
          <cell r="AS1646">
            <v>42768</v>
          </cell>
          <cell r="AT1646" t="str">
            <v>SD Reservado Acciones de Movilidad UAERMV Circuito Movilidad Salvando Vidas -</v>
          </cell>
          <cell r="AU1646">
            <v>0</v>
          </cell>
          <cell r="AV1646" t="str">
            <v>RESERVADO UMV</v>
          </cell>
        </row>
        <row r="1647">
          <cell r="AP1647">
            <v>144447</v>
          </cell>
          <cell r="AQ1647">
            <v>3000167</v>
          </cell>
          <cell r="AR1647">
            <v>3</v>
          </cell>
          <cell r="AS1647">
            <v>42768</v>
          </cell>
          <cell r="AT1647" t="str">
            <v>SD Reservado Acciones de Movilidad UAERMV Circuito Movilidad Salvando Vidas -</v>
          </cell>
          <cell r="AU1647">
            <v>0</v>
          </cell>
          <cell r="AV1647" t="str">
            <v>sc</v>
          </cell>
        </row>
        <row r="1648">
          <cell r="AP1648">
            <v>144490</v>
          </cell>
          <cell r="AQ1648">
            <v>3000092</v>
          </cell>
          <cell r="AR1648">
            <v>3</v>
          </cell>
          <cell r="AS1648">
            <v>40799</v>
          </cell>
          <cell r="AT1648" t="str">
            <v>UMV-188-2009 Terminado Mantenimiento Periódico UAERMV Local  -</v>
          </cell>
          <cell r="AU1648">
            <v>0</v>
          </cell>
          <cell r="AV1648" t="str">
            <v>sc</v>
          </cell>
        </row>
        <row r="1649">
          <cell r="AP1649">
            <v>144498</v>
          </cell>
          <cell r="AQ1649">
            <v>3000055</v>
          </cell>
          <cell r="AR1649">
            <v>3</v>
          </cell>
          <cell r="AS1649">
            <v>41149</v>
          </cell>
          <cell r="AT1649" t="str">
            <v>SD Terminado Mantenimiento Periódico UAERMV Arterial  --POLIZA ESTABILIDAD ACTIVA</v>
          </cell>
          <cell r="AU1649">
            <v>44462</v>
          </cell>
          <cell r="AV1649" t="str">
            <v>ARTERIAL Avenida Teusaquillo</v>
          </cell>
        </row>
        <row r="1650">
          <cell r="AP1650">
            <v>144618</v>
          </cell>
          <cell r="AQ1650">
            <v>3001964</v>
          </cell>
          <cell r="AR1650">
            <v>3</v>
          </cell>
          <cell r="AS1650">
            <v>42278</v>
          </cell>
          <cell r="AT1650" t="str">
            <v>SD Terminado Rehabilitación UAERMV Circuito Movilidad  -</v>
          </cell>
          <cell r="AU1650">
            <v>0</v>
          </cell>
          <cell r="AV1650" t="str">
            <v>INTERVENCION UAERMV Rehabilitación Intervenida REPORTE 30/9/2015</v>
          </cell>
        </row>
        <row r="1651">
          <cell r="AP1651">
            <v>144802</v>
          </cell>
          <cell r="AQ1651">
            <v>3002193</v>
          </cell>
          <cell r="AR1651">
            <v>3</v>
          </cell>
          <cell r="AS1651">
            <v>42313</v>
          </cell>
          <cell r="AT1651" t="str">
            <v>CONV-011-2011 Terminado Acciones de Movilidad IDU Arterial  -</v>
          </cell>
          <cell r="AU1651">
            <v>0</v>
          </cell>
          <cell r="AV1651" t="str">
            <v>sc</v>
          </cell>
        </row>
        <row r="1652">
          <cell r="AP1652">
            <v>144804</v>
          </cell>
          <cell r="AQ1652">
            <v>3002195</v>
          </cell>
          <cell r="AR1652">
            <v>3</v>
          </cell>
          <cell r="AS1652">
            <v>42313</v>
          </cell>
          <cell r="AT1652" t="str">
            <v>CONV-011-2011 Terminado Acciones de Movilidad IDU Arterial  -</v>
          </cell>
          <cell r="AU1652">
            <v>0</v>
          </cell>
          <cell r="AV1652" t="str">
            <v>sc</v>
          </cell>
        </row>
        <row r="1653">
          <cell r="AP1653">
            <v>144806</v>
          </cell>
          <cell r="AQ1653">
            <v>3001823</v>
          </cell>
          <cell r="AR1653">
            <v>3</v>
          </cell>
          <cell r="AS1653">
            <v>42313</v>
          </cell>
          <cell r="AT1653" t="str">
            <v>CONV-011-2011 Terminado Acciones de Movilidad IDU Arterial  -</v>
          </cell>
          <cell r="AU1653">
            <v>0</v>
          </cell>
          <cell r="AV1653" t="str">
            <v>sc</v>
          </cell>
        </row>
        <row r="1654">
          <cell r="AP1654">
            <v>144828</v>
          </cell>
          <cell r="AQ1654">
            <v>3001197</v>
          </cell>
          <cell r="AR1654">
            <v>3</v>
          </cell>
          <cell r="AS1654">
            <v>42313</v>
          </cell>
          <cell r="AT1654" t="str">
            <v>CONV-011-2011 Terminado Acciones de Movilidad IDU Arterial  -</v>
          </cell>
          <cell r="AU1654">
            <v>0</v>
          </cell>
          <cell r="AV1654" t="str">
            <v>sc</v>
          </cell>
        </row>
        <row r="1655">
          <cell r="AP1655">
            <v>144968</v>
          </cell>
          <cell r="AQ1655">
            <v>3000947</v>
          </cell>
          <cell r="AR1655">
            <v>3</v>
          </cell>
          <cell r="AS1655">
            <v>42313</v>
          </cell>
          <cell r="AT1655" t="str">
            <v>IDU-2053-2015 Terminado Mantenimiento Periódico IDU Circuito Movilidad  -</v>
          </cell>
          <cell r="AU1655">
            <v>0</v>
          </cell>
          <cell r="AV1655" t="str">
            <v>RESERVADO FDL</v>
          </cell>
        </row>
        <row r="1656">
          <cell r="AP1656">
            <v>145451</v>
          </cell>
          <cell r="AQ1656">
            <v>3001104</v>
          </cell>
          <cell r="AR1656">
            <v>3</v>
          </cell>
          <cell r="AS1656">
            <v>41481</v>
          </cell>
          <cell r="AT1656" t="str">
            <v>SD Terminado Mantenimiento Periódico UAERMV Circuito Movilidad  -</v>
          </cell>
          <cell r="AU1656">
            <v>0</v>
          </cell>
          <cell r="AV1656" t="str">
            <v>RESERVADO FDL</v>
          </cell>
        </row>
        <row r="1657">
          <cell r="AP1657">
            <v>180892</v>
          </cell>
          <cell r="AQ1657">
            <v>13002198</v>
          </cell>
          <cell r="AR1657">
            <v>3</v>
          </cell>
          <cell r="AS1657">
            <v>40840</v>
          </cell>
          <cell r="AT1657" t="str">
            <v>SD Terminado Mantenimiento Periódico UAERMV Local  -</v>
          </cell>
          <cell r="AU1657">
            <v>0</v>
          </cell>
          <cell r="AV1657" t="str">
            <v>sc</v>
          </cell>
        </row>
        <row r="1658">
          <cell r="AP1658">
            <v>189852</v>
          </cell>
          <cell r="AQ1658">
            <v>17000428</v>
          </cell>
          <cell r="AR1658">
            <v>3</v>
          </cell>
          <cell r="AS1658">
            <v>42342</v>
          </cell>
          <cell r="AT1658" t="str">
            <v>IDU-1746-2014 En Ejecución Construcción IDU Arterial  -</v>
          </cell>
          <cell r="AU1658">
            <v>0</v>
          </cell>
          <cell r="AV1658" t="str">
            <v>sc</v>
          </cell>
        </row>
        <row r="1659">
          <cell r="AP1659">
            <v>189853</v>
          </cell>
          <cell r="AQ1659">
            <v>17000418</v>
          </cell>
          <cell r="AR1659">
            <v>3</v>
          </cell>
          <cell r="AS1659">
            <v>42342</v>
          </cell>
          <cell r="AT1659" t="str">
            <v>IDU-1746-2014 En Ejecución Construcción IDU Arterial  -</v>
          </cell>
          <cell r="AU1659">
            <v>0</v>
          </cell>
          <cell r="AV1659" t="str">
            <v>sc</v>
          </cell>
        </row>
        <row r="1660">
          <cell r="AP1660">
            <v>189854</v>
          </cell>
          <cell r="AQ1660">
            <v>17000403</v>
          </cell>
          <cell r="AR1660">
            <v>3</v>
          </cell>
          <cell r="AS1660">
            <v>42342</v>
          </cell>
          <cell r="AT1660" t="str">
            <v>IDU-1746-2014 En Ejecución Construcción IDU Arterial  -</v>
          </cell>
          <cell r="AU1660">
            <v>0</v>
          </cell>
          <cell r="AV1660" t="str">
            <v>sc</v>
          </cell>
        </row>
        <row r="1661">
          <cell r="AP1661">
            <v>189855</v>
          </cell>
          <cell r="AQ1661">
            <v>17000386</v>
          </cell>
          <cell r="AR1661">
            <v>3</v>
          </cell>
          <cell r="AS1661">
            <v>42342</v>
          </cell>
          <cell r="AT1661" t="str">
            <v>IDU-1746-2014 En Ejecución Construcción IDU Arterial  -</v>
          </cell>
          <cell r="AU1661">
            <v>0</v>
          </cell>
          <cell r="AV1661" t="str">
            <v>sc</v>
          </cell>
        </row>
        <row r="1662">
          <cell r="AP1662">
            <v>189857</v>
          </cell>
          <cell r="AQ1662">
            <v>17000364</v>
          </cell>
          <cell r="AR1662">
            <v>3</v>
          </cell>
          <cell r="AS1662">
            <v>42342</v>
          </cell>
          <cell r="AT1662" t="str">
            <v>IDU-1746-2014 En Ejecución Construcción IDU Arterial  -</v>
          </cell>
          <cell r="AU1662">
            <v>0</v>
          </cell>
          <cell r="AV1662" t="str">
            <v>sc</v>
          </cell>
        </row>
        <row r="1663">
          <cell r="AP1663">
            <v>200733</v>
          </cell>
          <cell r="AQ1663">
            <v>4000262</v>
          </cell>
          <cell r="AR1663">
            <v>3</v>
          </cell>
          <cell r="AS1663">
            <v>42313</v>
          </cell>
          <cell r="AT1663" t="str">
            <v>CONV-011-2011 Terminado Acciones de Movilidad IDU Arterial  -</v>
          </cell>
          <cell r="AU1663">
            <v>0</v>
          </cell>
          <cell r="AV1663" t="str">
            <v>sc</v>
          </cell>
        </row>
        <row r="1664">
          <cell r="AP1664">
            <v>200908</v>
          </cell>
          <cell r="AQ1664">
            <v>4000324</v>
          </cell>
          <cell r="AR1664">
            <v>3</v>
          </cell>
          <cell r="AS1664">
            <v>42313</v>
          </cell>
          <cell r="AT1664" t="str">
            <v>CONV-011-2011 Terminado Acciones de Movilidad IDU Arterial  -</v>
          </cell>
          <cell r="AU1664">
            <v>0</v>
          </cell>
          <cell r="AV1664" t="str">
            <v>sc</v>
          </cell>
        </row>
        <row r="1665">
          <cell r="AP1665">
            <v>201039</v>
          </cell>
          <cell r="AQ1665">
            <v>4000369</v>
          </cell>
          <cell r="AR1665">
            <v>3</v>
          </cell>
          <cell r="AS1665">
            <v>42313</v>
          </cell>
          <cell r="AT1665" t="str">
            <v>CONV-011-2011 Terminado Acciones de Movilidad IDU Arterial  -</v>
          </cell>
          <cell r="AU1665">
            <v>0</v>
          </cell>
          <cell r="AV1665" t="str">
            <v>sc</v>
          </cell>
        </row>
        <row r="1666">
          <cell r="AP1666">
            <v>471162</v>
          </cell>
          <cell r="AQ1666">
            <v>3002278</v>
          </cell>
          <cell r="AR1666">
            <v>3</v>
          </cell>
          <cell r="AS1666">
            <v>42731</v>
          </cell>
          <cell r="AT1666" t="str">
            <v>SD Reservado Mantenimiento Rutinario IDU Circuito Movilidad EJECUCION SITP 2016 -</v>
          </cell>
          <cell r="AU1666">
            <v>0</v>
          </cell>
          <cell r="AV1666" t="str">
            <v>RESERVADO IDU</v>
          </cell>
        </row>
        <row r="1667">
          <cell r="AP1667">
            <v>471165</v>
          </cell>
          <cell r="AQ1667">
            <v>3002282</v>
          </cell>
          <cell r="AR1667">
            <v>3</v>
          </cell>
          <cell r="AS1667">
            <v>42731</v>
          </cell>
          <cell r="AT1667" t="str">
            <v>SD Reservado Mantenimiento Rutinario IDU Circuito Movilidad EJECUCION SITP 2016 -</v>
          </cell>
          <cell r="AU1667">
            <v>0</v>
          </cell>
          <cell r="AV1667" t="str">
            <v>RESERVADO IDU</v>
          </cell>
        </row>
        <row r="1668">
          <cell r="AP1668">
            <v>471172</v>
          </cell>
          <cell r="AQ1668">
            <v>3002291</v>
          </cell>
          <cell r="AR1668">
            <v>3</v>
          </cell>
          <cell r="AS1668">
            <v>42768</v>
          </cell>
          <cell r="AT1668" t="str">
            <v>SD Reservado Acciones de Movilidad UAERMV Circuito Movilidad Salvando Vidas -</v>
          </cell>
          <cell r="AU1668">
            <v>0</v>
          </cell>
          <cell r="AV1668" t="str">
            <v>RESERVADO UMV</v>
          </cell>
        </row>
        <row r="1669">
          <cell r="AP1669">
            <v>471239</v>
          </cell>
          <cell r="AQ1669">
            <v>4007407</v>
          </cell>
          <cell r="AR1669">
            <v>3</v>
          </cell>
          <cell r="AS1669">
            <v>42313</v>
          </cell>
          <cell r="AT1669" t="str">
            <v>CONV-011-2011 Terminado Acciones de Movilidad IDU Arterial  -</v>
          </cell>
          <cell r="AU1669">
            <v>0</v>
          </cell>
          <cell r="AV1669" t="str">
            <v>sc</v>
          </cell>
        </row>
        <row r="1670">
          <cell r="AP1670">
            <v>471263</v>
          </cell>
          <cell r="AQ1670">
            <v>4007433</v>
          </cell>
          <cell r="AR1670">
            <v>3</v>
          </cell>
          <cell r="AS1670">
            <v>42313</v>
          </cell>
          <cell r="AT1670" t="str">
            <v>CONV-011-2011 Terminado Acciones de Movilidad IDU Arterial  -</v>
          </cell>
          <cell r="AU1670">
            <v>0</v>
          </cell>
          <cell r="AV1670" t="str">
            <v>sc</v>
          </cell>
        </row>
        <row r="1671">
          <cell r="AP1671">
            <v>472746</v>
          </cell>
          <cell r="AQ1671">
            <v>17000443</v>
          </cell>
          <cell r="AR1671">
            <v>3</v>
          </cell>
          <cell r="AS1671">
            <v>40799</v>
          </cell>
          <cell r="AT1671" t="str">
            <v>UMV-189-2009 Terminado Mantenimiento Periódico UAERMV Circuito Movilidad  -</v>
          </cell>
          <cell r="AU1671">
            <v>0</v>
          </cell>
          <cell r="AV1671" t="str">
            <v>VIABLE</v>
          </cell>
        </row>
        <row r="1672">
          <cell r="AP1672">
            <v>503657</v>
          </cell>
          <cell r="AQ1672">
            <v>3000070</v>
          </cell>
          <cell r="AR1672">
            <v>3</v>
          </cell>
          <cell r="AS1672">
            <v>42313</v>
          </cell>
          <cell r="AT1672" t="str">
            <v>IDU-2053-2015 Terminado Mantenimiento Periódico IDU Circuito Movilidad  -</v>
          </cell>
          <cell r="AU1672">
            <v>0</v>
          </cell>
          <cell r="AV1672" t="str">
            <v>INTERVENCION IDU IDU-2053-2015 Mantenimiento Periódico Fecha Reporte 4/11/2015</v>
          </cell>
        </row>
        <row r="1673">
          <cell r="AP1673">
            <v>503672</v>
          </cell>
          <cell r="AQ1673">
            <v>3000181</v>
          </cell>
          <cell r="AR1673">
            <v>3</v>
          </cell>
          <cell r="AS1673">
            <v>42342</v>
          </cell>
          <cell r="AT1673" t="str">
            <v>IDU-136-2007 Terminado Construcción IDU Circuito Movilidad  --POLIZA ESTABILIDAD ACTIVA</v>
          </cell>
          <cell r="AU1673">
            <v>43499</v>
          </cell>
          <cell r="AV1673" t="str">
            <v xml:space="preserve">POLIZA ESTABILIDAD ACTIVA IDU 136/07 Vencimiento 2/2/2019 </v>
          </cell>
        </row>
        <row r="1674">
          <cell r="AP1674">
            <v>503678</v>
          </cell>
          <cell r="AQ1674">
            <v>3000048</v>
          </cell>
          <cell r="AR1674">
            <v>3</v>
          </cell>
          <cell r="AS1674">
            <v>42313</v>
          </cell>
          <cell r="AT1674" t="str">
            <v>IDU-2053-2015 Terminado Mantenimiento Periódico IDU Circuito Movilidad  -</v>
          </cell>
          <cell r="AU1674">
            <v>0</v>
          </cell>
          <cell r="AV1674" t="str">
            <v xml:space="preserve">POLIZA ESTABILIDAD ACTIVA IDU 136/07 Vencimiento 2/2/2019 </v>
          </cell>
        </row>
        <row r="1675">
          <cell r="AP1675">
            <v>503686</v>
          </cell>
          <cell r="AQ1675">
            <v>3000037</v>
          </cell>
          <cell r="AR1675">
            <v>3</v>
          </cell>
          <cell r="AS1675">
            <v>42768</v>
          </cell>
          <cell r="AT1675" t="str">
            <v>SD Reservado Acciones de Movilidad UAERMV Circuito Movilidad Salvando Vidas -</v>
          </cell>
          <cell r="AU1675">
            <v>0</v>
          </cell>
          <cell r="AV1675" t="str">
            <v>RESERVADO UMV</v>
          </cell>
        </row>
        <row r="1676">
          <cell r="AP1676">
            <v>503704</v>
          </cell>
          <cell r="AQ1676">
            <v>3000052</v>
          </cell>
          <cell r="AR1676">
            <v>3</v>
          </cell>
          <cell r="AS1676">
            <v>42313</v>
          </cell>
          <cell r="AT1676" t="str">
            <v>IDU-2053-2015 Terminado Mantenimiento Periódico IDU Circuito Movilidad  -</v>
          </cell>
          <cell r="AU1676">
            <v>0</v>
          </cell>
          <cell r="AV1676" t="str">
            <v>VIABLE</v>
          </cell>
        </row>
        <row r="1677">
          <cell r="AP1677">
            <v>503739</v>
          </cell>
          <cell r="AQ1677">
            <v>3000013</v>
          </cell>
          <cell r="AR1677">
            <v>3</v>
          </cell>
          <cell r="AS1677">
            <v>42768</v>
          </cell>
          <cell r="AT1677" t="str">
            <v>SD Reservado Acciones de Movilidad UAERMV Circuito Movilidad Salvando Vidas -</v>
          </cell>
          <cell r="AU1677">
            <v>0</v>
          </cell>
          <cell r="AV1677" t="str">
            <v>RESERVADO UMV</v>
          </cell>
        </row>
        <row r="1678">
          <cell r="AP1678">
            <v>503744</v>
          </cell>
          <cell r="AQ1678">
            <v>3000021</v>
          </cell>
          <cell r="AR1678">
            <v>3</v>
          </cell>
          <cell r="AS1678">
            <v>42768</v>
          </cell>
          <cell r="AT1678" t="str">
            <v>SD Reservado Acciones de Movilidad UAERMV Circuito Movilidad Salvando Vidas -</v>
          </cell>
          <cell r="AU1678">
            <v>0</v>
          </cell>
          <cell r="AV1678" t="str">
            <v>RESERVADO UMV</v>
          </cell>
        </row>
        <row r="1679">
          <cell r="AP1679">
            <v>503749</v>
          </cell>
          <cell r="AQ1679">
            <v>3000030</v>
          </cell>
          <cell r="AR1679">
            <v>3</v>
          </cell>
          <cell r="AS1679">
            <v>42768</v>
          </cell>
          <cell r="AT1679" t="str">
            <v>SD Reservado Acciones de Movilidad UAERMV Circuito Movilidad Salvando Vidas -</v>
          </cell>
          <cell r="AU1679">
            <v>0</v>
          </cell>
          <cell r="AV1679" t="str">
            <v>RESERVADO UMV</v>
          </cell>
        </row>
        <row r="1680">
          <cell r="AP1680">
            <v>504633</v>
          </cell>
          <cell r="AQ1680">
            <v>3002299</v>
          </cell>
          <cell r="AR1680">
            <v>3</v>
          </cell>
          <cell r="AS1680">
            <v>42313</v>
          </cell>
          <cell r="AT1680" t="str">
            <v>IDU-1699-2014 Terminado Mantenimiento Periódico IDU Arterial  -</v>
          </cell>
          <cell r="AU1680">
            <v>0</v>
          </cell>
          <cell r="AV1680" t="str">
            <v>sc</v>
          </cell>
        </row>
        <row r="1681">
          <cell r="AP1681">
            <v>506753</v>
          </cell>
          <cell r="AQ1681">
            <v>3000629</v>
          </cell>
          <cell r="AR1681">
            <v>3</v>
          </cell>
          <cell r="AS1681">
            <v>42412</v>
          </cell>
          <cell r="AT1681" t="str">
            <v>IDU-1806-2015 Contratado Mantenimiento Periódico IDU Arterial BRIGADA DE REACCIÓN VIAL --POLIZA ESTABILIDAD ACTIVA</v>
          </cell>
          <cell r="AU1681">
            <v>44462</v>
          </cell>
          <cell r="AV1681" t="str">
            <v>sc</v>
          </cell>
        </row>
        <row r="1682">
          <cell r="AP1682">
            <v>506755</v>
          </cell>
          <cell r="AQ1682">
            <v>3000629</v>
          </cell>
          <cell r="AR1682">
            <v>3</v>
          </cell>
          <cell r="AS1682">
            <v>42412</v>
          </cell>
          <cell r="AT1682" t="str">
            <v>IDU-1806-2015 Contratado Mantenimiento Periódico IDU Arterial BRIGADA DE REACCIÓN VIAL --POLIZA ESTABILIDAD ACTIVA</v>
          </cell>
          <cell r="AU1682">
            <v>44462</v>
          </cell>
          <cell r="AV1682" t="str">
            <v>sc</v>
          </cell>
        </row>
        <row r="1683">
          <cell r="AP1683">
            <v>506758</v>
          </cell>
          <cell r="AQ1683">
            <v>3000679</v>
          </cell>
          <cell r="AR1683">
            <v>3</v>
          </cell>
          <cell r="AS1683">
            <v>42412</v>
          </cell>
          <cell r="AT1683" t="str">
            <v>IDU-1806-2015 Contratado Mantenimiento Periódico IDU Arterial BRIGADA DE REACCIÓN VIAL --POLIZA ESTABILIDAD ACTIVA</v>
          </cell>
          <cell r="AU1683">
            <v>44462</v>
          </cell>
          <cell r="AV1683" t="str">
            <v>sc</v>
          </cell>
        </row>
        <row r="1684">
          <cell r="AP1684">
            <v>506760</v>
          </cell>
          <cell r="AQ1684">
            <v>3000679</v>
          </cell>
          <cell r="AR1684">
            <v>3</v>
          </cell>
          <cell r="AS1684">
            <v>42412</v>
          </cell>
          <cell r="AT1684" t="str">
            <v>IDU-1806-2015 Contratado Mantenimiento Periódico IDU Arterial BRIGADA DE REACCIÓN VIAL --POLIZA ESTABILIDAD ACTIVA</v>
          </cell>
          <cell r="AU1684">
            <v>44462</v>
          </cell>
          <cell r="AV1684" t="str">
            <v>sc</v>
          </cell>
        </row>
        <row r="1685">
          <cell r="AP1685">
            <v>506772</v>
          </cell>
          <cell r="AQ1685">
            <v>3000701</v>
          </cell>
          <cell r="AR1685">
            <v>3</v>
          </cell>
          <cell r="AS1685">
            <v>41298</v>
          </cell>
          <cell r="AT1685" t="str">
            <v>SD Terminado Mantenimiento Periódico UAERMV Arterial  --POLIZA ESTABILIDAD ACTIVA</v>
          </cell>
          <cell r="AU1685">
            <v>44462</v>
          </cell>
          <cell r="AV1685" t="str">
            <v>sc</v>
          </cell>
        </row>
        <row r="1686">
          <cell r="AP1686">
            <v>506774</v>
          </cell>
          <cell r="AQ1686">
            <v>3000701</v>
          </cell>
          <cell r="AR1686">
            <v>3</v>
          </cell>
          <cell r="AS1686">
            <v>41298</v>
          </cell>
          <cell r="AT1686" t="str">
            <v>SD Terminado Mantenimiento Periódico UAERMV Arterial  --POLIZA ESTABILIDAD ACTIVA</v>
          </cell>
          <cell r="AU1686">
            <v>44462</v>
          </cell>
          <cell r="AV1686" t="str">
            <v>sc</v>
          </cell>
        </row>
        <row r="1687">
          <cell r="AP1687">
            <v>506780</v>
          </cell>
          <cell r="AQ1687">
            <v>3000659</v>
          </cell>
          <cell r="AR1687">
            <v>3</v>
          </cell>
          <cell r="AS1687">
            <v>42412</v>
          </cell>
          <cell r="AT1687" t="str">
            <v>IDU-1806-2015 Contratado Mantenimiento Periódico IDU Arterial BRIGADA DE REACCIÓN VIAL --POLIZA ESTABILIDAD ACTIVA</v>
          </cell>
          <cell r="AU1687">
            <v>44462</v>
          </cell>
          <cell r="AV1687" t="str">
            <v>sc</v>
          </cell>
        </row>
        <row r="1688">
          <cell r="AP1688">
            <v>506782</v>
          </cell>
          <cell r="AQ1688">
            <v>3000659</v>
          </cell>
          <cell r="AR1688">
            <v>3</v>
          </cell>
          <cell r="AS1688">
            <v>42412</v>
          </cell>
          <cell r="AT1688" t="str">
            <v>IDU-1806-2015 Contratado Mantenimiento Periódico IDU Arterial BRIGADA DE REACCIÓN VIAL --POLIZA ESTABILIDAD ACTIVA</v>
          </cell>
          <cell r="AU1688">
            <v>44462</v>
          </cell>
          <cell r="AV1688" t="str">
            <v>sc</v>
          </cell>
        </row>
        <row r="1689">
          <cell r="AP1689">
            <v>506785</v>
          </cell>
          <cell r="AQ1689">
            <v>3000582</v>
          </cell>
          <cell r="AR1689">
            <v>3</v>
          </cell>
          <cell r="AS1689">
            <v>42412</v>
          </cell>
          <cell r="AT1689" t="str">
            <v>IDU-1806-2015 Contratado Mantenimiento Periódico IDU Arterial BRIGADA DE REACCIÓN VIAL --POLIZA ESTABILIDAD ACTIVA</v>
          </cell>
          <cell r="AU1689">
            <v>44462</v>
          </cell>
          <cell r="AV1689" t="str">
            <v>sc</v>
          </cell>
        </row>
        <row r="1690">
          <cell r="AP1690">
            <v>506787</v>
          </cell>
          <cell r="AQ1690">
            <v>3000582</v>
          </cell>
          <cell r="AR1690">
            <v>3</v>
          </cell>
          <cell r="AS1690">
            <v>42412</v>
          </cell>
          <cell r="AT1690" t="str">
            <v>IDU-1806-2015 Contratado Mantenimiento Periódico IDU Arterial BRIGADA DE REACCIÓN VIAL --POLIZA ESTABILIDAD ACTIVA</v>
          </cell>
          <cell r="AU1690">
            <v>44462</v>
          </cell>
          <cell r="AV1690" t="str">
            <v>sc</v>
          </cell>
        </row>
        <row r="1691">
          <cell r="AP1691">
            <v>506790</v>
          </cell>
          <cell r="AQ1691">
            <v>3000558</v>
          </cell>
          <cell r="AR1691">
            <v>3</v>
          </cell>
          <cell r="AS1691">
            <v>42412</v>
          </cell>
          <cell r="AT1691" t="str">
            <v>IDU-1806-2015 Contratado Mantenimiento Periódico IDU Arterial BRIGADA DE REACCIÓN VIAL --POLIZA ESTABILIDAD ACTIVA</v>
          </cell>
          <cell r="AU1691">
            <v>44462</v>
          </cell>
          <cell r="AV1691" t="str">
            <v>sc</v>
          </cell>
        </row>
        <row r="1692">
          <cell r="AP1692">
            <v>506792</v>
          </cell>
          <cell r="AQ1692">
            <v>3000558</v>
          </cell>
          <cell r="AR1692">
            <v>3</v>
          </cell>
          <cell r="AS1692">
            <v>42412</v>
          </cell>
          <cell r="AT1692" t="str">
            <v>IDU-1806-2015 Contratado Mantenimiento Periódico IDU Arterial BRIGADA DE REACCIÓN VIAL --POLIZA ESTABILIDAD ACTIVA</v>
          </cell>
          <cell r="AU1692">
            <v>44462</v>
          </cell>
          <cell r="AV1692" t="str">
            <v>sc</v>
          </cell>
        </row>
        <row r="1693">
          <cell r="AP1693">
            <v>506795</v>
          </cell>
          <cell r="AQ1693">
            <v>3000539</v>
          </cell>
          <cell r="AR1693">
            <v>3</v>
          </cell>
          <cell r="AS1693">
            <v>42412</v>
          </cell>
          <cell r="AT1693" t="str">
            <v>IDU-1806-2015 Contratado Mantenimiento Periódico IDU Arterial BRIGADA DE REACCIÓN VIAL --POLIZA ESTABILIDAD ACTIVA</v>
          </cell>
          <cell r="AU1693">
            <v>44462</v>
          </cell>
          <cell r="AV1693" t="str">
            <v>sc</v>
          </cell>
        </row>
        <row r="1694">
          <cell r="AP1694">
            <v>506797</v>
          </cell>
          <cell r="AQ1694">
            <v>3000539</v>
          </cell>
          <cell r="AR1694">
            <v>3</v>
          </cell>
          <cell r="AS1694">
            <v>42412</v>
          </cell>
          <cell r="AT1694" t="str">
            <v>IDU-1806-2015 Contratado Mantenimiento Periódico IDU Arterial BRIGADA DE REACCIÓN VIAL --POLIZA ESTABILIDAD ACTIVA</v>
          </cell>
          <cell r="AU1694">
            <v>44462</v>
          </cell>
          <cell r="AV1694" t="str">
            <v>sc</v>
          </cell>
        </row>
        <row r="1695">
          <cell r="AP1695">
            <v>506800</v>
          </cell>
          <cell r="AQ1695">
            <v>3000519</v>
          </cell>
          <cell r="AR1695">
            <v>3</v>
          </cell>
          <cell r="AS1695">
            <v>42412</v>
          </cell>
          <cell r="AT1695" t="str">
            <v>IDU-1806-2015 Contratado Mantenimiento Periódico IDU Arterial BRIGADA DE REACCIÓN VIAL --POLIZA ESTABILIDAD ACTIVA</v>
          </cell>
          <cell r="AU1695">
            <v>44462</v>
          </cell>
          <cell r="AV1695" t="str">
            <v>sc</v>
          </cell>
        </row>
        <row r="1696">
          <cell r="AP1696">
            <v>506802</v>
          </cell>
          <cell r="AQ1696">
            <v>3000519</v>
          </cell>
          <cell r="AR1696">
            <v>3</v>
          </cell>
          <cell r="AS1696">
            <v>42412</v>
          </cell>
          <cell r="AT1696" t="str">
            <v>IDU-1806-2015 Contratado Mantenimiento Periódico IDU Arterial BRIGADA DE REACCIÓN VIAL --POLIZA ESTABILIDAD ACTIVA</v>
          </cell>
          <cell r="AU1696">
            <v>44462</v>
          </cell>
          <cell r="AV1696" t="str">
            <v>sc</v>
          </cell>
        </row>
        <row r="1697">
          <cell r="AP1697">
            <v>506805</v>
          </cell>
          <cell r="AQ1697">
            <v>3000498</v>
          </cell>
          <cell r="AR1697">
            <v>3</v>
          </cell>
          <cell r="AS1697">
            <v>42412</v>
          </cell>
          <cell r="AT1697" t="str">
            <v>IDU-1806-2015 Contratado Mantenimiento Periódico IDU Arterial BRIGADA DE REACCIÓN VIAL --POLIZA ESTABILIDAD ACTIVA</v>
          </cell>
          <cell r="AU1697">
            <v>44462</v>
          </cell>
          <cell r="AV1697" t="str">
            <v>sc</v>
          </cell>
        </row>
        <row r="1698">
          <cell r="AP1698">
            <v>506807</v>
          </cell>
          <cell r="AQ1698">
            <v>3000498</v>
          </cell>
          <cell r="AR1698">
            <v>3</v>
          </cell>
          <cell r="AS1698">
            <v>42412</v>
          </cell>
          <cell r="AT1698" t="str">
            <v>IDU-1806-2015 Contratado Mantenimiento Periódico IDU Arterial BRIGADA DE REACCIÓN VIAL --POLIZA ESTABILIDAD ACTIVA</v>
          </cell>
          <cell r="AU1698">
            <v>44462</v>
          </cell>
          <cell r="AV1698" t="str">
            <v>sc</v>
          </cell>
        </row>
        <row r="1699">
          <cell r="AP1699">
            <v>506815</v>
          </cell>
          <cell r="AQ1699">
            <v>3000598</v>
          </cell>
          <cell r="AR1699">
            <v>3</v>
          </cell>
          <cell r="AS1699">
            <v>42412</v>
          </cell>
          <cell r="AT1699" t="str">
            <v>IDU-1806-2015 Contratado Mantenimiento Periódico IDU Arterial BRIGADA DE REACCIÓN VIAL --POLIZA ESTABILIDAD ACTIVA</v>
          </cell>
          <cell r="AU1699">
            <v>44462</v>
          </cell>
          <cell r="AV1699" t="str">
            <v>sc</v>
          </cell>
        </row>
        <row r="1700">
          <cell r="AP1700">
            <v>506817</v>
          </cell>
          <cell r="AQ1700">
            <v>3000598</v>
          </cell>
          <cell r="AR1700">
            <v>3</v>
          </cell>
          <cell r="AS1700">
            <v>42412</v>
          </cell>
          <cell r="AT1700" t="str">
            <v>IDU-1806-2015 Contratado Mantenimiento Periódico IDU Arterial BRIGADA DE REACCIÓN VIAL --POLIZA ESTABILIDAD ACTIVA</v>
          </cell>
          <cell r="AU1700">
            <v>44462</v>
          </cell>
          <cell r="AV1700" t="str">
            <v>sc</v>
          </cell>
        </row>
        <row r="1701">
          <cell r="AP1701">
            <v>507173</v>
          </cell>
          <cell r="AQ1701">
            <v>3000485</v>
          </cell>
          <cell r="AR1701">
            <v>3</v>
          </cell>
          <cell r="AS1701">
            <v>42412</v>
          </cell>
          <cell r="AT1701" t="str">
            <v>IDU-1806-2015 Contratado Mantenimiento Periódico IDU Arterial BRIGADA DE REACCIÓN VIAL --POLIZA ESTABILIDAD ACTIVA</v>
          </cell>
          <cell r="AU1701">
            <v>44462</v>
          </cell>
          <cell r="AV1701" t="str">
            <v>sc</v>
          </cell>
        </row>
        <row r="1702">
          <cell r="AP1702">
            <v>507175</v>
          </cell>
          <cell r="AQ1702">
            <v>3000485</v>
          </cell>
          <cell r="AR1702">
            <v>3</v>
          </cell>
          <cell r="AS1702">
            <v>42412</v>
          </cell>
          <cell r="AT1702" t="str">
            <v>IDU-1806-2015 Contratado Mantenimiento Periódico IDU Arterial BRIGADA DE REACCIÓN VIAL --POLIZA ESTABILIDAD ACTIVA</v>
          </cell>
          <cell r="AU1702">
            <v>44462</v>
          </cell>
          <cell r="AV1702" t="str">
            <v>sc</v>
          </cell>
        </row>
        <row r="1703">
          <cell r="AP1703">
            <v>511200</v>
          </cell>
          <cell r="AQ1703">
            <v>3000811</v>
          </cell>
          <cell r="AR1703">
            <v>3</v>
          </cell>
          <cell r="AS1703">
            <v>42342</v>
          </cell>
          <cell r="AT1703" t="str">
            <v>IDU-135-2007 Terminado Construcción IDU Arterial  -Anden1-9 Calzada2-4-6-8 Sep3-5-7-POLIZA ESTABILIDAD ACTIVA</v>
          </cell>
          <cell r="AV1703" t="str">
            <v>sc</v>
          </cell>
        </row>
        <row r="1704">
          <cell r="AP1704">
            <v>512179</v>
          </cell>
          <cell r="AQ1704">
            <v>3000914</v>
          </cell>
          <cell r="AR1704">
            <v>3</v>
          </cell>
          <cell r="AS1704">
            <v>42342</v>
          </cell>
          <cell r="AT1704" t="str">
            <v>IDU-135-2007 Terminado Construcción IDU Arterial  -Anden1-11-9 Calzada2-4-6-8 Ciclo10 Sep3-5-7-POLIZA ESTABILIDAD ACTIVA</v>
          </cell>
          <cell r="AV1704" t="str">
            <v>sc</v>
          </cell>
        </row>
        <row r="1705">
          <cell r="AP1705">
            <v>512203</v>
          </cell>
          <cell r="AQ1705">
            <v>3001099</v>
          </cell>
          <cell r="AR1705">
            <v>3</v>
          </cell>
          <cell r="AS1705">
            <v>42342</v>
          </cell>
          <cell r="AT1705" t="str">
            <v>IDU-135-2007 Terminado Construcción IDU Arterial  -Anden1-11-9 Calzada2-4-6-8 Ciclo10 Sep3-5-7-POLIZA ESTABILIDAD ACTIVA</v>
          </cell>
          <cell r="AV1705" t="str">
            <v>sc</v>
          </cell>
        </row>
        <row r="1706">
          <cell r="AP1706">
            <v>512208</v>
          </cell>
          <cell r="AQ1706">
            <v>3001021</v>
          </cell>
          <cell r="AR1706">
            <v>3</v>
          </cell>
          <cell r="AS1706">
            <v>42342</v>
          </cell>
          <cell r="AT1706" t="str">
            <v>IDU-135-2007 Terminado Construcción IDU Arterial  -Anden1-11-9 Calzada2-4-6-8 Ciclo10 Sep3-5-7-POLIZA ESTABILIDAD ACTIVA</v>
          </cell>
          <cell r="AV1706" t="str">
            <v>sc</v>
          </cell>
        </row>
        <row r="1707">
          <cell r="AP1707">
            <v>512213</v>
          </cell>
          <cell r="AQ1707">
            <v>3000970</v>
          </cell>
          <cell r="AR1707">
            <v>3</v>
          </cell>
          <cell r="AS1707">
            <v>42342</v>
          </cell>
          <cell r="AT1707" t="str">
            <v>IDU-135-2007 Terminado Construcción IDU Arterial  -Anden1-11-9 Calzada2-4-6-8 Ciclo10 Sep3-5-7-POLIZA ESTABILIDAD ACTIVA</v>
          </cell>
          <cell r="AV1707" t="str">
            <v>sc</v>
          </cell>
        </row>
        <row r="1708">
          <cell r="AP1708">
            <v>512218</v>
          </cell>
          <cell r="AQ1708">
            <v>3000938</v>
          </cell>
          <cell r="AR1708">
            <v>3</v>
          </cell>
          <cell r="AS1708">
            <v>42342</v>
          </cell>
          <cell r="AT1708" t="str">
            <v>IDU-135-2007 Terminado Construcción IDU Arterial  -Anden1-11-9 Calzada2-4-6-8 Ciclo10 Sep3-5-7-POLIZA ESTABILIDAD ACTIVA</v>
          </cell>
          <cell r="AV1708" t="str">
            <v>sc</v>
          </cell>
        </row>
        <row r="1709">
          <cell r="AP1709">
            <v>512223</v>
          </cell>
          <cell r="AQ1709">
            <v>3000890</v>
          </cell>
          <cell r="AR1709">
            <v>3</v>
          </cell>
          <cell r="AS1709">
            <v>42342</v>
          </cell>
          <cell r="AT1709" t="str">
            <v>IDU-135-2007 Terminado Construcción IDU Arterial  -Anden1-11-9 Calzada2-4-6-8 Ciclo10 Sep3-5-7-POLIZA ESTABILIDAD ACTIVA</v>
          </cell>
          <cell r="AV1709" t="str">
            <v>sc</v>
          </cell>
        </row>
        <row r="1710">
          <cell r="AP1710">
            <v>512228</v>
          </cell>
          <cell r="AQ1710">
            <v>3000873</v>
          </cell>
          <cell r="AR1710">
            <v>3</v>
          </cell>
          <cell r="AS1710">
            <v>42342</v>
          </cell>
          <cell r="AT1710" t="str">
            <v>IDU-135-2007 Terminado Construcción IDU Arterial  -Anden1-11-9 Calzada2-4-6-8 Ciclo10 Sep3-5-7-POLIZA ESTABILIDAD ACTIVA</v>
          </cell>
          <cell r="AV1710" t="str">
            <v>sc</v>
          </cell>
        </row>
        <row r="1711">
          <cell r="AP1711">
            <v>512240</v>
          </cell>
          <cell r="AQ1711">
            <v>3000820</v>
          </cell>
          <cell r="AR1711">
            <v>3</v>
          </cell>
          <cell r="AS1711">
            <v>42342</v>
          </cell>
          <cell r="AT1711" t="str">
            <v>IDU-136-2007 Terminado Construcción IDU Arterial  --POLIZA ESTABILIDAD ACTIVA</v>
          </cell>
          <cell r="AV1711" t="str">
            <v>sc</v>
          </cell>
        </row>
        <row r="1712">
          <cell r="AP1712">
            <v>512253</v>
          </cell>
          <cell r="AQ1712">
            <v>3000780</v>
          </cell>
          <cell r="AR1712">
            <v>3</v>
          </cell>
          <cell r="AS1712">
            <v>42342</v>
          </cell>
          <cell r="AT1712" t="str">
            <v>IDU-136-2007 Terminado Construcción IDU Arterial  --POLIZA ESTABILIDAD ACTIVA</v>
          </cell>
          <cell r="AV1712" t="str">
            <v>sc</v>
          </cell>
        </row>
        <row r="1713">
          <cell r="AP1713">
            <v>512258</v>
          </cell>
          <cell r="AQ1713">
            <v>3000769</v>
          </cell>
          <cell r="AR1713">
            <v>3</v>
          </cell>
          <cell r="AS1713">
            <v>42342</v>
          </cell>
          <cell r="AT1713" t="str">
            <v>IDU-136-2007 Terminado Construcción IDU Arterial  --POLIZA ESTABILIDAD ACTIVA</v>
          </cell>
          <cell r="AV1713" t="str">
            <v>sc</v>
          </cell>
        </row>
        <row r="1714">
          <cell r="AP1714">
            <v>512268</v>
          </cell>
          <cell r="AQ1714">
            <v>3000538</v>
          </cell>
          <cell r="AR1714">
            <v>3</v>
          </cell>
          <cell r="AS1714">
            <v>42342</v>
          </cell>
          <cell r="AT1714" t="str">
            <v>IDU-136-2007 Terminado Construcción IDU Arterial  --POLIZA ESTABILIDAD ACTIVA</v>
          </cell>
          <cell r="AV1714" t="str">
            <v>sc</v>
          </cell>
        </row>
        <row r="1715">
          <cell r="AP1715">
            <v>512273</v>
          </cell>
          <cell r="AQ1715">
            <v>3000728</v>
          </cell>
          <cell r="AR1715">
            <v>3</v>
          </cell>
          <cell r="AS1715">
            <v>42342</v>
          </cell>
          <cell r="AT1715" t="str">
            <v>IDU-136-2007 Terminado Construcción IDU Arterial  --POLIZA ESTABILIDAD ACTIVA</v>
          </cell>
          <cell r="AV1715" t="str">
            <v>sc</v>
          </cell>
        </row>
        <row r="1716">
          <cell r="AP1716">
            <v>516075</v>
          </cell>
          <cell r="AQ1716">
            <v>3002346</v>
          </cell>
          <cell r="AR1716">
            <v>3</v>
          </cell>
          <cell r="AS1716">
            <v>42342</v>
          </cell>
          <cell r="AT1716" t="str">
            <v>IDU-136-2007 Terminado Construcción IDU Local  --POLIZA ESTABILIDAD ACTIVA</v>
          </cell>
          <cell r="AV1716" t="str">
            <v>sc</v>
          </cell>
        </row>
        <row r="1717">
          <cell r="AP1717">
            <v>516078</v>
          </cell>
          <cell r="AQ1717">
            <v>3000427</v>
          </cell>
          <cell r="AR1717">
            <v>3</v>
          </cell>
          <cell r="AS1717">
            <v>42342</v>
          </cell>
          <cell r="AT1717" t="str">
            <v>IDU-136-2007 Terminado Construcción IDU Arterial  --POLIZA ESTABILIDAD ACTIVA</v>
          </cell>
          <cell r="AV1717" t="str">
            <v>sc</v>
          </cell>
        </row>
        <row r="1718">
          <cell r="AP1718">
            <v>516083</v>
          </cell>
          <cell r="AQ1718">
            <v>3000473</v>
          </cell>
          <cell r="AR1718">
            <v>3</v>
          </cell>
          <cell r="AS1718">
            <v>42342</v>
          </cell>
          <cell r="AT1718" t="str">
            <v>IDU-136-2007 Terminado Construcción IDU Arterial  --POLIZA ESTABILIDAD ACTIVA</v>
          </cell>
          <cell r="AV1718" t="str">
            <v>sc</v>
          </cell>
        </row>
        <row r="1719">
          <cell r="AP1719">
            <v>516088</v>
          </cell>
          <cell r="AQ1719">
            <v>3000503</v>
          </cell>
          <cell r="AR1719">
            <v>3</v>
          </cell>
          <cell r="AS1719">
            <v>42342</v>
          </cell>
          <cell r="AT1719" t="str">
            <v>IDU-136-2007 Terminado Construcción IDU Arterial  --POLIZA ESTABILIDAD ACTIVA</v>
          </cell>
          <cell r="AV1719" t="str">
            <v>sc</v>
          </cell>
        </row>
        <row r="1720">
          <cell r="AP1720">
            <v>516093</v>
          </cell>
          <cell r="AQ1720">
            <v>3002337</v>
          </cell>
          <cell r="AR1720">
            <v>3</v>
          </cell>
          <cell r="AS1720">
            <v>42342</v>
          </cell>
          <cell r="AT1720" t="str">
            <v>IDU-136-2007 Terminado Construcción IDU Arterial  --POLIZA ESTABILIDAD ACTIVA</v>
          </cell>
          <cell r="AV1720" t="str">
            <v>sc</v>
          </cell>
        </row>
        <row r="1721">
          <cell r="AP1721">
            <v>516114</v>
          </cell>
          <cell r="AQ1721">
            <v>3000381</v>
          </cell>
          <cell r="AR1721">
            <v>3</v>
          </cell>
          <cell r="AS1721">
            <v>42342</v>
          </cell>
          <cell r="AT1721" t="str">
            <v>IDU-136-2007 Terminado Construcción IDU Arterial  --POLIZA ESTABILIDAD ACTIVA</v>
          </cell>
          <cell r="AV1721" t="str">
            <v>sc</v>
          </cell>
        </row>
        <row r="1722">
          <cell r="AP1722">
            <v>516456</v>
          </cell>
          <cell r="AQ1722">
            <v>3002322</v>
          </cell>
          <cell r="AR1722">
            <v>3</v>
          </cell>
          <cell r="AS1722">
            <v>42338</v>
          </cell>
          <cell r="AT1722" t="str">
            <v>SD Terminado Rehabilitación UAERMV Arterial  -Muro 4-POLIZA ESTABILIDAD ACTIVA</v>
          </cell>
          <cell r="AV1722" t="str">
            <v>sc</v>
          </cell>
        </row>
        <row r="1723">
          <cell r="AP1723">
            <v>516515</v>
          </cell>
          <cell r="AQ1723">
            <v>13002377</v>
          </cell>
          <cell r="AR1723">
            <v>3</v>
          </cell>
          <cell r="AS1723">
            <v>42342</v>
          </cell>
          <cell r="AT1723" t="str">
            <v>IDU-136-2007 Terminado Construcción IDU Arterial  --POLIZA ESTABILIDAD ACTIVA</v>
          </cell>
          <cell r="AV1723" t="str">
            <v>sc</v>
          </cell>
        </row>
        <row r="1724">
          <cell r="AP1724">
            <v>516520</v>
          </cell>
          <cell r="AQ1724">
            <v>3002329</v>
          </cell>
          <cell r="AR1724">
            <v>3</v>
          </cell>
          <cell r="AS1724">
            <v>42342</v>
          </cell>
          <cell r="AT1724" t="str">
            <v>IDU-136-2007 Terminado Construcción IDU Arterial  --POLIZA ESTABILIDAD ACTIVA</v>
          </cell>
          <cell r="AV1724" t="str">
            <v>sc</v>
          </cell>
        </row>
        <row r="1725">
          <cell r="AP1725">
            <v>516621</v>
          </cell>
          <cell r="AQ1725">
            <v>17000464</v>
          </cell>
          <cell r="AR1725">
            <v>3</v>
          </cell>
          <cell r="AS1725">
            <v>42313</v>
          </cell>
          <cell r="AT1725" t="str">
            <v>CONV-011-2011 Terminado Acciones de Movilidad IDU Arterial  -</v>
          </cell>
          <cell r="AV1725" t="str">
            <v>sc</v>
          </cell>
        </row>
        <row r="1726">
          <cell r="AP1726">
            <v>516623</v>
          </cell>
          <cell r="AQ1726">
            <v>17000464</v>
          </cell>
          <cell r="AR1726">
            <v>3</v>
          </cell>
          <cell r="AS1726">
            <v>41912</v>
          </cell>
          <cell r="AT1726" t="str">
            <v>CONV-IDU-011-2011 Terminado Mantenimiento Periódico UAERMV Arterial  -</v>
          </cell>
          <cell r="AV1726" t="str">
            <v>sc</v>
          </cell>
        </row>
        <row r="1727">
          <cell r="AP1727">
            <v>516626</v>
          </cell>
          <cell r="AQ1727">
            <v>3000586</v>
          </cell>
          <cell r="AR1727">
            <v>3</v>
          </cell>
          <cell r="AS1727">
            <v>42667</v>
          </cell>
          <cell r="AT1727" t="str">
            <v>SD Terminado Mantenimiento Periódico UAERMV Arterial SD -Muro 6-POLIZA ESTABILIDAD ACTIVA</v>
          </cell>
          <cell r="AV1727" t="str">
            <v>sc</v>
          </cell>
        </row>
        <row r="1728">
          <cell r="AP1728">
            <v>516636</v>
          </cell>
          <cell r="AQ1728">
            <v>3000535</v>
          </cell>
          <cell r="AR1728">
            <v>3</v>
          </cell>
          <cell r="AS1728">
            <v>42488</v>
          </cell>
          <cell r="AT1728" t="str">
            <v>SD Terminado Acciones de Movilidad UAERMV Arterial  --POLIZA ESTABILIDAD ACTIVA</v>
          </cell>
          <cell r="AV1728" t="str">
            <v>sc</v>
          </cell>
        </row>
        <row r="1729">
          <cell r="AP1729">
            <v>516638</v>
          </cell>
          <cell r="AQ1729">
            <v>3000535</v>
          </cell>
          <cell r="AR1729">
            <v>3</v>
          </cell>
          <cell r="AS1729">
            <v>42488</v>
          </cell>
          <cell r="AT1729" t="str">
            <v>SD Terminado Acciones de Movilidad UAERMV Arterial  --POLIZA ESTABILIDAD ACTIVA</v>
          </cell>
          <cell r="AV1729" t="str">
            <v>sc</v>
          </cell>
        </row>
        <row r="1730">
          <cell r="AP1730">
            <v>518211</v>
          </cell>
          <cell r="AQ1730">
            <v>3002356</v>
          </cell>
          <cell r="AR1730">
            <v>3</v>
          </cell>
          <cell r="AS1730">
            <v>42342</v>
          </cell>
          <cell r="AT1730" t="str">
            <v>IDU-136-2007 Terminado Construcción IDU Arterial  --POLIZA ESTABILIDAD ACTIVA</v>
          </cell>
          <cell r="AV1730" t="str">
            <v>sc</v>
          </cell>
        </row>
        <row r="1731">
          <cell r="AP1731">
            <v>518224</v>
          </cell>
          <cell r="AQ1731">
            <v>50008233</v>
          </cell>
          <cell r="AR1731">
            <v>3</v>
          </cell>
          <cell r="AS1731">
            <v>42342</v>
          </cell>
          <cell r="AT1731" t="str">
            <v>IDU-136-2007 Terminado Construcción IDU Arterial  --POLIZA ESTABILIDAD ACTIVA</v>
          </cell>
          <cell r="AV1731" t="str">
            <v>sc</v>
          </cell>
        </row>
        <row r="1732">
          <cell r="AP1732">
            <v>519292</v>
          </cell>
          <cell r="AQ1732">
            <v>3002196</v>
          </cell>
          <cell r="AR1732">
            <v>3</v>
          </cell>
          <cell r="AS1732">
            <v>42313</v>
          </cell>
          <cell r="AT1732" t="str">
            <v>CONV-011-2011 Terminado Acciones de Movilidad IDU Arterial  -</v>
          </cell>
          <cell r="AV1732" t="str">
            <v>sc</v>
          </cell>
        </row>
        <row r="1733">
          <cell r="AP1733">
            <v>519334</v>
          </cell>
          <cell r="AQ1733">
            <v>3002230</v>
          </cell>
          <cell r="AR1733">
            <v>3</v>
          </cell>
          <cell r="AS1733">
            <v>42313</v>
          </cell>
          <cell r="AT1733" t="str">
            <v>CONV-011-2011 Terminado Acciones de Movilidad IDU Arterial  -</v>
          </cell>
          <cell r="AV1733" t="str">
            <v>sc</v>
          </cell>
        </row>
        <row r="1734">
          <cell r="AP1734">
            <v>520513</v>
          </cell>
          <cell r="AQ1734">
            <v>3000677</v>
          </cell>
          <cell r="AR1734">
            <v>3</v>
          </cell>
          <cell r="AS1734">
            <v>42342</v>
          </cell>
          <cell r="AT1734" t="str">
            <v>IDU-420-2015 Contratado Construcción IDU Circuito Movilidad  -</v>
          </cell>
          <cell r="AV1734" t="str">
            <v>VIABLE</v>
          </cell>
        </row>
        <row r="1735">
          <cell r="AP1735">
            <v>520537</v>
          </cell>
          <cell r="AQ1735">
            <v>3000532</v>
          </cell>
          <cell r="AR1735">
            <v>3</v>
          </cell>
          <cell r="AS1735">
            <v>42342</v>
          </cell>
          <cell r="AT1735" t="str">
            <v>IDU-136-2007 Terminado Construcción IDU Arterial  --POLIZA ESTABILIDAD ACTIVA</v>
          </cell>
          <cell r="AV1735" t="str">
            <v>sc</v>
          </cell>
        </row>
        <row r="1736">
          <cell r="AP1736">
            <v>521453</v>
          </cell>
          <cell r="AQ1736">
            <v>3000025</v>
          </cell>
          <cell r="AR1736">
            <v>3</v>
          </cell>
          <cell r="AS1736">
            <v>42760</v>
          </cell>
          <cell r="AT1736" t="str">
            <v>SD Terminado Parcheo UAERMV Arterial SD Reporte Ejecución diciembre de 2016-</v>
          </cell>
          <cell r="AV1736" t="str">
            <v>sc</v>
          </cell>
        </row>
        <row r="1737">
          <cell r="AP1737">
            <v>521460</v>
          </cell>
          <cell r="AQ1737">
            <v>3000043</v>
          </cell>
          <cell r="AR1737">
            <v>3</v>
          </cell>
          <cell r="AS1737">
            <v>42313</v>
          </cell>
          <cell r="AT1737" t="str">
            <v>IDU-1825-2013 Terminado Acciones de Movilidad IDU Arterial  -</v>
          </cell>
          <cell r="AV1737" t="str">
            <v>sc</v>
          </cell>
        </row>
        <row r="1738">
          <cell r="AP1738">
            <v>521465</v>
          </cell>
          <cell r="AQ1738">
            <v>3000054</v>
          </cell>
          <cell r="AR1738">
            <v>3</v>
          </cell>
          <cell r="AS1738">
            <v>42313</v>
          </cell>
          <cell r="AT1738" t="str">
            <v>IDU-1825-2013 Terminado Acciones de Movilidad IDU Arterial  -</v>
          </cell>
          <cell r="AV1738" t="str">
            <v>sc</v>
          </cell>
        </row>
        <row r="1739">
          <cell r="AP1739">
            <v>521468</v>
          </cell>
          <cell r="AQ1739">
            <v>3000075</v>
          </cell>
          <cell r="AR1739">
            <v>3</v>
          </cell>
          <cell r="AS1739">
            <v>42342</v>
          </cell>
          <cell r="AT1739" t="str">
            <v>IDU-136-2007 Terminado Construcción IDU Arterial  --POLIZA ESTABILIDAD ACTIVA</v>
          </cell>
          <cell r="AV1739" t="str">
            <v>sc</v>
          </cell>
        </row>
        <row r="1740">
          <cell r="AP1740">
            <v>521473</v>
          </cell>
          <cell r="AQ1740">
            <v>3000105</v>
          </cell>
          <cell r="AR1740">
            <v>3</v>
          </cell>
          <cell r="AS1740">
            <v>42342</v>
          </cell>
          <cell r="AT1740" t="str">
            <v>IDU-136-2007 Terminado Construcción IDU Arterial  --POLIZA ESTABILIDAD ACTIVA</v>
          </cell>
          <cell r="AV1740" t="str">
            <v>sc</v>
          </cell>
        </row>
        <row r="1741">
          <cell r="AP1741">
            <v>521478</v>
          </cell>
          <cell r="AQ1741">
            <v>3000161</v>
          </cell>
          <cell r="AR1741">
            <v>3</v>
          </cell>
          <cell r="AS1741">
            <v>42342</v>
          </cell>
          <cell r="AT1741" t="str">
            <v>IDU-136-2007 Terminado Construcción IDU Arterial  --POLIZA ESTABILIDAD ACTIVA</v>
          </cell>
          <cell r="AV1741" t="str">
            <v>sc</v>
          </cell>
        </row>
        <row r="1742">
          <cell r="AP1742">
            <v>524154</v>
          </cell>
          <cell r="AQ1742">
            <v>3000225</v>
          </cell>
          <cell r="AR1742">
            <v>3</v>
          </cell>
          <cell r="AS1742">
            <v>42278</v>
          </cell>
          <cell r="AT1742" t="str">
            <v>CONV-1292-2012 Terminado Mantenimiento Periódico UAERMV Circuito Movilidad  -</v>
          </cell>
          <cell r="AV1742" t="str">
            <v>sc</v>
          </cell>
        </row>
        <row r="1743">
          <cell r="AP1743">
            <v>524289</v>
          </cell>
          <cell r="AQ1743">
            <v>3000320</v>
          </cell>
          <cell r="AR1743">
            <v>3</v>
          </cell>
          <cell r="AS1743">
            <v>42313</v>
          </cell>
          <cell r="AT1743" t="str">
            <v>SD Terminado Mantenimiento Periódico UAERMV Circuito Movilidad  -</v>
          </cell>
          <cell r="AV1743" t="str">
            <v>VIABLE</v>
          </cell>
        </row>
        <row r="1744">
          <cell r="AP1744">
            <v>524313</v>
          </cell>
          <cell r="AQ1744">
            <v>3000347</v>
          </cell>
          <cell r="AR1744">
            <v>3</v>
          </cell>
          <cell r="AS1744">
            <v>42768</v>
          </cell>
          <cell r="AT1744" t="str">
            <v>SD Reservado Acciones de Movilidad UAERMV Circuito Movilidad Salvando Vidas -</v>
          </cell>
          <cell r="AV1744" t="str">
            <v>RESERVADO UMV</v>
          </cell>
        </row>
        <row r="1745">
          <cell r="AP1745">
            <v>524319</v>
          </cell>
          <cell r="AQ1745">
            <v>3000321</v>
          </cell>
          <cell r="AR1745">
            <v>3</v>
          </cell>
          <cell r="AS1745">
            <v>42522</v>
          </cell>
          <cell r="AT1745" t="str">
            <v>CONV-1292-2012 Terminado Mantenimiento Periódico UAERMV Circuito Movilidad Cabildo La UMV aclara la intervención realizada a través de este convenio por lo cual pide la inclusión en el convenio-</v>
          </cell>
          <cell r="AV1745" t="str">
            <v>INTERVENCION UAERMV Mantenimiento Periódico Fecha Reporte 31/05/2016</v>
          </cell>
        </row>
        <row r="1746">
          <cell r="AP1746">
            <v>524334</v>
          </cell>
          <cell r="AQ1746">
            <v>3000332</v>
          </cell>
          <cell r="AR1746">
            <v>3</v>
          </cell>
          <cell r="AS1746">
            <v>42768</v>
          </cell>
          <cell r="AT1746" t="str">
            <v>SD Reservado Acciones de Movilidad UAERMV Circuito Movilidad Salvando Vidas -</v>
          </cell>
          <cell r="AV1746" t="str">
            <v>RESERVADO UMV</v>
          </cell>
        </row>
        <row r="1747">
          <cell r="AP1747">
            <v>524343</v>
          </cell>
          <cell r="AQ1747">
            <v>3000217</v>
          </cell>
          <cell r="AR1747">
            <v>3</v>
          </cell>
          <cell r="AS1747">
            <v>42278</v>
          </cell>
          <cell r="AT1747" t="str">
            <v>CONV-1292-2012 Terminado Mantenimiento Periódico UAERMV Circuito Movilidad  -</v>
          </cell>
          <cell r="AV1747" t="str">
            <v>sc</v>
          </cell>
        </row>
        <row r="1748">
          <cell r="AP1748">
            <v>527478</v>
          </cell>
          <cell r="AQ1748">
            <v>3002378</v>
          </cell>
          <cell r="AR1748">
            <v>3</v>
          </cell>
          <cell r="AS1748">
            <v>42313</v>
          </cell>
          <cell r="AT1748" t="str">
            <v>SD Terminado Mantenimiento Periódico UAERMV Circuito Movilidad  -</v>
          </cell>
          <cell r="AV1748" t="str">
            <v>INTERVENCION UAERMV Mantenimiento Periódico Fecha Reporte 4/11/2015</v>
          </cell>
        </row>
        <row r="1749">
          <cell r="AP1749">
            <v>527943</v>
          </cell>
          <cell r="AQ1749">
            <v>3002316</v>
          </cell>
          <cell r="AR1749">
            <v>3</v>
          </cell>
          <cell r="AS1749">
            <v>42768</v>
          </cell>
          <cell r="AT1749" t="str">
            <v>SD Reservado Acciones de Movilidad UAERMV Circuito Movilidad Salvando Vidas -</v>
          </cell>
          <cell r="AV1749" t="str">
            <v>RESERVADO UMV</v>
          </cell>
        </row>
        <row r="1750">
          <cell r="AP1750">
            <v>527945</v>
          </cell>
          <cell r="AQ1750">
            <v>3002316</v>
          </cell>
          <cell r="AR1750">
            <v>3</v>
          </cell>
          <cell r="AS1750">
            <v>42768</v>
          </cell>
          <cell r="AT1750" t="str">
            <v>SD Reservado Acciones de Movilidad UAERMV Circuito Movilidad Salvando Vidas -</v>
          </cell>
          <cell r="AV1750" t="str">
            <v>sc</v>
          </cell>
        </row>
        <row r="1751">
          <cell r="AP1751">
            <v>528564</v>
          </cell>
          <cell r="AQ1751">
            <v>3002357</v>
          </cell>
          <cell r="AR1751">
            <v>3</v>
          </cell>
          <cell r="AS1751">
            <v>42342</v>
          </cell>
          <cell r="AT1751" t="str">
            <v>IDU-136-2007 Terminado Construcción IDU Arterial  --POLIZA ESTABILIDAD ACTIVA</v>
          </cell>
          <cell r="AV1751" t="str">
            <v>sc</v>
          </cell>
        </row>
        <row r="1752">
          <cell r="AP1752">
            <v>528576</v>
          </cell>
          <cell r="AQ1752">
            <v>3002397</v>
          </cell>
          <cell r="AR1752">
            <v>3</v>
          </cell>
          <cell r="AS1752">
            <v>42342</v>
          </cell>
          <cell r="AT1752" t="str">
            <v>IDU-136-2007 Terminado Construcción IDU Local  --POLIZA ESTABILIDAD ACTIVA</v>
          </cell>
          <cell r="AV1752" t="str">
            <v>sc</v>
          </cell>
        </row>
        <row r="1753">
          <cell r="AP1753">
            <v>530396</v>
          </cell>
          <cell r="AQ1753">
            <v>3002363</v>
          </cell>
          <cell r="AR1753">
            <v>3</v>
          </cell>
          <cell r="AS1753">
            <v>42667</v>
          </cell>
          <cell r="AT1753" t="str">
            <v>SD Terminado Mantenimiento Periódico UAERMV Local SD -</v>
          </cell>
          <cell r="AV1753" t="str">
            <v>sc</v>
          </cell>
        </row>
        <row r="1754">
          <cell r="AP1754">
            <v>530875</v>
          </cell>
          <cell r="AQ1754">
            <v>3002379</v>
          </cell>
          <cell r="AR1754">
            <v>3</v>
          </cell>
          <cell r="AS1754">
            <v>42313</v>
          </cell>
          <cell r="AT1754" t="str">
            <v>SD Terminado Mantenimiento Periódico UAERMV Circuito Movilidad  -</v>
          </cell>
          <cell r="AV1754" t="str">
            <v>VIABLE</v>
          </cell>
        </row>
        <row r="1755">
          <cell r="AP1755">
            <v>531483</v>
          </cell>
          <cell r="AQ1755">
            <v>3002450</v>
          </cell>
          <cell r="AR1755">
            <v>3</v>
          </cell>
          <cell r="AS1755">
            <v>42313</v>
          </cell>
          <cell r="AT1755" t="str">
            <v>CONV-011-2011 Terminado Acciones de Movilidad IDU Local  -</v>
          </cell>
          <cell r="AV1755" t="str">
            <v>VIABLE</v>
          </cell>
        </row>
        <row r="1756">
          <cell r="AP1756">
            <v>604876</v>
          </cell>
          <cell r="AQ1756">
            <v>3002198</v>
          </cell>
          <cell r="AR1756">
            <v>3</v>
          </cell>
          <cell r="AS1756">
            <v>42313</v>
          </cell>
          <cell r="AT1756" t="str">
            <v>CONV-011-2011 Terminado Acciones de Movilidad IDU Arterial  -</v>
          </cell>
          <cell r="AV1756" t="str">
            <v>sc</v>
          </cell>
        </row>
        <row r="1757">
          <cell r="AP1757">
            <v>604887</v>
          </cell>
          <cell r="AQ1757">
            <v>3000669</v>
          </cell>
          <cell r="AR1757">
            <v>3</v>
          </cell>
          <cell r="AS1757">
            <v>41464</v>
          </cell>
          <cell r="AT1757" t="str">
            <v>CONV-011-2011 Terminado Mantenimiento Periódico UAERMV Arterial  -</v>
          </cell>
          <cell r="AV1757" t="str">
            <v>sc</v>
          </cell>
        </row>
        <row r="1758">
          <cell r="AP1758">
            <v>604889</v>
          </cell>
          <cell r="AQ1758">
            <v>3000669</v>
          </cell>
          <cell r="AR1758">
            <v>3</v>
          </cell>
          <cell r="AS1758">
            <v>41464</v>
          </cell>
          <cell r="AT1758" t="str">
            <v>CONV-011-2011 Terminado Mantenimiento Periódico UAERMV Arterial  -</v>
          </cell>
          <cell r="AV1758" t="str">
            <v>sc</v>
          </cell>
        </row>
        <row r="1759">
          <cell r="AP1759">
            <v>605500</v>
          </cell>
          <cell r="AQ1759">
            <v>3000742</v>
          </cell>
          <cell r="AR1759">
            <v>3</v>
          </cell>
          <cell r="AS1759">
            <v>42391</v>
          </cell>
          <cell r="AT1759" t="str">
            <v>IDU-1762-2015 Contratado Construcción IDU Arterial REVITALIZACIÓN DEL EJE AMBIENTAL -Anden1 Calzada2 Sep3-POLIZA ESTABILIDAD ACTIVA</v>
          </cell>
          <cell r="AV1759" t="str">
            <v>sc</v>
          </cell>
        </row>
        <row r="1760">
          <cell r="AP1760">
            <v>605505</v>
          </cell>
          <cell r="AQ1760">
            <v>3002308</v>
          </cell>
          <cell r="AR1760">
            <v>3</v>
          </cell>
          <cell r="AS1760">
            <v>42391</v>
          </cell>
          <cell r="AT1760" t="str">
            <v>IDU-1762-2015 Contratado Construcción IDU Arterial REVITALIZACIÓN DEL EJE AMBIENTAL -Anden1 Calzada2 Sep3-POLIZA ESTABILIDAD ACTIVA</v>
          </cell>
          <cell r="AV1760" t="str">
            <v>sc</v>
          </cell>
        </row>
        <row r="1761">
          <cell r="AP1761">
            <v>605796</v>
          </cell>
          <cell r="AQ1761">
            <v>3000817</v>
          </cell>
          <cell r="AR1761">
            <v>3</v>
          </cell>
          <cell r="AS1761">
            <v>42342</v>
          </cell>
          <cell r="AT1761" t="str">
            <v>IDU-135-2007 Terminado Construcción IDU Arterial  -Anden1-9 Calzada2-4-6-8 Sep3-5-7-POLIZA ESTABILIDAD ACTIVA</v>
          </cell>
          <cell r="AV1761" t="str">
            <v>sc</v>
          </cell>
        </row>
        <row r="1762">
          <cell r="AP1762">
            <v>605801</v>
          </cell>
          <cell r="AQ1762">
            <v>3000823</v>
          </cell>
          <cell r="AR1762">
            <v>3</v>
          </cell>
          <cell r="AS1762">
            <v>42342</v>
          </cell>
          <cell r="AT1762" t="str">
            <v>IDU-135-2007 Terminado Construcción IDU Arterial  -Anden1-9 Calzada2-4-6-8 Sep3-5-7-POLIZA ESTABILIDAD ACTIVA</v>
          </cell>
          <cell r="AV1762" t="str">
            <v>sc</v>
          </cell>
        </row>
        <row r="1763">
          <cell r="AP1763">
            <v>605806</v>
          </cell>
          <cell r="AQ1763">
            <v>3000826</v>
          </cell>
          <cell r="AR1763">
            <v>3</v>
          </cell>
          <cell r="AS1763">
            <v>42342</v>
          </cell>
          <cell r="AT1763" t="str">
            <v>IDU-135-2007 Terminado Construcción IDU Arterial  -Anden1-9 Calzada2-4-6-8 Sep3-5-7-POLIZA ESTABILIDAD ACTIVA</v>
          </cell>
          <cell r="AV1763" t="str">
            <v>sc</v>
          </cell>
        </row>
        <row r="1764">
          <cell r="AP1764">
            <v>605811</v>
          </cell>
          <cell r="AQ1764">
            <v>3000830</v>
          </cell>
          <cell r="AR1764">
            <v>3</v>
          </cell>
          <cell r="AS1764">
            <v>42342</v>
          </cell>
          <cell r="AT1764" t="str">
            <v>IDU-135-2007 Terminado Construcción IDU Arterial  -Anden1-9 Calzada2-4-6-8 Sep3-5-7-POLIZA ESTABILIDAD ACTIVA</v>
          </cell>
          <cell r="AV1764" t="str">
            <v>sc</v>
          </cell>
        </row>
        <row r="1765">
          <cell r="AP1765">
            <v>606436</v>
          </cell>
          <cell r="AQ1765">
            <v>3002438</v>
          </cell>
          <cell r="AR1765">
            <v>3</v>
          </cell>
          <cell r="AS1765">
            <v>42313</v>
          </cell>
          <cell r="AT1765" t="str">
            <v>CONV-009-2011 Terminado Mantenimiento Periódico IDU Local  -</v>
          </cell>
          <cell r="AV1765" t="str">
            <v>sc</v>
          </cell>
        </row>
        <row r="1766">
          <cell r="AP1766">
            <v>900989</v>
          </cell>
          <cell r="AQ1766">
            <v>30000438</v>
          </cell>
          <cell r="AR1766">
            <v>3</v>
          </cell>
          <cell r="AS1766">
            <v>42731</v>
          </cell>
          <cell r="AT1766" t="str">
            <v>SD Reservado Mantenimiento Periódico IDU Circuito Movilidad EJECUCION SITP 2016 -</v>
          </cell>
          <cell r="AV1766" t="str">
            <v>RESERVADO IDU</v>
          </cell>
        </row>
        <row r="1767">
          <cell r="AP1767">
            <v>902591</v>
          </cell>
          <cell r="AQ1767">
            <v>3002437</v>
          </cell>
          <cell r="AR1767">
            <v>3</v>
          </cell>
          <cell r="AS1767">
            <v>42731</v>
          </cell>
          <cell r="AT1767" t="str">
            <v>SD Reservado Mantenimiento Rutinario IDU Circuito Movilidad EJECUCION SITP 2016 -</v>
          </cell>
          <cell r="AV1767" t="str">
            <v>RESERVADO IDU</v>
          </cell>
        </row>
        <row r="1768">
          <cell r="AP1768">
            <v>24119845</v>
          </cell>
          <cell r="AQ1768">
            <v>3000701</v>
          </cell>
          <cell r="AR1768">
            <v>3</v>
          </cell>
          <cell r="AS1768">
            <v>41298</v>
          </cell>
          <cell r="AT1768" t="str">
            <v>SD Terminado Mantenimiento Periódico UAERMV Arterial  --POLIZA ESTABILIDAD ACTIVA</v>
          </cell>
          <cell r="AV1768" t="str">
            <v>sc</v>
          </cell>
        </row>
        <row r="1769">
          <cell r="AP1769">
            <v>24119849</v>
          </cell>
          <cell r="AQ1769">
            <v>3002419</v>
          </cell>
          <cell r="AR1769">
            <v>3</v>
          </cell>
          <cell r="AS1769">
            <v>42313</v>
          </cell>
          <cell r="AT1769" t="str">
            <v>CONV-011-2011 Terminado Acciones de Movilidad IDU Arterial  -</v>
          </cell>
          <cell r="AV1769" t="str">
            <v>sc</v>
          </cell>
        </row>
        <row r="1770">
          <cell r="AP1770">
            <v>24121857</v>
          </cell>
          <cell r="AQ1770">
            <v>50005909</v>
          </cell>
          <cell r="AR1770">
            <v>3</v>
          </cell>
          <cell r="AS1770">
            <v>42488</v>
          </cell>
          <cell r="AT1770" t="str">
            <v>SD Terminado Parcheo UAERMV Arterial  -</v>
          </cell>
          <cell r="AV1770" t="str">
            <v>sc</v>
          </cell>
        </row>
        <row r="1771">
          <cell r="AP1771">
            <v>24121858</v>
          </cell>
          <cell r="AQ1771">
            <v>50005909</v>
          </cell>
          <cell r="AR1771">
            <v>3</v>
          </cell>
          <cell r="AS1771">
            <v>42488</v>
          </cell>
          <cell r="AT1771" t="str">
            <v>SD Terminado Parcheo UAERMV Arterial  -</v>
          </cell>
          <cell r="AV1771" t="str">
            <v>sc</v>
          </cell>
        </row>
        <row r="1772">
          <cell r="AP1772">
            <v>24121860</v>
          </cell>
          <cell r="AQ1772">
            <v>50005910</v>
          </cell>
          <cell r="AR1772">
            <v>3</v>
          </cell>
          <cell r="AS1772">
            <v>42488</v>
          </cell>
          <cell r="AT1772" t="str">
            <v>CONV-011-2011 Terminado Parcheo UAERMV Arterial  -</v>
          </cell>
          <cell r="AV1772" t="str">
            <v>sc</v>
          </cell>
        </row>
        <row r="1773">
          <cell r="AP1773">
            <v>24121871</v>
          </cell>
          <cell r="AQ1773">
            <v>50005926</v>
          </cell>
          <cell r="AR1773">
            <v>3</v>
          </cell>
          <cell r="AS1773">
            <v>42608</v>
          </cell>
          <cell r="AT1773" t="str">
            <v>SD Terminado Mantenimiento Periódico UAERMV Arterial SD Reporte Ejecución Julio 2016-</v>
          </cell>
          <cell r="AV1773" t="str">
            <v>sc</v>
          </cell>
        </row>
        <row r="1774">
          <cell r="AP1774">
            <v>24121877</v>
          </cell>
          <cell r="AQ1774">
            <v>50005927</v>
          </cell>
          <cell r="AR1774">
            <v>3</v>
          </cell>
          <cell r="AS1774">
            <v>42667</v>
          </cell>
          <cell r="AT1774" t="str">
            <v>SD Terminado Mantenimiento Periódico UAERMV Arterial SD -</v>
          </cell>
          <cell r="AV1774" t="str">
            <v>sc</v>
          </cell>
        </row>
        <row r="1775">
          <cell r="AP1775">
            <v>24121878</v>
          </cell>
          <cell r="AQ1775">
            <v>50005928</v>
          </cell>
          <cell r="AR1775">
            <v>3</v>
          </cell>
          <cell r="AS1775">
            <v>42667</v>
          </cell>
          <cell r="AT1775" t="str">
            <v>SD Terminado Mantenimiento Periódico UAERMV Arterial SD -</v>
          </cell>
          <cell r="AV1775" t="str">
            <v>sc</v>
          </cell>
        </row>
        <row r="1776">
          <cell r="AP1776">
            <v>24121879</v>
          </cell>
          <cell r="AQ1776">
            <v>50005928</v>
          </cell>
          <cell r="AR1776">
            <v>3</v>
          </cell>
          <cell r="AS1776">
            <v>42667</v>
          </cell>
          <cell r="AT1776" t="str">
            <v>SD Terminado Mantenimiento Periódico UAERMV Arterial SD -</v>
          </cell>
          <cell r="AV1776" t="str">
            <v>sc</v>
          </cell>
        </row>
        <row r="1777">
          <cell r="AP1777">
            <v>91012175</v>
          </cell>
          <cell r="AQ1777">
            <v>3000143</v>
          </cell>
          <cell r="AR1777">
            <v>3</v>
          </cell>
          <cell r="AS1777">
            <v>42723</v>
          </cell>
          <cell r="AT1777" t="str">
            <v>SD Terminado Mantenimiento Periódico UAERMV Circuito Movilidad SD -</v>
          </cell>
          <cell r="AV1777" t="str">
            <v>sc</v>
          </cell>
        </row>
        <row r="1778">
          <cell r="AP1778">
            <v>91012279</v>
          </cell>
          <cell r="AQ1778">
            <v>3000059</v>
          </cell>
          <cell r="AR1778">
            <v>3</v>
          </cell>
          <cell r="AS1778">
            <v>42667</v>
          </cell>
          <cell r="AT1778" t="str">
            <v>SD Terminado Rehabilitación UAERMV Circuito Movilidad SD Intervenida 01/12/2015 Reporte depuración ejecución UMV-</v>
          </cell>
          <cell r="AV1778" t="str">
            <v>INTERVENCION UAERMV Rehabilitación Intervenida REPORTE 01/12/2015</v>
          </cell>
        </row>
        <row r="1779">
          <cell r="AP1779">
            <v>91012280</v>
          </cell>
          <cell r="AQ1779">
            <v>3000059</v>
          </cell>
          <cell r="AR1779">
            <v>3</v>
          </cell>
          <cell r="AS1779">
            <v>42667</v>
          </cell>
          <cell r="AT1779" t="str">
            <v>SD Terminado Rehabilitación UAERMV Circuito Movilidad SD Intervenida 01/12/2015 Reporte depuración ejecución UMV-</v>
          </cell>
          <cell r="AV1779" t="str">
            <v>INTERVENCION UAERMV Rehabilitación Intervenida REPORTE 01/12/2015</v>
          </cell>
        </row>
        <row r="1780">
          <cell r="AP1780">
            <v>91013553</v>
          </cell>
          <cell r="AQ1780">
            <v>50005947</v>
          </cell>
          <cell r="AR1780">
            <v>3</v>
          </cell>
          <cell r="AS1780">
            <v>41411</v>
          </cell>
          <cell r="AT1780" t="str">
            <v>SD Terminado Mantenimiento Periódico UAERMV Circuito Movilidad  -</v>
          </cell>
          <cell r="AV1780" t="str">
            <v>DISEÑADO Kr 7 a entre Avenida de los Comuneros y Avenida de la Hortúa (Ac 1)</v>
          </cell>
        </row>
        <row r="1781">
          <cell r="AP1781">
            <v>144568</v>
          </cell>
          <cell r="AQ1781">
            <v>3002035</v>
          </cell>
          <cell r="AR1781">
            <v>4</v>
          </cell>
          <cell r="AS1781">
            <v>42667</v>
          </cell>
          <cell r="AT1781" t="str">
            <v>SD Terminado Mantenimiento Periódico UAERMV Circuito Movilidad SD Intervenida 12/12/2012 Reporte depuración ejecución UMV-</v>
          </cell>
          <cell r="AU1781">
            <v>0</v>
          </cell>
          <cell r="AV1781" t="str">
            <v>sc</v>
          </cell>
        </row>
        <row r="1782">
          <cell r="AP1782">
            <v>144570</v>
          </cell>
          <cell r="AQ1782">
            <v>3002056</v>
          </cell>
          <cell r="AR1782">
            <v>4</v>
          </cell>
          <cell r="AS1782">
            <v>42667</v>
          </cell>
          <cell r="AT1782" t="str">
            <v>SD Terminado Mantenimiento Periódico UAERMV Circuito Movilidad SD Intervenida 12/12/2012 Reporte depuración ejecución UMV-</v>
          </cell>
          <cell r="AU1782">
            <v>0</v>
          </cell>
          <cell r="AV1782" t="str">
            <v>sc</v>
          </cell>
        </row>
        <row r="1783">
          <cell r="AP1783">
            <v>144571</v>
          </cell>
          <cell r="AQ1783">
            <v>3002070</v>
          </cell>
          <cell r="AR1783">
            <v>4</v>
          </cell>
          <cell r="AS1783">
            <v>42667</v>
          </cell>
          <cell r="AT1783" t="str">
            <v>SD Terminado Mantenimiento Periódico UAERMV Circuito Movilidad SD Intervenida 11/12/2012 Reporte depuración ejecución UMV-</v>
          </cell>
          <cell r="AU1783">
            <v>0</v>
          </cell>
          <cell r="AV1783" t="str">
            <v>sc</v>
          </cell>
        </row>
        <row r="1784">
          <cell r="AP1784">
            <v>144576</v>
          </cell>
          <cell r="AQ1784">
            <v>3002129</v>
          </cell>
          <cell r="AR1784">
            <v>4</v>
          </cell>
          <cell r="AS1784">
            <v>41942</v>
          </cell>
          <cell r="AT1784" t="str">
            <v>SD Terminado Mantenimiento Periódico UAERMV Circuito Movilidad  -</v>
          </cell>
          <cell r="AU1784">
            <v>0</v>
          </cell>
          <cell r="AV1784" t="str">
            <v>sc</v>
          </cell>
        </row>
        <row r="1785">
          <cell r="AP1785">
            <v>144687</v>
          </cell>
          <cell r="AQ1785">
            <v>3001919</v>
          </cell>
          <cell r="AR1785">
            <v>4</v>
          </cell>
          <cell r="AS1785">
            <v>42578</v>
          </cell>
          <cell r="AT1785" t="str">
            <v>COP-133-2013 Terminado Construcción FDL SAN CRISTOBAL Circuito Movilidad SD -</v>
          </cell>
          <cell r="AU1785">
            <v>0</v>
          </cell>
          <cell r="AV1785" t="str">
            <v>RESERVADO FDL</v>
          </cell>
        </row>
        <row r="1786">
          <cell r="AP1786">
            <v>200011</v>
          </cell>
          <cell r="AQ1786">
            <v>4000004</v>
          </cell>
          <cell r="AR1786">
            <v>4</v>
          </cell>
          <cell r="AS1786">
            <v>42342</v>
          </cell>
          <cell r="AT1786" t="str">
            <v>IDU-135-2007 Terminado Construcción IDU Arterial  -Anden1-11-3 Calzada10-4-6-8 Ciclo2 Sep5-7-9-POLIZA ESTABILIDAD ACTIVA</v>
          </cell>
          <cell r="AU1786">
            <v>42999</v>
          </cell>
          <cell r="AV1786" t="str">
            <v>sc</v>
          </cell>
        </row>
        <row r="1787">
          <cell r="AP1787">
            <v>200039</v>
          </cell>
          <cell r="AQ1787">
            <v>4000012</v>
          </cell>
          <cell r="AR1787">
            <v>4</v>
          </cell>
          <cell r="AS1787">
            <v>41464</v>
          </cell>
          <cell r="AT1787" t="str">
            <v>SD Terminado Acciones de Movilidad UAERMV Arterial  -</v>
          </cell>
          <cell r="AU1787">
            <v>0</v>
          </cell>
          <cell r="AV1787" t="str">
            <v>sc</v>
          </cell>
        </row>
        <row r="1788">
          <cell r="AP1788">
            <v>200048</v>
          </cell>
          <cell r="AQ1788">
            <v>4000016</v>
          </cell>
          <cell r="AR1788">
            <v>4</v>
          </cell>
          <cell r="AS1788">
            <v>42313</v>
          </cell>
          <cell r="AT1788" t="str">
            <v>CONV-011-2011 Terminado Mantenimiento Periódico IDU Circuito Movilidad  -</v>
          </cell>
          <cell r="AU1788">
            <v>0</v>
          </cell>
          <cell r="AV1788" t="str">
            <v>sc</v>
          </cell>
        </row>
        <row r="1789">
          <cell r="AP1789">
            <v>200089</v>
          </cell>
          <cell r="AQ1789">
            <v>4000029</v>
          </cell>
          <cell r="AR1789">
            <v>4</v>
          </cell>
          <cell r="AS1789">
            <v>42342</v>
          </cell>
          <cell r="AT1789" t="str">
            <v>IDU-135-2007 Terminado Construcción IDU Arterial  -Anden1-11-3 Calzada10-4-6-8 Ciclo2 Sep5-7-9-POLIZA ESTABILIDAD ACTIVA</v>
          </cell>
          <cell r="AU1789">
            <v>42999</v>
          </cell>
          <cell r="AV1789" t="str">
            <v>sc</v>
          </cell>
        </row>
        <row r="1790">
          <cell r="AP1790">
            <v>200226</v>
          </cell>
          <cell r="AQ1790">
            <v>4000078</v>
          </cell>
          <cell r="AR1790">
            <v>4</v>
          </cell>
          <cell r="AS1790">
            <v>42313</v>
          </cell>
          <cell r="AT1790" t="str">
            <v>CONV-011-2011 Terminado Acciones de Movilidad IDU Circuito Movilidad  -</v>
          </cell>
          <cell r="AU1790">
            <v>0</v>
          </cell>
          <cell r="AV1790" t="str">
            <v>sc</v>
          </cell>
        </row>
        <row r="1791">
          <cell r="AP1791">
            <v>200401</v>
          </cell>
          <cell r="AQ1791">
            <v>4000142</v>
          </cell>
          <cell r="AR1791">
            <v>4</v>
          </cell>
          <cell r="AS1791">
            <v>42313</v>
          </cell>
          <cell r="AT1791" t="str">
            <v>CONV-011-2011 Terminado Acciones de Movilidad IDU Arterial  -</v>
          </cell>
          <cell r="AU1791">
            <v>0</v>
          </cell>
          <cell r="AV1791" t="str">
            <v>sc</v>
          </cell>
        </row>
        <row r="1792">
          <cell r="AP1792">
            <v>200454</v>
          </cell>
          <cell r="AQ1792">
            <v>4000159</v>
          </cell>
          <cell r="AR1792">
            <v>4</v>
          </cell>
          <cell r="AS1792">
            <v>42313</v>
          </cell>
          <cell r="AT1792" t="str">
            <v>CONV-011-2011 Terminado Acciones de Movilidad IDU Arterial  -</v>
          </cell>
          <cell r="AU1792">
            <v>0</v>
          </cell>
          <cell r="AV1792" t="str">
            <v>sc</v>
          </cell>
        </row>
        <row r="1793">
          <cell r="AP1793">
            <v>200522</v>
          </cell>
          <cell r="AQ1793">
            <v>4000184</v>
          </cell>
          <cell r="AR1793">
            <v>4</v>
          </cell>
          <cell r="AS1793">
            <v>41772</v>
          </cell>
          <cell r="AT1793" t="str">
            <v>CONV-011-2011 Terminado Mantenimiento Periódico UAERMV Arterial  -</v>
          </cell>
          <cell r="AU1793">
            <v>0</v>
          </cell>
          <cell r="AV1793" t="str">
            <v>sc</v>
          </cell>
        </row>
        <row r="1794">
          <cell r="AP1794">
            <v>200524</v>
          </cell>
          <cell r="AQ1794">
            <v>4000184</v>
          </cell>
          <cell r="AR1794">
            <v>4</v>
          </cell>
          <cell r="AS1794">
            <v>42313</v>
          </cell>
          <cell r="AT1794" t="str">
            <v>CONV-011-2011 Terminado Acciones de Movilidad IDU Arterial  -</v>
          </cell>
          <cell r="AU1794">
            <v>0</v>
          </cell>
          <cell r="AV1794" t="str">
            <v>sc</v>
          </cell>
        </row>
        <row r="1795">
          <cell r="AP1795">
            <v>200569</v>
          </cell>
          <cell r="AQ1795">
            <v>4000201</v>
          </cell>
          <cell r="AR1795">
            <v>4</v>
          </cell>
          <cell r="AS1795">
            <v>40613</v>
          </cell>
          <cell r="AT1795" t="str">
            <v>UMV-78-2010 Terminado Rehabilitación UAERMV Circuito Movilidad  -</v>
          </cell>
          <cell r="AU1795">
            <v>0</v>
          </cell>
          <cell r="AV1795" t="str">
            <v>sc</v>
          </cell>
        </row>
        <row r="1796">
          <cell r="AP1796">
            <v>200575</v>
          </cell>
          <cell r="AQ1796">
            <v>4000203</v>
          </cell>
          <cell r="AR1796">
            <v>4</v>
          </cell>
          <cell r="AS1796">
            <v>42731</v>
          </cell>
          <cell r="AT1796" t="str">
            <v>SD Reservado Mantenimiento Rutinario IDU Circuito Movilidad EJECUCION SITP 2016 -</v>
          </cell>
          <cell r="AU1796">
            <v>0</v>
          </cell>
          <cell r="AV1796" t="str">
            <v>sc</v>
          </cell>
        </row>
        <row r="1797">
          <cell r="AP1797">
            <v>200581</v>
          </cell>
          <cell r="AQ1797">
            <v>4000205</v>
          </cell>
          <cell r="AR1797">
            <v>4</v>
          </cell>
          <cell r="AS1797">
            <v>42313</v>
          </cell>
          <cell r="AT1797" t="str">
            <v>CONV-011-2011 Terminado Acciones de Movilidad IDU Arterial  -</v>
          </cell>
          <cell r="AU1797">
            <v>0</v>
          </cell>
          <cell r="AV1797" t="str">
            <v>sc</v>
          </cell>
        </row>
        <row r="1798">
          <cell r="AP1798">
            <v>200589</v>
          </cell>
          <cell r="AQ1798">
            <v>4000210</v>
          </cell>
          <cell r="AR1798">
            <v>4</v>
          </cell>
          <cell r="AS1798">
            <v>40645</v>
          </cell>
          <cell r="AT1798" t="str">
            <v>UMV-189-2009 Terminado Mantenimiento Periódico UAERMV Circuito Movilidad  -</v>
          </cell>
          <cell r="AU1798">
            <v>0</v>
          </cell>
          <cell r="AV1798" t="str">
            <v>sc</v>
          </cell>
        </row>
        <row r="1799">
          <cell r="AP1799">
            <v>200610</v>
          </cell>
          <cell r="AQ1799">
            <v>4000220</v>
          </cell>
          <cell r="AR1799">
            <v>4</v>
          </cell>
          <cell r="AS1799">
            <v>42731</v>
          </cell>
          <cell r="AT1799" t="str">
            <v>SD Reservado Mantenimiento Rutinario IDU Circuito Movilidad EJECUCION SITP 2016 -</v>
          </cell>
          <cell r="AU1799">
            <v>0</v>
          </cell>
          <cell r="AV1799" t="str">
            <v>sc</v>
          </cell>
        </row>
        <row r="1800">
          <cell r="AP1800">
            <v>200636</v>
          </cell>
          <cell r="AQ1800">
            <v>4000229</v>
          </cell>
          <cell r="AR1800">
            <v>4</v>
          </cell>
          <cell r="AS1800">
            <v>42313</v>
          </cell>
          <cell r="AT1800" t="str">
            <v>CONV-011-2011 Terminado Acciones de Movilidad IDU Arterial  -</v>
          </cell>
          <cell r="AU1800">
            <v>0</v>
          </cell>
          <cell r="AV1800" t="str">
            <v>sc</v>
          </cell>
        </row>
        <row r="1801">
          <cell r="AP1801">
            <v>200692</v>
          </cell>
          <cell r="AQ1801">
            <v>4000247</v>
          </cell>
          <cell r="AR1801">
            <v>4</v>
          </cell>
          <cell r="AS1801">
            <v>42731</v>
          </cell>
          <cell r="AT1801" t="str">
            <v>SD Reservado Mantenimiento Rutinario IDU Circuito Movilidad EJECUCION SITP 2016 -</v>
          </cell>
          <cell r="AU1801">
            <v>0</v>
          </cell>
          <cell r="AV1801" t="str">
            <v>sc</v>
          </cell>
        </row>
        <row r="1802">
          <cell r="AP1802">
            <v>200701</v>
          </cell>
          <cell r="AQ1802">
            <v>4000251</v>
          </cell>
          <cell r="AR1802">
            <v>4</v>
          </cell>
          <cell r="AS1802">
            <v>40613</v>
          </cell>
          <cell r="AT1802" t="str">
            <v>UMV-78-2010 Terminado Rehabilitación UAERMV Circuito Movilidad  -</v>
          </cell>
          <cell r="AU1802">
            <v>0</v>
          </cell>
          <cell r="AV1802" t="str">
            <v>sc</v>
          </cell>
        </row>
        <row r="1803">
          <cell r="AP1803">
            <v>200728</v>
          </cell>
          <cell r="AQ1803">
            <v>4000261</v>
          </cell>
          <cell r="AR1803">
            <v>4</v>
          </cell>
          <cell r="AS1803">
            <v>42313</v>
          </cell>
          <cell r="AT1803" t="str">
            <v>CONV-011-2011 Terminado Acciones de Movilidad IDU Arterial  -</v>
          </cell>
          <cell r="AU1803">
            <v>0</v>
          </cell>
          <cell r="AV1803" t="str">
            <v>sc</v>
          </cell>
        </row>
        <row r="1804">
          <cell r="AP1804">
            <v>200730</v>
          </cell>
          <cell r="AQ1804">
            <v>4000261</v>
          </cell>
          <cell r="AR1804">
            <v>4</v>
          </cell>
          <cell r="AS1804">
            <v>41772</v>
          </cell>
          <cell r="AT1804" t="str">
            <v>CONV-011-2011 Terminado Mantenimiento Periódico UAERMV Arterial  -</v>
          </cell>
          <cell r="AU1804">
            <v>0</v>
          </cell>
          <cell r="AV1804" t="str">
            <v>sc</v>
          </cell>
        </row>
        <row r="1805">
          <cell r="AP1805">
            <v>200760</v>
          </cell>
          <cell r="AQ1805">
            <v>4000271</v>
          </cell>
          <cell r="AR1805">
            <v>4</v>
          </cell>
          <cell r="AS1805">
            <v>42313</v>
          </cell>
          <cell r="AT1805" t="str">
            <v>CONV-011-2011 Terminado Acciones de Movilidad IDU Arterial  -</v>
          </cell>
          <cell r="AU1805">
            <v>0</v>
          </cell>
          <cell r="AV1805" t="str">
            <v>sc</v>
          </cell>
        </row>
        <row r="1806">
          <cell r="AP1806">
            <v>200863</v>
          </cell>
          <cell r="AQ1806">
            <v>4000307</v>
          </cell>
          <cell r="AR1806">
            <v>4</v>
          </cell>
          <cell r="AS1806">
            <v>42313</v>
          </cell>
          <cell r="AT1806" t="str">
            <v>CONV-011-2011 Terminado Acciones de Movilidad IDU Arterial  -</v>
          </cell>
          <cell r="AU1806">
            <v>0</v>
          </cell>
          <cell r="AV1806" t="str">
            <v>sc</v>
          </cell>
        </row>
        <row r="1807">
          <cell r="AP1807">
            <v>200866</v>
          </cell>
          <cell r="AQ1807">
            <v>4000309</v>
          </cell>
          <cell r="AR1807">
            <v>4</v>
          </cell>
          <cell r="AS1807">
            <v>42731</v>
          </cell>
          <cell r="AT1807" t="str">
            <v>SD Reservado Mantenimiento Rutinario IDU Circuito Movilidad EJECUCION SITP 2016 -</v>
          </cell>
          <cell r="AU1807">
            <v>0</v>
          </cell>
          <cell r="AV1807" t="str">
            <v>sc</v>
          </cell>
        </row>
        <row r="1808">
          <cell r="AP1808">
            <v>200905</v>
          </cell>
          <cell r="AQ1808">
            <v>4000323</v>
          </cell>
          <cell r="AR1808">
            <v>4</v>
          </cell>
          <cell r="AS1808">
            <v>42342</v>
          </cell>
          <cell r="AT1808" t="str">
            <v>IDU-1843-2014 Contratado Construcción IDU Circuito Movilidad  -Anden 1-POLIZA ESTABILIDAD ACTIVA</v>
          </cell>
          <cell r="AU1808">
            <v>43748</v>
          </cell>
          <cell r="AV1808" t="str">
            <v>sc</v>
          </cell>
        </row>
        <row r="1809">
          <cell r="AP1809">
            <v>200944</v>
          </cell>
          <cell r="AQ1809">
            <v>4000336</v>
          </cell>
          <cell r="AR1809">
            <v>4</v>
          </cell>
          <cell r="AS1809">
            <v>42313</v>
          </cell>
          <cell r="AT1809" t="str">
            <v>IDU-1804-2013 Terminado Mantenimiento Periódico IDU Arterial  -</v>
          </cell>
          <cell r="AU1809">
            <v>0</v>
          </cell>
          <cell r="AV1809" t="str">
            <v>sc</v>
          </cell>
        </row>
        <row r="1810">
          <cell r="AP1810">
            <v>200953</v>
          </cell>
          <cell r="AQ1810">
            <v>4000339</v>
          </cell>
          <cell r="AR1810">
            <v>4</v>
          </cell>
          <cell r="AS1810">
            <v>42409</v>
          </cell>
          <cell r="AT1810" t="str">
            <v>IDU-1717-2014 Terminado Mantenimiento Periódico IDU Circuito Movilidad  -</v>
          </cell>
          <cell r="AU1810">
            <v>0</v>
          </cell>
          <cell r="AV1810" t="str">
            <v>sc</v>
          </cell>
        </row>
        <row r="1811">
          <cell r="AP1811">
            <v>200997</v>
          </cell>
          <cell r="AQ1811">
            <v>4000353</v>
          </cell>
          <cell r="AR1811">
            <v>4</v>
          </cell>
          <cell r="AS1811">
            <v>42409</v>
          </cell>
          <cell r="AT1811" t="str">
            <v>IDU-1717-2014 Terminado Mantenimiento Periódico IDU Circuito Movilidad  -</v>
          </cell>
          <cell r="AU1811">
            <v>0</v>
          </cell>
          <cell r="AV1811" t="str">
            <v>sc</v>
          </cell>
        </row>
        <row r="1812">
          <cell r="AP1812">
            <v>201012</v>
          </cell>
          <cell r="AQ1812">
            <v>4000359</v>
          </cell>
          <cell r="AR1812">
            <v>4</v>
          </cell>
          <cell r="AS1812">
            <v>41149</v>
          </cell>
          <cell r="AT1812" t="str">
            <v>UMV-78-2010 Terminado Mantenimiento Periódico UAERMV Circuito Movilidad  -</v>
          </cell>
          <cell r="AU1812">
            <v>0</v>
          </cell>
          <cell r="AV1812" t="str">
            <v>sc</v>
          </cell>
        </row>
        <row r="1813">
          <cell r="AP1813">
            <v>201021</v>
          </cell>
          <cell r="AQ1813">
            <v>4000362</v>
          </cell>
          <cell r="AR1813">
            <v>4</v>
          </cell>
          <cell r="AS1813">
            <v>42313</v>
          </cell>
          <cell r="AT1813" t="str">
            <v>CONV-011-2011 Terminado Acciones de Movilidad IDU Arterial  -</v>
          </cell>
          <cell r="AU1813">
            <v>0</v>
          </cell>
          <cell r="AV1813" t="str">
            <v>sc</v>
          </cell>
        </row>
        <row r="1814">
          <cell r="AP1814">
            <v>201027</v>
          </cell>
          <cell r="AQ1814">
            <v>4000365</v>
          </cell>
          <cell r="AR1814">
            <v>4</v>
          </cell>
          <cell r="AS1814">
            <v>42731</v>
          </cell>
          <cell r="AT1814" t="str">
            <v>SD Reservado Mantenimiento Rutinario IDU Circuito Movilidad EJECUCION SITP 2016 -</v>
          </cell>
          <cell r="AU1814">
            <v>0</v>
          </cell>
          <cell r="AV1814" t="str">
            <v>sc</v>
          </cell>
        </row>
        <row r="1815">
          <cell r="AP1815">
            <v>201030</v>
          </cell>
          <cell r="AQ1815">
            <v>4000366</v>
          </cell>
          <cell r="AR1815">
            <v>4</v>
          </cell>
          <cell r="AS1815">
            <v>42409</v>
          </cell>
          <cell r="AT1815" t="str">
            <v>IDU-1717-2014 Terminado Mantenimiento Periódico IDU Circuito Movilidad  -</v>
          </cell>
          <cell r="AU1815">
            <v>0</v>
          </cell>
          <cell r="AV1815" t="str">
            <v>sc</v>
          </cell>
        </row>
        <row r="1816">
          <cell r="AP1816">
            <v>201100</v>
          </cell>
          <cell r="AQ1816">
            <v>4000389</v>
          </cell>
          <cell r="AR1816">
            <v>4</v>
          </cell>
          <cell r="AS1816">
            <v>42313</v>
          </cell>
          <cell r="AT1816" t="str">
            <v>CONV-011-2011 Terminado Acciones de Movilidad IDU Arterial  -</v>
          </cell>
          <cell r="AU1816">
            <v>0</v>
          </cell>
          <cell r="AV1816" t="str">
            <v>sc</v>
          </cell>
        </row>
        <row r="1817">
          <cell r="AP1817">
            <v>201115</v>
          </cell>
          <cell r="AQ1817">
            <v>4000394</v>
          </cell>
          <cell r="AR1817">
            <v>4</v>
          </cell>
          <cell r="AS1817">
            <v>40645</v>
          </cell>
          <cell r="AT1817" t="str">
            <v>UMV-188-2009 Terminado Mantenimiento Periódico UAERMV Circuito Movilidad  -</v>
          </cell>
          <cell r="AU1817">
            <v>0</v>
          </cell>
          <cell r="AV1817" t="str">
            <v>VIABLE</v>
          </cell>
        </row>
        <row r="1818">
          <cell r="AP1818">
            <v>201196</v>
          </cell>
          <cell r="AQ1818">
            <v>4000423</v>
          </cell>
          <cell r="AR1818">
            <v>4</v>
          </cell>
          <cell r="AS1818">
            <v>42313</v>
          </cell>
          <cell r="AT1818" t="str">
            <v>CONV-011-2011 Terminado Acciones de Movilidad IDU Arterial  -</v>
          </cell>
          <cell r="AU1818">
            <v>0</v>
          </cell>
          <cell r="AV1818" t="str">
            <v>sc</v>
          </cell>
        </row>
        <row r="1819">
          <cell r="AP1819">
            <v>201199</v>
          </cell>
          <cell r="AQ1819">
            <v>4000424</v>
          </cell>
          <cell r="AR1819">
            <v>4</v>
          </cell>
          <cell r="AS1819">
            <v>42534</v>
          </cell>
          <cell r="AT1819" t="str">
            <v>IDU-1806-2015 Terminado Mantenimiento Periódico IDU Circuito Movilidad BRIGADA FASE I - MVA NO TRONCAL Y SITP -</v>
          </cell>
          <cell r="AU1819">
            <v>0</v>
          </cell>
          <cell r="AV1819" t="str">
            <v>VIABLE</v>
          </cell>
        </row>
        <row r="1820">
          <cell r="AP1820">
            <v>201222</v>
          </cell>
          <cell r="AQ1820">
            <v>4000432</v>
          </cell>
          <cell r="AR1820">
            <v>4</v>
          </cell>
          <cell r="AS1820">
            <v>42313</v>
          </cell>
          <cell r="AT1820" t="str">
            <v>CONV-011-2011 Terminado Acciones de Movilidad IDU Arterial  -</v>
          </cell>
          <cell r="AU1820">
            <v>0</v>
          </cell>
          <cell r="AV1820" t="str">
            <v>sc</v>
          </cell>
        </row>
        <row r="1821">
          <cell r="AP1821">
            <v>201249</v>
          </cell>
          <cell r="AQ1821">
            <v>4000441</v>
          </cell>
          <cell r="AR1821">
            <v>4</v>
          </cell>
          <cell r="AS1821">
            <v>42313</v>
          </cell>
          <cell r="AT1821" t="str">
            <v>CONV-011-2011 Terminado Acciones de Movilidad IDU Arterial  -</v>
          </cell>
          <cell r="AU1821">
            <v>0</v>
          </cell>
          <cell r="AV1821" t="str">
            <v>sc</v>
          </cell>
        </row>
        <row r="1822">
          <cell r="AP1822">
            <v>201307</v>
          </cell>
          <cell r="AQ1822">
            <v>4000467</v>
          </cell>
          <cell r="AR1822">
            <v>4</v>
          </cell>
          <cell r="AS1822">
            <v>42313</v>
          </cell>
          <cell r="AT1822" t="str">
            <v>CONV-011-2011 Terminado Acciones de Movilidad IDU Arterial  -</v>
          </cell>
          <cell r="AU1822">
            <v>0</v>
          </cell>
          <cell r="AV1822" t="str">
            <v>sc</v>
          </cell>
        </row>
        <row r="1823">
          <cell r="AP1823">
            <v>201335</v>
          </cell>
          <cell r="AQ1823">
            <v>4000477</v>
          </cell>
          <cell r="AR1823">
            <v>4</v>
          </cell>
          <cell r="AS1823">
            <v>42313</v>
          </cell>
          <cell r="AT1823" t="str">
            <v>CONV-011-2011 Terminado Acciones de Movilidad IDU Arterial  -</v>
          </cell>
          <cell r="AU1823">
            <v>0</v>
          </cell>
          <cell r="AV1823" t="str">
            <v>sc</v>
          </cell>
        </row>
        <row r="1824">
          <cell r="AP1824">
            <v>201347</v>
          </cell>
          <cell r="AQ1824">
            <v>4000482</v>
          </cell>
          <cell r="AR1824">
            <v>4</v>
          </cell>
          <cell r="AS1824">
            <v>42313</v>
          </cell>
          <cell r="AT1824" t="str">
            <v>CONV-011-2011 Terminado Acciones de Movilidad IDU Circuito Movilidad  -</v>
          </cell>
          <cell r="AU1824">
            <v>0</v>
          </cell>
          <cell r="AV1824" t="str">
            <v>VIABLE</v>
          </cell>
        </row>
        <row r="1825">
          <cell r="AP1825">
            <v>201356</v>
          </cell>
          <cell r="AQ1825">
            <v>4000485</v>
          </cell>
          <cell r="AR1825">
            <v>4</v>
          </cell>
          <cell r="AS1825">
            <v>42723</v>
          </cell>
          <cell r="AT1825" t="str">
            <v>SD Terminado Mantenimiento Periódico UAERMV Arterial SD -</v>
          </cell>
          <cell r="AU1825">
            <v>0</v>
          </cell>
          <cell r="AV1825" t="str">
            <v>sc</v>
          </cell>
        </row>
        <row r="1826">
          <cell r="AP1826">
            <v>201361</v>
          </cell>
          <cell r="AQ1826">
            <v>4000486</v>
          </cell>
          <cell r="AR1826">
            <v>4</v>
          </cell>
          <cell r="AS1826">
            <v>40645</v>
          </cell>
          <cell r="AT1826" t="str">
            <v>UMV-188-2009 Terminado Mantenimiento Periódico UAERMV Local  -</v>
          </cell>
          <cell r="AU1826">
            <v>0</v>
          </cell>
          <cell r="AV1826" t="str">
            <v>sc</v>
          </cell>
        </row>
        <row r="1827">
          <cell r="AP1827">
            <v>201376</v>
          </cell>
          <cell r="AQ1827">
            <v>4000493</v>
          </cell>
          <cell r="AR1827">
            <v>4</v>
          </cell>
          <cell r="AS1827">
            <v>42313</v>
          </cell>
          <cell r="AT1827" t="str">
            <v>CONV-011-2011 Terminado Acciones de Movilidad IDU Arterial  -</v>
          </cell>
          <cell r="AU1827">
            <v>0</v>
          </cell>
          <cell r="AV1827" t="str">
            <v>sc</v>
          </cell>
        </row>
        <row r="1828">
          <cell r="AP1828">
            <v>201412</v>
          </cell>
          <cell r="AQ1828">
            <v>4000506</v>
          </cell>
          <cell r="AR1828">
            <v>4</v>
          </cell>
          <cell r="AS1828">
            <v>42313</v>
          </cell>
          <cell r="AT1828" t="str">
            <v>CONV-011-2011 Terminado Acciones de Movilidad IDU Arterial  -</v>
          </cell>
          <cell r="AU1828">
            <v>0</v>
          </cell>
          <cell r="AV1828" t="str">
            <v>sc</v>
          </cell>
        </row>
        <row r="1829">
          <cell r="AP1829">
            <v>201418</v>
          </cell>
          <cell r="AQ1829">
            <v>4000509</v>
          </cell>
          <cell r="AR1829">
            <v>4</v>
          </cell>
          <cell r="AS1829">
            <v>40645</v>
          </cell>
          <cell r="AT1829" t="str">
            <v>SD Terminado Mantenimiento Periódico UAERMV Arterial  -</v>
          </cell>
          <cell r="AU1829">
            <v>0</v>
          </cell>
          <cell r="AV1829" t="str">
            <v>sc</v>
          </cell>
        </row>
        <row r="1830">
          <cell r="AP1830">
            <v>201442</v>
          </cell>
          <cell r="AQ1830">
            <v>4000517</v>
          </cell>
          <cell r="AR1830">
            <v>4</v>
          </cell>
          <cell r="AS1830">
            <v>42313</v>
          </cell>
          <cell r="AT1830" t="str">
            <v>CONV-011-2011 Terminado Acciones de Movilidad IDU Circuito Movilidad  -</v>
          </cell>
          <cell r="AU1830">
            <v>0</v>
          </cell>
          <cell r="AV1830" t="str">
            <v>VIABLE</v>
          </cell>
        </row>
        <row r="1831">
          <cell r="AP1831">
            <v>201447</v>
          </cell>
          <cell r="AQ1831">
            <v>4000518</v>
          </cell>
          <cell r="AR1831">
            <v>4</v>
          </cell>
          <cell r="AS1831">
            <v>42313</v>
          </cell>
          <cell r="AT1831" t="str">
            <v>IDU-1804-2013 Terminado Mantenimiento Periódico IDU Arterial  -</v>
          </cell>
          <cell r="AU1831">
            <v>0</v>
          </cell>
          <cell r="AV1831" t="str">
            <v>sc</v>
          </cell>
        </row>
        <row r="1832">
          <cell r="AP1832">
            <v>201464</v>
          </cell>
          <cell r="AQ1832">
            <v>4000523</v>
          </cell>
          <cell r="AR1832">
            <v>4</v>
          </cell>
          <cell r="AS1832">
            <v>42313</v>
          </cell>
          <cell r="AT1832" t="str">
            <v>CONV-011-2011 Terminado Acciones de Movilidad IDU Arterial  -</v>
          </cell>
          <cell r="AU1832">
            <v>0</v>
          </cell>
          <cell r="AV1832" t="str">
            <v>sc</v>
          </cell>
        </row>
        <row r="1833">
          <cell r="AP1833">
            <v>201467</v>
          </cell>
          <cell r="AQ1833">
            <v>4000524</v>
          </cell>
          <cell r="AR1833">
            <v>4</v>
          </cell>
          <cell r="AS1833">
            <v>42313</v>
          </cell>
          <cell r="AT1833" t="str">
            <v>CONV-011-2011 Terminado Acciones de Movilidad IDU Circuito Movilidad  -</v>
          </cell>
          <cell r="AU1833">
            <v>0</v>
          </cell>
          <cell r="AV1833" t="str">
            <v>sc</v>
          </cell>
        </row>
        <row r="1834">
          <cell r="AP1834">
            <v>201476</v>
          </cell>
          <cell r="AQ1834">
            <v>4000527</v>
          </cell>
          <cell r="AR1834">
            <v>4</v>
          </cell>
          <cell r="AS1834">
            <v>42723</v>
          </cell>
          <cell r="AT1834" t="str">
            <v>SD Terminado Mantenimiento Periódico UAERMV Arterial SD -</v>
          </cell>
          <cell r="AU1834">
            <v>0</v>
          </cell>
          <cell r="AV1834" t="str">
            <v>sc</v>
          </cell>
        </row>
        <row r="1835">
          <cell r="AP1835">
            <v>201478</v>
          </cell>
          <cell r="AQ1835">
            <v>4000527</v>
          </cell>
          <cell r="AR1835">
            <v>4</v>
          </cell>
          <cell r="AS1835">
            <v>42723</v>
          </cell>
          <cell r="AT1835" t="str">
            <v>SD Terminado Mantenimiento Periódico UAERMV Arterial SD -</v>
          </cell>
          <cell r="AU1835">
            <v>0</v>
          </cell>
          <cell r="AV1835" t="str">
            <v>sc</v>
          </cell>
        </row>
        <row r="1836">
          <cell r="AP1836">
            <v>201484</v>
          </cell>
          <cell r="AQ1836">
            <v>4000529</v>
          </cell>
          <cell r="AR1836">
            <v>4</v>
          </cell>
          <cell r="AS1836">
            <v>42278</v>
          </cell>
          <cell r="AT1836" t="str">
            <v>SD Terminado Mantenimiento Periódico UAERMV Circuito Movilidad  -</v>
          </cell>
          <cell r="AU1836">
            <v>0</v>
          </cell>
          <cell r="AV1836" t="str">
            <v>sc</v>
          </cell>
        </row>
        <row r="1837">
          <cell r="AP1837">
            <v>201495</v>
          </cell>
          <cell r="AQ1837">
            <v>4000532</v>
          </cell>
          <cell r="AR1837">
            <v>4</v>
          </cell>
          <cell r="AS1837">
            <v>42661</v>
          </cell>
          <cell r="AT1837" t="str">
            <v>SD Reservado Parcheo UAERMV Circuito Movilidad SD -</v>
          </cell>
          <cell r="AU1837">
            <v>0</v>
          </cell>
          <cell r="AV1837" t="str">
            <v>sc</v>
          </cell>
        </row>
        <row r="1838">
          <cell r="AP1838">
            <v>201507</v>
          </cell>
          <cell r="AQ1838">
            <v>4000536</v>
          </cell>
          <cell r="AR1838">
            <v>4</v>
          </cell>
          <cell r="AS1838">
            <v>42313</v>
          </cell>
          <cell r="AT1838" t="str">
            <v>CONV-011-2011 Terminado Acciones de Movilidad IDU Circuito Movilidad  -</v>
          </cell>
          <cell r="AU1838">
            <v>0</v>
          </cell>
          <cell r="AV1838" t="str">
            <v>sc</v>
          </cell>
        </row>
        <row r="1839">
          <cell r="AP1839">
            <v>201510</v>
          </cell>
          <cell r="AQ1839">
            <v>4000537</v>
          </cell>
          <cell r="AR1839">
            <v>4</v>
          </cell>
          <cell r="AS1839">
            <v>42313</v>
          </cell>
          <cell r="AT1839" t="str">
            <v>CONV-011-2011 Terminado Acciones de Movilidad IDU Arterial  -</v>
          </cell>
          <cell r="AU1839">
            <v>0</v>
          </cell>
          <cell r="AV1839" t="str">
            <v>sc</v>
          </cell>
        </row>
        <row r="1840">
          <cell r="AP1840">
            <v>201519</v>
          </cell>
          <cell r="AQ1840">
            <v>4000540</v>
          </cell>
          <cell r="AR1840">
            <v>4</v>
          </cell>
          <cell r="AS1840">
            <v>42313</v>
          </cell>
          <cell r="AT1840" t="str">
            <v>CONV-011-2011 Terminado Acciones de Movilidad IDU Circuito Movilidad  -</v>
          </cell>
          <cell r="AU1840">
            <v>0</v>
          </cell>
          <cell r="AV1840" t="str">
            <v>sc</v>
          </cell>
        </row>
        <row r="1841">
          <cell r="AP1841">
            <v>201537</v>
          </cell>
          <cell r="AQ1841">
            <v>4000547</v>
          </cell>
          <cell r="AR1841">
            <v>4</v>
          </cell>
          <cell r="AS1841">
            <v>42723</v>
          </cell>
          <cell r="AT1841" t="str">
            <v>SD Terminado Mantenimiento Periódico UAERMV Arterial SD -</v>
          </cell>
          <cell r="AU1841">
            <v>0</v>
          </cell>
          <cell r="AV1841" t="str">
            <v>sc</v>
          </cell>
        </row>
        <row r="1842">
          <cell r="AP1842">
            <v>201539</v>
          </cell>
          <cell r="AQ1842">
            <v>4000547</v>
          </cell>
          <cell r="AR1842">
            <v>4</v>
          </cell>
          <cell r="AS1842">
            <v>42723</v>
          </cell>
          <cell r="AT1842" t="str">
            <v>SD Terminado Mantenimiento Periódico UAERMV Arterial SD -</v>
          </cell>
          <cell r="AU1842">
            <v>0</v>
          </cell>
          <cell r="AV1842" t="str">
            <v>sc</v>
          </cell>
        </row>
        <row r="1843">
          <cell r="AP1843">
            <v>201580</v>
          </cell>
          <cell r="AQ1843">
            <v>4000561</v>
          </cell>
          <cell r="AR1843">
            <v>4</v>
          </cell>
          <cell r="AS1843">
            <v>42313</v>
          </cell>
          <cell r="AT1843" t="str">
            <v>CONV-011-2011 Terminado Acciones de Movilidad IDU Circuito Movilidad  -</v>
          </cell>
          <cell r="AU1843">
            <v>0</v>
          </cell>
          <cell r="AV1843" t="str">
            <v>sc</v>
          </cell>
        </row>
        <row r="1844">
          <cell r="AP1844">
            <v>201603</v>
          </cell>
          <cell r="AQ1844">
            <v>4000568</v>
          </cell>
          <cell r="AR1844">
            <v>4</v>
          </cell>
          <cell r="AS1844">
            <v>42313</v>
          </cell>
          <cell r="AT1844" t="str">
            <v>CONV-011-2011 Terminado Acciones de Movilidad IDU Arterial  -</v>
          </cell>
          <cell r="AU1844">
            <v>0</v>
          </cell>
          <cell r="AV1844" t="str">
            <v>sc</v>
          </cell>
        </row>
        <row r="1845">
          <cell r="AP1845">
            <v>201606</v>
          </cell>
          <cell r="AQ1845">
            <v>4000569</v>
          </cell>
          <cell r="AR1845">
            <v>4</v>
          </cell>
          <cell r="AS1845">
            <v>42731</v>
          </cell>
          <cell r="AT1845" t="str">
            <v>SD Reservado Rehabilitación IDU Circuito Movilidad EJECUCION SITP 2016 -</v>
          </cell>
          <cell r="AU1845">
            <v>0</v>
          </cell>
          <cell r="AV1845" t="str">
            <v>sc</v>
          </cell>
        </row>
        <row r="1846">
          <cell r="AP1846">
            <v>201609</v>
          </cell>
          <cell r="AQ1846">
            <v>4000570</v>
          </cell>
          <cell r="AR1846">
            <v>4</v>
          </cell>
          <cell r="AS1846">
            <v>42313</v>
          </cell>
          <cell r="AT1846" t="str">
            <v>IDU-1804-2013 Terminado Mantenimiento Periódico IDU Arterial  -</v>
          </cell>
          <cell r="AU1846">
            <v>0</v>
          </cell>
          <cell r="AV1846" t="str">
            <v>sc</v>
          </cell>
        </row>
        <row r="1847">
          <cell r="AP1847">
            <v>201611</v>
          </cell>
          <cell r="AQ1847">
            <v>4000570</v>
          </cell>
          <cell r="AR1847">
            <v>4</v>
          </cell>
          <cell r="AS1847">
            <v>42313</v>
          </cell>
          <cell r="AT1847" t="str">
            <v>IDU-1804-2013 Terminado Mantenimiento Periódico IDU Arterial  -</v>
          </cell>
          <cell r="AU1847">
            <v>0</v>
          </cell>
          <cell r="AV1847" t="str">
            <v>sc</v>
          </cell>
        </row>
        <row r="1848">
          <cell r="AP1848">
            <v>201635</v>
          </cell>
          <cell r="AQ1848">
            <v>4000578</v>
          </cell>
          <cell r="AR1848">
            <v>4</v>
          </cell>
          <cell r="AS1848">
            <v>41411</v>
          </cell>
          <cell r="AT1848" t="str">
            <v>SD Terminado Mantenimiento Periódico UAERMV Circuito Movilidad  -</v>
          </cell>
          <cell r="AU1848">
            <v>0</v>
          </cell>
          <cell r="AV1848" t="str">
            <v>sc</v>
          </cell>
        </row>
        <row r="1849">
          <cell r="AP1849">
            <v>201646</v>
          </cell>
          <cell r="AQ1849">
            <v>4000581</v>
          </cell>
          <cell r="AR1849">
            <v>4</v>
          </cell>
          <cell r="AS1849">
            <v>42313</v>
          </cell>
          <cell r="AT1849" t="str">
            <v>CONV-011-2011 Terminado Acciones de Movilidad IDU Circuito Movilidad  -</v>
          </cell>
          <cell r="AU1849">
            <v>0</v>
          </cell>
          <cell r="AV1849" t="str">
            <v>sc</v>
          </cell>
        </row>
        <row r="1850">
          <cell r="AP1850">
            <v>201658</v>
          </cell>
          <cell r="AQ1850">
            <v>4000585</v>
          </cell>
          <cell r="AR1850">
            <v>4</v>
          </cell>
          <cell r="AS1850">
            <v>42313</v>
          </cell>
          <cell r="AT1850" t="str">
            <v>IDU-1804-2013 Terminado Mantenimiento Periódico IDU Arterial  -</v>
          </cell>
          <cell r="AU1850">
            <v>0</v>
          </cell>
          <cell r="AV1850" t="str">
            <v>sc</v>
          </cell>
        </row>
        <row r="1851">
          <cell r="AP1851">
            <v>201660</v>
          </cell>
          <cell r="AQ1851">
            <v>4000585</v>
          </cell>
          <cell r="AR1851">
            <v>4</v>
          </cell>
          <cell r="AS1851">
            <v>42313</v>
          </cell>
          <cell r="AT1851" t="str">
            <v>IDU-1804-2013 Terminado Mantenimiento Periódico IDU Arterial  -</v>
          </cell>
          <cell r="AU1851">
            <v>0</v>
          </cell>
          <cell r="AV1851" t="str">
            <v>sc</v>
          </cell>
        </row>
        <row r="1852">
          <cell r="AP1852">
            <v>201739</v>
          </cell>
          <cell r="AQ1852">
            <v>4000611</v>
          </cell>
          <cell r="AR1852">
            <v>4</v>
          </cell>
          <cell r="AS1852">
            <v>41411</v>
          </cell>
          <cell r="AT1852" t="str">
            <v>SD Terminado Mantenimiento Periódico UAERMV Circuito Movilidad  -</v>
          </cell>
          <cell r="AU1852">
            <v>0</v>
          </cell>
          <cell r="AV1852" t="str">
            <v>sc</v>
          </cell>
        </row>
        <row r="1853">
          <cell r="AP1853">
            <v>201753</v>
          </cell>
          <cell r="AQ1853">
            <v>4000615</v>
          </cell>
          <cell r="AR1853">
            <v>4</v>
          </cell>
          <cell r="AS1853">
            <v>42766</v>
          </cell>
          <cell r="AT1853" t="str">
            <v>SD Reservado Mantenimiento Periódico IDU Circuito Movilidad EJECUCION SITP 2016 -</v>
          </cell>
          <cell r="AU1853">
            <v>0</v>
          </cell>
          <cell r="AV1853" t="str">
            <v>sc</v>
          </cell>
        </row>
        <row r="1854">
          <cell r="AP1854">
            <v>201768</v>
          </cell>
          <cell r="AQ1854">
            <v>4000621</v>
          </cell>
          <cell r="AR1854">
            <v>4</v>
          </cell>
          <cell r="AS1854">
            <v>42313</v>
          </cell>
          <cell r="AT1854" t="str">
            <v>CONV-011-2011 Terminado Acciones de Movilidad IDU Arterial  -</v>
          </cell>
          <cell r="AU1854">
            <v>0</v>
          </cell>
          <cell r="AV1854" t="str">
            <v>sc</v>
          </cell>
        </row>
        <row r="1855">
          <cell r="AP1855">
            <v>201780</v>
          </cell>
          <cell r="AQ1855">
            <v>4000627</v>
          </cell>
          <cell r="AR1855">
            <v>4</v>
          </cell>
          <cell r="AS1855">
            <v>42766</v>
          </cell>
          <cell r="AT1855" t="str">
            <v>SD Reservado Mantenimiento Rutinario IDU Circuito Movilidad EJECUCION SITP 2016 -</v>
          </cell>
          <cell r="AU1855">
            <v>0</v>
          </cell>
          <cell r="AV1855" t="str">
            <v>sc</v>
          </cell>
        </row>
        <row r="1856">
          <cell r="AP1856">
            <v>201812</v>
          </cell>
          <cell r="AQ1856">
            <v>4000639</v>
          </cell>
          <cell r="AR1856">
            <v>4</v>
          </cell>
          <cell r="AS1856">
            <v>42313</v>
          </cell>
          <cell r="AT1856" t="str">
            <v>CONV-011-2011 Terminado Acciones de Movilidad IDU Arterial  -</v>
          </cell>
          <cell r="AU1856">
            <v>0</v>
          </cell>
          <cell r="AV1856" t="str">
            <v>sc</v>
          </cell>
        </row>
        <row r="1857">
          <cell r="AP1857">
            <v>201833</v>
          </cell>
          <cell r="AQ1857">
            <v>4000647</v>
          </cell>
          <cell r="AR1857">
            <v>4</v>
          </cell>
          <cell r="AS1857">
            <v>42313</v>
          </cell>
          <cell r="AT1857" t="str">
            <v>CONV-011-2011 Terminado Acciones de Movilidad IDU Circuito Movilidad  -</v>
          </cell>
          <cell r="AU1857">
            <v>0</v>
          </cell>
          <cell r="AV1857" t="str">
            <v>sc</v>
          </cell>
        </row>
        <row r="1858">
          <cell r="AP1858">
            <v>201842</v>
          </cell>
          <cell r="AQ1858">
            <v>4000650</v>
          </cell>
          <cell r="AR1858">
            <v>4</v>
          </cell>
          <cell r="AS1858">
            <v>42766</v>
          </cell>
          <cell r="AT1858" t="str">
            <v>SD Reservado Mantenimiento Periódico IDU Circuito Movilidad EJECUCION SITP 2016 -</v>
          </cell>
          <cell r="AU1858">
            <v>0</v>
          </cell>
          <cell r="AV1858" t="str">
            <v>sc</v>
          </cell>
        </row>
        <row r="1859">
          <cell r="AP1859">
            <v>201848</v>
          </cell>
          <cell r="AQ1859">
            <v>4000652</v>
          </cell>
          <cell r="AR1859">
            <v>4</v>
          </cell>
          <cell r="AS1859">
            <v>42278</v>
          </cell>
          <cell r="AT1859" t="str">
            <v>SD Terminado Mantenimiento Periódico UAERMV Circuito Movilidad  -</v>
          </cell>
          <cell r="AU1859">
            <v>0</v>
          </cell>
          <cell r="AV1859" t="str">
            <v>sc</v>
          </cell>
        </row>
        <row r="1860">
          <cell r="AP1860">
            <v>201851</v>
          </cell>
          <cell r="AQ1860">
            <v>4000653</v>
          </cell>
          <cell r="AR1860">
            <v>4</v>
          </cell>
          <cell r="AS1860">
            <v>42766</v>
          </cell>
          <cell r="AT1860" t="str">
            <v>SD Reservado Mantenimiento Periódico IDU Circuito Movilidad EJECUCION SITP 2016 -</v>
          </cell>
          <cell r="AU1860">
            <v>0</v>
          </cell>
          <cell r="AV1860" t="str">
            <v>sc</v>
          </cell>
        </row>
        <row r="1861">
          <cell r="AP1861">
            <v>201854</v>
          </cell>
          <cell r="AQ1861">
            <v>4000654</v>
          </cell>
          <cell r="AR1861">
            <v>4</v>
          </cell>
          <cell r="AS1861">
            <v>42766</v>
          </cell>
          <cell r="AT1861" t="str">
            <v>SD Reservado Mantenimiento Periódico IDU Circuito Movilidad EJECUCION SITP 2016 -</v>
          </cell>
          <cell r="AU1861">
            <v>0</v>
          </cell>
          <cell r="AV1861" t="str">
            <v>sc</v>
          </cell>
        </row>
        <row r="1862">
          <cell r="AP1862">
            <v>201863</v>
          </cell>
          <cell r="AQ1862">
            <v>4000658</v>
          </cell>
          <cell r="AR1862">
            <v>4</v>
          </cell>
          <cell r="AS1862">
            <v>42313</v>
          </cell>
          <cell r="AT1862" t="str">
            <v>IDU-1804-2013 Terminado Mantenimiento Periódico IDU Arterial  -</v>
          </cell>
          <cell r="AU1862">
            <v>0</v>
          </cell>
          <cell r="AV1862" t="str">
            <v>sc</v>
          </cell>
        </row>
        <row r="1863">
          <cell r="AP1863">
            <v>201910</v>
          </cell>
          <cell r="AQ1863">
            <v>50007911</v>
          </cell>
          <cell r="AR1863">
            <v>4</v>
          </cell>
          <cell r="AS1863">
            <v>42723</v>
          </cell>
          <cell r="AT1863" t="str">
            <v>SD Terminado Mantenimiento Periódico UAERMV Circuito Movilidad SD -</v>
          </cell>
          <cell r="AU1863">
            <v>0</v>
          </cell>
          <cell r="AV1863" t="str">
            <v>sc</v>
          </cell>
        </row>
        <row r="1864">
          <cell r="AP1864">
            <v>201925</v>
          </cell>
          <cell r="AQ1864">
            <v>4000680</v>
          </cell>
          <cell r="AR1864">
            <v>4</v>
          </cell>
          <cell r="AS1864">
            <v>42313</v>
          </cell>
          <cell r="AT1864" t="str">
            <v>CONV-011-2011 Terminado Acciones de Movilidad IDU Circuito Movilidad  -</v>
          </cell>
          <cell r="AU1864">
            <v>0</v>
          </cell>
          <cell r="AV1864" t="str">
            <v>sc</v>
          </cell>
        </row>
        <row r="1865">
          <cell r="AP1865">
            <v>201928</v>
          </cell>
          <cell r="AQ1865">
            <v>4000681</v>
          </cell>
          <cell r="AR1865">
            <v>4</v>
          </cell>
          <cell r="AS1865">
            <v>42313</v>
          </cell>
          <cell r="AT1865" t="str">
            <v>IDU-1804-2013 Terminado Mantenimiento Periódico IDU Arterial  -</v>
          </cell>
          <cell r="AU1865">
            <v>0</v>
          </cell>
          <cell r="AV1865" t="str">
            <v>sc</v>
          </cell>
        </row>
        <row r="1866">
          <cell r="AP1866">
            <v>201977</v>
          </cell>
          <cell r="AQ1866">
            <v>4000697</v>
          </cell>
          <cell r="AR1866">
            <v>4</v>
          </cell>
          <cell r="AS1866">
            <v>41411</v>
          </cell>
          <cell r="AT1866" t="str">
            <v>SD Terminado Mantenimiento Periódico UAERMV Circuito Movilidad  -</v>
          </cell>
          <cell r="AU1866">
            <v>0</v>
          </cell>
          <cell r="AV1866" t="str">
            <v>sc</v>
          </cell>
        </row>
        <row r="1867">
          <cell r="AP1867">
            <v>202027</v>
          </cell>
          <cell r="AQ1867">
            <v>4000714</v>
          </cell>
          <cell r="AR1867">
            <v>4</v>
          </cell>
          <cell r="AS1867">
            <v>42313</v>
          </cell>
          <cell r="AT1867" t="str">
            <v>IDU-1804-2013 Terminado Mantenimiento Periódico IDU Arterial  -</v>
          </cell>
          <cell r="AU1867">
            <v>0</v>
          </cell>
          <cell r="AV1867" t="str">
            <v>sc</v>
          </cell>
        </row>
        <row r="1868">
          <cell r="AP1868">
            <v>202078</v>
          </cell>
          <cell r="AQ1868">
            <v>4000734</v>
          </cell>
          <cell r="AR1868">
            <v>4</v>
          </cell>
          <cell r="AS1868">
            <v>40799</v>
          </cell>
          <cell r="AT1868" t="str">
            <v>UMV-188-2009 Terminado Mantenimiento Periódico UAERMV Circuito Movilidad  -</v>
          </cell>
          <cell r="AU1868">
            <v>0</v>
          </cell>
          <cell r="AV1868" t="str">
            <v>sc</v>
          </cell>
        </row>
        <row r="1869">
          <cell r="AP1869">
            <v>202123</v>
          </cell>
          <cell r="AQ1869">
            <v>4000751</v>
          </cell>
          <cell r="AR1869">
            <v>4</v>
          </cell>
          <cell r="AS1869">
            <v>42685</v>
          </cell>
          <cell r="AT1869" t="str">
            <v>SD Reservado Conservacion UAERMV Local SD -</v>
          </cell>
          <cell r="AU1869">
            <v>0</v>
          </cell>
          <cell r="AV1869" t="str">
            <v>sc</v>
          </cell>
        </row>
        <row r="1870">
          <cell r="AP1870">
            <v>202155</v>
          </cell>
          <cell r="AQ1870">
            <v>4000761</v>
          </cell>
          <cell r="AR1870">
            <v>4</v>
          </cell>
          <cell r="AS1870">
            <v>40799</v>
          </cell>
          <cell r="AT1870" t="str">
            <v>UMV-188-2009 Terminado Mantenimiento Periódico UAERMV Circuito Movilidad  -</v>
          </cell>
          <cell r="AU1870">
            <v>0</v>
          </cell>
          <cell r="AV1870" t="str">
            <v>sc</v>
          </cell>
        </row>
        <row r="1871">
          <cell r="AP1871">
            <v>202194</v>
          </cell>
          <cell r="AQ1871">
            <v>4000776</v>
          </cell>
          <cell r="AR1871">
            <v>4</v>
          </cell>
          <cell r="AS1871">
            <v>42313</v>
          </cell>
          <cell r="AT1871" t="str">
            <v>IDU-1804-2013 Terminado Mantenimiento Periódico IDU Arterial  -</v>
          </cell>
          <cell r="AU1871">
            <v>0</v>
          </cell>
          <cell r="AV1871" t="str">
            <v>sc</v>
          </cell>
        </row>
        <row r="1872">
          <cell r="AP1872">
            <v>202208</v>
          </cell>
          <cell r="AQ1872">
            <v>4000783</v>
          </cell>
          <cell r="AR1872">
            <v>4</v>
          </cell>
          <cell r="AS1872">
            <v>41298</v>
          </cell>
          <cell r="AT1872" t="str">
            <v>SD Terminado Mantenimiento Periódico UAERMV Circuito Movilidad  -</v>
          </cell>
          <cell r="AU1872">
            <v>0</v>
          </cell>
          <cell r="AV1872" t="str">
            <v>VIABLE</v>
          </cell>
        </row>
        <row r="1873">
          <cell r="AP1873">
            <v>202217</v>
          </cell>
          <cell r="AQ1873">
            <v>4000786</v>
          </cell>
          <cell r="AR1873">
            <v>4</v>
          </cell>
          <cell r="AS1873">
            <v>42534</v>
          </cell>
          <cell r="AT1873" t="str">
            <v>IDU-1806-2015 Terminado Mantenimiento Periódico IDU Circuito Movilidad BRIGADA FASE I - MVA NO TRONCAL Y SITP -</v>
          </cell>
          <cell r="AU1873">
            <v>0</v>
          </cell>
          <cell r="AV1873" t="str">
            <v>sc</v>
          </cell>
        </row>
        <row r="1874">
          <cell r="AP1874">
            <v>202244</v>
          </cell>
          <cell r="AQ1874">
            <v>4000798</v>
          </cell>
          <cell r="AR1874">
            <v>4</v>
          </cell>
          <cell r="AS1874">
            <v>40840</v>
          </cell>
          <cell r="AT1874" t="str">
            <v>UMV-188-2009 Terminado Mantenimiento Periódico UAERMV Circuito Movilidad  -</v>
          </cell>
          <cell r="AU1874">
            <v>0</v>
          </cell>
          <cell r="AV1874" t="str">
            <v>sc</v>
          </cell>
        </row>
        <row r="1875">
          <cell r="AP1875">
            <v>202247</v>
          </cell>
          <cell r="AQ1875">
            <v>4000801</v>
          </cell>
          <cell r="AR1875">
            <v>4</v>
          </cell>
          <cell r="AS1875">
            <v>42534</v>
          </cell>
          <cell r="AT1875" t="str">
            <v>IDU-1806-2015 Terminado Mantenimiento Rutinario IDU Circuito Movilidad BRIGADA FASE I - MVA NO TRONCAL Y SITP -</v>
          </cell>
          <cell r="AU1875">
            <v>0</v>
          </cell>
          <cell r="AV1875" t="str">
            <v>sc</v>
          </cell>
        </row>
        <row r="1876">
          <cell r="AP1876">
            <v>202366</v>
          </cell>
          <cell r="AQ1876">
            <v>50007937</v>
          </cell>
          <cell r="AR1876">
            <v>4</v>
          </cell>
          <cell r="AS1876">
            <v>42723</v>
          </cell>
          <cell r="AT1876" t="str">
            <v>SD Terminado Mantenimiento Periódico UAERMV Arterial SD -</v>
          </cell>
          <cell r="AU1876">
            <v>0</v>
          </cell>
          <cell r="AV1876" t="str">
            <v>sc</v>
          </cell>
        </row>
        <row r="1877">
          <cell r="AP1877">
            <v>202368</v>
          </cell>
          <cell r="AQ1877">
            <v>50007937</v>
          </cell>
          <cell r="AR1877">
            <v>4</v>
          </cell>
          <cell r="AS1877">
            <v>42723</v>
          </cell>
          <cell r="AT1877" t="str">
            <v>SD Terminado Mantenimiento Periódico UAERMV Arterial SD -</v>
          </cell>
          <cell r="AU1877">
            <v>0</v>
          </cell>
          <cell r="AV1877" t="str">
            <v>sc</v>
          </cell>
        </row>
        <row r="1878">
          <cell r="AP1878">
            <v>202407</v>
          </cell>
          <cell r="AQ1878">
            <v>50007942</v>
          </cell>
          <cell r="AR1878">
            <v>4</v>
          </cell>
          <cell r="AS1878">
            <v>42313</v>
          </cell>
          <cell r="AT1878" t="str">
            <v>IDU-1804-2013 Terminado Mantenimiento Periódico IDU Arterial  -</v>
          </cell>
          <cell r="AU1878">
            <v>0</v>
          </cell>
          <cell r="AV1878" t="str">
            <v>sc</v>
          </cell>
        </row>
        <row r="1879">
          <cell r="AP1879">
            <v>202471</v>
          </cell>
          <cell r="AQ1879">
            <v>4000893</v>
          </cell>
          <cell r="AR1879">
            <v>4</v>
          </cell>
          <cell r="AS1879">
            <v>42313</v>
          </cell>
          <cell r="AT1879" t="str">
            <v>IDU-1804-2013 Terminado Mantenimiento Periódico IDU Arterial  -</v>
          </cell>
          <cell r="AU1879">
            <v>0</v>
          </cell>
          <cell r="AV1879" t="str">
            <v>sc</v>
          </cell>
        </row>
        <row r="1880">
          <cell r="AP1880">
            <v>202546</v>
          </cell>
          <cell r="AQ1880">
            <v>4000922</v>
          </cell>
          <cell r="AR1880">
            <v>4</v>
          </cell>
          <cell r="AS1880">
            <v>42534</v>
          </cell>
          <cell r="AT1880" t="str">
            <v>IDU-1806-2015 Terminado Mantenimiento Rutinario IDU Circuito Movilidad BRIGADA FASE I - MVA NO TRONCAL Y SITP -</v>
          </cell>
          <cell r="AU1880">
            <v>0</v>
          </cell>
          <cell r="AV1880" t="str">
            <v>sc</v>
          </cell>
        </row>
        <row r="1881">
          <cell r="AP1881">
            <v>202623</v>
          </cell>
          <cell r="AQ1881">
            <v>4000952</v>
          </cell>
          <cell r="AR1881">
            <v>4</v>
          </cell>
          <cell r="AS1881">
            <v>42578</v>
          </cell>
          <cell r="AT1881" t="str">
            <v>COP-159-2014 Terminado Construcción FDL SAN CRISTOBAL Circuito Movilidad PROYECTO 1025 -</v>
          </cell>
          <cell r="AU1881">
            <v>0</v>
          </cell>
          <cell r="AV1881" t="str">
            <v>sc</v>
          </cell>
        </row>
        <row r="1882">
          <cell r="AP1882">
            <v>202647</v>
          </cell>
          <cell r="AQ1882">
            <v>4000962</v>
          </cell>
          <cell r="AR1882">
            <v>4</v>
          </cell>
          <cell r="AS1882">
            <v>42313</v>
          </cell>
          <cell r="AT1882" t="str">
            <v>IDU-1804-2013 Terminado Mantenimiento Periódico IDU Arterial  -</v>
          </cell>
          <cell r="AU1882">
            <v>0</v>
          </cell>
          <cell r="AV1882" t="str">
            <v>sc</v>
          </cell>
        </row>
        <row r="1883">
          <cell r="AP1883">
            <v>202650</v>
          </cell>
          <cell r="AQ1883">
            <v>4000963</v>
          </cell>
          <cell r="AR1883">
            <v>4</v>
          </cell>
          <cell r="AS1883">
            <v>42534</v>
          </cell>
          <cell r="AT1883" t="str">
            <v>IDU-1806-2015 Terminado Mantenimiento Rutinario IDU Circuito Movilidad BRIGADA FASE I - MVA NO TRONCAL Y SITP -</v>
          </cell>
          <cell r="AU1883">
            <v>0</v>
          </cell>
          <cell r="AV1883" t="str">
            <v>sc</v>
          </cell>
        </row>
        <row r="1884">
          <cell r="AP1884">
            <v>202677</v>
          </cell>
          <cell r="AQ1884">
            <v>4000972</v>
          </cell>
          <cell r="AR1884">
            <v>4</v>
          </cell>
          <cell r="AS1884">
            <v>41298</v>
          </cell>
          <cell r="AT1884" t="str">
            <v>SD Terminado Mantenimiento Periódico UAERMV Circuito Movilidad  -</v>
          </cell>
          <cell r="AU1884">
            <v>0</v>
          </cell>
          <cell r="AV1884" t="str">
            <v>sc</v>
          </cell>
        </row>
        <row r="1885">
          <cell r="AP1885">
            <v>202680</v>
          </cell>
          <cell r="AQ1885">
            <v>4000973</v>
          </cell>
          <cell r="AR1885">
            <v>4</v>
          </cell>
          <cell r="AS1885">
            <v>42342</v>
          </cell>
          <cell r="AT1885" t="str">
            <v>IDU-134-2007 Terminado Construcción IDU Arterial  -</v>
          </cell>
          <cell r="AU1885">
            <v>0</v>
          </cell>
          <cell r="AV1885" t="str">
            <v>sc</v>
          </cell>
        </row>
        <row r="1886">
          <cell r="AP1886">
            <v>202695</v>
          </cell>
          <cell r="AQ1886">
            <v>4000980</v>
          </cell>
          <cell r="AR1886">
            <v>4</v>
          </cell>
          <cell r="AS1886">
            <v>42578</v>
          </cell>
          <cell r="AT1886" t="str">
            <v>COP-159-2014 Terminado Construcción FDL SAN CRISTOBAL Circuito Movilidad PROYECTO 1025 -</v>
          </cell>
          <cell r="AU1886">
            <v>0</v>
          </cell>
          <cell r="AV1886" t="str">
            <v>sc</v>
          </cell>
        </row>
        <row r="1887">
          <cell r="AP1887">
            <v>202752</v>
          </cell>
          <cell r="AQ1887">
            <v>4001001</v>
          </cell>
          <cell r="AR1887">
            <v>4</v>
          </cell>
          <cell r="AS1887">
            <v>42578</v>
          </cell>
          <cell r="AT1887" t="str">
            <v>COP-133-2013 Terminado Construcción FDL SAN CRISTOBAL Local SD -</v>
          </cell>
          <cell r="AU1887">
            <v>0</v>
          </cell>
          <cell r="AV1887" t="str">
            <v>sc</v>
          </cell>
        </row>
        <row r="1888">
          <cell r="AP1888">
            <v>202817</v>
          </cell>
          <cell r="AQ1888">
            <v>4001029</v>
          </cell>
          <cell r="AR1888">
            <v>4</v>
          </cell>
          <cell r="AS1888">
            <v>42313</v>
          </cell>
          <cell r="AT1888" t="str">
            <v>CONV-011-2011 Terminado Acciones de Movilidad IDU Local  -</v>
          </cell>
          <cell r="AU1888">
            <v>0</v>
          </cell>
          <cell r="AV1888" t="str">
            <v>sc</v>
          </cell>
        </row>
        <row r="1889">
          <cell r="AP1889">
            <v>202859</v>
          </cell>
          <cell r="AQ1889">
            <v>4001044</v>
          </cell>
          <cell r="AR1889">
            <v>4</v>
          </cell>
          <cell r="AS1889">
            <v>42342</v>
          </cell>
          <cell r="AT1889" t="str">
            <v>IDU-134-2007 Terminado Construcción IDU Arterial  -</v>
          </cell>
          <cell r="AU1889">
            <v>0</v>
          </cell>
          <cell r="AV1889" t="str">
            <v>sc</v>
          </cell>
        </row>
        <row r="1890">
          <cell r="AP1890">
            <v>202901</v>
          </cell>
          <cell r="AQ1890">
            <v>4001058</v>
          </cell>
          <cell r="AR1890">
            <v>4</v>
          </cell>
          <cell r="AS1890">
            <v>42781</v>
          </cell>
          <cell r="AT1890" t="str">
            <v>SD Reservado Acciones de Movilidad UAERMV Circuito Movilidad SD -</v>
          </cell>
          <cell r="AU1890">
            <v>0</v>
          </cell>
          <cell r="AV1890" t="str">
            <v>sc</v>
          </cell>
        </row>
        <row r="1891">
          <cell r="AP1891">
            <v>202904</v>
          </cell>
          <cell r="AQ1891">
            <v>4001059</v>
          </cell>
          <cell r="AR1891">
            <v>4</v>
          </cell>
          <cell r="AS1891">
            <v>42768</v>
          </cell>
          <cell r="AT1891" t="str">
            <v>SD Reservado Acciones de Movilidad UAERMV Circuito Movilidad Salvando Vidas -</v>
          </cell>
          <cell r="AU1891">
            <v>0</v>
          </cell>
          <cell r="AV1891" t="str">
            <v>sc</v>
          </cell>
        </row>
        <row r="1892">
          <cell r="AP1892">
            <v>202919</v>
          </cell>
          <cell r="AQ1892">
            <v>4001065</v>
          </cell>
          <cell r="AR1892">
            <v>4</v>
          </cell>
          <cell r="AS1892">
            <v>42342</v>
          </cell>
          <cell r="AT1892" t="str">
            <v>IDU-134-2007 Terminado Construcción IDU Local  -</v>
          </cell>
          <cell r="AU1892">
            <v>0</v>
          </cell>
          <cell r="AV1892" t="str">
            <v>sc</v>
          </cell>
        </row>
        <row r="1893">
          <cell r="AP1893">
            <v>202943</v>
          </cell>
          <cell r="AQ1893">
            <v>4001073</v>
          </cell>
          <cell r="AR1893">
            <v>4</v>
          </cell>
          <cell r="AS1893">
            <v>42723</v>
          </cell>
          <cell r="AT1893" t="str">
            <v>SD Terminado Mantenimiento Periódico UAERMV Local SD -</v>
          </cell>
          <cell r="AU1893">
            <v>0</v>
          </cell>
          <cell r="AV1893" t="str">
            <v>sc</v>
          </cell>
        </row>
        <row r="1894">
          <cell r="AP1894">
            <v>202988</v>
          </cell>
          <cell r="AQ1894">
            <v>4001091</v>
          </cell>
          <cell r="AR1894">
            <v>4</v>
          </cell>
          <cell r="AS1894">
            <v>42578</v>
          </cell>
          <cell r="AT1894" t="str">
            <v>COP-148-2015 Terminado Construcción FDL SAN CRISTOBAL Circuito Movilidad PROYECTO 1025 -</v>
          </cell>
          <cell r="AU1894">
            <v>0</v>
          </cell>
          <cell r="AV1894" t="str">
            <v>sc</v>
          </cell>
        </row>
        <row r="1895">
          <cell r="AP1895">
            <v>203018</v>
          </cell>
          <cell r="AQ1895">
            <v>4001104</v>
          </cell>
          <cell r="AR1895">
            <v>4</v>
          </cell>
          <cell r="AS1895">
            <v>42313</v>
          </cell>
          <cell r="AT1895" t="str">
            <v>CONV-011-2011 Terminado Acciones de Movilidad IDU Circuito Movilidad  -</v>
          </cell>
          <cell r="AU1895">
            <v>0</v>
          </cell>
          <cell r="AV1895" t="str">
            <v>sc</v>
          </cell>
        </row>
        <row r="1896">
          <cell r="AP1896">
            <v>203051</v>
          </cell>
          <cell r="AQ1896">
            <v>4001116</v>
          </cell>
          <cell r="AR1896">
            <v>4</v>
          </cell>
          <cell r="AS1896">
            <v>42578</v>
          </cell>
          <cell r="AT1896" t="str">
            <v>COP-147-2015 Terminado Construcción FDL SAN CRISTOBAL Circuito Movilidad PROYECTO 1025 -</v>
          </cell>
          <cell r="AU1896">
            <v>0</v>
          </cell>
          <cell r="AV1896" t="str">
            <v>sc</v>
          </cell>
        </row>
        <row r="1897">
          <cell r="AP1897">
            <v>203078</v>
          </cell>
          <cell r="AQ1897">
            <v>4001125</v>
          </cell>
          <cell r="AR1897">
            <v>4</v>
          </cell>
          <cell r="AS1897">
            <v>41298</v>
          </cell>
          <cell r="AT1897" t="str">
            <v>SD Terminado Mantenimiento Periódico UAERMV Arterial  -</v>
          </cell>
          <cell r="AU1897">
            <v>0</v>
          </cell>
          <cell r="AV1897" t="str">
            <v>sc</v>
          </cell>
        </row>
        <row r="1898">
          <cell r="AP1898">
            <v>203081</v>
          </cell>
          <cell r="AQ1898">
            <v>4001126</v>
          </cell>
          <cell r="AR1898">
            <v>4</v>
          </cell>
          <cell r="AS1898">
            <v>42313</v>
          </cell>
          <cell r="AT1898" t="str">
            <v>CONV-011-2011 Terminado Acciones de Movilidad IDU Local  -</v>
          </cell>
          <cell r="AU1898">
            <v>0</v>
          </cell>
          <cell r="AV1898" t="str">
            <v>sc</v>
          </cell>
        </row>
        <row r="1899">
          <cell r="AP1899">
            <v>203096</v>
          </cell>
          <cell r="AQ1899">
            <v>4001134</v>
          </cell>
          <cell r="AR1899">
            <v>4</v>
          </cell>
          <cell r="AS1899">
            <v>42342</v>
          </cell>
          <cell r="AT1899" t="str">
            <v>IDU-134-2007 Terminado Construcción IDU Circuito Movilidad  -</v>
          </cell>
          <cell r="AU1899">
            <v>0</v>
          </cell>
          <cell r="AV1899" t="str">
            <v>BUENO</v>
          </cell>
        </row>
        <row r="1900">
          <cell r="AP1900">
            <v>203117</v>
          </cell>
          <cell r="AQ1900">
            <v>4001142</v>
          </cell>
          <cell r="AR1900">
            <v>4</v>
          </cell>
          <cell r="AS1900">
            <v>42342</v>
          </cell>
          <cell r="AT1900" t="str">
            <v>IDU-134-2007 Terminado Construcción IDU Local  -</v>
          </cell>
          <cell r="AU1900">
            <v>0</v>
          </cell>
          <cell r="AV1900" t="str">
            <v>sc</v>
          </cell>
        </row>
        <row r="1901">
          <cell r="AP1901">
            <v>203180</v>
          </cell>
          <cell r="AQ1901">
            <v>4001170</v>
          </cell>
          <cell r="AR1901">
            <v>4</v>
          </cell>
          <cell r="AS1901">
            <v>42342</v>
          </cell>
          <cell r="AT1901" t="str">
            <v>IDU-134-2007 Terminado Construcción IDU Arterial  -</v>
          </cell>
          <cell r="AU1901">
            <v>0</v>
          </cell>
          <cell r="AV1901" t="str">
            <v>sc</v>
          </cell>
        </row>
        <row r="1902">
          <cell r="AP1902">
            <v>203326</v>
          </cell>
          <cell r="AQ1902">
            <v>4001226</v>
          </cell>
          <cell r="AR1902">
            <v>4</v>
          </cell>
          <cell r="AS1902">
            <v>42342</v>
          </cell>
          <cell r="AT1902" t="str">
            <v>IDU-134-2007 Terminado Construcción IDU Circuito Movilidad  -</v>
          </cell>
          <cell r="AU1902">
            <v>0</v>
          </cell>
          <cell r="AV1902" t="str">
            <v>BUENO</v>
          </cell>
        </row>
        <row r="1903">
          <cell r="AP1903">
            <v>203341</v>
          </cell>
          <cell r="AQ1903">
            <v>4001231</v>
          </cell>
          <cell r="AR1903">
            <v>4</v>
          </cell>
          <cell r="AS1903">
            <v>42342</v>
          </cell>
          <cell r="AT1903" t="str">
            <v>IDU-134-2007 Terminado Construcción IDU Circuito Movilidad  -</v>
          </cell>
          <cell r="AU1903">
            <v>0</v>
          </cell>
          <cell r="AV1903" t="str">
            <v>sc</v>
          </cell>
        </row>
        <row r="1904">
          <cell r="AP1904">
            <v>203395</v>
          </cell>
          <cell r="AQ1904">
            <v>4001253</v>
          </cell>
          <cell r="AR1904">
            <v>4</v>
          </cell>
          <cell r="AS1904">
            <v>42342</v>
          </cell>
          <cell r="AT1904" t="str">
            <v>IDU-134-2007 Terminado Construcción IDU Local  -</v>
          </cell>
          <cell r="AU1904">
            <v>0</v>
          </cell>
          <cell r="AV1904" t="str">
            <v>BUENO</v>
          </cell>
        </row>
        <row r="1905">
          <cell r="AP1905">
            <v>203407</v>
          </cell>
          <cell r="AQ1905">
            <v>4001257</v>
          </cell>
          <cell r="AR1905">
            <v>4</v>
          </cell>
          <cell r="AS1905">
            <v>41298</v>
          </cell>
          <cell r="AT1905" t="str">
            <v>SD Terminado Mantenimiento Periódico UAERMV Arterial  -</v>
          </cell>
          <cell r="AU1905">
            <v>0</v>
          </cell>
          <cell r="AV1905" t="str">
            <v>sc</v>
          </cell>
        </row>
        <row r="1906">
          <cell r="AP1906">
            <v>203449</v>
          </cell>
          <cell r="AQ1906">
            <v>4001271</v>
          </cell>
          <cell r="AR1906">
            <v>4</v>
          </cell>
          <cell r="AS1906">
            <v>42313</v>
          </cell>
          <cell r="AT1906" t="str">
            <v>CONV-011-2011 Terminado Acciones de Movilidad IDU Circuito Movilidad  -</v>
          </cell>
          <cell r="AU1906">
            <v>0</v>
          </cell>
          <cell r="AV1906" t="str">
            <v>sc</v>
          </cell>
        </row>
        <row r="1907">
          <cell r="AP1907">
            <v>203482</v>
          </cell>
          <cell r="AQ1907">
            <v>4001283</v>
          </cell>
          <cell r="AR1907">
            <v>4</v>
          </cell>
          <cell r="AS1907">
            <v>42342</v>
          </cell>
          <cell r="AT1907" t="str">
            <v>IDU-134-2007 Terminado Construcción IDU Arterial  -</v>
          </cell>
          <cell r="AU1907">
            <v>0</v>
          </cell>
          <cell r="AV1907" t="str">
            <v>sc</v>
          </cell>
        </row>
        <row r="1908">
          <cell r="AP1908">
            <v>203536</v>
          </cell>
          <cell r="AQ1908">
            <v>4001304</v>
          </cell>
          <cell r="AR1908">
            <v>4</v>
          </cell>
          <cell r="AS1908">
            <v>42578</v>
          </cell>
          <cell r="AT1908" t="str">
            <v>COP-132-2016 Terminado Conservacion FDL SAN CRISTOBAL Local PROYECTO 1025 -</v>
          </cell>
          <cell r="AU1908">
            <v>0</v>
          </cell>
          <cell r="AV1908" t="str">
            <v>sc</v>
          </cell>
        </row>
        <row r="1909">
          <cell r="AP1909">
            <v>203542</v>
          </cell>
          <cell r="AQ1909">
            <v>4001307</v>
          </cell>
          <cell r="AR1909">
            <v>4</v>
          </cell>
          <cell r="AS1909">
            <v>42342</v>
          </cell>
          <cell r="AT1909" t="str">
            <v>IDU-134-2007 Terminado Construcción IDU Local  -</v>
          </cell>
          <cell r="AU1909">
            <v>0</v>
          </cell>
          <cell r="AV1909" t="str">
            <v>BUENO</v>
          </cell>
        </row>
        <row r="1910">
          <cell r="AP1910">
            <v>203587</v>
          </cell>
          <cell r="AQ1910">
            <v>4001324</v>
          </cell>
          <cell r="AR1910">
            <v>4</v>
          </cell>
          <cell r="AS1910">
            <v>42409</v>
          </cell>
          <cell r="AT1910" t="str">
            <v>IDU-1717-2014 Terminado Mantenimiento Periódico IDU Circuito Movilidad  -</v>
          </cell>
          <cell r="AU1910">
            <v>0</v>
          </cell>
          <cell r="AV1910" t="str">
            <v>sc</v>
          </cell>
        </row>
        <row r="1911">
          <cell r="AP1911">
            <v>203613</v>
          </cell>
          <cell r="AQ1911">
            <v>4001334</v>
          </cell>
          <cell r="AR1911">
            <v>4</v>
          </cell>
          <cell r="AS1911">
            <v>42342</v>
          </cell>
          <cell r="AT1911" t="str">
            <v>IDU-134-2007 Terminado Construcción IDU Circuito Movilidad  -</v>
          </cell>
          <cell r="AU1911">
            <v>0</v>
          </cell>
          <cell r="AV1911" t="str">
            <v>BUENO</v>
          </cell>
        </row>
        <row r="1912">
          <cell r="AP1912">
            <v>203709</v>
          </cell>
          <cell r="AQ1912">
            <v>4001367</v>
          </cell>
          <cell r="AR1912">
            <v>4</v>
          </cell>
          <cell r="AS1912">
            <v>42313</v>
          </cell>
          <cell r="AT1912" t="str">
            <v>IDU-1804-2013 Terminado Mantenimiento Periódico IDU Arterial  -</v>
          </cell>
          <cell r="AU1912">
            <v>0</v>
          </cell>
          <cell r="AV1912" t="str">
            <v>sc</v>
          </cell>
        </row>
        <row r="1913">
          <cell r="AP1913">
            <v>203721</v>
          </cell>
          <cell r="AQ1913">
            <v>4001372</v>
          </cell>
          <cell r="AR1913">
            <v>4</v>
          </cell>
          <cell r="AS1913">
            <v>42313</v>
          </cell>
          <cell r="AT1913" t="str">
            <v>CONV-011-2011 Terminado Acciones de Movilidad IDU Circuito Movilidad  -</v>
          </cell>
          <cell r="AU1913">
            <v>0</v>
          </cell>
          <cell r="AV1913" t="str">
            <v>sc</v>
          </cell>
        </row>
        <row r="1914">
          <cell r="AP1914">
            <v>203724</v>
          </cell>
          <cell r="AQ1914">
            <v>4001373</v>
          </cell>
          <cell r="AR1914">
            <v>4</v>
          </cell>
          <cell r="AS1914">
            <v>42409</v>
          </cell>
          <cell r="AT1914" t="str">
            <v>IDU-1717-2014 Terminado Mantenimiento Periódico IDU Circuito Movilidad  -</v>
          </cell>
          <cell r="AU1914">
            <v>0</v>
          </cell>
          <cell r="AV1914" t="str">
            <v>sc</v>
          </cell>
        </row>
        <row r="1915">
          <cell r="AP1915">
            <v>203763</v>
          </cell>
          <cell r="AQ1915">
            <v>4001388</v>
          </cell>
          <cell r="AR1915">
            <v>4</v>
          </cell>
          <cell r="AS1915">
            <v>42342</v>
          </cell>
          <cell r="AT1915" t="str">
            <v>IDU-134-2007 Terminado Construcción IDU Circuito Movilidad  -</v>
          </cell>
          <cell r="AU1915">
            <v>0</v>
          </cell>
          <cell r="AV1915" t="str">
            <v>BUENO</v>
          </cell>
        </row>
        <row r="1916">
          <cell r="AP1916">
            <v>203769</v>
          </cell>
          <cell r="AQ1916">
            <v>4001390</v>
          </cell>
          <cell r="AR1916">
            <v>4</v>
          </cell>
          <cell r="AS1916">
            <v>42342</v>
          </cell>
          <cell r="AT1916" t="str">
            <v>IDU-134-2007 Terminado Construcción IDU Arterial  -</v>
          </cell>
          <cell r="AU1916">
            <v>0</v>
          </cell>
          <cell r="AV1916" t="str">
            <v>sc</v>
          </cell>
        </row>
        <row r="1917">
          <cell r="AP1917">
            <v>203778</v>
          </cell>
          <cell r="AQ1917">
            <v>4001393</v>
          </cell>
          <cell r="AR1917">
            <v>4</v>
          </cell>
          <cell r="AS1917">
            <v>41149</v>
          </cell>
          <cell r="AT1917" t="str">
            <v>SD Terminado Mantenimiento Periódico UAERMV Arterial  -</v>
          </cell>
          <cell r="AU1917">
            <v>0</v>
          </cell>
          <cell r="AV1917" t="str">
            <v>sc</v>
          </cell>
        </row>
        <row r="1918">
          <cell r="AP1918">
            <v>203817</v>
          </cell>
          <cell r="AQ1918">
            <v>4001407</v>
          </cell>
          <cell r="AR1918">
            <v>4</v>
          </cell>
          <cell r="AS1918">
            <v>42342</v>
          </cell>
          <cell r="AT1918" t="str">
            <v>IDU-134-2007 Terminado Construcción IDU Local  -</v>
          </cell>
          <cell r="AU1918">
            <v>0</v>
          </cell>
          <cell r="AV1918" t="str">
            <v>BUENO</v>
          </cell>
        </row>
        <row r="1919">
          <cell r="AP1919">
            <v>203832</v>
          </cell>
          <cell r="AQ1919">
            <v>4001412</v>
          </cell>
          <cell r="AR1919">
            <v>4</v>
          </cell>
          <cell r="AS1919">
            <v>42313</v>
          </cell>
          <cell r="AT1919" t="str">
            <v>CONV-011-2011 Terminado Acciones de Movilidad IDU Circuito Movilidad  -</v>
          </cell>
          <cell r="AU1919">
            <v>0</v>
          </cell>
          <cell r="AV1919" t="str">
            <v>sc</v>
          </cell>
        </row>
        <row r="1920">
          <cell r="AP1920">
            <v>203841</v>
          </cell>
          <cell r="AQ1920">
            <v>4001415</v>
          </cell>
          <cell r="AR1920">
            <v>4</v>
          </cell>
          <cell r="AS1920">
            <v>41149</v>
          </cell>
          <cell r="AT1920" t="str">
            <v>SD Terminado Mantenimiento Periódico UAERMV Arterial  -</v>
          </cell>
          <cell r="AU1920">
            <v>0</v>
          </cell>
          <cell r="AV1920" t="str">
            <v>sc</v>
          </cell>
        </row>
        <row r="1921">
          <cell r="AP1921">
            <v>203856</v>
          </cell>
          <cell r="AQ1921">
            <v>4001420</v>
          </cell>
          <cell r="AR1921">
            <v>4</v>
          </cell>
          <cell r="AS1921">
            <v>42342</v>
          </cell>
          <cell r="AT1921" t="str">
            <v>IDU-134-2007 Terminado Construcción IDU Local  -</v>
          </cell>
          <cell r="AU1921">
            <v>0</v>
          </cell>
          <cell r="AV1921" t="str">
            <v>BUENO</v>
          </cell>
        </row>
        <row r="1922">
          <cell r="AP1922">
            <v>203910</v>
          </cell>
          <cell r="AQ1922">
            <v>4001441</v>
          </cell>
          <cell r="AR1922">
            <v>4</v>
          </cell>
          <cell r="AS1922">
            <v>41411</v>
          </cell>
          <cell r="AT1922" t="str">
            <v>SD Terminado Mantenimiento Periódico UAERMV Local  -</v>
          </cell>
          <cell r="AU1922">
            <v>0</v>
          </cell>
          <cell r="AV1922" t="str">
            <v>sc</v>
          </cell>
        </row>
        <row r="1923">
          <cell r="AP1923">
            <v>203934</v>
          </cell>
          <cell r="AQ1923">
            <v>4001450</v>
          </cell>
          <cell r="AR1923">
            <v>4</v>
          </cell>
          <cell r="AS1923">
            <v>42313</v>
          </cell>
          <cell r="AT1923" t="str">
            <v>CONV-011-2011 Terminado Acciones de Movilidad IDU Circuito Movilidad  -</v>
          </cell>
          <cell r="AU1923">
            <v>0</v>
          </cell>
          <cell r="AV1923" t="str">
            <v>sc</v>
          </cell>
        </row>
        <row r="1924">
          <cell r="AP1924">
            <v>203979</v>
          </cell>
          <cell r="AQ1924">
            <v>4001465</v>
          </cell>
          <cell r="AR1924">
            <v>4</v>
          </cell>
          <cell r="AS1924">
            <v>42342</v>
          </cell>
          <cell r="AT1924" t="str">
            <v>IDU-134-2007 Terminado Construcción IDU Local  -</v>
          </cell>
          <cell r="AU1924">
            <v>0</v>
          </cell>
          <cell r="AV1924" t="str">
            <v>BUENO</v>
          </cell>
        </row>
        <row r="1925">
          <cell r="AP1925">
            <v>203994</v>
          </cell>
          <cell r="AQ1925">
            <v>4001470</v>
          </cell>
          <cell r="AR1925">
            <v>4</v>
          </cell>
          <cell r="AS1925">
            <v>41149</v>
          </cell>
          <cell r="AT1925" t="str">
            <v>SD Terminado Mantenimiento Periódico UAERMV Arterial  -</v>
          </cell>
          <cell r="AU1925">
            <v>0</v>
          </cell>
          <cell r="AV1925" t="str">
            <v>sc</v>
          </cell>
        </row>
        <row r="1926">
          <cell r="AP1926">
            <v>204021</v>
          </cell>
          <cell r="AQ1926">
            <v>4001479</v>
          </cell>
          <cell r="AR1926">
            <v>4</v>
          </cell>
          <cell r="AS1926">
            <v>42342</v>
          </cell>
          <cell r="AT1926" t="str">
            <v>IDU-134-2007 Terminado Construcción IDU Arterial  -</v>
          </cell>
          <cell r="AU1926">
            <v>0</v>
          </cell>
          <cell r="AV1926" t="str">
            <v>sc</v>
          </cell>
        </row>
        <row r="1927">
          <cell r="AP1927">
            <v>204063</v>
          </cell>
          <cell r="AQ1927">
            <v>4001497</v>
          </cell>
          <cell r="AR1927">
            <v>4</v>
          </cell>
          <cell r="AS1927">
            <v>42342</v>
          </cell>
          <cell r="AT1927" t="str">
            <v>IDU-134-2007 Terminado Construcción IDU Circuito Movilidad  -</v>
          </cell>
          <cell r="AU1927">
            <v>0</v>
          </cell>
          <cell r="AV1927" t="str">
            <v>BUENO</v>
          </cell>
        </row>
        <row r="1928">
          <cell r="AP1928">
            <v>204066</v>
          </cell>
          <cell r="AQ1928">
            <v>4001498</v>
          </cell>
          <cell r="AR1928">
            <v>4</v>
          </cell>
          <cell r="AS1928">
            <v>42342</v>
          </cell>
          <cell r="AT1928" t="str">
            <v>IDU-134-2007 Terminado Construcción IDU Local  -</v>
          </cell>
          <cell r="AU1928">
            <v>0</v>
          </cell>
          <cell r="AV1928" t="str">
            <v>BUENO</v>
          </cell>
        </row>
        <row r="1929">
          <cell r="AP1929">
            <v>204072</v>
          </cell>
          <cell r="AQ1929">
            <v>4001501</v>
          </cell>
          <cell r="AR1929">
            <v>4</v>
          </cell>
          <cell r="AS1929">
            <v>42313</v>
          </cell>
          <cell r="AT1929" t="str">
            <v>CONV-011-2011 Terminado Acciones de Movilidad IDU Circuito Movilidad  -</v>
          </cell>
          <cell r="AU1929">
            <v>0</v>
          </cell>
          <cell r="AV1929" t="str">
            <v>BUENO</v>
          </cell>
        </row>
        <row r="1930">
          <cell r="AP1930">
            <v>204162</v>
          </cell>
          <cell r="AQ1930">
            <v>4001534</v>
          </cell>
          <cell r="AR1930">
            <v>4</v>
          </cell>
          <cell r="AS1930">
            <v>42342</v>
          </cell>
          <cell r="AT1930" t="str">
            <v>IDU-134-2007 Terminado Construcción IDU Local  -</v>
          </cell>
          <cell r="AU1930">
            <v>0</v>
          </cell>
          <cell r="AV1930" t="str">
            <v>BUENO</v>
          </cell>
        </row>
        <row r="1931">
          <cell r="AP1931">
            <v>204180</v>
          </cell>
          <cell r="AQ1931">
            <v>4001540</v>
          </cell>
          <cell r="AR1931">
            <v>4</v>
          </cell>
          <cell r="AS1931">
            <v>42342</v>
          </cell>
          <cell r="AT1931" t="str">
            <v>IDU-134-2007 Terminado Construcción IDU Circuito Movilidad  -</v>
          </cell>
          <cell r="AU1931">
            <v>0</v>
          </cell>
          <cell r="AV1931" t="str">
            <v>BUENO</v>
          </cell>
        </row>
        <row r="1932">
          <cell r="AP1932">
            <v>204240</v>
          </cell>
          <cell r="AQ1932">
            <v>4001564</v>
          </cell>
          <cell r="AR1932">
            <v>4</v>
          </cell>
          <cell r="AS1932">
            <v>41563</v>
          </cell>
          <cell r="AT1932" t="str">
            <v>SD Terminado Rehabilitación UAERMV Circuito Movilidad  -</v>
          </cell>
          <cell r="AU1932">
            <v>0</v>
          </cell>
          <cell r="AV1932" t="str">
            <v>BUENO</v>
          </cell>
        </row>
        <row r="1933">
          <cell r="AP1933">
            <v>204261</v>
          </cell>
          <cell r="AQ1933">
            <v>4001571</v>
          </cell>
          <cell r="AR1933">
            <v>4</v>
          </cell>
          <cell r="AS1933">
            <v>42342</v>
          </cell>
          <cell r="AT1933" t="str">
            <v>IDU-134-2007 Terminado Construcción IDU Circuito Movilidad  -</v>
          </cell>
          <cell r="AU1933">
            <v>0</v>
          </cell>
          <cell r="AV1933" t="str">
            <v>sc</v>
          </cell>
        </row>
        <row r="1934">
          <cell r="AP1934">
            <v>204264</v>
          </cell>
          <cell r="AQ1934">
            <v>4001572</v>
          </cell>
          <cell r="AR1934">
            <v>4</v>
          </cell>
          <cell r="AS1934">
            <v>42409</v>
          </cell>
          <cell r="AT1934" t="str">
            <v>IDU-1717-2014 Terminado Mantenimiento Periódico IDU Circuito Movilidad  -</v>
          </cell>
          <cell r="AU1934">
            <v>0</v>
          </cell>
          <cell r="AV1934" t="str">
            <v>sc</v>
          </cell>
        </row>
        <row r="1935">
          <cell r="AP1935">
            <v>204312</v>
          </cell>
          <cell r="AQ1935">
            <v>4001589</v>
          </cell>
          <cell r="AR1935">
            <v>4</v>
          </cell>
          <cell r="AS1935">
            <v>42342</v>
          </cell>
          <cell r="AT1935" t="str">
            <v>IDU-134-2007 Terminado Construcción IDU Local  -</v>
          </cell>
          <cell r="AU1935">
            <v>0</v>
          </cell>
          <cell r="AV1935" t="str">
            <v>sc</v>
          </cell>
        </row>
        <row r="1936">
          <cell r="AP1936">
            <v>204318</v>
          </cell>
          <cell r="AQ1936">
            <v>4001591</v>
          </cell>
          <cell r="AR1936">
            <v>4</v>
          </cell>
          <cell r="AS1936">
            <v>42342</v>
          </cell>
          <cell r="AT1936" t="str">
            <v>IDU-134-2007 Terminado Construcción IDU Circuito Movilidad  -</v>
          </cell>
          <cell r="AU1936">
            <v>0</v>
          </cell>
          <cell r="AV1936" t="str">
            <v>BUENO</v>
          </cell>
        </row>
        <row r="1937">
          <cell r="AP1937">
            <v>204345</v>
          </cell>
          <cell r="AQ1937">
            <v>4001600</v>
          </cell>
          <cell r="AR1937">
            <v>4</v>
          </cell>
          <cell r="AS1937">
            <v>42409</v>
          </cell>
          <cell r="AT1937" t="str">
            <v>IDU-1717-2014 Terminado Mantenimiento Periódico IDU Circuito Movilidad  -</v>
          </cell>
          <cell r="AU1937">
            <v>0</v>
          </cell>
          <cell r="AV1937" t="str">
            <v>sc</v>
          </cell>
        </row>
        <row r="1938">
          <cell r="AP1938">
            <v>204405</v>
          </cell>
          <cell r="AQ1938">
            <v>4001625</v>
          </cell>
          <cell r="AR1938">
            <v>4</v>
          </cell>
          <cell r="AS1938">
            <v>42409</v>
          </cell>
          <cell r="AT1938" t="str">
            <v>IDU-1717-2014 Terminado Mantenimiento Periódico IDU Circuito Movilidad  -</v>
          </cell>
          <cell r="AU1938">
            <v>0</v>
          </cell>
          <cell r="AV1938" t="str">
            <v>sc</v>
          </cell>
        </row>
        <row r="1939">
          <cell r="AP1939">
            <v>204477</v>
          </cell>
          <cell r="AQ1939">
            <v>4001655</v>
          </cell>
          <cell r="AR1939">
            <v>4</v>
          </cell>
          <cell r="AS1939">
            <v>42578</v>
          </cell>
          <cell r="AT1939" t="str">
            <v>COP-132-2016 Terminado Construcción FDL SAN CRISTOBAL Local PROYECTO 1025 -</v>
          </cell>
          <cell r="AU1939">
            <v>0</v>
          </cell>
          <cell r="AV1939" t="str">
            <v>sc</v>
          </cell>
        </row>
        <row r="1940">
          <cell r="AP1940">
            <v>204483</v>
          </cell>
          <cell r="AQ1940">
            <v>4001657</v>
          </cell>
          <cell r="AR1940">
            <v>4</v>
          </cell>
          <cell r="AS1940">
            <v>42409</v>
          </cell>
          <cell r="AT1940" t="str">
            <v>IDU-1717-2014 Terminado Mantenimiento Periódico IDU Circuito Movilidad  -</v>
          </cell>
          <cell r="AU1940">
            <v>0</v>
          </cell>
          <cell r="AV1940" t="str">
            <v>sc</v>
          </cell>
        </row>
        <row r="1941">
          <cell r="AP1941">
            <v>204510</v>
          </cell>
          <cell r="AQ1941">
            <v>4001668</v>
          </cell>
          <cell r="AR1941">
            <v>4</v>
          </cell>
          <cell r="AS1941">
            <v>42342</v>
          </cell>
          <cell r="AT1941" t="str">
            <v>IDU-134-2007 Terminado Construcción IDU Circuito Movilidad  -</v>
          </cell>
          <cell r="AU1941">
            <v>0</v>
          </cell>
          <cell r="AV1941" t="str">
            <v>BUENO</v>
          </cell>
        </row>
        <row r="1942">
          <cell r="AP1942">
            <v>204540</v>
          </cell>
          <cell r="AQ1942">
            <v>4001683</v>
          </cell>
          <cell r="AR1942">
            <v>4</v>
          </cell>
          <cell r="AS1942">
            <v>42578</v>
          </cell>
          <cell r="AT1942" t="str">
            <v>COP-159-2014 Terminado Construcción FDL SAN CRISTOBAL Circuito Movilidad PROYECTO 1025 -</v>
          </cell>
          <cell r="AU1942">
            <v>0</v>
          </cell>
          <cell r="AV1942" t="str">
            <v>INTERV - ALC</v>
          </cell>
        </row>
        <row r="1943">
          <cell r="AP1943">
            <v>204618</v>
          </cell>
          <cell r="AQ1943">
            <v>4001718</v>
          </cell>
          <cell r="AR1943">
            <v>4</v>
          </cell>
          <cell r="AS1943">
            <v>42342</v>
          </cell>
          <cell r="AT1943" t="str">
            <v>IDU-134-2007 Terminado Construcción IDU Circuito Movilidad  -</v>
          </cell>
          <cell r="AU1943">
            <v>0</v>
          </cell>
          <cell r="AV1943" t="str">
            <v>BUENO</v>
          </cell>
        </row>
        <row r="1944">
          <cell r="AP1944">
            <v>204771</v>
          </cell>
          <cell r="AQ1944">
            <v>4001795</v>
          </cell>
          <cell r="AR1944">
            <v>4</v>
          </cell>
          <cell r="AS1944">
            <v>42342</v>
          </cell>
          <cell r="AT1944" t="str">
            <v>IDU-134-2007 Terminado Construcción IDU Circuito Movilidad  -</v>
          </cell>
          <cell r="AU1944">
            <v>0</v>
          </cell>
          <cell r="AV1944" t="str">
            <v>BUENO</v>
          </cell>
        </row>
        <row r="1945">
          <cell r="AP1945">
            <v>204951</v>
          </cell>
          <cell r="AQ1945">
            <v>4001882</v>
          </cell>
          <cell r="AR1945">
            <v>4</v>
          </cell>
          <cell r="AS1945">
            <v>42342</v>
          </cell>
          <cell r="AT1945" t="str">
            <v>IDU-134-2007 Terminado Construcción IDU Circuito Movilidad  -</v>
          </cell>
          <cell r="AU1945">
            <v>0</v>
          </cell>
          <cell r="AV1945" t="str">
            <v>BUENO</v>
          </cell>
        </row>
        <row r="1946">
          <cell r="AP1946">
            <v>205074</v>
          </cell>
          <cell r="AQ1946">
            <v>4001937</v>
          </cell>
          <cell r="AR1946">
            <v>4</v>
          </cell>
          <cell r="AS1946">
            <v>42342</v>
          </cell>
          <cell r="AT1946" t="str">
            <v>IDU-134-2007 Terminado Construcción IDU Local  -</v>
          </cell>
          <cell r="AU1946">
            <v>0</v>
          </cell>
          <cell r="AV1946" t="str">
            <v>sc</v>
          </cell>
        </row>
        <row r="1947">
          <cell r="AP1947">
            <v>205152</v>
          </cell>
          <cell r="AQ1947">
            <v>4001966</v>
          </cell>
          <cell r="AR1947">
            <v>4</v>
          </cell>
          <cell r="AS1947">
            <v>40799</v>
          </cell>
          <cell r="AT1947" t="str">
            <v>UMV-188-2009 Terminado Mantenimiento Periódico UAERMV Circuito Movilidad  -</v>
          </cell>
          <cell r="AU1947">
            <v>0</v>
          </cell>
          <cell r="AV1947" t="str">
            <v>sc</v>
          </cell>
        </row>
        <row r="1948">
          <cell r="AP1948">
            <v>205188</v>
          </cell>
          <cell r="AQ1948">
            <v>4001980</v>
          </cell>
          <cell r="AR1948">
            <v>4</v>
          </cell>
          <cell r="AS1948">
            <v>42342</v>
          </cell>
          <cell r="AT1948" t="str">
            <v>IDU-134-2007 Terminado Construcción IDU Local  -</v>
          </cell>
          <cell r="AU1948">
            <v>0</v>
          </cell>
          <cell r="AV1948" t="str">
            <v>sc</v>
          </cell>
        </row>
        <row r="1949">
          <cell r="AP1949">
            <v>205263</v>
          </cell>
          <cell r="AQ1949">
            <v>4002008</v>
          </cell>
          <cell r="AR1949">
            <v>4</v>
          </cell>
          <cell r="AS1949">
            <v>42342</v>
          </cell>
          <cell r="AT1949" t="str">
            <v>IDU-134-2007 Terminado Construcción IDU Circuito Movilidad  -</v>
          </cell>
          <cell r="AU1949">
            <v>0</v>
          </cell>
          <cell r="AV1949" t="str">
            <v>BUENO</v>
          </cell>
        </row>
        <row r="1950">
          <cell r="AP1950">
            <v>205311</v>
          </cell>
          <cell r="AQ1950">
            <v>4002026</v>
          </cell>
          <cell r="AR1950">
            <v>4</v>
          </cell>
          <cell r="AS1950">
            <v>42342</v>
          </cell>
          <cell r="AT1950" t="str">
            <v>IDU-134-2007 Terminado Construcción IDU Circuito Movilidad  -</v>
          </cell>
          <cell r="AU1950">
            <v>0</v>
          </cell>
          <cell r="AV1950" t="str">
            <v>VIABLE</v>
          </cell>
        </row>
        <row r="1951">
          <cell r="AP1951">
            <v>205398</v>
          </cell>
          <cell r="AQ1951">
            <v>4002062</v>
          </cell>
          <cell r="AR1951">
            <v>4</v>
          </cell>
          <cell r="AS1951">
            <v>42342</v>
          </cell>
          <cell r="AT1951" t="str">
            <v>IDU-134-2007 Terminado Construcción IDU Circuito Movilidad  -</v>
          </cell>
          <cell r="AU1951">
            <v>0</v>
          </cell>
          <cell r="AV1951" t="str">
            <v>BUENO</v>
          </cell>
        </row>
        <row r="1952">
          <cell r="AP1952">
            <v>205431</v>
          </cell>
          <cell r="AQ1952">
            <v>4002077</v>
          </cell>
          <cell r="AR1952">
            <v>4</v>
          </cell>
          <cell r="AS1952">
            <v>42313</v>
          </cell>
          <cell r="AT1952" t="str">
            <v>CONV-011-2011 Terminado Acciones de Movilidad IDU Circuito Movilidad  -</v>
          </cell>
          <cell r="AU1952">
            <v>0</v>
          </cell>
          <cell r="AV1952" t="str">
            <v>sc</v>
          </cell>
        </row>
        <row r="1953">
          <cell r="AP1953">
            <v>205464</v>
          </cell>
          <cell r="AQ1953">
            <v>4002089</v>
          </cell>
          <cell r="AR1953">
            <v>4</v>
          </cell>
          <cell r="AS1953">
            <v>42313</v>
          </cell>
          <cell r="AT1953" t="str">
            <v>CONV-011-2011 Terminado Acciones de Movilidad IDU Local  -</v>
          </cell>
          <cell r="AU1953">
            <v>0</v>
          </cell>
          <cell r="AV1953" t="str">
            <v>sc</v>
          </cell>
        </row>
        <row r="1954">
          <cell r="AP1954">
            <v>205617</v>
          </cell>
          <cell r="AQ1954">
            <v>4002160</v>
          </cell>
          <cell r="AR1954">
            <v>4</v>
          </cell>
          <cell r="AS1954">
            <v>42578</v>
          </cell>
          <cell r="AT1954" t="str">
            <v>COP-133-2013 Terminado Construcción FDL SAN CRISTOBAL Local SD -</v>
          </cell>
          <cell r="AU1954">
            <v>0</v>
          </cell>
          <cell r="AV1954" t="str">
            <v>INTERV - ALC</v>
          </cell>
        </row>
        <row r="1955">
          <cell r="AP1955">
            <v>205647</v>
          </cell>
          <cell r="AQ1955">
            <v>4002173</v>
          </cell>
          <cell r="AR1955">
            <v>4</v>
          </cell>
          <cell r="AS1955">
            <v>41298</v>
          </cell>
          <cell r="AT1955" t="str">
            <v>CONV-011-2011 Terminado Mantenimiento Periódico UAERMV Local  -</v>
          </cell>
          <cell r="AU1955">
            <v>0</v>
          </cell>
          <cell r="AV1955" t="str">
            <v>sc</v>
          </cell>
        </row>
        <row r="1956">
          <cell r="AP1956">
            <v>205872</v>
          </cell>
          <cell r="AQ1956">
            <v>4002284</v>
          </cell>
          <cell r="AR1956">
            <v>4</v>
          </cell>
          <cell r="AS1956">
            <v>42313</v>
          </cell>
          <cell r="AT1956" t="str">
            <v>CONV-011-2011 Terminado Mantenimiento Periódico IDU Circuito Movilidad  -</v>
          </cell>
          <cell r="AU1956">
            <v>0</v>
          </cell>
          <cell r="AV1956" t="str">
            <v>VIABLE</v>
          </cell>
        </row>
        <row r="1957">
          <cell r="AP1957">
            <v>205890</v>
          </cell>
          <cell r="AQ1957">
            <v>4002294</v>
          </cell>
          <cell r="AR1957">
            <v>4</v>
          </cell>
          <cell r="AS1957">
            <v>42313</v>
          </cell>
          <cell r="AT1957" t="str">
            <v>CONV-011-2011 Terminado Acciones de Movilidad IDU Circuito Movilidad  -</v>
          </cell>
          <cell r="AU1957">
            <v>0</v>
          </cell>
          <cell r="AV1957" t="str">
            <v>sc</v>
          </cell>
        </row>
        <row r="1958">
          <cell r="AP1958">
            <v>205938</v>
          </cell>
          <cell r="AQ1958">
            <v>4002320</v>
          </cell>
          <cell r="AR1958">
            <v>4</v>
          </cell>
          <cell r="AS1958">
            <v>42313</v>
          </cell>
          <cell r="AT1958" t="str">
            <v>CONV-011-2011 Terminado Mantenimiento Periódico IDU Circuito Movilidad  -</v>
          </cell>
          <cell r="AU1958">
            <v>0</v>
          </cell>
          <cell r="AV1958" t="str">
            <v>VIABLE</v>
          </cell>
        </row>
        <row r="1959">
          <cell r="AP1959">
            <v>205950</v>
          </cell>
          <cell r="AQ1959">
            <v>4002330</v>
          </cell>
          <cell r="AR1959">
            <v>4</v>
          </cell>
          <cell r="AS1959">
            <v>42578</v>
          </cell>
          <cell r="AT1959" t="str">
            <v>COP-133-2013 Terminado Conservacion FDL SAN CRISTOBAL Local SD -</v>
          </cell>
          <cell r="AU1959">
            <v>0</v>
          </cell>
          <cell r="AV1959" t="str">
            <v>sc</v>
          </cell>
        </row>
        <row r="1960">
          <cell r="AP1960">
            <v>206022</v>
          </cell>
          <cell r="AQ1960">
            <v>4002358</v>
          </cell>
          <cell r="AR1960">
            <v>4</v>
          </cell>
          <cell r="AS1960">
            <v>42313</v>
          </cell>
          <cell r="AT1960" t="str">
            <v>CONV-011-2011 Terminado Mantenimiento Periódico IDU Circuito Movilidad  -</v>
          </cell>
          <cell r="AU1960">
            <v>0</v>
          </cell>
          <cell r="AV1960" t="str">
            <v>VIABLE</v>
          </cell>
        </row>
        <row r="1961">
          <cell r="AP1961">
            <v>206055</v>
          </cell>
          <cell r="AQ1961">
            <v>4002384</v>
          </cell>
          <cell r="AR1961">
            <v>4</v>
          </cell>
          <cell r="AS1961">
            <v>42578</v>
          </cell>
          <cell r="AT1961" t="str">
            <v>COP-133-2013 Terminado Construcción FDL SAN CRISTOBAL Local SD -</v>
          </cell>
          <cell r="AU1961">
            <v>0</v>
          </cell>
          <cell r="AV1961" t="str">
            <v>sc</v>
          </cell>
        </row>
        <row r="1962">
          <cell r="AP1962">
            <v>206094</v>
          </cell>
          <cell r="AQ1962">
            <v>4002404</v>
          </cell>
          <cell r="AR1962">
            <v>4</v>
          </cell>
          <cell r="AS1962">
            <v>42313</v>
          </cell>
          <cell r="AT1962" t="str">
            <v>CONV-011-2011 Terminado Acciones de Movilidad IDU Circuito Movilidad  -</v>
          </cell>
          <cell r="AU1962">
            <v>0</v>
          </cell>
          <cell r="AV1962" t="str">
            <v>sc</v>
          </cell>
        </row>
        <row r="1963">
          <cell r="AP1963">
            <v>206103</v>
          </cell>
          <cell r="AQ1963">
            <v>4002422</v>
          </cell>
          <cell r="AR1963">
            <v>4</v>
          </cell>
          <cell r="AS1963">
            <v>42313</v>
          </cell>
          <cell r="AT1963" t="str">
            <v>CONV-011-2011 Terminado Mantenimiento Periódico IDU Circuito Movilidad  -</v>
          </cell>
          <cell r="AU1963">
            <v>0</v>
          </cell>
          <cell r="AV1963" t="str">
            <v>VIABLE</v>
          </cell>
        </row>
        <row r="1964">
          <cell r="AP1964">
            <v>206124</v>
          </cell>
          <cell r="AQ1964">
            <v>4002431</v>
          </cell>
          <cell r="AR1964">
            <v>4</v>
          </cell>
          <cell r="AS1964">
            <v>42578</v>
          </cell>
          <cell r="AT1964" t="str">
            <v>COP-158-2014 Terminado Conservacion FDL SAN CRISTOBAL Local PROYECTO 1025 -</v>
          </cell>
          <cell r="AU1964">
            <v>0</v>
          </cell>
          <cell r="AV1964" t="str">
            <v>sc</v>
          </cell>
        </row>
        <row r="1965">
          <cell r="AP1965">
            <v>206151</v>
          </cell>
          <cell r="AQ1965">
            <v>4002448</v>
          </cell>
          <cell r="AR1965">
            <v>4</v>
          </cell>
          <cell r="AS1965">
            <v>42313</v>
          </cell>
          <cell r="AT1965" t="str">
            <v>CONV-011-2011 Terminado Acciones de Movilidad IDU Circuito Movilidad  -</v>
          </cell>
          <cell r="AU1965">
            <v>0</v>
          </cell>
          <cell r="AV1965" t="str">
            <v>sc</v>
          </cell>
        </row>
        <row r="1966">
          <cell r="AP1966">
            <v>206181</v>
          </cell>
          <cell r="AQ1966">
            <v>4002467</v>
          </cell>
          <cell r="AR1966">
            <v>4</v>
          </cell>
          <cell r="AS1966">
            <v>42313</v>
          </cell>
          <cell r="AT1966" t="str">
            <v>CONV-011-2011 Terminado Mantenimiento Periódico IDU Circuito Movilidad  -</v>
          </cell>
          <cell r="AU1966">
            <v>0</v>
          </cell>
          <cell r="AV1966" t="str">
            <v>VIABLE</v>
          </cell>
        </row>
        <row r="1967">
          <cell r="AP1967">
            <v>206262</v>
          </cell>
          <cell r="AQ1967">
            <v>4002519</v>
          </cell>
          <cell r="AR1967">
            <v>4</v>
          </cell>
          <cell r="AS1967">
            <v>42313</v>
          </cell>
          <cell r="AT1967" t="str">
            <v>CONV-011-2011 Terminado Mantenimiento Periódico IDU Circuito Movilidad  -</v>
          </cell>
          <cell r="AU1967">
            <v>0</v>
          </cell>
          <cell r="AV1967" t="str">
            <v>VIABLE</v>
          </cell>
        </row>
        <row r="1968">
          <cell r="AP1968">
            <v>206319</v>
          </cell>
          <cell r="AQ1968">
            <v>4002558</v>
          </cell>
          <cell r="AR1968">
            <v>4</v>
          </cell>
          <cell r="AS1968">
            <v>42313</v>
          </cell>
          <cell r="AT1968" t="str">
            <v>CONV-011-2011 Terminado Acciones de Movilidad IDU Circuito Movilidad  -</v>
          </cell>
          <cell r="AU1968">
            <v>0</v>
          </cell>
          <cell r="AV1968" t="str">
            <v>VIABLE</v>
          </cell>
        </row>
        <row r="1969">
          <cell r="AP1969">
            <v>206328</v>
          </cell>
          <cell r="AQ1969">
            <v>4002566</v>
          </cell>
          <cell r="AR1969">
            <v>4</v>
          </cell>
          <cell r="AS1969">
            <v>41096</v>
          </cell>
          <cell r="AT1969" t="str">
            <v>CONV-011-2011 Terminado Mantenimiento Periódico UAERMV Arterial  -</v>
          </cell>
          <cell r="AU1969">
            <v>0</v>
          </cell>
          <cell r="AV1969" t="str">
            <v>MVA</v>
          </cell>
        </row>
        <row r="1970">
          <cell r="AP1970">
            <v>206364</v>
          </cell>
          <cell r="AQ1970">
            <v>4002587</v>
          </cell>
          <cell r="AR1970">
            <v>4</v>
          </cell>
          <cell r="AS1970">
            <v>42313</v>
          </cell>
          <cell r="AT1970" t="str">
            <v>CONV-011-2011 Terminado Acciones de Movilidad IDU Circuito Movilidad  -</v>
          </cell>
          <cell r="AU1970">
            <v>0</v>
          </cell>
          <cell r="AV1970" t="str">
            <v>VIABLE</v>
          </cell>
        </row>
        <row r="1971">
          <cell r="AP1971">
            <v>206388</v>
          </cell>
          <cell r="AQ1971">
            <v>4002609</v>
          </cell>
          <cell r="AR1971">
            <v>4</v>
          </cell>
          <cell r="AS1971">
            <v>41096</v>
          </cell>
          <cell r="AT1971" t="str">
            <v>CONV-011-2011 Terminado Mantenimiento Periódico UAERMV Arterial  -</v>
          </cell>
          <cell r="AU1971">
            <v>0</v>
          </cell>
          <cell r="AV1971" t="str">
            <v>sc</v>
          </cell>
        </row>
        <row r="1972">
          <cell r="AP1972">
            <v>206397</v>
          </cell>
          <cell r="AQ1972">
            <v>4002613</v>
          </cell>
          <cell r="AR1972">
            <v>4</v>
          </cell>
          <cell r="AS1972">
            <v>42313</v>
          </cell>
          <cell r="AT1972" t="str">
            <v>CONV-011-2011 Terminado Acciones de Movilidad IDU Circuito Movilidad  -</v>
          </cell>
          <cell r="AU1972">
            <v>0</v>
          </cell>
          <cell r="AV1972" t="str">
            <v>VIABLE</v>
          </cell>
        </row>
        <row r="1973">
          <cell r="AP1973">
            <v>206481</v>
          </cell>
          <cell r="AQ1973">
            <v>4002665</v>
          </cell>
          <cell r="AR1973">
            <v>4</v>
          </cell>
          <cell r="AS1973">
            <v>42313</v>
          </cell>
          <cell r="AT1973" t="str">
            <v>CONV-011-2011 Terminado Acciones de Movilidad IDU Circuito Movilidad  -</v>
          </cell>
          <cell r="AU1973">
            <v>0</v>
          </cell>
          <cell r="AV1973" t="str">
            <v>VIABLE</v>
          </cell>
        </row>
        <row r="1974">
          <cell r="AP1974">
            <v>206484</v>
          </cell>
          <cell r="AQ1974">
            <v>4002669</v>
          </cell>
          <cell r="AR1974">
            <v>4</v>
          </cell>
          <cell r="AS1974">
            <v>42313</v>
          </cell>
          <cell r="AT1974" t="str">
            <v>IDU-1804-2013 Terminado Mantenimiento Periódico IDU Arterial  -</v>
          </cell>
          <cell r="AU1974">
            <v>0</v>
          </cell>
          <cell r="AV1974" t="str">
            <v>sc</v>
          </cell>
        </row>
        <row r="1975">
          <cell r="AP1975">
            <v>206493</v>
          </cell>
          <cell r="AQ1975">
            <v>4002674</v>
          </cell>
          <cell r="AR1975">
            <v>4</v>
          </cell>
          <cell r="AS1975">
            <v>40645</v>
          </cell>
          <cell r="AT1975" t="str">
            <v>UMV-188-2009 Terminado Mantenimiento Periódico UAERMV Local  -</v>
          </cell>
          <cell r="AU1975">
            <v>0</v>
          </cell>
          <cell r="AV1975" t="str">
            <v>sc</v>
          </cell>
        </row>
        <row r="1976">
          <cell r="AP1976">
            <v>206538</v>
          </cell>
          <cell r="AQ1976">
            <v>4002703</v>
          </cell>
          <cell r="AR1976">
            <v>4</v>
          </cell>
          <cell r="AS1976">
            <v>42313</v>
          </cell>
          <cell r="AT1976" t="str">
            <v>CONV-011-2011 Terminado Acciones de Movilidad IDU Arterial  -</v>
          </cell>
          <cell r="AU1976">
            <v>0</v>
          </cell>
          <cell r="AV1976" t="str">
            <v>sc</v>
          </cell>
        </row>
        <row r="1977">
          <cell r="AP1977">
            <v>206562</v>
          </cell>
          <cell r="AQ1977">
            <v>4002714</v>
          </cell>
          <cell r="AR1977">
            <v>4</v>
          </cell>
          <cell r="AS1977">
            <v>42313</v>
          </cell>
          <cell r="AT1977" t="str">
            <v>CONV-011-2011 Terminado Acciones de Movilidad IDU Circuito Movilidad  -</v>
          </cell>
          <cell r="AU1977">
            <v>0</v>
          </cell>
          <cell r="AV1977" t="str">
            <v>VIABLE</v>
          </cell>
        </row>
        <row r="1978">
          <cell r="AP1978">
            <v>206565</v>
          </cell>
          <cell r="AQ1978">
            <v>4002715</v>
          </cell>
          <cell r="AR1978">
            <v>4</v>
          </cell>
          <cell r="AS1978">
            <v>42313</v>
          </cell>
          <cell r="AT1978" t="str">
            <v>CONV-011-2011 Terminado Acciones de Movilidad IDU Circuito Movilidad  -</v>
          </cell>
          <cell r="AU1978">
            <v>0</v>
          </cell>
          <cell r="AV1978" t="str">
            <v>VIABLE</v>
          </cell>
        </row>
        <row r="1979">
          <cell r="AP1979">
            <v>206568</v>
          </cell>
          <cell r="AQ1979">
            <v>4002716</v>
          </cell>
          <cell r="AR1979">
            <v>4</v>
          </cell>
          <cell r="AS1979">
            <v>42313</v>
          </cell>
          <cell r="AT1979" t="str">
            <v>CONV-011-2011 Terminado Acciones de Movilidad IDU Circuito Movilidad  -</v>
          </cell>
          <cell r="AU1979">
            <v>0</v>
          </cell>
          <cell r="AV1979" t="str">
            <v>VIABLE</v>
          </cell>
        </row>
        <row r="1980">
          <cell r="AP1980">
            <v>206637</v>
          </cell>
          <cell r="AQ1980">
            <v>4002762</v>
          </cell>
          <cell r="AR1980">
            <v>4</v>
          </cell>
          <cell r="AS1980">
            <v>42313</v>
          </cell>
          <cell r="AT1980" t="str">
            <v>CONV-011-2011 Terminado Acciones de Movilidad IDU Arterial  -</v>
          </cell>
          <cell r="AU1980">
            <v>0</v>
          </cell>
          <cell r="AV1980" t="str">
            <v>sc</v>
          </cell>
        </row>
        <row r="1981">
          <cell r="AP1981">
            <v>206853</v>
          </cell>
          <cell r="AQ1981">
            <v>4002958</v>
          </cell>
          <cell r="AR1981">
            <v>4</v>
          </cell>
          <cell r="AS1981">
            <v>42313</v>
          </cell>
          <cell r="AT1981" t="str">
            <v>CONV-011-2011 Terminado Acciones de Movilidad IDU Circuito Movilidad  -</v>
          </cell>
          <cell r="AU1981">
            <v>0</v>
          </cell>
          <cell r="AV1981" t="str">
            <v>sc</v>
          </cell>
        </row>
        <row r="1982">
          <cell r="AP1982">
            <v>206877</v>
          </cell>
          <cell r="AQ1982">
            <v>4002975</v>
          </cell>
          <cell r="AR1982">
            <v>4</v>
          </cell>
          <cell r="AS1982">
            <v>42313</v>
          </cell>
          <cell r="AT1982" t="str">
            <v>CONV-011-2011 Terminado Acciones de Movilidad IDU Circuito Movilidad  -</v>
          </cell>
          <cell r="AU1982">
            <v>0</v>
          </cell>
          <cell r="AV1982" t="str">
            <v>sc</v>
          </cell>
        </row>
        <row r="1983">
          <cell r="AP1983">
            <v>206907</v>
          </cell>
          <cell r="AQ1983">
            <v>4003007</v>
          </cell>
          <cell r="AR1983">
            <v>4</v>
          </cell>
          <cell r="AS1983">
            <v>42313</v>
          </cell>
          <cell r="AT1983" t="str">
            <v>CONV-011-2011 Terminado Acciones de Movilidad IDU Arterial  -</v>
          </cell>
          <cell r="AU1983">
            <v>0</v>
          </cell>
          <cell r="AV1983" t="str">
            <v>sc</v>
          </cell>
        </row>
        <row r="1984">
          <cell r="AP1984">
            <v>206910</v>
          </cell>
          <cell r="AQ1984">
            <v>4003008</v>
          </cell>
          <cell r="AR1984">
            <v>4</v>
          </cell>
          <cell r="AS1984">
            <v>42313</v>
          </cell>
          <cell r="AT1984" t="str">
            <v>CONV-011-2011 Terminado Acciones de Movilidad IDU Arterial  -</v>
          </cell>
          <cell r="AU1984">
            <v>0</v>
          </cell>
          <cell r="AV1984" t="str">
            <v>sc</v>
          </cell>
        </row>
        <row r="1985">
          <cell r="AP1985">
            <v>206916</v>
          </cell>
          <cell r="AQ1985">
            <v>4003016</v>
          </cell>
          <cell r="AR1985">
            <v>4</v>
          </cell>
          <cell r="AS1985">
            <v>42313</v>
          </cell>
          <cell r="AT1985" t="str">
            <v>CONV-011-2011 Terminado Acciones de Movilidad IDU Circuito Movilidad  -</v>
          </cell>
          <cell r="AU1985">
            <v>0</v>
          </cell>
          <cell r="AV1985" t="str">
            <v>sc</v>
          </cell>
        </row>
        <row r="1986">
          <cell r="AP1986">
            <v>207030</v>
          </cell>
          <cell r="AQ1986">
            <v>4003125</v>
          </cell>
          <cell r="AR1986">
            <v>4</v>
          </cell>
          <cell r="AS1986">
            <v>42313</v>
          </cell>
          <cell r="AT1986" t="str">
            <v>CONV-011-2011 Terminado Acciones de Movilidad IDU Arterial  -</v>
          </cell>
          <cell r="AU1986">
            <v>0</v>
          </cell>
          <cell r="AV1986" t="str">
            <v>sc</v>
          </cell>
        </row>
        <row r="1987">
          <cell r="AP1987">
            <v>207159</v>
          </cell>
          <cell r="AQ1987">
            <v>4003236</v>
          </cell>
          <cell r="AR1987">
            <v>4</v>
          </cell>
          <cell r="AS1987">
            <v>42313</v>
          </cell>
          <cell r="AT1987" t="str">
            <v>CONV-011-2011 Terminado Acciones de Movilidad IDU Arterial  -</v>
          </cell>
          <cell r="AU1987">
            <v>0</v>
          </cell>
          <cell r="AV1987" t="str">
            <v>sc</v>
          </cell>
        </row>
        <row r="1988">
          <cell r="AP1988">
            <v>207231</v>
          </cell>
          <cell r="AQ1988">
            <v>4003287</v>
          </cell>
          <cell r="AR1988">
            <v>4</v>
          </cell>
          <cell r="AS1988">
            <v>42313</v>
          </cell>
          <cell r="AT1988" t="str">
            <v>CONV-011-2011 Terminado Acciones de Movilidad IDU Circuito Movilidad  -</v>
          </cell>
          <cell r="AU1988">
            <v>0</v>
          </cell>
          <cell r="AV1988" t="str">
            <v>sc</v>
          </cell>
        </row>
        <row r="1989">
          <cell r="AP1989">
            <v>207258</v>
          </cell>
          <cell r="AQ1989">
            <v>4003306</v>
          </cell>
          <cell r="AR1989">
            <v>4</v>
          </cell>
          <cell r="AS1989">
            <v>42313</v>
          </cell>
          <cell r="AT1989" t="str">
            <v>IDU-1804-2013 Terminado Mantenimiento Periódico IDU Arterial  -</v>
          </cell>
          <cell r="AU1989">
            <v>0</v>
          </cell>
          <cell r="AV1989" t="str">
            <v>sc</v>
          </cell>
        </row>
        <row r="1990">
          <cell r="AP1990">
            <v>207309</v>
          </cell>
          <cell r="AQ1990">
            <v>4003342</v>
          </cell>
          <cell r="AR1990">
            <v>4</v>
          </cell>
          <cell r="AS1990">
            <v>42313</v>
          </cell>
          <cell r="AT1990" t="str">
            <v>CONV-011-2011 Terminado Acciones de Movilidad IDU Circuito Movilidad  -</v>
          </cell>
          <cell r="AU1990">
            <v>0</v>
          </cell>
          <cell r="AV1990" t="str">
            <v>sc</v>
          </cell>
        </row>
        <row r="1991">
          <cell r="AP1991">
            <v>207315</v>
          </cell>
          <cell r="AQ1991">
            <v>4003344</v>
          </cell>
          <cell r="AR1991">
            <v>4</v>
          </cell>
          <cell r="AS1991">
            <v>42313</v>
          </cell>
          <cell r="AT1991" t="str">
            <v>CONV-011-2011 Terminado Acciones de Movilidad IDU Circuito Movilidad  -</v>
          </cell>
          <cell r="AU1991">
            <v>0</v>
          </cell>
          <cell r="AV1991" t="str">
            <v>sc</v>
          </cell>
        </row>
        <row r="1992">
          <cell r="AP1992">
            <v>207369</v>
          </cell>
          <cell r="AQ1992">
            <v>4003375</v>
          </cell>
          <cell r="AR1992">
            <v>4</v>
          </cell>
          <cell r="AS1992">
            <v>42313</v>
          </cell>
          <cell r="AT1992" t="str">
            <v>CONV-011-2011 Terminado Acciones de Movilidad IDU Circuito Movilidad  -</v>
          </cell>
          <cell r="AU1992">
            <v>0</v>
          </cell>
          <cell r="AV1992" t="str">
            <v>sc</v>
          </cell>
        </row>
        <row r="1993">
          <cell r="AP1993">
            <v>207426</v>
          </cell>
          <cell r="AQ1993">
            <v>4003401</v>
          </cell>
          <cell r="AR1993">
            <v>4</v>
          </cell>
          <cell r="AS1993">
            <v>42313</v>
          </cell>
          <cell r="AT1993" t="str">
            <v>CONV-011-2011 Terminado Acciones de Movilidad IDU Circuito Movilidad  -</v>
          </cell>
          <cell r="AU1993">
            <v>0</v>
          </cell>
          <cell r="AV1993" t="str">
            <v>sc</v>
          </cell>
        </row>
        <row r="1994">
          <cell r="AP1994">
            <v>207450</v>
          </cell>
          <cell r="AQ1994">
            <v>4003418</v>
          </cell>
          <cell r="AR1994">
            <v>4</v>
          </cell>
          <cell r="AS1994">
            <v>42313</v>
          </cell>
          <cell r="AT1994" t="str">
            <v>CONV-011-2011 Terminado Acciones de Movilidad IDU Circuito Movilidad  -</v>
          </cell>
          <cell r="AU1994">
            <v>0</v>
          </cell>
          <cell r="AV1994" t="str">
            <v>sc</v>
          </cell>
        </row>
        <row r="1995">
          <cell r="AP1995">
            <v>207483</v>
          </cell>
          <cell r="AQ1995">
            <v>4003436</v>
          </cell>
          <cell r="AR1995">
            <v>4</v>
          </cell>
          <cell r="AS1995">
            <v>42313</v>
          </cell>
          <cell r="AT1995" t="str">
            <v>IDU-1804-2013 Terminado Mantenimiento Periódico IDU Arterial  -</v>
          </cell>
          <cell r="AU1995">
            <v>0</v>
          </cell>
          <cell r="AV1995" t="str">
            <v>VIABLE</v>
          </cell>
        </row>
        <row r="1996">
          <cell r="AP1996">
            <v>207510</v>
          </cell>
          <cell r="AQ1996">
            <v>4003457</v>
          </cell>
          <cell r="AR1996">
            <v>4</v>
          </cell>
          <cell r="AS1996">
            <v>42789</v>
          </cell>
          <cell r="AT1996" t="str">
            <v>SD Reservado Conservacion UAERMV Circuito Movilidad SD -</v>
          </cell>
          <cell r="AU1996">
            <v>0</v>
          </cell>
          <cell r="AV1996" t="str">
            <v>sc</v>
          </cell>
        </row>
        <row r="1997">
          <cell r="AP1997">
            <v>207555</v>
          </cell>
          <cell r="AQ1997">
            <v>4003479</v>
          </cell>
          <cell r="AR1997">
            <v>4</v>
          </cell>
          <cell r="AS1997">
            <v>42789</v>
          </cell>
          <cell r="AT1997" t="str">
            <v>SD Reservado Conservacion UAERMV Circuito Movilidad SD -</v>
          </cell>
          <cell r="AU1997">
            <v>0</v>
          </cell>
          <cell r="AV1997" t="str">
            <v>sc</v>
          </cell>
        </row>
        <row r="1998">
          <cell r="AP1998">
            <v>207585</v>
          </cell>
          <cell r="AQ1998">
            <v>4003495</v>
          </cell>
          <cell r="AR1998">
            <v>4</v>
          </cell>
          <cell r="AS1998">
            <v>42577</v>
          </cell>
          <cell r="AT1998" t="str">
            <v>SD Reservado Diagnostico IDU Circuito Movilidad SITP 2016 -</v>
          </cell>
          <cell r="AU1998">
            <v>0</v>
          </cell>
          <cell r="AV1998" t="str">
            <v>sc</v>
          </cell>
        </row>
        <row r="1999">
          <cell r="AP1999">
            <v>207615</v>
          </cell>
          <cell r="AQ1999">
            <v>4003510</v>
          </cell>
          <cell r="AR1999">
            <v>4</v>
          </cell>
          <cell r="AS1999">
            <v>42313</v>
          </cell>
          <cell r="AT1999" t="str">
            <v>IDU-1804-2013 Terminado Mantenimiento Periódico IDU Arterial  -</v>
          </cell>
          <cell r="AU1999">
            <v>0</v>
          </cell>
          <cell r="AV1999" t="str">
            <v>sc</v>
          </cell>
        </row>
        <row r="2000">
          <cell r="AP2000">
            <v>207738</v>
          </cell>
          <cell r="AQ2000">
            <v>4003569</v>
          </cell>
          <cell r="AR2000">
            <v>4</v>
          </cell>
          <cell r="AS2000">
            <v>42516</v>
          </cell>
          <cell r="AT2000" t="str">
            <v>SD Reservado Diagnostico IDU Circuito Movilidad SITP 2016 -</v>
          </cell>
          <cell r="AU2000">
            <v>0</v>
          </cell>
          <cell r="AV2000" t="str">
            <v>sc</v>
          </cell>
        </row>
        <row r="2001">
          <cell r="AP2001">
            <v>207762</v>
          </cell>
          <cell r="AQ2001">
            <v>4003583</v>
          </cell>
          <cell r="AR2001">
            <v>4</v>
          </cell>
          <cell r="AS2001">
            <v>42313</v>
          </cell>
          <cell r="AT2001" t="str">
            <v>CONV-011-2011 Terminado Acciones de Movilidad IDU Arterial  -</v>
          </cell>
          <cell r="AU2001">
            <v>0</v>
          </cell>
          <cell r="AV2001" t="str">
            <v>sc</v>
          </cell>
        </row>
        <row r="2002">
          <cell r="AP2002">
            <v>207867</v>
          </cell>
          <cell r="AQ2002">
            <v>4003644</v>
          </cell>
          <cell r="AR2002">
            <v>4</v>
          </cell>
          <cell r="AS2002">
            <v>42313</v>
          </cell>
          <cell r="AT2002" t="str">
            <v>CONV-011-2011 Terminado Acciones de Movilidad IDU Arterial  -</v>
          </cell>
          <cell r="AU2002">
            <v>0</v>
          </cell>
          <cell r="AV2002" t="str">
            <v>sc</v>
          </cell>
        </row>
        <row r="2003">
          <cell r="AP2003">
            <v>207870</v>
          </cell>
          <cell r="AQ2003">
            <v>4003645</v>
          </cell>
          <cell r="AR2003">
            <v>4</v>
          </cell>
          <cell r="AS2003">
            <v>42516</v>
          </cell>
          <cell r="AT2003" t="str">
            <v>SD Reservado Diagnostico IDU Circuito Movilidad SITP 2016 -</v>
          </cell>
          <cell r="AU2003">
            <v>0</v>
          </cell>
          <cell r="AV2003" t="str">
            <v>sc</v>
          </cell>
        </row>
        <row r="2004">
          <cell r="AP2004">
            <v>207882</v>
          </cell>
          <cell r="AQ2004">
            <v>4003649</v>
          </cell>
          <cell r="AR2004">
            <v>4</v>
          </cell>
          <cell r="AS2004">
            <v>42516</v>
          </cell>
          <cell r="AT2004" t="str">
            <v>SD Reservado Diagnostico IDU Circuito Movilidad SITP 2016 -</v>
          </cell>
          <cell r="AU2004">
            <v>0</v>
          </cell>
          <cell r="AV2004" t="str">
            <v>sc</v>
          </cell>
        </row>
        <row r="2005">
          <cell r="AP2005">
            <v>207885</v>
          </cell>
          <cell r="AQ2005">
            <v>4003652</v>
          </cell>
          <cell r="AR2005">
            <v>4</v>
          </cell>
          <cell r="AS2005">
            <v>42516</v>
          </cell>
          <cell r="AT2005" t="str">
            <v>SD Reservado Diagnostico IDU Circuito Movilidad SITP 2016 -</v>
          </cell>
          <cell r="AU2005">
            <v>0</v>
          </cell>
          <cell r="AV2005" t="str">
            <v>sc</v>
          </cell>
        </row>
        <row r="2006">
          <cell r="AP2006">
            <v>207906</v>
          </cell>
          <cell r="AQ2006">
            <v>4003660</v>
          </cell>
          <cell r="AR2006">
            <v>4</v>
          </cell>
          <cell r="AS2006">
            <v>42516</v>
          </cell>
          <cell r="AT2006" t="str">
            <v>SD Reservado Diagnostico IDU Circuito Movilidad SITP 2016 -</v>
          </cell>
          <cell r="AU2006">
            <v>0</v>
          </cell>
          <cell r="AV2006" t="str">
            <v>sc</v>
          </cell>
        </row>
        <row r="2007">
          <cell r="AP2007">
            <v>207912</v>
          </cell>
          <cell r="AQ2007">
            <v>4003664</v>
          </cell>
          <cell r="AR2007">
            <v>4</v>
          </cell>
          <cell r="AS2007">
            <v>42516</v>
          </cell>
          <cell r="AT2007" t="str">
            <v>SD Reservado Diagnostico IDU Circuito Movilidad SITP 2016 -</v>
          </cell>
          <cell r="AU2007">
            <v>0</v>
          </cell>
          <cell r="AV2007" t="str">
            <v>sc</v>
          </cell>
        </row>
        <row r="2008">
          <cell r="AP2008">
            <v>207915</v>
          </cell>
          <cell r="AQ2008">
            <v>4003666</v>
          </cell>
          <cell r="AR2008">
            <v>4</v>
          </cell>
          <cell r="AS2008">
            <v>42516</v>
          </cell>
          <cell r="AT2008" t="str">
            <v>SD Reservado Diagnostico IDU Circuito Movilidad SITP 2016 -</v>
          </cell>
          <cell r="AU2008">
            <v>0</v>
          </cell>
          <cell r="AV2008" t="str">
            <v>sc</v>
          </cell>
        </row>
        <row r="2009">
          <cell r="AP2009">
            <v>207927</v>
          </cell>
          <cell r="AQ2009">
            <v>4003672</v>
          </cell>
          <cell r="AR2009">
            <v>4</v>
          </cell>
          <cell r="AS2009">
            <v>42313</v>
          </cell>
          <cell r="AT2009" t="str">
            <v>CONV-011-2011 Terminado Acciones de Movilidad IDU Arterial  -</v>
          </cell>
          <cell r="AU2009">
            <v>0</v>
          </cell>
          <cell r="AV2009" t="str">
            <v>sc</v>
          </cell>
        </row>
        <row r="2010">
          <cell r="AP2010">
            <v>207951</v>
          </cell>
          <cell r="AQ2010">
            <v>4003683</v>
          </cell>
          <cell r="AR2010">
            <v>4</v>
          </cell>
          <cell r="AS2010">
            <v>42313</v>
          </cell>
          <cell r="AT2010" t="str">
            <v>CONV-011-2011 Terminado Acciones de Movilidad IDU Arterial  -</v>
          </cell>
          <cell r="AU2010">
            <v>0</v>
          </cell>
          <cell r="AV2010" t="str">
            <v>sc</v>
          </cell>
        </row>
        <row r="2011">
          <cell r="AP2011">
            <v>207960</v>
          </cell>
          <cell r="AQ2011">
            <v>4003686</v>
          </cell>
          <cell r="AR2011">
            <v>4</v>
          </cell>
          <cell r="AS2011">
            <v>42516</v>
          </cell>
          <cell r="AT2011" t="str">
            <v>SD Reservado Diagnostico IDU Circuito Movilidad SITP 2016 -</v>
          </cell>
          <cell r="AU2011">
            <v>0</v>
          </cell>
          <cell r="AV2011" t="str">
            <v>sc</v>
          </cell>
        </row>
        <row r="2012">
          <cell r="AP2012">
            <v>207966</v>
          </cell>
          <cell r="AQ2012">
            <v>4003688</v>
          </cell>
          <cell r="AR2012">
            <v>4</v>
          </cell>
          <cell r="AS2012">
            <v>42516</v>
          </cell>
          <cell r="AT2012" t="str">
            <v>SD Reservado Diagnostico IDU Circuito Movilidad SITP 2016 -</v>
          </cell>
          <cell r="AU2012">
            <v>0</v>
          </cell>
          <cell r="AV2012" t="str">
            <v>sc</v>
          </cell>
        </row>
        <row r="2013">
          <cell r="AP2013">
            <v>207969</v>
          </cell>
          <cell r="AQ2013">
            <v>4003692</v>
          </cell>
          <cell r="AR2013">
            <v>4</v>
          </cell>
          <cell r="AS2013">
            <v>42313</v>
          </cell>
          <cell r="AT2013" t="str">
            <v>CONV-011-2011 Terminado Acciones de Movilidad IDU Arterial  -</v>
          </cell>
          <cell r="AU2013">
            <v>0</v>
          </cell>
          <cell r="AV2013" t="str">
            <v>sc</v>
          </cell>
        </row>
        <row r="2014">
          <cell r="AP2014">
            <v>207984</v>
          </cell>
          <cell r="AQ2014">
            <v>4003698</v>
          </cell>
          <cell r="AR2014">
            <v>4</v>
          </cell>
          <cell r="AS2014">
            <v>42578</v>
          </cell>
          <cell r="AT2014" t="str">
            <v>COP-134-2013 Terminado Construcción FDL SAN CRISTOBAL Local PROYECTO 1025 -</v>
          </cell>
          <cell r="AU2014">
            <v>0</v>
          </cell>
          <cell r="AV2014" t="str">
            <v>sc</v>
          </cell>
        </row>
        <row r="2015">
          <cell r="AP2015">
            <v>208008</v>
          </cell>
          <cell r="AQ2015">
            <v>4003715</v>
          </cell>
          <cell r="AR2015">
            <v>4</v>
          </cell>
          <cell r="AS2015">
            <v>42313</v>
          </cell>
          <cell r="AT2015" t="str">
            <v>IDU-1804-2013 Terminado Mantenimiento Periódico IDU Arterial  -</v>
          </cell>
          <cell r="AU2015">
            <v>0</v>
          </cell>
          <cell r="AV2015" t="str">
            <v>sc</v>
          </cell>
        </row>
        <row r="2016">
          <cell r="AP2016">
            <v>208026</v>
          </cell>
          <cell r="AQ2016">
            <v>4003727</v>
          </cell>
          <cell r="AR2016">
            <v>4</v>
          </cell>
          <cell r="AS2016">
            <v>42578</v>
          </cell>
          <cell r="AT2016" t="str">
            <v>COP-157-2014 Terminado Construcción FDL SAN CRISTOBAL Circuito Movilidad PROYECTO 1025 -</v>
          </cell>
          <cell r="AU2016">
            <v>0</v>
          </cell>
          <cell r="AV2016" t="str">
            <v>sc</v>
          </cell>
        </row>
        <row r="2017">
          <cell r="AP2017">
            <v>208041</v>
          </cell>
          <cell r="AQ2017">
            <v>4003732</v>
          </cell>
          <cell r="AR2017">
            <v>4</v>
          </cell>
          <cell r="AS2017">
            <v>42731</v>
          </cell>
          <cell r="AT2017" t="str">
            <v>SD Reservado Rehabilitación IDU Local EJECUCION SITP 2016 -</v>
          </cell>
          <cell r="AU2017">
            <v>0</v>
          </cell>
          <cell r="AV2017" t="str">
            <v>sc</v>
          </cell>
        </row>
        <row r="2018">
          <cell r="AP2018">
            <v>208047</v>
          </cell>
          <cell r="AQ2018">
            <v>4003734</v>
          </cell>
          <cell r="AR2018">
            <v>4</v>
          </cell>
          <cell r="AS2018">
            <v>42578</v>
          </cell>
          <cell r="AT2018" t="str">
            <v>COP-134-2013 Terminado Construcción FDL SAN CRISTOBAL Local PROYECTO 1025 -</v>
          </cell>
          <cell r="AU2018">
            <v>0</v>
          </cell>
          <cell r="AV2018" t="str">
            <v>sc</v>
          </cell>
        </row>
        <row r="2019">
          <cell r="AP2019">
            <v>208068</v>
          </cell>
          <cell r="AQ2019">
            <v>4003747</v>
          </cell>
          <cell r="AR2019">
            <v>4</v>
          </cell>
          <cell r="AS2019">
            <v>42731</v>
          </cell>
          <cell r="AT2019" t="str">
            <v>SD Reservado Mantenimiento Rutinario IDU Local EJECUCION SITP 2016 -</v>
          </cell>
          <cell r="AU2019">
            <v>0</v>
          </cell>
          <cell r="AV2019" t="str">
            <v>sc</v>
          </cell>
        </row>
        <row r="2020">
          <cell r="AP2020">
            <v>208071</v>
          </cell>
          <cell r="AQ2020">
            <v>4003748</v>
          </cell>
          <cell r="AR2020">
            <v>4</v>
          </cell>
          <cell r="AS2020">
            <v>42516</v>
          </cell>
          <cell r="AT2020" t="str">
            <v>SD Reservado Diagnostico IDU Circuito Movilidad SITP 2016 -</v>
          </cell>
          <cell r="AU2020">
            <v>0</v>
          </cell>
          <cell r="AV2020" t="str">
            <v>sc</v>
          </cell>
        </row>
        <row r="2021">
          <cell r="AP2021">
            <v>208101</v>
          </cell>
          <cell r="AQ2021">
            <v>4003765</v>
          </cell>
          <cell r="AR2021">
            <v>4</v>
          </cell>
          <cell r="AS2021">
            <v>42731</v>
          </cell>
          <cell r="AT2021" t="str">
            <v>SD Reservado Mantenimiento Rutinario IDU Local EJECUCION SITP 2016 -</v>
          </cell>
          <cell r="AU2021">
            <v>0</v>
          </cell>
          <cell r="AV2021" t="str">
            <v>sc</v>
          </cell>
        </row>
        <row r="2022">
          <cell r="AP2022">
            <v>208125</v>
          </cell>
          <cell r="AQ2022">
            <v>4003773</v>
          </cell>
          <cell r="AR2022">
            <v>4</v>
          </cell>
          <cell r="AS2022">
            <v>42731</v>
          </cell>
          <cell r="AT2022" t="str">
            <v>SD Reservado Mantenimiento Rutinario IDU Local EJECUCION SITP 2016 -</v>
          </cell>
          <cell r="AU2022">
            <v>0</v>
          </cell>
          <cell r="AV2022" t="str">
            <v>sc</v>
          </cell>
        </row>
        <row r="2023">
          <cell r="AP2023">
            <v>208140</v>
          </cell>
          <cell r="AQ2023">
            <v>4003781</v>
          </cell>
          <cell r="AR2023">
            <v>4</v>
          </cell>
          <cell r="AS2023">
            <v>42516</v>
          </cell>
          <cell r="AT2023" t="str">
            <v>SD Reservado Diagnostico IDU Local SITP 2016 -</v>
          </cell>
          <cell r="AU2023">
            <v>0</v>
          </cell>
          <cell r="AV2023" t="str">
            <v>sc</v>
          </cell>
        </row>
        <row r="2024">
          <cell r="AP2024">
            <v>208143</v>
          </cell>
          <cell r="AQ2024">
            <v>4003782</v>
          </cell>
          <cell r="AR2024">
            <v>4</v>
          </cell>
          <cell r="AS2024">
            <v>42313</v>
          </cell>
          <cell r="AT2024" t="str">
            <v>CONV-011-2011 Terminado Acciones de Movilidad IDU Arterial  -</v>
          </cell>
          <cell r="AU2024">
            <v>0</v>
          </cell>
          <cell r="AV2024" t="str">
            <v>sc</v>
          </cell>
        </row>
        <row r="2025">
          <cell r="AP2025">
            <v>208146</v>
          </cell>
          <cell r="AQ2025">
            <v>4003783</v>
          </cell>
          <cell r="AR2025">
            <v>4</v>
          </cell>
          <cell r="AS2025">
            <v>42313</v>
          </cell>
          <cell r="AT2025" t="str">
            <v>CONV-011-2011 Terminado Acciones de Movilidad IDU Arterial  -</v>
          </cell>
          <cell r="AU2025">
            <v>0</v>
          </cell>
          <cell r="AV2025" t="str">
            <v>sc</v>
          </cell>
        </row>
        <row r="2026">
          <cell r="AP2026">
            <v>208167</v>
          </cell>
          <cell r="AQ2026">
            <v>4003796</v>
          </cell>
          <cell r="AR2026">
            <v>4</v>
          </cell>
          <cell r="AS2026">
            <v>42731</v>
          </cell>
          <cell r="AT2026" t="str">
            <v>SD Reservado Mantenimiento Rutinario IDU Local EJECUCION SITP 2016 -</v>
          </cell>
          <cell r="AU2026">
            <v>0</v>
          </cell>
          <cell r="AV2026" t="str">
            <v>sc</v>
          </cell>
        </row>
        <row r="2027">
          <cell r="AP2027">
            <v>208173</v>
          </cell>
          <cell r="AQ2027">
            <v>4003800</v>
          </cell>
          <cell r="AR2027">
            <v>4</v>
          </cell>
          <cell r="AS2027">
            <v>42313</v>
          </cell>
          <cell r="AT2027" t="str">
            <v>IDU-1804-2013 Terminado Mantenimiento Periódico IDU Arterial  -</v>
          </cell>
          <cell r="AU2027">
            <v>0</v>
          </cell>
          <cell r="AV2027" t="str">
            <v>sc</v>
          </cell>
        </row>
        <row r="2028">
          <cell r="AP2028">
            <v>208218</v>
          </cell>
          <cell r="AQ2028">
            <v>4003828</v>
          </cell>
          <cell r="AR2028">
            <v>4</v>
          </cell>
          <cell r="AS2028">
            <v>42516</v>
          </cell>
          <cell r="AT2028" t="str">
            <v>SD Reservado Diagnostico IDU Circuito Movilidad SITP 2016 -</v>
          </cell>
          <cell r="AU2028">
            <v>0</v>
          </cell>
          <cell r="AV2028" t="str">
            <v>sc</v>
          </cell>
        </row>
        <row r="2029">
          <cell r="AP2029">
            <v>208263</v>
          </cell>
          <cell r="AQ2029">
            <v>4003849</v>
          </cell>
          <cell r="AR2029">
            <v>4</v>
          </cell>
          <cell r="AS2029">
            <v>42731</v>
          </cell>
          <cell r="AT2029" t="str">
            <v>SD Reservado Mantenimiento Rutinario IDU Local EJECUCION SITP 2016 -</v>
          </cell>
          <cell r="AU2029">
            <v>0</v>
          </cell>
          <cell r="AV2029" t="str">
            <v>sc</v>
          </cell>
        </row>
        <row r="2030">
          <cell r="AP2030">
            <v>208308</v>
          </cell>
          <cell r="AQ2030">
            <v>4003871</v>
          </cell>
          <cell r="AR2030">
            <v>4</v>
          </cell>
          <cell r="AS2030">
            <v>42516</v>
          </cell>
          <cell r="AT2030" t="str">
            <v>SD Reservado Diagnostico IDU Local SITP 2016 -</v>
          </cell>
          <cell r="AU2030">
            <v>0</v>
          </cell>
          <cell r="AV2030" t="str">
            <v>sc</v>
          </cell>
        </row>
        <row r="2031">
          <cell r="AP2031">
            <v>208329</v>
          </cell>
          <cell r="AQ2031">
            <v>4003882</v>
          </cell>
          <cell r="AR2031">
            <v>4</v>
          </cell>
          <cell r="AS2031">
            <v>42731</v>
          </cell>
          <cell r="AT2031" t="str">
            <v>SD Reservado Mantenimiento Rutinario IDU Local EJECUCION SITP 2016 -</v>
          </cell>
          <cell r="AU2031">
            <v>0</v>
          </cell>
          <cell r="AV2031" t="str">
            <v>sc</v>
          </cell>
        </row>
        <row r="2032">
          <cell r="AP2032">
            <v>208356</v>
          </cell>
          <cell r="AQ2032">
            <v>4003901</v>
          </cell>
          <cell r="AR2032">
            <v>4</v>
          </cell>
          <cell r="AS2032">
            <v>42516</v>
          </cell>
          <cell r="AT2032" t="str">
            <v>SD Reservado Diagnostico IDU Circuito Movilidad SITP 2016 -</v>
          </cell>
          <cell r="AU2032">
            <v>0</v>
          </cell>
          <cell r="AV2032" t="str">
            <v>sc</v>
          </cell>
        </row>
        <row r="2033">
          <cell r="AP2033">
            <v>208359</v>
          </cell>
          <cell r="AQ2033">
            <v>4003902</v>
          </cell>
          <cell r="AR2033">
            <v>4</v>
          </cell>
          <cell r="AS2033">
            <v>42516</v>
          </cell>
          <cell r="AT2033" t="str">
            <v>SD Reservado Diagnostico IDU Local SITP 2016 -</v>
          </cell>
          <cell r="AU2033">
            <v>0</v>
          </cell>
          <cell r="AV2033" t="str">
            <v>sc</v>
          </cell>
        </row>
        <row r="2034">
          <cell r="AP2034">
            <v>208419</v>
          </cell>
          <cell r="AQ2034">
            <v>4003934</v>
          </cell>
          <cell r="AR2034">
            <v>4</v>
          </cell>
          <cell r="AS2034">
            <v>42731</v>
          </cell>
          <cell r="AT2034" t="str">
            <v>SD Reservado Mantenimiento Rutinario IDU Local EJECUCION SITP 2016 -</v>
          </cell>
          <cell r="AU2034">
            <v>0</v>
          </cell>
          <cell r="AV2034" t="str">
            <v>sc</v>
          </cell>
        </row>
        <row r="2035">
          <cell r="AP2035">
            <v>208485</v>
          </cell>
          <cell r="AQ2035">
            <v>4003966</v>
          </cell>
          <cell r="AR2035">
            <v>4</v>
          </cell>
          <cell r="AS2035">
            <v>42313</v>
          </cell>
          <cell r="AT2035" t="str">
            <v>IDU-1804-2013 Terminado Mantenimiento Periódico IDU Arterial  -</v>
          </cell>
          <cell r="AU2035">
            <v>0</v>
          </cell>
          <cell r="AV2035" t="str">
            <v>sc</v>
          </cell>
        </row>
        <row r="2036">
          <cell r="AP2036">
            <v>208527</v>
          </cell>
          <cell r="AQ2036">
            <v>4003984</v>
          </cell>
          <cell r="AR2036">
            <v>4</v>
          </cell>
          <cell r="AS2036">
            <v>42731</v>
          </cell>
          <cell r="AT2036" t="str">
            <v>SD Reservado Mantenimiento Rutinario IDU Local EJECUCION SITP 2016 -</v>
          </cell>
          <cell r="AU2036">
            <v>0</v>
          </cell>
          <cell r="AV2036" t="str">
            <v>sc</v>
          </cell>
        </row>
        <row r="2037">
          <cell r="AP2037">
            <v>208542</v>
          </cell>
          <cell r="AQ2037">
            <v>4003996</v>
          </cell>
          <cell r="AR2037">
            <v>4</v>
          </cell>
          <cell r="AS2037">
            <v>42313</v>
          </cell>
          <cell r="AT2037" t="str">
            <v>CONV-011-2011 Terminado Acciones de Movilidad IDU Arterial  -</v>
          </cell>
          <cell r="AU2037">
            <v>0</v>
          </cell>
          <cell r="AV2037" t="str">
            <v>sc</v>
          </cell>
        </row>
        <row r="2038">
          <cell r="AP2038">
            <v>208602</v>
          </cell>
          <cell r="AQ2038">
            <v>4004025</v>
          </cell>
          <cell r="AR2038">
            <v>4</v>
          </cell>
          <cell r="AS2038">
            <v>42313</v>
          </cell>
          <cell r="AT2038" t="str">
            <v>CONV-011-2011 Terminado Acciones de Movilidad IDU Arterial  -</v>
          </cell>
          <cell r="AU2038">
            <v>0</v>
          </cell>
          <cell r="AV2038" t="str">
            <v>sc</v>
          </cell>
        </row>
        <row r="2039">
          <cell r="AP2039">
            <v>208650</v>
          </cell>
          <cell r="AQ2039">
            <v>4004055</v>
          </cell>
          <cell r="AR2039">
            <v>4</v>
          </cell>
          <cell r="AS2039">
            <v>42313</v>
          </cell>
          <cell r="AT2039" t="str">
            <v>IDU-1804-2013 Terminado Mantenimiento Periódico IDU Arterial  -</v>
          </cell>
          <cell r="AU2039">
            <v>0</v>
          </cell>
          <cell r="AV2039" t="str">
            <v>sc</v>
          </cell>
        </row>
        <row r="2040">
          <cell r="AP2040">
            <v>208662</v>
          </cell>
          <cell r="AQ2040">
            <v>4004062</v>
          </cell>
          <cell r="AR2040">
            <v>4</v>
          </cell>
          <cell r="AS2040">
            <v>42313</v>
          </cell>
          <cell r="AT2040" t="str">
            <v>CONV-011-2011 Terminado Acciones de Movilidad IDU Arterial  -</v>
          </cell>
          <cell r="AU2040">
            <v>0</v>
          </cell>
          <cell r="AV2040" t="str">
            <v>sc</v>
          </cell>
        </row>
        <row r="2041">
          <cell r="AP2041">
            <v>208689</v>
          </cell>
          <cell r="AQ2041">
            <v>4004077</v>
          </cell>
          <cell r="AR2041">
            <v>4</v>
          </cell>
          <cell r="AS2041">
            <v>42313</v>
          </cell>
          <cell r="AT2041" t="str">
            <v>CONV-011-2011 Terminado Acciones de Movilidad IDU Arterial  -</v>
          </cell>
          <cell r="AU2041">
            <v>0</v>
          </cell>
          <cell r="AV2041" t="str">
            <v>sc</v>
          </cell>
        </row>
        <row r="2042">
          <cell r="AP2042">
            <v>208710</v>
          </cell>
          <cell r="AQ2042">
            <v>4004098</v>
          </cell>
          <cell r="AR2042">
            <v>4</v>
          </cell>
          <cell r="AS2042">
            <v>42313</v>
          </cell>
          <cell r="AT2042" t="str">
            <v>CONV-011-2011 Terminado Acciones de Movilidad IDU Arterial  -</v>
          </cell>
          <cell r="AU2042">
            <v>0</v>
          </cell>
          <cell r="AV2042" t="str">
            <v>sc</v>
          </cell>
        </row>
        <row r="2043">
          <cell r="AP2043">
            <v>208719</v>
          </cell>
          <cell r="AQ2043">
            <v>4004101</v>
          </cell>
          <cell r="AR2043">
            <v>4</v>
          </cell>
          <cell r="AS2043">
            <v>42516</v>
          </cell>
          <cell r="AT2043" t="str">
            <v>SD Reservado Diagnostico IDU Arterial SITP 2016 -</v>
          </cell>
          <cell r="AU2043">
            <v>0</v>
          </cell>
          <cell r="AV2043" t="str">
            <v>sc</v>
          </cell>
        </row>
        <row r="2044">
          <cell r="AP2044">
            <v>208776</v>
          </cell>
          <cell r="AQ2044">
            <v>4004141</v>
          </cell>
          <cell r="AR2044">
            <v>4</v>
          </cell>
          <cell r="AS2044">
            <v>42313</v>
          </cell>
          <cell r="AT2044" t="str">
            <v>CONV-011-2011 Terminado Acciones de Movilidad IDU Arterial  -</v>
          </cell>
          <cell r="AU2044">
            <v>0</v>
          </cell>
          <cell r="AV2044" t="str">
            <v>sc</v>
          </cell>
        </row>
        <row r="2045">
          <cell r="AP2045">
            <v>208800</v>
          </cell>
          <cell r="AQ2045">
            <v>4004159</v>
          </cell>
          <cell r="AR2045">
            <v>4</v>
          </cell>
          <cell r="AS2045">
            <v>42313</v>
          </cell>
          <cell r="AT2045" t="str">
            <v>CONV-011-2011 Terminado Acciones de Movilidad IDU Arterial  -</v>
          </cell>
          <cell r="AU2045">
            <v>0</v>
          </cell>
          <cell r="AV2045" t="str">
            <v>sc</v>
          </cell>
        </row>
        <row r="2046">
          <cell r="AP2046">
            <v>208809</v>
          </cell>
          <cell r="AQ2046">
            <v>4004173</v>
          </cell>
          <cell r="AR2046">
            <v>4</v>
          </cell>
          <cell r="AS2046">
            <v>42313</v>
          </cell>
          <cell r="AT2046" t="str">
            <v>CONV-011-2011 Terminado Acciones de Movilidad IDU Arterial  -</v>
          </cell>
          <cell r="AU2046">
            <v>0</v>
          </cell>
          <cell r="AV2046" t="str">
            <v>sc</v>
          </cell>
        </row>
        <row r="2047">
          <cell r="AP2047">
            <v>208839</v>
          </cell>
          <cell r="AQ2047">
            <v>4004194</v>
          </cell>
          <cell r="AR2047">
            <v>4</v>
          </cell>
          <cell r="AS2047">
            <v>42313</v>
          </cell>
          <cell r="AT2047" t="str">
            <v>IDU-1804-2013 Terminado Mantenimiento Periódico IDU Arterial  -</v>
          </cell>
          <cell r="AU2047">
            <v>0</v>
          </cell>
          <cell r="AV2047" t="str">
            <v>sc</v>
          </cell>
        </row>
        <row r="2048">
          <cell r="AP2048">
            <v>208866</v>
          </cell>
          <cell r="AQ2048">
            <v>4004211</v>
          </cell>
          <cell r="AR2048">
            <v>4</v>
          </cell>
          <cell r="AS2048">
            <v>42313</v>
          </cell>
          <cell r="AT2048" t="str">
            <v>CONV-011-2011 Terminado Acciones de Movilidad IDU Arterial  -</v>
          </cell>
          <cell r="AU2048">
            <v>0</v>
          </cell>
          <cell r="AV2048" t="str">
            <v>sc</v>
          </cell>
        </row>
        <row r="2049">
          <cell r="AP2049">
            <v>208895</v>
          </cell>
          <cell r="AQ2049">
            <v>4004225</v>
          </cell>
          <cell r="AR2049">
            <v>4</v>
          </cell>
          <cell r="AS2049">
            <v>42313</v>
          </cell>
          <cell r="AT2049" t="str">
            <v>CONV-011-2011 Terminado Acciones de Movilidad IDU Arterial  -</v>
          </cell>
          <cell r="AU2049">
            <v>0</v>
          </cell>
          <cell r="AV2049" t="str">
            <v>sc</v>
          </cell>
        </row>
        <row r="2050">
          <cell r="AP2050">
            <v>208928</v>
          </cell>
          <cell r="AQ2050">
            <v>4004241</v>
          </cell>
          <cell r="AR2050">
            <v>4</v>
          </cell>
          <cell r="AS2050">
            <v>42313</v>
          </cell>
          <cell r="AT2050" t="str">
            <v>CONV-011-2011 Terminado Acciones de Movilidad IDU Arterial  -</v>
          </cell>
          <cell r="AU2050">
            <v>0</v>
          </cell>
          <cell r="AV2050" t="str">
            <v>sc</v>
          </cell>
        </row>
        <row r="2051">
          <cell r="AP2051">
            <v>208970</v>
          </cell>
          <cell r="AQ2051">
            <v>4004265</v>
          </cell>
          <cell r="AR2051">
            <v>4</v>
          </cell>
          <cell r="AS2051">
            <v>42313</v>
          </cell>
          <cell r="AT2051" t="str">
            <v>CONV-011-2011 Terminado Acciones de Movilidad IDU Arterial  -</v>
          </cell>
          <cell r="AU2051">
            <v>0</v>
          </cell>
          <cell r="AV2051" t="str">
            <v>sc</v>
          </cell>
        </row>
        <row r="2052">
          <cell r="AP2052">
            <v>208991</v>
          </cell>
          <cell r="AQ2052">
            <v>4004285</v>
          </cell>
          <cell r="AR2052">
            <v>4</v>
          </cell>
          <cell r="AS2052">
            <v>42313</v>
          </cell>
          <cell r="AT2052" t="str">
            <v>CONV-011-2011 Terminado Acciones de Movilidad IDU Arterial  -</v>
          </cell>
          <cell r="AU2052">
            <v>0</v>
          </cell>
          <cell r="AV2052" t="str">
            <v>sc</v>
          </cell>
        </row>
        <row r="2053">
          <cell r="AP2053">
            <v>209002</v>
          </cell>
          <cell r="AQ2053">
            <v>4004291</v>
          </cell>
          <cell r="AR2053">
            <v>4</v>
          </cell>
          <cell r="AS2053">
            <v>42313</v>
          </cell>
          <cell r="AT2053" t="str">
            <v>CONV-011-2011 Terminado Acciones de Movilidad IDU Arterial  -</v>
          </cell>
          <cell r="AU2053">
            <v>0</v>
          </cell>
          <cell r="AV2053" t="str">
            <v>sc</v>
          </cell>
        </row>
        <row r="2054">
          <cell r="AP2054">
            <v>209011</v>
          </cell>
          <cell r="AQ2054">
            <v>4004294</v>
          </cell>
          <cell r="AR2054">
            <v>4</v>
          </cell>
          <cell r="AS2054">
            <v>42313</v>
          </cell>
          <cell r="AT2054" t="str">
            <v>IDU-1804-2013 Terminado Mantenimiento Periódico IDU Arterial  -</v>
          </cell>
          <cell r="AU2054">
            <v>0</v>
          </cell>
          <cell r="AV2054" t="str">
            <v>sc</v>
          </cell>
        </row>
        <row r="2055">
          <cell r="AP2055">
            <v>209095</v>
          </cell>
          <cell r="AQ2055">
            <v>4004345</v>
          </cell>
          <cell r="AR2055">
            <v>4</v>
          </cell>
          <cell r="AS2055">
            <v>42313</v>
          </cell>
          <cell r="AT2055" t="str">
            <v>CONV-011-2011 Terminado Acciones de Movilidad IDU Arterial  -</v>
          </cell>
          <cell r="AU2055">
            <v>0</v>
          </cell>
          <cell r="AV2055" t="str">
            <v>sc</v>
          </cell>
        </row>
        <row r="2056">
          <cell r="AP2056">
            <v>209122</v>
          </cell>
          <cell r="AQ2056">
            <v>4004354</v>
          </cell>
          <cell r="AR2056">
            <v>4</v>
          </cell>
          <cell r="AS2056">
            <v>42313</v>
          </cell>
          <cell r="AT2056" t="str">
            <v>IDU-1804-2013 Terminado Mantenimiento Periódico IDU Arterial  -</v>
          </cell>
          <cell r="AU2056">
            <v>0</v>
          </cell>
          <cell r="AV2056" t="str">
            <v>sc</v>
          </cell>
        </row>
        <row r="2057">
          <cell r="AP2057">
            <v>209669</v>
          </cell>
          <cell r="AQ2057">
            <v>4004608</v>
          </cell>
          <cell r="AR2057">
            <v>4</v>
          </cell>
          <cell r="AS2057">
            <v>41481</v>
          </cell>
          <cell r="AT2057" t="str">
            <v>SD Terminado Mantenimiento Periódico UAERMV Arterial  -</v>
          </cell>
          <cell r="AU2057">
            <v>0</v>
          </cell>
          <cell r="AV2057" t="str">
            <v>sc</v>
          </cell>
        </row>
        <row r="2058">
          <cell r="AP2058">
            <v>210101</v>
          </cell>
          <cell r="AQ2058">
            <v>4004787</v>
          </cell>
          <cell r="AR2058">
            <v>4</v>
          </cell>
          <cell r="AS2058">
            <v>42342</v>
          </cell>
          <cell r="AT2058" t="str">
            <v>IDU-928-2013 Terminado Construcción IDU Circuito Movilidad  -Anden 1-3 Calzada 2-POLIZA ESTABILIDAD ACTIVA</v>
          </cell>
          <cell r="AU2058">
            <v>44158</v>
          </cell>
          <cell r="AV2058" t="str">
            <v>sc</v>
          </cell>
        </row>
        <row r="2059">
          <cell r="AP2059">
            <v>210704</v>
          </cell>
          <cell r="AQ2059">
            <v>4005053</v>
          </cell>
          <cell r="AR2059">
            <v>4</v>
          </cell>
          <cell r="AS2059">
            <v>42578</v>
          </cell>
          <cell r="AT2059" t="str">
            <v>COP-134-2013 Terminado Construcción FDL SAN CRISTOBAL Local PROYECTO 1025 -</v>
          </cell>
          <cell r="AU2059">
            <v>0</v>
          </cell>
          <cell r="AV2059" t="str">
            <v>sc</v>
          </cell>
        </row>
        <row r="2060">
          <cell r="AP2060">
            <v>210734</v>
          </cell>
          <cell r="AQ2060">
            <v>4005067</v>
          </cell>
          <cell r="AR2060">
            <v>4</v>
          </cell>
          <cell r="AS2060">
            <v>42578</v>
          </cell>
          <cell r="AT2060" t="str">
            <v>COP-134-2013 Terminado Construcción FDL SAN CRISTOBAL Circuito Movilidad PROYECTO 1025 -</v>
          </cell>
          <cell r="AU2060">
            <v>0</v>
          </cell>
          <cell r="AV2060" t="str">
            <v>sc</v>
          </cell>
        </row>
        <row r="2061">
          <cell r="AP2061">
            <v>210782</v>
          </cell>
          <cell r="AQ2061">
            <v>4005088</v>
          </cell>
          <cell r="AR2061">
            <v>4</v>
          </cell>
          <cell r="AS2061">
            <v>42578</v>
          </cell>
          <cell r="AT2061" t="str">
            <v>COP-134-2013 Terminado Construcción FDL SAN CRISTOBAL Circuito Movilidad PROYECTO 1025 -</v>
          </cell>
          <cell r="AU2061">
            <v>0</v>
          </cell>
          <cell r="AV2061" t="str">
            <v>sc</v>
          </cell>
        </row>
        <row r="2062">
          <cell r="AP2062">
            <v>210848</v>
          </cell>
          <cell r="AQ2062">
            <v>4005115</v>
          </cell>
          <cell r="AR2062">
            <v>4</v>
          </cell>
          <cell r="AS2062">
            <v>42578</v>
          </cell>
          <cell r="AT2062" t="str">
            <v>COP-134-2013 Terminado Construcción FDL SAN CRISTOBAL Circuito Movilidad PROYECTO 1025 -</v>
          </cell>
          <cell r="AU2062">
            <v>0</v>
          </cell>
          <cell r="AV2062" t="str">
            <v>sc</v>
          </cell>
        </row>
        <row r="2063">
          <cell r="AP2063">
            <v>210973</v>
          </cell>
          <cell r="AQ2063">
            <v>4005160</v>
          </cell>
          <cell r="AR2063">
            <v>4</v>
          </cell>
          <cell r="AS2063">
            <v>42313</v>
          </cell>
          <cell r="AT2063" t="str">
            <v>CONV-011-2011 Terminado Acciones de Movilidad IDU Arterial  -</v>
          </cell>
          <cell r="AU2063">
            <v>0</v>
          </cell>
          <cell r="AV2063" t="str">
            <v>sc</v>
          </cell>
        </row>
        <row r="2064">
          <cell r="AP2064">
            <v>211236</v>
          </cell>
          <cell r="AQ2064">
            <v>4005261</v>
          </cell>
          <cell r="AR2064">
            <v>4</v>
          </cell>
          <cell r="AS2064">
            <v>42578</v>
          </cell>
          <cell r="AT2064" t="str">
            <v>COP-142-2015 En Ejecución Estudios y diseños FDL SAN CRISTOBAL Arterial SD -</v>
          </cell>
          <cell r="AU2064">
            <v>0</v>
          </cell>
          <cell r="AV2064" t="str">
            <v>sc</v>
          </cell>
        </row>
        <row r="2065">
          <cell r="AP2065">
            <v>211653</v>
          </cell>
          <cell r="AQ2065">
            <v>4005450</v>
          </cell>
          <cell r="AR2065">
            <v>4</v>
          </cell>
          <cell r="AS2065">
            <v>42578</v>
          </cell>
          <cell r="AT2065" t="str">
            <v>COP-134-2013 Terminado Construcción FDL SAN CRISTOBAL Circuito Movilidad PROYECTO 1025 -</v>
          </cell>
          <cell r="AU2065">
            <v>0</v>
          </cell>
          <cell r="AV2065" t="str">
            <v>sc</v>
          </cell>
        </row>
        <row r="2066">
          <cell r="AP2066">
            <v>211767</v>
          </cell>
          <cell r="AQ2066">
            <v>4005509</v>
          </cell>
          <cell r="AR2066">
            <v>4</v>
          </cell>
          <cell r="AS2066">
            <v>42313</v>
          </cell>
          <cell r="AT2066" t="str">
            <v>IDU-068-2012 Terminado Rehabilitación IDU Circuito Movilidad  -Calzada2-POLIZA ESTABILIDAD ACTIVA</v>
          </cell>
          <cell r="AU2066">
            <v>43871</v>
          </cell>
          <cell r="AV2066" t="str">
            <v>sc</v>
          </cell>
        </row>
        <row r="2067">
          <cell r="AP2067">
            <v>211830</v>
          </cell>
          <cell r="AQ2067">
            <v>4005541</v>
          </cell>
          <cell r="AR2067">
            <v>4</v>
          </cell>
          <cell r="AS2067">
            <v>42313</v>
          </cell>
          <cell r="AT2067" t="str">
            <v>IDU-068-2012 Terminado Rehabilitación IDU Circuito Movilidad  -Calzada2-POLIZA ESTABILIDAD ACTIVA</v>
          </cell>
          <cell r="AU2067">
            <v>43871</v>
          </cell>
          <cell r="AV2067" t="str">
            <v>sc</v>
          </cell>
        </row>
        <row r="2068">
          <cell r="AP2068">
            <v>211970</v>
          </cell>
          <cell r="AQ2068">
            <v>4005608</v>
          </cell>
          <cell r="AR2068">
            <v>4</v>
          </cell>
          <cell r="AS2068">
            <v>42313</v>
          </cell>
          <cell r="AT2068" t="str">
            <v>IDU-068-2012 Terminado Rehabilitación IDU Circuito Movilidad  -Calzada2-POLIZA ESTABILIDAD ACTIVA</v>
          </cell>
          <cell r="AU2068">
            <v>43871</v>
          </cell>
          <cell r="AV2068" t="str">
            <v>sc</v>
          </cell>
        </row>
        <row r="2069">
          <cell r="AP2069">
            <v>212780</v>
          </cell>
          <cell r="AQ2069">
            <v>4005978</v>
          </cell>
          <cell r="AR2069">
            <v>4</v>
          </cell>
          <cell r="AS2069">
            <v>42731</v>
          </cell>
          <cell r="AT2069" t="str">
            <v>SD Reservado Mantenimiento Periódico IDU Local EJECUCION SITP 2016 -</v>
          </cell>
          <cell r="AU2069">
            <v>0</v>
          </cell>
          <cell r="AV2069" t="str">
            <v>sc</v>
          </cell>
        </row>
        <row r="2070">
          <cell r="AP2070">
            <v>212786</v>
          </cell>
          <cell r="AQ2070">
            <v>4005980</v>
          </cell>
          <cell r="AR2070">
            <v>4</v>
          </cell>
          <cell r="AS2070">
            <v>42313</v>
          </cell>
          <cell r="AT2070" t="str">
            <v>CONV-011-2011 Terminado Acciones de Movilidad IDU Arterial  -</v>
          </cell>
          <cell r="AU2070">
            <v>0</v>
          </cell>
          <cell r="AV2070" t="str">
            <v>sc</v>
          </cell>
        </row>
        <row r="2071">
          <cell r="AP2071">
            <v>212843</v>
          </cell>
          <cell r="AQ2071">
            <v>4006004</v>
          </cell>
          <cell r="AR2071">
            <v>4</v>
          </cell>
          <cell r="AS2071">
            <v>42731</v>
          </cell>
          <cell r="AT2071" t="str">
            <v>SD Reservado Mantenimiento Periódico IDU Local EJECUCION SITP 2016 -</v>
          </cell>
          <cell r="AU2071">
            <v>0</v>
          </cell>
          <cell r="AV2071" t="str">
            <v>sc</v>
          </cell>
        </row>
        <row r="2072">
          <cell r="AP2072">
            <v>212873</v>
          </cell>
          <cell r="AQ2072">
            <v>4006032</v>
          </cell>
          <cell r="AR2072">
            <v>4</v>
          </cell>
          <cell r="AS2072">
            <v>42731</v>
          </cell>
          <cell r="AT2072" t="str">
            <v>SD Reservado Mantenimiento Periódico IDU Local EJECUCION SITP 2016 -</v>
          </cell>
          <cell r="AU2072">
            <v>0</v>
          </cell>
          <cell r="AV2072" t="str">
            <v>sc</v>
          </cell>
        </row>
        <row r="2073">
          <cell r="AP2073">
            <v>212903</v>
          </cell>
          <cell r="AQ2073">
            <v>4006046</v>
          </cell>
          <cell r="AR2073">
            <v>4</v>
          </cell>
          <cell r="AS2073">
            <v>42731</v>
          </cell>
          <cell r="AT2073" t="str">
            <v>SD Reservado Mantenimiento Periódico IDU Local EJECUCION SITP 2016 -</v>
          </cell>
          <cell r="AU2073">
            <v>0</v>
          </cell>
          <cell r="AV2073" t="str">
            <v>sc</v>
          </cell>
        </row>
        <row r="2074">
          <cell r="AP2074">
            <v>212924</v>
          </cell>
          <cell r="AQ2074">
            <v>4006060</v>
          </cell>
          <cell r="AR2074">
            <v>4</v>
          </cell>
          <cell r="AS2074">
            <v>42731</v>
          </cell>
          <cell r="AT2074" t="str">
            <v>SD Reservado Mantenimiento Periódico IDU Local EJECUCION SITP 2016 -</v>
          </cell>
          <cell r="AU2074">
            <v>0</v>
          </cell>
          <cell r="AV2074" t="str">
            <v>sc</v>
          </cell>
        </row>
        <row r="2075">
          <cell r="AP2075">
            <v>213002</v>
          </cell>
          <cell r="AQ2075">
            <v>4006096</v>
          </cell>
          <cell r="AR2075">
            <v>4</v>
          </cell>
          <cell r="AS2075">
            <v>42731</v>
          </cell>
          <cell r="AT2075" t="str">
            <v>SD Reservado Mantenimiento Periódico IDU Local EJECUCION SITP 2016 -</v>
          </cell>
          <cell r="AU2075">
            <v>0</v>
          </cell>
          <cell r="AV2075" t="str">
            <v>sc</v>
          </cell>
        </row>
        <row r="2076">
          <cell r="AP2076">
            <v>213347</v>
          </cell>
          <cell r="AQ2076">
            <v>4006273</v>
          </cell>
          <cell r="AR2076">
            <v>4</v>
          </cell>
          <cell r="AS2076">
            <v>42313</v>
          </cell>
          <cell r="AT2076" t="str">
            <v>CONV-011-2011 Terminado Acciones de Movilidad IDU Arterial  -</v>
          </cell>
          <cell r="AU2076">
            <v>0</v>
          </cell>
          <cell r="AV2076" t="str">
            <v>sc</v>
          </cell>
        </row>
        <row r="2077">
          <cell r="AP2077">
            <v>213368</v>
          </cell>
          <cell r="AQ2077">
            <v>4006284</v>
          </cell>
          <cell r="AR2077">
            <v>4</v>
          </cell>
          <cell r="AS2077">
            <v>42313</v>
          </cell>
          <cell r="AT2077" t="str">
            <v>CONV-011-2011 Terminado Acciones de Movilidad IDU Arterial  -</v>
          </cell>
          <cell r="AU2077">
            <v>0</v>
          </cell>
          <cell r="AV2077" t="str">
            <v>sc</v>
          </cell>
        </row>
        <row r="2078">
          <cell r="AP2078">
            <v>213395</v>
          </cell>
          <cell r="AQ2078">
            <v>4006296</v>
          </cell>
          <cell r="AR2078">
            <v>4</v>
          </cell>
          <cell r="AS2078">
            <v>42313</v>
          </cell>
          <cell r="AT2078" t="str">
            <v>CONV-011-2011 Terminado Acciones de Movilidad IDU Arterial  -</v>
          </cell>
          <cell r="AU2078">
            <v>0</v>
          </cell>
          <cell r="AV2078" t="str">
            <v>sc</v>
          </cell>
        </row>
        <row r="2079">
          <cell r="AP2079">
            <v>213416</v>
          </cell>
          <cell r="AQ2079">
            <v>4006307</v>
          </cell>
          <cell r="AR2079">
            <v>4</v>
          </cell>
          <cell r="AS2079">
            <v>42313</v>
          </cell>
          <cell r="AT2079" t="str">
            <v>CONV-011-2011 Terminado Acciones de Movilidad IDU Circuito Movilidad  -</v>
          </cell>
          <cell r="AU2079">
            <v>0</v>
          </cell>
          <cell r="AV2079" t="str">
            <v>VIABLE</v>
          </cell>
        </row>
        <row r="2080">
          <cell r="AP2080">
            <v>213434</v>
          </cell>
          <cell r="AQ2080">
            <v>4006316</v>
          </cell>
          <cell r="AR2080">
            <v>4</v>
          </cell>
          <cell r="AS2080">
            <v>42313</v>
          </cell>
          <cell r="AT2080" t="str">
            <v>CONV-011-2011 Terminado Acciones de Movilidad IDU Arterial  -</v>
          </cell>
          <cell r="AU2080">
            <v>0</v>
          </cell>
          <cell r="AV2080" t="str">
            <v>sc</v>
          </cell>
        </row>
        <row r="2081">
          <cell r="AP2081">
            <v>213629</v>
          </cell>
          <cell r="AQ2081">
            <v>4006399</v>
          </cell>
          <cell r="AR2081">
            <v>4</v>
          </cell>
          <cell r="AS2081">
            <v>42731</v>
          </cell>
          <cell r="AT2081" t="str">
            <v>SD Reservado Mantenimiento Periódico IDU Circuito Movilidad EJECUCION SITP 2016 -</v>
          </cell>
          <cell r="AU2081">
            <v>0</v>
          </cell>
          <cell r="AV2081" t="str">
            <v>SITP - 2016</v>
          </cell>
        </row>
        <row r="2082">
          <cell r="AP2082">
            <v>213683</v>
          </cell>
          <cell r="AQ2082">
            <v>4006418</v>
          </cell>
          <cell r="AR2082">
            <v>4</v>
          </cell>
          <cell r="AS2082">
            <v>42731</v>
          </cell>
          <cell r="AT2082" t="str">
            <v>SD Reservado Mantenimiento Periódico IDU Circuito Movilidad EJECUCION SITP 2016 -</v>
          </cell>
          <cell r="AU2082">
            <v>0</v>
          </cell>
          <cell r="AV2082" t="str">
            <v>sc</v>
          </cell>
        </row>
        <row r="2083">
          <cell r="AP2083">
            <v>213806</v>
          </cell>
          <cell r="AQ2083">
            <v>4006468</v>
          </cell>
          <cell r="AR2083">
            <v>4</v>
          </cell>
          <cell r="AS2083">
            <v>42731</v>
          </cell>
          <cell r="AT2083" t="str">
            <v>SD Reservado Mantenimiento Rutinario IDU Local EJECUCION SITP 2016 -</v>
          </cell>
          <cell r="AU2083">
            <v>0</v>
          </cell>
          <cell r="AV2083" t="str">
            <v>SITP - 2016</v>
          </cell>
        </row>
        <row r="2084">
          <cell r="AP2084">
            <v>213866</v>
          </cell>
          <cell r="AQ2084">
            <v>4006491</v>
          </cell>
          <cell r="AR2084">
            <v>4</v>
          </cell>
          <cell r="AS2084">
            <v>42313</v>
          </cell>
          <cell r="AT2084" t="str">
            <v>CONV-011-2011 Terminado Acciones de Movilidad IDU Circuito Movilidad  -</v>
          </cell>
          <cell r="AU2084">
            <v>0</v>
          </cell>
          <cell r="AV2084" t="str">
            <v>VIABLE</v>
          </cell>
        </row>
        <row r="2085">
          <cell r="AP2085">
            <v>214109</v>
          </cell>
          <cell r="AQ2085">
            <v>4006611</v>
          </cell>
          <cell r="AR2085">
            <v>4</v>
          </cell>
          <cell r="AS2085">
            <v>42313</v>
          </cell>
          <cell r="AT2085" t="str">
            <v>CONV-011-2011 Terminado Acciones de Movilidad IDU Circuito Movilidad  -</v>
          </cell>
          <cell r="AU2085">
            <v>0</v>
          </cell>
          <cell r="AV2085" t="str">
            <v>sc</v>
          </cell>
        </row>
        <row r="2086">
          <cell r="AP2086">
            <v>214187</v>
          </cell>
          <cell r="AQ2086">
            <v>4006644</v>
          </cell>
          <cell r="AR2086">
            <v>4</v>
          </cell>
          <cell r="AS2086">
            <v>42313</v>
          </cell>
          <cell r="AT2086" t="str">
            <v>CONV-011-2011 Terminado Acciones de Movilidad IDU Circuito Movilidad  -</v>
          </cell>
          <cell r="AU2086">
            <v>0</v>
          </cell>
          <cell r="AV2086" t="str">
            <v>sc</v>
          </cell>
        </row>
        <row r="2087">
          <cell r="AP2087">
            <v>214301</v>
          </cell>
          <cell r="AQ2087">
            <v>4006684</v>
          </cell>
          <cell r="AR2087">
            <v>4</v>
          </cell>
          <cell r="AS2087">
            <v>42313</v>
          </cell>
          <cell r="AT2087" t="str">
            <v>CONV-011-2011 Terminado Acciones de Movilidad IDU Arterial  -</v>
          </cell>
          <cell r="AU2087">
            <v>0</v>
          </cell>
          <cell r="AV2087" t="str">
            <v>sc</v>
          </cell>
        </row>
        <row r="2088">
          <cell r="AP2088">
            <v>214310</v>
          </cell>
          <cell r="AQ2088">
            <v>4006687</v>
          </cell>
          <cell r="AR2088">
            <v>4</v>
          </cell>
          <cell r="AS2088">
            <v>42313</v>
          </cell>
          <cell r="AT2088" t="str">
            <v>CONV-011-2011 Terminado Acciones de Movilidad IDU Arterial  -</v>
          </cell>
          <cell r="AU2088">
            <v>0</v>
          </cell>
          <cell r="AV2088" t="str">
            <v>sc</v>
          </cell>
        </row>
        <row r="2089">
          <cell r="AP2089">
            <v>214487</v>
          </cell>
          <cell r="AQ2089">
            <v>4006757</v>
          </cell>
          <cell r="AR2089">
            <v>4</v>
          </cell>
          <cell r="AS2089">
            <v>42313</v>
          </cell>
          <cell r="AT2089" t="str">
            <v>CONV-011-2011 Terminado Acciones de Movilidad IDU Circuito Movilidad  -</v>
          </cell>
          <cell r="AU2089">
            <v>0</v>
          </cell>
          <cell r="AV2089" t="str">
            <v>sc</v>
          </cell>
        </row>
        <row r="2090">
          <cell r="AP2090">
            <v>214493</v>
          </cell>
          <cell r="AQ2090">
            <v>4006762</v>
          </cell>
          <cell r="AR2090">
            <v>4</v>
          </cell>
          <cell r="AS2090">
            <v>42313</v>
          </cell>
          <cell r="AT2090" t="str">
            <v>CONV-011-2011 Terminado Acciones de Movilidad IDU Circuito Movilidad  -</v>
          </cell>
          <cell r="AU2090">
            <v>0</v>
          </cell>
          <cell r="AV2090" t="str">
            <v>sc</v>
          </cell>
        </row>
        <row r="2091">
          <cell r="AP2091">
            <v>214886</v>
          </cell>
          <cell r="AQ2091">
            <v>4007211</v>
          </cell>
          <cell r="AR2091">
            <v>4</v>
          </cell>
          <cell r="AS2091">
            <v>42313</v>
          </cell>
          <cell r="AT2091" t="str">
            <v>CONV-011-2011 Terminado Acciones de Movilidad IDU Arterial  -</v>
          </cell>
          <cell r="AU2091">
            <v>0</v>
          </cell>
          <cell r="AV2091" t="str">
            <v>sc</v>
          </cell>
        </row>
        <row r="2092">
          <cell r="AP2092">
            <v>214895</v>
          </cell>
          <cell r="AQ2092">
            <v>4007215</v>
          </cell>
          <cell r="AR2092">
            <v>4</v>
          </cell>
          <cell r="AS2092">
            <v>42313</v>
          </cell>
          <cell r="AT2092" t="str">
            <v>IDU-1804-2013 Terminado Mantenimiento Periódico IDU Arterial  -</v>
          </cell>
          <cell r="AU2092">
            <v>0</v>
          </cell>
          <cell r="AV2092" t="str">
            <v>sc</v>
          </cell>
        </row>
        <row r="2093">
          <cell r="AP2093">
            <v>214931</v>
          </cell>
          <cell r="AQ2093">
            <v>4007230</v>
          </cell>
          <cell r="AR2093">
            <v>4</v>
          </cell>
          <cell r="AS2093">
            <v>42313</v>
          </cell>
          <cell r="AT2093" t="str">
            <v>IDU-1804-2013 Terminado Mantenimiento Periódico IDU Arterial  -</v>
          </cell>
          <cell r="AU2093">
            <v>0</v>
          </cell>
          <cell r="AV2093" t="str">
            <v>sc</v>
          </cell>
        </row>
        <row r="2094">
          <cell r="AP2094">
            <v>214934</v>
          </cell>
          <cell r="AQ2094">
            <v>4007231</v>
          </cell>
          <cell r="AR2094">
            <v>4</v>
          </cell>
          <cell r="AS2094">
            <v>42313</v>
          </cell>
          <cell r="AT2094" t="str">
            <v>IDU-1804-2013 Terminado Mantenimiento Periódico IDU Arterial  -</v>
          </cell>
          <cell r="AU2094">
            <v>0</v>
          </cell>
          <cell r="AV2094" t="str">
            <v>sc</v>
          </cell>
        </row>
        <row r="2095">
          <cell r="AP2095">
            <v>214937</v>
          </cell>
          <cell r="AQ2095">
            <v>4007232</v>
          </cell>
          <cell r="AR2095">
            <v>4</v>
          </cell>
          <cell r="AS2095">
            <v>42313</v>
          </cell>
          <cell r="AT2095" t="str">
            <v>CONV-011-2011 Terminado Acciones de Movilidad IDU Arterial  -</v>
          </cell>
          <cell r="AU2095">
            <v>0</v>
          </cell>
          <cell r="AV2095" t="str">
            <v>sc</v>
          </cell>
        </row>
        <row r="2096">
          <cell r="AP2096">
            <v>215135</v>
          </cell>
          <cell r="AQ2096">
            <v>4007298</v>
          </cell>
          <cell r="AR2096">
            <v>4</v>
          </cell>
          <cell r="AS2096">
            <v>42313</v>
          </cell>
          <cell r="AT2096" t="str">
            <v>CONV-011-2011 Terminado Acciones de Movilidad IDU Arterial  -</v>
          </cell>
          <cell r="AU2096">
            <v>0</v>
          </cell>
          <cell r="AV2096" t="str">
            <v>sc</v>
          </cell>
        </row>
        <row r="2097">
          <cell r="AP2097">
            <v>215141</v>
          </cell>
          <cell r="AQ2097">
            <v>4007300</v>
          </cell>
          <cell r="AR2097">
            <v>4</v>
          </cell>
          <cell r="AS2097">
            <v>42731</v>
          </cell>
          <cell r="AT2097" t="str">
            <v>SD Reservado Mantenimiento Periódico IDU Local EJECUCION SITP 2016 -</v>
          </cell>
          <cell r="AU2097">
            <v>0</v>
          </cell>
          <cell r="AV2097" t="str">
            <v>sc</v>
          </cell>
        </row>
        <row r="2098">
          <cell r="AP2098">
            <v>215156</v>
          </cell>
          <cell r="AQ2098">
            <v>4007305</v>
          </cell>
          <cell r="AR2098">
            <v>4</v>
          </cell>
          <cell r="AS2098">
            <v>42342</v>
          </cell>
          <cell r="AT2098" t="str">
            <v>IDU-134-2007 Terminado Construcción IDU Arterial  -</v>
          </cell>
          <cell r="AU2098">
            <v>0</v>
          </cell>
          <cell r="AV2098" t="str">
            <v>sc</v>
          </cell>
        </row>
        <row r="2099">
          <cell r="AP2099">
            <v>215165</v>
          </cell>
          <cell r="AQ2099">
            <v>4007308</v>
          </cell>
          <cell r="AR2099">
            <v>4</v>
          </cell>
          <cell r="AS2099">
            <v>42342</v>
          </cell>
          <cell r="AT2099" t="str">
            <v>IDU-134-2007 Terminado Construcción IDU Circuito Movilidad  -</v>
          </cell>
          <cell r="AU2099">
            <v>0</v>
          </cell>
          <cell r="AV2099" t="str">
            <v>BUENO</v>
          </cell>
        </row>
        <row r="2100">
          <cell r="AP2100">
            <v>471188</v>
          </cell>
          <cell r="AQ2100">
            <v>4007312</v>
          </cell>
          <cell r="AR2100">
            <v>4</v>
          </cell>
          <cell r="AS2100">
            <v>42409</v>
          </cell>
          <cell r="AT2100" t="str">
            <v>IDU-1717-2014 Terminado Mantenimiento Periódico IDU Circuito Movilidad  -</v>
          </cell>
          <cell r="AU2100">
            <v>0</v>
          </cell>
          <cell r="AV2100" t="str">
            <v>sc</v>
          </cell>
        </row>
        <row r="2101">
          <cell r="AP2101">
            <v>471197</v>
          </cell>
          <cell r="AQ2101">
            <v>4007323</v>
          </cell>
          <cell r="AR2101">
            <v>4</v>
          </cell>
          <cell r="AS2101">
            <v>42342</v>
          </cell>
          <cell r="AT2101" t="str">
            <v>IDU-134-2007 Terminado Construcción IDU Circuito Movilidad  -</v>
          </cell>
          <cell r="AU2101">
            <v>0</v>
          </cell>
          <cell r="AV2101" t="str">
            <v>sc</v>
          </cell>
        </row>
        <row r="2102">
          <cell r="AP2102">
            <v>471212</v>
          </cell>
          <cell r="AQ2102">
            <v>4007370</v>
          </cell>
          <cell r="AR2102">
            <v>4</v>
          </cell>
          <cell r="AS2102">
            <v>42313</v>
          </cell>
          <cell r="AT2102" t="str">
            <v>CONV-011-2011 Terminado Acciones de Movilidad IDU Arterial  -</v>
          </cell>
          <cell r="AU2102">
            <v>0</v>
          </cell>
          <cell r="AV2102" t="str">
            <v>sc</v>
          </cell>
        </row>
        <row r="2103">
          <cell r="AP2103">
            <v>471223</v>
          </cell>
          <cell r="AQ2103">
            <v>4007384</v>
          </cell>
          <cell r="AR2103">
            <v>4</v>
          </cell>
          <cell r="AS2103">
            <v>42313</v>
          </cell>
          <cell r="AT2103" t="str">
            <v>CONV-011-2011 Terminado Acciones de Movilidad IDU Arterial  -</v>
          </cell>
          <cell r="AU2103">
            <v>0</v>
          </cell>
          <cell r="AV2103" t="str">
            <v>sc</v>
          </cell>
        </row>
        <row r="2104">
          <cell r="AP2104">
            <v>471258</v>
          </cell>
          <cell r="AQ2104">
            <v>4007424</v>
          </cell>
          <cell r="AR2104">
            <v>4</v>
          </cell>
          <cell r="AS2104">
            <v>41149</v>
          </cell>
          <cell r="AT2104" t="str">
            <v>SD Terminado Mantenimiento Periódico UAERMV Local  -</v>
          </cell>
          <cell r="AU2104">
            <v>0</v>
          </cell>
          <cell r="AV2104" t="str">
            <v>sc</v>
          </cell>
        </row>
        <row r="2105">
          <cell r="AP2105">
            <v>473661</v>
          </cell>
          <cell r="AQ2105">
            <v>4007321</v>
          </cell>
          <cell r="AR2105">
            <v>4</v>
          </cell>
          <cell r="AS2105">
            <v>41298</v>
          </cell>
          <cell r="AT2105" t="str">
            <v>SD Terminado Mantenimiento Periódico UAERMV Circuito Movilidad  -</v>
          </cell>
          <cell r="AU2105">
            <v>0</v>
          </cell>
          <cell r="AV2105" t="str">
            <v>VIABLE</v>
          </cell>
        </row>
        <row r="2106">
          <cell r="AP2106">
            <v>473671</v>
          </cell>
          <cell r="AQ2106">
            <v>4007383</v>
          </cell>
          <cell r="AR2106">
            <v>4</v>
          </cell>
          <cell r="AS2106">
            <v>42313</v>
          </cell>
          <cell r="AT2106" t="str">
            <v>CONV-011-2011 Terminado Acciones de Movilidad IDU Circuito Movilidad  -</v>
          </cell>
          <cell r="AU2106">
            <v>0</v>
          </cell>
          <cell r="AV2106" t="str">
            <v>sc</v>
          </cell>
        </row>
        <row r="2107">
          <cell r="AP2107">
            <v>512193</v>
          </cell>
          <cell r="AQ2107">
            <v>15001430</v>
          </cell>
          <cell r="AR2107">
            <v>4</v>
          </cell>
          <cell r="AS2107">
            <v>42342</v>
          </cell>
          <cell r="AT2107" t="str">
            <v>IDU-135-2007 Terminado Construcción IDU Arterial  -Anden1-11-3 Calzada10-4-6-8 Ciclo2 Sep5-7-9-POLIZA ESTABILIDAD ACTIVA</v>
          </cell>
          <cell r="AV2107" t="str">
            <v>sc</v>
          </cell>
        </row>
        <row r="2108">
          <cell r="AP2108">
            <v>601845</v>
          </cell>
          <cell r="AQ2108">
            <v>4002916</v>
          </cell>
          <cell r="AR2108">
            <v>4</v>
          </cell>
          <cell r="AS2108">
            <v>42313</v>
          </cell>
          <cell r="AT2108" t="str">
            <v>CONV-011-2011 Terminado Acciones de Movilidad IDU Arterial  -</v>
          </cell>
          <cell r="AV2108" t="str">
            <v>sc</v>
          </cell>
        </row>
        <row r="2109">
          <cell r="AP2109">
            <v>601852</v>
          </cell>
          <cell r="AQ2109">
            <v>4002978</v>
          </cell>
          <cell r="AR2109">
            <v>4</v>
          </cell>
          <cell r="AS2109">
            <v>42313</v>
          </cell>
          <cell r="AT2109" t="str">
            <v>CONV-011-2011 Terminado Acciones de Movilidad IDU Arterial  -</v>
          </cell>
          <cell r="AV2109" t="str">
            <v>sc</v>
          </cell>
        </row>
        <row r="2110">
          <cell r="AP2110">
            <v>602182</v>
          </cell>
          <cell r="AQ2110">
            <v>4002999</v>
          </cell>
          <cell r="AR2110">
            <v>4</v>
          </cell>
          <cell r="AS2110">
            <v>42313</v>
          </cell>
          <cell r="AT2110" t="str">
            <v>CONV-011-2011 Terminado Acciones de Movilidad IDU Arterial  -</v>
          </cell>
          <cell r="AV2110" t="str">
            <v>sc</v>
          </cell>
        </row>
        <row r="2111">
          <cell r="AP2111">
            <v>602187</v>
          </cell>
          <cell r="AQ2111">
            <v>4003004</v>
          </cell>
          <cell r="AR2111">
            <v>4</v>
          </cell>
          <cell r="AS2111">
            <v>42313</v>
          </cell>
          <cell r="AT2111" t="str">
            <v>CONV-011-2011 Terminado Acciones de Movilidad IDU Arterial  -</v>
          </cell>
          <cell r="AV2111" t="str">
            <v>sc</v>
          </cell>
        </row>
        <row r="2112">
          <cell r="AP2112">
            <v>602192</v>
          </cell>
          <cell r="AQ2112">
            <v>4003036</v>
          </cell>
          <cell r="AR2112">
            <v>4</v>
          </cell>
          <cell r="AS2112">
            <v>42313</v>
          </cell>
          <cell r="AT2112" t="str">
            <v>CONV-011-2011 Terminado Acciones de Movilidad IDU Arterial  -</v>
          </cell>
          <cell r="AV2112" t="str">
            <v>sc</v>
          </cell>
        </row>
        <row r="2113">
          <cell r="AP2113">
            <v>604866</v>
          </cell>
          <cell r="AQ2113">
            <v>4000790</v>
          </cell>
          <cell r="AR2113">
            <v>4</v>
          </cell>
          <cell r="AS2113">
            <v>42313</v>
          </cell>
          <cell r="AT2113" t="str">
            <v>IDU-1804-2013 Terminado Mantenimiento Periódico IDU Arterial  -</v>
          </cell>
          <cell r="AV2113" t="str">
            <v>sc</v>
          </cell>
        </row>
        <row r="2114">
          <cell r="AP2114">
            <v>604873</v>
          </cell>
          <cell r="AQ2114">
            <v>4000823</v>
          </cell>
          <cell r="AR2114">
            <v>4</v>
          </cell>
          <cell r="AS2114">
            <v>42313</v>
          </cell>
          <cell r="AT2114" t="str">
            <v>IDU-1804-2013 Terminado Mantenimiento Periódico IDU Arterial  -</v>
          </cell>
          <cell r="AV2114" t="str">
            <v>sc</v>
          </cell>
        </row>
        <row r="2115">
          <cell r="AP2115">
            <v>607000</v>
          </cell>
          <cell r="AQ2115">
            <v>50007718</v>
          </cell>
          <cell r="AR2115">
            <v>4</v>
          </cell>
          <cell r="AS2115">
            <v>42313</v>
          </cell>
          <cell r="AT2115" t="str">
            <v>IDU-1804-2013 Terminado Mantenimiento Periódico IDU Circuito Movilidad  -</v>
          </cell>
          <cell r="AV2115" t="str">
            <v>VIABLE</v>
          </cell>
        </row>
        <row r="2116">
          <cell r="AP2116">
            <v>900298</v>
          </cell>
          <cell r="AQ2116">
            <v>30000517</v>
          </cell>
          <cell r="AR2116">
            <v>4</v>
          </cell>
          <cell r="AS2116">
            <v>42516</v>
          </cell>
          <cell r="AT2116" t="str">
            <v>SD Reservado Diagnostico IDU Circuito Movilidad SITP 2016 -</v>
          </cell>
          <cell r="AV2116" t="str">
            <v>sc</v>
          </cell>
        </row>
        <row r="2117">
          <cell r="AP2117">
            <v>900301</v>
          </cell>
          <cell r="AQ2117">
            <v>30000518</v>
          </cell>
          <cell r="AR2117">
            <v>4</v>
          </cell>
          <cell r="AS2117">
            <v>42516</v>
          </cell>
          <cell r="AT2117" t="str">
            <v>SD Reservado Diagnostico IDU Circuito Movilidad SITP 2016 -</v>
          </cell>
          <cell r="AV2117" t="str">
            <v>sc</v>
          </cell>
        </row>
        <row r="2118">
          <cell r="AP2118">
            <v>900304</v>
          </cell>
          <cell r="AQ2118">
            <v>30000521</v>
          </cell>
          <cell r="AR2118">
            <v>4</v>
          </cell>
          <cell r="AS2118">
            <v>42516</v>
          </cell>
          <cell r="AT2118" t="str">
            <v>SD Reservado Diagnostico IDU Circuito Movilidad SITP 2016 -</v>
          </cell>
          <cell r="AV2118" t="str">
            <v>sc</v>
          </cell>
        </row>
        <row r="2119">
          <cell r="AP2119">
            <v>900307</v>
          </cell>
          <cell r="AQ2119">
            <v>30000523</v>
          </cell>
          <cell r="AR2119">
            <v>4</v>
          </cell>
          <cell r="AS2119">
            <v>42516</v>
          </cell>
          <cell r="AT2119" t="str">
            <v>SD Reservado Diagnostico IDU Circuito Movilidad SITP 2016 -</v>
          </cell>
          <cell r="AV2119" t="str">
            <v>sc</v>
          </cell>
        </row>
        <row r="2120">
          <cell r="AP2120">
            <v>900527</v>
          </cell>
          <cell r="AQ2120">
            <v>30000515</v>
          </cell>
          <cell r="AR2120">
            <v>4</v>
          </cell>
          <cell r="AS2120">
            <v>42516</v>
          </cell>
          <cell r="AT2120" t="str">
            <v>SD Reservado Diagnostico IDU Circuito Movilidad SITP 2016 -</v>
          </cell>
          <cell r="AV2120" t="str">
            <v>sc</v>
          </cell>
        </row>
        <row r="2121">
          <cell r="AP2121">
            <v>900560</v>
          </cell>
          <cell r="AQ2121">
            <v>30000487</v>
          </cell>
          <cell r="AR2121">
            <v>4</v>
          </cell>
          <cell r="AS2121">
            <v>42731</v>
          </cell>
          <cell r="AT2121" t="str">
            <v>SD Reservado Mantenimiento Periódico IDU Local EJECUCION SITP 2016 -</v>
          </cell>
          <cell r="AV2121" t="str">
            <v>sc</v>
          </cell>
        </row>
        <row r="2122">
          <cell r="AP2122">
            <v>900598</v>
          </cell>
          <cell r="AQ2122">
            <v>30000820</v>
          </cell>
          <cell r="AR2122">
            <v>4</v>
          </cell>
          <cell r="AS2122">
            <v>42313</v>
          </cell>
          <cell r="AT2122" t="str">
            <v>CONV-011-2011 Terminado Acciones de Movilidad IDU Circuito Movilidad  -</v>
          </cell>
          <cell r="AV2122" t="str">
            <v>sc</v>
          </cell>
        </row>
        <row r="2123">
          <cell r="AP2123">
            <v>901712</v>
          </cell>
          <cell r="AQ2123">
            <v>30000818</v>
          </cell>
          <cell r="AR2123">
            <v>4</v>
          </cell>
          <cell r="AS2123">
            <v>42313</v>
          </cell>
          <cell r="AT2123" t="str">
            <v>CONV-011-2011 Terminado Estudios y diseños IDU Arterial  -</v>
          </cell>
          <cell r="AV2123" t="str">
            <v>sc</v>
          </cell>
        </row>
        <row r="2124">
          <cell r="AP2124">
            <v>901715</v>
          </cell>
          <cell r="AQ2124">
            <v>30000819</v>
          </cell>
          <cell r="AR2124">
            <v>4</v>
          </cell>
          <cell r="AS2124">
            <v>42667</v>
          </cell>
          <cell r="AT2124" t="str">
            <v>SD Terminado Mantenimiento Periódico UAERMV Local SD Intervenida 02/05/2012 Reporte depuración ejecución UMV-</v>
          </cell>
          <cell r="AV2124" t="str">
            <v>sc</v>
          </cell>
        </row>
        <row r="2125">
          <cell r="AP2125">
            <v>902626</v>
          </cell>
          <cell r="AQ2125">
            <v>30001377</v>
          </cell>
          <cell r="AR2125">
            <v>4</v>
          </cell>
          <cell r="AS2125">
            <v>42342</v>
          </cell>
          <cell r="AT2125" t="str">
            <v>IDU-134-2007 Terminado Construcción IDU Circuito Movilidad  -</v>
          </cell>
          <cell r="AV2125" t="str">
            <v>BUENO</v>
          </cell>
        </row>
        <row r="2126">
          <cell r="AP2126">
            <v>91016321</v>
          </cell>
          <cell r="AQ2126">
            <v>4001393</v>
          </cell>
          <cell r="AR2126">
            <v>4</v>
          </cell>
          <cell r="AS2126">
            <v>41149</v>
          </cell>
          <cell r="AT2126" t="str">
            <v>SD Terminado Mantenimiento Periódico UAERMV Arterial  -</v>
          </cell>
          <cell r="AV2126" t="str">
            <v>sc</v>
          </cell>
        </row>
        <row r="2127">
          <cell r="AP2127">
            <v>91016326</v>
          </cell>
          <cell r="AQ2127">
            <v>50008106</v>
          </cell>
          <cell r="AR2127">
            <v>4</v>
          </cell>
          <cell r="AS2127">
            <v>40737</v>
          </cell>
          <cell r="AT2127" t="str">
            <v>UMV-189-2009 Terminado Mantenimiento Periódico UAERMV Circuito Movilidad  -</v>
          </cell>
          <cell r="AV2127" t="str">
            <v>sc</v>
          </cell>
        </row>
        <row r="2128">
          <cell r="AP2128">
            <v>91016374</v>
          </cell>
          <cell r="AQ2128">
            <v>50009488</v>
          </cell>
          <cell r="AR2128">
            <v>4</v>
          </cell>
          <cell r="AS2128">
            <v>41912</v>
          </cell>
          <cell r="AT2128" t="str">
            <v>SD Terminado Mantenimiento Periódico UAERMV Circuito Movilidad  -</v>
          </cell>
          <cell r="AV2128" t="str">
            <v>sc</v>
          </cell>
        </row>
        <row r="2129">
          <cell r="AP2129">
            <v>91016377</v>
          </cell>
          <cell r="AQ2129">
            <v>4007517</v>
          </cell>
          <cell r="AR2129">
            <v>4</v>
          </cell>
          <cell r="AS2129">
            <v>42723</v>
          </cell>
          <cell r="AT2129" t="str">
            <v>SD Terminado Mantenimiento Periódico UAERMV Circuito Movilidad SD -</v>
          </cell>
          <cell r="AV2129" t="str">
            <v>sc</v>
          </cell>
        </row>
        <row r="2130">
          <cell r="AP2130">
            <v>91016413</v>
          </cell>
          <cell r="AQ2130">
            <v>4001470</v>
          </cell>
          <cell r="AR2130">
            <v>4</v>
          </cell>
          <cell r="AS2130">
            <v>41149</v>
          </cell>
          <cell r="AT2130" t="str">
            <v>SD Terminado Mantenimiento Periódico UAERMV Arterial  -</v>
          </cell>
          <cell r="AV2130" t="str">
            <v>sc</v>
          </cell>
        </row>
        <row r="2131">
          <cell r="AP2131">
            <v>91016414</v>
          </cell>
          <cell r="AQ2131">
            <v>4001415</v>
          </cell>
          <cell r="AR2131">
            <v>4</v>
          </cell>
          <cell r="AS2131">
            <v>41149</v>
          </cell>
          <cell r="AT2131" t="str">
            <v>SD Terminado Mantenimiento Periódico UAERMV Arterial  -</v>
          </cell>
          <cell r="AV2131" t="str">
            <v>sc</v>
          </cell>
        </row>
        <row r="2132">
          <cell r="AP2132">
            <v>91016415</v>
          </cell>
          <cell r="AQ2132">
            <v>4001367</v>
          </cell>
          <cell r="AR2132">
            <v>4</v>
          </cell>
          <cell r="AS2132">
            <v>41149</v>
          </cell>
          <cell r="AT2132" t="str">
            <v>SD Terminado Mantenimiento Periódico UAERMV Arterial  -</v>
          </cell>
          <cell r="AV2132" t="str">
            <v>sc</v>
          </cell>
        </row>
        <row r="2133">
          <cell r="AP2133">
            <v>91017251</v>
          </cell>
          <cell r="AQ2133">
            <v>50005320</v>
          </cell>
          <cell r="AR2133">
            <v>4</v>
          </cell>
          <cell r="AS2133">
            <v>42731</v>
          </cell>
          <cell r="AT2133" t="str">
            <v>SD Reservado Mantenimiento Periódico IDU Local EJECUCION SITP 2016 -</v>
          </cell>
          <cell r="AV2133" t="str">
            <v>sc</v>
          </cell>
        </row>
        <row r="2134">
          <cell r="AP2134">
            <v>91017387</v>
          </cell>
          <cell r="AQ2134">
            <v>4003016</v>
          </cell>
          <cell r="AR2134">
            <v>4</v>
          </cell>
          <cell r="AS2134">
            <v>42667</v>
          </cell>
          <cell r="AT2134" t="str">
            <v>SD Terminado Rehabilitación UAERMV Circuito Movilidad SD Intervenida 01/04/2012 Reporte depuración ejecución UMV-</v>
          </cell>
          <cell r="AV2134" t="str">
            <v>sc</v>
          </cell>
        </row>
        <row r="2135">
          <cell r="AP2135">
            <v>91017417</v>
          </cell>
          <cell r="AQ2135">
            <v>50005478</v>
          </cell>
          <cell r="AR2135">
            <v>4</v>
          </cell>
          <cell r="AS2135">
            <v>41464</v>
          </cell>
          <cell r="AT2135" t="str">
            <v>CONV-011-2011 Terminado Mantenimiento Periódico UAERMV Circuito Movilidad  -</v>
          </cell>
          <cell r="AV2135" t="str">
            <v>sc</v>
          </cell>
        </row>
        <row r="2136">
          <cell r="AP2136">
            <v>91022118</v>
          </cell>
          <cell r="AQ2136">
            <v>4007887</v>
          </cell>
          <cell r="AR2136">
            <v>4</v>
          </cell>
          <cell r="AS2136">
            <v>42577</v>
          </cell>
          <cell r="AT2136" t="str">
            <v>SD Reservado Diagnostico IDU Circuito Movilidad SITP 2016 -</v>
          </cell>
          <cell r="AV2136" t="str">
            <v>sc</v>
          </cell>
        </row>
        <row r="2137">
          <cell r="AP2137">
            <v>320166</v>
          </cell>
          <cell r="AQ2137">
            <v>6000036</v>
          </cell>
          <cell r="AR2137">
            <v>6</v>
          </cell>
          <cell r="AS2137">
            <v>42313</v>
          </cell>
          <cell r="AT2137" t="str">
            <v>IDU-1804-2013 Terminado Mantenimiento Periódico IDU Arterial  -</v>
          </cell>
          <cell r="AU2137">
            <v>0</v>
          </cell>
          <cell r="AV2137" t="str">
            <v>sc</v>
          </cell>
        </row>
        <row r="2138">
          <cell r="AP2138">
            <v>320168</v>
          </cell>
          <cell r="AQ2138">
            <v>6000036</v>
          </cell>
          <cell r="AR2138">
            <v>6</v>
          </cell>
          <cell r="AS2138">
            <v>42313</v>
          </cell>
          <cell r="AT2138" t="str">
            <v>IDU-1804-2013 Terminado Mantenimiento Periódico IDU Arterial  -</v>
          </cell>
          <cell r="AU2138">
            <v>0</v>
          </cell>
          <cell r="AV2138" t="str">
            <v>sc</v>
          </cell>
        </row>
        <row r="2139">
          <cell r="AP2139">
            <v>320198</v>
          </cell>
          <cell r="AQ2139">
            <v>6000046</v>
          </cell>
          <cell r="AR2139">
            <v>6</v>
          </cell>
          <cell r="AS2139">
            <v>42313</v>
          </cell>
          <cell r="AT2139" t="str">
            <v>IDU-2053-2015 Terminado Mantenimiento Periódico IDU Circuito Movilidad  -</v>
          </cell>
          <cell r="AU2139">
            <v>0</v>
          </cell>
          <cell r="AV2139" t="str">
            <v>intervencion IDU Mantenimiento Periódico IDU-2053-2015</v>
          </cell>
        </row>
        <row r="2140">
          <cell r="AP2140">
            <v>320200</v>
          </cell>
          <cell r="AQ2140">
            <v>6000046</v>
          </cell>
          <cell r="AR2140">
            <v>6</v>
          </cell>
          <cell r="AS2140">
            <v>42313</v>
          </cell>
          <cell r="AT2140" t="str">
            <v>IDU-2053-2015 Terminado Mantenimiento Periódico IDU Circuito Movilidad  -</v>
          </cell>
          <cell r="AU2140">
            <v>0</v>
          </cell>
          <cell r="AV2140" t="str">
            <v>intervencion IDU Mantenimiento Periódico IDU-2053-2015</v>
          </cell>
        </row>
        <row r="2141">
          <cell r="AP2141">
            <v>320240</v>
          </cell>
          <cell r="AQ2141">
            <v>6000059</v>
          </cell>
          <cell r="AR2141">
            <v>6</v>
          </cell>
          <cell r="AS2141">
            <v>42313</v>
          </cell>
          <cell r="AT2141" t="str">
            <v>IDU-1804-2013 Terminado Mantenimiento Periódico IDU Arterial  -</v>
          </cell>
          <cell r="AU2141">
            <v>0</v>
          </cell>
          <cell r="AV2141" t="str">
            <v>sc</v>
          </cell>
        </row>
        <row r="2142">
          <cell r="AP2142">
            <v>320242</v>
          </cell>
          <cell r="AQ2142">
            <v>6000059</v>
          </cell>
          <cell r="AR2142">
            <v>6</v>
          </cell>
          <cell r="AS2142">
            <v>42313</v>
          </cell>
          <cell r="AT2142" t="str">
            <v>IDU-1804-2013 Terminado Mantenimiento Periódico IDU Arterial  -</v>
          </cell>
          <cell r="AU2142">
            <v>0</v>
          </cell>
          <cell r="AV2142" t="str">
            <v>sc</v>
          </cell>
        </row>
        <row r="2143">
          <cell r="AP2143">
            <v>320283</v>
          </cell>
          <cell r="AQ2143">
            <v>6000071</v>
          </cell>
          <cell r="AR2143">
            <v>6</v>
          </cell>
          <cell r="AS2143">
            <v>42278</v>
          </cell>
          <cell r="AT2143" t="str">
            <v>SD Terminado Mantenimiento Periódico UAERMV Local  -</v>
          </cell>
          <cell r="AU2143">
            <v>0</v>
          </cell>
          <cell r="AV2143" t="str">
            <v>INTERVENCION UAERMV Mantenimiento Periódico  Comunicacion 20155261278252</v>
          </cell>
        </row>
        <row r="2144">
          <cell r="AP2144">
            <v>320298</v>
          </cell>
          <cell r="AQ2144">
            <v>6000076</v>
          </cell>
          <cell r="AR2144">
            <v>6</v>
          </cell>
          <cell r="AS2144">
            <v>42731</v>
          </cell>
          <cell r="AT2144" t="str">
            <v>SD Reservado Mantenimiento Rutinario IDU Circuito Movilidad EJECUCION SITP 2016 -</v>
          </cell>
          <cell r="AU2144">
            <v>0</v>
          </cell>
          <cell r="AV2144" t="str">
            <v>reservado por el IDU</v>
          </cell>
        </row>
        <row r="2145">
          <cell r="AP2145">
            <v>320310</v>
          </cell>
          <cell r="AQ2145">
            <v>6000081</v>
          </cell>
          <cell r="AR2145">
            <v>6</v>
          </cell>
          <cell r="AS2145">
            <v>42313</v>
          </cell>
          <cell r="AT2145" t="str">
            <v>IDU-1804-2013 Terminado Mantenimiento Periódico IDU Arterial  -</v>
          </cell>
          <cell r="AU2145">
            <v>0</v>
          </cell>
          <cell r="AV2145" t="str">
            <v>sc</v>
          </cell>
        </row>
        <row r="2146">
          <cell r="AP2146">
            <v>320312</v>
          </cell>
          <cell r="AQ2146">
            <v>6000081</v>
          </cell>
          <cell r="AR2146">
            <v>6</v>
          </cell>
          <cell r="AS2146">
            <v>42313</v>
          </cell>
          <cell r="AT2146" t="str">
            <v>IDU-1804-2013 Terminado Mantenimiento Periódico IDU Arterial  -</v>
          </cell>
          <cell r="AU2146">
            <v>0</v>
          </cell>
          <cell r="AV2146" t="str">
            <v>sc</v>
          </cell>
        </row>
        <row r="2147">
          <cell r="AP2147">
            <v>320339</v>
          </cell>
          <cell r="AQ2147">
            <v>6000091</v>
          </cell>
          <cell r="AR2147">
            <v>6</v>
          </cell>
          <cell r="AS2147">
            <v>42731</v>
          </cell>
          <cell r="AT2147" t="str">
            <v>SD Reservado Mantenimiento Rutinario IDU Circuito Movilidad EJECUCION SITP 2016 -</v>
          </cell>
          <cell r="AU2147">
            <v>0</v>
          </cell>
          <cell r="AV2147" t="str">
            <v>reservado por el FDL</v>
          </cell>
        </row>
        <row r="2148">
          <cell r="AP2148">
            <v>320342</v>
          </cell>
          <cell r="AQ2148">
            <v>6000092</v>
          </cell>
          <cell r="AR2148">
            <v>6</v>
          </cell>
          <cell r="AS2148">
            <v>42313</v>
          </cell>
          <cell r="AT2148" t="str">
            <v>IDU-2053-2015 Terminado Mantenimiento Periódico IDU Circuito Movilidad  -</v>
          </cell>
          <cell r="AU2148">
            <v>0</v>
          </cell>
          <cell r="AV2148" t="str">
            <v>intervencion IDU Mantenimiento Periódico IDU-2053-2015</v>
          </cell>
        </row>
        <row r="2149">
          <cell r="AP2149">
            <v>320344</v>
          </cell>
          <cell r="AQ2149">
            <v>6000092</v>
          </cell>
          <cell r="AR2149">
            <v>6</v>
          </cell>
          <cell r="AS2149">
            <v>42313</v>
          </cell>
          <cell r="AT2149" t="str">
            <v>IDU-2053-2015 Terminado Mantenimiento Periódico IDU Circuito Movilidad  -</v>
          </cell>
          <cell r="AU2149">
            <v>0</v>
          </cell>
          <cell r="AV2149" t="str">
            <v>intervencion IDU Mantenimiento Periódico IDU-2053-2015</v>
          </cell>
        </row>
        <row r="2150">
          <cell r="AP2150">
            <v>320350</v>
          </cell>
          <cell r="AQ2150">
            <v>6000094</v>
          </cell>
          <cell r="AR2150">
            <v>6</v>
          </cell>
          <cell r="AS2150">
            <v>42278</v>
          </cell>
          <cell r="AT2150" t="str">
            <v>SD Terminado Mantenimiento Periódico UAERMV Local  -</v>
          </cell>
          <cell r="AU2150">
            <v>0</v>
          </cell>
          <cell r="AV2150" t="str">
            <v>INTERVENCION UAERMV Mantenimiento Periódico  Comunicacion 20155261278252</v>
          </cell>
        </row>
        <row r="2151">
          <cell r="AP2151">
            <v>320369</v>
          </cell>
          <cell r="AQ2151">
            <v>6000100</v>
          </cell>
          <cell r="AR2151">
            <v>6</v>
          </cell>
          <cell r="AS2151">
            <v>42412</v>
          </cell>
          <cell r="AT2151" t="str">
            <v>IDU-1806-2015 Contratado Mantenimiento Periódico IDU Arterial BRIGADA DE REACCIÓN VIAL -</v>
          </cell>
          <cell r="AU2151">
            <v>0</v>
          </cell>
          <cell r="AV2151" t="str">
            <v>sc</v>
          </cell>
        </row>
        <row r="2152">
          <cell r="AP2152">
            <v>320377</v>
          </cell>
          <cell r="AQ2152">
            <v>6000102</v>
          </cell>
          <cell r="AR2152">
            <v>6</v>
          </cell>
          <cell r="AS2152">
            <v>42313</v>
          </cell>
          <cell r="AT2152" t="str">
            <v>IDU-1804-2013 Terminado Mantenimiento Periódico IDU Arterial  -</v>
          </cell>
          <cell r="AU2152">
            <v>0</v>
          </cell>
          <cell r="AV2152" t="str">
            <v>sc</v>
          </cell>
        </row>
        <row r="2153">
          <cell r="AP2153">
            <v>320379</v>
          </cell>
          <cell r="AQ2153">
            <v>6000102</v>
          </cell>
          <cell r="AR2153">
            <v>6</v>
          </cell>
          <cell r="AS2153">
            <v>42313</v>
          </cell>
          <cell r="AT2153" t="str">
            <v>IDU-1804-2013 Terminado Mantenimiento Periódico IDU Arterial  -</v>
          </cell>
          <cell r="AU2153">
            <v>0</v>
          </cell>
          <cell r="AV2153" t="str">
            <v>sc</v>
          </cell>
        </row>
        <row r="2154">
          <cell r="AP2154">
            <v>320382</v>
          </cell>
          <cell r="AQ2154">
            <v>6000103</v>
          </cell>
          <cell r="AR2154">
            <v>6</v>
          </cell>
          <cell r="AS2154">
            <v>42585</v>
          </cell>
          <cell r="AT2154" t="str">
            <v>COP-145-2014 Terminado Conservacion FDL TUNJUELITO Circuito Movilidad SD -</v>
          </cell>
          <cell r="AU2154">
            <v>0</v>
          </cell>
          <cell r="AV2154" t="str">
            <v>reservado por el FDL</v>
          </cell>
        </row>
        <row r="2155">
          <cell r="AP2155">
            <v>320423</v>
          </cell>
          <cell r="AQ2155">
            <v>6000115</v>
          </cell>
          <cell r="AR2155">
            <v>6</v>
          </cell>
          <cell r="AS2155">
            <v>42585</v>
          </cell>
          <cell r="AT2155" t="str">
            <v>COP-145-2014 Terminado Conservacion FDL TUNJUELITO Circuito Movilidad SD -</v>
          </cell>
          <cell r="AU2155">
            <v>0</v>
          </cell>
          <cell r="AV2155" t="str">
            <v>reservado por el FDL cabildos</v>
          </cell>
        </row>
        <row r="2156">
          <cell r="AP2156">
            <v>320438</v>
          </cell>
          <cell r="AQ2156">
            <v>6000121</v>
          </cell>
          <cell r="AR2156">
            <v>6</v>
          </cell>
          <cell r="AS2156">
            <v>42313</v>
          </cell>
          <cell r="AT2156" t="str">
            <v>IDU-1804-2013 Terminado Mantenimiento Periódico IDU Arterial  -</v>
          </cell>
          <cell r="AU2156">
            <v>0</v>
          </cell>
          <cell r="AV2156" t="str">
            <v>sc</v>
          </cell>
        </row>
        <row r="2157">
          <cell r="AP2157">
            <v>320440</v>
          </cell>
          <cell r="AQ2157">
            <v>6000121</v>
          </cell>
          <cell r="AR2157">
            <v>6</v>
          </cell>
          <cell r="AS2157">
            <v>42313</v>
          </cell>
          <cell r="AT2157" t="str">
            <v>IDU-1804-2013 Terminado Mantenimiento Periódico IDU Arterial  -</v>
          </cell>
          <cell r="AU2157">
            <v>0</v>
          </cell>
          <cell r="AV2157" t="str">
            <v>sc</v>
          </cell>
        </row>
        <row r="2158">
          <cell r="AP2158">
            <v>320473</v>
          </cell>
          <cell r="AQ2158">
            <v>6000133</v>
          </cell>
          <cell r="AR2158">
            <v>6</v>
          </cell>
          <cell r="AS2158">
            <v>42313</v>
          </cell>
          <cell r="AT2158" t="str">
            <v>IDU-2053-2015 Terminado Mantenimiento Periódico IDU Circuito Movilidad  -</v>
          </cell>
          <cell r="AU2158">
            <v>0</v>
          </cell>
          <cell r="AV2158" t="str">
            <v>intervencion IDU Mantenimiento Periódico IDU-2053-2015</v>
          </cell>
        </row>
        <row r="2159">
          <cell r="AP2159">
            <v>320475</v>
          </cell>
          <cell r="AQ2159">
            <v>6000133</v>
          </cell>
          <cell r="AR2159">
            <v>6</v>
          </cell>
          <cell r="AS2159">
            <v>42313</v>
          </cell>
          <cell r="AT2159" t="str">
            <v>IDU-2053-2015 Terminado Mantenimiento Periódico IDU Circuito Movilidad  -</v>
          </cell>
          <cell r="AU2159">
            <v>0</v>
          </cell>
          <cell r="AV2159" t="str">
            <v>intervencion IDU Mantenimiento Periódico IDU-2053-2015</v>
          </cell>
        </row>
        <row r="2160">
          <cell r="AP2160">
            <v>320511</v>
          </cell>
          <cell r="AQ2160">
            <v>6000147</v>
          </cell>
          <cell r="AR2160">
            <v>6</v>
          </cell>
          <cell r="AS2160">
            <v>42313</v>
          </cell>
          <cell r="AT2160" t="str">
            <v>IDU-1804-2013 Terminado Mantenimiento Periódico IDU Arterial  -</v>
          </cell>
          <cell r="AU2160">
            <v>0</v>
          </cell>
          <cell r="AV2160" t="str">
            <v>sc</v>
          </cell>
        </row>
        <row r="2161">
          <cell r="AP2161">
            <v>320513</v>
          </cell>
          <cell r="AQ2161">
            <v>6000147</v>
          </cell>
          <cell r="AR2161">
            <v>6</v>
          </cell>
          <cell r="AS2161">
            <v>42313</v>
          </cell>
          <cell r="AT2161" t="str">
            <v>IDU-1804-2013 Terminado Mantenimiento Periódico IDU Arterial  -</v>
          </cell>
          <cell r="AU2161">
            <v>0</v>
          </cell>
          <cell r="AV2161" t="str">
            <v>sc</v>
          </cell>
        </row>
        <row r="2162">
          <cell r="AP2162">
            <v>320516</v>
          </cell>
          <cell r="AQ2162">
            <v>6000148</v>
          </cell>
          <cell r="AR2162">
            <v>6</v>
          </cell>
          <cell r="AS2162">
            <v>42758</v>
          </cell>
          <cell r="AT2162" t="str">
            <v>COP-161-2016 Reservado Conservacion FDL TUNJUELITO Circuito Movilidad SD -</v>
          </cell>
          <cell r="AU2162">
            <v>0</v>
          </cell>
          <cell r="AV2162" t="str">
            <v>reservado por el FDL</v>
          </cell>
        </row>
        <row r="2163">
          <cell r="AP2163">
            <v>320543</v>
          </cell>
          <cell r="AQ2163">
            <v>6000160</v>
          </cell>
          <cell r="AR2163">
            <v>6</v>
          </cell>
          <cell r="AS2163">
            <v>42313</v>
          </cell>
          <cell r="AT2163" t="str">
            <v>IDU-2053-2015 Terminado Mantenimiento Periódico IDU Circuito Movilidad  -</v>
          </cell>
          <cell r="AU2163">
            <v>0</v>
          </cell>
          <cell r="AV2163" t="str">
            <v>intervencion IDU Mantenimiento Periódico IDU-2053-2015</v>
          </cell>
        </row>
        <row r="2164">
          <cell r="AP2164">
            <v>320545</v>
          </cell>
          <cell r="AQ2164">
            <v>6000160</v>
          </cell>
          <cell r="AR2164">
            <v>6</v>
          </cell>
          <cell r="AS2164">
            <v>42313</v>
          </cell>
          <cell r="AT2164" t="str">
            <v>IDU-2053-2015 Terminado Mantenimiento Periódico IDU Circuito Movilidad  -</v>
          </cell>
          <cell r="AU2164">
            <v>0</v>
          </cell>
          <cell r="AV2164" t="str">
            <v>intervencion IDU Mantenimiento Periódico IDU-2053-2015</v>
          </cell>
        </row>
        <row r="2165">
          <cell r="AP2165">
            <v>320575</v>
          </cell>
          <cell r="AQ2165">
            <v>6000176</v>
          </cell>
          <cell r="AR2165">
            <v>6</v>
          </cell>
          <cell r="AS2165">
            <v>42313</v>
          </cell>
          <cell r="AT2165" t="str">
            <v>IDU-1804-2013 Terminado Mantenimiento Periódico IDU Arterial  -</v>
          </cell>
          <cell r="AU2165">
            <v>0</v>
          </cell>
          <cell r="AV2165" t="str">
            <v>sc</v>
          </cell>
        </row>
        <row r="2166">
          <cell r="AP2166">
            <v>320577</v>
          </cell>
          <cell r="AQ2166">
            <v>6000176</v>
          </cell>
          <cell r="AR2166">
            <v>6</v>
          </cell>
          <cell r="AS2166">
            <v>42313</v>
          </cell>
          <cell r="AT2166" t="str">
            <v>IDU-1804-2013 Terminado Mantenimiento Periódico IDU Arterial  -</v>
          </cell>
          <cell r="AU2166">
            <v>0</v>
          </cell>
          <cell r="AV2166" t="str">
            <v>sc</v>
          </cell>
        </row>
        <row r="2167">
          <cell r="AP2167">
            <v>320616</v>
          </cell>
          <cell r="AQ2167">
            <v>6000190</v>
          </cell>
          <cell r="AR2167">
            <v>6</v>
          </cell>
          <cell r="AS2167">
            <v>42313</v>
          </cell>
          <cell r="AT2167" t="str">
            <v>IDU-2053-2015 Terminado Mantenimiento Periódico IDU Circuito Movilidad  -</v>
          </cell>
          <cell r="AU2167">
            <v>0</v>
          </cell>
          <cell r="AV2167" t="str">
            <v>intervencion IDU Mantenimiento Periódico IDU-2053-2015</v>
          </cell>
        </row>
        <row r="2168">
          <cell r="AP2168">
            <v>320618</v>
          </cell>
          <cell r="AQ2168">
            <v>6000190</v>
          </cell>
          <cell r="AR2168">
            <v>6</v>
          </cell>
          <cell r="AS2168">
            <v>42313</v>
          </cell>
          <cell r="AT2168" t="str">
            <v>IDU-2053-2015 Terminado Mantenimiento Periódico IDU Circuito Movilidad  -</v>
          </cell>
          <cell r="AU2168">
            <v>0</v>
          </cell>
          <cell r="AV2168" t="str">
            <v>intervencion IDU Mantenimiento Periódico IDU-2053-2015</v>
          </cell>
        </row>
        <row r="2169">
          <cell r="AP2169">
            <v>320630</v>
          </cell>
          <cell r="AQ2169">
            <v>6000194</v>
          </cell>
          <cell r="AR2169">
            <v>6</v>
          </cell>
          <cell r="AS2169">
            <v>42758</v>
          </cell>
          <cell r="AT2169" t="str">
            <v>COP-161-2016 Reservado Conservacion FDL TUNJUELITO Circuito Movilidad SD -</v>
          </cell>
          <cell r="AU2169">
            <v>0</v>
          </cell>
          <cell r="AV2169" t="str">
            <v>reservado por el FDL</v>
          </cell>
        </row>
        <row r="2170">
          <cell r="AP2170">
            <v>320654</v>
          </cell>
          <cell r="AQ2170">
            <v>6000207</v>
          </cell>
          <cell r="AR2170">
            <v>6</v>
          </cell>
          <cell r="AS2170">
            <v>42758</v>
          </cell>
          <cell r="AT2170" t="str">
            <v>COP-161-2016 Reservado Conservacion FDL TUNJUELITO Circuito Movilidad SD -</v>
          </cell>
          <cell r="AU2170">
            <v>0</v>
          </cell>
          <cell r="AV2170" t="str">
            <v>reservado por el FDL</v>
          </cell>
        </row>
        <row r="2171">
          <cell r="AP2171">
            <v>320675</v>
          </cell>
          <cell r="AQ2171">
            <v>6000217</v>
          </cell>
          <cell r="AR2171">
            <v>6</v>
          </cell>
          <cell r="AS2171">
            <v>42313</v>
          </cell>
          <cell r="AT2171" t="str">
            <v>IDU-1804-2013 Terminado Mantenimiento Periódico IDU Arterial  -</v>
          </cell>
          <cell r="AU2171">
            <v>0</v>
          </cell>
          <cell r="AV2171" t="str">
            <v>sc</v>
          </cell>
        </row>
        <row r="2172">
          <cell r="AP2172">
            <v>320677</v>
          </cell>
          <cell r="AQ2172">
            <v>6000217</v>
          </cell>
          <cell r="AR2172">
            <v>6</v>
          </cell>
          <cell r="AS2172">
            <v>42313</v>
          </cell>
          <cell r="AT2172" t="str">
            <v>IDU-1804-2013 Terminado Mantenimiento Periódico IDU Arterial  -</v>
          </cell>
          <cell r="AU2172">
            <v>0</v>
          </cell>
          <cell r="AV2172" t="str">
            <v>sc</v>
          </cell>
        </row>
        <row r="2173">
          <cell r="AP2173">
            <v>320695</v>
          </cell>
          <cell r="AQ2173">
            <v>6000221</v>
          </cell>
          <cell r="AR2173">
            <v>6</v>
          </cell>
          <cell r="AS2173">
            <v>42758</v>
          </cell>
          <cell r="AT2173" t="str">
            <v>COP-161-2016 Reservado Conservacion FDL TUNJUELITO Circuito Movilidad SD -</v>
          </cell>
          <cell r="AU2173">
            <v>0</v>
          </cell>
          <cell r="AV2173" t="str">
            <v>reservado por el FDL</v>
          </cell>
        </row>
        <row r="2174">
          <cell r="AP2174">
            <v>320766</v>
          </cell>
          <cell r="AQ2174">
            <v>6000243</v>
          </cell>
          <cell r="AR2174">
            <v>6</v>
          </cell>
          <cell r="AS2174">
            <v>42313</v>
          </cell>
          <cell r="AT2174" t="str">
            <v>IDU-2053-2015 Terminado Mantenimiento Periódico IDU Circuito Movilidad  -</v>
          </cell>
          <cell r="AU2174">
            <v>0</v>
          </cell>
          <cell r="AV2174" t="str">
            <v>intervencion IDU Mantenimiento Periódico IDU-2053-2015</v>
          </cell>
        </row>
        <row r="2175">
          <cell r="AP2175">
            <v>320768</v>
          </cell>
          <cell r="AQ2175">
            <v>6000243</v>
          </cell>
          <cell r="AR2175">
            <v>6</v>
          </cell>
          <cell r="AS2175">
            <v>42313</v>
          </cell>
          <cell r="AT2175" t="str">
            <v>IDU-2053-2015 Terminado Mantenimiento Periódico IDU Circuito Movilidad  -</v>
          </cell>
          <cell r="AU2175">
            <v>0</v>
          </cell>
          <cell r="AV2175" t="str">
            <v>intervencion IDU Mantenimiento Periódico IDU-2053-2015</v>
          </cell>
        </row>
        <row r="2176">
          <cell r="AP2176">
            <v>320827</v>
          </cell>
          <cell r="AQ2176">
            <v>6000269</v>
          </cell>
          <cell r="AR2176">
            <v>6</v>
          </cell>
          <cell r="AS2176">
            <v>42313</v>
          </cell>
          <cell r="AT2176" t="str">
            <v>IDU-1804-2013 Terminado Mantenimiento Periódico IDU Arterial  -</v>
          </cell>
          <cell r="AU2176">
            <v>0</v>
          </cell>
          <cell r="AV2176" t="str">
            <v>sc</v>
          </cell>
        </row>
        <row r="2177">
          <cell r="AP2177">
            <v>320829</v>
          </cell>
          <cell r="AQ2177">
            <v>6000269</v>
          </cell>
          <cell r="AR2177">
            <v>6</v>
          </cell>
          <cell r="AS2177">
            <v>42313</v>
          </cell>
          <cell r="AT2177" t="str">
            <v>IDU-1804-2013 Terminado Mantenimiento Periódico IDU Arterial  -</v>
          </cell>
          <cell r="AU2177">
            <v>0</v>
          </cell>
          <cell r="AV2177" t="str">
            <v>sc</v>
          </cell>
        </row>
        <row r="2178">
          <cell r="AP2178">
            <v>320919</v>
          </cell>
          <cell r="AQ2178">
            <v>6000302</v>
          </cell>
          <cell r="AR2178">
            <v>6</v>
          </cell>
          <cell r="AS2178">
            <v>42313</v>
          </cell>
          <cell r="AT2178" t="str">
            <v>IDU-72-2008 Terminado Mantenimiento Periódico IDU Local  -</v>
          </cell>
          <cell r="AU2178">
            <v>0</v>
          </cell>
          <cell r="AV2178" t="str">
            <v>intervencion IDU Mantenimiento Periódico IDU-72-2008</v>
          </cell>
        </row>
        <row r="2179">
          <cell r="AP2179">
            <v>320970</v>
          </cell>
          <cell r="AQ2179">
            <v>6000323</v>
          </cell>
          <cell r="AR2179">
            <v>6</v>
          </cell>
          <cell r="AS2179">
            <v>42758</v>
          </cell>
          <cell r="AT2179" t="str">
            <v>COP-161-2016 Reservado Conservacion FDL TUNJUELITO Circuito Movilidad SD -</v>
          </cell>
          <cell r="AU2179">
            <v>0</v>
          </cell>
          <cell r="AV2179" t="str">
            <v>reservado por el FDL</v>
          </cell>
        </row>
        <row r="2180">
          <cell r="AP2180">
            <v>320970</v>
          </cell>
          <cell r="AQ2180">
            <v>6000323</v>
          </cell>
          <cell r="AR2180">
            <v>6</v>
          </cell>
          <cell r="AS2180">
            <v>42731</v>
          </cell>
          <cell r="AT2180" t="str">
            <v>SD Reservado Mantenimiento Rutinario IDU Circuito Movilidad EJECUCION SITP 2016 -</v>
          </cell>
          <cell r="AU2180">
            <v>0</v>
          </cell>
          <cell r="AV2180" t="str">
            <v>reservado por el FDL</v>
          </cell>
        </row>
        <row r="2181">
          <cell r="AP2181">
            <v>320972</v>
          </cell>
          <cell r="AQ2181">
            <v>6000323</v>
          </cell>
          <cell r="AR2181">
            <v>6</v>
          </cell>
          <cell r="AS2181">
            <v>42758</v>
          </cell>
          <cell r="AT2181" t="str">
            <v>COP-161-2016 Reservado Conservacion FDL TUNJUELITO Circuito Movilidad SD -</v>
          </cell>
          <cell r="AU2181">
            <v>0</v>
          </cell>
          <cell r="AV2181" t="str">
            <v>reservado por el FDL</v>
          </cell>
        </row>
        <row r="2182">
          <cell r="AP2182">
            <v>320992</v>
          </cell>
          <cell r="AQ2182">
            <v>6000329</v>
          </cell>
          <cell r="AR2182">
            <v>6</v>
          </cell>
          <cell r="AS2182">
            <v>42731</v>
          </cell>
          <cell r="AT2182" t="str">
            <v>SD Reservado Mantenimiento Rutinario IDU Circuito Movilidad EJECUCION SITP 2016 -</v>
          </cell>
          <cell r="AU2182">
            <v>0</v>
          </cell>
          <cell r="AV2182" t="str">
            <v>reservado por el IDU</v>
          </cell>
        </row>
        <row r="2183">
          <cell r="AP2183">
            <v>321001</v>
          </cell>
          <cell r="AQ2183">
            <v>6000332</v>
          </cell>
          <cell r="AR2183">
            <v>6</v>
          </cell>
          <cell r="AS2183">
            <v>42758</v>
          </cell>
          <cell r="AT2183" t="str">
            <v>COP-161-2016 Reservado Conservacion FDL TUNJUELITO Circuito Movilidad SD -</v>
          </cell>
          <cell r="AU2183">
            <v>0</v>
          </cell>
          <cell r="AV2183" t="str">
            <v>reservado por el FDL</v>
          </cell>
        </row>
        <row r="2184">
          <cell r="AP2184">
            <v>321031</v>
          </cell>
          <cell r="AQ2184">
            <v>6000343</v>
          </cell>
          <cell r="AR2184">
            <v>6</v>
          </cell>
          <cell r="AS2184">
            <v>42758</v>
          </cell>
          <cell r="AT2184" t="str">
            <v>COP-161-2016 Reservado Conservacion FDL TUNJUELITO Circuito Movilidad SD -</v>
          </cell>
          <cell r="AU2184">
            <v>0</v>
          </cell>
          <cell r="AV2184" t="str">
            <v>reservado por el FDL</v>
          </cell>
        </row>
        <row r="2185">
          <cell r="AP2185">
            <v>321031</v>
          </cell>
          <cell r="AQ2185">
            <v>6000343</v>
          </cell>
          <cell r="AR2185">
            <v>6</v>
          </cell>
          <cell r="AS2185">
            <v>42731</v>
          </cell>
          <cell r="AT2185" t="str">
            <v>SD Reservado Mantenimiento Rutinario IDU Circuito Movilidad EJECUCION SITP 2016 -</v>
          </cell>
          <cell r="AU2185">
            <v>0</v>
          </cell>
          <cell r="AV2185" t="str">
            <v>reservado por el FDL</v>
          </cell>
        </row>
        <row r="2186">
          <cell r="AP2186">
            <v>321033</v>
          </cell>
          <cell r="AQ2186">
            <v>6000343</v>
          </cell>
          <cell r="AR2186">
            <v>6</v>
          </cell>
          <cell r="AS2186">
            <v>42758</v>
          </cell>
          <cell r="AT2186" t="str">
            <v>COP-161-2016 Reservado Conservacion FDL TUNJUELITO Circuito Movilidad SD -</v>
          </cell>
          <cell r="AU2186">
            <v>0</v>
          </cell>
          <cell r="AV2186" t="str">
            <v>reservado por el FDL</v>
          </cell>
        </row>
        <row r="2187">
          <cell r="AP2187">
            <v>321072</v>
          </cell>
          <cell r="AQ2187">
            <v>6000355</v>
          </cell>
          <cell r="AR2187">
            <v>6</v>
          </cell>
          <cell r="AS2187">
            <v>42313</v>
          </cell>
          <cell r="AT2187" t="str">
            <v>IDU-2053-2015 Terminado Mantenimiento Periódico IDU Circuito Movilidad  -</v>
          </cell>
          <cell r="AU2187">
            <v>0</v>
          </cell>
          <cell r="AV2187" t="str">
            <v>intervencion IDU Mantenimiento Periódico IDU-2053-2015</v>
          </cell>
        </row>
        <row r="2188">
          <cell r="AP2188">
            <v>321089</v>
          </cell>
          <cell r="AQ2188">
            <v>6000361</v>
          </cell>
          <cell r="AR2188">
            <v>6</v>
          </cell>
          <cell r="AS2188">
            <v>42758</v>
          </cell>
          <cell r="AT2188" t="str">
            <v>COP-161-2016 Reservado Conservacion FDL TUNJUELITO Circuito Movilidad SD -</v>
          </cell>
          <cell r="AU2188">
            <v>0</v>
          </cell>
          <cell r="AV2188" t="str">
            <v>reservado por el FDL</v>
          </cell>
        </row>
        <row r="2189">
          <cell r="AP2189">
            <v>321107</v>
          </cell>
          <cell r="AQ2189">
            <v>6000367</v>
          </cell>
          <cell r="AR2189">
            <v>6</v>
          </cell>
          <cell r="AS2189">
            <v>42758</v>
          </cell>
          <cell r="AT2189" t="str">
            <v>COP-161-2016 Reservado Conservacion FDL TUNJUELITO Circuito Movilidad SD -</v>
          </cell>
          <cell r="AU2189">
            <v>0</v>
          </cell>
          <cell r="AV2189" t="str">
            <v>reservado por el FDL</v>
          </cell>
        </row>
        <row r="2190">
          <cell r="AP2190">
            <v>321109</v>
          </cell>
          <cell r="AQ2190">
            <v>6000367</v>
          </cell>
          <cell r="AR2190">
            <v>6</v>
          </cell>
          <cell r="AS2190">
            <v>42758</v>
          </cell>
          <cell r="AT2190" t="str">
            <v>COP-161-2016 Reservado Conservacion FDL TUNJUELITO Circuito Movilidad SD -</v>
          </cell>
          <cell r="AU2190">
            <v>0</v>
          </cell>
          <cell r="AV2190" t="str">
            <v>reservado por el FDL</v>
          </cell>
        </row>
        <row r="2191">
          <cell r="AP2191">
            <v>321124</v>
          </cell>
          <cell r="AQ2191">
            <v>6000373</v>
          </cell>
          <cell r="AR2191">
            <v>6</v>
          </cell>
          <cell r="AS2191">
            <v>42313</v>
          </cell>
          <cell r="AT2191" t="str">
            <v>IDU-1699-2014 Terminado Mantenimiento Periódico IDU Circuito Movilidad  -</v>
          </cell>
          <cell r="AU2191">
            <v>0</v>
          </cell>
          <cell r="AV2191" t="str">
            <v>intervencion IDU Mantenimiento Periódico IDU-1699-2014</v>
          </cell>
        </row>
        <row r="2192">
          <cell r="AP2192">
            <v>321136</v>
          </cell>
          <cell r="AQ2192">
            <v>6000377</v>
          </cell>
          <cell r="AR2192">
            <v>6</v>
          </cell>
          <cell r="AS2192">
            <v>42731</v>
          </cell>
          <cell r="AT2192" t="str">
            <v>SD Reservado Mantenimiento Rutinario IDU Circuito Movilidad EJECUCION SITP 2016 -</v>
          </cell>
          <cell r="AU2192">
            <v>0</v>
          </cell>
          <cell r="AV2192" t="str">
            <v>reservado por el IDU</v>
          </cell>
        </row>
        <row r="2193">
          <cell r="AP2193">
            <v>321145</v>
          </cell>
          <cell r="AQ2193">
            <v>6000381</v>
          </cell>
          <cell r="AR2193">
            <v>6</v>
          </cell>
          <cell r="AS2193">
            <v>42758</v>
          </cell>
          <cell r="AT2193" t="str">
            <v>COP-161-2016 Reservado Conservacion FDL TUNJUELITO Circuito Movilidad SD -</v>
          </cell>
          <cell r="AU2193">
            <v>0</v>
          </cell>
          <cell r="AV2193" t="str">
            <v>reservado por el FDL</v>
          </cell>
        </row>
        <row r="2194">
          <cell r="AP2194">
            <v>321147</v>
          </cell>
          <cell r="AQ2194">
            <v>6000381</v>
          </cell>
          <cell r="AR2194">
            <v>6</v>
          </cell>
          <cell r="AS2194">
            <v>42758</v>
          </cell>
          <cell r="AT2194" t="str">
            <v>COP-161-2016 Reservado Conservacion FDL TUNJUELITO Circuito Movilidad SD -</v>
          </cell>
          <cell r="AU2194">
            <v>0</v>
          </cell>
          <cell r="AV2194" t="str">
            <v>reservado por el FDL</v>
          </cell>
        </row>
        <row r="2195">
          <cell r="AP2195">
            <v>321171</v>
          </cell>
          <cell r="AQ2195">
            <v>6000390</v>
          </cell>
          <cell r="AR2195">
            <v>6</v>
          </cell>
          <cell r="AS2195">
            <v>42313</v>
          </cell>
          <cell r="AT2195" t="str">
            <v>IDU-72-2008 Terminado Rehabilitación IDU Circuito Movilidad  -Calzada2-POLIZA ESTABILIDAD ACTIVA</v>
          </cell>
          <cell r="AU2195">
            <v>43307</v>
          </cell>
          <cell r="AV2195" t="str">
            <v>POLIZA ESTABILIDAD activa IDU-72-2008 rehabilitacion</v>
          </cell>
        </row>
        <row r="2196">
          <cell r="AP2196">
            <v>321174</v>
          </cell>
          <cell r="AQ2196">
            <v>6000391</v>
          </cell>
          <cell r="AR2196">
            <v>6</v>
          </cell>
          <cell r="AS2196">
            <v>42758</v>
          </cell>
          <cell r="AT2196" t="str">
            <v>COP-161-2016 Reservado Conservacion FDL TUNJUELITO Circuito Movilidad SD -</v>
          </cell>
          <cell r="AU2196">
            <v>0</v>
          </cell>
          <cell r="AV2196" t="str">
            <v>reservado por el FDL</v>
          </cell>
        </row>
        <row r="2197">
          <cell r="AP2197">
            <v>321177</v>
          </cell>
          <cell r="AQ2197">
            <v>6000393</v>
          </cell>
          <cell r="AR2197">
            <v>6</v>
          </cell>
          <cell r="AS2197">
            <v>42313</v>
          </cell>
          <cell r="AT2197" t="str">
            <v>IDU-1699-2014 Terminado Mantenimiento Periódico IDU Circuito Movilidad  -</v>
          </cell>
          <cell r="AU2197">
            <v>0</v>
          </cell>
          <cell r="AV2197" t="str">
            <v>intervencion IDU Mantenimiento Periódico IDU-1699-2014</v>
          </cell>
        </row>
        <row r="2198">
          <cell r="AP2198">
            <v>321210</v>
          </cell>
          <cell r="AQ2198">
            <v>6000402</v>
          </cell>
          <cell r="AR2198">
            <v>6</v>
          </cell>
          <cell r="AS2198">
            <v>42758</v>
          </cell>
          <cell r="AT2198" t="str">
            <v>COP-161-2016 Reservado Conservacion FDL TUNJUELITO Circuito Movilidad SD -</v>
          </cell>
          <cell r="AU2198">
            <v>0</v>
          </cell>
          <cell r="AV2198" t="str">
            <v>reservado por el FDL</v>
          </cell>
        </row>
        <row r="2199">
          <cell r="AP2199">
            <v>321212</v>
          </cell>
          <cell r="AQ2199">
            <v>6000402</v>
          </cell>
          <cell r="AR2199">
            <v>6</v>
          </cell>
          <cell r="AS2199">
            <v>42758</v>
          </cell>
          <cell r="AT2199" t="str">
            <v>COP-161-2016 Reservado Conservacion FDL TUNJUELITO Circuito Movilidad SD -</v>
          </cell>
          <cell r="AU2199">
            <v>0</v>
          </cell>
          <cell r="AV2199" t="str">
            <v>reservado por el FDL</v>
          </cell>
        </row>
        <row r="2200">
          <cell r="AP2200">
            <v>321245</v>
          </cell>
          <cell r="AQ2200">
            <v>6000414</v>
          </cell>
          <cell r="AR2200">
            <v>6</v>
          </cell>
          <cell r="AS2200">
            <v>42313</v>
          </cell>
          <cell r="AT2200" t="str">
            <v>IDU-1804-2013 Terminado Mantenimiento Periódico IDU Arterial  -</v>
          </cell>
          <cell r="AU2200">
            <v>0</v>
          </cell>
          <cell r="AV2200" t="str">
            <v>sc</v>
          </cell>
        </row>
        <row r="2201">
          <cell r="AP2201">
            <v>321275</v>
          </cell>
          <cell r="AQ2201">
            <v>6000426</v>
          </cell>
          <cell r="AR2201">
            <v>6</v>
          </cell>
          <cell r="AS2201">
            <v>42758</v>
          </cell>
          <cell r="AT2201" t="str">
            <v>COP-161-2016 Reservado Conservacion FDL TUNJUELITO Circuito Movilidad SD -</v>
          </cell>
          <cell r="AU2201">
            <v>0</v>
          </cell>
          <cell r="AV2201" t="str">
            <v>reservado por el FDL</v>
          </cell>
        </row>
        <row r="2202">
          <cell r="AP2202">
            <v>321277</v>
          </cell>
          <cell r="AQ2202">
            <v>6000426</v>
          </cell>
          <cell r="AR2202">
            <v>6</v>
          </cell>
          <cell r="AS2202">
            <v>42758</v>
          </cell>
          <cell r="AT2202" t="str">
            <v>COP-161-2016 Reservado Conservacion FDL TUNJUELITO Circuito Movilidad SD -</v>
          </cell>
          <cell r="AU2202">
            <v>0</v>
          </cell>
          <cell r="AV2202" t="str">
            <v>reservado por el FDL</v>
          </cell>
        </row>
        <row r="2203">
          <cell r="AP2203">
            <v>321283</v>
          </cell>
          <cell r="AQ2203">
            <v>6000428</v>
          </cell>
          <cell r="AR2203">
            <v>6</v>
          </cell>
          <cell r="AS2203">
            <v>42758</v>
          </cell>
          <cell r="AT2203" t="str">
            <v>COP-161-2016 Reservado Conservacion FDL TUNJUELITO Circuito Movilidad SD -</v>
          </cell>
          <cell r="AU2203">
            <v>0</v>
          </cell>
          <cell r="AV2203" t="str">
            <v>reservado por el FDL</v>
          </cell>
        </row>
        <row r="2204">
          <cell r="AP2204">
            <v>321289</v>
          </cell>
          <cell r="AQ2204">
            <v>6000430</v>
          </cell>
          <cell r="AR2204">
            <v>6</v>
          </cell>
          <cell r="AS2204">
            <v>42313</v>
          </cell>
          <cell r="AT2204" t="str">
            <v>IDU-2053-2015 Terminado Mantenimiento Periódico IDU Circuito Movilidad  -</v>
          </cell>
          <cell r="AU2204">
            <v>0</v>
          </cell>
          <cell r="AV2204" t="str">
            <v>intervencion IDU Mantenimiento Periódico IDU-2053-2015</v>
          </cell>
        </row>
        <row r="2205">
          <cell r="AP2205">
            <v>321291</v>
          </cell>
          <cell r="AQ2205">
            <v>6000430</v>
          </cell>
          <cell r="AR2205">
            <v>6</v>
          </cell>
          <cell r="AS2205">
            <v>42313</v>
          </cell>
          <cell r="AT2205" t="str">
            <v>IDU-2053-2015 Terminado Mantenimiento Periódico IDU Circuito Movilidad  -</v>
          </cell>
          <cell r="AU2205">
            <v>0</v>
          </cell>
          <cell r="AV2205" t="str">
            <v>intervencion IDU Mantenimiento Periódico IDU-2053-2015</v>
          </cell>
        </row>
        <row r="2206">
          <cell r="AP2206">
            <v>321306</v>
          </cell>
          <cell r="AQ2206">
            <v>6000437</v>
          </cell>
          <cell r="AR2206">
            <v>6</v>
          </cell>
          <cell r="AS2206">
            <v>42516</v>
          </cell>
          <cell r="AT2206" t="str">
            <v>SD Reservado Diagnostico IDU Circuito Movilidad SITP 2016 -</v>
          </cell>
          <cell r="AU2206">
            <v>0</v>
          </cell>
          <cell r="AV2206" t="str">
            <v>reservado por el IDU</v>
          </cell>
        </row>
        <row r="2207">
          <cell r="AP2207">
            <v>321348</v>
          </cell>
          <cell r="AQ2207">
            <v>6000452</v>
          </cell>
          <cell r="AR2207">
            <v>6</v>
          </cell>
          <cell r="AS2207">
            <v>42313</v>
          </cell>
          <cell r="AT2207" t="str">
            <v>IDU-1699-2014 Terminado Mantenimiento Periódico IDU Circuito Movilidad  -</v>
          </cell>
          <cell r="AU2207">
            <v>0</v>
          </cell>
          <cell r="AV2207" t="str">
            <v>intervencion IDU Mantenimiento Periódico IDU-1699-2014</v>
          </cell>
        </row>
        <row r="2208">
          <cell r="AP2208">
            <v>321354</v>
          </cell>
          <cell r="AQ2208">
            <v>6000454</v>
          </cell>
          <cell r="AR2208">
            <v>6</v>
          </cell>
          <cell r="AS2208">
            <v>42758</v>
          </cell>
          <cell r="AT2208" t="str">
            <v>COP-161-2016 Reservado Conservacion FDL TUNJUELITO Circuito Movilidad SD -</v>
          </cell>
          <cell r="AU2208">
            <v>0</v>
          </cell>
          <cell r="AV2208" t="str">
            <v>reservado por el FDL</v>
          </cell>
        </row>
        <row r="2209">
          <cell r="AP2209">
            <v>321356</v>
          </cell>
          <cell r="AQ2209">
            <v>6000454</v>
          </cell>
          <cell r="AR2209">
            <v>6</v>
          </cell>
          <cell r="AS2209">
            <v>42758</v>
          </cell>
          <cell r="AT2209" t="str">
            <v>COP-161-2016 Reservado Conservacion FDL TUNJUELITO Circuito Movilidad SD -</v>
          </cell>
          <cell r="AU2209">
            <v>0</v>
          </cell>
          <cell r="AV2209" t="str">
            <v>reservado por el FDL</v>
          </cell>
        </row>
        <row r="2210">
          <cell r="AP2210">
            <v>321359</v>
          </cell>
          <cell r="AQ2210">
            <v>6000455</v>
          </cell>
          <cell r="AR2210">
            <v>6</v>
          </cell>
          <cell r="AS2210">
            <v>42758</v>
          </cell>
          <cell r="AT2210" t="str">
            <v>COP-161-2016 Reservado Conservacion FDL TUNJUELITO Circuito Movilidad SD -</v>
          </cell>
          <cell r="AU2210">
            <v>0</v>
          </cell>
          <cell r="AV2210" t="str">
            <v>reservado por el FDL</v>
          </cell>
        </row>
        <row r="2211">
          <cell r="AP2211">
            <v>321416</v>
          </cell>
          <cell r="AQ2211">
            <v>6000473</v>
          </cell>
          <cell r="AR2211">
            <v>6</v>
          </cell>
          <cell r="AS2211">
            <v>42313</v>
          </cell>
          <cell r="AT2211" t="str">
            <v>IDU-1699-2014 Terminado Mantenimiento Periódico IDU Circuito Movilidad  -</v>
          </cell>
          <cell r="AU2211">
            <v>0</v>
          </cell>
          <cell r="AV2211" t="str">
            <v>intervencion IDU Mantenimiento Periódico IDU-1699-2014</v>
          </cell>
        </row>
        <row r="2212">
          <cell r="AP2212">
            <v>321419</v>
          </cell>
          <cell r="AQ2212">
            <v>6000474</v>
          </cell>
          <cell r="AR2212">
            <v>6</v>
          </cell>
          <cell r="AS2212">
            <v>42758</v>
          </cell>
          <cell r="AT2212" t="str">
            <v>COP-161-2016 Reservado Conservacion FDL TUNJUELITO Circuito Movilidad SD -</v>
          </cell>
          <cell r="AU2212">
            <v>0</v>
          </cell>
          <cell r="AV2212" t="str">
            <v>reservado por el FDL</v>
          </cell>
        </row>
        <row r="2213">
          <cell r="AP2213">
            <v>321422</v>
          </cell>
          <cell r="AQ2213">
            <v>6000475</v>
          </cell>
          <cell r="AR2213">
            <v>6</v>
          </cell>
          <cell r="AS2213">
            <v>42758</v>
          </cell>
          <cell r="AT2213" t="str">
            <v>COP-161-2016 Reservado Conservacion FDL TUNJUELITO Circuito Movilidad SD -</v>
          </cell>
          <cell r="AU2213">
            <v>0</v>
          </cell>
          <cell r="AV2213" t="str">
            <v>reservado por el FDL</v>
          </cell>
        </row>
        <row r="2214">
          <cell r="AP2214">
            <v>321424</v>
          </cell>
          <cell r="AQ2214">
            <v>6000475</v>
          </cell>
          <cell r="AR2214">
            <v>6</v>
          </cell>
          <cell r="AS2214">
            <v>42758</v>
          </cell>
          <cell r="AT2214" t="str">
            <v>COP-161-2016 Reservado Conservacion FDL TUNJUELITO Circuito Movilidad SD -</v>
          </cell>
          <cell r="AU2214">
            <v>0</v>
          </cell>
          <cell r="AV2214" t="str">
            <v>reservado por el FDL</v>
          </cell>
        </row>
        <row r="2215">
          <cell r="AP2215">
            <v>321427</v>
          </cell>
          <cell r="AQ2215">
            <v>6000476</v>
          </cell>
          <cell r="AR2215">
            <v>6</v>
          </cell>
          <cell r="AS2215">
            <v>42313</v>
          </cell>
          <cell r="AT2215" t="str">
            <v>IDU-2053-2015 Terminado Mantenimiento Periódico IDU Circuito Movilidad  -</v>
          </cell>
          <cell r="AU2215">
            <v>0</v>
          </cell>
          <cell r="AV2215" t="str">
            <v>intervencion IDU Mantenimiento Periódico IDU-2053-2015</v>
          </cell>
        </row>
        <row r="2216">
          <cell r="AP2216">
            <v>321459</v>
          </cell>
          <cell r="AQ2216">
            <v>6000487</v>
          </cell>
          <cell r="AR2216">
            <v>6</v>
          </cell>
          <cell r="AS2216">
            <v>41298</v>
          </cell>
          <cell r="AT2216" t="str">
            <v>SD Terminado Mantenimiento Periódico UAERMV Circuito Movilidad  -Calzada2-POLIZA ESTABILIDAD ACTIVA</v>
          </cell>
          <cell r="AU2216">
            <v>42957</v>
          </cell>
          <cell r="AV2216" t="str">
            <v>POLIZA ESTABILIDAD activa IDU-72-2008</v>
          </cell>
        </row>
        <row r="2217">
          <cell r="AP2217">
            <v>321471</v>
          </cell>
          <cell r="AQ2217">
            <v>6000491</v>
          </cell>
          <cell r="AR2217">
            <v>6</v>
          </cell>
          <cell r="AS2217">
            <v>42585</v>
          </cell>
          <cell r="AT2217" t="str">
            <v>COP-145-2014 Terminado Conservacion FDL TUNJUELITO Circuito Movilidad SD -</v>
          </cell>
          <cell r="AU2217">
            <v>0</v>
          </cell>
          <cell r="AV2217" t="str">
            <v>reservado por el FDL</v>
          </cell>
        </row>
        <row r="2218">
          <cell r="AP2218">
            <v>321545</v>
          </cell>
          <cell r="AQ2218">
            <v>6000515</v>
          </cell>
          <cell r="AR2218">
            <v>6</v>
          </cell>
          <cell r="AS2218">
            <v>42313</v>
          </cell>
          <cell r="AT2218" t="str">
            <v>IDU-1804-2013 Terminado Mantenimiento Periódico IDU Arterial  -</v>
          </cell>
          <cell r="AU2218">
            <v>0</v>
          </cell>
          <cell r="AV2218" t="str">
            <v>sc</v>
          </cell>
        </row>
        <row r="2219">
          <cell r="AP2219">
            <v>321652</v>
          </cell>
          <cell r="AQ2219">
            <v>6000558</v>
          </cell>
          <cell r="AR2219">
            <v>6</v>
          </cell>
          <cell r="AS2219">
            <v>42758</v>
          </cell>
          <cell r="AT2219" t="str">
            <v>COP-161-2016 Reservado Conservacion FDL TUNJUELITO Circuito Movilidad SD -</v>
          </cell>
          <cell r="AU2219">
            <v>0</v>
          </cell>
          <cell r="AV2219" t="str">
            <v>sc</v>
          </cell>
        </row>
        <row r="2220">
          <cell r="AP2220">
            <v>321758</v>
          </cell>
          <cell r="AQ2220">
            <v>6000594</v>
          </cell>
          <cell r="AR2220">
            <v>6</v>
          </cell>
          <cell r="AS2220">
            <v>42313</v>
          </cell>
          <cell r="AT2220" t="str">
            <v>IDU-1804-2013 Terminado Mantenimiento Periódico IDU Arterial  -</v>
          </cell>
          <cell r="AU2220">
            <v>0</v>
          </cell>
          <cell r="AV2220" t="str">
            <v>sc</v>
          </cell>
        </row>
        <row r="2221">
          <cell r="AP2221">
            <v>321931</v>
          </cell>
          <cell r="AQ2221">
            <v>6000661</v>
          </cell>
          <cell r="AR2221">
            <v>6</v>
          </cell>
          <cell r="AS2221">
            <v>42313</v>
          </cell>
          <cell r="AT2221" t="str">
            <v>IDU-1804-2013 Terminado Mantenimiento Periódico IDU Arterial  -</v>
          </cell>
          <cell r="AU2221">
            <v>0</v>
          </cell>
          <cell r="AV2221" t="str">
            <v>sc</v>
          </cell>
        </row>
        <row r="2222">
          <cell r="AP2222">
            <v>321964</v>
          </cell>
          <cell r="AQ2222">
            <v>6000673</v>
          </cell>
          <cell r="AR2222">
            <v>6</v>
          </cell>
          <cell r="AS2222">
            <v>42313</v>
          </cell>
          <cell r="AT2222" t="str">
            <v>IDU-57-2012 Terminado Acciones de Movilidad IDU Arterial  -</v>
          </cell>
          <cell r="AU2222">
            <v>0</v>
          </cell>
          <cell r="AV2222" t="str">
            <v>sc</v>
          </cell>
        </row>
        <row r="2223">
          <cell r="AP2223">
            <v>321966</v>
          </cell>
          <cell r="AQ2223">
            <v>6000673</v>
          </cell>
          <cell r="AR2223">
            <v>6</v>
          </cell>
          <cell r="AS2223">
            <v>42313</v>
          </cell>
          <cell r="AT2223" t="str">
            <v>IDU-72-2008 Terminado Acciones de Movilidad IDU Arterial  -</v>
          </cell>
          <cell r="AU2223">
            <v>0</v>
          </cell>
          <cell r="AV2223" t="str">
            <v>sc</v>
          </cell>
        </row>
        <row r="2224">
          <cell r="AP2224">
            <v>321993</v>
          </cell>
          <cell r="AQ2224">
            <v>6000684</v>
          </cell>
          <cell r="AR2224">
            <v>6</v>
          </cell>
          <cell r="AS2224">
            <v>42313</v>
          </cell>
          <cell r="AT2224" t="str">
            <v>IDU-57-2012 Terminado Acciones de Movilidad IDU Arterial  -</v>
          </cell>
          <cell r="AU2224">
            <v>0</v>
          </cell>
          <cell r="AV2224" t="str">
            <v>sc</v>
          </cell>
        </row>
        <row r="2225">
          <cell r="AP2225">
            <v>322012</v>
          </cell>
          <cell r="AQ2225">
            <v>6000690</v>
          </cell>
          <cell r="AR2225">
            <v>6</v>
          </cell>
          <cell r="AS2225">
            <v>42313</v>
          </cell>
          <cell r="AT2225" t="str">
            <v>IDU-57-2012 Terminado Acciones de Movilidad IDU Arterial  -</v>
          </cell>
          <cell r="AU2225">
            <v>0</v>
          </cell>
          <cell r="AV2225" t="str">
            <v>sc</v>
          </cell>
        </row>
        <row r="2226">
          <cell r="AP2226">
            <v>322017</v>
          </cell>
          <cell r="AQ2226">
            <v>6000691</v>
          </cell>
          <cell r="AR2226">
            <v>6</v>
          </cell>
          <cell r="AS2226">
            <v>42313</v>
          </cell>
          <cell r="AT2226" t="str">
            <v>IDU-57-2012 Terminado Acciones de Movilidad IDU Arterial  -</v>
          </cell>
          <cell r="AU2226">
            <v>0</v>
          </cell>
          <cell r="AV2226" t="str">
            <v>sc</v>
          </cell>
        </row>
        <row r="2227">
          <cell r="AP2227">
            <v>322041</v>
          </cell>
          <cell r="AQ2227">
            <v>6000700</v>
          </cell>
          <cell r="AR2227">
            <v>6</v>
          </cell>
          <cell r="AS2227">
            <v>42313</v>
          </cell>
          <cell r="AT2227" t="str">
            <v>IDU-57-2012 Terminado Acciones de Movilidad IDU Arterial  -</v>
          </cell>
          <cell r="AU2227">
            <v>0</v>
          </cell>
          <cell r="AV2227" t="str">
            <v>sc</v>
          </cell>
        </row>
        <row r="2228">
          <cell r="AP2228">
            <v>322061</v>
          </cell>
          <cell r="AQ2228">
            <v>6000706</v>
          </cell>
          <cell r="AR2228">
            <v>6</v>
          </cell>
          <cell r="AS2228">
            <v>42313</v>
          </cell>
          <cell r="AT2228" t="str">
            <v>IDU-57-2012 Terminado Acciones de Movilidad IDU Arterial  -</v>
          </cell>
          <cell r="AU2228">
            <v>0</v>
          </cell>
          <cell r="AV2228" t="str">
            <v>sc</v>
          </cell>
        </row>
        <row r="2229">
          <cell r="AP2229">
            <v>322066</v>
          </cell>
          <cell r="AQ2229">
            <v>6000708</v>
          </cell>
          <cell r="AR2229">
            <v>6</v>
          </cell>
          <cell r="AS2229">
            <v>42313</v>
          </cell>
          <cell r="AT2229" t="str">
            <v>IDU-57-2012 Terminado Acciones de Movilidad IDU Arterial  -</v>
          </cell>
          <cell r="AU2229">
            <v>0</v>
          </cell>
          <cell r="AV2229" t="str">
            <v>sc</v>
          </cell>
        </row>
        <row r="2230">
          <cell r="AP2230">
            <v>322068</v>
          </cell>
          <cell r="AQ2230">
            <v>6000708</v>
          </cell>
          <cell r="AR2230">
            <v>6</v>
          </cell>
          <cell r="AS2230">
            <v>42313</v>
          </cell>
          <cell r="AT2230" t="str">
            <v>IDU-72-2008 Terminado Acciones de Movilidad IDU Arterial  -</v>
          </cell>
          <cell r="AU2230">
            <v>0</v>
          </cell>
          <cell r="AV2230" t="str">
            <v>sc</v>
          </cell>
        </row>
        <row r="2231">
          <cell r="AP2231">
            <v>322089</v>
          </cell>
          <cell r="AQ2231">
            <v>6000717</v>
          </cell>
          <cell r="AR2231">
            <v>6</v>
          </cell>
          <cell r="AS2231">
            <v>42313</v>
          </cell>
          <cell r="AT2231" t="str">
            <v>IDU-57-2012 Terminado Acciones de Movilidad IDU Arterial  -</v>
          </cell>
          <cell r="AU2231">
            <v>0</v>
          </cell>
          <cell r="AV2231" t="str">
            <v>sc</v>
          </cell>
        </row>
        <row r="2232">
          <cell r="AP2232">
            <v>322091</v>
          </cell>
          <cell r="AQ2232">
            <v>6000717</v>
          </cell>
          <cell r="AR2232">
            <v>6</v>
          </cell>
          <cell r="AS2232">
            <v>42313</v>
          </cell>
          <cell r="AT2232" t="str">
            <v>IDU-72-2008 Terminado Acciones de Movilidad IDU Arterial  -</v>
          </cell>
          <cell r="AU2232">
            <v>0</v>
          </cell>
          <cell r="AV2232" t="str">
            <v>sc</v>
          </cell>
        </row>
        <row r="2233">
          <cell r="AP2233">
            <v>322112</v>
          </cell>
          <cell r="AQ2233">
            <v>6000724</v>
          </cell>
          <cell r="AR2233">
            <v>6</v>
          </cell>
          <cell r="AS2233">
            <v>42313</v>
          </cell>
          <cell r="AT2233" t="str">
            <v>IDU-57-2012 Terminado Acciones de Movilidad IDU Arterial  -</v>
          </cell>
          <cell r="AU2233">
            <v>0</v>
          </cell>
          <cell r="AV2233" t="str">
            <v>sc</v>
          </cell>
        </row>
        <row r="2234">
          <cell r="AP2234">
            <v>322120</v>
          </cell>
          <cell r="AQ2234">
            <v>6000727</v>
          </cell>
          <cell r="AR2234">
            <v>6</v>
          </cell>
          <cell r="AS2234">
            <v>42313</v>
          </cell>
          <cell r="AT2234" t="str">
            <v>IDU-57-2012 Terminado Acciones de Movilidad IDU Arterial  -</v>
          </cell>
          <cell r="AU2234">
            <v>0</v>
          </cell>
          <cell r="AV2234" t="str">
            <v>sc</v>
          </cell>
        </row>
        <row r="2235">
          <cell r="AP2235">
            <v>322146</v>
          </cell>
          <cell r="AQ2235">
            <v>6000737</v>
          </cell>
          <cell r="AR2235">
            <v>6</v>
          </cell>
          <cell r="AS2235">
            <v>42313</v>
          </cell>
          <cell r="AT2235" t="str">
            <v>IDU-1804-2013 Terminado Mantenimiento Periódico IDU Arterial  -</v>
          </cell>
          <cell r="AU2235">
            <v>0</v>
          </cell>
          <cell r="AV2235" t="str">
            <v>sc</v>
          </cell>
        </row>
        <row r="2236">
          <cell r="AP2236">
            <v>322172</v>
          </cell>
          <cell r="AQ2236">
            <v>6000747</v>
          </cell>
          <cell r="AR2236">
            <v>6</v>
          </cell>
          <cell r="AS2236">
            <v>42313</v>
          </cell>
          <cell r="AT2236" t="str">
            <v>IDU-72-2008 Terminado Acciones de Movilidad IDU Arterial  -</v>
          </cell>
          <cell r="AU2236">
            <v>0</v>
          </cell>
          <cell r="AV2236" t="str">
            <v>sc</v>
          </cell>
        </row>
        <row r="2237">
          <cell r="AP2237">
            <v>322174</v>
          </cell>
          <cell r="AQ2237">
            <v>6000747</v>
          </cell>
          <cell r="AR2237">
            <v>6</v>
          </cell>
          <cell r="AS2237">
            <v>42313</v>
          </cell>
          <cell r="AT2237" t="str">
            <v>IDU-57-2012 Terminado Acciones de Movilidad IDU Arterial  -</v>
          </cell>
          <cell r="AU2237">
            <v>0</v>
          </cell>
          <cell r="AV2237" t="str">
            <v>sc</v>
          </cell>
        </row>
        <row r="2238">
          <cell r="AP2238">
            <v>322198</v>
          </cell>
          <cell r="AQ2238">
            <v>6000758</v>
          </cell>
          <cell r="AR2238">
            <v>6</v>
          </cell>
          <cell r="AS2238">
            <v>42313</v>
          </cell>
          <cell r="AT2238" t="str">
            <v>IDU-57-2012 Terminado Acciones de Movilidad IDU Arterial  -</v>
          </cell>
          <cell r="AU2238">
            <v>0</v>
          </cell>
          <cell r="AV2238" t="str">
            <v>sc</v>
          </cell>
        </row>
        <row r="2239">
          <cell r="AP2239">
            <v>322221</v>
          </cell>
          <cell r="AQ2239">
            <v>6000765</v>
          </cell>
          <cell r="AR2239">
            <v>6</v>
          </cell>
          <cell r="AS2239">
            <v>42313</v>
          </cell>
          <cell r="AT2239" t="str">
            <v>IDU-57-2012 Terminado Acciones de Movilidad IDU Arterial  -</v>
          </cell>
          <cell r="AU2239">
            <v>0</v>
          </cell>
          <cell r="AV2239" t="str">
            <v>sc</v>
          </cell>
        </row>
        <row r="2240">
          <cell r="AP2240">
            <v>322277</v>
          </cell>
          <cell r="AQ2240">
            <v>6000784</v>
          </cell>
          <cell r="AR2240">
            <v>6</v>
          </cell>
          <cell r="AS2240">
            <v>42313</v>
          </cell>
          <cell r="AT2240" t="str">
            <v>IDU-57-2012 Terminado Acciones de Movilidad IDU Arterial  -</v>
          </cell>
          <cell r="AU2240">
            <v>0</v>
          </cell>
          <cell r="AV2240" t="str">
            <v>sc</v>
          </cell>
        </row>
        <row r="2241">
          <cell r="AP2241">
            <v>322322</v>
          </cell>
          <cell r="AQ2241">
            <v>6000799</v>
          </cell>
          <cell r="AR2241">
            <v>6</v>
          </cell>
          <cell r="AS2241">
            <v>42313</v>
          </cell>
          <cell r="AT2241" t="str">
            <v>IDU-1804-2013 Terminado Mantenimiento Periódico IDU Arterial  -</v>
          </cell>
          <cell r="AU2241">
            <v>0</v>
          </cell>
          <cell r="AV2241" t="str">
            <v>sc</v>
          </cell>
        </row>
        <row r="2242">
          <cell r="AP2242">
            <v>322358</v>
          </cell>
          <cell r="AQ2242">
            <v>6000811</v>
          </cell>
          <cell r="AR2242">
            <v>6</v>
          </cell>
          <cell r="AS2242">
            <v>42313</v>
          </cell>
          <cell r="AT2242" t="str">
            <v>IDU-57-2012 Terminado Acciones de Movilidad IDU Arterial  -</v>
          </cell>
          <cell r="AU2242">
            <v>0</v>
          </cell>
          <cell r="AV2242" t="str">
            <v>sc</v>
          </cell>
        </row>
        <row r="2243">
          <cell r="AP2243">
            <v>322403</v>
          </cell>
          <cell r="AQ2243">
            <v>6000826</v>
          </cell>
          <cell r="AR2243">
            <v>6</v>
          </cell>
          <cell r="AS2243">
            <v>42313</v>
          </cell>
          <cell r="AT2243" t="str">
            <v>IDU-1804-2013 Terminado Mantenimiento Periódico IDU Arterial  -</v>
          </cell>
          <cell r="AU2243">
            <v>0</v>
          </cell>
          <cell r="AV2243" t="str">
            <v>sc</v>
          </cell>
        </row>
        <row r="2244">
          <cell r="AP2244">
            <v>322427</v>
          </cell>
          <cell r="AQ2244">
            <v>6000834</v>
          </cell>
          <cell r="AR2244">
            <v>6</v>
          </cell>
          <cell r="AS2244">
            <v>42313</v>
          </cell>
          <cell r="AT2244" t="str">
            <v>IDU-1804-2013 Terminado Mantenimiento Periódico IDU Arterial  -</v>
          </cell>
          <cell r="AU2244">
            <v>0</v>
          </cell>
          <cell r="AV2244" t="str">
            <v>sc</v>
          </cell>
        </row>
        <row r="2245">
          <cell r="AP2245">
            <v>322490</v>
          </cell>
          <cell r="AQ2245">
            <v>6000855</v>
          </cell>
          <cell r="AR2245">
            <v>6</v>
          </cell>
          <cell r="AS2245">
            <v>42389</v>
          </cell>
          <cell r="AT2245" t="str">
            <v>SD Terminado Acciones de Movilidad UAERMV Local Salvando Vidas -</v>
          </cell>
          <cell r="AU2245">
            <v>0</v>
          </cell>
          <cell r="AV2245" t="str">
            <v>sc</v>
          </cell>
        </row>
        <row r="2246">
          <cell r="AP2246">
            <v>322538</v>
          </cell>
          <cell r="AQ2246">
            <v>6000872</v>
          </cell>
          <cell r="AR2246">
            <v>6</v>
          </cell>
          <cell r="AS2246">
            <v>42313</v>
          </cell>
          <cell r="AT2246" t="str">
            <v>IDU-1804-2013 Terminado Mantenimiento Periódico IDU Arterial  -</v>
          </cell>
          <cell r="AU2246">
            <v>0</v>
          </cell>
          <cell r="AV2246" t="str">
            <v>sc</v>
          </cell>
        </row>
        <row r="2247">
          <cell r="AP2247">
            <v>322577</v>
          </cell>
          <cell r="AQ2247">
            <v>6000885</v>
          </cell>
          <cell r="AR2247">
            <v>6</v>
          </cell>
          <cell r="AS2247">
            <v>42389</v>
          </cell>
          <cell r="AT2247" t="str">
            <v>SD Terminado Acciones de Movilidad UAERMV Local Salvando Vidas -</v>
          </cell>
          <cell r="AU2247">
            <v>0</v>
          </cell>
          <cell r="AV2247" t="str">
            <v>sc</v>
          </cell>
        </row>
        <row r="2248">
          <cell r="AP2248">
            <v>322601</v>
          </cell>
          <cell r="AQ2248">
            <v>6000893</v>
          </cell>
          <cell r="AR2248">
            <v>6</v>
          </cell>
          <cell r="AS2248">
            <v>42313</v>
          </cell>
          <cell r="AT2248" t="str">
            <v>IDU-1804-2013 Terminado Mantenimiento Periódico IDU Arterial  -</v>
          </cell>
          <cell r="AU2248">
            <v>0</v>
          </cell>
          <cell r="AV2248" t="str">
            <v>sc</v>
          </cell>
        </row>
        <row r="2249">
          <cell r="AP2249">
            <v>322634</v>
          </cell>
          <cell r="AQ2249">
            <v>6000904</v>
          </cell>
          <cell r="AR2249">
            <v>6</v>
          </cell>
          <cell r="AS2249">
            <v>42667</v>
          </cell>
          <cell r="AT2249" t="str">
            <v>SD Terminado Mantenimiento Periódico UAERMV Circuito Movilidad SD Intervenida 05/11/2014 Reporte depuración ejecución UMV-</v>
          </cell>
          <cell r="AU2249">
            <v>0</v>
          </cell>
          <cell r="AV2249" t="str">
            <v>INTERVENCION UAERMV Mantenimiento Periódico</v>
          </cell>
        </row>
        <row r="2250">
          <cell r="AP2250">
            <v>322652</v>
          </cell>
          <cell r="AQ2250">
            <v>6000910</v>
          </cell>
          <cell r="AR2250">
            <v>6</v>
          </cell>
          <cell r="AS2250">
            <v>42389</v>
          </cell>
          <cell r="AT2250" t="str">
            <v>SD Terminado Acciones de Movilidad UAERMV Circuito Movilidad Salvando Vidas -</v>
          </cell>
          <cell r="AU2250">
            <v>0</v>
          </cell>
          <cell r="AV2250" t="str">
            <v>viable</v>
          </cell>
        </row>
        <row r="2251">
          <cell r="AP2251">
            <v>322664</v>
          </cell>
          <cell r="AQ2251">
            <v>6000914</v>
          </cell>
          <cell r="AR2251">
            <v>6</v>
          </cell>
          <cell r="AS2251">
            <v>42313</v>
          </cell>
          <cell r="AT2251" t="str">
            <v>IDU-1804-2013 Terminado Mantenimiento Periódico IDU Arterial  -</v>
          </cell>
          <cell r="AU2251">
            <v>0</v>
          </cell>
          <cell r="AV2251" t="str">
            <v>sc</v>
          </cell>
        </row>
        <row r="2252">
          <cell r="AP2252">
            <v>322694</v>
          </cell>
          <cell r="AQ2252">
            <v>6000924</v>
          </cell>
          <cell r="AR2252">
            <v>6</v>
          </cell>
          <cell r="AS2252">
            <v>42585</v>
          </cell>
          <cell r="AT2252" t="str">
            <v>COP-145-2014 Terminado Rehabilitación FDL TUNJUELITO Local SD -</v>
          </cell>
          <cell r="AU2252">
            <v>0</v>
          </cell>
          <cell r="AV2252" t="str">
            <v>reservado por el FDL cabildos</v>
          </cell>
        </row>
        <row r="2253">
          <cell r="AP2253">
            <v>322709</v>
          </cell>
          <cell r="AQ2253">
            <v>50008180</v>
          </cell>
          <cell r="AR2253">
            <v>6</v>
          </cell>
          <cell r="AS2253">
            <v>42768</v>
          </cell>
          <cell r="AT2253" t="str">
            <v>SD Reservado Acciones de Movilidad UAERMV Local Salvando Vidas -</v>
          </cell>
          <cell r="AU2253">
            <v>0</v>
          </cell>
          <cell r="AV2253" t="str">
            <v>sc</v>
          </cell>
        </row>
        <row r="2254">
          <cell r="AP2254">
            <v>322727</v>
          </cell>
          <cell r="AQ2254">
            <v>6000935</v>
          </cell>
          <cell r="AR2254">
            <v>6</v>
          </cell>
          <cell r="AS2254">
            <v>42313</v>
          </cell>
          <cell r="AT2254" t="str">
            <v>IDU-1804-2013 Terminado Mantenimiento Periódico IDU Arterial  -</v>
          </cell>
          <cell r="AU2254">
            <v>0</v>
          </cell>
          <cell r="AV2254" t="str">
            <v>sc</v>
          </cell>
        </row>
        <row r="2255">
          <cell r="AP2255">
            <v>322763</v>
          </cell>
          <cell r="AQ2255">
            <v>6000947</v>
          </cell>
          <cell r="AR2255">
            <v>6</v>
          </cell>
          <cell r="AS2255">
            <v>42731</v>
          </cell>
          <cell r="AT2255" t="str">
            <v>SD Reservado Mantenimiento Rutinario IDU Circuito Movilidad EJECUCION SITP 2016 -</v>
          </cell>
          <cell r="AU2255">
            <v>0</v>
          </cell>
          <cell r="AV2255" t="str">
            <v>reservado por el IDU</v>
          </cell>
        </row>
        <row r="2256">
          <cell r="AP2256">
            <v>322787</v>
          </cell>
          <cell r="AQ2256">
            <v>6000955</v>
          </cell>
          <cell r="AR2256">
            <v>6</v>
          </cell>
          <cell r="AS2256">
            <v>42313</v>
          </cell>
          <cell r="AT2256" t="str">
            <v>IDU-1804-2013 Terminado Mantenimiento Periódico IDU Arterial  -</v>
          </cell>
          <cell r="AU2256">
            <v>0</v>
          </cell>
          <cell r="AV2256" t="str">
            <v>sc</v>
          </cell>
        </row>
        <row r="2257">
          <cell r="AP2257">
            <v>322808</v>
          </cell>
          <cell r="AQ2257">
            <v>6000962</v>
          </cell>
          <cell r="AR2257">
            <v>6</v>
          </cell>
          <cell r="AS2257">
            <v>42731</v>
          </cell>
          <cell r="AT2257" t="str">
            <v>SD Reservado Mantenimiento Rutinario IDU Circuito Movilidad EJECUCION SITP 2016 -</v>
          </cell>
          <cell r="AU2257">
            <v>0</v>
          </cell>
          <cell r="AV2257" t="str">
            <v>reservado por el IDU</v>
          </cell>
        </row>
        <row r="2258">
          <cell r="AP2258">
            <v>322850</v>
          </cell>
          <cell r="AQ2258">
            <v>6000976</v>
          </cell>
          <cell r="AR2258">
            <v>6</v>
          </cell>
          <cell r="AS2258">
            <v>42389</v>
          </cell>
          <cell r="AT2258" t="str">
            <v>SD Terminado Acciones de Movilidad UAERMV Local Salvando Vidas -</v>
          </cell>
          <cell r="AU2258">
            <v>0</v>
          </cell>
          <cell r="AV2258" t="str">
            <v>sc</v>
          </cell>
        </row>
        <row r="2259">
          <cell r="AP2259">
            <v>322853</v>
          </cell>
          <cell r="AQ2259">
            <v>6000977</v>
          </cell>
          <cell r="AR2259">
            <v>6</v>
          </cell>
          <cell r="AS2259">
            <v>42313</v>
          </cell>
          <cell r="AT2259" t="str">
            <v>IDU-1804-2013 Terminado Mantenimiento Periódico IDU Arterial  -</v>
          </cell>
          <cell r="AU2259">
            <v>0</v>
          </cell>
          <cell r="AV2259" t="str">
            <v>sc</v>
          </cell>
        </row>
        <row r="2260">
          <cell r="AP2260">
            <v>322868</v>
          </cell>
          <cell r="AQ2260">
            <v>6000983</v>
          </cell>
          <cell r="AR2260">
            <v>6</v>
          </cell>
          <cell r="AS2260">
            <v>42731</v>
          </cell>
          <cell r="AT2260" t="str">
            <v>SD Reservado Mantenimiento Rutinario IDU Circuito Movilidad EJECUCION SITP 2016 -</v>
          </cell>
          <cell r="AU2260">
            <v>0</v>
          </cell>
          <cell r="AV2260" t="str">
            <v>reservado por el IDU</v>
          </cell>
        </row>
        <row r="2261">
          <cell r="AP2261">
            <v>322877</v>
          </cell>
          <cell r="AQ2261">
            <v>6000986</v>
          </cell>
          <cell r="AR2261">
            <v>6</v>
          </cell>
          <cell r="AS2261">
            <v>42585</v>
          </cell>
          <cell r="AT2261" t="str">
            <v>COP-145-2014 Terminado Rehabilitación FDL TUNJUELITO Local SD -</v>
          </cell>
          <cell r="AU2261">
            <v>0</v>
          </cell>
          <cell r="AV2261" t="str">
            <v>reservado por el FDL</v>
          </cell>
        </row>
        <row r="2262">
          <cell r="AP2262">
            <v>322895</v>
          </cell>
          <cell r="AQ2262">
            <v>6000992</v>
          </cell>
          <cell r="AR2262">
            <v>6</v>
          </cell>
          <cell r="AS2262">
            <v>42731</v>
          </cell>
          <cell r="AT2262" t="str">
            <v>SD Reservado Mantenimiento Periódico IDU Local EJECUCION SITP 2016 -</v>
          </cell>
          <cell r="AU2262">
            <v>0</v>
          </cell>
          <cell r="AV2262" t="str">
            <v>viable</v>
          </cell>
        </row>
        <row r="2263">
          <cell r="AP2263">
            <v>322907</v>
          </cell>
          <cell r="AQ2263">
            <v>6000996</v>
          </cell>
          <cell r="AR2263">
            <v>6</v>
          </cell>
          <cell r="AS2263">
            <v>42313</v>
          </cell>
          <cell r="AT2263" t="str">
            <v>IDU-1804-2013 Terminado Mantenimiento Periódico IDU Arterial  -</v>
          </cell>
          <cell r="AU2263">
            <v>0</v>
          </cell>
          <cell r="AV2263" t="str">
            <v>sc</v>
          </cell>
        </row>
        <row r="2264">
          <cell r="AP2264">
            <v>322919</v>
          </cell>
          <cell r="AQ2264">
            <v>6001000</v>
          </cell>
          <cell r="AR2264">
            <v>6</v>
          </cell>
          <cell r="AS2264">
            <v>42731</v>
          </cell>
          <cell r="AT2264" t="str">
            <v>SD Reservado Mantenimiento Rutinario IDU Local EJECUCION SITP 2016 -</v>
          </cell>
          <cell r="AU2264">
            <v>0</v>
          </cell>
          <cell r="AV2264" t="str">
            <v>viable</v>
          </cell>
        </row>
        <row r="2265">
          <cell r="AP2265">
            <v>322925</v>
          </cell>
          <cell r="AQ2265">
            <v>6001002</v>
          </cell>
          <cell r="AR2265">
            <v>6</v>
          </cell>
          <cell r="AS2265">
            <v>42731</v>
          </cell>
          <cell r="AT2265" t="str">
            <v>SD Reservado Mantenimiento Periódico IDU Circuito Movilidad EJECUCION SITP 2016 -</v>
          </cell>
          <cell r="AU2265">
            <v>0</v>
          </cell>
          <cell r="AV2265" t="str">
            <v>reservado por el IDU</v>
          </cell>
        </row>
        <row r="2266">
          <cell r="AP2266">
            <v>322943</v>
          </cell>
          <cell r="AQ2266">
            <v>6001008</v>
          </cell>
          <cell r="AR2266">
            <v>6</v>
          </cell>
          <cell r="AS2266">
            <v>42731</v>
          </cell>
          <cell r="AT2266" t="str">
            <v>SD Reservado Mantenimiento Rutinario IDU Local EJECUCION SITP 2016 -</v>
          </cell>
          <cell r="AU2266">
            <v>0</v>
          </cell>
          <cell r="AV2266" t="str">
            <v>viable</v>
          </cell>
        </row>
        <row r="2267">
          <cell r="AP2267">
            <v>322955</v>
          </cell>
          <cell r="AQ2267">
            <v>6001012</v>
          </cell>
          <cell r="AR2267">
            <v>6</v>
          </cell>
          <cell r="AS2267">
            <v>42731</v>
          </cell>
          <cell r="AT2267" t="str">
            <v>SD Reservado Mantenimiento Rutinario IDU Local EJECUCION SITP 2016 -</v>
          </cell>
          <cell r="AU2267">
            <v>0</v>
          </cell>
          <cell r="AV2267" t="str">
            <v>viable</v>
          </cell>
        </row>
        <row r="2268">
          <cell r="AP2268">
            <v>322958</v>
          </cell>
          <cell r="AQ2268">
            <v>6001013</v>
          </cell>
          <cell r="AR2268">
            <v>6</v>
          </cell>
          <cell r="AS2268">
            <v>42430</v>
          </cell>
          <cell r="AT2268" t="str">
            <v>COP-70-2013 Terminado Conservacion FDL TUNJUELITO Circuito Movilidad SD -</v>
          </cell>
          <cell r="AU2268">
            <v>0</v>
          </cell>
          <cell r="AV2268" t="str">
            <v>reservado por el FDL</v>
          </cell>
        </row>
        <row r="2269">
          <cell r="AP2269">
            <v>322970</v>
          </cell>
          <cell r="AQ2269">
            <v>6001017</v>
          </cell>
          <cell r="AR2269">
            <v>6</v>
          </cell>
          <cell r="AS2269">
            <v>42412</v>
          </cell>
          <cell r="AT2269" t="str">
            <v>IDU-1806-2015 Contratado Mantenimiento Periódico IDU Arterial BRIGADA DE REACCIÓN VIAL -</v>
          </cell>
          <cell r="AU2269">
            <v>0</v>
          </cell>
          <cell r="AV2269" t="str">
            <v>sc</v>
          </cell>
        </row>
        <row r="2270">
          <cell r="AP2270">
            <v>322972</v>
          </cell>
          <cell r="AQ2270">
            <v>6001017</v>
          </cell>
          <cell r="AR2270">
            <v>6</v>
          </cell>
          <cell r="AS2270">
            <v>42412</v>
          </cell>
          <cell r="AT2270" t="str">
            <v>IDU-1806-2015 Contratado Mantenimiento Periódico IDU Arterial BRIGADA DE REACCIÓN VIAL -</v>
          </cell>
          <cell r="AU2270">
            <v>0</v>
          </cell>
          <cell r="AV2270" t="str">
            <v>sc</v>
          </cell>
        </row>
        <row r="2271">
          <cell r="AP2271">
            <v>322974</v>
          </cell>
          <cell r="AQ2271">
            <v>6001017</v>
          </cell>
          <cell r="AR2271">
            <v>6</v>
          </cell>
          <cell r="AS2271">
            <v>42412</v>
          </cell>
          <cell r="AT2271" t="str">
            <v>IDU-1806-2015 Contratado Mantenimiento Periódico IDU Arterial BRIGADA DE REACCIÓN VIAL -</v>
          </cell>
          <cell r="AU2271">
            <v>0</v>
          </cell>
          <cell r="AV2271" t="str">
            <v>sc</v>
          </cell>
        </row>
        <row r="2272">
          <cell r="AP2272">
            <v>322976</v>
          </cell>
          <cell r="AQ2272">
            <v>6001017</v>
          </cell>
          <cell r="AR2272">
            <v>6</v>
          </cell>
          <cell r="AS2272">
            <v>42412</v>
          </cell>
          <cell r="AT2272" t="str">
            <v>IDU-1806-2015 Contratado Mantenimiento Periódico IDU Arterial BRIGADA DE REACCIÓN VIAL -</v>
          </cell>
          <cell r="AU2272">
            <v>0</v>
          </cell>
          <cell r="AV2272" t="str">
            <v>sc</v>
          </cell>
        </row>
        <row r="2273">
          <cell r="AP2273">
            <v>322985</v>
          </cell>
          <cell r="AQ2273">
            <v>6001020</v>
          </cell>
          <cell r="AR2273">
            <v>6</v>
          </cell>
          <cell r="AS2273">
            <v>42731</v>
          </cell>
          <cell r="AT2273" t="str">
            <v>SD Reservado Mantenimiento Rutinario IDU Circuito Movilidad EJECUCION SITP 2016 -</v>
          </cell>
          <cell r="AU2273">
            <v>0</v>
          </cell>
          <cell r="AV2273" t="str">
            <v>reservado por el IDU</v>
          </cell>
        </row>
        <row r="2274">
          <cell r="AP2274">
            <v>322994</v>
          </cell>
          <cell r="AQ2274">
            <v>6001023</v>
          </cell>
          <cell r="AR2274">
            <v>6</v>
          </cell>
          <cell r="AS2274">
            <v>42389</v>
          </cell>
          <cell r="AT2274" t="str">
            <v>SD Terminado Acciones de Movilidad UAERMV Local Salvando Vidas -</v>
          </cell>
          <cell r="AU2274">
            <v>0</v>
          </cell>
          <cell r="AV2274" t="str">
            <v>sc</v>
          </cell>
        </row>
        <row r="2275">
          <cell r="AP2275">
            <v>322997</v>
          </cell>
          <cell r="AQ2275">
            <v>6001024</v>
          </cell>
          <cell r="AR2275">
            <v>6</v>
          </cell>
          <cell r="AS2275">
            <v>40799</v>
          </cell>
          <cell r="AT2275" t="str">
            <v>UMV-78-2010 Terminado Rehabilitación UAERMV Local  -</v>
          </cell>
          <cell r="AU2275">
            <v>0</v>
          </cell>
          <cell r="AV2275" t="str">
            <v>intervencion UAERMV rehabilitacion convenio con FDL</v>
          </cell>
        </row>
        <row r="2276">
          <cell r="AP2276">
            <v>323009</v>
          </cell>
          <cell r="AQ2276">
            <v>6001028</v>
          </cell>
          <cell r="AR2276">
            <v>6</v>
          </cell>
          <cell r="AS2276">
            <v>40799</v>
          </cell>
          <cell r="AT2276" t="str">
            <v>UMV-78-2010 Terminado Rehabilitación UAERMV Local  -</v>
          </cell>
          <cell r="AU2276">
            <v>0</v>
          </cell>
          <cell r="AV2276" t="str">
            <v>intervencion UAERMV rehabilitacion convenio con FDL</v>
          </cell>
        </row>
        <row r="2277">
          <cell r="AP2277">
            <v>323033</v>
          </cell>
          <cell r="AQ2277">
            <v>6001036</v>
          </cell>
          <cell r="AR2277">
            <v>6</v>
          </cell>
          <cell r="AS2277">
            <v>42731</v>
          </cell>
          <cell r="AT2277" t="str">
            <v>SD Reservado Mantenimiento Rutinario IDU Circuito Movilidad EJECUCION SITP 2016 -</v>
          </cell>
          <cell r="AU2277">
            <v>0</v>
          </cell>
          <cell r="AV2277" t="str">
            <v>reservado por el IDU</v>
          </cell>
        </row>
        <row r="2278">
          <cell r="AP2278">
            <v>323042</v>
          </cell>
          <cell r="AQ2278">
            <v>6001039</v>
          </cell>
          <cell r="AR2278">
            <v>6</v>
          </cell>
          <cell r="AS2278">
            <v>42593</v>
          </cell>
          <cell r="AT2278" t="str">
            <v>SD Reservado Diagnostico FDL TUNJUELITO Local SD -</v>
          </cell>
          <cell r="AU2278">
            <v>0</v>
          </cell>
          <cell r="AV2278" t="str">
            <v>sc</v>
          </cell>
        </row>
        <row r="2279">
          <cell r="AP2279">
            <v>323069</v>
          </cell>
          <cell r="AQ2279">
            <v>6001049</v>
          </cell>
          <cell r="AR2279">
            <v>6</v>
          </cell>
          <cell r="AS2279">
            <v>42389</v>
          </cell>
          <cell r="AT2279" t="str">
            <v>SD Terminado Acciones de Movilidad UAERMV Local Salvando Vidas -</v>
          </cell>
          <cell r="AU2279">
            <v>0</v>
          </cell>
          <cell r="AV2279" t="str">
            <v>sc</v>
          </cell>
        </row>
        <row r="2280">
          <cell r="AP2280">
            <v>323072</v>
          </cell>
          <cell r="AQ2280">
            <v>6001050</v>
          </cell>
          <cell r="AR2280">
            <v>6</v>
          </cell>
          <cell r="AS2280">
            <v>42412</v>
          </cell>
          <cell r="AT2280" t="str">
            <v>IDU-1806-2015 Contratado Mantenimiento Periódico IDU Arterial BRIGADA DE REACCIÓN VIAL -</v>
          </cell>
          <cell r="AU2280">
            <v>0</v>
          </cell>
          <cell r="AV2280" t="str">
            <v>sc</v>
          </cell>
        </row>
        <row r="2281">
          <cell r="AP2281">
            <v>323074</v>
          </cell>
          <cell r="AQ2281">
            <v>6001050</v>
          </cell>
          <cell r="AR2281">
            <v>6</v>
          </cell>
          <cell r="AS2281">
            <v>42412</v>
          </cell>
          <cell r="AT2281" t="str">
            <v>IDU-1806-2015 Contratado Mantenimiento Periódico IDU Arterial BRIGADA DE REACCIÓN VIAL -</v>
          </cell>
          <cell r="AU2281">
            <v>0</v>
          </cell>
          <cell r="AV2281" t="str">
            <v>sc</v>
          </cell>
        </row>
        <row r="2282">
          <cell r="AP2282">
            <v>323076</v>
          </cell>
          <cell r="AQ2282">
            <v>6001050</v>
          </cell>
          <cell r="AR2282">
            <v>6</v>
          </cell>
          <cell r="AS2282">
            <v>42412</v>
          </cell>
          <cell r="AT2282" t="str">
            <v>IDU-1806-2015 Contratado Mantenimiento Periódico IDU Arterial BRIGADA DE REACCIÓN VIAL -</v>
          </cell>
          <cell r="AU2282">
            <v>0</v>
          </cell>
          <cell r="AV2282" t="str">
            <v>sc</v>
          </cell>
        </row>
        <row r="2283">
          <cell r="AP2283">
            <v>323078</v>
          </cell>
          <cell r="AQ2283">
            <v>6001050</v>
          </cell>
          <cell r="AR2283">
            <v>6</v>
          </cell>
          <cell r="AS2283">
            <v>42412</v>
          </cell>
          <cell r="AT2283" t="str">
            <v>IDU-1806-2015 Contratado Mantenimiento Periódico IDU Arterial BRIGADA DE REACCIÓN VIAL -</v>
          </cell>
          <cell r="AU2283">
            <v>0</v>
          </cell>
          <cell r="AV2283" t="str">
            <v>sc</v>
          </cell>
        </row>
        <row r="2284">
          <cell r="AP2284">
            <v>323099</v>
          </cell>
          <cell r="AQ2284">
            <v>6001057</v>
          </cell>
          <cell r="AR2284">
            <v>6</v>
          </cell>
          <cell r="AS2284">
            <v>42731</v>
          </cell>
          <cell r="AT2284" t="str">
            <v>SD Reservado Mantenimiento Rutinario IDU Circuito Movilidad EJECUCION SITP 2016 -</v>
          </cell>
          <cell r="AU2284">
            <v>0</v>
          </cell>
          <cell r="AV2284" t="str">
            <v>reservado por el IDU</v>
          </cell>
        </row>
        <row r="2285">
          <cell r="AP2285">
            <v>323117</v>
          </cell>
          <cell r="AQ2285">
            <v>6001063</v>
          </cell>
          <cell r="AR2285">
            <v>6</v>
          </cell>
          <cell r="AS2285">
            <v>42731</v>
          </cell>
          <cell r="AT2285" t="str">
            <v>SD Reservado Mantenimiento Rutinario IDU Circuito Movilidad EJECUCION SITP 2016 -</v>
          </cell>
          <cell r="AU2285">
            <v>0</v>
          </cell>
          <cell r="AV2285" t="str">
            <v>reservado por el IDU</v>
          </cell>
        </row>
        <row r="2286">
          <cell r="AP2286">
            <v>323144</v>
          </cell>
          <cell r="AQ2286">
            <v>6001073</v>
          </cell>
          <cell r="AR2286">
            <v>6</v>
          </cell>
          <cell r="AS2286">
            <v>42412</v>
          </cell>
          <cell r="AT2286" t="str">
            <v>IDU-1806-2015 Contratado Mantenimiento Periódico IDU Arterial BRIGADA DE REACCIÓN VIAL -</v>
          </cell>
          <cell r="AU2286">
            <v>0</v>
          </cell>
          <cell r="AV2286" t="str">
            <v>sc</v>
          </cell>
        </row>
        <row r="2287">
          <cell r="AP2287">
            <v>323146</v>
          </cell>
          <cell r="AQ2287">
            <v>6001073</v>
          </cell>
          <cell r="AR2287">
            <v>6</v>
          </cell>
          <cell r="AS2287">
            <v>42412</v>
          </cell>
          <cell r="AT2287" t="str">
            <v>IDU-1806-2015 Contratado Mantenimiento Periódico IDU Arterial BRIGADA DE REACCIÓN VIAL -</v>
          </cell>
          <cell r="AU2287">
            <v>0</v>
          </cell>
          <cell r="AV2287" t="str">
            <v>sc</v>
          </cell>
        </row>
        <row r="2288">
          <cell r="AP2288">
            <v>323148</v>
          </cell>
          <cell r="AQ2288">
            <v>6001073</v>
          </cell>
          <cell r="AR2288">
            <v>6</v>
          </cell>
          <cell r="AS2288">
            <v>42412</v>
          </cell>
          <cell r="AT2288" t="str">
            <v>IDU-1806-2015 Contratado Mantenimiento Periódico IDU Arterial BRIGADA DE REACCIÓN VIAL -</v>
          </cell>
          <cell r="AU2288">
            <v>0</v>
          </cell>
          <cell r="AV2288" t="str">
            <v>sc</v>
          </cell>
        </row>
        <row r="2289">
          <cell r="AP2289">
            <v>323150</v>
          </cell>
          <cell r="AQ2289">
            <v>6001073</v>
          </cell>
          <cell r="AR2289">
            <v>6</v>
          </cell>
          <cell r="AS2289">
            <v>42412</v>
          </cell>
          <cell r="AT2289" t="str">
            <v>IDU-1806-2015 Contratado Mantenimiento Periódico IDU Arterial BRIGADA DE REACCIÓN VIAL -</v>
          </cell>
          <cell r="AU2289">
            <v>0</v>
          </cell>
          <cell r="AV2289" t="str">
            <v>sc</v>
          </cell>
        </row>
        <row r="2290">
          <cell r="AP2290">
            <v>323198</v>
          </cell>
          <cell r="AQ2290">
            <v>6001087</v>
          </cell>
          <cell r="AR2290">
            <v>6</v>
          </cell>
          <cell r="AS2290">
            <v>42731</v>
          </cell>
          <cell r="AT2290" t="str">
            <v>SD Reservado Mantenimiento Periódico IDU Circuito Movilidad EJECUCION SITP 2016 -</v>
          </cell>
          <cell r="AU2290">
            <v>0</v>
          </cell>
          <cell r="AV2290" t="str">
            <v>reservado por el idu</v>
          </cell>
        </row>
        <row r="2291">
          <cell r="AP2291">
            <v>323210</v>
          </cell>
          <cell r="AQ2291">
            <v>6001091</v>
          </cell>
          <cell r="AR2291">
            <v>6</v>
          </cell>
          <cell r="AS2291">
            <v>42412</v>
          </cell>
          <cell r="AT2291" t="str">
            <v>IDU-1806-2015 Contratado Mantenimiento Periódico IDU Arterial BRIGADA DE REACCIÓN VIAL -</v>
          </cell>
          <cell r="AU2291">
            <v>0</v>
          </cell>
          <cell r="AV2291" t="str">
            <v>sc</v>
          </cell>
        </row>
        <row r="2292">
          <cell r="AP2292">
            <v>323212</v>
          </cell>
          <cell r="AQ2292">
            <v>6001091</v>
          </cell>
          <cell r="AR2292">
            <v>6</v>
          </cell>
          <cell r="AS2292">
            <v>42412</v>
          </cell>
          <cell r="AT2292" t="str">
            <v>IDU-1806-2015 Contratado Mantenimiento Periódico IDU Arterial BRIGADA DE REACCIÓN VIAL -</v>
          </cell>
          <cell r="AU2292">
            <v>0</v>
          </cell>
          <cell r="AV2292" t="str">
            <v>sc</v>
          </cell>
        </row>
        <row r="2293">
          <cell r="AP2293">
            <v>323214</v>
          </cell>
          <cell r="AQ2293">
            <v>6001091</v>
          </cell>
          <cell r="AR2293">
            <v>6</v>
          </cell>
          <cell r="AS2293">
            <v>42412</v>
          </cell>
          <cell r="AT2293" t="str">
            <v>IDU-1806-2015 Contratado Mantenimiento Periódico IDU Arterial BRIGADA DE REACCIÓN VIAL -</v>
          </cell>
          <cell r="AU2293">
            <v>0</v>
          </cell>
          <cell r="AV2293" t="str">
            <v>sc</v>
          </cell>
        </row>
        <row r="2294">
          <cell r="AP2294">
            <v>323216</v>
          </cell>
          <cell r="AQ2294">
            <v>6001091</v>
          </cell>
          <cell r="AR2294">
            <v>6</v>
          </cell>
          <cell r="AS2294">
            <v>42412</v>
          </cell>
          <cell r="AT2294" t="str">
            <v>IDU-1806-2015 Contratado Mantenimiento Periódico IDU Arterial BRIGADA DE REACCIÓN VIAL -</v>
          </cell>
          <cell r="AU2294">
            <v>0</v>
          </cell>
          <cell r="AV2294" t="str">
            <v>sc</v>
          </cell>
        </row>
        <row r="2295">
          <cell r="AP2295">
            <v>323249</v>
          </cell>
          <cell r="AQ2295">
            <v>6001102</v>
          </cell>
          <cell r="AR2295">
            <v>6</v>
          </cell>
          <cell r="AS2295">
            <v>42731</v>
          </cell>
          <cell r="AT2295" t="str">
            <v>SD Reservado Mantenimiento Rutinario IDU Circuito Movilidad EJECUCION SITP 2016 -</v>
          </cell>
          <cell r="AU2295">
            <v>0</v>
          </cell>
          <cell r="AV2295" t="str">
            <v>reservado por el idu</v>
          </cell>
        </row>
        <row r="2296">
          <cell r="AP2296">
            <v>323294</v>
          </cell>
          <cell r="AQ2296">
            <v>6001117</v>
          </cell>
          <cell r="AR2296">
            <v>6</v>
          </cell>
          <cell r="AS2296">
            <v>42593</v>
          </cell>
          <cell r="AT2296" t="str">
            <v>SD Reservado Diagnostico FDL TUNJUELITO Circuito Movilidad SD -</v>
          </cell>
          <cell r="AU2296">
            <v>0</v>
          </cell>
          <cell r="AV2296" t="str">
            <v>reservado por el FDL</v>
          </cell>
        </row>
        <row r="2297">
          <cell r="AP2297">
            <v>323303</v>
          </cell>
          <cell r="AQ2297">
            <v>6001120</v>
          </cell>
          <cell r="AR2297">
            <v>6</v>
          </cell>
          <cell r="AS2297">
            <v>40737</v>
          </cell>
          <cell r="AT2297" t="str">
            <v>SD Terminado Mantenimiento Periódico UAERMV Circuito Movilidad  -</v>
          </cell>
          <cell r="AU2297">
            <v>0</v>
          </cell>
          <cell r="AV2297" t="str">
            <v xml:space="preserve">Implementación Bicicarriles y Ciclorrutas IDU-1862-2014  En Diseño
</v>
          </cell>
        </row>
        <row r="2298">
          <cell r="AP2298">
            <v>323312</v>
          </cell>
          <cell r="AQ2298">
            <v>6001123</v>
          </cell>
          <cell r="AR2298">
            <v>6</v>
          </cell>
          <cell r="AS2298">
            <v>42313</v>
          </cell>
          <cell r="AT2298" t="str">
            <v>IDU-1804-2013 Terminado Mantenimiento Periódico IDU Arterial  -</v>
          </cell>
          <cell r="AU2298">
            <v>0</v>
          </cell>
          <cell r="AV2298" t="str">
            <v>Av Congreso Eucaristico</v>
          </cell>
        </row>
        <row r="2299">
          <cell r="AP2299">
            <v>323315</v>
          </cell>
          <cell r="AQ2299">
            <v>6001124</v>
          </cell>
          <cell r="AR2299">
            <v>6</v>
          </cell>
          <cell r="AS2299">
            <v>42593</v>
          </cell>
          <cell r="AT2299" t="str">
            <v>SD Reservado Diagnostico FDL TUNJUELITO Circuito Movilidad SD -</v>
          </cell>
          <cell r="AU2299">
            <v>0</v>
          </cell>
          <cell r="AV2299" t="str">
            <v>reservado por el FDL</v>
          </cell>
        </row>
        <row r="2300">
          <cell r="AP2300">
            <v>323363</v>
          </cell>
          <cell r="AQ2300">
            <v>6001141</v>
          </cell>
          <cell r="AR2300">
            <v>6</v>
          </cell>
          <cell r="AS2300">
            <v>42313</v>
          </cell>
          <cell r="AT2300" t="str">
            <v>IDU-1804-2013 Terminado Mantenimiento Periódico IDU Arterial  -</v>
          </cell>
          <cell r="AU2300">
            <v>0</v>
          </cell>
          <cell r="AV2300" t="str">
            <v>intervencion IDU Mantenimiento Periódico IDU-1804-2013 tipo de malla arterial</v>
          </cell>
        </row>
        <row r="2301">
          <cell r="AP2301">
            <v>323366</v>
          </cell>
          <cell r="AQ2301">
            <v>6001142</v>
          </cell>
          <cell r="AR2301">
            <v>6</v>
          </cell>
          <cell r="AS2301">
            <v>42313</v>
          </cell>
          <cell r="AT2301" t="str">
            <v>IDU-1804-2013 Terminado Mantenimiento Periódico IDU Arterial  -</v>
          </cell>
          <cell r="AU2301">
            <v>0</v>
          </cell>
          <cell r="AV2301" t="str">
            <v>Av Congreso Eucaristico Mantenimiento Periódico IDU-1804-2013</v>
          </cell>
        </row>
        <row r="2302">
          <cell r="AP2302">
            <v>323375</v>
          </cell>
          <cell r="AQ2302">
            <v>6001145</v>
          </cell>
          <cell r="AR2302">
            <v>6</v>
          </cell>
          <cell r="AS2302">
            <v>42313</v>
          </cell>
          <cell r="AT2302" t="str">
            <v>IDU-72-2008 Terminado Rehabilitación IDU Arterial  -Calzada2-4-POLIZA ESTABILIDAD ACTIVA</v>
          </cell>
          <cell r="AU2302">
            <v>43307</v>
          </cell>
          <cell r="AV2302" t="str">
            <v>sc</v>
          </cell>
        </row>
        <row r="2303">
          <cell r="AP2303">
            <v>323389</v>
          </cell>
          <cell r="AQ2303">
            <v>6001150</v>
          </cell>
          <cell r="AR2303">
            <v>6</v>
          </cell>
          <cell r="AS2303">
            <v>42313</v>
          </cell>
          <cell r="AT2303" t="str">
            <v>IDU-72-2008 Terminado Rehabilitación IDU Arterial  -Calzada2-4-POLIZA ESTABILIDAD ACTIVA</v>
          </cell>
          <cell r="AU2303">
            <v>43307</v>
          </cell>
          <cell r="AV2303" t="str">
            <v>sc</v>
          </cell>
        </row>
        <row r="2304">
          <cell r="AP2304">
            <v>323391</v>
          </cell>
          <cell r="AQ2304">
            <v>6001150</v>
          </cell>
          <cell r="AR2304">
            <v>6</v>
          </cell>
          <cell r="AS2304">
            <v>42313</v>
          </cell>
          <cell r="AT2304" t="str">
            <v>IDU-72-2008 Terminado Rehabilitación IDU Arterial  -Calzada2-4-POLIZA ESTABILIDAD ACTIVA</v>
          </cell>
          <cell r="AU2304">
            <v>43307</v>
          </cell>
          <cell r="AV2304" t="str">
            <v>sc</v>
          </cell>
        </row>
        <row r="2305">
          <cell r="AP2305">
            <v>323394</v>
          </cell>
          <cell r="AQ2305">
            <v>6001151</v>
          </cell>
          <cell r="AR2305">
            <v>6</v>
          </cell>
          <cell r="AS2305">
            <v>42585</v>
          </cell>
          <cell r="AT2305" t="str">
            <v>COP-145-2014 Terminado Conservacion FDL TUNJUELITO Circuito Movilidad SD -</v>
          </cell>
          <cell r="AU2305">
            <v>0</v>
          </cell>
          <cell r="AV2305" t="str">
            <v>reservado por el FDL</v>
          </cell>
        </row>
        <row r="2306">
          <cell r="AP2306">
            <v>323424</v>
          </cell>
          <cell r="AQ2306">
            <v>6001163</v>
          </cell>
          <cell r="AR2306">
            <v>6</v>
          </cell>
          <cell r="AS2306">
            <v>42585</v>
          </cell>
          <cell r="AT2306" t="str">
            <v>COP-145-2014 Terminado Rehabilitación FDL TUNJUELITO Circuito Movilidad SD -</v>
          </cell>
          <cell r="AU2306">
            <v>0</v>
          </cell>
          <cell r="AV2306" t="str">
            <v>reservado por el FDL</v>
          </cell>
        </row>
        <row r="2307">
          <cell r="AP2307">
            <v>323436</v>
          </cell>
          <cell r="AQ2307">
            <v>6001167</v>
          </cell>
          <cell r="AR2307">
            <v>6</v>
          </cell>
          <cell r="AS2307">
            <v>42593</v>
          </cell>
          <cell r="AT2307" t="str">
            <v>SD Reservado Diagnostico FDL TUNJUELITO Local SD -</v>
          </cell>
          <cell r="AU2307">
            <v>0</v>
          </cell>
          <cell r="AV2307" t="str">
            <v>reservado por el IDU</v>
          </cell>
        </row>
        <row r="2308">
          <cell r="AP2308">
            <v>323448</v>
          </cell>
          <cell r="AQ2308">
            <v>6001171</v>
          </cell>
          <cell r="AR2308">
            <v>6</v>
          </cell>
          <cell r="AS2308">
            <v>42585</v>
          </cell>
          <cell r="AT2308" t="str">
            <v>COP-145-2014 Terminado Conservacion FDL TUNJUELITO Circuito Movilidad SD -</v>
          </cell>
          <cell r="AU2308">
            <v>0</v>
          </cell>
          <cell r="AV2308" t="str">
            <v>reservado por el FDL</v>
          </cell>
        </row>
        <row r="2309">
          <cell r="AP2309">
            <v>323460</v>
          </cell>
          <cell r="AQ2309">
            <v>6001175</v>
          </cell>
          <cell r="AR2309">
            <v>6</v>
          </cell>
          <cell r="AS2309">
            <v>42313</v>
          </cell>
          <cell r="AT2309" t="str">
            <v>IDU-2053-2015 Terminado Acciones de Movilidad IDU Circuito Movilidad  -</v>
          </cell>
          <cell r="AU2309">
            <v>0</v>
          </cell>
          <cell r="AV2309" t="str">
            <v xml:space="preserve">Implementación Bicicarriles y Ciclorrutas IDU-2053-2014  En Diseño
</v>
          </cell>
        </row>
        <row r="2310">
          <cell r="AP2310">
            <v>323475</v>
          </cell>
          <cell r="AQ2310">
            <v>6001181</v>
          </cell>
          <cell r="AR2310">
            <v>6</v>
          </cell>
          <cell r="AS2310">
            <v>42585</v>
          </cell>
          <cell r="AT2310" t="str">
            <v>COP-145-2014 Terminado Rehabilitación FDL TUNJUELITO Circuito Movilidad SD -</v>
          </cell>
          <cell r="AU2310">
            <v>0</v>
          </cell>
          <cell r="AV2310" t="str">
            <v>reservado por el FDL</v>
          </cell>
        </row>
        <row r="2311">
          <cell r="AP2311">
            <v>323496</v>
          </cell>
          <cell r="AQ2311">
            <v>6001186</v>
          </cell>
          <cell r="AR2311">
            <v>6</v>
          </cell>
          <cell r="AS2311">
            <v>42313</v>
          </cell>
          <cell r="AT2311" t="str">
            <v>IDU-2053-2015 Terminado Acciones de Movilidad IDU Circuito Movilidad  -</v>
          </cell>
          <cell r="AU2311">
            <v>0</v>
          </cell>
          <cell r="AV2311" t="str">
            <v xml:space="preserve">Implementación Bicicarriles y Ciclorrutas IDU-2053-2014  En Diseño
</v>
          </cell>
        </row>
        <row r="2312">
          <cell r="AP2312">
            <v>323511</v>
          </cell>
          <cell r="AQ2312">
            <v>6001191</v>
          </cell>
          <cell r="AR2312">
            <v>6</v>
          </cell>
          <cell r="AS2312">
            <v>42731</v>
          </cell>
          <cell r="AT2312" t="str">
            <v>SD Reservado Mantenimiento Rutinario IDU Circuito Movilidad EJECUCION SITP 2016 -</v>
          </cell>
          <cell r="AU2312">
            <v>0</v>
          </cell>
          <cell r="AV2312" t="str">
            <v>viable</v>
          </cell>
        </row>
        <row r="2313">
          <cell r="AP2313">
            <v>323514</v>
          </cell>
          <cell r="AQ2313">
            <v>6001192</v>
          </cell>
          <cell r="AR2313">
            <v>6</v>
          </cell>
          <cell r="AS2313">
            <v>42313</v>
          </cell>
          <cell r="AT2313" t="str">
            <v>IDU-72-2008 Terminado Rehabilitación IDU Arterial  -Calzada2-4-POLIZA ESTABILIDAD ACTIVA</v>
          </cell>
          <cell r="AU2313">
            <v>43307</v>
          </cell>
          <cell r="AV2313" t="str">
            <v>sc</v>
          </cell>
        </row>
        <row r="2314">
          <cell r="AP2314">
            <v>323516</v>
          </cell>
          <cell r="AQ2314">
            <v>6001192</v>
          </cell>
          <cell r="AR2314">
            <v>6</v>
          </cell>
          <cell r="AS2314">
            <v>42313</v>
          </cell>
          <cell r="AT2314" t="str">
            <v>IDU-72-2008 Terminado Rehabilitación IDU Arterial  -Calzada2-4-POLIZA ESTABILIDAD ACTIVA</v>
          </cell>
          <cell r="AU2314">
            <v>43307</v>
          </cell>
          <cell r="AV2314" t="str">
            <v>sc</v>
          </cell>
        </row>
        <row r="2315">
          <cell r="AP2315">
            <v>323519</v>
          </cell>
          <cell r="AQ2315">
            <v>6001193</v>
          </cell>
          <cell r="AR2315">
            <v>6</v>
          </cell>
          <cell r="AS2315">
            <v>42313</v>
          </cell>
          <cell r="AT2315" t="str">
            <v>IDU-57-2012 Terminado Acciones de Movilidad IDU Arterial  -</v>
          </cell>
          <cell r="AU2315">
            <v>0</v>
          </cell>
          <cell r="AV2315" t="str">
            <v>Av Congreso Eucaristico</v>
          </cell>
        </row>
        <row r="2316">
          <cell r="AP2316">
            <v>323528</v>
          </cell>
          <cell r="AQ2316">
            <v>6001196</v>
          </cell>
          <cell r="AR2316">
            <v>6</v>
          </cell>
          <cell r="AS2316">
            <v>42313</v>
          </cell>
          <cell r="AT2316" t="str">
            <v>IDU-2053-2015 Terminado Acciones de Movilidad IDU Circuito Movilidad  -</v>
          </cell>
          <cell r="AU2316">
            <v>0</v>
          </cell>
          <cell r="AV2316" t="str">
            <v xml:space="preserve">Implementación Bicicarriles y Ciclorrutas IDU-2053-2014  En Diseño
</v>
          </cell>
        </row>
        <row r="2317">
          <cell r="AP2317">
            <v>323540</v>
          </cell>
          <cell r="AQ2317">
            <v>6001200</v>
          </cell>
          <cell r="AR2317">
            <v>6</v>
          </cell>
          <cell r="AS2317">
            <v>42313</v>
          </cell>
          <cell r="AT2317" t="str">
            <v>IDU-2053-2015 Terminado Acciones de Movilidad IDU Circuito Movilidad  -</v>
          </cell>
          <cell r="AU2317">
            <v>0</v>
          </cell>
          <cell r="AV2317" t="str">
            <v xml:space="preserve">Implementación Bicicarriles y Ciclorrutas IDU-2053-2014  En Diseño
</v>
          </cell>
        </row>
        <row r="2318">
          <cell r="AP2318">
            <v>323546</v>
          </cell>
          <cell r="AQ2318">
            <v>6001202</v>
          </cell>
          <cell r="AR2318">
            <v>6</v>
          </cell>
          <cell r="AS2318">
            <v>42731</v>
          </cell>
          <cell r="AT2318" t="str">
            <v>SD Reservado Mantenimiento Rutinario IDU Circuito Movilidad EJECUCION SITP 2016 -</v>
          </cell>
          <cell r="AU2318">
            <v>0</v>
          </cell>
          <cell r="AV2318" t="str">
            <v>viable</v>
          </cell>
        </row>
        <row r="2319">
          <cell r="AP2319">
            <v>323555</v>
          </cell>
          <cell r="AQ2319">
            <v>6001205</v>
          </cell>
          <cell r="AR2319">
            <v>6</v>
          </cell>
          <cell r="AS2319">
            <v>42731</v>
          </cell>
          <cell r="AT2319" t="str">
            <v>SD Reservado Mantenimiento Rutinario IDU Circuito Movilidad EJECUCION SITP 2016 -</v>
          </cell>
          <cell r="AU2319">
            <v>0</v>
          </cell>
          <cell r="AV2319" t="str">
            <v>viable</v>
          </cell>
        </row>
        <row r="2320">
          <cell r="AP2320">
            <v>323558</v>
          </cell>
          <cell r="AQ2320">
            <v>6001206</v>
          </cell>
          <cell r="AR2320">
            <v>6</v>
          </cell>
          <cell r="AS2320">
            <v>42313</v>
          </cell>
          <cell r="AT2320" t="str">
            <v>IDU-2053-2015 Terminado Acciones de Movilidad IDU Circuito Movilidad  -</v>
          </cell>
          <cell r="AU2320">
            <v>0</v>
          </cell>
          <cell r="AV2320" t="str">
            <v xml:space="preserve">Implementación Bicicarriles y Ciclorrutas IDU-2053-2014  En Diseño
</v>
          </cell>
        </row>
        <row r="2321">
          <cell r="AP2321">
            <v>323576</v>
          </cell>
          <cell r="AQ2321">
            <v>6001210</v>
          </cell>
          <cell r="AR2321">
            <v>6</v>
          </cell>
          <cell r="AS2321">
            <v>42313</v>
          </cell>
          <cell r="AT2321" t="str">
            <v>IDU-2053-2015 Terminado Acciones de Movilidad IDU Circuito Movilidad  -</v>
          </cell>
          <cell r="AU2321">
            <v>0</v>
          </cell>
          <cell r="AV2321" t="str">
            <v xml:space="preserve">Implementación Bicicarriles y Ciclorrutas IDU-2053-2014  En Diseño
</v>
          </cell>
        </row>
        <row r="2322">
          <cell r="AP2322">
            <v>323582</v>
          </cell>
          <cell r="AQ2322">
            <v>6001212</v>
          </cell>
          <cell r="AR2322">
            <v>6</v>
          </cell>
          <cell r="AS2322">
            <v>42313</v>
          </cell>
          <cell r="AT2322" t="str">
            <v>IDU-72-2008 Terminado Rehabilitación IDU Arterial  -Calzada2-4-POLIZA ESTABILIDAD ACTIVA</v>
          </cell>
          <cell r="AU2322">
            <v>43307</v>
          </cell>
          <cell r="AV2322" t="str">
            <v>sc</v>
          </cell>
        </row>
        <row r="2323">
          <cell r="AP2323">
            <v>323584</v>
          </cell>
          <cell r="AQ2323">
            <v>6001212</v>
          </cell>
          <cell r="AR2323">
            <v>6</v>
          </cell>
          <cell r="AS2323">
            <v>42313</v>
          </cell>
          <cell r="AT2323" t="str">
            <v>IDU-57-2012 Terminado Acciones de Movilidad IDU Arterial  -Calzada2-4-POLIZA ESTABILIDAD ACTIVA</v>
          </cell>
          <cell r="AU2323">
            <v>43307</v>
          </cell>
          <cell r="AV2323" t="str">
            <v>sc</v>
          </cell>
        </row>
        <row r="2324">
          <cell r="AP2324">
            <v>323590</v>
          </cell>
          <cell r="AQ2324">
            <v>6001214</v>
          </cell>
          <cell r="AR2324">
            <v>6</v>
          </cell>
          <cell r="AS2324">
            <v>42313</v>
          </cell>
          <cell r="AT2324" t="str">
            <v>IDU-2053-2015 Terminado Acciones de Movilidad IDU Circuito Movilidad  -</v>
          </cell>
          <cell r="AU2324">
            <v>0</v>
          </cell>
          <cell r="AV2324" t="str">
            <v xml:space="preserve">Implementación Bicicarriles y Ciclorrutas IDU-2053-2014  En Diseño
</v>
          </cell>
        </row>
        <row r="2325">
          <cell r="AP2325">
            <v>323596</v>
          </cell>
          <cell r="AQ2325">
            <v>6001216</v>
          </cell>
          <cell r="AR2325">
            <v>6</v>
          </cell>
          <cell r="AS2325">
            <v>42313</v>
          </cell>
          <cell r="AT2325" t="str">
            <v>IDU-2053-2015 Terminado Acciones de Movilidad IDU Circuito Movilidad  -</v>
          </cell>
          <cell r="AU2325">
            <v>0</v>
          </cell>
          <cell r="AV2325" t="str">
            <v xml:space="preserve">Implementación Bicicarriles y Ciclorrutas IDU-2053-2014  En Diseño
</v>
          </cell>
        </row>
        <row r="2326">
          <cell r="AP2326">
            <v>323599</v>
          </cell>
          <cell r="AQ2326">
            <v>6001218</v>
          </cell>
          <cell r="AR2326">
            <v>6</v>
          </cell>
          <cell r="AS2326">
            <v>42313</v>
          </cell>
          <cell r="AT2326" t="str">
            <v>IDU-2053-2015 Terminado Acciones de Movilidad IDU Circuito Movilidad  -</v>
          </cell>
          <cell r="AU2326">
            <v>0</v>
          </cell>
          <cell r="AV2326" t="str">
            <v xml:space="preserve">Implementación Bicicarriles y Ciclorrutas IDU-2053-2014  En Diseño
</v>
          </cell>
        </row>
        <row r="2327">
          <cell r="AP2327">
            <v>323611</v>
          </cell>
          <cell r="AQ2327">
            <v>6001220</v>
          </cell>
          <cell r="AR2327">
            <v>6</v>
          </cell>
          <cell r="AS2327">
            <v>42313</v>
          </cell>
          <cell r="AT2327" t="str">
            <v>IDU-72-2008 Terminado Rehabilitación IDU Arterial  -Calzada2-4-POLIZA ESTABILIDAD ACTIVA</v>
          </cell>
          <cell r="AU2327">
            <v>43307</v>
          </cell>
          <cell r="AV2327" t="str">
            <v>sc</v>
          </cell>
        </row>
        <row r="2328">
          <cell r="AP2328">
            <v>323613</v>
          </cell>
          <cell r="AQ2328">
            <v>6001220</v>
          </cell>
          <cell r="AR2328">
            <v>6</v>
          </cell>
          <cell r="AS2328">
            <v>42313</v>
          </cell>
          <cell r="AT2328" t="str">
            <v>IDU-72-2008 Terminado Rehabilitación IDU Arterial  -Calzada2-4-POLIZA ESTABILIDAD ACTIVA</v>
          </cell>
          <cell r="AU2328">
            <v>43307</v>
          </cell>
          <cell r="AV2328" t="str">
            <v>sc</v>
          </cell>
        </row>
        <row r="2329">
          <cell r="AP2329">
            <v>323622</v>
          </cell>
          <cell r="AQ2329">
            <v>6001223</v>
          </cell>
          <cell r="AR2329">
            <v>6</v>
          </cell>
          <cell r="AS2329">
            <v>42313</v>
          </cell>
          <cell r="AT2329" t="str">
            <v>IDU-2053-2015 Terminado Acciones de Movilidad IDU Circuito Movilidad  -</v>
          </cell>
          <cell r="AU2329">
            <v>0</v>
          </cell>
          <cell r="AV2329" t="str">
            <v xml:space="preserve">Implementación Bicicarriles y Ciclorrutas IDU-2053-2014  En Diseño
</v>
          </cell>
        </row>
        <row r="2330">
          <cell r="AP2330">
            <v>323625</v>
          </cell>
          <cell r="AQ2330">
            <v>6001224</v>
          </cell>
          <cell r="AR2330">
            <v>6</v>
          </cell>
          <cell r="AS2330">
            <v>42313</v>
          </cell>
          <cell r="AT2330" t="str">
            <v>IDU-2053-2015 Terminado Acciones de Movilidad IDU Circuito Movilidad  -</v>
          </cell>
          <cell r="AU2330">
            <v>0</v>
          </cell>
          <cell r="AV2330" t="str">
            <v xml:space="preserve">Implementación Bicicarriles y Ciclorrutas IDU-2053-2014  En Diseño
</v>
          </cell>
        </row>
        <row r="2331">
          <cell r="AP2331">
            <v>323631</v>
          </cell>
          <cell r="AQ2331">
            <v>6001227</v>
          </cell>
          <cell r="AR2331">
            <v>6</v>
          </cell>
          <cell r="AS2331">
            <v>42313</v>
          </cell>
          <cell r="AT2331" t="str">
            <v>IDU-1804-2013 Terminado Mantenimiento Periódico IDU Arterial  -</v>
          </cell>
          <cell r="AU2331">
            <v>0</v>
          </cell>
          <cell r="AV2331" t="str">
            <v>Av Congreso Eucaristico Mantenimiento Periódico IDU-1804-2013</v>
          </cell>
        </row>
        <row r="2332">
          <cell r="AP2332">
            <v>323637</v>
          </cell>
          <cell r="AQ2332">
            <v>6001230</v>
          </cell>
          <cell r="AR2332">
            <v>6</v>
          </cell>
          <cell r="AS2332">
            <v>42731</v>
          </cell>
          <cell r="AT2332" t="str">
            <v>SD Reservado Mantenimiento Rutinario IDU Local EJECUCION SITP 2016 -</v>
          </cell>
          <cell r="AU2332">
            <v>0</v>
          </cell>
          <cell r="AV2332" t="str">
            <v>viable</v>
          </cell>
        </row>
        <row r="2333">
          <cell r="AP2333">
            <v>323642</v>
          </cell>
          <cell r="AQ2333">
            <v>6001231</v>
          </cell>
          <cell r="AR2333">
            <v>6</v>
          </cell>
          <cell r="AS2333">
            <v>42313</v>
          </cell>
          <cell r="AT2333" t="str">
            <v>IDU-72-2008 Terminado Rehabilitación IDU Arterial  -Anden 5-POLIZA ESTABILIDAD ACTIVA</v>
          </cell>
          <cell r="AU2333">
            <v>43748</v>
          </cell>
          <cell r="AV2333" t="str">
            <v>sc</v>
          </cell>
        </row>
        <row r="2334">
          <cell r="AP2334">
            <v>323645</v>
          </cell>
          <cell r="AQ2334">
            <v>50007765</v>
          </cell>
          <cell r="AR2334">
            <v>6</v>
          </cell>
          <cell r="AS2334">
            <v>42731</v>
          </cell>
          <cell r="AT2334" t="str">
            <v>SD Reservado Mantenimiento Rutinario IDU Circuito Movilidad EJECUCION SITP 2016 -</v>
          </cell>
          <cell r="AU2334">
            <v>0</v>
          </cell>
          <cell r="AV2334" t="str">
            <v>viable</v>
          </cell>
        </row>
        <row r="2335">
          <cell r="AP2335">
            <v>323657</v>
          </cell>
          <cell r="AQ2335">
            <v>6001238</v>
          </cell>
          <cell r="AR2335">
            <v>6</v>
          </cell>
          <cell r="AS2335">
            <v>42313</v>
          </cell>
          <cell r="AT2335" t="str">
            <v>IDU-2053-2015 Terminado Acciones de Movilidad IDU Circuito Movilidad  -</v>
          </cell>
          <cell r="AU2335">
            <v>0</v>
          </cell>
          <cell r="AV2335" t="str">
            <v xml:space="preserve">Implementación Bicicarriles y Ciclorrutas IDU-2053-2014  En Diseño
</v>
          </cell>
        </row>
        <row r="2336">
          <cell r="AP2336">
            <v>323663</v>
          </cell>
          <cell r="AQ2336">
            <v>6001241</v>
          </cell>
          <cell r="AR2336">
            <v>6</v>
          </cell>
          <cell r="AS2336">
            <v>42731</v>
          </cell>
          <cell r="AT2336" t="str">
            <v>SD Reservado Mantenimiento Periódico IDU Local EJECUCION SITP 2016 -</v>
          </cell>
          <cell r="AU2336">
            <v>0</v>
          </cell>
          <cell r="AV2336" t="str">
            <v>viable</v>
          </cell>
        </row>
        <row r="2337">
          <cell r="AP2337">
            <v>323666</v>
          </cell>
          <cell r="AQ2337">
            <v>6001242</v>
          </cell>
          <cell r="AR2337">
            <v>6</v>
          </cell>
          <cell r="AS2337">
            <v>42731</v>
          </cell>
          <cell r="AT2337" t="str">
            <v>SD Reservado Mantenimiento Rutinario IDU Local EJECUCION SITP 2016 -</v>
          </cell>
          <cell r="AU2337">
            <v>0</v>
          </cell>
          <cell r="AV2337" t="str">
            <v>viable</v>
          </cell>
        </row>
        <row r="2338">
          <cell r="AP2338">
            <v>323683</v>
          </cell>
          <cell r="AQ2338">
            <v>6001247</v>
          </cell>
          <cell r="AR2338">
            <v>6</v>
          </cell>
          <cell r="AS2338">
            <v>42313</v>
          </cell>
          <cell r="AT2338" t="str">
            <v>IDU-2053-2015 Terminado Acciones de Movilidad IDU Circuito Movilidad  -</v>
          </cell>
          <cell r="AU2338">
            <v>0</v>
          </cell>
          <cell r="AV2338" t="str">
            <v xml:space="preserve">Implementación Bicicarriles y Ciclorrutas IDU-2053-2014  En Diseño
</v>
          </cell>
        </row>
        <row r="2339">
          <cell r="AP2339">
            <v>323686</v>
          </cell>
          <cell r="AQ2339">
            <v>6001248</v>
          </cell>
          <cell r="AR2339">
            <v>6</v>
          </cell>
          <cell r="AS2339">
            <v>42313</v>
          </cell>
          <cell r="AT2339" t="str">
            <v>IDU-1804-2013 Terminado Mantenimiento Periódico IDU Arterial  -</v>
          </cell>
          <cell r="AU2339">
            <v>0</v>
          </cell>
          <cell r="AV2339" t="str">
            <v>intervencion IDU Mantenimiento Periódico IDU-1804-2013 tipo de malla arterial</v>
          </cell>
        </row>
        <row r="2340">
          <cell r="AP2340">
            <v>323729</v>
          </cell>
          <cell r="AQ2340">
            <v>6001267</v>
          </cell>
          <cell r="AR2340">
            <v>6</v>
          </cell>
          <cell r="AS2340">
            <v>42313</v>
          </cell>
          <cell r="AT2340" t="str">
            <v>IDU-2053-2015 Terminado Mantenimiento Periódico IDU Local  -</v>
          </cell>
          <cell r="AU2340">
            <v>0</v>
          </cell>
          <cell r="AV2340" t="str">
            <v>sc</v>
          </cell>
        </row>
        <row r="2341">
          <cell r="AP2341">
            <v>323732</v>
          </cell>
          <cell r="AQ2341">
            <v>6001269</v>
          </cell>
          <cell r="AR2341">
            <v>6</v>
          </cell>
          <cell r="AS2341">
            <v>42313</v>
          </cell>
          <cell r="AT2341" t="str">
            <v>IDU-2053-2015 Terminado Mantenimiento Periódico IDU Local  -</v>
          </cell>
          <cell r="AU2341">
            <v>0</v>
          </cell>
          <cell r="AV2341" t="str">
            <v>intervencion IDU Mantenimiento Periódico IDU-2053-2015</v>
          </cell>
        </row>
        <row r="2342">
          <cell r="AP2342">
            <v>323735</v>
          </cell>
          <cell r="AQ2342">
            <v>6001270</v>
          </cell>
          <cell r="AR2342">
            <v>6</v>
          </cell>
          <cell r="AS2342">
            <v>42313</v>
          </cell>
          <cell r="AT2342" t="str">
            <v>IDU-2053-2015 Terminado Mantenimiento Periódico IDU Local  -</v>
          </cell>
          <cell r="AU2342">
            <v>0</v>
          </cell>
          <cell r="AV2342" t="str">
            <v>intervencion IDU Mantenimiento Periódico IDU-2053-2015</v>
          </cell>
        </row>
        <row r="2343">
          <cell r="AP2343">
            <v>323738</v>
          </cell>
          <cell r="AQ2343">
            <v>6001271</v>
          </cell>
          <cell r="AR2343">
            <v>6</v>
          </cell>
          <cell r="AS2343">
            <v>42313</v>
          </cell>
          <cell r="AT2343" t="str">
            <v>IDU-1804-2013 Terminado Mantenimiento Periódico IDU Arterial  -</v>
          </cell>
          <cell r="AU2343">
            <v>0</v>
          </cell>
          <cell r="AV2343" t="str">
            <v>intervencion IDU Mantenimiento Periódico IDU-1804-2013 tipo de malla arterial</v>
          </cell>
        </row>
        <row r="2344">
          <cell r="AP2344">
            <v>323761</v>
          </cell>
          <cell r="AQ2344">
            <v>6001280</v>
          </cell>
          <cell r="AR2344">
            <v>6</v>
          </cell>
          <cell r="AS2344">
            <v>42313</v>
          </cell>
          <cell r="AT2344" t="str">
            <v>IDU-1804-2013 Terminado Mantenimiento Periódico IDU Arterial  -</v>
          </cell>
          <cell r="AU2344">
            <v>0</v>
          </cell>
          <cell r="AV2344" t="str">
            <v>intervencion IDU Mantenimiento Periódico IDU-1804-2013 tipo de malla arterial</v>
          </cell>
        </row>
        <row r="2345">
          <cell r="AP2345">
            <v>323773</v>
          </cell>
          <cell r="AQ2345">
            <v>6001287</v>
          </cell>
          <cell r="AR2345">
            <v>6</v>
          </cell>
          <cell r="AS2345">
            <v>42313</v>
          </cell>
          <cell r="AT2345" t="str">
            <v>IDU-1804-2013 Terminado Mantenimiento Periódico IDU Arterial  -</v>
          </cell>
          <cell r="AU2345">
            <v>0</v>
          </cell>
          <cell r="AV2345" t="str">
            <v>intervencion IDU Mantenimiento Periódico IDU-1804-2013</v>
          </cell>
        </row>
        <row r="2346">
          <cell r="AP2346">
            <v>323779</v>
          </cell>
          <cell r="AQ2346">
            <v>6001289</v>
          </cell>
          <cell r="AR2346">
            <v>6</v>
          </cell>
          <cell r="AS2346">
            <v>42313</v>
          </cell>
          <cell r="AT2346" t="str">
            <v>IDU-1804-2013 Terminado Mantenimiento Periódico IDU Arterial  -</v>
          </cell>
          <cell r="AU2346">
            <v>0</v>
          </cell>
          <cell r="AV2346" t="str">
            <v>intervencion IDU Mantenimiento Periódico IDU-1804-2013 tipo de malla arterial</v>
          </cell>
        </row>
        <row r="2347">
          <cell r="AP2347">
            <v>323794</v>
          </cell>
          <cell r="AQ2347">
            <v>6001294</v>
          </cell>
          <cell r="AR2347">
            <v>6</v>
          </cell>
          <cell r="AS2347">
            <v>42313</v>
          </cell>
          <cell r="AT2347" t="str">
            <v>IDU-1804-2013 Terminado Mantenimiento Periódico IDU Arterial  -</v>
          </cell>
          <cell r="AU2347">
            <v>0</v>
          </cell>
          <cell r="AV2347" t="str">
            <v>Av Congreso Eucaristico Mantenimiento Periódico IDU-1804-2013</v>
          </cell>
        </row>
        <row r="2348">
          <cell r="AP2348">
            <v>323893</v>
          </cell>
          <cell r="AQ2348">
            <v>6001323</v>
          </cell>
          <cell r="AR2348">
            <v>6</v>
          </cell>
          <cell r="AS2348">
            <v>42731</v>
          </cell>
          <cell r="AT2348" t="str">
            <v>SD Reservado Mantenimiento Rutinario IDU Circuito Movilidad EJECUCION SITP 2016 -</v>
          </cell>
          <cell r="AU2348">
            <v>0</v>
          </cell>
          <cell r="AV2348" t="str">
            <v>reservado por el IDU</v>
          </cell>
        </row>
        <row r="2349">
          <cell r="AP2349">
            <v>323919</v>
          </cell>
          <cell r="AQ2349">
            <v>6001331</v>
          </cell>
          <cell r="AR2349">
            <v>6</v>
          </cell>
          <cell r="AS2349">
            <v>42313</v>
          </cell>
          <cell r="AT2349" t="str">
            <v>IDU-1699-2014 Terminado Mantenimiento Periódico IDU Local  -</v>
          </cell>
          <cell r="AU2349">
            <v>0</v>
          </cell>
          <cell r="AV2349" t="str">
            <v>intervencion IDU Mantenimiento Periódico IDU-1699-2014</v>
          </cell>
        </row>
        <row r="2350">
          <cell r="AP2350">
            <v>323925</v>
          </cell>
          <cell r="AQ2350">
            <v>6001333</v>
          </cell>
          <cell r="AR2350">
            <v>6</v>
          </cell>
          <cell r="AS2350">
            <v>42731</v>
          </cell>
          <cell r="AT2350" t="str">
            <v>SD Reservado Mantenimiento Periódico IDU Circuito Movilidad EJECUCION SITP 2016 -</v>
          </cell>
          <cell r="AU2350">
            <v>0</v>
          </cell>
          <cell r="AV2350" t="str">
            <v>reservado por el IDU</v>
          </cell>
        </row>
        <row r="2351">
          <cell r="AP2351">
            <v>323937</v>
          </cell>
          <cell r="AQ2351">
            <v>6001337</v>
          </cell>
          <cell r="AR2351">
            <v>6</v>
          </cell>
          <cell r="AS2351">
            <v>42313</v>
          </cell>
          <cell r="AT2351" t="str">
            <v>IDU-72-2008 Terminado Rehabilitación IDU Circuito Movilidad  -Calzada2-POLIZA ESTABILIDAD ACTIVA</v>
          </cell>
          <cell r="AU2351">
            <v>43307</v>
          </cell>
          <cell r="AV2351" t="str">
            <v>poliza estabilidad activa IDU 072/08</v>
          </cell>
        </row>
        <row r="2352">
          <cell r="AP2352">
            <v>323948</v>
          </cell>
          <cell r="AQ2352">
            <v>6001340</v>
          </cell>
          <cell r="AR2352">
            <v>6</v>
          </cell>
          <cell r="AS2352">
            <v>42313</v>
          </cell>
          <cell r="AT2352" t="str">
            <v>IDU-72-2008 Terminado Rehabilitación IDU Circuito Movilidad  -Calzada2-POLIZA ESTABILIDAD ACTIVA</v>
          </cell>
          <cell r="AU2352">
            <v>43307</v>
          </cell>
          <cell r="AV2352" t="str">
            <v>poliza estabilidad activa IDU 072/08</v>
          </cell>
        </row>
        <row r="2353">
          <cell r="AP2353">
            <v>323954</v>
          </cell>
          <cell r="AQ2353">
            <v>6001342</v>
          </cell>
          <cell r="AR2353">
            <v>6</v>
          </cell>
          <cell r="AS2353">
            <v>42313</v>
          </cell>
          <cell r="AT2353" t="str">
            <v>IDU-1699-2014 Terminado Mantenimiento Periódico IDU Local  -</v>
          </cell>
          <cell r="AU2353">
            <v>0</v>
          </cell>
          <cell r="AV2353" t="str">
            <v>intervencion IDU Mantenimiento Periódico IDU-1699-2014</v>
          </cell>
        </row>
        <row r="2354">
          <cell r="AP2354">
            <v>323957</v>
          </cell>
          <cell r="AQ2354">
            <v>6001343</v>
          </cell>
          <cell r="AR2354">
            <v>6</v>
          </cell>
          <cell r="AS2354">
            <v>42313</v>
          </cell>
          <cell r="AT2354" t="str">
            <v>IDU-72-2008 Terminado Rehabilitación IDU Circuito Movilidad  -Calzada2-POLIZA ESTABILIDAD ACTIVA</v>
          </cell>
          <cell r="AU2354">
            <v>43307</v>
          </cell>
          <cell r="AV2354" t="str">
            <v>poliza estabilidad activa IDU 072/08</v>
          </cell>
        </row>
        <row r="2355">
          <cell r="AP2355">
            <v>323963</v>
          </cell>
          <cell r="AQ2355">
            <v>6001345</v>
          </cell>
          <cell r="AR2355">
            <v>6</v>
          </cell>
          <cell r="AS2355">
            <v>42731</v>
          </cell>
          <cell r="AT2355" t="str">
            <v>SD Reservado Mantenimiento Rutinario IDU Circuito Movilidad EJECUCION SITP 2016 -</v>
          </cell>
          <cell r="AU2355">
            <v>0</v>
          </cell>
          <cell r="AV2355" t="str">
            <v>reservado por el IDU</v>
          </cell>
        </row>
        <row r="2356">
          <cell r="AP2356">
            <v>323980</v>
          </cell>
          <cell r="AQ2356">
            <v>6001350</v>
          </cell>
          <cell r="AR2356">
            <v>6</v>
          </cell>
          <cell r="AS2356">
            <v>42313</v>
          </cell>
          <cell r="AT2356" t="str">
            <v>IDU-72-2008 Terminado Rehabilitación IDU Circuito Movilidad  -Calzada2-POLIZA ESTABILIDAD ACTIVA</v>
          </cell>
          <cell r="AU2356">
            <v>43307</v>
          </cell>
          <cell r="AV2356" t="str">
            <v>poliza estabilidad activa IDU 072/08</v>
          </cell>
        </row>
        <row r="2357">
          <cell r="AP2357">
            <v>323986</v>
          </cell>
          <cell r="AQ2357">
            <v>6001352</v>
          </cell>
          <cell r="AR2357">
            <v>6</v>
          </cell>
          <cell r="AS2357">
            <v>42313</v>
          </cell>
          <cell r="AT2357" t="str">
            <v>IDU-72-2008 Terminado Rehabilitación IDU Circuito Movilidad  -Calzada2-POLIZA ESTABILIDAD ACTIVA</v>
          </cell>
          <cell r="AU2357">
            <v>43307</v>
          </cell>
          <cell r="AV2357" t="str">
            <v>poliza estabilidad activa IDU 072/08</v>
          </cell>
        </row>
        <row r="2358">
          <cell r="AP2358">
            <v>323992</v>
          </cell>
          <cell r="AQ2358">
            <v>6001354</v>
          </cell>
          <cell r="AR2358">
            <v>6</v>
          </cell>
          <cell r="AS2358">
            <v>42313</v>
          </cell>
          <cell r="AT2358" t="str">
            <v>IDU-72-2008 Terminado Rehabilitación IDU Circuito Movilidad  -Calzada2-POLIZA ESTABILIDAD ACTIVA</v>
          </cell>
          <cell r="AU2358">
            <v>43307</v>
          </cell>
          <cell r="AV2358" t="str">
            <v>poliza estabilidad activa IDU 072/08</v>
          </cell>
        </row>
        <row r="2359">
          <cell r="AP2359">
            <v>324019</v>
          </cell>
          <cell r="AQ2359">
            <v>6001361</v>
          </cell>
          <cell r="AR2359">
            <v>6</v>
          </cell>
          <cell r="AS2359">
            <v>42731</v>
          </cell>
          <cell r="AT2359" t="str">
            <v>SD Reservado Mantenimiento Rutinario IDU Circuito Movilidad EJECUCION SITP 2016 -</v>
          </cell>
          <cell r="AU2359">
            <v>0</v>
          </cell>
          <cell r="AV2359" t="str">
            <v>reservado por el IDU</v>
          </cell>
        </row>
        <row r="2360">
          <cell r="AP2360">
            <v>324043</v>
          </cell>
          <cell r="AQ2360">
            <v>6001369</v>
          </cell>
          <cell r="AR2360">
            <v>6</v>
          </cell>
          <cell r="AS2360">
            <v>42731</v>
          </cell>
          <cell r="AT2360" t="str">
            <v>SD Reservado Mantenimiento Rutinario IDU Circuito Movilidad EJECUCION SITP 2016 -</v>
          </cell>
          <cell r="AU2360">
            <v>0</v>
          </cell>
          <cell r="AV2360" t="str">
            <v>reservado por el IDU</v>
          </cell>
        </row>
        <row r="2361">
          <cell r="AP2361">
            <v>324061</v>
          </cell>
          <cell r="AQ2361">
            <v>6001373</v>
          </cell>
          <cell r="AR2361">
            <v>6</v>
          </cell>
          <cell r="AS2361">
            <v>42585</v>
          </cell>
          <cell r="AT2361" t="str">
            <v>COP-145-2014 Terminado Rehabilitación FDL TUNJUELITO Circuito Movilidad SD -</v>
          </cell>
          <cell r="AU2361">
            <v>0</v>
          </cell>
          <cell r="AV2361" t="str">
            <v>intervencion FDL REHABILITACION en reserva</v>
          </cell>
        </row>
        <row r="2362">
          <cell r="AP2362">
            <v>324064</v>
          </cell>
          <cell r="AQ2362">
            <v>6001374</v>
          </cell>
          <cell r="AR2362">
            <v>6</v>
          </cell>
          <cell r="AS2362">
            <v>42412</v>
          </cell>
          <cell r="AT2362" t="str">
            <v>IDU-1806-2015 Contratado Mantenimiento Periódico IDU Arterial BRIGADA DE REACCIÓN VIAL -</v>
          </cell>
          <cell r="AU2362">
            <v>0</v>
          </cell>
          <cell r="AV2362" t="str">
            <v>sc</v>
          </cell>
        </row>
        <row r="2363">
          <cell r="AP2363">
            <v>324066</v>
          </cell>
          <cell r="AQ2363">
            <v>6001374</v>
          </cell>
          <cell r="AR2363">
            <v>6</v>
          </cell>
          <cell r="AS2363">
            <v>42412</v>
          </cell>
          <cell r="AT2363" t="str">
            <v>IDU-1806-2015 Contratado Mantenimiento Periódico IDU Arterial BRIGADA DE REACCIÓN VIAL -</v>
          </cell>
          <cell r="AU2363">
            <v>0</v>
          </cell>
          <cell r="AV2363" t="str">
            <v>sc</v>
          </cell>
        </row>
        <row r="2364">
          <cell r="AP2364">
            <v>324075</v>
          </cell>
          <cell r="AQ2364">
            <v>6001377</v>
          </cell>
          <cell r="AR2364">
            <v>6</v>
          </cell>
          <cell r="AS2364">
            <v>42731</v>
          </cell>
          <cell r="AT2364" t="str">
            <v>SD Reservado Mantenimiento Rutinario IDU Circuito Movilidad EJECUCION SITP 2016 -</v>
          </cell>
          <cell r="AU2364">
            <v>0</v>
          </cell>
          <cell r="AV2364" t="str">
            <v>reservado por el IDU</v>
          </cell>
        </row>
        <row r="2365">
          <cell r="AP2365">
            <v>324090</v>
          </cell>
          <cell r="AQ2365">
            <v>6001382</v>
          </cell>
          <cell r="AR2365">
            <v>6</v>
          </cell>
          <cell r="AS2365">
            <v>42585</v>
          </cell>
          <cell r="AT2365" t="str">
            <v>COP-145-2014 Terminado Rehabilitación FDL TUNJUELITO Circuito Movilidad SD -</v>
          </cell>
          <cell r="AU2365">
            <v>0</v>
          </cell>
          <cell r="AV2365" t="str">
            <v>intervencion FDL REHABILITACION en reserva</v>
          </cell>
        </row>
        <row r="2366">
          <cell r="AP2366">
            <v>324108</v>
          </cell>
          <cell r="AQ2366">
            <v>6001386</v>
          </cell>
          <cell r="AR2366">
            <v>6</v>
          </cell>
          <cell r="AS2366">
            <v>42731</v>
          </cell>
          <cell r="AT2366" t="str">
            <v>SD Reservado Mantenimiento Rutinario IDU Circuito Movilidad EJECUCION SITP 2016 -</v>
          </cell>
          <cell r="AU2366">
            <v>0</v>
          </cell>
          <cell r="AV2366" t="str">
            <v>reservado por el IDU</v>
          </cell>
        </row>
        <row r="2367">
          <cell r="AP2367">
            <v>324153</v>
          </cell>
          <cell r="AQ2367">
            <v>6001399</v>
          </cell>
          <cell r="AR2367">
            <v>6</v>
          </cell>
          <cell r="AS2367">
            <v>42731</v>
          </cell>
          <cell r="AT2367" t="str">
            <v>SD Reservado Mantenimiento Rutinario IDU Circuito Movilidad EJECUCION SITP 2016 -</v>
          </cell>
          <cell r="AU2367">
            <v>0</v>
          </cell>
          <cell r="AV2367" t="str">
            <v>reservado por el IDU</v>
          </cell>
        </row>
        <row r="2368">
          <cell r="AP2368">
            <v>324159</v>
          </cell>
          <cell r="AQ2368">
            <v>6001401</v>
          </cell>
          <cell r="AR2368">
            <v>6</v>
          </cell>
          <cell r="AS2368">
            <v>42731</v>
          </cell>
          <cell r="AT2368" t="str">
            <v>SD Reservado Mantenimiento Periódico IDU Local EJECUCION SITP 2016 -</v>
          </cell>
          <cell r="AU2368">
            <v>0</v>
          </cell>
          <cell r="AV2368" t="str">
            <v>reservado por el IDU</v>
          </cell>
        </row>
        <row r="2369">
          <cell r="AP2369">
            <v>324192</v>
          </cell>
          <cell r="AQ2369">
            <v>6001412</v>
          </cell>
          <cell r="AR2369">
            <v>6</v>
          </cell>
          <cell r="AS2369">
            <v>42313</v>
          </cell>
          <cell r="AT2369" t="str">
            <v>IDU-2053-2015 Terminado Mantenimiento Periódico IDU Circuito Movilidad  -</v>
          </cell>
          <cell r="AU2369">
            <v>0</v>
          </cell>
          <cell r="AV2369" t="str">
            <v>intervencion IDU Mantenimiento Periódico IDU-2053-2015 Comunicacion 20153050340223</v>
          </cell>
        </row>
        <row r="2370">
          <cell r="AP2370">
            <v>324252</v>
          </cell>
          <cell r="AQ2370">
            <v>6001428</v>
          </cell>
          <cell r="AR2370">
            <v>6</v>
          </cell>
          <cell r="AS2370">
            <v>42430</v>
          </cell>
          <cell r="AT2370" t="str">
            <v>COP-70-2013 Terminado Rehabilitación FDL TUNJUELITO Circuito Movilidad SD -</v>
          </cell>
          <cell r="AU2370">
            <v>0</v>
          </cell>
          <cell r="AV2370" t="str">
            <v>reservado por el FDL</v>
          </cell>
        </row>
        <row r="2371">
          <cell r="AP2371">
            <v>324255</v>
          </cell>
          <cell r="AQ2371">
            <v>6001429</v>
          </cell>
          <cell r="AR2371">
            <v>6</v>
          </cell>
          <cell r="AS2371">
            <v>42313</v>
          </cell>
          <cell r="AT2371" t="str">
            <v>IDU-2053-2015 Terminado Mantenimiento Periódico IDU Circuito Movilidad  -</v>
          </cell>
          <cell r="AU2371">
            <v>0</v>
          </cell>
          <cell r="AV2371" t="str">
            <v>intervencion IDU Mantenimiento Periódico IDU-2053-2015</v>
          </cell>
        </row>
        <row r="2372">
          <cell r="AP2372">
            <v>324309</v>
          </cell>
          <cell r="AQ2372">
            <v>6001445</v>
          </cell>
          <cell r="AR2372">
            <v>6</v>
          </cell>
          <cell r="AS2372">
            <v>42313</v>
          </cell>
          <cell r="AT2372" t="str">
            <v>IDU-2053-2015 Terminado Mantenimiento Periódico IDU Local  -</v>
          </cell>
          <cell r="AU2372">
            <v>0</v>
          </cell>
          <cell r="AV2372" t="str">
            <v>intervencion IDU Mantenimiento Periódico IDU-2053-2015</v>
          </cell>
        </row>
        <row r="2373">
          <cell r="AP2373">
            <v>324342</v>
          </cell>
          <cell r="AQ2373">
            <v>6001456</v>
          </cell>
          <cell r="AR2373">
            <v>6</v>
          </cell>
          <cell r="AS2373">
            <v>42731</v>
          </cell>
          <cell r="AT2373" t="str">
            <v>SD Reservado Mantenimiento Rutinario IDU Local EJECUCION SITP 2016 -</v>
          </cell>
          <cell r="AU2373">
            <v>0</v>
          </cell>
          <cell r="AV2373" t="str">
            <v>reservado por el IDU</v>
          </cell>
        </row>
        <row r="2374">
          <cell r="AP2374">
            <v>324378</v>
          </cell>
          <cell r="AQ2374">
            <v>6001466</v>
          </cell>
          <cell r="AR2374">
            <v>6</v>
          </cell>
          <cell r="AS2374">
            <v>42731</v>
          </cell>
          <cell r="AT2374" t="str">
            <v>SD Reservado Mantenimiento Rutinario IDU Circuito Movilidad EJECUCION SITP 2016 -</v>
          </cell>
          <cell r="AU2374">
            <v>0</v>
          </cell>
          <cell r="AV2374" t="str">
            <v>viable</v>
          </cell>
        </row>
        <row r="2375">
          <cell r="AP2375">
            <v>324393</v>
          </cell>
          <cell r="AQ2375">
            <v>6001471</v>
          </cell>
          <cell r="AR2375">
            <v>6</v>
          </cell>
          <cell r="AS2375">
            <v>42731</v>
          </cell>
          <cell r="AT2375" t="str">
            <v>SD Reservado Mantenimiento Rutinario IDU Circuito Movilidad EJECUCION SITP 2016 -</v>
          </cell>
          <cell r="AU2375">
            <v>0</v>
          </cell>
          <cell r="AV2375" t="str">
            <v>viable</v>
          </cell>
        </row>
        <row r="2376">
          <cell r="AP2376">
            <v>324417</v>
          </cell>
          <cell r="AQ2376">
            <v>6001479</v>
          </cell>
          <cell r="AR2376">
            <v>6</v>
          </cell>
          <cell r="AS2376">
            <v>42392</v>
          </cell>
          <cell r="AT2376" t="str">
            <v>SD Reservado Conservacion FDL TUNJUELITO Circuito Movilidad SD -</v>
          </cell>
          <cell r="AU2376">
            <v>0</v>
          </cell>
          <cell r="AV2376" t="str">
            <v>reservado por el FDL</v>
          </cell>
        </row>
        <row r="2377">
          <cell r="AP2377">
            <v>324444</v>
          </cell>
          <cell r="AQ2377">
            <v>6001488</v>
          </cell>
          <cell r="AR2377">
            <v>6</v>
          </cell>
          <cell r="AS2377">
            <v>42731</v>
          </cell>
          <cell r="AT2377" t="str">
            <v>SD Reservado Mantenimiento Periódico IDU Circuito Movilidad EJECUCION SITP 2016 -</v>
          </cell>
          <cell r="AU2377">
            <v>0</v>
          </cell>
          <cell r="AV2377" t="str">
            <v>viable</v>
          </cell>
        </row>
        <row r="2378">
          <cell r="AP2378">
            <v>324447</v>
          </cell>
          <cell r="AQ2378">
            <v>6001489</v>
          </cell>
          <cell r="AR2378">
            <v>6</v>
          </cell>
          <cell r="AS2378">
            <v>42392</v>
          </cell>
          <cell r="AT2378" t="str">
            <v>SD Reservado Conservacion FDL TUNJUELITO Circuito Movilidad SD -</v>
          </cell>
          <cell r="AU2378">
            <v>0</v>
          </cell>
          <cell r="AV2378" t="str">
            <v>reservado por el FDL</v>
          </cell>
        </row>
        <row r="2379">
          <cell r="AP2379">
            <v>324453</v>
          </cell>
          <cell r="AQ2379">
            <v>6001491</v>
          </cell>
          <cell r="AR2379">
            <v>6</v>
          </cell>
          <cell r="AS2379">
            <v>42731</v>
          </cell>
          <cell r="AT2379" t="str">
            <v>SD Reservado Mantenimiento Rutinario IDU Local EJECUCION SITP 2016 -</v>
          </cell>
          <cell r="AU2379">
            <v>0</v>
          </cell>
          <cell r="AV2379" t="str">
            <v>reservado por el IDU</v>
          </cell>
        </row>
        <row r="2380">
          <cell r="AP2380">
            <v>324459</v>
          </cell>
          <cell r="AQ2380">
            <v>6001493</v>
          </cell>
          <cell r="AR2380">
            <v>6</v>
          </cell>
          <cell r="AS2380">
            <v>42731</v>
          </cell>
          <cell r="AT2380" t="str">
            <v>SD Reservado Mantenimiento Rutinario IDU Local EJECUCION SITP 2016 -</v>
          </cell>
          <cell r="AU2380">
            <v>0</v>
          </cell>
          <cell r="AV2380" t="str">
            <v>viable</v>
          </cell>
        </row>
        <row r="2381">
          <cell r="AP2381">
            <v>324482</v>
          </cell>
          <cell r="AQ2381">
            <v>6001500</v>
          </cell>
          <cell r="AR2381">
            <v>6</v>
          </cell>
          <cell r="AS2381">
            <v>42731</v>
          </cell>
          <cell r="AT2381" t="str">
            <v>SD Reservado Mantenimiento Periódico IDU Circuito Movilidad EJECUCION SITP 2016 -</v>
          </cell>
          <cell r="AU2381">
            <v>0</v>
          </cell>
          <cell r="AV2381" t="str">
            <v>reservado por el IDU</v>
          </cell>
        </row>
        <row r="2382">
          <cell r="AP2382">
            <v>324509</v>
          </cell>
          <cell r="AQ2382">
            <v>6001509</v>
          </cell>
          <cell r="AR2382">
            <v>6</v>
          </cell>
          <cell r="AS2382">
            <v>42731</v>
          </cell>
          <cell r="AT2382" t="str">
            <v>SD Reservado Mantenimiento Rutinario IDU Local EJECUCION SITP 2016 -</v>
          </cell>
          <cell r="AU2382">
            <v>0</v>
          </cell>
          <cell r="AV2382" t="str">
            <v>reservado por el IDU</v>
          </cell>
        </row>
        <row r="2383">
          <cell r="AP2383">
            <v>324521</v>
          </cell>
          <cell r="AQ2383">
            <v>6001513</v>
          </cell>
          <cell r="AR2383">
            <v>6</v>
          </cell>
          <cell r="AS2383">
            <v>42731</v>
          </cell>
          <cell r="AT2383" t="str">
            <v>SD Reservado Mantenimiento Rutinario IDU Local EJECUCION SITP 2016 -</v>
          </cell>
          <cell r="AU2383">
            <v>0</v>
          </cell>
          <cell r="AV2383" t="str">
            <v>viable</v>
          </cell>
        </row>
        <row r="2384">
          <cell r="AP2384">
            <v>324557</v>
          </cell>
          <cell r="AQ2384">
            <v>6001525</v>
          </cell>
          <cell r="AR2384">
            <v>6</v>
          </cell>
          <cell r="AS2384">
            <v>42731</v>
          </cell>
          <cell r="AT2384" t="str">
            <v>SD Reservado Mantenimiento Rutinario IDU Local EJECUCION SITP 2016 -</v>
          </cell>
          <cell r="AU2384">
            <v>0</v>
          </cell>
          <cell r="AV2384" t="str">
            <v>reservado por el IDU</v>
          </cell>
        </row>
        <row r="2385">
          <cell r="AP2385">
            <v>324617</v>
          </cell>
          <cell r="AQ2385">
            <v>6001544</v>
          </cell>
          <cell r="AR2385">
            <v>6</v>
          </cell>
          <cell r="AS2385">
            <v>42731</v>
          </cell>
          <cell r="AT2385" t="str">
            <v>SD Reservado Mantenimiento Rutinario IDU Local EJECUCION SITP 2016 -</v>
          </cell>
          <cell r="AU2385">
            <v>0</v>
          </cell>
          <cell r="AV2385" t="str">
            <v>reservado por el IDU</v>
          </cell>
        </row>
        <row r="2386">
          <cell r="AP2386">
            <v>324623</v>
          </cell>
          <cell r="AQ2386">
            <v>6001546</v>
          </cell>
          <cell r="AR2386">
            <v>6</v>
          </cell>
          <cell r="AS2386">
            <v>42731</v>
          </cell>
          <cell r="AT2386" t="str">
            <v>SD Reservado Mantenimiento Periódico IDU Circuito Movilidad EJECUCION SITP 2016 -</v>
          </cell>
          <cell r="AU2386">
            <v>0</v>
          </cell>
          <cell r="AV2386" t="str">
            <v>reservado por el IDU</v>
          </cell>
        </row>
        <row r="2387">
          <cell r="AP2387">
            <v>324656</v>
          </cell>
          <cell r="AQ2387">
            <v>6001557</v>
          </cell>
          <cell r="AR2387">
            <v>6</v>
          </cell>
          <cell r="AS2387">
            <v>42731</v>
          </cell>
          <cell r="AT2387" t="str">
            <v>SD Reservado Mantenimiento Rutinario IDU Local EJECUCION SITP 2016 -</v>
          </cell>
          <cell r="AU2387">
            <v>0</v>
          </cell>
          <cell r="AV2387" t="str">
            <v>viable</v>
          </cell>
        </row>
        <row r="2388">
          <cell r="AP2388">
            <v>324674</v>
          </cell>
          <cell r="AQ2388">
            <v>6001563</v>
          </cell>
          <cell r="AR2388">
            <v>6</v>
          </cell>
          <cell r="AS2388">
            <v>42731</v>
          </cell>
          <cell r="AT2388" t="str">
            <v>SD Reservado Mantenimiento Rutinario IDU Local EJECUCION SITP 2016 -</v>
          </cell>
          <cell r="AU2388">
            <v>0</v>
          </cell>
          <cell r="AV2388" t="str">
            <v>reservado por el IDU</v>
          </cell>
        </row>
        <row r="2389">
          <cell r="AP2389">
            <v>324706</v>
          </cell>
          <cell r="AQ2389">
            <v>6001573</v>
          </cell>
          <cell r="AR2389">
            <v>6</v>
          </cell>
          <cell r="AS2389">
            <v>42731</v>
          </cell>
          <cell r="AT2389" t="str">
            <v>SD Reservado Mantenimiento Periódico IDU Circuito Movilidad EJECUCION SITP 2016 -</v>
          </cell>
          <cell r="AU2389">
            <v>0</v>
          </cell>
          <cell r="AV2389" t="str">
            <v>reservado por el IDU</v>
          </cell>
        </row>
        <row r="2390">
          <cell r="AP2390">
            <v>324724</v>
          </cell>
          <cell r="AQ2390">
            <v>6001579</v>
          </cell>
          <cell r="AR2390">
            <v>6</v>
          </cell>
          <cell r="AS2390">
            <v>42731</v>
          </cell>
          <cell r="AT2390" t="str">
            <v>SD Reservado Mantenimiento Rutinario IDU Local EJECUCION SITP 2016 -</v>
          </cell>
          <cell r="AU2390">
            <v>0</v>
          </cell>
          <cell r="AV2390" t="str">
            <v>viable</v>
          </cell>
        </row>
        <row r="2391">
          <cell r="AP2391">
            <v>324824</v>
          </cell>
          <cell r="AQ2391">
            <v>6001611</v>
          </cell>
          <cell r="AR2391">
            <v>6</v>
          </cell>
          <cell r="AS2391">
            <v>42731</v>
          </cell>
          <cell r="AT2391" t="str">
            <v>SD Reservado Mantenimiento Rutinario IDU Local EJECUCION SITP 2016 -</v>
          </cell>
          <cell r="AU2391">
            <v>0</v>
          </cell>
          <cell r="AV2391" t="str">
            <v>viable</v>
          </cell>
        </row>
        <row r="2392">
          <cell r="AP2392">
            <v>324842</v>
          </cell>
          <cell r="AQ2392">
            <v>6001617</v>
          </cell>
          <cell r="AR2392">
            <v>6</v>
          </cell>
          <cell r="AS2392">
            <v>42731</v>
          </cell>
          <cell r="AT2392" t="str">
            <v>SD Reservado Mantenimiento Rutinario IDU Local EJECUCION SITP 2016 -</v>
          </cell>
          <cell r="AU2392">
            <v>0</v>
          </cell>
          <cell r="AV2392" t="str">
            <v>reservado por el IDU</v>
          </cell>
        </row>
        <row r="2393">
          <cell r="AP2393">
            <v>324907</v>
          </cell>
          <cell r="AQ2393">
            <v>6001639</v>
          </cell>
          <cell r="AR2393">
            <v>6</v>
          </cell>
          <cell r="AS2393">
            <v>42731</v>
          </cell>
          <cell r="AT2393" t="str">
            <v>SD Reservado Mantenimiento Rutinario IDU Circuito Movilidad EJECUCION SITP 2016 -</v>
          </cell>
          <cell r="AU2393">
            <v>0</v>
          </cell>
          <cell r="AV2393" t="str">
            <v>reservado por el IDU</v>
          </cell>
        </row>
        <row r="2394">
          <cell r="AP2394">
            <v>324934</v>
          </cell>
          <cell r="AQ2394">
            <v>6001648</v>
          </cell>
          <cell r="AR2394">
            <v>6</v>
          </cell>
          <cell r="AS2394">
            <v>42430</v>
          </cell>
          <cell r="AT2394" t="str">
            <v>COP-70-2013 Terminado Rehabilitación FDL TUNJUELITO Circuito Movilidad SD -</v>
          </cell>
          <cell r="AU2394">
            <v>0</v>
          </cell>
          <cell r="AV2394" t="str">
            <v>intervencion FDL REHABILITACION en reserva</v>
          </cell>
        </row>
        <row r="2395">
          <cell r="AP2395">
            <v>324996</v>
          </cell>
          <cell r="AQ2395">
            <v>6001668</v>
          </cell>
          <cell r="AR2395">
            <v>6</v>
          </cell>
          <cell r="AS2395">
            <v>42731</v>
          </cell>
          <cell r="AT2395" t="str">
            <v>SD Reservado Mantenimiento Rutinario IDU Circuito Movilidad EJECUCION SITP 2016 -</v>
          </cell>
          <cell r="AU2395">
            <v>0</v>
          </cell>
          <cell r="AV2395" t="str">
            <v>reservado por el IDU</v>
          </cell>
        </row>
        <row r="2396">
          <cell r="AP2396">
            <v>325010</v>
          </cell>
          <cell r="AQ2396">
            <v>6001672</v>
          </cell>
          <cell r="AR2396">
            <v>6</v>
          </cell>
          <cell r="AS2396">
            <v>42430</v>
          </cell>
          <cell r="AT2396" t="str">
            <v>COP-70-2013 Terminado Rehabilitación FDL TUNJUELITO Circuito Movilidad SD -</v>
          </cell>
          <cell r="AU2396">
            <v>0</v>
          </cell>
          <cell r="AV2396" t="str">
            <v>intervencion FDL REHABILITACION en reserva</v>
          </cell>
        </row>
        <row r="2397">
          <cell r="AP2397">
            <v>325031</v>
          </cell>
          <cell r="AQ2397">
            <v>6001679</v>
          </cell>
          <cell r="AR2397">
            <v>6</v>
          </cell>
          <cell r="AS2397">
            <v>42758</v>
          </cell>
          <cell r="AT2397" t="str">
            <v>COP-161-2016 Reservado Conservacion FDL TUNJUELITO Circuito Movilidad SD -</v>
          </cell>
          <cell r="AU2397">
            <v>0</v>
          </cell>
          <cell r="AV2397" t="str">
            <v>reservado por el FDL</v>
          </cell>
        </row>
        <row r="2398">
          <cell r="AP2398">
            <v>325046</v>
          </cell>
          <cell r="AQ2398">
            <v>6001684</v>
          </cell>
          <cell r="AR2398">
            <v>6</v>
          </cell>
          <cell r="AS2398">
            <v>42430</v>
          </cell>
          <cell r="AT2398" t="str">
            <v>COP-70-2013 Terminado Rehabilitación FDL TUNJUELITO Circuito Movilidad SD -</v>
          </cell>
          <cell r="AU2398">
            <v>0</v>
          </cell>
          <cell r="AV2398" t="str">
            <v>intervencion FDL REHABILITACION en reserva</v>
          </cell>
        </row>
        <row r="2399">
          <cell r="AP2399">
            <v>325055</v>
          </cell>
          <cell r="AQ2399">
            <v>6001687</v>
          </cell>
          <cell r="AR2399">
            <v>6</v>
          </cell>
          <cell r="AS2399">
            <v>40645</v>
          </cell>
          <cell r="AT2399" t="str">
            <v>UMV-78-2010 Terminado Rehabilitación UAERMV Circuito Movilidad  -</v>
          </cell>
          <cell r="AU2399">
            <v>0</v>
          </cell>
          <cell r="AV2399" t="str">
            <v>intervencion UAERMV rehabilitacion convenio con FDL</v>
          </cell>
        </row>
        <row r="2400">
          <cell r="AP2400">
            <v>325084</v>
          </cell>
          <cell r="AQ2400">
            <v>6001696</v>
          </cell>
          <cell r="AR2400">
            <v>6</v>
          </cell>
          <cell r="AS2400">
            <v>42731</v>
          </cell>
          <cell r="AT2400" t="str">
            <v>SD Reservado Mantenimiento Rutinario IDU Circuito Movilidad EJECUCION SITP 2016 -</v>
          </cell>
          <cell r="AU2400">
            <v>0</v>
          </cell>
          <cell r="AV2400" t="str">
            <v>reservado por el IDU</v>
          </cell>
        </row>
        <row r="2401">
          <cell r="AP2401">
            <v>325087</v>
          </cell>
          <cell r="AQ2401">
            <v>6001697</v>
          </cell>
          <cell r="AR2401">
            <v>6</v>
          </cell>
          <cell r="AS2401">
            <v>42758</v>
          </cell>
          <cell r="AT2401" t="str">
            <v>COP-161-2016 Reservado Conservacion FDL TUNJUELITO Circuito Movilidad SD -</v>
          </cell>
          <cell r="AU2401">
            <v>0</v>
          </cell>
          <cell r="AV2401" t="str">
            <v>reservado por el FDL</v>
          </cell>
        </row>
        <row r="2402">
          <cell r="AP2402">
            <v>325107</v>
          </cell>
          <cell r="AQ2402">
            <v>6001703</v>
          </cell>
          <cell r="AR2402">
            <v>6</v>
          </cell>
          <cell r="AS2402">
            <v>42430</v>
          </cell>
          <cell r="AT2402" t="str">
            <v>COP-70-2013 Terminado Rehabilitación FDL TUNJUELITO Circuito Movilidad SD -</v>
          </cell>
          <cell r="AU2402">
            <v>0</v>
          </cell>
          <cell r="AV2402" t="str">
            <v>intervencion FDL REHABILITACION en reserva</v>
          </cell>
        </row>
        <row r="2403">
          <cell r="AP2403">
            <v>325116</v>
          </cell>
          <cell r="AQ2403">
            <v>6001706</v>
          </cell>
          <cell r="AR2403">
            <v>6</v>
          </cell>
          <cell r="AS2403">
            <v>40645</v>
          </cell>
          <cell r="AT2403" t="str">
            <v>UMV-78-2010 Terminado Rehabilitación UAERMV Circuito Movilidad  -</v>
          </cell>
          <cell r="AU2403">
            <v>0</v>
          </cell>
          <cell r="AV2403" t="str">
            <v>intervencion UAERMV rehabilitacion convenio con FDL</v>
          </cell>
        </row>
        <row r="2404">
          <cell r="AP2404">
            <v>325133</v>
          </cell>
          <cell r="AQ2404">
            <v>6001711</v>
          </cell>
          <cell r="AR2404">
            <v>6</v>
          </cell>
          <cell r="AS2404">
            <v>42430</v>
          </cell>
          <cell r="AT2404" t="str">
            <v>COP-70-2013 Terminado Rehabilitación FDL TUNJUELITO Circuito Movilidad SD -</v>
          </cell>
          <cell r="AU2404">
            <v>0</v>
          </cell>
          <cell r="AV2404" t="str">
            <v>intervencion FDL REHABILITACION en reserva</v>
          </cell>
        </row>
        <row r="2405">
          <cell r="AP2405">
            <v>325139</v>
          </cell>
          <cell r="AQ2405">
            <v>6001713</v>
          </cell>
          <cell r="AR2405">
            <v>6</v>
          </cell>
          <cell r="AS2405">
            <v>42731</v>
          </cell>
          <cell r="AT2405" t="str">
            <v>SD Reservado Mantenimiento Rutinario IDU Circuito Movilidad EJECUCION SITP 2016 -</v>
          </cell>
          <cell r="AU2405">
            <v>0</v>
          </cell>
          <cell r="AV2405" t="str">
            <v>reservado por el IDU</v>
          </cell>
        </row>
        <row r="2406">
          <cell r="AP2406">
            <v>325177</v>
          </cell>
          <cell r="AQ2406">
            <v>6001729</v>
          </cell>
          <cell r="AR2406">
            <v>6</v>
          </cell>
          <cell r="AS2406">
            <v>42731</v>
          </cell>
          <cell r="AT2406" t="str">
            <v>SD Reservado Mantenimiento Rutinario IDU Circuito Movilidad EJECUCION SITP 2016 -</v>
          </cell>
          <cell r="AU2406">
            <v>0</v>
          </cell>
          <cell r="AV2406" t="str">
            <v>reservado por el IDU</v>
          </cell>
        </row>
        <row r="2407">
          <cell r="AP2407">
            <v>325188</v>
          </cell>
          <cell r="AQ2407">
            <v>6001737</v>
          </cell>
          <cell r="AR2407">
            <v>6</v>
          </cell>
          <cell r="AS2407">
            <v>42731</v>
          </cell>
          <cell r="AT2407" t="str">
            <v>SD Reservado Mantenimiento Periódico IDU Circuito Movilidad EJECUCION SITP 2016 -</v>
          </cell>
          <cell r="AU2407">
            <v>0</v>
          </cell>
          <cell r="AV2407" t="str">
            <v>reservado por el IDU</v>
          </cell>
        </row>
        <row r="2408">
          <cell r="AP2408">
            <v>325200</v>
          </cell>
          <cell r="AQ2408">
            <v>6001741</v>
          </cell>
          <cell r="AR2408">
            <v>6</v>
          </cell>
          <cell r="AS2408">
            <v>42731</v>
          </cell>
          <cell r="AT2408" t="str">
            <v>SD Reservado Mantenimiento Periódico IDU Circuito Movilidad EJECUCION SITP 2016 -</v>
          </cell>
          <cell r="AU2408">
            <v>0</v>
          </cell>
          <cell r="AV2408" t="str">
            <v>reservado por el IDU</v>
          </cell>
        </row>
        <row r="2409">
          <cell r="AP2409">
            <v>325215</v>
          </cell>
          <cell r="AQ2409">
            <v>6001747</v>
          </cell>
          <cell r="AR2409">
            <v>6</v>
          </cell>
          <cell r="AS2409">
            <v>42430</v>
          </cell>
          <cell r="AT2409" t="str">
            <v>COP-70-2013 Terminado Rehabilitación FDL TUNJUELITO Circuito Movilidad SD -</v>
          </cell>
          <cell r="AU2409">
            <v>0</v>
          </cell>
          <cell r="AV2409" t="str">
            <v>intervencion FDL REHABILITACION en reserva</v>
          </cell>
        </row>
        <row r="2410">
          <cell r="AP2410">
            <v>325232</v>
          </cell>
          <cell r="AQ2410">
            <v>6001752</v>
          </cell>
          <cell r="AR2410">
            <v>6</v>
          </cell>
          <cell r="AS2410">
            <v>42731</v>
          </cell>
          <cell r="AT2410" t="str">
            <v>SD Reservado Mantenimiento Periódico IDU Circuito Movilidad EJECUCION SITP 2016 -</v>
          </cell>
          <cell r="AU2410">
            <v>0</v>
          </cell>
          <cell r="AV2410" t="str">
            <v>reservado por el IDU</v>
          </cell>
        </row>
        <row r="2411">
          <cell r="AP2411">
            <v>325235</v>
          </cell>
          <cell r="AQ2411">
            <v>6001753</v>
          </cell>
          <cell r="AR2411">
            <v>6</v>
          </cell>
          <cell r="AS2411">
            <v>40799</v>
          </cell>
          <cell r="AT2411" t="str">
            <v>UMV-78-2010 Terminado Rehabilitación UAERMV Circuito Movilidad  -</v>
          </cell>
          <cell r="AU2411">
            <v>0</v>
          </cell>
          <cell r="AV2411" t="str">
            <v>intervencion UAERMV rehabilitacion convenio con FDL</v>
          </cell>
        </row>
        <row r="2412">
          <cell r="AP2412">
            <v>325262</v>
          </cell>
          <cell r="AQ2412">
            <v>6001768</v>
          </cell>
          <cell r="AR2412">
            <v>6</v>
          </cell>
          <cell r="AS2412">
            <v>40673</v>
          </cell>
          <cell r="AT2412" t="str">
            <v>UMV-188-2009 Terminado Rehabilitación UAERMV Circuito Movilidad  -</v>
          </cell>
          <cell r="AU2412">
            <v>0</v>
          </cell>
          <cell r="AV2412" t="str">
            <v>intervencion UAERMV rehabilitacion convenio con FDL</v>
          </cell>
        </row>
        <row r="2413">
          <cell r="AP2413">
            <v>325273</v>
          </cell>
          <cell r="AQ2413">
            <v>6001776</v>
          </cell>
          <cell r="AR2413">
            <v>6</v>
          </cell>
          <cell r="AS2413">
            <v>42731</v>
          </cell>
          <cell r="AT2413" t="str">
            <v>SD Reservado Mantenimiento Rutinario IDU Local EJECUCION SITP 2016 -</v>
          </cell>
          <cell r="AU2413">
            <v>0</v>
          </cell>
          <cell r="AV2413" t="str">
            <v>reservado por el IDU</v>
          </cell>
        </row>
        <row r="2414">
          <cell r="AP2414">
            <v>325288</v>
          </cell>
          <cell r="AQ2414">
            <v>6001781</v>
          </cell>
          <cell r="AR2414">
            <v>6</v>
          </cell>
          <cell r="AS2414">
            <v>40799</v>
          </cell>
          <cell r="AT2414" t="str">
            <v>UMV-188-2009 Terminado Rehabilitación UAERMV Circuito Movilidad  -</v>
          </cell>
          <cell r="AU2414">
            <v>0</v>
          </cell>
          <cell r="AV2414" t="str">
            <v>intervencion UAERMV rehabilitacion convenio con FDL</v>
          </cell>
        </row>
        <row r="2415">
          <cell r="AP2415">
            <v>325323</v>
          </cell>
          <cell r="AQ2415">
            <v>6001792</v>
          </cell>
          <cell r="AR2415">
            <v>6</v>
          </cell>
          <cell r="AS2415">
            <v>42731</v>
          </cell>
          <cell r="AT2415" t="str">
            <v>SD Reservado Mantenimiento Rutinario IDU Local EJECUCION SITP 2016 -</v>
          </cell>
          <cell r="AU2415">
            <v>0</v>
          </cell>
          <cell r="AV2415" t="str">
            <v>reservado por el IDU</v>
          </cell>
        </row>
        <row r="2416">
          <cell r="AP2416">
            <v>325326</v>
          </cell>
          <cell r="AQ2416">
            <v>6001793</v>
          </cell>
          <cell r="AR2416">
            <v>6</v>
          </cell>
          <cell r="AS2416">
            <v>42731</v>
          </cell>
          <cell r="AT2416" t="str">
            <v>SD Reservado Mantenimiento Rutinario IDU Circuito Movilidad EJECUCION SITP 2016 -</v>
          </cell>
          <cell r="AU2416">
            <v>0</v>
          </cell>
          <cell r="AV2416" t="str">
            <v>reservado por el IDU</v>
          </cell>
        </row>
        <row r="2417">
          <cell r="AP2417">
            <v>325472</v>
          </cell>
          <cell r="AQ2417">
            <v>6001849</v>
          </cell>
          <cell r="AR2417">
            <v>6</v>
          </cell>
          <cell r="AS2417">
            <v>42585</v>
          </cell>
          <cell r="AT2417" t="str">
            <v>COP-145-2014 Terminado Rehabilitación FDL TUNJUELITO Local SD -</v>
          </cell>
          <cell r="AU2417">
            <v>0</v>
          </cell>
          <cell r="AV2417" t="str">
            <v>reservado por el FDL</v>
          </cell>
        </row>
        <row r="2418">
          <cell r="AP2418">
            <v>325491</v>
          </cell>
          <cell r="AQ2418">
            <v>6001854</v>
          </cell>
          <cell r="AR2418">
            <v>6</v>
          </cell>
          <cell r="AS2418">
            <v>42313</v>
          </cell>
          <cell r="AT2418" t="str">
            <v>IDU-2053-2015 Terminado Acciones de Movilidad IDU Circuito Movilidad  -</v>
          </cell>
          <cell r="AU2418">
            <v>0</v>
          </cell>
          <cell r="AV2418" t="str">
            <v xml:space="preserve">Implementación Bicicarriles y Ciclorrutas IDU-2053-2014  En Diseño
</v>
          </cell>
        </row>
        <row r="2419">
          <cell r="AP2419">
            <v>325503</v>
          </cell>
          <cell r="AQ2419">
            <v>6001858</v>
          </cell>
          <cell r="AR2419">
            <v>6</v>
          </cell>
          <cell r="AS2419">
            <v>42412</v>
          </cell>
          <cell r="AT2419" t="str">
            <v>IDU-1806-2015 Contratado Mantenimiento Periódico IDU Arterial BRIGADA DE REACCIÓN VIAL -</v>
          </cell>
          <cell r="AU2419">
            <v>0</v>
          </cell>
          <cell r="AV2419" t="str">
            <v>sc</v>
          </cell>
        </row>
        <row r="2420">
          <cell r="AP2420">
            <v>325505</v>
          </cell>
          <cell r="AQ2420">
            <v>6001858</v>
          </cell>
          <cell r="AR2420">
            <v>6</v>
          </cell>
          <cell r="AS2420">
            <v>42412</v>
          </cell>
          <cell r="AT2420" t="str">
            <v>IDU-1806-2015 Contratado Mantenimiento Periódico IDU Arterial BRIGADA DE REACCIÓN VIAL -</v>
          </cell>
          <cell r="AU2420">
            <v>0</v>
          </cell>
          <cell r="AV2420" t="str">
            <v>sc</v>
          </cell>
        </row>
        <row r="2421">
          <cell r="AP2421">
            <v>325514</v>
          </cell>
          <cell r="AQ2421">
            <v>6001862</v>
          </cell>
          <cell r="AR2421">
            <v>6</v>
          </cell>
          <cell r="AS2421">
            <v>42412</v>
          </cell>
          <cell r="AT2421" t="str">
            <v>IDU-1806-2015 Contratado Mantenimiento Periódico IDU Arterial BRIGADA DE REACCIÓN VIAL -</v>
          </cell>
          <cell r="AU2421">
            <v>0</v>
          </cell>
          <cell r="AV2421" t="str">
            <v>sc</v>
          </cell>
        </row>
        <row r="2422">
          <cell r="AP2422">
            <v>325516</v>
          </cell>
          <cell r="AQ2422">
            <v>6001862</v>
          </cell>
          <cell r="AR2422">
            <v>6</v>
          </cell>
          <cell r="AS2422">
            <v>42412</v>
          </cell>
          <cell r="AT2422" t="str">
            <v>IDU-1806-2015 Contratado Mantenimiento Periódico IDU Arterial BRIGADA DE REACCIÓN VIAL -</v>
          </cell>
          <cell r="AU2422">
            <v>0</v>
          </cell>
          <cell r="AV2422" t="str">
            <v>sc</v>
          </cell>
        </row>
        <row r="2423">
          <cell r="AP2423">
            <v>325534</v>
          </cell>
          <cell r="AQ2423">
            <v>50008015</v>
          </cell>
          <cell r="AR2423">
            <v>6</v>
          </cell>
          <cell r="AS2423">
            <v>42585</v>
          </cell>
          <cell r="AT2423" t="str">
            <v>COP-145-2014 Terminado Rehabilitación FDL TUNJUELITO Circuito Movilidad SD -</v>
          </cell>
          <cell r="AU2423">
            <v>0</v>
          </cell>
          <cell r="AV2423" t="str">
            <v>reservado por el FDL</v>
          </cell>
        </row>
        <row r="2424">
          <cell r="AP2424">
            <v>325711</v>
          </cell>
          <cell r="AQ2424">
            <v>6001928</v>
          </cell>
          <cell r="AR2424">
            <v>6</v>
          </cell>
          <cell r="AS2424">
            <v>42389</v>
          </cell>
          <cell r="AT2424" t="str">
            <v>SD Terminado Acciones de Movilidad UAERMV Local Salvando Vidas -</v>
          </cell>
          <cell r="AU2424">
            <v>0</v>
          </cell>
          <cell r="AV2424" t="str">
            <v>sc</v>
          </cell>
        </row>
        <row r="2425">
          <cell r="AP2425">
            <v>325720</v>
          </cell>
          <cell r="AQ2425">
            <v>50008024</v>
          </cell>
          <cell r="AR2425">
            <v>6</v>
          </cell>
          <cell r="AS2425">
            <v>42313</v>
          </cell>
          <cell r="AT2425" t="str">
            <v>IDU-1804-2013 Terminado Mantenimiento Periódico IDU Arterial  -</v>
          </cell>
          <cell r="AU2425">
            <v>0</v>
          </cell>
          <cell r="AV2425" t="str">
            <v>intervencion IDU Mantenimiento Periódico IDU-1804-2013 tipo de malla arterial</v>
          </cell>
        </row>
        <row r="2426">
          <cell r="AP2426">
            <v>325734</v>
          </cell>
          <cell r="AQ2426">
            <v>6001933</v>
          </cell>
          <cell r="AR2426">
            <v>6</v>
          </cell>
          <cell r="AS2426">
            <v>42313</v>
          </cell>
          <cell r="AT2426" t="str">
            <v>IDU-72-2008 Terminado Rehabilitación IDU Circuito Movilidad  -Calzada2-POLIZA ESTABILIDAD ACTIVA</v>
          </cell>
          <cell r="AU2426">
            <v>43307</v>
          </cell>
          <cell r="AV2426" t="str">
            <v>poliza estabilidad activa IDU 072/08</v>
          </cell>
        </row>
        <row r="2427">
          <cell r="AP2427">
            <v>502983</v>
          </cell>
          <cell r="AQ2427">
            <v>6001016</v>
          </cell>
          <cell r="AR2427">
            <v>6</v>
          </cell>
          <cell r="AS2427">
            <v>42313</v>
          </cell>
          <cell r="AT2427" t="str">
            <v>IDU-1804-2013 Terminado Mantenimiento Periódico IDU Arterial  -</v>
          </cell>
          <cell r="AU2427">
            <v>0</v>
          </cell>
          <cell r="AV2427" t="str">
            <v>sc</v>
          </cell>
        </row>
        <row r="2428">
          <cell r="AP2428">
            <v>502988</v>
          </cell>
          <cell r="AQ2428">
            <v>6001960</v>
          </cell>
          <cell r="AR2428">
            <v>6</v>
          </cell>
          <cell r="AS2428">
            <v>42313</v>
          </cell>
          <cell r="AT2428" t="str">
            <v>IDU-1804-2013 Terminado Mantenimiento Periódico IDU Arterial  -</v>
          </cell>
          <cell r="AU2428">
            <v>0</v>
          </cell>
          <cell r="AV2428" t="str">
            <v>sc</v>
          </cell>
        </row>
        <row r="2429">
          <cell r="AP2429">
            <v>502993</v>
          </cell>
          <cell r="AQ2429">
            <v>6001961</v>
          </cell>
          <cell r="AR2429">
            <v>6</v>
          </cell>
          <cell r="AS2429">
            <v>42313</v>
          </cell>
          <cell r="AT2429" t="str">
            <v>IDU-1804-2013 Terminado Mantenimiento Periódico IDU Arterial  -</v>
          </cell>
          <cell r="AU2429">
            <v>0</v>
          </cell>
          <cell r="AV2429" t="str">
            <v>sc</v>
          </cell>
        </row>
        <row r="2430">
          <cell r="AP2430">
            <v>502995</v>
          </cell>
          <cell r="AQ2430">
            <v>6001961</v>
          </cell>
          <cell r="AR2430">
            <v>6</v>
          </cell>
          <cell r="AS2430">
            <v>42313</v>
          </cell>
          <cell r="AT2430" t="str">
            <v>IDU-1804-2013 Terminado Mantenimiento Periódico IDU Arterial  -</v>
          </cell>
          <cell r="AU2430">
            <v>0</v>
          </cell>
          <cell r="AV2430" t="str">
            <v>sc</v>
          </cell>
        </row>
        <row r="2431">
          <cell r="AP2431">
            <v>508700</v>
          </cell>
          <cell r="AQ2431">
            <v>6001962</v>
          </cell>
          <cell r="AR2431">
            <v>6</v>
          </cell>
          <cell r="AS2431">
            <v>42412</v>
          </cell>
          <cell r="AT2431" t="str">
            <v>IDU-1806-2015 Contratado Mantenimiento Periódico IDU Arterial BRIGADA DE REACCIÓN VIAL --POLIZA ESTABILIDAD ACTIVA</v>
          </cell>
          <cell r="AU2431">
            <v>44250</v>
          </cell>
          <cell r="AV2431" t="str">
            <v>sc</v>
          </cell>
        </row>
        <row r="2432">
          <cell r="AP2432">
            <v>510309</v>
          </cell>
          <cell r="AQ2432">
            <v>6001978</v>
          </cell>
          <cell r="AR2432">
            <v>6</v>
          </cell>
          <cell r="AS2432">
            <v>42412</v>
          </cell>
          <cell r="AT2432" t="str">
            <v>IDU-1806-2015 Contratado Mantenimiento Periódico IDU Arterial BRIGADA DE REACCIÓN VIAL --POLIZA ESTABILIDAD ACTIVA</v>
          </cell>
          <cell r="AV2432" t="str">
            <v>sc</v>
          </cell>
        </row>
        <row r="2433">
          <cell r="AP2433">
            <v>530228</v>
          </cell>
          <cell r="AQ2433">
            <v>6001980</v>
          </cell>
          <cell r="AR2433">
            <v>6</v>
          </cell>
          <cell r="AS2433">
            <v>42412</v>
          </cell>
          <cell r="AT2433" t="str">
            <v>IDU-1806-2015 Contratado Mantenimiento Periódico IDU Arterial BRIGADA DE REACCIÓN VIAL -Calzada2-POLIZA ESTABILIDAD ACTIVA</v>
          </cell>
          <cell r="AV2433" t="str">
            <v>sc</v>
          </cell>
        </row>
        <row r="2434">
          <cell r="AP2434">
            <v>530672</v>
          </cell>
          <cell r="AQ2434">
            <v>6001965</v>
          </cell>
          <cell r="AR2434">
            <v>6</v>
          </cell>
          <cell r="AS2434">
            <v>42313</v>
          </cell>
          <cell r="AT2434" t="str">
            <v>IDU-1804-2013 Terminado Mantenimiento Periódico IDU Arterial  -</v>
          </cell>
          <cell r="AV2434" t="str">
            <v>sc</v>
          </cell>
        </row>
        <row r="2435">
          <cell r="AP2435">
            <v>530677</v>
          </cell>
          <cell r="AQ2435">
            <v>6001981</v>
          </cell>
          <cell r="AR2435">
            <v>6</v>
          </cell>
          <cell r="AS2435">
            <v>42313</v>
          </cell>
          <cell r="AT2435" t="str">
            <v>IDU-1804-2013 Terminado Mantenimiento Periódico IDU Arterial  -</v>
          </cell>
          <cell r="AV2435" t="str">
            <v>sc</v>
          </cell>
        </row>
        <row r="2436">
          <cell r="AP2436">
            <v>530679</v>
          </cell>
          <cell r="AQ2436">
            <v>6001981</v>
          </cell>
          <cell r="AR2436">
            <v>6</v>
          </cell>
          <cell r="AS2436">
            <v>42313</v>
          </cell>
          <cell r="AT2436" t="str">
            <v>IDU-1804-2013 Terminado Mantenimiento Periódico IDU Arterial  -</v>
          </cell>
          <cell r="AV2436" t="str">
            <v>sc</v>
          </cell>
        </row>
        <row r="2437">
          <cell r="AP2437">
            <v>533709</v>
          </cell>
          <cell r="AQ2437">
            <v>6001974</v>
          </cell>
          <cell r="AR2437">
            <v>6</v>
          </cell>
          <cell r="AS2437">
            <v>42412</v>
          </cell>
          <cell r="AT2437" t="str">
            <v>IDU-1806-2015 Contratado Mantenimiento Periódico IDU Arterial BRIGADA DE REACCIÓN VIAL -</v>
          </cell>
          <cell r="AV2437" t="str">
            <v>sc</v>
          </cell>
        </row>
        <row r="2438">
          <cell r="AP2438">
            <v>533719</v>
          </cell>
          <cell r="AQ2438">
            <v>6001974</v>
          </cell>
          <cell r="AR2438">
            <v>6</v>
          </cell>
          <cell r="AS2438">
            <v>42412</v>
          </cell>
          <cell r="AT2438" t="str">
            <v>IDU-1806-2015 Contratado Mantenimiento Periódico IDU Arterial BRIGADA DE REACCIÓN VIAL -</v>
          </cell>
          <cell r="AV2438" t="str">
            <v>sc</v>
          </cell>
        </row>
        <row r="2439">
          <cell r="AP2439">
            <v>533720</v>
          </cell>
          <cell r="AQ2439">
            <v>6001974</v>
          </cell>
          <cell r="AR2439">
            <v>6</v>
          </cell>
          <cell r="AS2439">
            <v>42412</v>
          </cell>
          <cell r="AT2439" t="str">
            <v>IDU-1806-2015 Contratado Mantenimiento Periódico IDU Arterial BRIGADA DE REACCIÓN VIAL -</v>
          </cell>
          <cell r="AV2439" t="str">
            <v>sc</v>
          </cell>
        </row>
        <row r="2440">
          <cell r="AP2440">
            <v>533740</v>
          </cell>
          <cell r="AQ2440">
            <v>6001974</v>
          </cell>
          <cell r="AR2440">
            <v>6</v>
          </cell>
          <cell r="AS2440">
            <v>42412</v>
          </cell>
          <cell r="AT2440" t="str">
            <v>IDU-1806-2015 Contratado Mantenimiento Periódico IDU Arterial BRIGADA DE REACCIÓN VIAL -</v>
          </cell>
          <cell r="AV2440" t="str">
            <v>sc</v>
          </cell>
        </row>
        <row r="2441">
          <cell r="AP2441">
            <v>600052</v>
          </cell>
          <cell r="AQ2441">
            <v>6001923</v>
          </cell>
          <cell r="AR2441">
            <v>6</v>
          </cell>
          <cell r="AS2441">
            <v>42313</v>
          </cell>
          <cell r="AT2441" t="str">
            <v>IDU-57-2012 Terminado Acciones de Movilidad IDU Arterial  -</v>
          </cell>
          <cell r="AV2441" t="str">
            <v>sc</v>
          </cell>
        </row>
        <row r="2442">
          <cell r="AP2442">
            <v>600054</v>
          </cell>
          <cell r="AQ2442">
            <v>6001923</v>
          </cell>
          <cell r="AR2442">
            <v>6</v>
          </cell>
          <cell r="AS2442">
            <v>42313</v>
          </cell>
          <cell r="AT2442" t="str">
            <v>IDU-72-2008 Terminado Acciones de Movilidad IDU Arterial  -</v>
          </cell>
          <cell r="AV2442" t="str">
            <v>sc</v>
          </cell>
        </row>
        <row r="2443">
          <cell r="AP2443">
            <v>601595</v>
          </cell>
          <cell r="AQ2443">
            <v>6001257</v>
          </cell>
          <cell r="AR2443">
            <v>6</v>
          </cell>
          <cell r="AS2443">
            <v>42313</v>
          </cell>
          <cell r="AT2443" t="str">
            <v>IDU-72-2008 Terminado Rehabilitación IDU Arterial  --POLIZA ESTABILIDAD ACTIVA</v>
          </cell>
          <cell r="AV2443" t="str">
            <v>sc</v>
          </cell>
        </row>
        <row r="2444">
          <cell r="AP2444">
            <v>601597</v>
          </cell>
          <cell r="AQ2444">
            <v>6001257</v>
          </cell>
          <cell r="AR2444">
            <v>6</v>
          </cell>
          <cell r="AS2444">
            <v>42313</v>
          </cell>
          <cell r="AT2444" t="str">
            <v>IDU-72-2008 Terminado Rehabilitación IDU Arterial  --POLIZA ESTABILIDAD ACTIVA</v>
          </cell>
          <cell r="AV2444" t="str">
            <v>sc</v>
          </cell>
        </row>
        <row r="2445">
          <cell r="AP2445">
            <v>601602</v>
          </cell>
          <cell r="AQ2445">
            <v>6001264</v>
          </cell>
          <cell r="AR2445">
            <v>6</v>
          </cell>
          <cell r="AS2445">
            <v>42313</v>
          </cell>
          <cell r="AT2445" t="str">
            <v>IDU-72-2008 Terminado Rehabilitación IDU Arterial  --POLIZA ESTABILIDAD ACTIVA</v>
          </cell>
          <cell r="AV2445" t="str">
            <v>sc</v>
          </cell>
        </row>
        <row r="2446">
          <cell r="AP2446">
            <v>601604</v>
          </cell>
          <cell r="AQ2446">
            <v>6001264</v>
          </cell>
          <cell r="AR2446">
            <v>6</v>
          </cell>
          <cell r="AS2446">
            <v>42313</v>
          </cell>
          <cell r="AT2446" t="str">
            <v>IDU-72-2008 Terminado Rehabilitación IDU Arterial  --POLIZA ESTABILIDAD ACTIVA</v>
          </cell>
          <cell r="AV2446" t="str">
            <v>sc</v>
          </cell>
        </row>
        <row r="2447">
          <cell r="AP2447">
            <v>601609</v>
          </cell>
          <cell r="AQ2447">
            <v>6001274</v>
          </cell>
          <cell r="AR2447">
            <v>6</v>
          </cell>
          <cell r="AS2447">
            <v>42313</v>
          </cell>
          <cell r="AT2447" t="str">
            <v>IDU-72-2008 Terminado Rehabilitación IDU Arterial  -Calzada2-4-POLIZA ESTABILIDAD ACTIVA</v>
          </cell>
          <cell r="AV2447" t="str">
            <v>sc</v>
          </cell>
        </row>
        <row r="2448">
          <cell r="AP2448">
            <v>601611</v>
          </cell>
          <cell r="AQ2448">
            <v>6001274</v>
          </cell>
          <cell r="AR2448">
            <v>6</v>
          </cell>
          <cell r="AS2448">
            <v>42313</v>
          </cell>
          <cell r="AT2448" t="str">
            <v>IDU-72-2008 Terminado Rehabilitación IDU Arterial  -Calzada2-4-POLIZA ESTABILIDAD ACTIVA</v>
          </cell>
          <cell r="AV2448" t="str">
            <v>sc</v>
          </cell>
        </row>
        <row r="2449">
          <cell r="AP2449">
            <v>601665</v>
          </cell>
          <cell r="AQ2449">
            <v>6001246</v>
          </cell>
          <cell r="AR2449">
            <v>6</v>
          </cell>
          <cell r="AS2449">
            <v>42313</v>
          </cell>
          <cell r="AT2449" t="str">
            <v>IDU-72-2008 Terminado Rehabilitación IDU Arterial  -Calzada2-4-POLIZA ESTABILIDAD ACTIVA</v>
          </cell>
          <cell r="AV2449" t="str">
            <v>sc</v>
          </cell>
        </row>
        <row r="2450">
          <cell r="AP2450">
            <v>601667</v>
          </cell>
          <cell r="AQ2450">
            <v>6001246</v>
          </cell>
          <cell r="AR2450">
            <v>6</v>
          </cell>
          <cell r="AS2450">
            <v>42313</v>
          </cell>
          <cell r="AT2450" t="str">
            <v>IDU-72-2008 Terminado Rehabilitación IDU Arterial  -Calzada2-4-POLIZA ESTABILIDAD ACTIVA</v>
          </cell>
          <cell r="AV2450" t="str">
            <v>sc</v>
          </cell>
        </row>
        <row r="2451">
          <cell r="AP2451">
            <v>602052</v>
          </cell>
          <cell r="AQ2451">
            <v>6000566</v>
          </cell>
          <cell r="AR2451">
            <v>6</v>
          </cell>
          <cell r="AS2451">
            <v>42412</v>
          </cell>
          <cell r="AT2451" t="str">
            <v>IDU-1806-2015 Contratado Mantenimiento Periódico IDU Arterial BRIGADA DE REACCIÓN VIAL -</v>
          </cell>
          <cell r="AV2451" t="str">
            <v>sc</v>
          </cell>
        </row>
        <row r="2452">
          <cell r="AP2452">
            <v>602054</v>
          </cell>
          <cell r="AQ2452">
            <v>6000566</v>
          </cell>
          <cell r="AR2452">
            <v>6</v>
          </cell>
          <cell r="AS2452">
            <v>42412</v>
          </cell>
          <cell r="AT2452" t="str">
            <v>IDU-1806-2015 Contratado Mantenimiento Periódico IDU Arterial BRIGADA DE REACCIÓN VIAL -</v>
          </cell>
          <cell r="AV2452" t="str">
            <v>sc</v>
          </cell>
        </row>
        <row r="2453">
          <cell r="AP2453">
            <v>602056</v>
          </cell>
          <cell r="AQ2453">
            <v>6000566</v>
          </cell>
          <cell r="AR2453">
            <v>6</v>
          </cell>
          <cell r="AS2453">
            <v>42412</v>
          </cell>
          <cell r="AT2453" t="str">
            <v>IDU-1806-2015 Contratado Mantenimiento Periódico IDU Arterial BRIGADA DE REACCIÓN VIAL -</v>
          </cell>
          <cell r="AV2453" t="str">
            <v>sc</v>
          </cell>
        </row>
        <row r="2454">
          <cell r="AP2454">
            <v>602058</v>
          </cell>
          <cell r="AQ2454">
            <v>6000566</v>
          </cell>
          <cell r="AR2454">
            <v>6</v>
          </cell>
          <cell r="AS2454">
            <v>42412</v>
          </cell>
          <cell r="AT2454" t="str">
            <v>IDU-1806-2015 Contratado Mantenimiento Periódico IDU Arterial BRIGADA DE REACCIÓN VIAL -</v>
          </cell>
          <cell r="AV2454" t="str">
            <v>sc</v>
          </cell>
        </row>
        <row r="2455">
          <cell r="AP2455">
            <v>602063</v>
          </cell>
          <cell r="AQ2455">
            <v>6000599</v>
          </cell>
          <cell r="AR2455">
            <v>6</v>
          </cell>
          <cell r="AS2455">
            <v>42412</v>
          </cell>
          <cell r="AT2455" t="str">
            <v>IDU-1806-2015 Contratado Mantenimiento Periódico IDU Arterial BRIGADA DE REACCIÓN VIAL -</v>
          </cell>
          <cell r="AV2455" t="str">
            <v>sc</v>
          </cell>
        </row>
        <row r="2456">
          <cell r="AP2456">
            <v>602065</v>
          </cell>
          <cell r="AQ2456">
            <v>6000599</v>
          </cell>
          <cell r="AR2456">
            <v>6</v>
          </cell>
          <cell r="AS2456">
            <v>42412</v>
          </cell>
          <cell r="AT2456" t="str">
            <v>IDU-1806-2015 Contratado Mantenimiento Periódico IDU Arterial BRIGADA DE REACCIÓN VIAL -</v>
          </cell>
          <cell r="AV2456" t="str">
            <v>sc</v>
          </cell>
        </row>
        <row r="2457">
          <cell r="AP2457">
            <v>602067</v>
          </cell>
          <cell r="AQ2457">
            <v>6000599</v>
          </cell>
          <cell r="AR2457">
            <v>6</v>
          </cell>
          <cell r="AS2457">
            <v>42412</v>
          </cell>
          <cell r="AT2457" t="str">
            <v>IDU-1806-2015 Contratado Mantenimiento Periódico IDU Arterial BRIGADA DE REACCIÓN VIAL -</v>
          </cell>
          <cell r="AV2457" t="str">
            <v>sc</v>
          </cell>
        </row>
        <row r="2458">
          <cell r="AP2458">
            <v>602069</v>
          </cell>
          <cell r="AQ2458">
            <v>6000599</v>
          </cell>
          <cell r="AR2458">
            <v>6</v>
          </cell>
          <cell r="AS2458">
            <v>42412</v>
          </cell>
          <cell r="AT2458" t="str">
            <v>IDU-1806-2015 Contratado Mantenimiento Periódico IDU Arterial BRIGADA DE REACCIÓN VIAL -</v>
          </cell>
          <cell r="AV2458" t="str">
            <v>sc</v>
          </cell>
        </row>
        <row r="2459">
          <cell r="AP2459">
            <v>602076</v>
          </cell>
          <cell r="AQ2459">
            <v>6001182</v>
          </cell>
          <cell r="AR2459">
            <v>6</v>
          </cell>
          <cell r="AS2459">
            <v>42412</v>
          </cell>
          <cell r="AT2459" t="str">
            <v>IDU-1806-2015 Contratado Mantenimiento Periódico IDU Arterial BRIGADA DE REACCIÓN VIAL --POLIZA ESTABILIDAD ACTIVA</v>
          </cell>
          <cell r="AV2459" t="str">
            <v>sc</v>
          </cell>
        </row>
        <row r="2460">
          <cell r="AP2460">
            <v>602078</v>
          </cell>
          <cell r="AQ2460">
            <v>6001182</v>
          </cell>
          <cell r="AR2460">
            <v>6</v>
          </cell>
          <cell r="AS2460">
            <v>42412</v>
          </cell>
          <cell r="AT2460" t="str">
            <v>IDU-1806-2015 Contratado Mantenimiento Periódico IDU Arterial BRIGADA DE REACCIÓN VIAL --POLIZA ESTABILIDAD ACTIVA</v>
          </cell>
          <cell r="AV2460" t="str">
            <v>sc</v>
          </cell>
        </row>
        <row r="2461">
          <cell r="AP2461">
            <v>602080</v>
          </cell>
          <cell r="AQ2461">
            <v>6001182</v>
          </cell>
          <cell r="AR2461">
            <v>6</v>
          </cell>
          <cell r="AS2461">
            <v>42412</v>
          </cell>
          <cell r="AT2461" t="str">
            <v>IDU-1806-2015 Contratado Mantenimiento Periódico IDU Arterial BRIGADA DE REACCIÓN VIAL --POLIZA ESTABILIDAD ACTIVA</v>
          </cell>
          <cell r="AV2461" t="str">
            <v>sc</v>
          </cell>
        </row>
        <row r="2462">
          <cell r="AP2462">
            <v>602087</v>
          </cell>
          <cell r="AQ2462">
            <v>6001209</v>
          </cell>
          <cell r="AR2462">
            <v>6</v>
          </cell>
          <cell r="AS2462">
            <v>42412</v>
          </cell>
          <cell r="AT2462" t="str">
            <v>IDU-1806-2015 Contratado Mantenimiento Periódico IDU Arterial BRIGADA DE REACCIÓN VIAL -</v>
          </cell>
          <cell r="AV2462" t="str">
            <v>sc</v>
          </cell>
        </row>
        <row r="2463">
          <cell r="AP2463">
            <v>602089</v>
          </cell>
          <cell r="AQ2463">
            <v>6001209</v>
          </cell>
          <cell r="AR2463">
            <v>6</v>
          </cell>
          <cell r="AS2463">
            <v>42412</v>
          </cell>
          <cell r="AT2463" t="str">
            <v>IDU-1806-2015 Contratado Mantenimiento Periódico IDU Arterial BRIGADA DE REACCIÓN VIAL -</v>
          </cell>
          <cell r="AV2463" t="str">
            <v>sc</v>
          </cell>
        </row>
        <row r="2464">
          <cell r="AP2464">
            <v>602091</v>
          </cell>
          <cell r="AQ2464">
            <v>6001209</v>
          </cell>
          <cell r="AR2464">
            <v>6</v>
          </cell>
          <cell r="AS2464">
            <v>42412</v>
          </cell>
          <cell r="AT2464" t="str">
            <v>IDU-1806-2015 Contratado Mantenimiento Periódico IDU Arterial BRIGADA DE REACCIÓN VIAL -</v>
          </cell>
          <cell r="AV2464" t="str">
            <v>sc</v>
          </cell>
        </row>
        <row r="2465">
          <cell r="AP2465">
            <v>602098</v>
          </cell>
          <cell r="AQ2465">
            <v>6001219</v>
          </cell>
          <cell r="AR2465">
            <v>6</v>
          </cell>
          <cell r="AS2465">
            <v>42412</v>
          </cell>
          <cell r="AT2465" t="str">
            <v>IDU-1806-2015 Contratado Mantenimiento Periódico IDU Arterial BRIGADA DE REACCIÓN VIAL --POLIZA ESTABILIDAD ACTIVA</v>
          </cell>
          <cell r="AV2465" t="str">
            <v>sc</v>
          </cell>
        </row>
        <row r="2466">
          <cell r="AP2466">
            <v>602100</v>
          </cell>
          <cell r="AQ2466">
            <v>6001219</v>
          </cell>
          <cell r="AR2466">
            <v>6</v>
          </cell>
          <cell r="AS2466">
            <v>42412</v>
          </cell>
          <cell r="AT2466" t="str">
            <v>IDU-1806-2015 Contratado Mantenimiento Periódico IDU Arterial BRIGADA DE REACCIÓN VIAL --POLIZA ESTABILIDAD ACTIVA</v>
          </cell>
          <cell r="AV2466" t="str">
            <v>sc</v>
          </cell>
        </row>
        <row r="2467">
          <cell r="AP2467">
            <v>602102</v>
          </cell>
          <cell r="AQ2467">
            <v>6001219</v>
          </cell>
          <cell r="AR2467">
            <v>6</v>
          </cell>
          <cell r="AS2467">
            <v>42412</v>
          </cell>
          <cell r="AT2467" t="str">
            <v>IDU-1806-2015 Contratado Mantenimiento Periódico IDU Arterial BRIGADA DE REACCIÓN VIAL --POLIZA ESTABILIDAD ACTIVA</v>
          </cell>
          <cell r="AV2467" t="str">
            <v>sc</v>
          </cell>
        </row>
        <row r="2468">
          <cell r="AP2468">
            <v>602109</v>
          </cell>
          <cell r="AQ2468">
            <v>6001275</v>
          </cell>
          <cell r="AR2468">
            <v>6</v>
          </cell>
          <cell r="AS2468">
            <v>42412</v>
          </cell>
          <cell r="AT2468" t="str">
            <v>IDU-1806-2015 Contratado Mantenimiento Periódico IDU Arterial BRIGADA DE REACCIÓN VIAL --POLIZA ESTABILIDAD ACTIVA</v>
          </cell>
          <cell r="AV2468" t="str">
            <v>sc</v>
          </cell>
        </row>
        <row r="2469">
          <cell r="AP2469">
            <v>602111</v>
          </cell>
          <cell r="AQ2469">
            <v>6001275</v>
          </cell>
          <cell r="AR2469">
            <v>6</v>
          </cell>
          <cell r="AS2469">
            <v>42412</v>
          </cell>
          <cell r="AT2469" t="str">
            <v>IDU-1806-2015 Contratado Mantenimiento Periódico IDU Arterial BRIGADA DE REACCIÓN VIAL --POLIZA ESTABILIDAD ACTIVA</v>
          </cell>
          <cell r="AV2469" t="str">
            <v>sc</v>
          </cell>
        </row>
        <row r="2470">
          <cell r="AP2470">
            <v>602113</v>
          </cell>
          <cell r="AQ2470">
            <v>6001275</v>
          </cell>
          <cell r="AR2470">
            <v>6</v>
          </cell>
          <cell r="AS2470">
            <v>42412</v>
          </cell>
          <cell r="AT2470" t="str">
            <v>IDU-1806-2015 Contratado Mantenimiento Periódico IDU Arterial BRIGADA DE REACCIÓN VIAL --POLIZA ESTABILIDAD ACTIVA</v>
          </cell>
          <cell r="AV2470" t="str">
            <v>sc</v>
          </cell>
        </row>
        <row r="2471">
          <cell r="AP2471">
            <v>602120</v>
          </cell>
          <cell r="AQ2471">
            <v>6001824</v>
          </cell>
          <cell r="AR2471">
            <v>6</v>
          </cell>
          <cell r="AS2471">
            <v>42412</v>
          </cell>
          <cell r="AT2471" t="str">
            <v>IDU-1806-2015 Contratado Mantenimiento Periódico IDU Arterial BRIGADA DE REACCIÓN VIAL --POLIZA ESTABILIDAD ACTIVA</v>
          </cell>
          <cell r="AV2471" t="str">
            <v>sc</v>
          </cell>
        </row>
        <row r="2472">
          <cell r="AP2472">
            <v>602122</v>
          </cell>
          <cell r="AQ2472">
            <v>6001824</v>
          </cell>
          <cell r="AR2472">
            <v>6</v>
          </cell>
          <cell r="AS2472">
            <v>42412</v>
          </cell>
          <cell r="AT2472" t="str">
            <v>IDU-1806-2015 Contratado Mantenimiento Periódico IDU Arterial BRIGADA DE REACCIÓN VIAL --POLIZA ESTABILIDAD ACTIVA</v>
          </cell>
          <cell r="AV2472" t="str">
            <v>sc</v>
          </cell>
        </row>
        <row r="2473">
          <cell r="AP2473">
            <v>602124</v>
          </cell>
          <cell r="AQ2473">
            <v>6001824</v>
          </cell>
          <cell r="AR2473">
            <v>6</v>
          </cell>
          <cell r="AS2473">
            <v>42412</v>
          </cell>
          <cell r="AT2473" t="str">
            <v>IDU-1806-2015 Contratado Mantenimiento Periódico IDU Arterial BRIGADA DE REACCIÓN VIAL --POLIZA ESTABILIDAD ACTIVA</v>
          </cell>
          <cell r="AV2473" t="str">
            <v>sc</v>
          </cell>
        </row>
        <row r="2474">
          <cell r="AP2474">
            <v>602129</v>
          </cell>
          <cell r="AQ2474">
            <v>6001836</v>
          </cell>
          <cell r="AR2474">
            <v>6</v>
          </cell>
          <cell r="AS2474">
            <v>42412</v>
          </cell>
          <cell r="AT2474" t="str">
            <v>IDU-1806-2015 Contratado Mantenimiento Periódico IDU Arterial BRIGADA DE REACCIÓN VIAL -</v>
          </cell>
          <cell r="AV2474" t="str">
            <v>sc</v>
          </cell>
        </row>
        <row r="2475">
          <cell r="AP2475">
            <v>602131</v>
          </cell>
          <cell r="AQ2475">
            <v>6001836</v>
          </cell>
          <cell r="AR2475">
            <v>6</v>
          </cell>
          <cell r="AS2475">
            <v>42412</v>
          </cell>
          <cell r="AT2475" t="str">
            <v>IDU-1806-2015 Contratado Mantenimiento Periódico IDU Arterial BRIGADA DE REACCIÓN VIAL -</v>
          </cell>
          <cell r="AV2475" t="str">
            <v>sc</v>
          </cell>
        </row>
        <row r="2476">
          <cell r="AP2476">
            <v>602133</v>
          </cell>
          <cell r="AQ2476">
            <v>6001836</v>
          </cell>
          <cell r="AR2476">
            <v>6</v>
          </cell>
          <cell r="AS2476">
            <v>42412</v>
          </cell>
          <cell r="AT2476" t="str">
            <v>IDU-1806-2015 Contratado Mantenimiento Periódico IDU Arterial BRIGADA DE REACCIÓN VIAL -</v>
          </cell>
          <cell r="AV2476" t="str">
            <v>sc</v>
          </cell>
        </row>
        <row r="2477">
          <cell r="AP2477">
            <v>602135</v>
          </cell>
          <cell r="AQ2477">
            <v>6001836</v>
          </cell>
          <cell r="AR2477">
            <v>6</v>
          </cell>
          <cell r="AS2477">
            <v>42412</v>
          </cell>
          <cell r="AT2477" t="str">
            <v>IDU-1806-2015 Contratado Mantenimiento Periódico IDU Arterial BRIGADA DE REACCIÓN VIAL -</v>
          </cell>
          <cell r="AV2477" t="str">
            <v>sc</v>
          </cell>
        </row>
        <row r="2478">
          <cell r="AP2478">
            <v>602151</v>
          </cell>
          <cell r="AQ2478">
            <v>6001842</v>
          </cell>
          <cell r="AR2478">
            <v>6</v>
          </cell>
          <cell r="AS2478">
            <v>42412</v>
          </cell>
          <cell r="AT2478" t="str">
            <v>IDU-1806-2015 Contratado Mantenimiento Periódico IDU Arterial BRIGADA DE REACCIÓN VIAL -</v>
          </cell>
          <cell r="AV2478" t="str">
            <v>sc</v>
          </cell>
        </row>
        <row r="2479">
          <cell r="AP2479">
            <v>602153</v>
          </cell>
          <cell r="AQ2479">
            <v>6001842</v>
          </cell>
          <cell r="AR2479">
            <v>6</v>
          </cell>
          <cell r="AS2479">
            <v>42412</v>
          </cell>
          <cell r="AT2479" t="str">
            <v>IDU-1806-2015 Contratado Mantenimiento Periódico IDU Arterial BRIGADA DE REACCIÓN VIAL -</v>
          </cell>
          <cell r="AV2479" t="str">
            <v>sc</v>
          </cell>
        </row>
        <row r="2480">
          <cell r="AP2480">
            <v>602155</v>
          </cell>
          <cell r="AQ2480">
            <v>6001842</v>
          </cell>
          <cell r="AR2480">
            <v>6</v>
          </cell>
          <cell r="AS2480">
            <v>42412</v>
          </cell>
          <cell r="AT2480" t="str">
            <v>IDU-1806-2015 Contratado Mantenimiento Periódico IDU Arterial BRIGADA DE REACCIÓN VIAL -</v>
          </cell>
          <cell r="AV2480" t="str">
            <v>sc</v>
          </cell>
        </row>
        <row r="2481">
          <cell r="AP2481">
            <v>602157</v>
          </cell>
          <cell r="AQ2481">
            <v>6001842</v>
          </cell>
          <cell r="AR2481">
            <v>6</v>
          </cell>
          <cell r="AS2481">
            <v>42412</v>
          </cell>
          <cell r="AT2481" t="str">
            <v>IDU-1806-2015 Contratado Mantenimiento Periódico IDU Arterial BRIGADA DE REACCIÓN VIAL -</v>
          </cell>
          <cell r="AV2481" t="str">
            <v>sc</v>
          </cell>
        </row>
        <row r="2482">
          <cell r="AP2482">
            <v>602162</v>
          </cell>
          <cell r="AQ2482">
            <v>6001904</v>
          </cell>
          <cell r="AR2482">
            <v>6</v>
          </cell>
          <cell r="AS2482">
            <v>42412</v>
          </cell>
          <cell r="AT2482" t="str">
            <v>IDU-1806-2015 Contratado Mantenimiento Periódico IDU Arterial BRIGADA DE REACCIÓN VIAL -</v>
          </cell>
          <cell r="AV2482" t="str">
            <v>sc</v>
          </cell>
        </row>
        <row r="2483">
          <cell r="AP2483">
            <v>602164</v>
          </cell>
          <cell r="AQ2483">
            <v>6001904</v>
          </cell>
          <cell r="AR2483">
            <v>6</v>
          </cell>
          <cell r="AS2483">
            <v>42412</v>
          </cell>
          <cell r="AT2483" t="str">
            <v>IDU-1806-2015 Contratado Mantenimiento Periódico IDU Arterial BRIGADA DE REACCIÓN VIAL -</v>
          </cell>
          <cell r="AV2483" t="str">
            <v>sc</v>
          </cell>
        </row>
        <row r="2484">
          <cell r="AP2484">
            <v>602166</v>
          </cell>
          <cell r="AQ2484">
            <v>6001904</v>
          </cell>
          <cell r="AR2484">
            <v>6</v>
          </cell>
          <cell r="AS2484">
            <v>42412</v>
          </cell>
          <cell r="AT2484" t="str">
            <v>IDU-1806-2015 Contratado Mantenimiento Periódico IDU Arterial BRIGADA DE REACCIÓN VIAL -</v>
          </cell>
          <cell r="AV2484" t="str">
            <v>sc</v>
          </cell>
        </row>
        <row r="2485">
          <cell r="AP2485">
            <v>602168</v>
          </cell>
          <cell r="AQ2485">
            <v>6001904</v>
          </cell>
          <cell r="AR2485">
            <v>6</v>
          </cell>
          <cell r="AS2485">
            <v>42412</v>
          </cell>
          <cell r="AT2485" t="str">
            <v>IDU-1806-2015 Contratado Mantenimiento Periódico IDU Arterial BRIGADA DE REACCIÓN VIAL -</v>
          </cell>
          <cell r="AV2485" t="str">
            <v>sc</v>
          </cell>
        </row>
        <row r="2486">
          <cell r="AP2486">
            <v>602195</v>
          </cell>
          <cell r="AQ2486">
            <v>6000055</v>
          </cell>
          <cell r="AR2486">
            <v>6</v>
          </cell>
          <cell r="AS2486">
            <v>42412</v>
          </cell>
          <cell r="AT2486" t="str">
            <v>IDU-1806-2015 Contratado Mantenimiento Periódico IDU Arterial BRIGADA DE REACCIÓN VIAL -Calzada2-POLIZA ESTABILIDAD ACTIVA</v>
          </cell>
          <cell r="AV2486" t="str">
            <v>sc</v>
          </cell>
        </row>
        <row r="2487">
          <cell r="AP2487">
            <v>602211</v>
          </cell>
          <cell r="AQ2487">
            <v>6000143</v>
          </cell>
          <cell r="AR2487">
            <v>6</v>
          </cell>
          <cell r="AS2487">
            <v>42412</v>
          </cell>
          <cell r="AT2487" t="str">
            <v>IDU-1806-2015 Contratado Mantenimiento Periódico IDU Arterial BRIGADA DE REACCIÓN VIAL -</v>
          </cell>
          <cell r="AV2487" t="str">
            <v>sc</v>
          </cell>
        </row>
        <row r="2488">
          <cell r="AP2488">
            <v>602213</v>
          </cell>
          <cell r="AQ2488">
            <v>6000143</v>
          </cell>
          <cell r="AR2488">
            <v>6</v>
          </cell>
          <cell r="AS2488">
            <v>42412</v>
          </cell>
          <cell r="AT2488" t="str">
            <v>IDU-1806-2015 Contratado Mantenimiento Periódico IDU Arterial BRIGADA DE REACCIÓN VIAL -</v>
          </cell>
          <cell r="AV2488" t="str">
            <v>sc</v>
          </cell>
        </row>
        <row r="2489">
          <cell r="AP2489">
            <v>602215</v>
          </cell>
          <cell r="AQ2489">
            <v>6000143</v>
          </cell>
          <cell r="AR2489">
            <v>6</v>
          </cell>
          <cell r="AS2489">
            <v>42412</v>
          </cell>
          <cell r="AT2489" t="str">
            <v>IDU-1806-2015 Contratado Mantenimiento Periódico IDU Arterial BRIGADA DE REACCIÓN VIAL -</v>
          </cell>
          <cell r="AV2489" t="str">
            <v>sc</v>
          </cell>
        </row>
        <row r="2490">
          <cell r="AP2490">
            <v>602217</v>
          </cell>
          <cell r="AQ2490">
            <v>6000143</v>
          </cell>
          <cell r="AR2490">
            <v>6</v>
          </cell>
          <cell r="AS2490">
            <v>42412</v>
          </cell>
          <cell r="AT2490" t="str">
            <v>IDU-1806-2015 Contratado Mantenimiento Periódico IDU Arterial BRIGADA DE REACCIÓN VIAL -</v>
          </cell>
          <cell r="AV2490" t="str">
            <v>sc</v>
          </cell>
        </row>
        <row r="2491">
          <cell r="AP2491">
            <v>602222</v>
          </cell>
          <cell r="AQ2491">
            <v>6000185</v>
          </cell>
          <cell r="AR2491">
            <v>6</v>
          </cell>
          <cell r="AS2491">
            <v>42412</v>
          </cell>
          <cell r="AT2491" t="str">
            <v>IDU-1806-2015 Contratado Mantenimiento Periódico IDU Arterial BRIGADA DE REACCIÓN VIAL -</v>
          </cell>
          <cell r="AV2491" t="str">
            <v>sc</v>
          </cell>
        </row>
        <row r="2492">
          <cell r="AP2492">
            <v>602224</v>
          </cell>
          <cell r="AQ2492">
            <v>6000185</v>
          </cell>
          <cell r="AR2492">
            <v>6</v>
          </cell>
          <cell r="AS2492">
            <v>42412</v>
          </cell>
          <cell r="AT2492" t="str">
            <v>IDU-1806-2015 Contratado Mantenimiento Periódico IDU Arterial BRIGADA DE REACCIÓN VIAL -</v>
          </cell>
          <cell r="AV2492" t="str">
            <v>sc</v>
          </cell>
        </row>
        <row r="2493">
          <cell r="AP2493">
            <v>602226</v>
          </cell>
          <cell r="AQ2493">
            <v>6000185</v>
          </cell>
          <cell r="AR2493">
            <v>6</v>
          </cell>
          <cell r="AS2493">
            <v>42412</v>
          </cell>
          <cell r="AT2493" t="str">
            <v>IDU-1806-2015 Contratado Mantenimiento Periódico IDU Arterial BRIGADA DE REACCIÓN VIAL -</v>
          </cell>
          <cell r="AV2493" t="str">
            <v>sc</v>
          </cell>
        </row>
        <row r="2494">
          <cell r="AP2494">
            <v>602228</v>
          </cell>
          <cell r="AQ2494">
            <v>6000185</v>
          </cell>
          <cell r="AR2494">
            <v>6</v>
          </cell>
          <cell r="AS2494">
            <v>42412</v>
          </cell>
          <cell r="AT2494" t="str">
            <v>IDU-1806-2015 Contratado Mantenimiento Periódico IDU Arterial BRIGADA DE REACCIÓN VIAL -</v>
          </cell>
          <cell r="AV2494" t="str">
            <v>sc</v>
          </cell>
        </row>
        <row r="2495">
          <cell r="AP2495">
            <v>602233</v>
          </cell>
          <cell r="AQ2495">
            <v>6000219</v>
          </cell>
          <cell r="AR2495">
            <v>6</v>
          </cell>
          <cell r="AS2495">
            <v>42412</v>
          </cell>
          <cell r="AT2495" t="str">
            <v>IDU-1806-2015 Contratado Mantenimiento Periódico IDU Arterial BRIGADA DE REACCIÓN VIAL -</v>
          </cell>
          <cell r="AV2495" t="str">
            <v>sc</v>
          </cell>
        </row>
        <row r="2496">
          <cell r="AP2496">
            <v>602235</v>
          </cell>
          <cell r="AQ2496">
            <v>6000219</v>
          </cell>
          <cell r="AR2496">
            <v>6</v>
          </cell>
          <cell r="AS2496">
            <v>42412</v>
          </cell>
          <cell r="AT2496" t="str">
            <v>IDU-1806-2015 Contratado Mantenimiento Periódico IDU Arterial BRIGADA DE REACCIÓN VIAL -</v>
          </cell>
          <cell r="AV2496" t="str">
            <v>sc</v>
          </cell>
        </row>
        <row r="2497">
          <cell r="AP2497">
            <v>602237</v>
          </cell>
          <cell r="AQ2497">
            <v>6000219</v>
          </cell>
          <cell r="AR2497">
            <v>6</v>
          </cell>
          <cell r="AS2497">
            <v>42412</v>
          </cell>
          <cell r="AT2497" t="str">
            <v>IDU-1806-2015 Contratado Mantenimiento Periódico IDU Arterial BRIGADA DE REACCIÓN VIAL -</v>
          </cell>
          <cell r="AV2497" t="str">
            <v>sc</v>
          </cell>
        </row>
        <row r="2498">
          <cell r="AP2498">
            <v>602239</v>
          </cell>
          <cell r="AQ2498">
            <v>6000219</v>
          </cell>
          <cell r="AR2498">
            <v>6</v>
          </cell>
          <cell r="AS2498">
            <v>42412</v>
          </cell>
          <cell r="AT2498" t="str">
            <v>IDU-1806-2015 Contratado Mantenimiento Periódico IDU Arterial BRIGADA DE REACCIÓN VIAL -</v>
          </cell>
          <cell r="AV2498" t="str">
            <v>sc</v>
          </cell>
        </row>
        <row r="2499">
          <cell r="AP2499">
            <v>602255</v>
          </cell>
          <cell r="AQ2499">
            <v>6000287</v>
          </cell>
          <cell r="AR2499">
            <v>6</v>
          </cell>
          <cell r="AS2499">
            <v>42412</v>
          </cell>
          <cell r="AT2499" t="str">
            <v>IDU-1806-2015 Contratado Mantenimiento Periódico IDU Arterial BRIGADA DE REACCIÓN VIAL -</v>
          </cell>
          <cell r="AV2499" t="str">
            <v>sc</v>
          </cell>
        </row>
        <row r="2500">
          <cell r="AP2500">
            <v>602257</v>
          </cell>
          <cell r="AQ2500">
            <v>6000287</v>
          </cell>
          <cell r="AR2500">
            <v>6</v>
          </cell>
          <cell r="AS2500">
            <v>42412</v>
          </cell>
          <cell r="AT2500" t="str">
            <v>IDU-1806-2015 Contratado Mantenimiento Periódico IDU Arterial BRIGADA DE REACCIÓN VIAL -</v>
          </cell>
          <cell r="AV2500" t="str">
            <v>sc</v>
          </cell>
        </row>
        <row r="2501">
          <cell r="AP2501">
            <v>602259</v>
          </cell>
          <cell r="AQ2501">
            <v>6000287</v>
          </cell>
          <cell r="AR2501">
            <v>6</v>
          </cell>
          <cell r="AS2501">
            <v>42412</v>
          </cell>
          <cell r="AT2501" t="str">
            <v>IDU-1806-2015 Contratado Mantenimiento Periódico IDU Arterial BRIGADA DE REACCIÓN VIAL -</v>
          </cell>
          <cell r="AV2501" t="str">
            <v>sc</v>
          </cell>
        </row>
        <row r="2502">
          <cell r="AP2502">
            <v>602261</v>
          </cell>
          <cell r="AQ2502">
            <v>6000287</v>
          </cell>
          <cell r="AR2502">
            <v>6</v>
          </cell>
          <cell r="AS2502">
            <v>42412</v>
          </cell>
          <cell r="AT2502" t="str">
            <v>IDU-1806-2015 Contratado Mantenimiento Periódico IDU Arterial BRIGADA DE REACCIÓN VIAL -</v>
          </cell>
          <cell r="AV2502" t="str">
            <v>sc</v>
          </cell>
        </row>
        <row r="2503">
          <cell r="AP2503">
            <v>602266</v>
          </cell>
          <cell r="AQ2503">
            <v>6000352</v>
          </cell>
          <cell r="AR2503">
            <v>6</v>
          </cell>
          <cell r="AS2503">
            <v>42412</v>
          </cell>
          <cell r="AT2503" t="str">
            <v>IDU-1806-2015 Contratado Mantenimiento Periódico IDU Arterial BRIGADA DE REACCIÓN VIAL -</v>
          </cell>
          <cell r="AV2503" t="str">
            <v>sc</v>
          </cell>
        </row>
        <row r="2504">
          <cell r="AP2504">
            <v>602268</v>
          </cell>
          <cell r="AQ2504">
            <v>6000352</v>
          </cell>
          <cell r="AR2504">
            <v>6</v>
          </cell>
          <cell r="AS2504">
            <v>42412</v>
          </cell>
          <cell r="AT2504" t="str">
            <v>IDU-1806-2015 Contratado Mantenimiento Periódico IDU Arterial BRIGADA DE REACCIÓN VIAL -</v>
          </cell>
          <cell r="AV2504" t="str">
            <v>sc</v>
          </cell>
        </row>
        <row r="2505">
          <cell r="AP2505">
            <v>602270</v>
          </cell>
          <cell r="AQ2505">
            <v>6000352</v>
          </cell>
          <cell r="AR2505">
            <v>6</v>
          </cell>
          <cell r="AS2505">
            <v>42412</v>
          </cell>
          <cell r="AT2505" t="str">
            <v>IDU-1806-2015 Contratado Mantenimiento Periódico IDU Arterial BRIGADA DE REACCIÓN VIAL -</v>
          </cell>
          <cell r="AV2505" t="str">
            <v>sc</v>
          </cell>
        </row>
        <row r="2506">
          <cell r="AP2506">
            <v>602272</v>
          </cell>
          <cell r="AQ2506">
            <v>6000352</v>
          </cell>
          <cell r="AR2506">
            <v>6</v>
          </cell>
          <cell r="AS2506">
            <v>42412</v>
          </cell>
          <cell r="AT2506" t="str">
            <v>IDU-1806-2015 Contratado Mantenimiento Periódico IDU Arterial BRIGADA DE REACCIÓN VIAL -</v>
          </cell>
          <cell r="AV2506" t="str">
            <v>sc</v>
          </cell>
        </row>
        <row r="2507">
          <cell r="AP2507">
            <v>602277</v>
          </cell>
          <cell r="AQ2507">
            <v>6000401</v>
          </cell>
          <cell r="AR2507">
            <v>6</v>
          </cell>
          <cell r="AS2507">
            <v>42412</v>
          </cell>
          <cell r="AT2507" t="str">
            <v>IDU-1806-2015 Contratado Mantenimiento Periódico IDU Arterial BRIGADA DE REACCIÓN VIAL -</v>
          </cell>
          <cell r="AV2507" t="str">
            <v>sc</v>
          </cell>
        </row>
        <row r="2508">
          <cell r="AP2508">
            <v>602279</v>
          </cell>
          <cell r="AQ2508">
            <v>6000401</v>
          </cell>
          <cell r="AR2508">
            <v>6</v>
          </cell>
          <cell r="AS2508">
            <v>42412</v>
          </cell>
          <cell r="AT2508" t="str">
            <v>IDU-1806-2015 Contratado Mantenimiento Periódico IDU Arterial BRIGADA DE REACCIÓN VIAL -</v>
          </cell>
          <cell r="AV2508" t="str">
            <v>sc</v>
          </cell>
        </row>
        <row r="2509">
          <cell r="AP2509">
            <v>602281</v>
          </cell>
          <cell r="AQ2509">
            <v>6000401</v>
          </cell>
          <cell r="AR2509">
            <v>6</v>
          </cell>
          <cell r="AS2509">
            <v>42412</v>
          </cell>
          <cell r="AT2509" t="str">
            <v>IDU-1806-2015 Contratado Mantenimiento Periódico IDU Arterial BRIGADA DE REACCIÓN VIAL -</v>
          </cell>
          <cell r="AV2509" t="str">
            <v>sc</v>
          </cell>
        </row>
        <row r="2510">
          <cell r="AP2510">
            <v>602283</v>
          </cell>
          <cell r="AQ2510">
            <v>6000401</v>
          </cell>
          <cell r="AR2510">
            <v>6</v>
          </cell>
          <cell r="AS2510">
            <v>42412</v>
          </cell>
          <cell r="AT2510" t="str">
            <v>IDU-1806-2015 Contratado Mantenimiento Periódico IDU Arterial BRIGADA DE REACCIÓN VIAL -</v>
          </cell>
          <cell r="AV2510" t="str">
            <v>sc</v>
          </cell>
        </row>
        <row r="2511">
          <cell r="AP2511">
            <v>602288</v>
          </cell>
          <cell r="AQ2511">
            <v>6000470</v>
          </cell>
          <cell r="AR2511">
            <v>6</v>
          </cell>
          <cell r="AS2511">
            <v>42412</v>
          </cell>
          <cell r="AT2511" t="str">
            <v>IDU-1806-2015 Contratado Mantenimiento Periódico IDU Arterial BRIGADA DE REACCIÓN VIAL -</v>
          </cell>
          <cell r="AV2511" t="str">
            <v>sc</v>
          </cell>
        </row>
        <row r="2512">
          <cell r="AP2512">
            <v>602290</v>
          </cell>
          <cell r="AQ2512">
            <v>6000470</v>
          </cell>
          <cell r="AR2512">
            <v>6</v>
          </cell>
          <cell r="AS2512">
            <v>42412</v>
          </cell>
          <cell r="AT2512" t="str">
            <v>IDU-1806-2015 Contratado Mantenimiento Periódico IDU Arterial BRIGADA DE REACCIÓN VIAL -</v>
          </cell>
          <cell r="AV2512" t="str">
            <v>sc</v>
          </cell>
        </row>
        <row r="2513">
          <cell r="AP2513">
            <v>602292</v>
          </cell>
          <cell r="AQ2513">
            <v>6000470</v>
          </cell>
          <cell r="AR2513">
            <v>6</v>
          </cell>
          <cell r="AS2513">
            <v>42412</v>
          </cell>
          <cell r="AT2513" t="str">
            <v>IDU-1806-2015 Contratado Mantenimiento Periódico IDU Arterial BRIGADA DE REACCIÓN VIAL -</v>
          </cell>
          <cell r="AV2513" t="str">
            <v>sc</v>
          </cell>
        </row>
        <row r="2514">
          <cell r="AP2514">
            <v>602294</v>
          </cell>
          <cell r="AQ2514">
            <v>6000470</v>
          </cell>
          <cell r="AR2514">
            <v>6</v>
          </cell>
          <cell r="AS2514">
            <v>42412</v>
          </cell>
          <cell r="AT2514" t="str">
            <v>IDU-1806-2015 Contratado Mantenimiento Periódico IDU Arterial BRIGADA DE REACCIÓN VIAL -</v>
          </cell>
          <cell r="AV2514" t="str">
            <v>sc</v>
          </cell>
        </row>
        <row r="2515">
          <cell r="AP2515">
            <v>602299</v>
          </cell>
          <cell r="AQ2515">
            <v>6000513</v>
          </cell>
          <cell r="AR2515">
            <v>6</v>
          </cell>
          <cell r="AS2515">
            <v>42412</v>
          </cell>
          <cell r="AT2515" t="str">
            <v>IDU-1806-2015 Contratado Mantenimiento Periódico IDU Arterial BRIGADA DE REACCIÓN VIAL -</v>
          </cell>
          <cell r="AV2515" t="str">
            <v>sc</v>
          </cell>
        </row>
        <row r="2516">
          <cell r="AP2516">
            <v>602301</v>
          </cell>
          <cell r="AQ2516">
            <v>6000513</v>
          </cell>
          <cell r="AR2516">
            <v>6</v>
          </cell>
          <cell r="AS2516">
            <v>42412</v>
          </cell>
          <cell r="AT2516" t="str">
            <v>IDU-1806-2015 Contratado Mantenimiento Periódico IDU Arterial BRIGADA DE REACCIÓN VIAL -</v>
          </cell>
          <cell r="AV2516" t="str">
            <v>sc</v>
          </cell>
        </row>
        <row r="2517">
          <cell r="AP2517">
            <v>602303</v>
          </cell>
          <cell r="AQ2517">
            <v>6000513</v>
          </cell>
          <cell r="AR2517">
            <v>6</v>
          </cell>
          <cell r="AS2517">
            <v>42412</v>
          </cell>
          <cell r="AT2517" t="str">
            <v>IDU-1806-2015 Contratado Mantenimiento Periódico IDU Arterial BRIGADA DE REACCIÓN VIAL -</v>
          </cell>
          <cell r="AV2517" t="str">
            <v>sc</v>
          </cell>
        </row>
        <row r="2518">
          <cell r="AP2518">
            <v>602305</v>
          </cell>
          <cell r="AQ2518">
            <v>6000513</v>
          </cell>
          <cell r="AR2518">
            <v>6</v>
          </cell>
          <cell r="AS2518">
            <v>42412</v>
          </cell>
          <cell r="AT2518" t="str">
            <v>IDU-1806-2015 Contratado Mantenimiento Periódico IDU Arterial BRIGADA DE REACCIÓN VIAL -</v>
          </cell>
          <cell r="AV2518" t="str">
            <v>sc</v>
          </cell>
        </row>
        <row r="2519">
          <cell r="AP2519">
            <v>602310</v>
          </cell>
          <cell r="AQ2519">
            <v>6001902</v>
          </cell>
          <cell r="AR2519">
            <v>6</v>
          </cell>
          <cell r="AS2519">
            <v>42412</v>
          </cell>
          <cell r="AT2519" t="str">
            <v>IDU-1806-2015 Contratado Mantenimiento Periódico IDU Arterial BRIGADA DE REACCIÓN VIAL -</v>
          </cell>
          <cell r="AV2519" t="str">
            <v>sc</v>
          </cell>
        </row>
        <row r="2520">
          <cell r="AP2520">
            <v>602312</v>
          </cell>
          <cell r="AQ2520">
            <v>6001902</v>
          </cell>
          <cell r="AR2520">
            <v>6</v>
          </cell>
          <cell r="AS2520">
            <v>42412</v>
          </cell>
          <cell r="AT2520" t="str">
            <v>IDU-1806-2015 Contratado Mantenimiento Periódico IDU Arterial BRIGADA DE REACCIÓN VIAL -</v>
          </cell>
          <cell r="AV2520" t="str">
            <v>sc</v>
          </cell>
        </row>
        <row r="2521">
          <cell r="AP2521">
            <v>602314</v>
          </cell>
          <cell r="AQ2521">
            <v>6001902</v>
          </cell>
          <cell r="AR2521">
            <v>6</v>
          </cell>
          <cell r="AS2521">
            <v>42412</v>
          </cell>
          <cell r="AT2521" t="str">
            <v>IDU-1806-2015 Contratado Mantenimiento Periódico IDU Arterial BRIGADA DE REACCIÓN VIAL -</v>
          </cell>
          <cell r="AV2521" t="str">
            <v>sc</v>
          </cell>
        </row>
        <row r="2522">
          <cell r="AP2522">
            <v>602316</v>
          </cell>
          <cell r="AQ2522">
            <v>6001902</v>
          </cell>
          <cell r="AR2522">
            <v>6</v>
          </cell>
          <cell r="AS2522">
            <v>42412</v>
          </cell>
          <cell r="AT2522" t="str">
            <v>IDU-1806-2015 Contratado Mantenimiento Periódico IDU Arterial BRIGADA DE REACCIÓN VIAL -</v>
          </cell>
          <cell r="AV2522" t="str">
            <v>sc</v>
          </cell>
        </row>
        <row r="2523">
          <cell r="AP2523">
            <v>602321</v>
          </cell>
          <cell r="AQ2523">
            <v>6001903</v>
          </cell>
          <cell r="AR2523">
            <v>6</v>
          </cell>
          <cell r="AS2523">
            <v>42412</v>
          </cell>
          <cell r="AT2523" t="str">
            <v>IDU-1806-2015 Contratado Mantenimiento Periódico IDU Arterial BRIGADA DE REACCIÓN VIAL -</v>
          </cell>
          <cell r="AV2523" t="str">
            <v>sc</v>
          </cell>
        </row>
        <row r="2524">
          <cell r="AP2524">
            <v>602323</v>
          </cell>
          <cell r="AQ2524">
            <v>6001903</v>
          </cell>
          <cell r="AR2524">
            <v>6</v>
          </cell>
          <cell r="AS2524">
            <v>42412</v>
          </cell>
          <cell r="AT2524" t="str">
            <v>IDU-1806-2015 Contratado Mantenimiento Periódico IDU Arterial BRIGADA DE REACCIÓN VIAL -</v>
          </cell>
          <cell r="AV2524" t="str">
            <v>sc</v>
          </cell>
        </row>
        <row r="2525">
          <cell r="AP2525">
            <v>602325</v>
          </cell>
          <cell r="AQ2525">
            <v>6001903</v>
          </cell>
          <cell r="AR2525">
            <v>6</v>
          </cell>
          <cell r="AS2525">
            <v>42412</v>
          </cell>
          <cell r="AT2525" t="str">
            <v>IDU-1806-2015 Contratado Mantenimiento Periódico IDU Arterial BRIGADA DE REACCIÓN VIAL -</v>
          </cell>
          <cell r="AV2525" t="str">
            <v>sc</v>
          </cell>
        </row>
        <row r="2526">
          <cell r="AP2526">
            <v>602327</v>
          </cell>
          <cell r="AQ2526">
            <v>6001903</v>
          </cell>
          <cell r="AR2526">
            <v>6</v>
          </cell>
          <cell r="AS2526">
            <v>42412</v>
          </cell>
          <cell r="AT2526" t="str">
            <v>IDU-1806-2015 Contratado Mantenimiento Periódico IDU Arterial BRIGADA DE REACCIÓN VIAL -</v>
          </cell>
          <cell r="AV2526" t="str">
            <v>sc</v>
          </cell>
        </row>
        <row r="2527">
          <cell r="AP2527">
            <v>602521</v>
          </cell>
          <cell r="AQ2527">
            <v>6001295</v>
          </cell>
          <cell r="AR2527">
            <v>6</v>
          </cell>
          <cell r="AS2527">
            <v>42313</v>
          </cell>
          <cell r="AT2527" t="str">
            <v>IDU-1804-2013 Terminado Mantenimiento Periódico IDU Arterial  -</v>
          </cell>
          <cell r="AV2527" t="str">
            <v>sc</v>
          </cell>
        </row>
        <row r="2528">
          <cell r="AP2528">
            <v>602527</v>
          </cell>
          <cell r="AQ2528">
            <v>6001295</v>
          </cell>
          <cell r="AR2528">
            <v>6</v>
          </cell>
          <cell r="AS2528">
            <v>42313</v>
          </cell>
          <cell r="AT2528" t="str">
            <v>IDU-1804-2013 Terminado Mantenimiento Periódico IDU Arterial  -</v>
          </cell>
          <cell r="AV2528" t="str">
            <v>sc</v>
          </cell>
        </row>
        <row r="2529">
          <cell r="AP2529">
            <v>602530</v>
          </cell>
          <cell r="AQ2529">
            <v>6001296</v>
          </cell>
          <cell r="AR2529">
            <v>6</v>
          </cell>
          <cell r="AS2529">
            <v>42313</v>
          </cell>
          <cell r="AT2529" t="str">
            <v>IDU-1804-2013 Terminado Mantenimiento Periódico IDU Arterial  -</v>
          </cell>
          <cell r="AV2529" t="str">
            <v>sc</v>
          </cell>
        </row>
        <row r="2530">
          <cell r="AP2530">
            <v>602536</v>
          </cell>
          <cell r="AQ2530">
            <v>6001296</v>
          </cell>
          <cell r="AR2530">
            <v>6</v>
          </cell>
          <cell r="AS2530">
            <v>42313</v>
          </cell>
          <cell r="AT2530" t="str">
            <v>IDU-1804-2013 Terminado Mantenimiento Periódico IDU Arterial  -</v>
          </cell>
          <cell r="AV2530" t="str">
            <v>sc</v>
          </cell>
        </row>
        <row r="2531">
          <cell r="AP2531">
            <v>602547</v>
          </cell>
          <cell r="AQ2531">
            <v>6001298</v>
          </cell>
          <cell r="AR2531">
            <v>6</v>
          </cell>
          <cell r="AS2531">
            <v>42313</v>
          </cell>
          <cell r="AT2531" t="str">
            <v>IDU-72-2008 Terminado Acciones de Movilidad IDU Arterial  -</v>
          </cell>
          <cell r="AV2531" t="str">
            <v>sc</v>
          </cell>
        </row>
        <row r="2532">
          <cell r="AP2532">
            <v>602550</v>
          </cell>
          <cell r="AQ2532">
            <v>6001309</v>
          </cell>
          <cell r="AR2532">
            <v>6</v>
          </cell>
          <cell r="AS2532">
            <v>42313</v>
          </cell>
          <cell r="AT2532" t="str">
            <v>IDU-1804-2013 Terminado Mantenimiento Periódico IDU Arterial  --POLIZA ESTABILIDAD ACTIVA</v>
          </cell>
          <cell r="AV2532" t="str">
            <v>sc</v>
          </cell>
        </row>
        <row r="2533">
          <cell r="AP2533">
            <v>602561</v>
          </cell>
          <cell r="AQ2533">
            <v>6001318</v>
          </cell>
          <cell r="AR2533">
            <v>6</v>
          </cell>
          <cell r="AS2533">
            <v>42313</v>
          </cell>
          <cell r="AT2533" t="str">
            <v>IDU-1804-2013 Terminado Mantenimiento Periódico IDU Arterial  --POLIZA ESTABILIDAD ACTIVA</v>
          </cell>
          <cell r="AV2533" t="str">
            <v>sc</v>
          </cell>
        </row>
        <row r="2534">
          <cell r="AP2534">
            <v>602567</v>
          </cell>
          <cell r="AQ2534">
            <v>6001318</v>
          </cell>
          <cell r="AR2534">
            <v>6</v>
          </cell>
          <cell r="AS2534">
            <v>42313</v>
          </cell>
          <cell r="AT2534" t="str">
            <v>IDU-1804-2013 Terminado Mantenimiento Periódico IDU Arterial  --POLIZA ESTABILIDAD ACTIVA</v>
          </cell>
          <cell r="AV2534" t="str">
            <v>sc</v>
          </cell>
        </row>
        <row r="2535">
          <cell r="AP2535">
            <v>602572</v>
          </cell>
          <cell r="AQ2535">
            <v>6001329</v>
          </cell>
          <cell r="AR2535">
            <v>6</v>
          </cell>
          <cell r="AS2535">
            <v>42313</v>
          </cell>
          <cell r="AT2535" t="str">
            <v>IDU-1804-2013 Terminado Mantenimiento Periódico IDU Arterial  --POLIZA ESTABILIDAD ACTIVA</v>
          </cell>
          <cell r="AV2535" t="str">
            <v>sc</v>
          </cell>
        </row>
        <row r="2536">
          <cell r="AP2536">
            <v>602574</v>
          </cell>
          <cell r="AQ2536">
            <v>6001329</v>
          </cell>
          <cell r="AR2536">
            <v>6</v>
          </cell>
          <cell r="AS2536">
            <v>42313</v>
          </cell>
          <cell r="AT2536" t="str">
            <v>IDU-1804-2013 Terminado Mantenimiento Periódico IDU Arterial  --POLIZA ESTABILIDAD ACTIVA</v>
          </cell>
          <cell r="AV2536" t="str">
            <v>sc</v>
          </cell>
        </row>
        <row r="2537">
          <cell r="AP2537">
            <v>602578</v>
          </cell>
          <cell r="AQ2537">
            <v>6001329</v>
          </cell>
          <cell r="AR2537">
            <v>6</v>
          </cell>
          <cell r="AS2537">
            <v>42313</v>
          </cell>
          <cell r="AT2537" t="str">
            <v>IDU-1804-2013 Terminado Mantenimiento Periódico IDU Arterial  --POLIZA ESTABILIDAD ACTIVA</v>
          </cell>
          <cell r="AV2537" t="str">
            <v>sc</v>
          </cell>
        </row>
        <row r="2538">
          <cell r="AP2538">
            <v>602583</v>
          </cell>
          <cell r="AQ2538">
            <v>6001338</v>
          </cell>
          <cell r="AR2538">
            <v>6</v>
          </cell>
          <cell r="AS2538">
            <v>42313</v>
          </cell>
          <cell r="AT2538" t="str">
            <v>IDU-1804-2013 Terminado Mantenimiento Periódico IDU Arterial  -</v>
          </cell>
          <cell r="AV2538" t="str">
            <v>sc</v>
          </cell>
        </row>
        <row r="2539">
          <cell r="AP2539">
            <v>602619</v>
          </cell>
          <cell r="AQ2539">
            <v>18002629</v>
          </cell>
          <cell r="AR2539">
            <v>6</v>
          </cell>
          <cell r="AS2539">
            <v>42313</v>
          </cell>
          <cell r="AT2539" t="str">
            <v>IDU-1804-2013 Terminado Mantenimiento Periódico IDU Arterial  -</v>
          </cell>
          <cell r="AV2539" t="str">
            <v>sc</v>
          </cell>
        </row>
        <row r="2540">
          <cell r="AP2540">
            <v>602625</v>
          </cell>
          <cell r="AQ2540">
            <v>18002629</v>
          </cell>
          <cell r="AR2540">
            <v>6</v>
          </cell>
          <cell r="AS2540">
            <v>42313</v>
          </cell>
          <cell r="AT2540" t="str">
            <v>IDU-1804-2013 Terminado Mantenimiento Periódico IDU Arterial  -</v>
          </cell>
          <cell r="AV2540" t="str">
            <v>sc</v>
          </cell>
        </row>
        <row r="2541">
          <cell r="AP2541">
            <v>605207</v>
          </cell>
          <cell r="AQ2541">
            <v>18002592</v>
          </cell>
          <cell r="AR2541">
            <v>6</v>
          </cell>
          <cell r="AS2541">
            <v>42313</v>
          </cell>
          <cell r="AT2541" t="str">
            <v>IDU-1804-2013 Terminado Mantenimiento Periódico IDU Arterial  -</v>
          </cell>
          <cell r="AV2541" t="str">
            <v>sc</v>
          </cell>
        </row>
        <row r="2542">
          <cell r="AP2542">
            <v>605213</v>
          </cell>
          <cell r="AQ2542">
            <v>18002592</v>
          </cell>
          <cell r="AR2542">
            <v>6</v>
          </cell>
          <cell r="AS2542">
            <v>42313</v>
          </cell>
          <cell r="AT2542" t="str">
            <v>IDU-1804-2013 Terminado Mantenimiento Periódico IDU Arterial  -</v>
          </cell>
          <cell r="AV2542" t="str">
            <v>sc</v>
          </cell>
        </row>
        <row r="2543">
          <cell r="AP2543">
            <v>2505708</v>
          </cell>
          <cell r="AQ2543">
            <v>6001231</v>
          </cell>
          <cell r="AR2543">
            <v>6</v>
          </cell>
          <cell r="AS2543">
            <v>42313</v>
          </cell>
          <cell r="AT2543" t="str">
            <v>IDU-72-2008 Terminado Rehabilitación IDU Arterial  -Anden 5-POLIZA ESTABILIDAD ACTIVA</v>
          </cell>
          <cell r="AV2543" t="str">
            <v>sc</v>
          </cell>
        </row>
        <row r="2544">
          <cell r="AP2544">
            <v>2506258</v>
          </cell>
          <cell r="AQ2544">
            <v>6001824</v>
          </cell>
          <cell r="AR2544">
            <v>6</v>
          </cell>
          <cell r="AS2544">
            <v>42412</v>
          </cell>
          <cell r="AT2544" t="str">
            <v>IDU-1806-2015 Contratado Mantenimiento Periódico IDU Arterial BRIGADA DE REACCIÓN VIAL --POLIZA ESTABILIDAD ACTIVA</v>
          </cell>
          <cell r="AV2544" t="str">
            <v>sc</v>
          </cell>
        </row>
        <row r="2545">
          <cell r="AP2545">
            <v>2506266</v>
          </cell>
          <cell r="AQ2545">
            <v>6001978</v>
          </cell>
          <cell r="AR2545">
            <v>6</v>
          </cell>
          <cell r="AS2545">
            <v>42412</v>
          </cell>
          <cell r="AT2545" t="str">
            <v>IDU-1806-2015 Contratado Mantenimiento Periódico IDU Arterial BRIGADA DE REACCIÓN VIAL --POLIZA ESTABILIDAD ACTIVA</v>
          </cell>
          <cell r="AV2545" t="str">
            <v>sc</v>
          </cell>
        </row>
        <row r="2546">
          <cell r="AP2546">
            <v>2506279</v>
          </cell>
          <cell r="AQ2546">
            <v>6001209</v>
          </cell>
          <cell r="AR2546">
            <v>6</v>
          </cell>
          <cell r="AS2546">
            <v>42412</v>
          </cell>
          <cell r="AT2546" t="str">
            <v>IDU-1806-2015 Contratado Mantenimiento Periódico IDU Arterial BRIGADA DE REACCIÓN VIAL -</v>
          </cell>
          <cell r="AV2546" t="str">
            <v>sc</v>
          </cell>
        </row>
        <row r="2547">
          <cell r="AP2547">
            <v>2506299</v>
          </cell>
          <cell r="AQ2547">
            <v>6001182</v>
          </cell>
          <cell r="AR2547">
            <v>6</v>
          </cell>
          <cell r="AS2547">
            <v>42412</v>
          </cell>
          <cell r="AT2547" t="str">
            <v>IDU-1806-2015 Contratado Mantenimiento Periódico IDU Arterial BRIGADA DE REACCIÓN VIAL --POLIZA ESTABILIDAD ACTIVA</v>
          </cell>
          <cell r="AV2547" t="str">
            <v>sc</v>
          </cell>
        </row>
        <row r="2548">
          <cell r="AP2548">
            <v>2506303</v>
          </cell>
          <cell r="AQ2548">
            <v>6001962</v>
          </cell>
          <cell r="AR2548">
            <v>6</v>
          </cell>
          <cell r="AS2548">
            <v>42412</v>
          </cell>
          <cell r="AT2548" t="str">
            <v>IDU-1806-2015 Contratado Mantenimiento Periódico IDU Arterial BRIGADA DE REACCIÓN VIAL --POLIZA ESTABILIDAD ACTIVA</v>
          </cell>
          <cell r="AV2548" t="str">
            <v>sc</v>
          </cell>
        </row>
        <row r="2549">
          <cell r="AP2549">
            <v>2506307</v>
          </cell>
          <cell r="AQ2549">
            <v>6001962</v>
          </cell>
          <cell r="AR2549">
            <v>6</v>
          </cell>
          <cell r="AS2549">
            <v>42412</v>
          </cell>
          <cell r="AT2549" t="str">
            <v>IDU-1806-2015 Contratado Mantenimiento Periódico IDU Arterial BRIGADA DE REACCIÓN VIAL --POLIZA ESTABILIDAD ACTIVA</v>
          </cell>
          <cell r="AV2549" t="str">
            <v>sc</v>
          </cell>
        </row>
        <row r="2550">
          <cell r="AP2550">
            <v>2506315</v>
          </cell>
          <cell r="AQ2550">
            <v>6001962</v>
          </cell>
          <cell r="AR2550">
            <v>6</v>
          </cell>
          <cell r="AS2550">
            <v>42412</v>
          </cell>
          <cell r="AT2550" t="str">
            <v>IDU-1806-2015 Contratado Mantenimiento Periódico IDU Arterial BRIGADA DE REACCIÓN VIAL --POLIZA ESTABILIDAD ACTIVA</v>
          </cell>
          <cell r="AV2550" t="str">
            <v>sc</v>
          </cell>
        </row>
        <row r="2551">
          <cell r="AP2551">
            <v>2506320</v>
          </cell>
          <cell r="AQ2551">
            <v>6001275</v>
          </cell>
          <cell r="AR2551">
            <v>6</v>
          </cell>
          <cell r="AS2551">
            <v>42412</v>
          </cell>
          <cell r="AT2551" t="str">
            <v>IDU-1806-2015 Contratado Mantenimiento Periódico IDU Arterial BRIGADA DE REACCIÓN VIAL --POLIZA ESTABILIDAD ACTIVA</v>
          </cell>
          <cell r="AV2551" t="str">
            <v>sc</v>
          </cell>
        </row>
        <row r="2552">
          <cell r="AP2552">
            <v>2506344</v>
          </cell>
          <cell r="AQ2552">
            <v>6001219</v>
          </cell>
          <cell r="AR2552">
            <v>6</v>
          </cell>
          <cell r="AS2552">
            <v>42412</v>
          </cell>
          <cell r="AT2552" t="str">
            <v>IDU-1806-2015 Contratado Mantenimiento Periódico IDU Arterial BRIGADA DE REACCIÓN VIAL --POLIZA ESTABILIDAD ACTIVA</v>
          </cell>
          <cell r="AV2552" t="str">
            <v>sc</v>
          </cell>
        </row>
        <row r="2553">
          <cell r="AP2553">
            <v>2517915</v>
          </cell>
          <cell r="AQ2553">
            <v>6000100</v>
          </cell>
          <cell r="AR2553">
            <v>6</v>
          </cell>
          <cell r="AS2553">
            <v>42412</v>
          </cell>
          <cell r="AT2553" t="str">
            <v>IDU-1806-2015 Contratado Mantenimiento Periódico IDU Arterial BRIGADA DE REACCIÓN VIAL -</v>
          </cell>
          <cell r="AV2553" t="str">
            <v>sc</v>
          </cell>
        </row>
        <row r="2554">
          <cell r="AP2554">
            <v>24119875</v>
          </cell>
          <cell r="AQ2554">
            <v>6001284</v>
          </cell>
          <cell r="AR2554">
            <v>6</v>
          </cell>
          <cell r="AS2554">
            <v>42313</v>
          </cell>
          <cell r="AT2554" t="str">
            <v>IDU-1804-2013 Terminado Mantenimiento Periódico IDU Arterial  -</v>
          </cell>
          <cell r="AV2554" t="str">
            <v>Av Congreso Eucaristico Mantenimiento Periódico IDU-1804-2013</v>
          </cell>
        </row>
        <row r="2555">
          <cell r="AP2555">
            <v>24119876</v>
          </cell>
          <cell r="AQ2555">
            <v>6001290</v>
          </cell>
          <cell r="AR2555">
            <v>6</v>
          </cell>
          <cell r="AS2555">
            <v>42313</v>
          </cell>
          <cell r="AT2555" t="str">
            <v>IDU-1804-2013 Terminado Mantenimiento Periódico IDU Arterial  -</v>
          </cell>
          <cell r="AV2555" t="str">
            <v>Av Congreso Eucaristico Mantenimiento Periódico IDU-1804-2013</v>
          </cell>
        </row>
        <row r="2556">
          <cell r="AP2556">
            <v>24119877</v>
          </cell>
          <cell r="AQ2556">
            <v>6001294</v>
          </cell>
          <cell r="AR2556">
            <v>6</v>
          </cell>
          <cell r="AS2556">
            <v>42313</v>
          </cell>
          <cell r="AT2556" t="str">
            <v>IDU-1804-2013 Terminado Mantenimiento Periódico IDU Arterial  -</v>
          </cell>
          <cell r="AV2556" t="str">
            <v>sc</v>
          </cell>
        </row>
        <row r="2557">
          <cell r="AP2557">
            <v>24119878</v>
          </cell>
          <cell r="AQ2557">
            <v>6001296</v>
          </cell>
          <cell r="AR2557">
            <v>6</v>
          </cell>
          <cell r="AS2557">
            <v>42313</v>
          </cell>
          <cell r="AT2557" t="str">
            <v>IDU-1804-2013 Terminado Mantenimiento Periódico IDU Arterial  -</v>
          </cell>
          <cell r="AV2557" t="str">
            <v>sc</v>
          </cell>
        </row>
        <row r="2558">
          <cell r="AP2558">
            <v>24121948</v>
          </cell>
          <cell r="AQ2558">
            <v>50005985</v>
          </cell>
          <cell r="AR2558">
            <v>6</v>
          </cell>
          <cell r="AS2558">
            <v>42313</v>
          </cell>
          <cell r="AT2558" t="str">
            <v>IDU-1804-2013 Terminado Mantenimiento Periódico IDU Arterial  -</v>
          </cell>
          <cell r="AV2558" t="str">
            <v>Av Congreso Eucaristico Implementación Bicicarriles y Ciclorrutas IDU-1862-2014</v>
          </cell>
        </row>
        <row r="2559">
          <cell r="AP2559">
            <v>91014280</v>
          </cell>
          <cell r="AQ2559">
            <v>6001862</v>
          </cell>
          <cell r="AR2559">
            <v>6</v>
          </cell>
          <cell r="AS2559">
            <v>42412</v>
          </cell>
          <cell r="AT2559" t="str">
            <v>IDU-1806-2015 Contratado Mantenimiento Periódico IDU Arterial BRIGADA DE REACCIÓN VIAL -</v>
          </cell>
          <cell r="AV2559" t="str">
            <v>sc</v>
          </cell>
        </row>
        <row r="2560">
          <cell r="AP2560">
            <v>91015466</v>
          </cell>
          <cell r="AQ2560">
            <v>6001980</v>
          </cell>
          <cell r="AR2560">
            <v>6</v>
          </cell>
          <cell r="AS2560">
            <v>42412</v>
          </cell>
          <cell r="AT2560" t="str">
            <v>IDU-1806-2015 Contratado Mantenimiento Periódico IDU Arterial BRIGADA DE REACCIÓN VIAL -Calzada2-POLIZA ESTABILIDAD ACTIVA</v>
          </cell>
          <cell r="AV2560" t="str">
            <v>sc</v>
          </cell>
        </row>
        <row r="2561">
          <cell r="AP2561">
            <v>91015472</v>
          </cell>
          <cell r="AQ2561">
            <v>6001978</v>
          </cell>
          <cell r="AR2561">
            <v>6</v>
          </cell>
          <cell r="AS2561">
            <v>42412</v>
          </cell>
          <cell r="AT2561" t="str">
            <v>IDU-1806-2015 Contratado Mantenimiento Periódico IDU Arterial BRIGADA DE REACCIÓN VIAL --POLIZA ESTABILIDAD ACTIVA</v>
          </cell>
          <cell r="AV2561" t="str">
            <v>sc</v>
          </cell>
        </row>
        <row r="2562">
          <cell r="AP2562">
            <v>91015512</v>
          </cell>
          <cell r="AQ2562">
            <v>6001962</v>
          </cell>
          <cell r="AR2562">
            <v>6</v>
          </cell>
          <cell r="AS2562">
            <v>42412</v>
          </cell>
          <cell r="AT2562" t="str">
            <v>IDU-1806-2015 Contratado Mantenimiento Periódico IDU Arterial BRIGADA DE REACCIÓN VIAL --POLIZA ESTABILIDAD ACTIVA</v>
          </cell>
          <cell r="AV2562" t="str">
            <v>sc</v>
          </cell>
        </row>
        <row r="2563">
          <cell r="AP2563">
            <v>91015513</v>
          </cell>
          <cell r="AQ2563">
            <v>6001219</v>
          </cell>
          <cell r="AR2563">
            <v>6</v>
          </cell>
          <cell r="AS2563">
            <v>42412</v>
          </cell>
          <cell r="AT2563" t="str">
            <v>IDU-1806-2015 Contratado Mantenimiento Periódico IDU Arterial BRIGADA DE REACCIÓN VIAL --POLIZA ESTABILIDAD ACTIVA</v>
          </cell>
          <cell r="AV2563" t="str">
            <v>sc</v>
          </cell>
        </row>
        <row r="2564">
          <cell r="AP2564">
            <v>91015516</v>
          </cell>
          <cell r="AQ2564">
            <v>6001017</v>
          </cell>
          <cell r="AR2564">
            <v>6</v>
          </cell>
          <cell r="AS2564">
            <v>42412</v>
          </cell>
          <cell r="AT2564" t="str">
            <v>IDU-1806-2015 Contratado Mantenimiento Periódico IDU Arterial BRIGADA DE REACCIÓN VIAL -</v>
          </cell>
          <cell r="AV2564" t="str">
            <v>sc</v>
          </cell>
        </row>
        <row r="2565">
          <cell r="AP2565">
            <v>91015521</v>
          </cell>
          <cell r="AQ2565">
            <v>50001483</v>
          </cell>
          <cell r="AR2565">
            <v>6</v>
          </cell>
          <cell r="AS2565">
            <v>42731</v>
          </cell>
          <cell r="AT2565" t="str">
            <v>SD Reservado Mantenimiento Rutinario IDU Circuito Movilidad EJECUCION SITP 2016 -</v>
          </cell>
          <cell r="AV2565" t="str">
            <v>reservado por el IDU</v>
          </cell>
        </row>
        <row r="2566">
          <cell r="AP2566">
            <v>91015524</v>
          </cell>
          <cell r="AQ2566">
            <v>6000332</v>
          </cell>
          <cell r="AR2566">
            <v>6</v>
          </cell>
          <cell r="AS2566">
            <v>42758</v>
          </cell>
          <cell r="AT2566" t="str">
            <v>COP-161-2016 Reservado Conservacion FDL TUNJUELITO Circuito Movilidad SD -</v>
          </cell>
          <cell r="AV2566" t="str">
            <v>reservado por el FDL</v>
          </cell>
        </row>
        <row r="2567">
          <cell r="AP2567">
            <v>145544</v>
          </cell>
          <cell r="AQ2567">
            <v>8004952</v>
          </cell>
          <cell r="AR2567">
            <v>8</v>
          </cell>
          <cell r="AS2567">
            <v>41519</v>
          </cell>
          <cell r="AT2567" t="str">
            <v>SD Terminado Mantenimiento Periódico UAERMV Circuito Movilidad  -</v>
          </cell>
          <cell r="AU2567">
            <v>0</v>
          </cell>
          <cell r="AV2567" t="str">
            <v>sc</v>
          </cell>
        </row>
        <row r="2568">
          <cell r="AP2568">
            <v>145546</v>
          </cell>
          <cell r="AQ2568">
            <v>8005024</v>
          </cell>
          <cell r="AR2568">
            <v>8</v>
          </cell>
          <cell r="AS2568">
            <v>42667</v>
          </cell>
          <cell r="AT2568" t="str">
            <v>SD Terminado Mantenimiento Periódico UAERMV Circuito Movilidad SD Intervenida 23/07/2013 Reporte depuración ejecución UMV-</v>
          </cell>
          <cell r="AU2568">
            <v>0</v>
          </cell>
          <cell r="AV2568" t="str">
            <v>sc</v>
          </cell>
        </row>
        <row r="2569">
          <cell r="AP2569">
            <v>145547</v>
          </cell>
          <cell r="AQ2569">
            <v>8005087</v>
          </cell>
          <cell r="AR2569">
            <v>8</v>
          </cell>
          <cell r="AS2569">
            <v>41563</v>
          </cell>
          <cell r="AT2569" t="str">
            <v>SD Terminado Mantenimiento Periódico UAERMV Circuito Movilidad  -</v>
          </cell>
          <cell r="AU2569">
            <v>0</v>
          </cell>
          <cell r="AV2569" t="str">
            <v>sc</v>
          </cell>
        </row>
        <row r="2570">
          <cell r="AP2570">
            <v>145551</v>
          </cell>
          <cell r="AQ2570">
            <v>8005339</v>
          </cell>
          <cell r="AR2570">
            <v>8</v>
          </cell>
          <cell r="AS2570">
            <v>42313</v>
          </cell>
          <cell r="AT2570" t="str">
            <v>IDU-067-2012 Terminado Acciones de Movilidad IDU Circuito Movilidad  -</v>
          </cell>
          <cell r="AU2570">
            <v>0</v>
          </cell>
          <cell r="AV2570" t="str">
            <v>sc</v>
          </cell>
        </row>
        <row r="2571">
          <cell r="AP2571">
            <v>145552</v>
          </cell>
          <cell r="AQ2571">
            <v>8005362</v>
          </cell>
          <cell r="AR2571">
            <v>8</v>
          </cell>
          <cell r="AS2571">
            <v>42313</v>
          </cell>
          <cell r="AT2571" t="str">
            <v>IDU-067-2012 Terminado Acciones de Movilidad IDU Circuito Movilidad  -</v>
          </cell>
          <cell r="AU2571">
            <v>0</v>
          </cell>
          <cell r="AV2571" t="str">
            <v>sc</v>
          </cell>
        </row>
        <row r="2572">
          <cell r="AP2572">
            <v>145553</v>
          </cell>
          <cell r="AQ2572">
            <v>8005405</v>
          </cell>
          <cell r="AR2572">
            <v>8</v>
          </cell>
          <cell r="AS2572">
            <v>42313</v>
          </cell>
          <cell r="AT2572" t="str">
            <v>IDU-067-2012 Terminado Acciones de Movilidad IDU Circuito Movilidad  -</v>
          </cell>
          <cell r="AU2572">
            <v>0</v>
          </cell>
          <cell r="AV2572" t="str">
            <v>sc</v>
          </cell>
        </row>
        <row r="2573">
          <cell r="AP2573">
            <v>145646</v>
          </cell>
          <cell r="AQ2573">
            <v>8004999</v>
          </cell>
          <cell r="AR2573">
            <v>8</v>
          </cell>
          <cell r="AS2573">
            <v>42313</v>
          </cell>
          <cell r="AT2573" t="str">
            <v>IDU-73-2008 Terminado Rehabilitación IDU Arterial  -Anden1-3 Calzada2-POLIZA ESTABILIDAD ACTIVA</v>
          </cell>
          <cell r="AU2573">
            <v>42962</v>
          </cell>
          <cell r="AV2573" t="str">
            <v>MVA</v>
          </cell>
        </row>
        <row r="2574">
          <cell r="AP2574">
            <v>145647</v>
          </cell>
          <cell r="AQ2574">
            <v>8004961</v>
          </cell>
          <cell r="AR2574">
            <v>8</v>
          </cell>
          <cell r="AS2574">
            <v>42313</v>
          </cell>
          <cell r="AT2574" t="str">
            <v>IDU-73-2008 Terminado Rehabilitación IDU Arterial  -Anden1-3 Calzada2-POLIZA ESTABILIDAD ACTIVA</v>
          </cell>
          <cell r="AU2574">
            <v>42962</v>
          </cell>
          <cell r="AV2574" t="str">
            <v>MVA</v>
          </cell>
        </row>
        <row r="2575">
          <cell r="AP2575">
            <v>145651</v>
          </cell>
          <cell r="AQ2575">
            <v>8011835</v>
          </cell>
          <cell r="AR2575">
            <v>8</v>
          </cell>
          <cell r="AS2575">
            <v>42313</v>
          </cell>
          <cell r="AT2575" t="str">
            <v>IDU-73-2008 Terminado Reconstrucción IDU Intermedia  -Anden1-3 Calzada2-POLIZA ESTABILIDAD ACTIVA</v>
          </cell>
          <cell r="AU2575">
            <v>42962</v>
          </cell>
          <cell r="AV2575" t="str">
            <v>POLIZA ESTABILIDAD CTO IDU 073/08_V11 VENCE 14/8/2017</v>
          </cell>
        </row>
        <row r="2576">
          <cell r="AP2576">
            <v>145668</v>
          </cell>
          <cell r="AQ2576">
            <v>8005361</v>
          </cell>
          <cell r="AR2576">
            <v>8</v>
          </cell>
          <cell r="AS2576">
            <v>42768</v>
          </cell>
          <cell r="AT2576" t="str">
            <v>SD Reservado Acciones de Movilidad UAERMV Circuito Movilidad Salvando Vidas -</v>
          </cell>
          <cell r="AU2576">
            <v>0</v>
          </cell>
          <cell r="AV2576" t="str">
            <v>VIABLE</v>
          </cell>
        </row>
        <row r="2577">
          <cell r="AP2577">
            <v>145775</v>
          </cell>
          <cell r="AQ2577">
            <v>8005415</v>
          </cell>
          <cell r="AR2577">
            <v>8</v>
          </cell>
          <cell r="AS2577">
            <v>42313</v>
          </cell>
          <cell r="AT2577" t="str">
            <v>IDU-067-2012 Terminado Acciones de Movilidad IDU Circuito Movilidad  -</v>
          </cell>
          <cell r="AU2577">
            <v>0</v>
          </cell>
          <cell r="AV2577" t="str">
            <v>sc</v>
          </cell>
        </row>
        <row r="2578">
          <cell r="AP2578">
            <v>145798</v>
          </cell>
          <cell r="AQ2578">
            <v>8005663</v>
          </cell>
          <cell r="AR2578">
            <v>8</v>
          </cell>
          <cell r="AS2578">
            <v>42313</v>
          </cell>
          <cell r="AT2578" t="str">
            <v>IDU-067-2012 Terminado Acciones de Movilidad IDU Circuito Movilidad  -</v>
          </cell>
          <cell r="AU2578">
            <v>0</v>
          </cell>
          <cell r="AV2578" t="str">
            <v>VIABLE</v>
          </cell>
        </row>
        <row r="2579">
          <cell r="AP2579">
            <v>145865</v>
          </cell>
          <cell r="AQ2579">
            <v>8004919</v>
          </cell>
          <cell r="AR2579">
            <v>8</v>
          </cell>
          <cell r="AS2579">
            <v>42361</v>
          </cell>
          <cell r="AT2579" t="str">
            <v>CONV-123-2013 Terminado Mantenimiento Periódico UAERMV Circuito Movilidad  -</v>
          </cell>
          <cell r="AU2579">
            <v>0</v>
          </cell>
          <cell r="AV2579" t="str">
            <v>sc</v>
          </cell>
        </row>
        <row r="2580">
          <cell r="AP2580">
            <v>145866</v>
          </cell>
          <cell r="AQ2580">
            <v>8004919</v>
          </cell>
          <cell r="AR2580">
            <v>8</v>
          </cell>
          <cell r="AS2580">
            <v>42361</v>
          </cell>
          <cell r="AT2580" t="str">
            <v>CONV-123-2013 Terminado Mantenimiento Periódico UAERMV Circuito Movilidad  -</v>
          </cell>
          <cell r="AU2580">
            <v>0</v>
          </cell>
          <cell r="AV2580" t="str">
            <v>sc</v>
          </cell>
        </row>
        <row r="2581">
          <cell r="AP2581">
            <v>145867</v>
          </cell>
          <cell r="AQ2581">
            <v>8004881</v>
          </cell>
          <cell r="AR2581">
            <v>8</v>
          </cell>
          <cell r="AS2581">
            <v>42361</v>
          </cell>
          <cell r="AT2581" t="str">
            <v>CONV-123-2013 Terminado Mantenimiento Periódico UAERMV Circuito Movilidad  -</v>
          </cell>
          <cell r="AU2581">
            <v>0</v>
          </cell>
          <cell r="AV2581" t="str">
            <v>sc</v>
          </cell>
        </row>
        <row r="2582">
          <cell r="AP2582">
            <v>145868</v>
          </cell>
          <cell r="AQ2582">
            <v>8004881</v>
          </cell>
          <cell r="AR2582">
            <v>8</v>
          </cell>
          <cell r="AS2582">
            <v>42361</v>
          </cell>
          <cell r="AT2582" t="str">
            <v>CONV-123-2013 Terminado Mantenimiento Periódico UAERMV Circuito Movilidad  -</v>
          </cell>
          <cell r="AU2582">
            <v>0</v>
          </cell>
          <cell r="AV2582" t="str">
            <v>sc</v>
          </cell>
        </row>
        <row r="2583">
          <cell r="AP2583">
            <v>145887</v>
          </cell>
          <cell r="AQ2583">
            <v>8004630</v>
          </cell>
          <cell r="AR2583">
            <v>8</v>
          </cell>
          <cell r="AS2583">
            <v>42244</v>
          </cell>
          <cell r="AT2583" t="str">
            <v>COP-155-2013 Terminado Construcción FDL KENNEDY Circuito Movilidad Cabildo Reporte Servidor de Mapas Agosto 2015-</v>
          </cell>
          <cell r="AU2583">
            <v>0</v>
          </cell>
          <cell r="AV2583" t="str">
            <v>sc</v>
          </cell>
        </row>
        <row r="2584">
          <cell r="AP2584">
            <v>145893</v>
          </cell>
          <cell r="AQ2584">
            <v>8005498</v>
          </cell>
          <cell r="AR2584">
            <v>8</v>
          </cell>
          <cell r="AS2584">
            <v>42313</v>
          </cell>
          <cell r="AT2584" t="str">
            <v>IDU-067-2012 Terminado Acciones de Movilidad IDU Intermedia  -</v>
          </cell>
          <cell r="AU2584">
            <v>0</v>
          </cell>
          <cell r="AV2584" t="str">
            <v>sc</v>
          </cell>
        </row>
        <row r="2585">
          <cell r="AP2585">
            <v>145894</v>
          </cell>
          <cell r="AQ2585">
            <v>8005837</v>
          </cell>
          <cell r="AR2585">
            <v>8</v>
          </cell>
          <cell r="AS2585">
            <v>42313</v>
          </cell>
          <cell r="AT2585" t="str">
            <v>IDU-067-2012 Terminado Acciones de Movilidad IDU Circuito Movilidad  -</v>
          </cell>
          <cell r="AU2585">
            <v>0</v>
          </cell>
          <cell r="AV2585" t="str">
            <v>sc</v>
          </cell>
        </row>
        <row r="2586">
          <cell r="AP2586">
            <v>145924</v>
          </cell>
          <cell r="AQ2586">
            <v>8006418</v>
          </cell>
          <cell r="AR2586">
            <v>8</v>
          </cell>
          <cell r="AS2586">
            <v>42313</v>
          </cell>
          <cell r="AT2586" t="str">
            <v>IDU-067-2012 Terminado Acciones de Movilidad IDU Circuito Movilidad  -</v>
          </cell>
          <cell r="AU2586">
            <v>0</v>
          </cell>
          <cell r="AV2586" t="str">
            <v>VIABLE</v>
          </cell>
        </row>
        <row r="2587">
          <cell r="AP2587">
            <v>145925</v>
          </cell>
          <cell r="AQ2587">
            <v>8006263</v>
          </cell>
          <cell r="AR2587">
            <v>8</v>
          </cell>
          <cell r="AS2587">
            <v>42313</v>
          </cell>
          <cell r="AT2587" t="str">
            <v>IDU-067-2012 Terminado Acciones de Movilidad IDU Circuito Movilidad  -</v>
          </cell>
          <cell r="AU2587">
            <v>0</v>
          </cell>
          <cell r="AV2587" t="str">
            <v>VIABLE</v>
          </cell>
        </row>
        <row r="2588">
          <cell r="AP2588">
            <v>145927</v>
          </cell>
          <cell r="AQ2588">
            <v>8006169</v>
          </cell>
          <cell r="AR2588">
            <v>8</v>
          </cell>
          <cell r="AS2588">
            <v>42313</v>
          </cell>
          <cell r="AT2588" t="str">
            <v>IDU-067-2012 Terminado Acciones de Movilidad IDU Circuito Movilidad  -</v>
          </cell>
          <cell r="AU2588">
            <v>0</v>
          </cell>
          <cell r="AV2588" t="str">
            <v>VIABLE</v>
          </cell>
        </row>
        <row r="2589">
          <cell r="AP2589">
            <v>145929</v>
          </cell>
          <cell r="AQ2589">
            <v>8006025</v>
          </cell>
          <cell r="AR2589">
            <v>8</v>
          </cell>
          <cell r="AS2589">
            <v>42313</v>
          </cell>
          <cell r="AT2589" t="str">
            <v>IDU-067-2012 Terminado Acciones de Movilidad IDU Circuito Movilidad  -</v>
          </cell>
          <cell r="AU2589">
            <v>0</v>
          </cell>
          <cell r="AV2589" t="str">
            <v>VIABLE</v>
          </cell>
        </row>
        <row r="2590">
          <cell r="AP2590">
            <v>145932</v>
          </cell>
          <cell r="AQ2590">
            <v>8005972</v>
          </cell>
          <cell r="AR2590">
            <v>8</v>
          </cell>
          <cell r="AS2590">
            <v>42313</v>
          </cell>
          <cell r="AT2590" t="str">
            <v>IDU-067-2012 Terminado Acciones de Movilidad IDU Circuito Movilidad  -</v>
          </cell>
          <cell r="AU2590">
            <v>0</v>
          </cell>
          <cell r="AV2590" t="str">
            <v>VIABLE</v>
          </cell>
        </row>
        <row r="2591">
          <cell r="AP2591">
            <v>145933</v>
          </cell>
          <cell r="AQ2591">
            <v>8005895</v>
          </cell>
          <cell r="AR2591">
            <v>8</v>
          </cell>
          <cell r="AS2591">
            <v>42313</v>
          </cell>
          <cell r="AT2591" t="str">
            <v>IDU-067-2012 Terminado Acciones de Movilidad IDU Circuito Movilidad  -</v>
          </cell>
          <cell r="AU2591">
            <v>0</v>
          </cell>
          <cell r="AV2591" t="str">
            <v>VIABLE</v>
          </cell>
        </row>
        <row r="2592">
          <cell r="AP2592">
            <v>145987</v>
          </cell>
          <cell r="AQ2592">
            <v>8006710</v>
          </cell>
          <cell r="AR2592">
            <v>8</v>
          </cell>
          <cell r="AS2592">
            <v>42313</v>
          </cell>
          <cell r="AT2592" t="str">
            <v>IDU-067-2012 Terminado Acciones de Movilidad IDU Circuito Movilidad  -</v>
          </cell>
          <cell r="AU2592">
            <v>0</v>
          </cell>
          <cell r="AV2592" t="str">
            <v>VIABLE</v>
          </cell>
        </row>
        <row r="2593">
          <cell r="AP2593">
            <v>145990</v>
          </cell>
          <cell r="AQ2593">
            <v>8006520</v>
          </cell>
          <cell r="AR2593">
            <v>8</v>
          </cell>
          <cell r="AS2593">
            <v>42313</v>
          </cell>
          <cell r="AT2593" t="str">
            <v>IDU-067-2012 Terminado Acciones de Movilidad IDU Circuito Movilidad  -</v>
          </cell>
          <cell r="AU2593">
            <v>0</v>
          </cell>
          <cell r="AV2593" t="str">
            <v>sc</v>
          </cell>
        </row>
        <row r="2594">
          <cell r="AP2594">
            <v>145996</v>
          </cell>
          <cell r="AQ2594">
            <v>8006270</v>
          </cell>
          <cell r="AR2594">
            <v>8</v>
          </cell>
          <cell r="AS2594">
            <v>42313</v>
          </cell>
          <cell r="AT2594" t="str">
            <v>IDU-73-2008 Terminado Rehabilitación IDU Circuito Movilidad  -</v>
          </cell>
          <cell r="AU2594">
            <v>0</v>
          </cell>
          <cell r="AV2594" t="str">
            <v>sc</v>
          </cell>
        </row>
        <row r="2595">
          <cell r="AP2595">
            <v>145997</v>
          </cell>
          <cell r="AQ2595">
            <v>8006431</v>
          </cell>
          <cell r="AR2595">
            <v>8</v>
          </cell>
          <cell r="AS2595">
            <v>42313</v>
          </cell>
          <cell r="AT2595" t="str">
            <v>IDU-73-2008 Terminado Rehabilitación IDU Circuito Movilidad  -</v>
          </cell>
          <cell r="AU2595">
            <v>0</v>
          </cell>
          <cell r="AV2595" t="str">
            <v>sc</v>
          </cell>
        </row>
        <row r="2596">
          <cell r="AP2596">
            <v>145998</v>
          </cell>
          <cell r="AQ2596">
            <v>8006475</v>
          </cell>
          <cell r="AR2596">
            <v>8</v>
          </cell>
          <cell r="AS2596">
            <v>42313</v>
          </cell>
          <cell r="AT2596" t="str">
            <v>IDU-73-2008 Terminado Rehabilitación IDU Circuito Movilidad  -</v>
          </cell>
          <cell r="AU2596">
            <v>0</v>
          </cell>
          <cell r="AV2596" t="str">
            <v>sc</v>
          </cell>
        </row>
        <row r="2597">
          <cell r="AP2597">
            <v>145999</v>
          </cell>
          <cell r="AQ2597">
            <v>8006590</v>
          </cell>
          <cell r="AR2597">
            <v>8</v>
          </cell>
          <cell r="AS2597">
            <v>42313</v>
          </cell>
          <cell r="AT2597" t="str">
            <v>IDU-73-2008 Terminado Rehabilitación IDU Circuito Movilidad  -</v>
          </cell>
          <cell r="AU2597">
            <v>0</v>
          </cell>
          <cell r="AV2597" t="str">
            <v>sc</v>
          </cell>
        </row>
        <row r="2598">
          <cell r="AP2598">
            <v>146000</v>
          </cell>
          <cell r="AQ2598">
            <v>8006626</v>
          </cell>
          <cell r="AR2598">
            <v>8</v>
          </cell>
          <cell r="AS2598">
            <v>42313</v>
          </cell>
          <cell r="AT2598" t="str">
            <v>IDU-73-2008 Terminado Rehabilitación IDU Circuito Movilidad  -</v>
          </cell>
          <cell r="AU2598">
            <v>0</v>
          </cell>
          <cell r="AV2598" t="str">
            <v>sc</v>
          </cell>
        </row>
        <row r="2599">
          <cell r="AP2599">
            <v>146074</v>
          </cell>
          <cell r="AQ2599">
            <v>8006513</v>
          </cell>
          <cell r="AR2599">
            <v>8</v>
          </cell>
          <cell r="AS2599">
            <v>41298</v>
          </cell>
          <cell r="AT2599" t="str">
            <v>SD Terminado Mantenimiento Periódico UAERMV Arterial  -</v>
          </cell>
          <cell r="AU2599">
            <v>0</v>
          </cell>
          <cell r="AV2599" t="str">
            <v>sc</v>
          </cell>
        </row>
        <row r="2600">
          <cell r="AP2600">
            <v>146108</v>
          </cell>
          <cell r="AQ2600">
            <v>8007333</v>
          </cell>
          <cell r="AR2600">
            <v>8</v>
          </cell>
          <cell r="AS2600">
            <v>42768</v>
          </cell>
          <cell r="AT2600" t="str">
            <v>SD Reservado Acciones de Movilidad UAERMV Circuito Movilidad Salvando Vidas -</v>
          </cell>
          <cell r="AU2600">
            <v>0</v>
          </cell>
          <cell r="AV2600" t="str">
            <v>sc</v>
          </cell>
        </row>
        <row r="2601">
          <cell r="AP2601">
            <v>146109</v>
          </cell>
          <cell r="AQ2601">
            <v>8007206</v>
          </cell>
          <cell r="AR2601">
            <v>8</v>
          </cell>
          <cell r="AS2601">
            <v>42768</v>
          </cell>
          <cell r="AT2601" t="str">
            <v>SD Reservado Acciones de Movilidad UAERMV Circuito Movilidad Salvando Vidas -</v>
          </cell>
          <cell r="AU2601">
            <v>0</v>
          </cell>
          <cell r="AV2601" t="str">
            <v>sc</v>
          </cell>
        </row>
        <row r="2602">
          <cell r="AP2602">
            <v>146287</v>
          </cell>
          <cell r="AQ2602">
            <v>8005999</v>
          </cell>
          <cell r="AR2602">
            <v>8</v>
          </cell>
          <cell r="AS2602">
            <v>42313</v>
          </cell>
          <cell r="AT2602" t="str">
            <v>IDU-067-2012 Terminado Acciones de Movilidad IDU Circuito Movilidad  -Calzada 4-POLIZA ESTABILIDAD Y CALIDAD ACTIVA</v>
          </cell>
          <cell r="AU2602">
            <v>44099</v>
          </cell>
          <cell r="AV2602" t="str">
            <v>VIABLE</v>
          </cell>
        </row>
        <row r="2603">
          <cell r="AP2603">
            <v>146288</v>
          </cell>
          <cell r="AQ2603">
            <v>8006212</v>
          </cell>
          <cell r="AR2603">
            <v>8</v>
          </cell>
          <cell r="AS2603">
            <v>42313</v>
          </cell>
          <cell r="AT2603" t="str">
            <v>IDU-067-2012 Terminado Rehabilitación IDU Circuito Movilidad  -Calzada 4-POLIZA ESTABILIDAD Y CALIDAD ACTIVA</v>
          </cell>
          <cell r="AU2603">
            <v>44099</v>
          </cell>
          <cell r="AV2603" t="str">
            <v>VIABLE</v>
          </cell>
        </row>
        <row r="2604">
          <cell r="AP2604">
            <v>146289</v>
          </cell>
          <cell r="AQ2604">
            <v>8006212</v>
          </cell>
          <cell r="AR2604">
            <v>8</v>
          </cell>
          <cell r="AS2604">
            <v>42313</v>
          </cell>
          <cell r="AT2604" t="str">
            <v>IDU-067-2012 Terminado Acciones de Movilidad IDU Circuito Movilidad  -Calzada 4-POLIZA ESTABILIDAD Y CALIDAD ACTIVA</v>
          </cell>
          <cell r="AU2604">
            <v>44099</v>
          </cell>
          <cell r="AV2604" t="str">
            <v>VIABLE</v>
          </cell>
        </row>
        <row r="2605">
          <cell r="AP2605">
            <v>146290</v>
          </cell>
          <cell r="AQ2605">
            <v>8006300</v>
          </cell>
          <cell r="AR2605">
            <v>8</v>
          </cell>
          <cell r="AS2605">
            <v>42313</v>
          </cell>
          <cell r="AT2605" t="str">
            <v>IDU-067-2012 Terminado Rehabilitación IDU Circuito Movilidad  -Calzada 4-POLIZA ESTABILIDAD Y CALIDAD ACTIVA</v>
          </cell>
          <cell r="AU2605">
            <v>44099</v>
          </cell>
          <cell r="AV2605" t="str">
            <v>VIABLE</v>
          </cell>
        </row>
        <row r="2606">
          <cell r="AP2606">
            <v>146291</v>
          </cell>
          <cell r="AQ2606">
            <v>8006300</v>
          </cell>
          <cell r="AR2606">
            <v>8</v>
          </cell>
          <cell r="AS2606">
            <v>42313</v>
          </cell>
          <cell r="AT2606" t="str">
            <v>IDU-067-2012 Terminado Acciones de Movilidad IDU Circuito Movilidad  -Calzada 4-POLIZA ESTABILIDAD Y CALIDAD ACTIVA</v>
          </cell>
          <cell r="AU2606">
            <v>44099</v>
          </cell>
          <cell r="AV2606" t="str">
            <v>VIABLE</v>
          </cell>
        </row>
        <row r="2607">
          <cell r="AP2607">
            <v>146292</v>
          </cell>
          <cell r="AQ2607">
            <v>8006381</v>
          </cell>
          <cell r="AR2607">
            <v>8</v>
          </cell>
          <cell r="AS2607">
            <v>42313</v>
          </cell>
          <cell r="AT2607" t="str">
            <v>IDU-067-2012 Terminado Acciones de Movilidad IDU Circuito Movilidad  -</v>
          </cell>
          <cell r="AU2607">
            <v>0</v>
          </cell>
          <cell r="AV2607" t="str">
            <v>sc</v>
          </cell>
        </row>
        <row r="2608">
          <cell r="AP2608">
            <v>146293</v>
          </cell>
          <cell r="AQ2608">
            <v>8006381</v>
          </cell>
          <cell r="AR2608">
            <v>8</v>
          </cell>
          <cell r="AS2608">
            <v>42313</v>
          </cell>
          <cell r="AT2608" t="str">
            <v>IDU-067-2012 Terminado Acciones de Movilidad IDU Circuito Movilidad  -</v>
          </cell>
          <cell r="AU2608">
            <v>0</v>
          </cell>
          <cell r="AV2608" t="str">
            <v>sc</v>
          </cell>
        </row>
        <row r="2609">
          <cell r="AP2609">
            <v>146294</v>
          </cell>
          <cell r="AQ2609">
            <v>8006554</v>
          </cell>
          <cell r="AR2609">
            <v>8</v>
          </cell>
          <cell r="AS2609">
            <v>42313</v>
          </cell>
          <cell r="AT2609" t="str">
            <v>IDU-067-2012 Terminado Acciones de Movilidad IDU Circuito Movilidad  -</v>
          </cell>
          <cell r="AU2609">
            <v>0</v>
          </cell>
          <cell r="AV2609" t="str">
            <v>sc</v>
          </cell>
        </row>
        <row r="2610">
          <cell r="AP2610">
            <v>146295</v>
          </cell>
          <cell r="AQ2610">
            <v>8006554</v>
          </cell>
          <cell r="AR2610">
            <v>8</v>
          </cell>
          <cell r="AS2610">
            <v>42313</v>
          </cell>
          <cell r="AT2610" t="str">
            <v>IDU-067-2012 Terminado Acciones de Movilidad IDU Circuito Movilidad  -</v>
          </cell>
          <cell r="AU2610">
            <v>0</v>
          </cell>
          <cell r="AV2610" t="str">
            <v>sc</v>
          </cell>
        </row>
        <row r="2611">
          <cell r="AP2611">
            <v>146296</v>
          </cell>
          <cell r="AQ2611">
            <v>8006692</v>
          </cell>
          <cell r="AR2611">
            <v>8</v>
          </cell>
          <cell r="AS2611">
            <v>42313</v>
          </cell>
          <cell r="AT2611" t="str">
            <v>IDU-067-2012 Terminado Acciones de Movilidad IDU Circuito Movilidad  -</v>
          </cell>
          <cell r="AU2611">
            <v>0</v>
          </cell>
          <cell r="AV2611" t="str">
            <v>sc</v>
          </cell>
        </row>
        <row r="2612">
          <cell r="AP2612">
            <v>146297</v>
          </cell>
          <cell r="AQ2612">
            <v>8006692</v>
          </cell>
          <cell r="AR2612">
            <v>8</v>
          </cell>
          <cell r="AS2612">
            <v>42313</v>
          </cell>
          <cell r="AT2612" t="str">
            <v>IDU-067-2012 Terminado Acciones de Movilidad IDU Circuito Movilidad  -</v>
          </cell>
          <cell r="AU2612">
            <v>0</v>
          </cell>
          <cell r="AV2612" t="str">
            <v>sc</v>
          </cell>
        </row>
        <row r="2613">
          <cell r="AP2613">
            <v>146298</v>
          </cell>
          <cell r="AQ2613">
            <v>8006829</v>
          </cell>
          <cell r="AR2613">
            <v>8</v>
          </cell>
          <cell r="AS2613">
            <v>42313</v>
          </cell>
          <cell r="AT2613" t="str">
            <v>IDU-067-2012 Terminado Acciones de Movilidad IDU Circuito Movilidad  -</v>
          </cell>
          <cell r="AU2613">
            <v>0</v>
          </cell>
          <cell r="AV2613" t="str">
            <v>sc</v>
          </cell>
        </row>
        <row r="2614">
          <cell r="AP2614">
            <v>146299</v>
          </cell>
          <cell r="AQ2614">
            <v>8006829</v>
          </cell>
          <cell r="AR2614">
            <v>8</v>
          </cell>
          <cell r="AS2614">
            <v>42313</v>
          </cell>
          <cell r="AT2614" t="str">
            <v>IDU-067-2012 Terminado Acciones de Movilidad IDU Circuito Movilidad  -</v>
          </cell>
          <cell r="AU2614">
            <v>0</v>
          </cell>
          <cell r="AV2614" t="str">
            <v>sc</v>
          </cell>
        </row>
        <row r="2615">
          <cell r="AP2615">
            <v>146328</v>
          </cell>
          <cell r="AQ2615">
            <v>8006514</v>
          </cell>
          <cell r="AR2615">
            <v>8</v>
          </cell>
          <cell r="AS2615">
            <v>42768</v>
          </cell>
          <cell r="AT2615" t="str">
            <v>SD Reservado Acciones de Movilidad UAERMV Circuito Movilidad Salvando Vidas -</v>
          </cell>
          <cell r="AU2615">
            <v>0</v>
          </cell>
          <cell r="AV2615" t="str">
            <v>VIABLE</v>
          </cell>
        </row>
        <row r="2616">
          <cell r="AP2616">
            <v>146393</v>
          </cell>
          <cell r="AQ2616">
            <v>8007626</v>
          </cell>
          <cell r="AR2616">
            <v>8</v>
          </cell>
          <cell r="AS2616">
            <v>42313</v>
          </cell>
          <cell r="AT2616" t="str">
            <v>IDU-73-2008 Terminado Rehabilitación IDU Circuito Movilidad  -</v>
          </cell>
          <cell r="AU2616">
            <v>0</v>
          </cell>
          <cell r="AV2616" t="str">
            <v>sc</v>
          </cell>
        </row>
        <row r="2617">
          <cell r="AP2617">
            <v>146396</v>
          </cell>
          <cell r="AQ2617">
            <v>8007139</v>
          </cell>
          <cell r="AR2617">
            <v>8</v>
          </cell>
          <cell r="AS2617">
            <v>42313</v>
          </cell>
          <cell r="AT2617" t="str">
            <v>IDU-067-2012 Terminado Acciones de Movilidad IDU Circuito Movilidad  -</v>
          </cell>
          <cell r="AU2617">
            <v>0</v>
          </cell>
          <cell r="AV2617" t="str">
            <v>sc</v>
          </cell>
        </row>
        <row r="2618">
          <cell r="AP2618">
            <v>146397</v>
          </cell>
          <cell r="AQ2618">
            <v>8007139</v>
          </cell>
          <cell r="AR2618">
            <v>8</v>
          </cell>
          <cell r="AS2618">
            <v>42313</v>
          </cell>
          <cell r="AT2618" t="str">
            <v>IDU-067-2012 Terminado Acciones de Movilidad IDU Circuito Movilidad  -</v>
          </cell>
          <cell r="AU2618">
            <v>0</v>
          </cell>
          <cell r="AV2618" t="str">
            <v>sc</v>
          </cell>
        </row>
        <row r="2619">
          <cell r="AP2619">
            <v>146398</v>
          </cell>
          <cell r="AQ2619">
            <v>8006923</v>
          </cell>
          <cell r="AR2619">
            <v>8</v>
          </cell>
          <cell r="AS2619">
            <v>42313</v>
          </cell>
          <cell r="AT2619" t="str">
            <v>IDU-067-2012 Terminado Acciones de Movilidad IDU Circuito Movilidad  -</v>
          </cell>
          <cell r="AU2619">
            <v>0</v>
          </cell>
          <cell r="AV2619" t="str">
            <v>sc</v>
          </cell>
        </row>
        <row r="2620">
          <cell r="AP2620">
            <v>146399</v>
          </cell>
          <cell r="AQ2620">
            <v>8006923</v>
          </cell>
          <cell r="AR2620">
            <v>8</v>
          </cell>
          <cell r="AS2620">
            <v>42313</v>
          </cell>
          <cell r="AT2620" t="str">
            <v>IDU-067-2012 Terminado Acciones de Movilidad IDU Circuito Movilidad  -</v>
          </cell>
          <cell r="AU2620">
            <v>0</v>
          </cell>
          <cell r="AV2620" t="str">
            <v>sc</v>
          </cell>
        </row>
        <row r="2621">
          <cell r="AP2621">
            <v>146488</v>
          </cell>
          <cell r="AQ2621">
            <v>8006301</v>
          </cell>
          <cell r="AR2621">
            <v>8</v>
          </cell>
          <cell r="AS2621">
            <v>42313</v>
          </cell>
          <cell r="AT2621" t="str">
            <v>IDU-73-2008 Terminado Rehabilitación IDU Circuito Movilidad  -</v>
          </cell>
          <cell r="AU2621">
            <v>0</v>
          </cell>
          <cell r="AV2621" t="str">
            <v>INTERVENIDO CTO IDU-73-2008 REHABILITACIÓN</v>
          </cell>
        </row>
        <row r="2622">
          <cell r="AP2622">
            <v>146489</v>
          </cell>
          <cell r="AQ2622">
            <v>8006168</v>
          </cell>
          <cell r="AR2622">
            <v>8</v>
          </cell>
          <cell r="AS2622">
            <v>42313</v>
          </cell>
          <cell r="AT2622" t="str">
            <v>IDU-73-2008 Terminado Rehabilitación IDU Circuito Movilidad  -Calzada2-POLIZA ESTABILIDAD ACTIVA</v>
          </cell>
          <cell r="AU2622">
            <v>42962</v>
          </cell>
          <cell r="AV2622" t="str">
            <v>INTERVENIDO CTO IDU-73-2008 REHABILITACIÓN</v>
          </cell>
        </row>
        <row r="2623">
          <cell r="AP2623">
            <v>146490</v>
          </cell>
          <cell r="AQ2623">
            <v>8006168</v>
          </cell>
          <cell r="AR2623">
            <v>8</v>
          </cell>
          <cell r="AS2623">
            <v>42313</v>
          </cell>
          <cell r="AT2623" t="str">
            <v>IDU-73-2008 Terminado Rehabilitación IDU Circuito Movilidad  -Calzada2-POLIZA ESTABILIDAD ACTIVA</v>
          </cell>
          <cell r="AU2623">
            <v>42962</v>
          </cell>
          <cell r="AV2623" t="str">
            <v>POLIZA ESTABILIDAD CTO. IDU 073/08_V11 VENCE 14/8/2017</v>
          </cell>
        </row>
        <row r="2624">
          <cell r="AP2624">
            <v>146491</v>
          </cell>
          <cell r="AQ2624">
            <v>8006093</v>
          </cell>
          <cell r="AR2624">
            <v>8</v>
          </cell>
          <cell r="AS2624">
            <v>42313</v>
          </cell>
          <cell r="AT2624" t="str">
            <v>IDU-73-2008 Terminado Rehabilitación IDU Circuito Movilidad  -</v>
          </cell>
          <cell r="AU2624">
            <v>0</v>
          </cell>
          <cell r="AV2624" t="str">
            <v>INTERVENIDO CTO IDU-73-2008 REHABILITACIÓN</v>
          </cell>
        </row>
        <row r="2625">
          <cell r="AP2625">
            <v>146492</v>
          </cell>
          <cell r="AQ2625">
            <v>8006093</v>
          </cell>
          <cell r="AR2625">
            <v>8</v>
          </cell>
          <cell r="AS2625">
            <v>42313</v>
          </cell>
          <cell r="AT2625" t="str">
            <v>IDU-73-2008 Terminado Rehabilitación IDU Circuito Movilidad  -</v>
          </cell>
          <cell r="AU2625">
            <v>0</v>
          </cell>
          <cell r="AV2625" t="str">
            <v>INTERVENIDO CTO IDU-73-2008 REHABILITACIÓN</v>
          </cell>
        </row>
        <row r="2626">
          <cell r="AP2626">
            <v>146493</v>
          </cell>
          <cell r="AQ2626">
            <v>8006020</v>
          </cell>
          <cell r="AR2626">
            <v>8</v>
          </cell>
          <cell r="AS2626">
            <v>42313</v>
          </cell>
          <cell r="AT2626" t="str">
            <v>IDU-73-2008 Terminado Rehabilitación IDU Circuito Movilidad  -</v>
          </cell>
          <cell r="AU2626">
            <v>0</v>
          </cell>
          <cell r="AV2626" t="str">
            <v>INTERVENIDO CTO IDU-73-2008 REHABILITACIÓN</v>
          </cell>
        </row>
        <row r="2627">
          <cell r="AP2627">
            <v>146494</v>
          </cell>
          <cell r="AQ2627">
            <v>8006020</v>
          </cell>
          <cell r="AR2627">
            <v>8</v>
          </cell>
          <cell r="AS2627">
            <v>42313</v>
          </cell>
          <cell r="AT2627" t="str">
            <v>IDU-73-2008 Terminado Rehabilitación IDU Circuito Movilidad  -</v>
          </cell>
          <cell r="AU2627">
            <v>0</v>
          </cell>
          <cell r="AV2627" t="str">
            <v>INTERVENIDO CTO IDU-73-2008 REHABILITACIÓN</v>
          </cell>
        </row>
        <row r="2628">
          <cell r="AP2628">
            <v>146495</v>
          </cell>
          <cell r="AQ2628">
            <v>8005954</v>
          </cell>
          <cell r="AR2628">
            <v>8</v>
          </cell>
          <cell r="AS2628">
            <v>42313</v>
          </cell>
          <cell r="AT2628" t="str">
            <v>IDU-73-2008 Terminado Rehabilitación IDU Circuito Movilidad  -</v>
          </cell>
          <cell r="AU2628">
            <v>0</v>
          </cell>
          <cell r="AV2628" t="str">
            <v>INTERVENIDO CTO IDU-73-2008 REHABILITACIÓN</v>
          </cell>
        </row>
        <row r="2629">
          <cell r="AP2629">
            <v>146496</v>
          </cell>
          <cell r="AQ2629">
            <v>8005954</v>
          </cell>
          <cell r="AR2629">
            <v>8</v>
          </cell>
          <cell r="AS2629">
            <v>42313</v>
          </cell>
          <cell r="AT2629" t="str">
            <v>IDU-73-2008 Terminado Rehabilitación IDU Circuito Movilidad  -</v>
          </cell>
          <cell r="AU2629">
            <v>0</v>
          </cell>
          <cell r="AV2629" t="str">
            <v>INTERVENIDO CTO IDU-73-2008 REHABILITACIÓN</v>
          </cell>
        </row>
        <row r="2630">
          <cell r="AP2630">
            <v>146611</v>
          </cell>
          <cell r="AQ2630">
            <v>8006122</v>
          </cell>
          <cell r="AR2630">
            <v>8</v>
          </cell>
          <cell r="AS2630">
            <v>41411</v>
          </cell>
          <cell r="AT2630" t="str">
            <v>SD Terminado Mantenimiento Periódico UAERMV Circuito Movilidad  -</v>
          </cell>
          <cell r="AU2630">
            <v>0</v>
          </cell>
          <cell r="AV2630" t="str">
            <v>INTERVENIDO POR UMV MTO PERIODICO OFICIO 20135260711102</v>
          </cell>
        </row>
        <row r="2631">
          <cell r="AP2631">
            <v>146614</v>
          </cell>
          <cell r="AQ2631">
            <v>8006357</v>
          </cell>
          <cell r="AR2631">
            <v>8</v>
          </cell>
          <cell r="AS2631">
            <v>41411</v>
          </cell>
          <cell r="AT2631" t="str">
            <v>SD Terminado Mantenimiento Periódico UAERMV Circuito Movilidad  -</v>
          </cell>
          <cell r="AU2631">
            <v>0</v>
          </cell>
          <cell r="AV2631" t="str">
            <v>INTERVENIDO POR UMV MTO PERIODICO OFICIO 20135260711102</v>
          </cell>
        </row>
        <row r="2632">
          <cell r="AP2632">
            <v>146835</v>
          </cell>
          <cell r="AQ2632">
            <v>8007154</v>
          </cell>
          <cell r="AR2632">
            <v>8</v>
          </cell>
          <cell r="AS2632">
            <v>42313</v>
          </cell>
          <cell r="AT2632" t="str">
            <v>IDU-067-2012 Terminado Rehabilitación IDU Circuito Movilidad  -Calzada 2-POLIZA ESTABILIDAD Y CALIDAD ACTIVA</v>
          </cell>
          <cell r="AU2632">
            <v>44099</v>
          </cell>
          <cell r="AV2632" t="str">
            <v>PÓLIZA ACTIVA CONTRATO IDU-067-2013</v>
          </cell>
        </row>
        <row r="2633">
          <cell r="AP2633">
            <v>146836</v>
          </cell>
          <cell r="AQ2633">
            <v>8007166</v>
          </cell>
          <cell r="AR2633">
            <v>8</v>
          </cell>
          <cell r="AS2633">
            <v>42313</v>
          </cell>
          <cell r="AT2633" t="str">
            <v>IDU-067-2012 Terminado Rehabilitación IDU Circuito Movilidad  -Calzada 2-POLIZA ESTABILIDAD Y CALIDAD ACTIVA</v>
          </cell>
          <cell r="AU2633">
            <v>44099</v>
          </cell>
          <cell r="AV2633" t="str">
            <v>PÓLIZA ACTIVA CONTRATO IDU-067-2017</v>
          </cell>
        </row>
        <row r="2634">
          <cell r="AP2634">
            <v>146837</v>
          </cell>
          <cell r="AQ2634">
            <v>8007172</v>
          </cell>
          <cell r="AR2634">
            <v>8</v>
          </cell>
          <cell r="AS2634">
            <v>42313</v>
          </cell>
          <cell r="AT2634" t="str">
            <v>IDU-067-2012 Terminado Rehabilitación IDU Circuito Movilidad  -Calzada 2-POLIZA ESTABILIDAD Y CALIDAD ACTIVA</v>
          </cell>
          <cell r="AU2634">
            <v>44099</v>
          </cell>
          <cell r="AV2634" t="str">
            <v>PÓLIZA ACTIVA CONTRATO IDU-067-2014</v>
          </cell>
        </row>
        <row r="2635">
          <cell r="AP2635">
            <v>146838</v>
          </cell>
          <cell r="AQ2635">
            <v>8007183</v>
          </cell>
          <cell r="AR2635">
            <v>8</v>
          </cell>
          <cell r="AS2635">
            <v>42313</v>
          </cell>
          <cell r="AT2635" t="str">
            <v>IDU-067-2012 Terminado Rehabilitación IDU Circuito Movilidad  -Calzada 2-POLIZA ESTABILIDAD Y CALIDAD ACTIVA</v>
          </cell>
          <cell r="AU2635">
            <v>44099</v>
          </cell>
          <cell r="AV2635" t="str">
            <v>PÓLIZA ACTIVA CONTRATO IDU-067-2016</v>
          </cell>
        </row>
        <row r="2636">
          <cell r="AP2636">
            <v>146839</v>
          </cell>
          <cell r="AQ2636">
            <v>8007197</v>
          </cell>
          <cell r="AR2636">
            <v>8</v>
          </cell>
          <cell r="AS2636">
            <v>42313</v>
          </cell>
          <cell r="AT2636" t="str">
            <v>IDU-067-2012 Terminado Rehabilitación IDU Circuito Movilidad  -Calzada 2-POLIZA ESTABILIDAD Y CALIDAD ACTIVA</v>
          </cell>
          <cell r="AU2636">
            <v>44099</v>
          </cell>
          <cell r="AV2636" t="str">
            <v>PÓLIZA ACTIVA CONTRATO IDU-067-2012</v>
          </cell>
        </row>
        <row r="2637">
          <cell r="AP2637">
            <v>146840</v>
          </cell>
          <cell r="AQ2637">
            <v>8007205</v>
          </cell>
          <cell r="AR2637">
            <v>8</v>
          </cell>
          <cell r="AS2637">
            <v>42313</v>
          </cell>
          <cell r="AT2637" t="str">
            <v>IDU-067-2012 Terminado Rehabilitación IDU Circuito Movilidad  -Calzada 2-POLIZA ESTABILIDAD Y CALIDAD ACTIVA</v>
          </cell>
          <cell r="AU2637">
            <v>44099</v>
          </cell>
          <cell r="AV2637" t="str">
            <v>PÓLIZA ACTIVA CONTRATO IDU-067-2018</v>
          </cell>
        </row>
        <row r="2638">
          <cell r="AP2638">
            <v>146841</v>
          </cell>
          <cell r="AQ2638">
            <v>8007238</v>
          </cell>
          <cell r="AR2638">
            <v>8</v>
          </cell>
          <cell r="AS2638">
            <v>42313</v>
          </cell>
          <cell r="AT2638" t="str">
            <v>IDU-067-2012 Terminado Rehabilitación IDU Circuito Movilidad  -Calzada 2-POLIZA ESTABILIDAD Y CALIDAD ACTIVA</v>
          </cell>
          <cell r="AU2638">
            <v>44099</v>
          </cell>
          <cell r="AV2638" t="str">
            <v>PÓLIZA ACTIVA CONTRATO IDU-067-2015</v>
          </cell>
        </row>
        <row r="2639">
          <cell r="AP2639">
            <v>146862</v>
          </cell>
          <cell r="AQ2639">
            <v>8007796</v>
          </cell>
          <cell r="AR2639">
            <v>8</v>
          </cell>
          <cell r="AS2639">
            <v>41411</v>
          </cell>
          <cell r="AT2639" t="str">
            <v>SD Terminado Mantenimiento Periódico UAERMV Circuito Movilidad  -</v>
          </cell>
          <cell r="AU2639">
            <v>0</v>
          </cell>
          <cell r="AV2639" t="str">
            <v>sc</v>
          </cell>
        </row>
        <row r="2640">
          <cell r="AP2640">
            <v>147002</v>
          </cell>
          <cell r="AQ2640">
            <v>8007307</v>
          </cell>
          <cell r="AR2640">
            <v>8</v>
          </cell>
          <cell r="AS2640">
            <v>42313</v>
          </cell>
          <cell r="AT2640" t="str">
            <v>IDU-1707-2014 Terminado Rehabilitación IDU Circuito Movilidad  -</v>
          </cell>
          <cell r="AU2640">
            <v>0</v>
          </cell>
          <cell r="AV2640" t="str">
            <v>INTERVENIDO CTO IDU-1707-2014 REHABILITACIÓN</v>
          </cell>
        </row>
        <row r="2641">
          <cell r="AP2641">
            <v>147003</v>
          </cell>
          <cell r="AQ2641">
            <v>8007341</v>
          </cell>
          <cell r="AR2641">
            <v>8</v>
          </cell>
          <cell r="AS2641">
            <v>42313</v>
          </cell>
          <cell r="AT2641" t="str">
            <v>IDU-1707-2014 Terminado Rehabilitación IDU Circuito Movilidad  -</v>
          </cell>
          <cell r="AU2641">
            <v>0</v>
          </cell>
          <cell r="AV2641" t="str">
            <v>INTERVENIDO CTO IDU-1707-2014 REHABILITACIÓN</v>
          </cell>
        </row>
        <row r="2642">
          <cell r="AP2642">
            <v>147004</v>
          </cell>
          <cell r="AQ2642">
            <v>8007369</v>
          </cell>
          <cell r="AR2642">
            <v>8</v>
          </cell>
          <cell r="AS2642">
            <v>42313</v>
          </cell>
          <cell r="AT2642" t="str">
            <v>IDU-1707-2014 Terminado Rehabilitación IDU Circuito Movilidad  -</v>
          </cell>
          <cell r="AU2642">
            <v>0</v>
          </cell>
          <cell r="AV2642" t="str">
            <v>INTERVENIDO CTO IDU-1707-2014 REHABILITACIÓN</v>
          </cell>
        </row>
        <row r="2643">
          <cell r="AP2643">
            <v>147005</v>
          </cell>
          <cell r="AQ2643">
            <v>8007410</v>
          </cell>
          <cell r="AR2643">
            <v>8</v>
          </cell>
          <cell r="AS2643">
            <v>42313</v>
          </cell>
          <cell r="AT2643" t="str">
            <v>IDU-1707-2014 Terminado Rehabilitación IDU Circuito Movilidad  -</v>
          </cell>
          <cell r="AU2643">
            <v>0</v>
          </cell>
          <cell r="AV2643" t="str">
            <v>INTERVENIDO CTO IDU-1707-2014 REHABILITACIÓN</v>
          </cell>
        </row>
        <row r="2644">
          <cell r="AP2644">
            <v>147006</v>
          </cell>
          <cell r="AQ2644">
            <v>8007494</v>
          </cell>
          <cell r="AR2644">
            <v>8</v>
          </cell>
          <cell r="AS2644">
            <v>42313</v>
          </cell>
          <cell r="AT2644" t="str">
            <v>IDU-73-2008 Terminado Mantenimiento Periódico IDU Circuito Movilidad  -</v>
          </cell>
          <cell r="AU2644">
            <v>0</v>
          </cell>
          <cell r="AV2644" t="str">
            <v>INTERVENIDO CTO IDU-73-2008 MTO PERIODICO</v>
          </cell>
        </row>
        <row r="2645">
          <cell r="AP2645">
            <v>147007</v>
          </cell>
          <cell r="AQ2645">
            <v>8007590</v>
          </cell>
          <cell r="AR2645">
            <v>8</v>
          </cell>
          <cell r="AS2645">
            <v>42313</v>
          </cell>
          <cell r="AT2645" t="str">
            <v>IDU-73-2008 Terminado Mantenimiento Periódico IDU Circuito Movilidad  -</v>
          </cell>
          <cell r="AU2645">
            <v>0</v>
          </cell>
          <cell r="AV2645" t="str">
            <v>INTERVENIDO CTO IDU-73-2008 MTO PERIODICO</v>
          </cell>
        </row>
        <row r="2646">
          <cell r="AP2646">
            <v>147008</v>
          </cell>
          <cell r="AQ2646">
            <v>8007675</v>
          </cell>
          <cell r="AR2646">
            <v>8</v>
          </cell>
          <cell r="AS2646">
            <v>42313</v>
          </cell>
          <cell r="AT2646" t="str">
            <v>IDU-73-2008 Terminado Mantenimiento Periódico IDU Circuito Movilidad  -</v>
          </cell>
          <cell r="AU2646">
            <v>0</v>
          </cell>
          <cell r="AV2646" t="str">
            <v>INTERVENIDO CTO IDU-73-2008 MTO PERIODICO</v>
          </cell>
        </row>
        <row r="2647">
          <cell r="AP2647">
            <v>147081</v>
          </cell>
          <cell r="AQ2647">
            <v>8007676</v>
          </cell>
          <cell r="AR2647">
            <v>8</v>
          </cell>
          <cell r="AS2647">
            <v>42731</v>
          </cell>
          <cell r="AT2647" t="str">
            <v>SD Reservado Mantenimiento Rutinario IDU Circuito Movilidad EJECUCION SITP 2016 -</v>
          </cell>
          <cell r="AU2647">
            <v>0</v>
          </cell>
          <cell r="AV2647" t="str">
            <v>sc</v>
          </cell>
        </row>
        <row r="2648">
          <cell r="AP2648">
            <v>147082</v>
          </cell>
          <cell r="AQ2648">
            <v>8007529</v>
          </cell>
          <cell r="AR2648">
            <v>8</v>
          </cell>
          <cell r="AS2648">
            <v>42731</v>
          </cell>
          <cell r="AT2648" t="str">
            <v>SD Reservado Mantenimiento Periódico IDU Circuito Movilidad EJECUCION SITP 2016 -</v>
          </cell>
          <cell r="AU2648">
            <v>0</v>
          </cell>
          <cell r="AV2648" t="str">
            <v>sc</v>
          </cell>
        </row>
        <row r="2649">
          <cell r="AP2649">
            <v>147085</v>
          </cell>
          <cell r="AQ2649">
            <v>8007245</v>
          </cell>
          <cell r="AR2649">
            <v>8</v>
          </cell>
          <cell r="AS2649">
            <v>42731</v>
          </cell>
          <cell r="AT2649" t="str">
            <v>SD Reservado Mantenimiento Periódico IDU Circuito Movilidad EJECUCION SITP 2016 -</v>
          </cell>
          <cell r="AU2649">
            <v>0</v>
          </cell>
          <cell r="AV2649" t="str">
            <v>sc</v>
          </cell>
        </row>
        <row r="2650">
          <cell r="AP2650">
            <v>147086</v>
          </cell>
          <cell r="AQ2650">
            <v>8007224</v>
          </cell>
          <cell r="AR2650">
            <v>8</v>
          </cell>
          <cell r="AS2650">
            <v>42731</v>
          </cell>
          <cell r="AT2650" t="str">
            <v>SD Reservado Mantenimiento Rutinario IDU Circuito Movilidad EJECUCION SITP 2016 -</v>
          </cell>
          <cell r="AU2650">
            <v>0</v>
          </cell>
          <cell r="AV2650" t="str">
            <v>sc</v>
          </cell>
        </row>
        <row r="2651">
          <cell r="AP2651">
            <v>147122</v>
          </cell>
          <cell r="AQ2651">
            <v>8007937</v>
          </cell>
          <cell r="AR2651">
            <v>8</v>
          </cell>
          <cell r="AS2651">
            <v>42313</v>
          </cell>
          <cell r="AT2651" t="str">
            <v>IDU-73-2008 Terminado Mantenimiento Periódico IDU Circuito Movilidad  -</v>
          </cell>
          <cell r="AU2651">
            <v>0</v>
          </cell>
          <cell r="AV2651" t="str">
            <v>VIABLE</v>
          </cell>
        </row>
        <row r="2652">
          <cell r="AP2652">
            <v>147298</v>
          </cell>
          <cell r="AQ2652">
            <v>8004953</v>
          </cell>
          <cell r="AR2652">
            <v>8</v>
          </cell>
          <cell r="AS2652">
            <v>42768</v>
          </cell>
          <cell r="AT2652" t="str">
            <v>SD Reservado Acciones de Movilidad UAERMV Local Salvando Vidas -</v>
          </cell>
          <cell r="AU2652">
            <v>0</v>
          </cell>
          <cell r="AV2652" t="str">
            <v>sc</v>
          </cell>
        </row>
        <row r="2653">
          <cell r="AP2653">
            <v>147299</v>
          </cell>
          <cell r="AQ2653">
            <v>8004872</v>
          </cell>
          <cell r="AR2653">
            <v>8</v>
          </cell>
          <cell r="AS2653">
            <v>42768</v>
          </cell>
          <cell r="AT2653" t="str">
            <v>SD Reservado Acciones de Movilidad UAERMV Local Salvando Vidas -</v>
          </cell>
          <cell r="AU2653">
            <v>0</v>
          </cell>
          <cell r="AV2653" t="str">
            <v>sc</v>
          </cell>
        </row>
        <row r="2654">
          <cell r="AP2654">
            <v>147368</v>
          </cell>
          <cell r="AQ2654">
            <v>8006479</v>
          </cell>
          <cell r="AR2654">
            <v>8</v>
          </cell>
          <cell r="AS2654">
            <v>42409</v>
          </cell>
          <cell r="AT2654" t="str">
            <v>165-2014 Terminado Mantenimiento Periódico FDL KENNEDY Circuito Movilidad Cabildo -</v>
          </cell>
          <cell r="AU2654">
            <v>0</v>
          </cell>
          <cell r="AV2654" t="str">
            <v>sc</v>
          </cell>
        </row>
        <row r="2655">
          <cell r="AP2655">
            <v>147369</v>
          </cell>
          <cell r="AQ2655">
            <v>8006477</v>
          </cell>
          <cell r="AR2655">
            <v>8</v>
          </cell>
          <cell r="AS2655">
            <v>42409</v>
          </cell>
          <cell r="AT2655" t="str">
            <v>165-2014 Terminado Mantenimiento Periódico FDL KENNEDY Circuito Movilidad  Intervenido no reservado en el IDU-</v>
          </cell>
          <cell r="AU2655">
            <v>0</v>
          </cell>
          <cell r="AV2655" t="str">
            <v>sc</v>
          </cell>
        </row>
        <row r="2656">
          <cell r="AP2656">
            <v>147370</v>
          </cell>
          <cell r="AQ2656">
            <v>8006468</v>
          </cell>
          <cell r="AR2656">
            <v>8</v>
          </cell>
          <cell r="AS2656">
            <v>42409</v>
          </cell>
          <cell r="AT2656" t="str">
            <v>165-2014 Terminado Mantenimiento Periódico FDL KENNEDY Circuito Movilidad  Intervenido no reservado en el IDU-</v>
          </cell>
          <cell r="AU2656">
            <v>0</v>
          </cell>
          <cell r="AV2656" t="str">
            <v>sc</v>
          </cell>
        </row>
        <row r="2657">
          <cell r="AP2657">
            <v>147434</v>
          </cell>
          <cell r="AQ2657">
            <v>50008339</v>
          </cell>
          <cell r="AR2657">
            <v>8</v>
          </cell>
          <cell r="AS2657">
            <v>42768</v>
          </cell>
          <cell r="AT2657" t="str">
            <v>SD Reservado Acciones de Movilidad UAERMV Circuito Movilidad Salvando Vidas -</v>
          </cell>
          <cell r="AU2657">
            <v>0</v>
          </cell>
          <cell r="AV2657" t="str">
            <v>sc</v>
          </cell>
        </row>
        <row r="2658">
          <cell r="AP2658">
            <v>147461</v>
          </cell>
          <cell r="AQ2658">
            <v>8007651</v>
          </cell>
          <cell r="AR2658">
            <v>8</v>
          </cell>
          <cell r="AS2658">
            <v>42579</v>
          </cell>
          <cell r="AT2658" t="str">
            <v>COP-213 DE 2015 Terminado Rehabilitación FDL KENNEDY Circuito Movilidad  Reporte Ejecución FDL Kennedy Julio 2016 Por Servidor-</v>
          </cell>
          <cell r="AU2658">
            <v>0</v>
          </cell>
          <cell r="AV2658" t="str">
            <v>sc</v>
          </cell>
        </row>
        <row r="2659">
          <cell r="AP2659">
            <v>147462</v>
          </cell>
          <cell r="AQ2659">
            <v>8007805</v>
          </cell>
          <cell r="AR2659">
            <v>8</v>
          </cell>
          <cell r="AS2659">
            <v>42579</v>
          </cell>
          <cell r="AT2659" t="str">
            <v>COP-213 DE 2015 Terminado Rehabilitación FDL KENNEDY Circuito Movilidad  Reporte Ejecución FDL Kennedy Julio 2016 Por Servidor-</v>
          </cell>
          <cell r="AU2659">
            <v>0</v>
          </cell>
          <cell r="AV2659" t="str">
            <v>sc</v>
          </cell>
        </row>
        <row r="2660">
          <cell r="AP2660">
            <v>147463</v>
          </cell>
          <cell r="AQ2660">
            <v>8007971</v>
          </cell>
          <cell r="AR2660">
            <v>8</v>
          </cell>
          <cell r="AS2660">
            <v>42409</v>
          </cell>
          <cell r="AT2660" t="str">
            <v>COP-166-2014 Terminado Mantenimiento Periódico FDL KENNEDY Circuito Movilidad  Intervenido no reservado en el IDU-</v>
          </cell>
          <cell r="AU2660">
            <v>0</v>
          </cell>
          <cell r="AV2660" t="str">
            <v>sc</v>
          </cell>
        </row>
        <row r="2661">
          <cell r="AP2661">
            <v>147464</v>
          </cell>
          <cell r="AQ2661">
            <v>8008123</v>
          </cell>
          <cell r="AR2661">
            <v>8</v>
          </cell>
          <cell r="AS2661">
            <v>42409</v>
          </cell>
          <cell r="AT2661" t="str">
            <v>COP-166-2014 Terminado Mantenimiento Periódico FDL KENNEDY Circuito Movilidad  Intervenido no reservado en el IDU-</v>
          </cell>
          <cell r="AU2661">
            <v>0</v>
          </cell>
          <cell r="AV2661" t="str">
            <v>sc</v>
          </cell>
        </row>
        <row r="2662">
          <cell r="AP2662">
            <v>147466</v>
          </cell>
          <cell r="AQ2662">
            <v>8008310</v>
          </cell>
          <cell r="AR2662">
            <v>8</v>
          </cell>
          <cell r="AS2662">
            <v>42409</v>
          </cell>
          <cell r="AT2662" t="str">
            <v>COP-166-2014 Terminado Mantenimiento Periódico FDL KENNEDY Circuito Movilidad  Intervenido no reservado en el IDU-</v>
          </cell>
          <cell r="AU2662">
            <v>0</v>
          </cell>
          <cell r="AV2662" t="str">
            <v>sc</v>
          </cell>
        </row>
        <row r="2663">
          <cell r="AP2663">
            <v>147509</v>
          </cell>
          <cell r="AQ2663">
            <v>8008382</v>
          </cell>
          <cell r="AR2663">
            <v>8</v>
          </cell>
          <cell r="AS2663">
            <v>41852</v>
          </cell>
          <cell r="AT2663" t="str">
            <v>COP-155-2013 En Ejecución Mantenimiento Periódico FDL KENNEDY Circuito Movilidad Cabildos -</v>
          </cell>
          <cell r="AU2663">
            <v>0</v>
          </cell>
          <cell r="AV2663" t="str">
            <v>sc</v>
          </cell>
        </row>
        <row r="2664">
          <cell r="AP2664">
            <v>147510</v>
          </cell>
          <cell r="AQ2664">
            <v>8008442</v>
          </cell>
          <cell r="AR2664">
            <v>8</v>
          </cell>
          <cell r="AS2664">
            <v>41852</v>
          </cell>
          <cell r="AT2664" t="str">
            <v>COP-155-2013 En Ejecución Mantenimiento Periódico FDL KENNEDY Circuito Movilidad Cabildos -</v>
          </cell>
          <cell r="AU2664">
            <v>0</v>
          </cell>
          <cell r="AV2664" t="str">
            <v>sc</v>
          </cell>
        </row>
        <row r="2665">
          <cell r="AP2665">
            <v>147525</v>
          </cell>
          <cell r="AQ2665">
            <v>8008948</v>
          </cell>
          <cell r="AR2665">
            <v>8</v>
          </cell>
          <cell r="AS2665">
            <v>41047</v>
          </cell>
          <cell r="AT2665" t="str">
            <v>UMV-189-2009 Terminado Mantenimiento Periódico UAERMV Local  -</v>
          </cell>
          <cell r="AU2665">
            <v>0</v>
          </cell>
          <cell r="AV2665" t="str">
            <v>sc</v>
          </cell>
        </row>
        <row r="2666">
          <cell r="AP2666">
            <v>147526</v>
          </cell>
          <cell r="AQ2666">
            <v>8009053</v>
          </cell>
          <cell r="AR2666">
            <v>8</v>
          </cell>
          <cell r="AS2666">
            <v>40799</v>
          </cell>
          <cell r="AT2666" t="str">
            <v>UMV-189-2009 Terminado Mantenimiento Periódico UAERMV Local  -</v>
          </cell>
          <cell r="AU2666">
            <v>0</v>
          </cell>
          <cell r="AV2666" t="str">
            <v>sc</v>
          </cell>
        </row>
        <row r="2667">
          <cell r="AP2667">
            <v>147580</v>
          </cell>
          <cell r="AQ2667">
            <v>8008868</v>
          </cell>
          <cell r="AR2667">
            <v>8</v>
          </cell>
          <cell r="AS2667">
            <v>42244</v>
          </cell>
          <cell r="AT2667" t="str">
            <v>COP-155-2013 Terminado Construcción FDL KENNEDY Circuito Movilidad Cabildo Reporte Servidor de Mapas Agosto 2015-</v>
          </cell>
          <cell r="AU2667">
            <v>0</v>
          </cell>
          <cell r="AV2667" t="str">
            <v>sc</v>
          </cell>
        </row>
        <row r="2668">
          <cell r="AP2668">
            <v>147592</v>
          </cell>
          <cell r="AQ2668">
            <v>8008302</v>
          </cell>
          <cell r="AR2668">
            <v>8</v>
          </cell>
          <cell r="AS2668">
            <v>42244</v>
          </cell>
          <cell r="AT2668" t="str">
            <v>COP-155-2013 Terminado Construcción FDL KENNEDY Circuito Movilidad Cabildo Reporte Servidor de Mapas Agosto 2015-</v>
          </cell>
          <cell r="AU2668">
            <v>0</v>
          </cell>
          <cell r="AV2668" t="str">
            <v>sc</v>
          </cell>
        </row>
        <row r="2669">
          <cell r="AP2669">
            <v>147630</v>
          </cell>
          <cell r="AQ2669">
            <v>8007648</v>
          </cell>
          <cell r="AR2669">
            <v>8</v>
          </cell>
          <cell r="AS2669">
            <v>42342</v>
          </cell>
          <cell r="AT2669" t="str">
            <v>IDU-56-2010  Terminado Construcción IDU Circuito Movilidad  -</v>
          </cell>
          <cell r="AU2669">
            <v>0</v>
          </cell>
          <cell r="AV2669" t="str">
            <v>sc</v>
          </cell>
        </row>
        <row r="2670">
          <cell r="AP2670">
            <v>147699</v>
          </cell>
          <cell r="AQ2670">
            <v>8006277</v>
          </cell>
          <cell r="AR2670">
            <v>8</v>
          </cell>
          <cell r="AS2670">
            <v>40774</v>
          </cell>
          <cell r="AT2670" t="str">
            <v>CONV-016-2011 Terminado Mantenimiento Periódico UAERMV Circuito Movilidad  -</v>
          </cell>
          <cell r="AU2670">
            <v>0</v>
          </cell>
          <cell r="AV2670" t="str">
            <v>sc</v>
          </cell>
        </row>
        <row r="2671">
          <cell r="AP2671">
            <v>147700</v>
          </cell>
          <cell r="AQ2671">
            <v>8006277</v>
          </cell>
          <cell r="AR2671">
            <v>8</v>
          </cell>
          <cell r="AS2671">
            <v>40774</v>
          </cell>
          <cell r="AT2671" t="str">
            <v>CONV-016-2011 Terminado Mantenimiento Periódico UAERMV Circuito Movilidad  -</v>
          </cell>
          <cell r="AU2671">
            <v>0</v>
          </cell>
          <cell r="AV2671" t="str">
            <v>sc</v>
          </cell>
        </row>
        <row r="2672">
          <cell r="AP2672">
            <v>147701</v>
          </cell>
          <cell r="AQ2672">
            <v>8006379</v>
          </cell>
          <cell r="AR2672">
            <v>8</v>
          </cell>
          <cell r="AS2672">
            <v>40774</v>
          </cell>
          <cell r="AT2672" t="str">
            <v>CONV-016-2011 Terminado Mantenimiento Periódico UAERMV Circuito Movilidad  -</v>
          </cell>
          <cell r="AU2672">
            <v>0</v>
          </cell>
          <cell r="AV2672" t="str">
            <v>sc</v>
          </cell>
        </row>
        <row r="2673">
          <cell r="AP2673">
            <v>147702</v>
          </cell>
          <cell r="AQ2673">
            <v>8006379</v>
          </cell>
          <cell r="AR2673">
            <v>8</v>
          </cell>
          <cell r="AS2673">
            <v>40774</v>
          </cell>
          <cell r="AT2673" t="str">
            <v>CONV-016-2011 Terminado Mantenimiento Periódico UAERMV Circuito Movilidad  -</v>
          </cell>
          <cell r="AU2673">
            <v>0</v>
          </cell>
          <cell r="AV2673" t="str">
            <v>sc</v>
          </cell>
        </row>
        <row r="2674">
          <cell r="AP2674">
            <v>147703</v>
          </cell>
          <cell r="AQ2674">
            <v>8006496</v>
          </cell>
          <cell r="AR2674">
            <v>8</v>
          </cell>
          <cell r="AS2674">
            <v>40774</v>
          </cell>
          <cell r="AT2674" t="str">
            <v>CONV-016-2011 Terminado Mantenimiento Periódico UAERMV Circuito Movilidad  -</v>
          </cell>
          <cell r="AU2674">
            <v>0</v>
          </cell>
          <cell r="AV2674" t="str">
            <v>sc</v>
          </cell>
        </row>
        <row r="2675">
          <cell r="AP2675">
            <v>147704</v>
          </cell>
          <cell r="AQ2675">
            <v>8006496</v>
          </cell>
          <cell r="AR2675">
            <v>8</v>
          </cell>
          <cell r="AS2675">
            <v>40774</v>
          </cell>
          <cell r="AT2675" t="str">
            <v>CONV-016-2011 Terminado Mantenimiento Periódico UAERMV Circuito Movilidad  -</v>
          </cell>
          <cell r="AU2675">
            <v>0</v>
          </cell>
          <cell r="AV2675" t="str">
            <v>sc</v>
          </cell>
        </row>
        <row r="2676">
          <cell r="AP2676">
            <v>147705</v>
          </cell>
          <cell r="AQ2676">
            <v>8006596</v>
          </cell>
          <cell r="AR2676">
            <v>8</v>
          </cell>
          <cell r="AS2676">
            <v>40774</v>
          </cell>
          <cell r="AT2676" t="str">
            <v>CONV-016-2011 Terminado Mantenimiento Periódico UAERMV Circuito Movilidad  -</v>
          </cell>
          <cell r="AU2676">
            <v>0</v>
          </cell>
          <cell r="AV2676" t="str">
            <v>sc</v>
          </cell>
        </row>
        <row r="2677">
          <cell r="AP2677">
            <v>147706</v>
          </cell>
          <cell r="AQ2677">
            <v>8006596</v>
          </cell>
          <cell r="AR2677">
            <v>8</v>
          </cell>
          <cell r="AS2677">
            <v>40774</v>
          </cell>
          <cell r="AT2677" t="str">
            <v>CONV-016-2011 Terminado Mantenimiento Periódico UAERMV Circuito Movilidad  -</v>
          </cell>
          <cell r="AU2677">
            <v>0</v>
          </cell>
          <cell r="AV2677" t="str">
            <v>sc</v>
          </cell>
        </row>
        <row r="2678">
          <cell r="AP2678">
            <v>147707</v>
          </cell>
          <cell r="AQ2678">
            <v>8005841</v>
          </cell>
          <cell r="AR2678">
            <v>8</v>
          </cell>
          <cell r="AS2678">
            <v>42313</v>
          </cell>
          <cell r="AT2678" t="str">
            <v>CONV-009-2011 Terminado Mantenimiento Periódico IDU Circuito Movilidad  -</v>
          </cell>
          <cell r="AU2678">
            <v>0</v>
          </cell>
          <cell r="AV2678" t="str">
            <v>sc</v>
          </cell>
        </row>
        <row r="2679">
          <cell r="AP2679">
            <v>147782</v>
          </cell>
          <cell r="AQ2679">
            <v>8005200</v>
          </cell>
          <cell r="AR2679">
            <v>8</v>
          </cell>
          <cell r="AS2679">
            <v>42409</v>
          </cell>
          <cell r="AT2679" t="str">
            <v>165-2014 Terminado Mantenimiento Periódico FDL KENNEDY Circuito Movilidad  Intervenido no reservado en el IDU-</v>
          </cell>
          <cell r="AU2679">
            <v>0</v>
          </cell>
          <cell r="AV2679" t="str">
            <v>sc</v>
          </cell>
        </row>
        <row r="2680">
          <cell r="AP2680">
            <v>147783</v>
          </cell>
          <cell r="AQ2680">
            <v>8005058</v>
          </cell>
          <cell r="AR2680">
            <v>8</v>
          </cell>
          <cell r="AS2680">
            <v>42409</v>
          </cell>
          <cell r="AT2680" t="str">
            <v>165-2014 Terminado Mantenimiento Periódico FDL KENNEDY Circuito Movilidad  Intervenido no reservado en el IDU-</v>
          </cell>
          <cell r="AU2680">
            <v>0</v>
          </cell>
          <cell r="AV2680" t="str">
            <v>sc</v>
          </cell>
        </row>
        <row r="2681">
          <cell r="AP2681">
            <v>147784</v>
          </cell>
          <cell r="AQ2681">
            <v>8004920</v>
          </cell>
          <cell r="AR2681">
            <v>8</v>
          </cell>
          <cell r="AS2681">
            <v>42409</v>
          </cell>
          <cell r="AT2681" t="str">
            <v>165-2014 Terminado Mantenimiento Periódico FDL KENNEDY Circuito Movilidad  Intervenido no reservado en el IDU-</v>
          </cell>
          <cell r="AU2681">
            <v>0</v>
          </cell>
          <cell r="AV2681" t="str">
            <v>sc</v>
          </cell>
        </row>
        <row r="2682">
          <cell r="AP2682">
            <v>147785</v>
          </cell>
          <cell r="AQ2682">
            <v>8004775</v>
          </cell>
          <cell r="AR2682">
            <v>8</v>
          </cell>
          <cell r="AS2682">
            <v>42409</v>
          </cell>
          <cell r="AT2682" t="str">
            <v>165-2014 Terminado Mantenimiento Periódico FDL KENNEDY Circuito Movilidad  Intervenido no reservado en el IDU-</v>
          </cell>
          <cell r="AU2682">
            <v>0</v>
          </cell>
          <cell r="AV2682" t="str">
            <v>sc</v>
          </cell>
        </row>
        <row r="2683">
          <cell r="AP2683">
            <v>147792</v>
          </cell>
          <cell r="AQ2683">
            <v>8006702</v>
          </cell>
          <cell r="AR2683">
            <v>8</v>
          </cell>
          <cell r="AS2683">
            <v>40774</v>
          </cell>
          <cell r="AT2683" t="str">
            <v>CONV-016-2011 Terminado Mantenimiento Periódico UAERMV Circuito Movilidad  -</v>
          </cell>
          <cell r="AU2683">
            <v>0</v>
          </cell>
          <cell r="AV2683" t="str">
            <v>sc</v>
          </cell>
        </row>
        <row r="2684">
          <cell r="AP2684">
            <v>147793</v>
          </cell>
          <cell r="AQ2684">
            <v>8006702</v>
          </cell>
          <cell r="AR2684">
            <v>8</v>
          </cell>
          <cell r="AS2684">
            <v>40774</v>
          </cell>
          <cell r="AT2684" t="str">
            <v>CONV-016-2011 Terminado Mantenimiento Periódico UAERMV Circuito Movilidad  -</v>
          </cell>
          <cell r="AU2684">
            <v>0</v>
          </cell>
          <cell r="AV2684" t="str">
            <v>sc</v>
          </cell>
        </row>
        <row r="2685">
          <cell r="AP2685">
            <v>147794</v>
          </cell>
          <cell r="AQ2685">
            <v>8006780</v>
          </cell>
          <cell r="AR2685">
            <v>8</v>
          </cell>
          <cell r="AS2685">
            <v>40774</v>
          </cell>
          <cell r="AT2685" t="str">
            <v>CONV-016-2011 Terminado Mantenimiento Periódico UAERMV Circuito Movilidad  -</v>
          </cell>
          <cell r="AU2685">
            <v>0</v>
          </cell>
          <cell r="AV2685" t="str">
            <v>sc</v>
          </cell>
        </row>
        <row r="2686">
          <cell r="AP2686">
            <v>147795</v>
          </cell>
          <cell r="AQ2686">
            <v>8006780</v>
          </cell>
          <cell r="AR2686">
            <v>8</v>
          </cell>
          <cell r="AS2686">
            <v>40774</v>
          </cell>
          <cell r="AT2686" t="str">
            <v>CONV-016-2011 Terminado Mantenimiento Periódico UAERMV Circuito Movilidad  -</v>
          </cell>
          <cell r="AU2686">
            <v>0</v>
          </cell>
          <cell r="AV2686" t="str">
            <v>sc</v>
          </cell>
        </row>
        <row r="2687">
          <cell r="AP2687">
            <v>147833</v>
          </cell>
          <cell r="AQ2687">
            <v>8010458</v>
          </cell>
          <cell r="AR2687">
            <v>8</v>
          </cell>
          <cell r="AS2687">
            <v>42313</v>
          </cell>
          <cell r="AT2687" t="str">
            <v>IDU-73-2008 Terminado Rehabilitación IDU Circuito Movilidad  -</v>
          </cell>
          <cell r="AU2687">
            <v>0</v>
          </cell>
          <cell r="AV2687" t="str">
            <v>sc</v>
          </cell>
        </row>
        <row r="2688">
          <cell r="AP2688">
            <v>147834</v>
          </cell>
          <cell r="AQ2688">
            <v>8010325</v>
          </cell>
          <cell r="AR2688">
            <v>8</v>
          </cell>
          <cell r="AS2688">
            <v>42313</v>
          </cell>
          <cell r="AT2688" t="str">
            <v>IDU-73-2008 Terminado Rehabilitación IDU Circuito Movilidad  -</v>
          </cell>
          <cell r="AU2688">
            <v>0</v>
          </cell>
          <cell r="AV2688" t="str">
            <v>sc</v>
          </cell>
        </row>
        <row r="2689">
          <cell r="AP2689">
            <v>147835</v>
          </cell>
          <cell r="AQ2689">
            <v>8010240</v>
          </cell>
          <cell r="AR2689">
            <v>8</v>
          </cell>
          <cell r="AS2689">
            <v>42313</v>
          </cell>
          <cell r="AT2689" t="str">
            <v>IDU-73-2008 Terminado Rehabilitación IDU Circuito Movilidad  -</v>
          </cell>
          <cell r="AU2689">
            <v>0</v>
          </cell>
          <cell r="AV2689" t="str">
            <v>sc</v>
          </cell>
        </row>
        <row r="2690">
          <cell r="AP2690">
            <v>147872</v>
          </cell>
          <cell r="AQ2690">
            <v>8010923</v>
          </cell>
          <cell r="AR2690">
            <v>8</v>
          </cell>
          <cell r="AS2690">
            <v>42313</v>
          </cell>
          <cell r="AT2690" t="str">
            <v>CONV-1323-2013 Terminado Acciones de Movilidad IDU Circuito Movilidad  -</v>
          </cell>
          <cell r="AU2690">
            <v>0</v>
          </cell>
          <cell r="AV2690" t="str">
            <v>VIABLE</v>
          </cell>
        </row>
        <row r="2691">
          <cell r="AP2691">
            <v>147873</v>
          </cell>
          <cell r="AQ2691">
            <v>8010807</v>
          </cell>
          <cell r="AR2691">
            <v>8</v>
          </cell>
          <cell r="AS2691">
            <v>42313</v>
          </cell>
          <cell r="AT2691" t="str">
            <v>CONV-1323-2013 Terminado Acciones de Movilidad IDU Circuito Movilidad  -</v>
          </cell>
          <cell r="AU2691">
            <v>0</v>
          </cell>
          <cell r="AV2691" t="str">
            <v>VIABLE</v>
          </cell>
        </row>
        <row r="2692">
          <cell r="AP2692">
            <v>147923</v>
          </cell>
          <cell r="AQ2692">
            <v>8011320</v>
          </cell>
          <cell r="AR2692">
            <v>8</v>
          </cell>
          <cell r="AS2692">
            <v>42313</v>
          </cell>
          <cell r="AT2692" t="str">
            <v>IDU-73-2008 Terminado Mantenimiento Periódico IDU Circuito Movilidad  -</v>
          </cell>
          <cell r="AU2692">
            <v>0</v>
          </cell>
          <cell r="AV2692" t="str">
            <v>VIABLE</v>
          </cell>
        </row>
        <row r="2693">
          <cell r="AP2693">
            <v>147924</v>
          </cell>
          <cell r="AQ2693">
            <v>8011272</v>
          </cell>
          <cell r="AR2693">
            <v>8</v>
          </cell>
          <cell r="AS2693">
            <v>42313</v>
          </cell>
          <cell r="AT2693" t="str">
            <v>IDU-73-2008 Terminado Mantenimiento Periódico IDU Circuito Movilidad  -</v>
          </cell>
          <cell r="AU2693">
            <v>0</v>
          </cell>
          <cell r="AV2693" t="str">
            <v>VIABLE</v>
          </cell>
        </row>
        <row r="2694">
          <cell r="AP2694">
            <v>147926</v>
          </cell>
          <cell r="AQ2694">
            <v>8011188</v>
          </cell>
          <cell r="AR2694">
            <v>8</v>
          </cell>
          <cell r="AS2694">
            <v>42313</v>
          </cell>
          <cell r="AT2694" t="str">
            <v>IDU-73-2008 Terminado Mantenimiento Periódico IDU Circuito Movilidad  -</v>
          </cell>
          <cell r="AU2694">
            <v>0</v>
          </cell>
          <cell r="AV2694" t="str">
            <v>VIABLE</v>
          </cell>
        </row>
        <row r="2695">
          <cell r="AP2695">
            <v>147959</v>
          </cell>
          <cell r="AQ2695">
            <v>8011303</v>
          </cell>
          <cell r="AR2695">
            <v>8</v>
          </cell>
          <cell r="AS2695">
            <v>42667</v>
          </cell>
          <cell r="AT2695" t="str">
            <v>SD Terminado Acciones de Movilidad UAERMV Local SD Intervenida 27/05/2015 Reporte depuración ejecución UMV-</v>
          </cell>
          <cell r="AU2695">
            <v>0</v>
          </cell>
          <cell r="AV2695" t="str">
            <v>INTERVENIDO POR UMV ACC MOV. OFICIO 20165260756102</v>
          </cell>
        </row>
        <row r="2696">
          <cell r="AP2696">
            <v>147991</v>
          </cell>
          <cell r="AQ2696">
            <v>8011642</v>
          </cell>
          <cell r="AR2696">
            <v>8</v>
          </cell>
          <cell r="AS2696">
            <v>41772</v>
          </cell>
          <cell r="AT2696" t="str">
            <v>SD Terminado Mantenimiento Periódico UAERMV Circuito Movilidad  -</v>
          </cell>
          <cell r="AU2696">
            <v>0</v>
          </cell>
          <cell r="AV2696" t="str">
            <v>sc</v>
          </cell>
        </row>
        <row r="2697">
          <cell r="AP2697">
            <v>147992</v>
          </cell>
          <cell r="AQ2697">
            <v>8011593</v>
          </cell>
          <cell r="AR2697">
            <v>8</v>
          </cell>
          <cell r="AS2697">
            <v>41772</v>
          </cell>
          <cell r="AT2697" t="str">
            <v>SD Terminado Mantenimiento Periódico UAERMV Circuito Movilidad  -</v>
          </cell>
          <cell r="AU2697">
            <v>0</v>
          </cell>
          <cell r="AV2697" t="str">
            <v>sc</v>
          </cell>
        </row>
        <row r="2698">
          <cell r="AP2698">
            <v>147993</v>
          </cell>
          <cell r="AQ2698">
            <v>8011573</v>
          </cell>
          <cell r="AR2698">
            <v>8</v>
          </cell>
          <cell r="AS2698">
            <v>42768</v>
          </cell>
          <cell r="AT2698" t="str">
            <v>SD Reservado Acciones de Movilidad UAERMV Circuito Movilidad Salvando Vidas -</v>
          </cell>
          <cell r="AU2698">
            <v>0</v>
          </cell>
          <cell r="AV2698" t="str">
            <v>sc</v>
          </cell>
        </row>
        <row r="2699">
          <cell r="AP2699">
            <v>147994</v>
          </cell>
          <cell r="AQ2699">
            <v>8011562</v>
          </cell>
          <cell r="AR2699">
            <v>8</v>
          </cell>
          <cell r="AS2699">
            <v>42768</v>
          </cell>
          <cell r="AT2699" t="str">
            <v>SD Reservado Acciones de Movilidad UAERMV Circuito Movilidad Salvando Vidas -</v>
          </cell>
          <cell r="AU2699">
            <v>0</v>
          </cell>
          <cell r="AV2699" t="str">
            <v>sc</v>
          </cell>
        </row>
        <row r="2700">
          <cell r="AP2700">
            <v>147995</v>
          </cell>
          <cell r="AQ2700">
            <v>8011548</v>
          </cell>
          <cell r="AR2700">
            <v>8</v>
          </cell>
          <cell r="AS2700">
            <v>41772</v>
          </cell>
          <cell r="AT2700" t="str">
            <v>SD Terminado Mantenimiento Periódico UAERMV Circuito Movilidad  -</v>
          </cell>
          <cell r="AU2700">
            <v>0</v>
          </cell>
          <cell r="AV2700" t="str">
            <v>sc</v>
          </cell>
        </row>
        <row r="2701">
          <cell r="AP2701">
            <v>147996</v>
          </cell>
          <cell r="AQ2701">
            <v>8011533</v>
          </cell>
          <cell r="AR2701">
            <v>8</v>
          </cell>
          <cell r="AS2701">
            <v>42768</v>
          </cell>
          <cell r="AT2701" t="str">
            <v>SD Reservado Acciones de Movilidad UAERMV Circuito Movilidad Salvando Vidas -</v>
          </cell>
          <cell r="AU2701">
            <v>0</v>
          </cell>
          <cell r="AV2701" t="str">
            <v>sc</v>
          </cell>
        </row>
        <row r="2702">
          <cell r="AP2702">
            <v>147997</v>
          </cell>
          <cell r="AQ2702">
            <v>8011525</v>
          </cell>
          <cell r="AR2702">
            <v>8</v>
          </cell>
          <cell r="AS2702">
            <v>42768</v>
          </cell>
          <cell r="AT2702" t="str">
            <v>SD Reservado Acciones de Movilidad UAERMV Circuito Movilidad Salvando Vidas -</v>
          </cell>
          <cell r="AU2702">
            <v>0</v>
          </cell>
          <cell r="AV2702" t="str">
            <v>sc</v>
          </cell>
        </row>
        <row r="2703">
          <cell r="AP2703">
            <v>147998</v>
          </cell>
          <cell r="AQ2703">
            <v>8011513</v>
          </cell>
          <cell r="AR2703">
            <v>8</v>
          </cell>
          <cell r="AS2703">
            <v>42768</v>
          </cell>
          <cell r="AT2703" t="str">
            <v>SD Reservado Acciones de Movilidad UAERMV Circuito Movilidad Salvando Vidas -</v>
          </cell>
          <cell r="AU2703">
            <v>0</v>
          </cell>
          <cell r="AV2703" t="str">
            <v>sc</v>
          </cell>
        </row>
        <row r="2704">
          <cell r="AP2704">
            <v>147999</v>
          </cell>
          <cell r="AQ2704">
            <v>8011505</v>
          </cell>
          <cell r="AR2704">
            <v>8</v>
          </cell>
          <cell r="AS2704">
            <v>42768</v>
          </cell>
          <cell r="AT2704" t="str">
            <v>SD Reservado Acciones de Movilidad UAERMV Circuito Movilidad Salvando Vidas -</v>
          </cell>
          <cell r="AU2704">
            <v>0</v>
          </cell>
          <cell r="AV2704" t="str">
            <v>sc</v>
          </cell>
        </row>
        <row r="2705">
          <cell r="AP2705">
            <v>148000</v>
          </cell>
          <cell r="AQ2705">
            <v>8011494</v>
          </cell>
          <cell r="AR2705">
            <v>8</v>
          </cell>
          <cell r="AS2705">
            <v>42313</v>
          </cell>
          <cell r="AT2705" t="str">
            <v>IDU-73-2008 Terminado Mantenimiento Periódico IDU Circuito Movilidad  -</v>
          </cell>
          <cell r="AU2705">
            <v>0</v>
          </cell>
          <cell r="AV2705" t="str">
            <v>sc</v>
          </cell>
        </row>
        <row r="2706">
          <cell r="AP2706">
            <v>148039</v>
          </cell>
          <cell r="AQ2706">
            <v>8010473</v>
          </cell>
          <cell r="AR2706">
            <v>8</v>
          </cell>
          <cell r="AS2706">
            <v>42313</v>
          </cell>
          <cell r="AT2706" t="str">
            <v>IDU-73-2008 Terminado Rehabilitación IDU Circuito Movilidad  -</v>
          </cell>
          <cell r="AU2706">
            <v>0</v>
          </cell>
          <cell r="AV2706" t="str">
            <v>sc</v>
          </cell>
        </row>
        <row r="2707">
          <cell r="AP2707">
            <v>148040</v>
          </cell>
          <cell r="AQ2707">
            <v>8010544</v>
          </cell>
          <cell r="AR2707">
            <v>8</v>
          </cell>
          <cell r="AS2707">
            <v>42313</v>
          </cell>
          <cell r="AT2707" t="str">
            <v>IDU-73-2008 Terminado Rehabilitación IDU Circuito Movilidad  -</v>
          </cell>
          <cell r="AU2707">
            <v>0</v>
          </cell>
          <cell r="AV2707" t="str">
            <v>sc</v>
          </cell>
        </row>
        <row r="2708">
          <cell r="AP2708">
            <v>148041</v>
          </cell>
          <cell r="AQ2708">
            <v>8010577</v>
          </cell>
          <cell r="AR2708">
            <v>8</v>
          </cell>
          <cell r="AS2708">
            <v>42313</v>
          </cell>
          <cell r="AT2708" t="str">
            <v>IDU-73-2008 Terminado Rehabilitación IDU Circuito Movilidad  -</v>
          </cell>
          <cell r="AU2708">
            <v>0</v>
          </cell>
          <cell r="AV2708" t="str">
            <v>sc</v>
          </cell>
        </row>
        <row r="2709">
          <cell r="AP2709">
            <v>148101</v>
          </cell>
          <cell r="AQ2709">
            <v>8010142</v>
          </cell>
          <cell r="AR2709">
            <v>8</v>
          </cell>
          <cell r="AS2709">
            <v>42731</v>
          </cell>
          <cell r="AT2709" t="str">
            <v>SD Reservado Mantenimiento Periódico IDU Circuito Movilidad EJECUCION SITP 2016 -</v>
          </cell>
          <cell r="AU2709">
            <v>0</v>
          </cell>
          <cell r="AV2709" t="str">
            <v>sc</v>
          </cell>
        </row>
        <row r="2710">
          <cell r="AP2710">
            <v>148102</v>
          </cell>
          <cell r="AQ2710">
            <v>8010182</v>
          </cell>
          <cell r="AR2710">
            <v>8</v>
          </cell>
          <cell r="AS2710">
            <v>42731</v>
          </cell>
          <cell r="AT2710" t="str">
            <v>SD Reservado Mantenimiento Periódico IDU Circuito Movilidad EJECUCION SITP 2016 -</v>
          </cell>
          <cell r="AU2710">
            <v>0</v>
          </cell>
          <cell r="AV2710" t="str">
            <v>VIABLE</v>
          </cell>
        </row>
        <row r="2711">
          <cell r="AP2711">
            <v>148103</v>
          </cell>
          <cell r="AQ2711">
            <v>8010252</v>
          </cell>
          <cell r="AR2711">
            <v>8</v>
          </cell>
          <cell r="AS2711">
            <v>42731</v>
          </cell>
          <cell r="AT2711" t="str">
            <v>SD Reservado Mantenimiento Periódico IDU Circuito Movilidad EJECUCION SITP 2016 -</v>
          </cell>
          <cell r="AU2711">
            <v>0</v>
          </cell>
          <cell r="AV2711" t="str">
            <v>VIABLE</v>
          </cell>
        </row>
        <row r="2712">
          <cell r="AP2712">
            <v>148104</v>
          </cell>
          <cell r="AQ2712">
            <v>8010298</v>
          </cell>
          <cell r="AR2712">
            <v>8</v>
          </cell>
          <cell r="AS2712">
            <v>42731</v>
          </cell>
          <cell r="AT2712" t="str">
            <v>SD Reservado Mantenimiento Periódico IDU Circuito Movilidad EJECUCION SITP 2016 -</v>
          </cell>
          <cell r="AU2712">
            <v>0</v>
          </cell>
          <cell r="AV2712" t="str">
            <v>sc</v>
          </cell>
        </row>
        <row r="2713">
          <cell r="AP2713">
            <v>148105</v>
          </cell>
          <cell r="AQ2713">
            <v>8010372</v>
          </cell>
          <cell r="AR2713">
            <v>8</v>
          </cell>
          <cell r="AS2713">
            <v>42731</v>
          </cell>
          <cell r="AT2713" t="str">
            <v>SD Reservado Mantenimiento Periódico IDU Circuito Movilidad EJECUCION SITP 2016 -</v>
          </cell>
          <cell r="AU2713">
            <v>0</v>
          </cell>
          <cell r="AV2713" t="str">
            <v>VIABLE</v>
          </cell>
        </row>
        <row r="2714">
          <cell r="AP2714">
            <v>148106</v>
          </cell>
          <cell r="AQ2714">
            <v>8010460</v>
          </cell>
          <cell r="AR2714">
            <v>8</v>
          </cell>
          <cell r="AS2714">
            <v>42731</v>
          </cell>
          <cell r="AT2714" t="str">
            <v>SD Reservado Mantenimiento Periódico IDU Circuito Movilidad EJECUCION SITP 2016 -</v>
          </cell>
          <cell r="AU2714">
            <v>0</v>
          </cell>
          <cell r="AV2714" t="str">
            <v>VIABLE</v>
          </cell>
        </row>
        <row r="2715">
          <cell r="AP2715">
            <v>148107</v>
          </cell>
          <cell r="AQ2715">
            <v>8010483</v>
          </cell>
          <cell r="AR2715">
            <v>8</v>
          </cell>
          <cell r="AS2715">
            <v>42731</v>
          </cell>
          <cell r="AT2715" t="str">
            <v>SD Reservado Mantenimiento Periódico IDU Circuito Movilidad EJECUCION SITP 2016 -</v>
          </cell>
          <cell r="AU2715">
            <v>0</v>
          </cell>
          <cell r="AV2715" t="str">
            <v>sc</v>
          </cell>
        </row>
        <row r="2716">
          <cell r="AP2716">
            <v>148108</v>
          </cell>
          <cell r="AQ2716">
            <v>8010608</v>
          </cell>
          <cell r="AR2716">
            <v>8</v>
          </cell>
          <cell r="AS2716">
            <v>42731</v>
          </cell>
          <cell r="AT2716" t="str">
            <v>SD Reservado Mantenimiento Periódico IDU Circuito Movilidad EJECUCION SITP 2016 -</v>
          </cell>
          <cell r="AU2716">
            <v>0</v>
          </cell>
          <cell r="AV2716" t="str">
            <v>VIABLE</v>
          </cell>
        </row>
        <row r="2717">
          <cell r="AP2717">
            <v>148109</v>
          </cell>
          <cell r="AQ2717">
            <v>8010731</v>
          </cell>
          <cell r="AR2717">
            <v>8</v>
          </cell>
          <cell r="AS2717">
            <v>42731</v>
          </cell>
          <cell r="AT2717" t="str">
            <v>SD Reservado Mantenimiento Periódico IDU Circuito Movilidad EJECUCION SITP 2016 -</v>
          </cell>
          <cell r="AU2717">
            <v>0</v>
          </cell>
          <cell r="AV2717" t="str">
            <v>sc</v>
          </cell>
        </row>
        <row r="2718">
          <cell r="AP2718">
            <v>148110</v>
          </cell>
          <cell r="AQ2718">
            <v>8010817</v>
          </cell>
          <cell r="AR2718">
            <v>8</v>
          </cell>
          <cell r="AS2718">
            <v>42731</v>
          </cell>
          <cell r="AT2718" t="str">
            <v>SD Reservado Mantenimiento Periódico IDU Circuito Movilidad EJECUCION SITP 2016 -</v>
          </cell>
          <cell r="AU2718">
            <v>0</v>
          </cell>
          <cell r="AV2718" t="str">
            <v>sc</v>
          </cell>
        </row>
        <row r="2719">
          <cell r="AP2719">
            <v>148111</v>
          </cell>
          <cell r="AQ2719">
            <v>8010922</v>
          </cell>
          <cell r="AR2719">
            <v>8</v>
          </cell>
          <cell r="AS2719">
            <v>42731</v>
          </cell>
          <cell r="AT2719" t="str">
            <v>SD Reservado Mantenimiento Periódico IDU Circuito Movilidad EJECUCION SITP 2016 -</v>
          </cell>
          <cell r="AU2719">
            <v>0</v>
          </cell>
          <cell r="AV2719" t="str">
            <v>VIABLE</v>
          </cell>
        </row>
        <row r="2720">
          <cell r="AP2720">
            <v>148138</v>
          </cell>
          <cell r="AQ2720">
            <v>8011120</v>
          </cell>
          <cell r="AR2720">
            <v>8</v>
          </cell>
          <cell r="AS2720">
            <v>41852</v>
          </cell>
          <cell r="AT2720" t="str">
            <v>COP-155-2013 Reservado Diagnostico FDL KENNEDY Circuito Movilidad  Cabildos-</v>
          </cell>
          <cell r="AU2720">
            <v>0</v>
          </cell>
          <cell r="AV2720" t="str">
            <v>sc</v>
          </cell>
        </row>
        <row r="2721">
          <cell r="AP2721">
            <v>148139</v>
          </cell>
          <cell r="AQ2721">
            <v>8011160</v>
          </cell>
          <cell r="AR2721">
            <v>8</v>
          </cell>
          <cell r="AS2721">
            <v>41852</v>
          </cell>
          <cell r="AT2721" t="str">
            <v>COP-155-2013 En Ejecución Mantenimiento Periódico FDL KENNEDY Circuito Movilidad Cabildos -</v>
          </cell>
          <cell r="AU2721">
            <v>0</v>
          </cell>
          <cell r="AV2721" t="str">
            <v>sc</v>
          </cell>
        </row>
        <row r="2722">
          <cell r="AP2722">
            <v>148140</v>
          </cell>
          <cell r="AQ2722">
            <v>8011191</v>
          </cell>
          <cell r="AR2722">
            <v>8</v>
          </cell>
          <cell r="AS2722">
            <v>41852</v>
          </cell>
          <cell r="AT2722" t="str">
            <v>COP-155-2013 En Ejecución Mantenimiento Periódico FDL KENNEDY Circuito Movilidad Cabildos -</v>
          </cell>
          <cell r="AU2722">
            <v>0</v>
          </cell>
          <cell r="AV2722" t="str">
            <v>sc</v>
          </cell>
        </row>
        <row r="2723">
          <cell r="AP2723">
            <v>148141</v>
          </cell>
          <cell r="AQ2723">
            <v>8011232</v>
          </cell>
          <cell r="AR2723">
            <v>8</v>
          </cell>
          <cell r="AS2723">
            <v>41852</v>
          </cell>
          <cell r="AT2723" t="str">
            <v>COP-155-2013 En Ejecución Mantenimiento Periódico FDL KENNEDY Circuito Movilidad Cabildos -</v>
          </cell>
          <cell r="AU2723">
            <v>0</v>
          </cell>
          <cell r="AV2723" t="str">
            <v>sc</v>
          </cell>
        </row>
        <row r="2724">
          <cell r="AP2724">
            <v>148142</v>
          </cell>
          <cell r="AQ2724">
            <v>8011264</v>
          </cell>
          <cell r="AR2724">
            <v>8</v>
          </cell>
          <cell r="AS2724">
            <v>42313</v>
          </cell>
          <cell r="AT2724" t="str">
            <v>IDU-73-2008 Terminado Rehabilitación IDU Circuito Movilidad  -</v>
          </cell>
          <cell r="AU2724">
            <v>0</v>
          </cell>
          <cell r="AV2724" t="str">
            <v>sc</v>
          </cell>
        </row>
        <row r="2725">
          <cell r="AP2725">
            <v>148143</v>
          </cell>
          <cell r="AQ2725">
            <v>8011302</v>
          </cell>
          <cell r="AR2725">
            <v>8</v>
          </cell>
          <cell r="AS2725">
            <v>42313</v>
          </cell>
          <cell r="AT2725" t="str">
            <v>IDU-73-2008 Terminado Rehabilitación IDU Circuito Movilidad  -</v>
          </cell>
          <cell r="AU2725">
            <v>0</v>
          </cell>
          <cell r="AV2725" t="str">
            <v>sc</v>
          </cell>
        </row>
        <row r="2726">
          <cell r="AP2726">
            <v>148144</v>
          </cell>
          <cell r="AQ2726">
            <v>8011335</v>
          </cell>
          <cell r="AR2726">
            <v>8</v>
          </cell>
          <cell r="AS2726">
            <v>41852</v>
          </cell>
          <cell r="AT2726" t="str">
            <v>COP-155-2013 En Ejecución Mantenimiento Periódico FDL KENNEDY Circuito Movilidad Cabildos -</v>
          </cell>
          <cell r="AU2726">
            <v>0</v>
          </cell>
          <cell r="AV2726" t="str">
            <v>sc</v>
          </cell>
        </row>
        <row r="2727">
          <cell r="AP2727">
            <v>148145</v>
          </cell>
          <cell r="AQ2727">
            <v>8011422</v>
          </cell>
          <cell r="AR2727">
            <v>8</v>
          </cell>
          <cell r="AS2727">
            <v>41852</v>
          </cell>
          <cell r="AT2727" t="str">
            <v>COP-155-2013 En Ejecución Mantenimiento Periódico FDL KENNEDY Circuito Movilidad Cabildos -</v>
          </cell>
          <cell r="AU2727">
            <v>0</v>
          </cell>
          <cell r="AV2727" t="str">
            <v>sc</v>
          </cell>
        </row>
        <row r="2728">
          <cell r="AP2728">
            <v>148221</v>
          </cell>
          <cell r="AQ2728">
            <v>8011219</v>
          </cell>
          <cell r="AR2728">
            <v>8</v>
          </cell>
          <cell r="AS2728">
            <v>42768</v>
          </cell>
          <cell r="AT2728" t="str">
            <v>SD Reservado Conservacion FDL KENNEDY Circuito Movilidad SD -</v>
          </cell>
          <cell r="AU2728">
            <v>0</v>
          </cell>
          <cell r="AV2728" t="str">
            <v>RESERVADO POR EL FDL OFICIO 20165260048902</v>
          </cell>
        </row>
        <row r="2729">
          <cell r="AP2729">
            <v>148222</v>
          </cell>
          <cell r="AQ2729">
            <v>8011236</v>
          </cell>
          <cell r="AR2729">
            <v>8</v>
          </cell>
          <cell r="AS2729">
            <v>42768</v>
          </cell>
          <cell r="AT2729" t="str">
            <v>SD Reservado Conservacion FDL KENNEDY Circuito Movilidad SD -</v>
          </cell>
          <cell r="AU2729">
            <v>0</v>
          </cell>
          <cell r="AV2729" t="str">
            <v>RESERVADO POR EL FDL OFICIO 20165260048902</v>
          </cell>
        </row>
        <row r="2730">
          <cell r="AP2730">
            <v>148223</v>
          </cell>
          <cell r="AQ2730">
            <v>8011250</v>
          </cell>
          <cell r="AR2730">
            <v>8</v>
          </cell>
          <cell r="AS2730">
            <v>42768</v>
          </cell>
          <cell r="AT2730" t="str">
            <v>SD Reservado Conservacion FDL KENNEDY Circuito Movilidad SD -</v>
          </cell>
          <cell r="AU2730">
            <v>0</v>
          </cell>
          <cell r="AV2730" t="str">
            <v>RESERVADO POR EL FDL OFICIO 20165260048902</v>
          </cell>
        </row>
        <row r="2731">
          <cell r="AP2731">
            <v>148224</v>
          </cell>
          <cell r="AQ2731">
            <v>8011288</v>
          </cell>
          <cell r="AR2731">
            <v>8</v>
          </cell>
          <cell r="AS2731">
            <v>42768</v>
          </cell>
          <cell r="AT2731" t="str">
            <v>SD Reservado Conservacion FDL KENNEDY Circuito Movilidad SD -</v>
          </cell>
          <cell r="AU2731">
            <v>0</v>
          </cell>
          <cell r="AV2731" t="str">
            <v>RESERVADO POR EL FDL OFICIO 20165260048902</v>
          </cell>
        </row>
        <row r="2732">
          <cell r="AP2732">
            <v>148225</v>
          </cell>
          <cell r="AQ2732">
            <v>8011313</v>
          </cell>
          <cell r="AR2732">
            <v>8</v>
          </cell>
          <cell r="AS2732">
            <v>42313</v>
          </cell>
          <cell r="AT2732" t="str">
            <v>IDU-73-2008 Terminado Rehabilitación IDU Circuito Movilidad  -</v>
          </cell>
          <cell r="AU2732">
            <v>0</v>
          </cell>
          <cell r="AV2732" t="str">
            <v>sc</v>
          </cell>
        </row>
        <row r="2733">
          <cell r="AP2733">
            <v>148226</v>
          </cell>
          <cell r="AQ2733">
            <v>8011337</v>
          </cell>
          <cell r="AR2733">
            <v>8</v>
          </cell>
          <cell r="AS2733">
            <v>42313</v>
          </cell>
          <cell r="AT2733" t="str">
            <v>IDU-73-2008 Terminado Rehabilitación IDU Circuito Movilidad  -</v>
          </cell>
          <cell r="AU2733">
            <v>0</v>
          </cell>
          <cell r="AV2733" t="str">
            <v>sc</v>
          </cell>
        </row>
        <row r="2734">
          <cell r="AP2734">
            <v>148228</v>
          </cell>
          <cell r="AQ2734">
            <v>8011379</v>
          </cell>
          <cell r="AR2734">
            <v>8</v>
          </cell>
          <cell r="AS2734">
            <v>42313</v>
          </cell>
          <cell r="AT2734" t="str">
            <v>IDU-73-2008 Terminado Rehabilitación IDU Circuito Movilidad  -</v>
          </cell>
          <cell r="AU2734">
            <v>0</v>
          </cell>
          <cell r="AV2734" t="str">
            <v>sc</v>
          </cell>
        </row>
        <row r="2735">
          <cell r="AP2735">
            <v>148229</v>
          </cell>
          <cell r="AQ2735">
            <v>8011413</v>
          </cell>
          <cell r="AR2735">
            <v>8</v>
          </cell>
          <cell r="AS2735">
            <v>42313</v>
          </cell>
          <cell r="AT2735" t="str">
            <v>IDU-73-2008 Terminado Rehabilitación IDU Circuito Movilidad  -</v>
          </cell>
          <cell r="AU2735">
            <v>0</v>
          </cell>
          <cell r="AV2735" t="str">
            <v>sc</v>
          </cell>
        </row>
        <row r="2736">
          <cell r="AP2736">
            <v>148230</v>
          </cell>
          <cell r="AQ2736">
            <v>8011449</v>
          </cell>
          <cell r="AR2736">
            <v>8</v>
          </cell>
          <cell r="AS2736">
            <v>42313</v>
          </cell>
          <cell r="AT2736" t="str">
            <v>IDU-73-2008 Terminado Rehabilitación IDU Circuito Movilidad  -</v>
          </cell>
          <cell r="AU2736">
            <v>0</v>
          </cell>
          <cell r="AV2736" t="str">
            <v>sc</v>
          </cell>
        </row>
        <row r="2737">
          <cell r="AP2737">
            <v>148231</v>
          </cell>
          <cell r="AQ2737">
            <v>8011483</v>
          </cell>
          <cell r="AR2737">
            <v>8</v>
          </cell>
          <cell r="AS2737">
            <v>42313</v>
          </cell>
          <cell r="AT2737" t="str">
            <v>IDU-73-2008 Terminado Rehabilitación IDU Circuito Movilidad  -</v>
          </cell>
          <cell r="AU2737">
            <v>0</v>
          </cell>
          <cell r="AV2737" t="str">
            <v>sc</v>
          </cell>
        </row>
        <row r="2738">
          <cell r="AP2738">
            <v>148232</v>
          </cell>
          <cell r="AQ2738">
            <v>8011493</v>
          </cell>
          <cell r="AR2738">
            <v>8</v>
          </cell>
          <cell r="AS2738">
            <v>42313</v>
          </cell>
          <cell r="AT2738" t="str">
            <v>IDU-73-2008 Terminado Rehabilitación IDU Circuito Movilidad  -</v>
          </cell>
          <cell r="AU2738">
            <v>0</v>
          </cell>
          <cell r="AV2738" t="str">
            <v>sc</v>
          </cell>
        </row>
        <row r="2739">
          <cell r="AP2739">
            <v>148604</v>
          </cell>
          <cell r="AQ2739">
            <v>8009350</v>
          </cell>
          <cell r="AR2739">
            <v>8</v>
          </cell>
          <cell r="AS2739">
            <v>42768</v>
          </cell>
          <cell r="AT2739" t="str">
            <v>SD Reservado Acciones de Movilidad UAERMV Circuito Movilidad Salvando Vidas -</v>
          </cell>
          <cell r="AU2739">
            <v>0</v>
          </cell>
          <cell r="AV2739" t="str">
            <v>sc</v>
          </cell>
        </row>
        <row r="2740">
          <cell r="AP2740">
            <v>148605</v>
          </cell>
          <cell r="AQ2740">
            <v>8009417</v>
          </cell>
          <cell r="AR2740">
            <v>8</v>
          </cell>
          <cell r="AS2740">
            <v>42781</v>
          </cell>
          <cell r="AT2740" t="str">
            <v>SD Reservado Acciones de Movilidad UAERMV Circuito Movilidad SD -</v>
          </cell>
          <cell r="AU2740">
            <v>0</v>
          </cell>
          <cell r="AV2740" t="str">
            <v>sc</v>
          </cell>
        </row>
        <row r="2741">
          <cell r="AP2741">
            <v>148606</v>
          </cell>
          <cell r="AQ2741">
            <v>8009507</v>
          </cell>
          <cell r="AR2741">
            <v>8</v>
          </cell>
          <cell r="AS2741">
            <v>42153</v>
          </cell>
          <cell r="AT2741" t="str">
            <v>SD Terminado Acciones de Movilidad UAERMV Circuito Movilidad  -</v>
          </cell>
          <cell r="AU2741">
            <v>0</v>
          </cell>
          <cell r="AV2741" t="str">
            <v>sc</v>
          </cell>
        </row>
        <row r="2742">
          <cell r="AP2742">
            <v>148610</v>
          </cell>
          <cell r="AQ2742">
            <v>8009882</v>
          </cell>
          <cell r="AR2742">
            <v>8</v>
          </cell>
          <cell r="AS2742">
            <v>42153</v>
          </cell>
          <cell r="AT2742" t="str">
            <v>SD Terminado Acciones de Movilidad UAERMV Circuito Movilidad  -</v>
          </cell>
          <cell r="AU2742">
            <v>0</v>
          </cell>
          <cell r="AV2742" t="str">
            <v>sc</v>
          </cell>
        </row>
        <row r="2743">
          <cell r="AP2743">
            <v>148611</v>
          </cell>
          <cell r="AQ2743">
            <v>8009980</v>
          </cell>
          <cell r="AR2743">
            <v>8</v>
          </cell>
          <cell r="AS2743">
            <v>42768</v>
          </cell>
          <cell r="AT2743" t="str">
            <v>SD Reservado Acciones de Movilidad UAERMV Circuito Movilidad Salvando Vidas -</v>
          </cell>
          <cell r="AU2743">
            <v>0</v>
          </cell>
          <cell r="AV2743" t="str">
            <v>sc</v>
          </cell>
        </row>
        <row r="2744">
          <cell r="AP2744">
            <v>148612</v>
          </cell>
          <cell r="AQ2744">
            <v>8010021</v>
          </cell>
          <cell r="AR2744">
            <v>8</v>
          </cell>
          <cell r="AS2744">
            <v>42768</v>
          </cell>
          <cell r="AT2744" t="str">
            <v>SD Reservado Acciones de Movilidad UAERMV Circuito Movilidad Salvando Vidas -</v>
          </cell>
          <cell r="AU2744">
            <v>0</v>
          </cell>
          <cell r="AV2744" t="str">
            <v>sc</v>
          </cell>
        </row>
        <row r="2745">
          <cell r="AP2745">
            <v>148614</v>
          </cell>
          <cell r="AQ2745">
            <v>8010222</v>
          </cell>
          <cell r="AR2745">
            <v>8</v>
          </cell>
          <cell r="AS2745">
            <v>42153</v>
          </cell>
          <cell r="AT2745" t="str">
            <v>SD Terminado Acciones de Movilidad UAERMV Circuito Movilidad  -</v>
          </cell>
          <cell r="AU2745">
            <v>0</v>
          </cell>
          <cell r="AV2745" t="str">
            <v>sc</v>
          </cell>
        </row>
        <row r="2746">
          <cell r="AP2746">
            <v>148615</v>
          </cell>
          <cell r="AQ2746">
            <v>8010286</v>
          </cell>
          <cell r="AR2746">
            <v>8</v>
          </cell>
          <cell r="AS2746">
            <v>42313</v>
          </cell>
          <cell r="AT2746" t="str">
            <v>IDU-57-2012 Terminado Acciones de Movilidad IDU Circuito Movilidad  -</v>
          </cell>
          <cell r="AU2746">
            <v>0</v>
          </cell>
          <cell r="AV2746" t="str">
            <v>sc</v>
          </cell>
        </row>
        <row r="2747">
          <cell r="AP2747">
            <v>148664</v>
          </cell>
          <cell r="AQ2747">
            <v>8007426</v>
          </cell>
          <cell r="AR2747">
            <v>8</v>
          </cell>
          <cell r="AS2747">
            <v>42313</v>
          </cell>
          <cell r="AT2747" t="str">
            <v>IDU-73-2008 Terminado Rehabilitación IDU Arterial  -</v>
          </cell>
          <cell r="AU2747">
            <v>0</v>
          </cell>
          <cell r="AV2747" t="str">
            <v>sc</v>
          </cell>
        </row>
        <row r="2748">
          <cell r="AP2748">
            <v>148726</v>
          </cell>
          <cell r="AQ2748">
            <v>8009080</v>
          </cell>
          <cell r="AR2748">
            <v>8</v>
          </cell>
          <cell r="AS2748">
            <v>42768</v>
          </cell>
          <cell r="AT2748" t="str">
            <v>SD Reservado Acciones de Movilidad UAERMV Circuito Movilidad Salvando Vidas -</v>
          </cell>
          <cell r="AU2748">
            <v>0</v>
          </cell>
          <cell r="AV2748" t="str">
            <v>sc</v>
          </cell>
        </row>
        <row r="2749">
          <cell r="AP2749">
            <v>148730</v>
          </cell>
          <cell r="AQ2749">
            <v>8008397</v>
          </cell>
          <cell r="AR2749">
            <v>8</v>
          </cell>
          <cell r="AS2749">
            <v>42781</v>
          </cell>
          <cell r="AT2749" t="str">
            <v>SD Reservado Acciones de Movilidad UAERMV Circuito Movilidad SD -</v>
          </cell>
          <cell r="AU2749">
            <v>0</v>
          </cell>
          <cell r="AV2749" t="str">
            <v>sc</v>
          </cell>
        </row>
        <row r="2750">
          <cell r="AP2750">
            <v>148733</v>
          </cell>
          <cell r="AQ2750">
            <v>8007989</v>
          </cell>
          <cell r="AR2750">
            <v>8</v>
          </cell>
          <cell r="AS2750">
            <v>42781</v>
          </cell>
          <cell r="AT2750" t="str">
            <v>SD Reservado Acciones de Movilidad UAERMV Circuito Movilidad SD -</v>
          </cell>
          <cell r="AU2750">
            <v>0</v>
          </cell>
          <cell r="AV2750" t="str">
            <v>sc</v>
          </cell>
        </row>
        <row r="2751">
          <cell r="AP2751">
            <v>148734</v>
          </cell>
          <cell r="AQ2751">
            <v>8007822</v>
          </cell>
          <cell r="AR2751">
            <v>8</v>
          </cell>
          <cell r="AS2751">
            <v>42278</v>
          </cell>
          <cell r="AT2751" t="str">
            <v>SD Terminado Mantenimiento Periódico UAERMV Circuito Movilidad  -</v>
          </cell>
          <cell r="AU2751">
            <v>0</v>
          </cell>
          <cell r="AV2751" t="str">
            <v>sc</v>
          </cell>
        </row>
        <row r="2752">
          <cell r="AP2752">
            <v>148735</v>
          </cell>
          <cell r="AQ2752">
            <v>8007699</v>
          </cell>
          <cell r="AR2752">
            <v>8</v>
          </cell>
          <cell r="AS2752">
            <v>42278</v>
          </cell>
          <cell r="AT2752" t="str">
            <v>SD Terminado Mantenimiento Periódico UAERMV Circuito Movilidad  -</v>
          </cell>
          <cell r="AU2752">
            <v>0</v>
          </cell>
          <cell r="AV2752" t="str">
            <v>sc</v>
          </cell>
        </row>
        <row r="2753">
          <cell r="AP2753">
            <v>148736</v>
          </cell>
          <cell r="AQ2753">
            <v>8007650</v>
          </cell>
          <cell r="AR2753">
            <v>8</v>
          </cell>
          <cell r="AS2753">
            <v>42768</v>
          </cell>
          <cell r="AT2753" t="str">
            <v>SD Reservado Acciones de Movilidad UAERMV Circuito Movilidad Salvando Vidas -</v>
          </cell>
          <cell r="AU2753">
            <v>0</v>
          </cell>
          <cell r="AV2753" t="str">
            <v>sc</v>
          </cell>
        </row>
        <row r="2754">
          <cell r="AP2754">
            <v>148737</v>
          </cell>
          <cell r="AQ2754">
            <v>8011855</v>
          </cell>
          <cell r="AR2754">
            <v>8</v>
          </cell>
          <cell r="AS2754">
            <v>42278</v>
          </cell>
          <cell r="AT2754" t="str">
            <v>SD Terminado Mantenimiento Periódico UAERMV Circuito Movilidad  -</v>
          </cell>
          <cell r="AU2754">
            <v>0</v>
          </cell>
          <cell r="AV2754" t="str">
            <v>sc</v>
          </cell>
        </row>
        <row r="2755">
          <cell r="AP2755">
            <v>148756</v>
          </cell>
          <cell r="AQ2755">
            <v>8007522</v>
          </cell>
          <cell r="AR2755">
            <v>8</v>
          </cell>
          <cell r="AS2755">
            <v>41029</v>
          </cell>
          <cell r="AT2755" t="str">
            <v>UMV-189-2009 Terminado Mantenimiento Periódico UAERMV Circuito Movilidad  -</v>
          </cell>
          <cell r="AU2755">
            <v>0</v>
          </cell>
          <cell r="AV2755" t="str">
            <v>sc</v>
          </cell>
        </row>
        <row r="2756">
          <cell r="AP2756">
            <v>148757</v>
          </cell>
          <cell r="AQ2756">
            <v>8007544</v>
          </cell>
          <cell r="AR2756">
            <v>8</v>
          </cell>
          <cell r="AS2756">
            <v>41029</v>
          </cell>
          <cell r="AT2756" t="str">
            <v>UMV-189-2009 Terminado Mantenimiento Periódico UAERMV Circuito Movilidad  -</v>
          </cell>
          <cell r="AU2756">
            <v>0</v>
          </cell>
          <cell r="AV2756" t="str">
            <v>sc</v>
          </cell>
        </row>
        <row r="2757">
          <cell r="AP2757">
            <v>148758</v>
          </cell>
          <cell r="AQ2757">
            <v>8007660</v>
          </cell>
          <cell r="AR2757">
            <v>8</v>
          </cell>
          <cell r="AS2757">
            <v>41029</v>
          </cell>
          <cell r="AT2757" t="str">
            <v>UMV-189-2009 Terminado Mantenimiento Periódico UAERMV Circuito Movilidad  -</v>
          </cell>
          <cell r="AU2757">
            <v>0</v>
          </cell>
          <cell r="AV2757" t="str">
            <v>sc</v>
          </cell>
        </row>
        <row r="2758">
          <cell r="AP2758">
            <v>148759</v>
          </cell>
          <cell r="AQ2758">
            <v>8007660</v>
          </cell>
          <cell r="AR2758">
            <v>8</v>
          </cell>
          <cell r="AS2758">
            <v>41029</v>
          </cell>
          <cell r="AT2758" t="str">
            <v>UMV-189-2009 Terminado Mantenimiento Periódico UAERMV Circuito Movilidad  -</v>
          </cell>
          <cell r="AU2758">
            <v>0</v>
          </cell>
          <cell r="AV2758" t="str">
            <v>sc</v>
          </cell>
        </row>
        <row r="2759">
          <cell r="AP2759">
            <v>148760</v>
          </cell>
          <cell r="AQ2759">
            <v>8007738</v>
          </cell>
          <cell r="AR2759">
            <v>8</v>
          </cell>
          <cell r="AS2759">
            <v>41029</v>
          </cell>
          <cell r="AT2759" t="str">
            <v>UMV-189-2009 Terminado Mantenimiento Periódico UAERMV Circuito Movilidad  -</v>
          </cell>
          <cell r="AU2759">
            <v>0</v>
          </cell>
          <cell r="AV2759" t="str">
            <v>sc</v>
          </cell>
        </row>
        <row r="2760">
          <cell r="AP2760">
            <v>148761</v>
          </cell>
          <cell r="AQ2760">
            <v>8007738</v>
          </cell>
          <cell r="AR2760">
            <v>8</v>
          </cell>
          <cell r="AS2760">
            <v>41029</v>
          </cell>
          <cell r="AT2760" t="str">
            <v>UMV-189-2009 Terminado Mantenimiento Periódico UAERMV Circuito Movilidad  -</v>
          </cell>
          <cell r="AU2760">
            <v>0</v>
          </cell>
          <cell r="AV2760" t="str">
            <v>sc</v>
          </cell>
        </row>
        <row r="2761">
          <cell r="AP2761">
            <v>148762</v>
          </cell>
          <cell r="AQ2761">
            <v>8007825</v>
          </cell>
          <cell r="AR2761">
            <v>8</v>
          </cell>
          <cell r="AS2761">
            <v>41029</v>
          </cell>
          <cell r="AT2761" t="str">
            <v>UMV-189-2009 Terminado Mantenimiento Periódico UAERMV Circuito Movilidad  -</v>
          </cell>
          <cell r="AU2761">
            <v>0</v>
          </cell>
          <cell r="AV2761" t="str">
            <v>sc</v>
          </cell>
        </row>
        <row r="2762">
          <cell r="AP2762">
            <v>148763</v>
          </cell>
          <cell r="AQ2762">
            <v>8007825</v>
          </cell>
          <cell r="AR2762">
            <v>8</v>
          </cell>
          <cell r="AS2762">
            <v>41029</v>
          </cell>
          <cell r="AT2762" t="str">
            <v>UMV-189-2009 Terminado Mantenimiento Periódico UAERMV Circuito Movilidad  -</v>
          </cell>
          <cell r="AU2762">
            <v>0</v>
          </cell>
          <cell r="AV2762" t="str">
            <v>sc</v>
          </cell>
        </row>
        <row r="2763">
          <cell r="AP2763">
            <v>148764</v>
          </cell>
          <cell r="AQ2763">
            <v>8007923</v>
          </cell>
          <cell r="AR2763">
            <v>8</v>
          </cell>
          <cell r="AS2763">
            <v>41029</v>
          </cell>
          <cell r="AT2763" t="str">
            <v>UMV-189-2009 Terminado Mantenimiento Periódico UAERMV Circuito Movilidad  -</v>
          </cell>
          <cell r="AU2763">
            <v>0</v>
          </cell>
          <cell r="AV2763" t="str">
            <v>sc</v>
          </cell>
        </row>
        <row r="2764">
          <cell r="AP2764">
            <v>148765</v>
          </cell>
          <cell r="AQ2764">
            <v>8007923</v>
          </cell>
          <cell r="AR2764">
            <v>8</v>
          </cell>
          <cell r="AS2764">
            <v>41029</v>
          </cell>
          <cell r="AT2764" t="str">
            <v>UMV-189-2009 Terminado Mantenimiento Periódico UAERMV Circuito Movilidad  -</v>
          </cell>
          <cell r="AU2764">
            <v>0</v>
          </cell>
          <cell r="AV2764" t="str">
            <v>sc</v>
          </cell>
        </row>
        <row r="2765">
          <cell r="AP2765">
            <v>148766</v>
          </cell>
          <cell r="AQ2765">
            <v>8008065</v>
          </cell>
          <cell r="AR2765">
            <v>8</v>
          </cell>
          <cell r="AS2765">
            <v>41029</v>
          </cell>
          <cell r="AT2765" t="str">
            <v>UMV-189-2009 Terminado Mantenimiento Periódico UAERMV Circuito Movilidad  -</v>
          </cell>
          <cell r="AU2765">
            <v>0</v>
          </cell>
          <cell r="AV2765" t="str">
            <v>sc</v>
          </cell>
        </row>
        <row r="2766">
          <cell r="AP2766">
            <v>148767</v>
          </cell>
          <cell r="AQ2766">
            <v>8008065</v>
          </cell>
          <cell r="AR2766">
            <v>8</v>
          </cell>
          <cell r="AS2766">
            <v>41029</v>
          </cell>
          <cell r="AT2766" t="str">
            <v>UMV-189-2009 Terminado Mantenimiento Periódico UAERMV Circuito Movilidad  -</v>
          </cell>
          <cell r="AU2766">
            <v>0</v>
          </cell>
          <cell r="AV2766" t="str">
            <v>sc</v>
          </cell>
        </row>
        <row r="2767">
          <cell r="AP2767">
            <v>148768</v>
          </cell>
          <cell r="AQ2767">
            <v>8008335</v>
          </cell>
          <cell r="AR2767">
            <v>8</v>
          </cell>
          <cell r="AS2767">
            <v>41029</v>
          </cell>
          <cell r="AT2767" t="str">
            <v>UMV-189-2009 Terminado Mantenimiento Periódico UAERMV Circuito Movilidad  -</v>
          </cell>
          <cell r="AU2767">
            <v>0</v>
          </cell>
          <cell r="AV2767" t="str">
            <v>sc</v>
          </cell>
        </row>
        <row r="2768">
          <cell r="AP2768">
            <v>148769</v>
          </cell>
          <cell r="AQ2768">
            <v>8008335</v>
          </cell>
          <cell r="AR2768">
            <v>8</v>
          </cell>
          <cell r="AS2768">
            <v>41029</v>
          </cell>
          <cell r="AT2768" t="str">
            <v>UMV-189-2009 Terminado Mantenimiento Periódico UAERMV Circuito Movilidad  -</v>
          </cell>
          <cell r="AU2768">
            <v>0</v>
          </cell>
          <cell r="AV2768" t="str">
            <v>sc</v>
          </cell>
        </row>
        <row r="2769">
          <cell r="AP2769">
            <v>148893</v>
          </cell>
          <cell r="AQ2769">
            <v>8010141</v>
          </cell>
          <cell r="AR2769">
            <v>8</v>
          </cell>
          <cell r="AS2769">
            <v>42768</v>
          </cell>
          <cell r="AT2769" t="str">
            <v>SD Reservado Acciones de Movilidad UAERMV Circuito Movilidad Salvando Vidas -</v>
          </cell>
          <cell r="AU2769">
            <v>0</v>
          </cell>
          <cell r="AV2769" t="str">
            <v>sc</v>
          </cell>
        </row>
        <row r="2770">
          <cell r="AP2770">
            <v>148894</v>
          </cell>
          <cell r="AQ2770">
            <v>8009981</v>
          </cell>
          <cell r="AR2770">
            <v>8</v>
          </cell>
          <cell r="AS2770">
            <v>42153</v>
          </cell>
          <cell r="AT2770" t="str">
            <v>SD Terminado Acciones de Movilidad UAERMV Circuito Movilidad  -</v>
          </cell>
          <cell r="AU2770">
            <v>0</v>
          </cell>
          <cell r="AV2770" t="str">
            <v>sc</v>
          </cell>
        </row>
        <row r="2771">
          <cell r="AP2771">
            <v>148902</v>
          </cell>
          <cell r="AQ2771">
            <v>8011870</v>
          </cell>
          <cell r="AR2771">
            <v>8</v>
          </cell>
          <cell r="AS2771">
            <v>42313</v>
          </cell>
          <cell r="AT2771" t="str">
            <v>IDU-73-2008 Terminado Mantenimiento Periódico IDU Circuito Movilidad  -</v>
          </cell>
          <cell r="AU2771">
            <v>0</v>
          </cell>
          <cell r="AV2771" t="str">
            <v>sc</v>
          </cell>
        </row>
        <row r="2772">
          <cell r="AP2772">
            <v>148961</v>
          </cell>
          <cell r="AQ2772">
            <v>8011485</v>
          </cell>
          <cell r="AR2772">
            <v>8</v>
          </cell>
          <cell r="AS2772">
            <v>42731</v>
          </cell>
          <cell r="AT2772" t="str">
            <v>SD Reservado Mantenimiento Periódico IDU Circuito Movilidad EJECUCION SITP 2016 -</v>
          </cell>
          <cell r="AU2772">
            <v>0</v>
          </cell>
          <cell r="AV2772" t="str">
            <v>sc</v>
          </cell>
        </row>
        <row r="2773">
          <cell r="AP2773">
            <v>148962</v>
          </cell>
          <cell r="AQ2773">
            <v>8011469</v>
          </cell>
          <cell r="AR2773">
            <v>8</v>
          </cell>
          <cell r="AS2773">
            <v>42731</v>
          </cell>
          <cell r="AT2773" t="str">
            <v>SD Reservado Mantenimiento Periódico IDU Circuito Movilidad EJECUCION SITP 2016 -</v>
          </cell>
          <cell r="AU2773">
            <v>0</v>
          </cell>
          <cell r="AV2773" t="str">
            <v>sc</v>
          </cell>
        </row>
        <row r="2774">
          <cell r="AP2774">
            <v>148963</v>
          </cell>
          <cell r="AQ2774">
            <v>8011454</v>
          </cell>
          <cell r="AR2774">
            <v>8</v>
          </cell>
          <cell r="AS2774">
            <v>42731</v>
          </cell>
          <cell r="AT2774" t="str">
            <v>SD Reservado Mantenimiento Periódico IDU Circuito Movilidad EJECUCION SITP 2016 -</v>
          </cell>
          <cell r="AU2774">
            <v>0</v>
          </cell>
          <cell r="AV2774" t="str">
            <v>sc</v>
          </cell>
        </row>
        <row r="2775">
          <cell r="AP2775">
            <v>148964</v>
          </cell>
          <cell r="AQ2775">
            <v>8011451</v>
          </cell>
          <cell r="AR2775">
            <v>8</v>
          </cell>
          <cell r="AS2775">
            <v>42731</v>
          </cell>
          <cell r="AT2775" t="str">
            <v>SD Reservado Mantenimiento Periódico IDU Circuito Movilidad EJECUCION SITP 2016 -</v>
          </cell>
          <cell r="AU2775">
            <v>0</v>
          </cell>
          <cell r="AV2775" t="str">
            <v>sc</v>
          </cell>
        </row>
        <row r="2776">
          <cell r="AP2776">
            <v>148965</v>
          </cell>
          <cell r="AQ2776">
            <v>8011439</v>
          </cell>
          <cell r="AR2776">
            <v>8</v>
          </cell>
          <cell r="AS2776">
            <v>42731</v>
          </cell>
          <cell r="AT2776" t="str">
            <v>SD Reservado Mantenimiento Periódico IDU Circuito Movilidad EJECUCION SITP 2016 -</v>
          </cell>
          <cell r="AU2776">
            <v>0</v>
          </cell>
          <cell r="AV2776" t="str">
            <v>sc</v>
          </cell>
        </row>
        <row r="2777">
          <cell r="AP2777">
            <v>148966</v>
          </cell>
          <cell r="AQ2777">
            <v>8011412</v>
          </cell>
          <cell r="AR2777">
            <v>8</v>
          </cell>
          <cell r="AS2777">
            <v>42731</v>
          </cell>
          <cell r="AT2777" t="str">
            <v>SD Reservado Mantenimiento Periódico IDU Circuito Movilidad EJECUCION SITP 2016 -</v>
          </cell>
          <cell r="AU2777">
            <v>0</v>
          </cell>
          <cell r="AV2777" t="str">
            <v>sc</v>
          </cell>
        </row>
        <row r="2778">
          <cell r="AP2778">
            <v>148967</v>
          </cell>
          <cell r="AQ2778">
            <v>8011390</v>
          </cell>
          <cell r="AR2778">
            <v>8</v>
          </cell>
          <cell r="AS2778">
            <v>42731</v>
          </cell>
          <cell r="AT2778" t="str">
            <v>SD Reservado Mantenimiento Periódico IDU Circuito Movilidad EJECUCION SITP 2016 -</v>
          </cell>
          <cell r="AU2778">
            <v>0</v>
          </cell>
          <cell r="AV2778" t="str">
            <v>sc</v>
          </cell>
        </row>
        <row r="2779">
          <cell r="AP2779">
            <v>149013</v>
          </cell>
          <cell r="AQ2779">
            <v>8011306</v>
          </cell>
          <cell r="AR2779">
            <v>8</v>
          </cell>
          <cell r="AS2779">
            <v>42768</v>
          </cell>
          <cell r="AT2779" t="str">
            <v>SD Reservado Acciones de Movilidad UAERMV Circuito Movilidad Salvando Vidas -</v>
          </cell>
          <cell r="AU2779">
            <v>0</v>
          </cell>
          <cell r="AV2779" t="str">
            <v>sc</v>
          </cell>
        </row>
        <row r="2780">
          <cell r="AP2780">
            <v>149032</v>
          </cell>
          <cell r="AQ2780">
            <v>8010894</v>
          </cell>
          <cell r="AR2780">
            <v>8</v>
          </cell>
          <cell r="AS2780">
            <v>42278</v>
          </cell>
          <cell r="AT2780" t="str">
            <v>CONV-1292-2012 Terminado Rehabilitación UAERMV Circuito Movilidad  -</v>
          </cell>
          <cell r="AU2780">
            <v>0</v>
          </cell>
          <cell r="AV2780" t="str">
            <v>sc</v>
          </cell>
        </row>
        <row r="2781">
          <cell r="AP2781">
            <v>149033</v>
          </cell>
          <cell r="AQ2781">
            <v>8010858</v>
          </cell>
          <cell r="AR2781">
            <v>8</v>
          </cell>
          <cell r="AS2781">
            <v>42667</v>
          </cell>
          <cell r="AT2781" t="str">
            <v>SD Terminado Mantenimiento Periódico UAERMV Circuito Movilidad SD -</v>
          </cell>
          <cell r="AU2781">
            <v>0</v>
          </cell>
          <cell r="AV2781" t="str">
            <v>sc</v>
          </cell>
        </row>
        <row r="2782">
          <cell r="AP2782">
            <v>149042</v>
          </cell>
          <cell r="AQ2782">
            <v>8010674</v>
          </cell>
          <cell r="AR2782">
            <v>8</v>
          </cell>
          <cell r="AS2782">
            <v>42313</v>
          </cell>
          <cell r="AT2782" t="str">
            <v>IDU-067-2012 Terminado Rehabilitación IDU Local  -Calzada 2-POLIZA ESTABILIDAD Y CALIDAD ACTIVA</v>
          </cell>
          <cell r="AU2782">
            <v>44099</v>
          </cell>
          <cell r="AV2782" t="str">
            <v>sc</v>
          </cell>
        </row>
        <row r="2783">
          <cell r="AP2783">
            <v>149043</v>
          </cell>
          <cell r="AQ2783">
            <v>8010646</v>
          </cell>
          <cell r="AR2783">
            <v>8</v>
          </cell>
          <cell r="AS2783">
            <v>42313</v>
          </cell>
          <cell r="AT2783" t="str">
            <v>IDU-067-2012 Terminado Rehabilitación IDU Local  -Calzada 2-POLIZA ESTABILIDAD Y CALIDAD ACTIVA</v>
          </cell>
          <cell r="AU2783">
            <v>44099</v>
          </cell>
          <cell r="AV2783" t="str">
            <v>sc</v>
          </cell>
        </row>
        <row r="2784">
          <cell r="AP2784">
            <v>149044</v>
          </cell>
          <cell r="AQ2784">
            <v>8010598</v>
          </cell>
          <cell r="AR2784">
            <v>8</v>
          </cell>
          <cell r="AS2784">
            <v>42313</v>
          </cell>
          <cell r="AT2784" t="str">
            <v>IDU-067-2012 Terminado Rehabilitación IDU Local  -Calzada 2-POLIZA ESTABILIDAD Y CALIDAD ACTIVA</v>
          </cell>
          <cell r="AU2784">
            <v>44099</v>
          </cell>
          <cell r="AV2784" t="str">
            <v>sc</v>
          </cell>
        </row>
        <row r="2785">
          <cell r="AP2785">
            <v>149054</v>
          </cell>
          <cell r="AQ2785">
            <v>8010673</v>
          </cell>
          <cell r="AR2785">
            <v>8</v>
          </cell>
          <cell r="AS2785">
            <v>42313</v>
          </cell>
          <cell r="AT2785" t="str">
            <v>IDU-57-2012 Terminado Acciones de Movilidad IDU Circuito Movilidad  -</v>
          </cell>
          <cell r="AU2785">
            <v>0</v>
          </cell>
          <cell r="AV2785" t="str">
            <v>sc</v>
          </cell>
        </row>
        <row r="2786">
          <cell r="AP2786">
            <v>149057</v>
          </cell>
          <cell r="AQ2786">
            <v>8011117</v>
          </cell>
          <cell r="AR2786">
            <v>8</v>
          </cell>
          <cell r="AS2786">
            <v>42313</v>
          </cell>
          <cell r="AT2786" t="str">
            <v>IDU-57-2012 Terminado Acciones de Movilidad IDU Circuito Movilidad  -</v>
          </cell>
          <cell r="AU2786">
            <v>0</v>
          </cell>
          <cell r="AV2786" t="str">
            <v>sc</v>
          </cell>
        </row>
        <row r="2787">
          <cell r="AP2787">
            <v>149058</v>
          </cell>
          <cell r="AQ2787">
            <v>8011223</v>
          </cell>
          <cell r="AR2787">
            <v>8</v>
          </cell>
          <cell r="AS2787">
            <v>42313</v>
          </cell>
          <cell r="AT2787" t="str">
            <v>IDU-57-2012 Terminado Acciones de Movilidad IDU Circuito Movilidad  -</v>
          </cell>
          <cell r="AU2787">
            <v>0</v>
          </cell>
          <cell r="AV2787" t="str">
            <v>sc</v>
          </cell>
        </row>
        <row r="2788">
          <cell r="AP2788">
            <v>149079</v>
          </cell>
          <cell r="AQ2788">
            <v>8010684</v>
          </cell>
          <cell r="AR2788">
            <v>8</v>
          </cell>
          <cell r="AS2788">
            <v>42313</v>
          </cell>
          <cell r="AT2788" t="str">
            <v>IDU-067-2012 Terminado Rehabilitación IDU Local  -Calzada 2-POLIZA ESTABILIDAD Y CALIDAD ACTIVA</v>
          </cell>
          <cell r="AU2788">
            <v>44099</v>
          </cell>
          <cell r="AV2788" t="str">
            <v>sc</v>
          </cell>
        </row>
        <row r="2789">
          <cell r="AP2789">
            <v>149081</v>
          </cell>
          <cell r="AQ2789">
            <v>8010830</v>
          </cell>
          <cell r="AR2789">
            <v>8</v>
          </cell>
          <cell r="AS2789">
            <v>42313</v>
          </cell>
          <cell r="AT2789" t="str">
            <v>IDU-067-2012 Terminado Rehabilitación IDU Circuito Movilidad  -Calzada 2-POLIZA ESTABILIDAD Y CALIDAD ACTIVA</v>
          </cell>
          <cell r="AU2789">
            <v>44099</v>
          </cell>
          <cell r="AV2789" t="str">
            <v>sc</v>
          </cell>
        </row>
        <row r="2790">
          <cell r="AP2790">
            <v>149082</v>
          </cell>
          <cell r="AQ2790">
            <v>8010895</v>
          </cell>
          <cell r="AR2790">
            <v>8</v>
          </cell>
          <cell r="AS2790">
            <v>42313</v>
          </cell>
          <cell r="AT2790" t="str">
            <v>IDU-067-2012 Terminado Rehabilitación IDU Circuito Movilidad  -Calzada 2-POLIZA ESTABILIDAD Y CALIDAD ACTIVA</v>
          </cell>
          <cell r="AU2790">
            <v>44099</v>
          </cell>
          <cell r="AV2790" t="str">
            <v>sc</v>
          </cell>
        </row>
        <row r="2791">
          <cell r="AP2791">
            <v>149083</v>
          </cell>
          <cell r="AQ2791">
            <v>8010962</v>
          </cell>
          <cell r="AR2791">
            <v>8</v>
          </cell>
          <cell r="AS2791">
            <v>42313</v>
          </cell>
          <cell r="AT2791" t="str">
            <v>IDU-067-2012 Terminado Rehabilitación IDU Circuito Movilidad  -Calzada 2-POLIZA ESTABILIDAD Y CALIDAD ACTIVA</v>
          </cell>
          <cell r="AU2791">
            <v>44099</v>
          </cell>
          <cell r="AV2791" t="str">
            <v>sc</v>
          </cell>
        </row>
        <row r="2792">
          <cell r="AP2792">
            <v>149086</v>
          </cell>
          <cell r="AQ2792">
            <v>8010613</v>
          </cell>
          <cell r="AR2792">
            <v>8</v>
          </cell>
          <cell r="AS2792">
            <v>42313</v>
          </cell>
          <cell r="AT2792" t="str">
            <v>IDU-067-2012 Terminado Rehabilitación IDU Local  -Calzada 2-POLIZA ESTABILIDAD Y CALIDAD ACTIVA</v>
          </cell>
          <cell r="AU2792">
            <v>44099</v>
          </cell>
          <cell r="AV2792" t="str">
            <v>sc</v>
          </cell>
        </row>
        <row r="2793">
          <cell r="AP2793">
            <v>149087</v>
          </cell>
          <cell r="AQ2793">
            <v>8011094</v>
          </cell>
          <cell r="AR2793">
            <v>8</v>
          </cell>
          <cell r="AS2793">
            <v>42313</v>
          </cell>
          <cell r="AT2793" t="str">
            <v>CONV-009-2011 Terminado Mantenimiento Periódico IDU Circuito Movilidad  -</v>
          </cell>
          <cell r="AU2793">
            <v>0</v>
          </cell>
          <cell r="AV2793" t="str">
            <v>sc</v>
          </cell>
        </row>
        <row r="2794">
          <cell r="AP2794">
            <v>149094</v>
          </cell>
          <cell r="AQ2794">
            <v>8011169</v>
          </cell>
          <cell r="AR2794">
            <v>8</v>
          </cell>
          <cell r="AS2794">
            <v>42313</v>
          </cell>
          <cell r="AT2794" t="str">
            <v>IDU-57-2012 Terminado Acciones de Movilidad IDU Arterial  -</v>
          </cell>
          <cell r="AU2794">
            <v>0</v>
          </cell>
          <cell r="AV2794" t="str">
            <v>sc</v>
          </cell>
        </row>
        <row r="2795">
          <cell r="AP2795">
            <v>149095</v>
          </cell>
          <cell r="AQ2795">
            <v>8011213</v>
          </cell>
          <cell r="AR2795">
            <v>8</v>
          </cell>
          <cell r="AS2795">
            <v>42313</v>
          </cell>
          <cell r="AT2795" t="str">
            <v>IDU-73-2008 Terminado Mantenimiento Periódico IDU Arterial  -Anden 3-POLIZA ESTABILIDAD ACTIVA</v>
          </cell>
          <cell r="AU2795">
            <v>43748</v>
          </cell>
          <cell r="AV2795" t="str">
            <v>sc</v>
          </cell>
        </row>
        <row r="2796">
          <cell r="AP2796">
            <v>149096</v>
          </cell>
          <cell r="AQ2796">
            <v>8011242</v>
          </cell>
          <cell r="AR2796">
            <v>8</v>
          </cell>
          <cell r="AS2796">
            <v>42313</v>
          </cell>
          <cell r="AT2796" t="str">
            <v>IDU-73-2008 Terminado Mantenimiento Periódico IDU Arterial  -</v>
          </cell>
          <cell r="AU2796">
            <v>0</v>
          </cell>
          <cell r="AV2796" t="str">
            <v>sc</v>
          </cell>
        </row>
        <row r="2797">
          <cell r="AP2797">
            <v>149097</v>
          </cell>
          <cell r="AQ2797">
            <v>8011274</v>
          </cell>
          <cell r="AR2797">
            <v>8</v>
          </cell>
          <cell r="AS2797">
            <v>42313</v>
          </cell>
          <cell r="AT2797" t="str">
            <v>IDU-73-2008 Terminado Mantenimiento Periódico IDU Arterial  -</v>
          </cell>
          <cell r="AU2797">
            <v>0</v>
          </cell>
          <cell r="AV2797" t="str">
            <v>sc</v>
          </cell>
        </row>
        <row r="2798">
          <cell r="AP2798">
            <v>149098</v>
          </cell>
          <cell r="AQ2798">
            <v>8011873</v>
          </cell>
          <cell r="AR2798">
            <v>8</v>
          </cell>
          <cell r="AS2798">
            <v>42313</v>
          </cell>
          <cell r="AT2798" t="str">
            <v>IDU-73-2008 Terminado Mantenimiento Periódico IDU Arterial  -</v>
          </cell>
          <cell r="AU2798">
            <v>0</v>
          </cell>
          <cell r="AV2798" t="str">
            <v>sc</v>
          </cell>
        </row>
        <row r="2799">
          <cell r="AP2799">
            <v>149101</v>
          </cell>
          <cell r="AQ2799">
            <v>8011346</v>
          </cell>
          <cell r="AR2799">
            <v>8</v>
          </cell>
          <cell r="AS2799">
            <v>42313</v>
          </cell>
          <cell r="AT2799" t="str">
            <v>IDU-73-2008 Terminado Mantenimiento Periódico IDU Arterial  -</v>
          </cell>
          <cell r="AU2799">
            <v>0</v>
          </cell>
          <cell r="AV2799" t="str">
            <v>sc</v>
          </cell>
        </row>
        <row r="2800">
          <cell r="AP2800">
            <v>149108</v>
          </cell>
          <cell r="AQ2800">
            <v>8011681</v>
          </cell>
          <cell r="AR2800">
            <v>8</v>
          </cell>
          <cell r="AS2800">
            <v>42409</v>
          </cell>
          <cell r="AT2800" t="str">
            <v>IDU-1707-2014 Terminado Rehabilitación IDU Circuito Movilidad  -</v>
          </cell>
          <cell r="AU2800">
            <v>0</v>
          </cell>
          <cell r="AV2800" t="str">
            <v>sc</v>
          </cell>
        </row>
        <row r="2801">
          <cell r="AP2801">
            <v>149112</v>
          </cell>
          <cell r="AQ2801">
            <v>8011315</v>
          </cell>
          <cell r="AR2801">
            <v>8</v>
          </cell>
          <cell r="AS2801">
            <v>42313</v>
          </cell>
          <cell r="AT2801" t="str">
            <v>IDU-73-2008 Terminado Mantenimiento Periódico IDU Circuito Movilidad  -</v>
          </cell>
          <cell r="AU2801">
            <v>0</v>
          </cell>
          <cell r="AV2801" t="str">
            <v>sc</v>
          </cell>
        </row>
        <row r="2802">
          <cell r="AP2802">
            <v>149113</v>
          </cell>
          <cell r="AQ2802">
            <v>8011244</v>
          </cell>
          <cell r="AR2802">
            <v>8</v>
          </cell>
          <cell r="AS2802">
            <v>42409</v>
          </cell>
          <cell r="AT2802" t="str">
            <v>IDU-1707-2014 Terminado Rehabilitación IDU Circuito Movilidad  -</v>
          </cell>
          <cell r="AU2802">
            <v>0</v>
          </cell>
          <cell r="AV2802" t="str">
            <v>sc</v>
          </cell>
        </row>
        <row r="2803">
          <cell r="AP2803">
            <v>149228</v>
          </cell>
          <cell r="AQ2803">
            <v>8010631</v>
          </cell>
          <cell r="AR2803">
            <v>8</v>
          </cell>
          <cell r="AS2803">
            <v>42768</v>
          </cell>
          <cell r="AT2803" t="str">
            <v>SD Reservado Acciones de Movilidad UAERMV Circuito Movilidad Salvando Vidas -</v>
          </cell>
          <cell r="AU2803">
            <v>0</v>
          </cell>
          <cell r="AV2803" t="str">
            <v>sc</v>
          </cell>
        </row>
        <row r="2804">
          <cell r="AP2804">
            <v>149246</v>
          </cell>
          <cell r="AQ2804">
            <v>8011234</v>
          </cell>
          <cell r="AR2804">
            <v>8</v>
          </cell>
          <cell r="AS2804">
            <v>42313</v>
          </cell>
          <cell r="AT2804" t="str">
            <v>IDU-73-2008 Terminado Mantenimiento Periódico IDU Circuito Movilidad  -</v>
          </cell>
          <cell r="AU2804">
            <v>0</v>
          </cell>
          <cell r="AV2804" t="str">
            <v>VIABLE</v>
          </cell>
        </row>
        <row r="2805">
          <cell r="AP2805">
            <v>149477</v>
          </cell>
          <cell r="AQ2805">
            <v>8009743</v>
          </cell>
          <cell r="AR2805">
            <v>8</v>
          </cell>
          <cell r="AS2805">
            <v>42768</v>
          </cell>
          <cell r="AT2805" t="str">
            <v>SD Reservado Acciones de Movilidad UAERMV Circuito Movilidad Salvando Vidas -</v>
          </cell>
          <cell r="AU2805">
            <v>0</v>
          </cell>
          <cell r="AV2805" t="str">
            <v>sc</v>
          </cell>
        </row>
        <row r="2806">
          <cell r="AP2806">
            <v>149558</v>
          </cell>
          <cell r="AQ2806">
            <v>8009519</v>
          </cell>
          <cell r="AR2806">
            <v>8</v>
          </cell>
          <cell r="AS2806">
            <v>42768</v>
          </cell>
          <cell r="AT2806" t="str">
            <v>SD Reservado Acciones de Movilidad UAERMV Circuito Movilidad Salvando Vidas -</v>
          </cell>
          <cell r="AU2806">
            <v>0</v>
          </cell>
          <cell r="AV2806" t="str">
            <v>sc</v>
          </cell>
        </row>
        <row r="2807">
          <cell r="AP2807">
            <v>149559</v>
          </cell>
          <cell r="AQ2807">
            <v>8009452</v>
          </cell>
          <cell r="AR2807">
            <v>8</v>
          </cell>
          <cell r="AS2807">
            <v>42768</v>
          </cell>
          <cell r="AT2807" t="str">
            <v>SD Reservado Acciones de Movilidad UAERMV Circuito Movilidad Salvando Vidas -</v>
          </cell>
          <cell r="AU2807">
            <v>0</v>
          </cell>
          <cell r="AV2807" t="str">
            <v>sc</v>
          </cell>
        </row>
        <row r="2808">
          <cell r="AP2808">
            <v>149560</v>
          </cell>
          <cell r="AQ2808">
            <v>8009452</v>
          </cell>
          <cell r="AR2808">
            <v>8</v>
          </cell>
          <cell r="AS2808">
            <v>42768</v>
          </cell>
          <cell r="AT2808" t="str">
            <v>SD Reservado Acciones de Movilidad UAERMV Circuito Movilidad Salvando Vidas -</v>
          </cell>
          <cell r="AU2808">
            <v>0</v>
          </cell>
          <cell r="AV2808" t="str">
            <v>sc</v>
          </cell>
        </row>
        <row r="2809">
          <cell r="AP2809">
            <v>149561</v>
          </cell>
          <cell r="AQ2809">
            <v>8009241</v>
          </cell>
          <cell r="AR2809">
            <v>8</v>
          </cell>
          <cell r="AS2809">
            <v>42768</v>
          </cell>
          <cell r="AT2809" t="str">
            <v>SD Reservado Acciones de Movilidad UAERMV Circuito Movilidad Salvando Vidas -</v>
          </cell>
          <cell r="AU2809">
            <v>0</v>
          </cell>
          <cell r="AV2809" t="str">
            <v>sc</v>
          </cell>
        </row>
        <row r="2810">
          <cell r="AP2810">
            <v>149584</v>
          </cell>
          <cell r="AQ2810">
            <v>8008542</v>
          </cell>
          <cell r="AR2810">
            <v>8</v>
          </cell>
          <cell r="AS2810">
            <v>42768</v>
          </cell>
          <cell r="AT2810" t="str">
            <v>SD Reservado Acciones de Movilidad UAERMV Circuito Movilidad Salvando Vidas -</v>
          </cell>
          <cell r="AU2810">
            <v>0</v>
          </cell>
          <cell r="AV2810" t="str">
            <v>sc</v>
          </cell>
        </row>
        <row r="2811">
          <cell r="AP2811">
            <v>149585</v>
          </cell>
          <cell r="AQ2811">
            <v>8008356</v>
          </cell>
          <cell r="AR2811">
            <v>8</v>
          </cell>
          <cell r="AS2811">
            <v>42762</v>
          </cell>
          <cell r="AT2811" t="str">
            <v>SD Terminado Acciones de Movilidad UAERMV Circuito Movilidad Salvando Vidas -</v>
          </cell>
          <cell r="AU2811">
            <v>0</v>
          </cell>
          <cell r="AV2811" t="str">
            <v>sc</v>
          </cell>
        </row>
        <row r="2812">
          <cell r="AP2812">
            <v>149586</v>
          </cell>
          <cell r="AQ2812">
            <v>8008356</v>
          </cell>
          <cell r="AR2812">
            <v>8</v>
          </cell>
          <cell r="AS2812">
            <v>42762</v>
          </cell>
          <cell r="AT2812" t="str">
            <v>SD Terminado Acciones de Movilidad UAERMV Circuito Movilidad Salvando Vidas -</v>
          </cell>
          <cell r="AU2812">
            <v>0</v>
          </cell>
          <cell r="AV2812" t="str">
            <v>sc</v>
          </cell>
        </row>
        <row r="2813">
          <cell r="AP2813">
            <v>149622</v>
          </cell>
          <cell r="AQ2813">
            <v>50008315</v>
          </cell>
          <cell r="AR2813">
            <v>8</v>
          </cell>
          <cell r="AS2813">
            <v>42762</v>
          </cell>
          <cell r="AT2813" t="str">
            <v>SD Terminado Acciones de Movilidad UAERMV Circuito Movilidad Salvando Vidas -</v>
          </cell>
          <cell r="AU2813">
            <v>0</v>
          </cell>
          <cell r="AV2813" t="str">
            <v>sc</v>
          </cell>
        </row>
        <row r="2814">
          <cell r="AP2814">
            <v>149623</v>
          </cell>
          <cell r="AQ2814">
            <v>50008315</v>
          </cell>
          <cell r="AR2814">
            <v>8</v>
          </cell>
          <cell r="AS2814">
            <v>42762</v>
          </cell>
          <cell r="AT2814" t="str">
            <v>SD Terminado Acciones de Movilidad UAERMV Circuito Movilidad Salvando Vidas -</v>
          </cell>
          <cell r="AU2814">
            <v>0</v>
          </cell>
          <cell r="AV2814" t="str">
            <v>sc</v>
          </cell>
        </row>
        <row r="2815">
          <cell r="AP2815">
            <v>149679</v>
          </cell>
          <cell r="AQ2815">
            <v>8007919</v>
          </cell>
          <cell r="AR2815">
            <v>8</v>
          </cell>
          <cell r="AS2815">
            <v>42768</v>
          </cell>
          <cell r="AT2815" t="str">
            <v>SD Reservado Acciones de Movilidad UAERMV Circuito Movilidad Salvando Vidas -</v>
          </cell>
          <cell r="AU2815">
            <v>0</v>
          </cell>
          <cell r="AV2815" t="str">
            <v>sc</v>
          </cell>
        </row>
        <row r="2816">
          <cell r="AP2816">
            <v>149683</v>
          </cell>
          <cell r="AQ2816">
            <v>8007965</v>
          </cell>
          <cell r="AR2816">
            <v>8</v>
          </cell>
          <cell r="AS2816">
            <v>42768</v>
          </cell>
          <cell r="AT2816" t="str">
            <v>SD Reservado Acciones de Movilidad UAERMV Circuito Movilidad Salvando Vidas -</v>
          </cell>
          <cell r="AU2816">
            <v>0</v>
          </cell>
          <cell r="AV2816" t="str">
            <v>sc</v>
          </cell>
        </row>
        <row r="2817">
          <cell r="AP2817">
            <v>149696</v>
          </cell>
          <cell r="AQ2817">
            <v>8008169</v>
          </cell>
          <cell r="AR2817">
            <v>8</v>
          </cell>
          <cell r="AS2817">
            <v>42768</v>
          </cell>
          <cell r="AT2817" t="str">
            <v>SD Reservado Acciones de Movilidad UAERMV Circuito Movilidad Salvando Vidas -</v>
          </cell>
          <cell r="AU2817">
            <v>0</v>
          </cell>
          <cell r="AV2817" t="str">
            <v>sc</v>
          </cell>
        </row>
        <row r="2818">
          <cell r="AP2818">
            <v>149732</v>
          </cell>
          <cell r="AQ2818">
            <v>8008540</v>
          </cell>
          <cell r="AR2818">
            <v>8</v>
          </cell>
          <cell r="AS2818">
            <v>42389</v>
          </cell>
          <cell r="AT2818" t="str">
            <v>SD Terminado Acciones de Movilidad UAERMV Circuito Movilidad Salvando Vidas -</v>
          </cell>
          <cell r="AU2818">
            <v>0</v>
          </cell>
          <cell r="AV2818" t="str">
            <v>sc</v>
          </cell>
        </row>
        <row r="2819">
          <cell r="AP2819">
            <v>149733</v>
          </cell>
          <cell r="AQ2819">
            <v>8008432</v>
          </cell>
          <cell r="AR2819">
            <v>8</v>
          </cell>
          <cell r="AS2819">
            <v>42762</v>
          </cell>
          <cell r="AT2819" t="str">
            <v>SD Terminado Acciones de Movilidad UAERMV Circuito Movilidad Salvando Vidas -</v>
          </cell>
          <cell r="AU2819">
            <v>0</v>
          </cell>
          <cell r="AV2819" t="str">
            <v>sc</v>
          </cell>
        </row>
        <row r="2820">
          <cell r="AP2820">
            <v>149734</v>
          </cell>
          <cell r="AQ2820">
            <v>8008381</v>
          </cell>
          <cell r="AR2820">
            <v>8</v>
          </cell>
          <cell r="AS2820">
            <v>42762</v>
          </cell>
          <cell r="AT2820" t="str">
            <v>SD Terminado Acciones de Movilidad UAERMV Circuito Movilidad Salvando Vidas -</v>
          </cell>
          <cell r="AU2820">
            <v>0</v>
          </cell>
          <cell r="AV2820" t="str">
            <v>sc</v>
          </cell>
        </row>
        <row r="2821">
          <cell r="AP2821">
            <v>149735</v>
          </cell>
          <cell r="AQ2821">
            <v>8008332</v>
          </cell>
          <cell r="AR2821">
            <v>8</v>
          </cell>
          <cell r="AS2821">
            <v>42762</v>
          </cell>
          <cell r="AT2821" t="str">
            <v>SD Terminado Acciones de Movilidad UAERMV Circuito Movilidad Salvando Vidas -</v>
          </cell>
          <cell r="AU2821">
            <v>0</v>
          </cell>
          <cell r="AV2821" t="str">
            <v>sc</v>
          </cell>
        </row>
        <row r="2822">
          <cell r="AP2822">
            <v>149736</v>
          </cell>
          <cell r="AQ2822">
            <v>8008270</v>
          </cell>
          <cell r="AR2822">
            <v>8</v>
          </cell>
          <cell r="AS2822">
            <v>42762</v>
          </cell>
          <cell r="AT2822" t="str">
            <v>SD Terminado Acciones de Movilidad UAERMV Circuito Movilidad Salvando Vidas -</v>
          </cell>
          <cell r="AU2822">
            <v>0</v>
          </cell>
          <cell r="AV2822" t="str">
            <v>sc</v>
          </cell>
        </row>
        <row r="2823">
          <cell r="AP2823">
            <v>149737</v>
          </cell>
          <cell r="AQ2823">
            <v>8008209</v>
          </cell>
          <cell r="AR2823">
            <v>8</v>
          </cell>
          <cell r="AS2823">
            <v>42762</v>
          </cell>
          <cell r="AT2823" t="str">
            <v>SD Terminado Acciones de Movilidad UAERMV Circuito Movilidad Salvando Vidas -</v>
          </cell>
          <cell r="AU2823">
            <v>0</v>
          </cell>
          <cell r="AV2823" t="str">
            <v>sc</v>
          </cell>
        </row>
        <row r="2824">
          <cell r="AP2824">
            <v>149739</v>
          </cell>
          <cell r="AQ2824">
            <v>8008074</v>
          </cell>
          <cell r="AR2824">
            <v>8</v>
          </cell>
          <cell r="AS2824">
            <v>42762</v>
          </cell>
          <cell r="AT2824" t="str">
            <v>SD Terminado Acciones de Movilidad UAERMV Circuito Movilidad Salvando Vidas -</v>
          </cell>
          <cell r="AU2824">
            <v>0</v>
          </cell>
          <cell r="AV2824" t="str">
            <v>sc</v>
          </cell>
        </row>
        <row r="2825">
          <cell r="AP2825">
            <v>149740</v>
          </cell>
          <cell r="AQ2825">
            <v>8008025</v>
          </cell>
          <cell r="AR2825">
            <v>8</v>
          </cell>
          <cell r="AS2825">
            <v>42768</v>
          </cell>
          <cell r="AT2825" t="str">
            <v>SD Reservado Acciones de Movilidad UAERMV Circuito Movilidad Salvando Vidas -</v>
          </cell>
          <cell r="AU2825">
            <v>0</v>
          </cell>
          <cell r="AV2825" t="str">
            <v>sc</v>
          </cell>
        </row>
        <row r="2826">
          <cell r="AP2826">
            <v>149741</v>
          </cell>
          <cell r="AQ2826">
            <v>8007995</v>
          </cell>
          <cell r="AR2826">
            <v>8</v>
          </cell>
          <cell r="AS2826">
            <v>42768</v>
          </cell>
          <cell r="AT2826" t="str">
            <v>SD Terminado Acciones de Movilidad UAERMV Circuito Movilidad Salvando Vidas -</v>
          </cell>
          <cell r="AU2826">
            <v>0</v>
          </cell>
          <cell r="AV2826" t="str">
            <v>sc</v>
          </cell>
        </row>
        <row r="2827">
          <cell r="AP2827">
            <v>149742</v>
          </cell>
          <cell r="AQ2827">
            <v>8007933</v>
          </cell>
          <cell r="AR2827">
            <v>8</v>
          </cell>
          <cell r="AS2827">
            <v>42768</v>
          </cell>
          <cell r="AT2827" t="str">
            <v>SD Reservado Acciones de Movilidad UAERMV Circuito Movilidad Salvando Vidas -</v>
          </cell>
          <cell r="AU2827">
            <v>0</v>
          </cell>
          <cell r="AV2827" t="str">
            <v>sc</v>
          </cell>
        </row>
        <row r="2828">
          <cell r="AP2828">
            <v>149765</v>
          </cell>
          <cell r="AQ2828">
            <v>8008835</v>
          </cell>
          <cell r="AR2828">
            <v>8</v>
          </cell>
          <cell r="AS2828">
            <v>42313</v>
          </cell>
          <cell r="AT2828" t="str">
            <v>CONV-1323-2013 Terminado Acciones de Movilidad IDU Circuito Movilidad  -</v>
          </cell>
          <cell r="AU2828">
            <v>0</v>
          </cell>
          <cell r="AV2828" t="str">
            <v>sc</v>
          </cell>
        </row>
        <row r="2829">
          <cell r="AP2829">
            <v>149796</v>
          </cell>
          <cell r="AQ2829">
            <v>8009091</v>
          </cell>
          <cell r="AR2829">
            <v>8</v>
          </cell>
          <cell r="AS2829">
            <v>42034</v>
          </cell>
          <cell r="AT2829" t="str">
            <v>CONV-1292-2012 Terminado Rehabilitación UAERMV Circuito Movilidad  -</v>
          </cell>
          <cell r="AU2829">
            <v>0</v>
          </cell>
          <cell r="AV2829" t="str">
            <v>INTERVENIDO CONV 1292-2012 REHABILITACIÓN COMUNICACIÓN 20155260116182</v>
          </cell>
        </row>
        <row r="2830">
          <cell r="AP2830">
            <v>149815</v>
          </cell>
          <cell r="AQ2830">
            <v>8009118</v>
          </cell>
          <cell r="AR2830">
            <v>8</v>
          </cell>
          <cell r="AS2830">
            <v>42034</v>
          </cell>
          <cell r="AT2830" t="str">
            <v>CONV-1292-2012 Terminado Rehabilitación UAERMV Circuito Movilidad  -</v>
          </cell>
          <cell r="AU2830">
            <v>0</v>
          </cell>
          <cell r="AV2830" t="str">
            <v>INTERVENIDO CONV 1292-2012 REHABILITACIÓN COMUNICACIÓN 20155260116182</v>
          </cell>
        </row>
        <row r="2831">
          <cell r="AP2831">
            <v>149816</v>
          </cell>
          <cell r="AQ2831">
            <v>8009138</v>
          </cell>
          <cell r="AR2831">
            <v>8</v>
          </cell>
          <cell r="AS2831">
            <v>42034</v>
          </cell>
          <cell r="AT2831" t="str">
            <v>CONV-1292-2012 Terminado Rehabilitación UAERMV Circuito Movilidad  -</v>
          </cell>
          <cell r="AU2831">
            <v>0</v>
          </cell>
          <cell r="AV2831" t="str">
            <v>INTERVENIDO CONV 1292-2012 REHABILITACIÓN COMUNICACIÓN 20155260116182</v>
          </cell>
        </row>
        <row r="2832">
          <cell r="AP2832">
            <v>149817</v>
          </cell>
          <cell r="AQ2832">
            <v>8009186</v>
          </cell>
          <cell r="AR2832">
            <v>8</v>
          </cell>
          <cell r="AS2832">
            <v>42034</v>
          </cell>
          <cell r="AT2832" t="str">
            <v>CONV-1292-2012 Terminado Rehabilitación UAERMV Circuito Movilidad  -</v>
          </cell>
          <cell r="AU2832">
            <v>0</v>
          </cell>
          <cell r="AV2832" t="str">
            <v>INTERVENIDO CONV 1292-2012 REHABILITACIÓN COMUNICACIÓN 20155260116182</v>
          </cell>
        </row>
        <row r="2833">
          <cell r="AP2833">
            <v>149818</v>
          </cell>
          <cell r="AQ2833">
            <v>8009220</v>
          </cell>
          <cell r="AR2833">
            <v>8</v>
          </cell>
          <cell r="AS2833">
            <v>42034</v>
          </cell>
          <cell r="AT2833" t="str">
            <v>CONV-1292-2012 Terminado Rehabilitación UAERMV Circuito Movilidad  -</v>
          </cell>
          <cell r="AU2833">
            <v>0</v>
          </cell>
          <cell r="AV2833" t="str">
            <v>INTERVENIDO CONV 1292-2012 REHABILITACIÓN COMUNICACIÓN 20155260116182</v>
          </cell>
        </row>
        <row r="2834">
          <cell r="AP2834">
            <v>149819</v>
          </cell>
          <cell r="AQ2834">
            <v>8009344</v>
          </cell>
          <cell r="AR2834">
            <v>8</v>
          </cell>
          <cell r="AS2834">
            <v>42034</v>
          </cell>
          <cell r="AT2834" t="str">
            <v>CONV-1292-2012 Terminado Rehabilitación UAERMV Circuito Movilidad  -</v>
          </cell>
          <cell r="AU2834">
            <v>0</v>
          </cell>
          <cell r="AV2834" t="str">
            <v>INTERVENIDO CONV 1292-2012 REHABILITACIÓN COMUNICACIÓN 20155260116182</v>
          </cell>
        </row>
        <row r="2835">
          <cell r="AP2835">
            <v>149820</v>
          </cell>
          <cell r="AQ2835">
            <v>8009504</v>
          </cell>
          <cell r="AR2835">
            <v>8</v>
          </cell>
          <cell r="AS2835">
            <v>42034</v>
          </cell>
          <cell r="AT2835" t="str">
            <v>CONV-1292-2012 Terminado Rehabilitación UAERMV Circuito Movilidad  -</v>
          </cell>
          <cell r="AU2835">
            <v>0</v>
          </cell>
          <cell r="AV2835" t="str">
            <v>sc</v>
          </cell>
        </row>
        <row r="2836">
          <cell r="AP2836">
            <v>149826</v>
          </cell>
          <cell r="AQ2836">
            <v>8010213</v>
          </cell>
          <cell r="AR2836">
            <v>8</v>
          </cell>
          <cell r="AS2836">
            <v>42514</v>
          </cell>
          <cell r="AT2836" t="str">
            <v>SD Reservado Mantenimiento Periódico UAERMV Circuito Movilidad  -</v>
          </cell>
          <cell r="AU2836">
            <v>0</v>
          </cell>
          <cell r="AV2836" t="str">
            <v>sc</v>
          </cell>
        </row>
        <row r="2837">
          <cell r="AP2837">
            <v>149828</v>
          </cell>
          <cell r="AQ2837">
            <v>8010321</v>
          </cell>
          <cell r="AR2837">
            <v>8</v>
          </cell>
          <cell r="AS2837">
            <v>42514</v>
          </cell>
          <cell r="AT2837" t="str">
            <v>SD Reservado Mantenimiento Periódico UAERMV Circuito Movilidad  -</v>
          </cell>
          <cell r="AU2837">
            <v>0</v>
          </cell>
          <cell r="AV2837" t="str">
            <v>sc</v>
          </cell>
        </row>
        <row r="2838">
          <cell r="AP2838">
            <v>149850</v>
          </cell>
          <cell r="AQ2838">
            <v>8009732</v>
          </cell>
          <cell r="AR2838">
            <v>8</v>
          </cell>
          <cell r="AS2838">
            <v>41029</v>
          </cell>
          <cell r="AT2838" t="str">
            <v>UMV-189-2009 Terminado Mantenimiento Periódico UAERMV Circuito Movilidad  -</v>
          </cell>
          <cell r="AU2838">
            <v>0</v>
          </cell>
          <cell r="AV2838" t="str">
            <v>sc</v>
          </cell>
        </row>
        <row r="2839">
          <cell r="AP2839">
            <v>149851</v>
          </cell>
          <cell r="AQ2839">
            <v>8009836</v>
          </cell>
          <cell r="AR2839">
            <v>8</v>
          </cell>
          <cell r="AS2839">
            <v>41029</v>
          </cell>
          <cell r="AT2839" t="str">
            <v>UMV-189-2009 Terminado Mantenimiento Periódico UAERMV Circuito Movilidad  -</v>
          </cell>
          <cell r="AU2839">
            <v>0</v>
          </cell>
          <cell r="AV2839" t="str">
            <v>sc</v>
          </cell>
        </row>
        <row r="2840">
          <cell r="AP2840">
            <v>149852</v>
          </cell>
          <cell r="AQ2840">
            <v>8009982</v>
          </cell>
          <cell r="AR2840">
            <v>8</v>
          </cell>
          <cell r="AS2840">
            <v>40897</v>
          </cell>
          <cell r="AT2840" t="str">
            <v>UMV-78-2010 Terminado Mantenimiento Periódico UAERMV Circuito Movilidad  -</v>
          </cell>
          <cell r="AU2840">
            <v>0</v>
          </cell>
          <cell r="AV2840" t="str">
            <v>sc</v>
          </cell>
        </row>
        <row r="2841">
          <cell r="AP2841">
            <v>150029</v>
          </cell>
          <cell r="AQ2841">
            <v>8008970</v>
          </cell>
          <cell r="AR2841">
            <v>8</v>
          </cell>
          <cell r="AS2841">
            <v>42768</v>
          </cell>
          <cell r="AT2841" t="str">
            <v>SD Reservado Acciones de Movilidad UAERMV Circuito Movilidad Salvando Vidas -</v>
          </cell>
          <cell r="AU2841">
            <v>0</v>
          </cell>
          <cell r="AV2841" t="str">
            <v>sc</v>
          </cell>
        </row>
        <row r="2842">
          <cell r="AP2842">
            <v>150030</v>
          </cell>
          <cell r="AQ2842">
            <v>8008889</v>
          </cell>
          <cell r="AR2842">
            <v>8</v>
          </cell>
          <cell r="AS2842">
            <v>42389</v>
          </cell>
          <cell r="AT2842" t="str">
            <v>SD Terminado Acciones de Movilidad UAERMV Circuito Movilidad Salvando Vidas -</v>
          </cell>
          <cell r="AU2842">
            <v>0</v>
          </cell>
          <cell r="AV2842" t="str">
            <v>sc</v>
          </cell>
        </row>
        <row r="2843">
          <cell r="AP2843">
            <v>150032</v>
          </cell>
          <cell r="AQ2843">
            <v>8008712</v>
          </cell>
          <cell r="AR2843">
            <v>8</v>
          </cell>
          <cell r="AS2843">
            <v>42389</v>
          </cell>
          <cell r="AT2843" t="str">
            <v>SD Terminado Acciones de Movilidad UAERMV Circuito Movilidad Salvando Vidas -</v>
          </cell>
          <cell r="AU2843">
            <v>0</v>
          </cell>
          <cell r="AV2843" t="str">
            <v>sc</v>
          </cell>
        </row>
        <row r="2844">
          <cell r="AP2844">
            <v>150035</v>
          </cell>
          <cell r="AQ2844">
            <v>8008457</v>
          </cell>
          <cell r="AR2844">
            <v>8</v>
          </cell>
          <cell r="AS2844">
            <v>42389</v>
          </cell>
          <cell r="AT2844" t="str">
            <v>SD Terminado Acciones de Movilidad UAERMV Circuito Movilidad Salvando Vidas -</v>
          </cell>
          <cell r="AU2844">
            <v>0</v>
          </cell>
          <cell r="AV2844" t="str">
            <v>sc</v>
          </cell>
        </row>
        <row r="2845">
          <cell r="AP2845">
            <v>150036</v>
          </cell>
          <cell r="AQ2845">
            <v>8008399</v>
          </cell>
          <cell r="AR2845">
            <v>8</v>
          </cell>
          <cell r="AS2845">
            <v>42389</v>
          </cell>
          <cell r="AT2845" t="str">
            <v>SD Terminado Acciones de Movilidad UAERMV Circuito Movilidad Salvando Vidas -</v>
          </cell>
          <cell r="AU2845">
            <v>0</v>
          </cell>
          <cell r="AV2845" t="str">
            <v>sc</v>
          </cell>
        </row>
        <row r="2846">
          <cell r="AP2846">
            <v>150079</v>
          </cell>
          <cell r="AQ2846">
            <v>8009702</v>
          </cell>
          <cell r="AR2846">
            <v>8</v>
          </cell>
          <cell r="AS2846">
            <v>42579</v>
          </cell>
          <cell r="AT2846" t="str">
            <v>COP-213 DE 2015 Terminado Rehabilitación FDL KENNEDY Circuito Movilidad  Reporte Ejecución FDL Kennedy Julio 2016 Por Servidor-</v>
          </cell>
          <cell r="AU2846">
            <v>0</v>
          </cell>
          <cell r="AV2846" t="str">
            <v>sc</v>
          </cell>
        </row>
        <row r="2847">
          <cell r="AP2847">
            <v>150080</v>
          </cell>
          <cell r="AQ2847">
            <v>8009712</v>
          </cell>
          <cell r="AR2847">
            <v>8</v>
          </cell>
          <cell r="AS2847">
            <v>42579</v>
          </cell>
          <cell r="AT2847" t="str">
            <v>COP-213 DE 2015 Terminado Rehabilitación FDL KENNEDY Circuito Movilidad  Reporte Ejecución FDL Kennedy Julio 2016 Por Servidor-</v>
          </cell>
          <cell r="AU2847">
            <v>0</v>
          </cell>
          <cell r="AV2847" t="str">
            <v>sc</v>
          </cell>
        </row>
        <row r="2848">
          <cell r="AP2848">
            <v>150081</v>
          </cell>
          <cell r="AQ2848">
            <v>8009718</v>
          </cell>
          <cell r="AR2848">
            <v>8</v>
          </cell>
          <cell r="AS2848">
            <v>42579</v>
          </cell>
          <cell r="AT2848" t="str">
            <v>COP-213 DE 2015 Terminado Rehabilitación FDL KENNEDY Circuito Movilidad  Reporte Ejecución FDL Kennedy Julio 2016 Por Servidor-</v>
          </cell>
          <cell r="AU2848">
            <v>0</v>
          </cell>
          <cell r="AV2848" t="str">
            <v>sc</v>
          </cell>
        </row>
        <row r="2849">
          <cell r="AP2849">
            <v>150082</v>
          </cell>
          <cell r="AQ2849">
            <v>8009730</v>
          </cell>
          <cell r="AR2849">
            <v>8</v>
          </cell>
          <cell r="AS2849">
            <v>42579</v>
          </cell>
          <cell r="AT2849" t="str">
            <v>COP-213 DE 2015 Terminado Rehabilitación FDL KENNEDY Circuito Movilidad  Reporte Ejecución FDL Kennedy Julio 2016 Por Servidor-</v>
          </cell>
          <cell r="AU2849">
            <v>0</v>
          </cell>
          <cell r="AV2849" t="str">
            <v>sc</v>
          </cell>
        </row>
        <row r="2850">
          <cell r="AP2850">
            <v>150178</v>
          </cell>
          <cell r="AQ2850">
            <v>8009162</v>
          </cell>
          <cell r="AR2850">
            <v>8</v>
          </cell>
          <cell r="AS2850">
            <v>42409</v>
          </cell>
          <cell r="AT2850" t="str">
            <v>COP-166-2014 Terminado Mantenimiento Periódico FDL KENNEDY Circuito Movilidad  -</v>
          </cell>
          <cell r="AU2850">
            <v>0</v>
          </cell>
          <cell r="AV2850" t="str">
            <v>sc</v>
          </cell>
        </row>
        <row r="2851">
          <cell r="AP2851">
            <v>150179</v>
          </cell>
          <cell r="AQ2851">
            <v>8009281</v>
          </cell>
          <cell r="AR2851">
            <v>8</v>
          </cell>
          <cell r="AS2851">
            <v>42409</v>
          </cell>
          <cell r="AT2851" t="str">
            <v>COP-166-2014 Terminado Construcción FDL KENNEDY Circuito Movilidad  Intervenido no reservado en el IDU-</v>
          </cell>
          <cell r="AU2851">
            <v>0</v>
          </cell>
          <cell r="AV2851" t="str">
            <v>sc</v>
          </cell>
        </row>
        <row r="2852">
          <cell r="AP2852">
            <v>150180</v>
          </cell>
          <cell r="AQ2852">
            <v>8009370</v>
          </cell>
          <cell r="AR2852">
            <v>8</v>
          </cell>
          <cell r="AS2852">
            <v>42409</v>
          </cell>
          <cell r="AT2852" t="str">
            <v>COP-166-2014 Terminado Construcción FDL KENNEDY Circuito Movilidad  Intervenido no reservado en el IDU-</v>
          </cell>
          <cell r="AU2852">
            <v>0</v>
          </cell>
          <cell r="AV2852" t="str">
            <v>sc</v>
          </cell>
        </row>
        <row r="2853">
          <cell r="AP2853">
            <v>150181</v>
          </cell>
          <cell r="AQ2853">
            <v>8009465</v>
          </cell>
          <cell r="AR2853">
            <v>8</v>
          </cell>
          <cell r="AS2853">
            <v>42409</v>
          </cell>
          <cell r="AT2853" t="str">
            <v>COP-166-2014 Terminado Construcción FDL KENNEDY Circuito Movilidad  Intervenido no reservado en el IDU-</v>
          </cell>
          <cell r="AU2853">
            <v>0</v>
          </cell>
          <cell r="AV2853" t="str">
            <v>sc</v>
          </cell>
        </row>
        <row r="2854">
          <cell r="AP2854">
            <v>150182</v>
          </cell>
          <cell r="AQ2854">
            <v>8009555</v>
          </cell>
          <cell r="AR2854">
            <v>8</v>
          </cell>
          <cell r="AS2854">
            <v>42409</v>
          </cell>
          <cell r="AT2854" t="str">
            <v>COP-166-2014 Terminado Construcción FDL KENNEDY Circuito Movilidad  Intervenido no reservado en el IDU-</v>
          </cell>
          <cell r="AU2854">
            <v>0</v>
          </cell>
          <cell r="AV2854" t="str">
            <v>sc</v>
          </cell>
        </row>
        <row r="2855">
          <cell r="AP2855">
            <v>150183</v>
          </cell>
          <cell r="AQ2855">
            <v>8009731</v>
          </cell>
          <cell r="AR2855">
            <v>8</v>
          </cell>
          <cell r="AS2855">
            <v>42409</v>
          </cell>
          <cell r="AT2855" t="str">
            <v>COP-166-2014 Terminado Construcción FDL KENNEDY Circuito Movilidad  Intervenido no reservado en el IDU-</v>
          </cell>
          <cell r="AU2855">
            <v>0</v>
          </cell>
          <cell r="AV2855" t="str">
            <v>sc</v>
          </cell>
        </row>
        <row r="2856">
          <cell r="AP2856">
            <v>150207</v>
          </cell>
          <cell r="AQ2856">
            <v>8009278</v>
          </cell>
          <cell r="AR2856">
            <v>8</v>
          </cell>
          <cell r="AS2856">
            <v>42389</v>
          </cell>
          <cell r="AT2856" t="str">
            <v>SD Terminado Acciones de Movilidad UAERMV Circuito Movilidad Salvando Vidas -</v>
          </cell>
          <cell r="AU2856">
            <v>0</v>
          </cell>
          <cell r="AV2856" t="str">
            <v>sc</v>
          </cell>
        </row>
        <row r="2857">
          <cell r="AP2857">
            <v>150208</v>
          </cell>
          <cell r="AQ2857">
            <v>8009386</v>
          </cell>
          <cell r="AR2857">
            <v>8</v>
          </cell>
          <cell r="AS2857">
            <v>42667</v>
          </cell>
          <cell r="AT2857" t="str">
            <v>SD Terminado Rehabilitación UAERMV Circuito Movilidad SD Intervenida 12/08/2013 Reporte depuración ejecución UMV-</v>
          </cell>
          <cell r="AU2857">
            <v>0</v>
          </cell>
          <cell r="AV2857" t="str">
            <v>sc</v>
          </cell>
        </row>
        <row r="2858">
          <cell r="AP2858">
            <v>150209</v>
          </cell>
          <cell r="AQ2858">
            <v>8009444</v>
          </cell>
          <cell r="AR2858">
            <v>8</v>
          </cell>
          <cell r="AS2858">
            <v>42389</v>
          </cell>
          <cell r="AT2858" t="str">
            <v>SD Terminado Acciones de Movilidad UAERMV Circuito Movilidad Salvando Vidas -</v>
          </cell>
          <cell r="AU2858">
            <v>0</v>
          </cell>
          <cell r="AV2858" t="str">
            <v>sc</v>
          </cell>
        </row>
        <row r="2859">
          <cell r="AP2859">
            <v>150210</v>
          </cell>
          <cell r="AQ2859">
            <v>8009695</v>
          </cell>
          <cell r="AR2859">
            <v>8</v>
          </cell>
          <cell r="AS2859">
            <v>42389</v>
          </cell>
          <cell r="AT2859" t="str">
            <v>SD Terminado Acciones de Movilidad UAERMV Circuito Movilidad Salvando Vidas -</v>
          </cell>
          <cell r="AU2859">
            <v>0</v>
          </cell>
          <cell r="AV2859" t="str">
            <v>sc</v>
          </cell>
        </row>
        <row r="2860">
          <cell r="AP2860">
            <v>150211</v>
          </cell>
          <cell r="AQ2860">
            <v>8009763</v>
          </cell>
          <cell r="AR2860">
            <v>8</v>
          </cell>
          <cell r="AS2860">
            <v>42389</v>
          </cell>
          <cell r="AT2860" t="str">
            <v>SD Terminado Acciones de Movilidad UAERMV Circuito Movilidad Salvando Vidas -</v>
          </cell>
          <cell r="AU2860">
            <v>0</v>
          </cell>
          <cell r="AV2860" t="str">
            <v>sc</v>
          </cell>
        </row>
        <row r="2861">
          <cell r="AP2861">
            <v>150212</v>
          </cell>
          <cell r="AQ2861">
            <v>8009809</v>
          </cell>
          <cell r="AR2861">
            <v>8</v>
          </cell>
          <cell r="AS2861">
            <v>42389</v>
          </cell>
          <cell r="AT2861" t="str">
            <v>SD Terminado Acciones de Movilidad UAERMV Circuito Movilidad Salvando Vidas -</v>
          </cell>
          <cell r="AU2861">
            <v>0</v>
          </cell>
          <cell r="AV2861" t="str">
            <v>sc</v>
          </cell>
        </row>
        <row r="2862">
          <cell r="AP2862">
            <v>150216</v>
          </cell>
          <cell r="AQ2862">
            <v>8009783</v>
          </cell>
          <cell r="AR2862">
            <v>8</v>
          </cell>
          <cell r="AS2862">
            <v>42579</v>
          </cell>
          <cell r="AT2862" t="str">
            <v>COP-213 DE 2015 Terminado Rehabilitación FDL KENNEDY Circuito Movilidad  Reporte Ejecución FDL Kennedy Julio 2016 Por Servidor-</v>
          </cell>
          <cell r="AU2862">
            <v>0</v>
          </cell>
          <cell r="AV2862" t="str">
            <v>sc</v>
          </cell>
        </row>
        <row r="2863">
          <cell r="AP2863">
            <v>150217</v>
          </cell>
          <cell r="AQ2863">
            <v>8009815</v>
          </cell>
          <cell r="AR2863">
            <v>8</v>
          </cell>
          <cell r="AS2863">
            <v>42579</v>
          </cell>
          <cell r="AT2863" t="str">
            <v>COP-213 DE 2015 Terminado Rehabilitación FDL KENNEDY Circuito Movilidad  Reporte Ejecución FDL Kennedy Julio 2016 Por Servidor-</v>
          </cell>
          <cell r="AU2863">
            <v>0</v>
          </cell>
          <cell r="AV2863" t="str">
            <v>sc</v>
          </cell>
        </row>
        <row r="2864">
          <cell r="AP2864">
            <v>150218</v>
          </cell>
          <cell r="AQ2864">
            <v>8009847</v>
          </cell>
          <cell r="AR2864">
            <v>8</v>
          </cell>
          <cell r="AS2864">
            <v>42579</v>
          </cell>
          <cell r="AT2864" t="str">
            <v>COP-213 DE 2015 Terminado Rehabilitación FDL KENNEDY Circuito Movilidad  Reporte Ejecución FDL Kennedy Julio 2016 Por Servidor-</v>
          </cell>
          <cell r="AU2864">
            <v>0</v>
          </cell>
          <cell r="AV2864" t="str">
            <v>sc</v>
          </cell>
        </row>
        <row r="2865">
          <cell r="AP2865">
            <v>150219</v>
          </cell>
          <cell r="AQ2865">
            <v>8009867</v>
          </cell>
          <cell r="AR2865">
            <v>8</v>
          </cell>
          <cell r="AS2865">
            <v>42579</v>
          </cell>
          <cell r="AT2865" t="str">
            <v>COP-213 DE 2015 Terminado Rehabilitación FDL KENNEDY Circuito Movilidad  Reporte Ejecución FDL Kennedy Julio 2016 Por Servidor-</v>
          </cell>
          <cell r="AU2865">
            <v>0</v>
          </cell>
          <cell r="AV2865" t="str">
            <v>sc</v>
          </cell>
        </row>
        <row r="2866">
          <cell r="AP2866">
            <v>150255</v>
          </cell>
          <cell r="AQ2866">
            <v>8010181</v>
          </cell>
          <cell r="AR2866">
            <v>8</v>
          </cell>
          <cell r="AS2866">
            <v>41676</v>
          </cell>
          <cell r="AT2866" t="str">
            <v>SD Terminado Rehabilitación UAERMV Local  -</v>
          </cell>
          <cell r="AU2866">
            <v>0</v>
          </cell>
          <cell r="AV2866" t="str">
            <v>sc</v>
          </cell>
        </row>
        <row r="2867">
          <cell r="AP2867">
            <v>150258</v>
          </cell>
          <cell r="AQ2867">
            <v>8010395</v>
          </cell>
          <cell r="AR2867">
            <v>8</v>
          </cell>
          <cell r="AS2867">
            <v>41912</v>
          </cell>
          <cell r="AT2867" t="str">
            <v>SD Terminado Rehabilitación UAERMV Local  -</v>
          </cell>
          <cell r="AU2867">
            <v>0</v>
          </cell>
          <cell r="AV2867" t="str">
            <v>sc</v>
          </cell>
        </row>
        <row r="2868">
          <cell r="AP2868">
            <v>150259</v>
          </cell>
          <cell r="AQ2868">
            <v>8010482</v>
          </cell>
          <cell r="AR2868">
            <v>8</v>
          </cell>
          <cell r="AS2868">
            <v>41912</v>
          </cell>
          <cell r="AT2868" t="str">
            <v>SD Terminado Rehabilitación UAERMV Local  -</v>
          </cell>
          <cell r="AU2868">
            <v>0</v>
          </cell>
          <cell r="AV2868" t="str">
            <v>sc</v>
          </cell>
        </row>
        <row r="2869">
          <cell r="AP2869">
            <v>150260</v>
          </cell>
          <cell r="AQ2869">
            <v>8010572</v>
          </cell>
          <cell r="AR2869">
            <v>8</v>
          </cell>
          <cell r="AS2869">
            <v>41912</v>
          </cell>
          <cell r="AT2869" t="str">
            <v>SD Terminado Rehabilitación UAERMV Local  -</v>
          </cell>
          <cell r="AU2869">
            <v>0</v>
          </cell>
          <cell r="AV2869" t="str">
            <v>sc</v>
          </cell>
        </row>
        <row r="2870">
          <cell r="AP2870">
            <v>150261</v>
          </cell>
          <cell r="AQ2870">
            <v>8010627</v>
          </cell>
          <cell r="AR2870">
            <v>8</v>
          </cell>
          <cell r="AS2870">
            <v>41912</v>
          </cell>
          <cell r="AT2870" t="str">
            <v>SD Terminado Rehabilitación UAERMV Local  -</v>
          </cell>
          <cell r="AU2870">
            <v>0</v>
          </cell>
          <cell r="AV2870" t="str">
            <v>sc</v>
          </cell>
        </row>
        <row r="2871">
          <cell r="AP2871">
            <v>150368</v>
          </cell>
          <cell r="AQ2871">
            <v>8010202</v>
          </cell>
          <cell r="AR2871">
            <v>8</v>
          </cell>
          <cell r="AS2871">
            <v>41852</v>
          </cell>
          <cell r="AT2871" t="str">
            <v>SD Reservado Mantenimiento Periódico FDL KENNEDY Local  Cabildos-</v>
          </cell>
          <cell r="AU2871">
            <v>0</v>
          </cell>
          <cell r="AV2871" t="str">
            <v>sc</v>
          </cell>
        </row>
        <row r="2872">
          <cell r="AP2872">
            <v>150392</v>
          </cell>
          <cell r="AQ2872">
            <v>8009128</v>
          </cell>
          <cell r="AR2872">
            <v>8</v>
          </cell>
          <cell r="AS2872">
            <v>42313</v>
          </cell>
          <cell r="AT2872" t="str">
            <v>IDU-73-2008 Terminado Rehabilitación IDU Circuito Movilidad  -</v>
          </cell>
          <cell r="AU2872">
            <v>0</v>
          </cell>
          <cell r="AV2872" t="str">
            <v>sc</v>
          </cell>
        </row>
        <row r="2873">
          <cell r="AP2873">
            <v>150456</v>
          </cell>
          <cell r="AQ2873">
            <v>8010487</v>
          </cell>
          <cell r="AR2873">
            <v>8</v>
          </cell>
          <cell r="AS2873">
            <v>42313</v>
          </cell>
          <cell r="AT2873" t="str">
            <v>IDU-73-2008 Terminado Rehabilitación IDU Circuito Movilidad  -</v>
          </cell>
          <cell r="AU2873">
            <v>0</v>
          </cell>
          <cell r="AV2873" t="str">
            <v>sc</v>
          </cell>
        </row>
        <row r="2874">
          <cell r="AP2874">
            <v>150457</v>
          </cell>
          <cell r="AQ2874">
            <v>50006207</v>
          </cell>
          <cell r="AR2874">
            <v>8</v>
          </cell>
          <cell r="AS2874">
            <v>42313</v>
          </cell>
          <cell r="AT2874" t="str">
            <v>IDU-73-2008 Terminado Reconstrucción IDU Circuito Movilidad  -</v>
          </cell>
          <cell r="AU2874">
            <v>0</v>
          </cell>
          <cell r="AV2874" t="str">
            <v>sc</v>
          </cell>
        </row>
        <row r="2875">
          <cell r="AP2875">
            <v>150524</v>
          </cell>
          <cell r="AQ2875">
            <v>8010215</v>
          </cell>
          <cell r="AR2875">
            <v>8</v>
          </cell>
          <cell r="AS2875">
            <v>40956</v>
          </cell>
          <cell r="AT2875" t="str">
            <v>SD Terminado Mantenimiento Periódico UAERMV Local  -</v>
          </cell>
          <cell r="AU2875">
            <v>0</v>
          </cell>
          <cell r="AV2875" t="str">
            <v>sc</v>
          </cell>
        </row>
        <row r="2876">
          <cell r="AP2876">
            <v>150618</v>
          </cell>
          <cell r="AQ2876">
            <v>8009232</v>
          </cell>
          <cell r="AR2876">
            <v>8</v>
          </cell>
          <cell r="AS2876">
            <v>42389</v>
          </cell>
          <cell r="AT2876" t="str">
            <v>SD Terminado Acciones de Movilidad UAERMV Circuito Movilidad Salvando Vidas -</v>
          </cell>
          <cell r="AU2876">
            <v>0</v>
          </cell>
          <cell r="AV2876" t="str">
            <v>sc</v>
          </cell>
        </row>
        <row r="2877">
          <cell r="AP2877">
            <v>150619</v>
          </cell>
          <cell r="AQ2877">
            <v>8009135</v>
          </cell>
          <cell r="AR2877">
            <v>8</v>
          </cell>
          <cell r="AS2877">
            <v>42389</v>
          </cell>
          <cell r="AT2877" t="str">
            <v>SD Terminado Acciones de Movilidad UAERMV Circuito Movilidad Salvando Vidas -</v>
          </cell>
          <cell r="AU2877">
            <v>0</v>
          </cell>
          <cell r="AV2877" t="str">
            <v>sc</v>
          </cell>
        </row>
        <row r="2878">
          <cell r="AP2878">
            <v>150620</v>
          </cell>
          <cell r="AQ2878">
            <v>8009097</v>
          </cell>
          <cell r="AR2878">
            <v>8</v>
          </cell>
          <cell r="AS2878">
            <v>42534</v>
          </cell>
          <cell r="AT2878" t="str">
            <v>IDU-1707-2014 Terminado Acciones de Movilidad IDU Circuito Movilidad SITP Y TRONCALES -</v>
          </cell>
          <cell r="AU2878">
            <v>0</v>
          </cell>
          <cell r="AV2878" t="str">
            <v>sc</v>
          </cell>
        </row>
        <row r="2879">
          <cell r="AP2879">
            <v>150621</v>
          </cell>
          <cell r="AQ2879">
            <v>8009037</v>
          </cell>
          <cell r="AR2879">
            <v>8</v>
          </cell>
          <cell r="AS2879">
            <v>42534</v>
          </cell>
          <cell r="AT2879" t="str">
            <v>IDU-1707-2014 Terminado Acciones de Movilidad IDU Circuito Movilidad SITP Y TRONCALES -</v>
          </cell>
          <cell r="AU2879">
            <v>0</v>
          </cell>
          <cell r="AV2879" t="str">
            <v>sc</v>
          </cell>
        </row>
        <row r="2880">
          <cell r="AP2880">
            <v>150622</v>
          </cell>
          <cell r="AQ2880">
            <v>8008989</v>
          </cell>
          <cell r="AR2880">
            <v>8</v>
          </cell>
          <cell r="AS2880">
            <v>42534</v>
          </cell>
          <cell r="AT2880" t="str">
            <v>IDU-1707-2014 Terminado Acciones de Movilidad IDU Circuito Movilidad SITP Y TRONCALES -</v>
          </cell>
          <cell r="AU2880">
            <v>0</v>
          </cell>
          <cell r="AV2880" t="str">
            <v>sc</v>
          </cell>
        </row>
        <row r="2881">
          <cell r="AP2881">
            <v>150623</v>
          </cell>
          <cell r="AQ2881">
            <v>8008959</v>
          </cell>
          <cell r="AR2881">
            <v>8</v>
          </cell>
          <cell r="AS2881">
            <v>42534</v>
          </cell>
          <cell r="AT2881" t="str">
            <v>IDU-1707-2014 Terminado Acciones de Movilidad IDU Circuito Movilidad SITP Y TRONCALES -</v>
          </cell>
          <cell r="AU2881">
            <v>0</v>
          </cell>
          <cell r="AV2881" t="str">
            <v>sc</v>
          </cell>
        </row>
        <row r="2882">
          <cell r="AP2882">
            <v>150660</v>
          </cell>
          <cell r="AQ2882">
            <v>8010538</v>
          </cell>
          <cell r="AR2882">
            <v>8</v>
          </cell>
          <cell r="AS2882">
            <v>40897</v>
          </cell>
          <cell r="AT2882" t="str">
            <v>UMV-78-2010 Terminado Mantenimiento Periódico UAERMV Circuito Movilidad  -</v>
          </cell>
          <cell r="AU2882">
            <v>0</v>
          </cell>
          <cell r="AV2882" t="str">
            <v>sc</v>
          </cell>
        </row>
        <row r="2883">
          <cell r="AP2883">
            <v>150661</v>
          </cell>
          <cell r="AQ2883">
            <v>8010505</v>
          </cell>
          <cell r="AR2883">
            <v>8</v>
          </cell>
          <cell r="AS2883">
            <v>40897</v>
          </cell>
          <cell r="AT2883" t="str">
            <v>UMV-78-2010 Terminado Mantenimiento Periódico UAERMV Circuito Movilidad  -</v>
          </cell>
          <cell r="AU2883">
            <v>0</v>
          </cell>
          <cell r="AV2883" t="str">
            <v>sc</v>
          </cell>
        </row>
        <row r="2884">
          <cell r="AP2884">
            <v>150662</v>
          </cell>
          <cell r="AQ2884">
            <v>8010471</v>
          </cell>
          <cell r="AR2884">
            <v>8</v>
          </cell>
          <cell r="AS2884">
            <v>40897</v>
          </cell>
          <cell r="AT2884" t="str">
            <v>UMV-78-2010 Terminado Mantenimiento Periódico UAERMV Circuito Movilidad  -</v>
          </cell>
          <cell r="AU2884">
            <v>0</v>
          </cell>
          <cell r="AV2884" t="str">
            <v>sc</v>
          </cell>
        </row>
        <row r="2885">
          <cell r="AP2885">
            <v>150663</v>
          </cell>
          <cell r="AQ2885">
            <v>8010449</v>
          </cell>
          <cell r="AR2885">
            <v>8</v>
          </cell>
          <cell r="AS2885">
            <v>40897</v>
          </cell>
          <cell r="AT2885" t="str">
            <v>UMV-78-2010 Terminado Mantenimiento Periódico UAERMV Circuito Movilidad  -</v>
          </cell>
          <cell r="AU2885">
            <v>0</v>
          </cell>
          <cell r="AV2885" t="str">
            <v>sc</v>
          </cell>
        </row>
        <row r="2886">
          <cell r="AP2886">
            <v>150698</v>
          </cell>
          <cell r="AQ2886">
            <v>8009791</v>
          </cell>
          <cell r="AR2886">
            <v>8</v>
          </cell>
          <cell r="AS2886">
            <v>42768</v>
          </cell>
          <cell r="AT2886" t="str">
            <v>SD Reservado Acciones de Movilidad UAERMV Circuito Movilidad Salvando Vidas -</v>
          </cell>
          <cell r="AU2886">
            <v>0</v>
          </cell>
          <cell r="AV2886" t="str">
            <v>sc</v>
          </cell>
        </row>
        <row r="2887">
          <cell r="AP2887">
            <v>150701</v>
          </cell>
          <cell r="AQ2887">
            <v>8010019</v>
          </cell>
          <cell r="AR2887">
            <v>8</v>
          </cell>
          <cell r="AS2887">
            <v>42389</v>
          </cell>
          <cell r="AT2887" t="str">
            <v>SD Terminado Acciones de Movilidad UAERMV Circuito Movilidad Salvando Vidas -</v>
          </cell>
          <cell r="AU2887">
            <v>0</v>
          </cell>
          <cell r="AV2887" t="str">
            <v>sc</v>
          </cell>
        </row>
        <row r="2888">
          <cell r="AP2888">
            <v>150705</v>
          </cell>
          <cell r="AQ2888">
            <v>8010238</v>
          </cell>
          <cell r="AR2888">
            <v>8</v>
          </cell>
          <cell r="AS2888">
            <v>42313</v>
          </cell>
          <cell r="AT2888" t="str">
            <v>IDU-73-2008 Terminado Rehabilitación IDU Circuito Movilidad  -Calzada2-POLIZA ESTABILIDAD ACTIVA</v>
          </cell>
          <cell r="AU2888">
            <v>42962</v>
          </cell>
          <cell r="AV2888" t="str">
            <v>sc</v>
          </cell>
        </row>
        <row r="2889">
          <cell r="AP2889">
            <v>150731</v>
          </cell>
          <cell r="AQ2889">
            <v>8010384</v>
          </cell>
          <cell r="AR2889">
            <v>8</v>
          </cell>
          <cell r="AS2889">
            <v>41047</v>
          </cell>
          <cell r="AT2889" t="str">
            <v>UMV-189-2009 Terminado Mantenimiento Periódico UAERMV Local  -</v>
          </cell>
          <cell r="AU2889">
            <v>0</v>
          </cell>
          <cell r="AV2889" t="str">
            <v>sc</v>
          </cell>
        </row>
        <row r="2890">
          <cell r="AP2890">
            <v>150737</v>
          </cell>
          <cell r="AQ2890">
            <v>8010346</v>
          </cell>
          <cell r="AR2890">
            <v>8</v>
          </cell>
          <cell r="AS2890">
            <v>42389</v>
          </cell>
          <cell r="AT2890" t="str">
            <v>SD Terminado Acciones de Movilidad UAERMV Circuito Movilidad Salvando Vidas -</v>
          </cell>
          <cell r="AU2890">
            <v>0</v>
          </cell>
          <cell r="AV2890" t="str">
            <v>sc</v>
          </cell>
        </row>
        <row r="2891">
          <cell r="AP2891">
            <v>150753</v>
          </cell>
          <cell r="AQ2891">
            <v>8010385</v>
          </cell>
          <cell r="AR2891">
            <v>8</v>
          </cell>
          <cell r="AS2891">
            <v>40897</v>
          </cell>
          <cell r="AT2891" t="str">
            <v>UMV-78-2010 Terminado Mantenimiento Periódico UAERMV Circuito Movilidad  -</v>
          </cell>
          <cell r="AU2891">
            <v>0</v>
          </cell>
          <cell r="AV2891" t="str">
            <v>sc</v>
          </cell>
        </row>
        <row r="2892">
          <cell r="AP2892">
            <v>150861</v>
          </cell>
          <cell r="AQ2892">
            <v>8009328</v>
          </cell>
          <cell r="AR2892">
            <v>8</v>
          </cell>
          <cell r="AS2892">
            <v>42389</v>
          </cell>
          <cell r="AT2892" t="str">
            <v>SD Terminado Acciones de Movilidad UAERMV Circuito Movilidad Salvando Vidas -</v>
          </cell>
          <cell r="AU2892">
            <v>0</v>
          </cell>
          <cell r="AV2892" t="str">
            <v>VIABLE</v>
          </cell>
        </row>
        <row r="2893">
          <cell r="AP2893">
            <v>151039</v>
          </cell>
          <cell r="AQ2893">
            <v>8009423</v>
          </cell>
          <cell r="AR2893">
            <v>8</v>
          </cell>
          <cell r="AS2893">
            <v>42768</v>
          </cell>
          <cell r="AT2893" t="str">
            <v>SD Reservado Acciones de Movilidad UAERMV Circuito Movilidad Salvando Vidas -</v>
          </cell>
          <cell r="AU2893">
            <v>0</v>
          </cell>
          <cell r="AV2893" t="str">
            <v>sc</v>
          </cell>
        </row>
        <row r="2894">
          <cell r="AP2894">
            <v>151070</v>
          </cell>
          <cell r="AQ2894">
            <v>8010178</v>
          </cell>
          <cell r="AR2894">
            <v>8</v>
          </cell>
          <cell r="AS2894">
            <v>42153</v>
          </cell>
          <cell r="AT2894" t="str">
            <v>SD Terminado Acciones de Movilidad UAERMV Local  -</v>
          </cell>
          <cell r="AU2894">
            <v>0</v>
          </cell>
          <cell r="AV2894" t="str">
            <v>sc</v>
          </cell>
        </row>
        <row r="2895">
          <cell r="AP2895">
            <v>151071</v>
          </cell>
          <cell r="AQ2895">
            <v>8010226</v>
          </cell>
          <cell r="AR2895">
            <v>8</v>
          </cell>
          <cell r="AS2895">
            <v>42185</v>
          </cell>
          <cell r="AT2895" t="str">
            <v>SD Terminado Acciones de Movilidad UAERMV Local  -</v>
          </cell>
          <cell r="AU2895">
            <v>0</v>
          </cell>
          <cell r="AV2895" t="str">
            <v>sc</v>
          </cell>
        </row>
        <row r="2896">
          <cell r="AP2896">
            <v>151152</v>
          </cell>
          <cell r="AQ2896">
            <v>8009126</v>
          </cell>
          <cell r="AR2896">
            <v>8</v>
          </cell>
          <cell r="AS2896">
            <v>42731</v>
          </cell>
          <cell r="AT2896" t="str">
            <v>SD Reservado Mantenimiento Periódico IDU Circuito Movilidad EJECUCION SITP 2016 -</v>
          </cell>
          <cell r="AU2896">
            <v>0</v>
          </cell>
          <cell r="AV2896" t="str">
            <v>sc</v>
          </cell>
        </row>
        <row r="2897">
          <cell r="AP2897">
            <v>151153</v>
          </cell>
          <cell r="AQ2897">
            <v>8009061</v>
          </cell>
          <cell r="AR2897">
            <v>8</v>
          </cell>
          <cell r="AS2897">
            <v>42731</v>
          </cell>
          <cell r="AT2897" t="str">
            <v>SD Reservado Mantenimiento Periódico IDU Circuito Movilidad EJECUCION SITP 2016 -</v>
          </cell>
          <cell r="AU2897">
            <v>0</v>
          </cell>
          <cell r="AV2897" t="str">
            <v>sc</v>
          </cell>
        </row>
        <row r="2898">
          <cell r="AP2898">
            <v>151154</v>
          </cell>
          <cell r="AQ2898">
            <v>8009012</v>
          </cell>
          <cell r="AR2898">
            <v>8</v>
          </cell>
          <cell r="AS2898">
            <v>42731</v>
          </cell>
          <cell r="AT2898" t="str">
            <v>SD Reservado Mantenimiento Periódico IDU Circuito Movilidad EJECUCION SITP 2016 -</v>
          </cell>
          <cell r="AU2898">
            <v>0</v>
          </cell>
          <cell r="AV2898" t="str">
            <v>sc</v>
          </cell>
        </row>
        <row r="2899">
          <cell r="AP2899">
            <v>151155</v>
          </cell>
          <cell r="AQ2899">
            <v>8008951</v>
          </cell>
          <cell r="AR2899">
            <v>8</v>
          </cell>
          <cell r="AS2899">
            <v>42731</v>
          </cell>
          <cell r="AT2899" t="str">
            <v>SD Reservado Mantenimiento Periódico IDU Circuito Movilidad EJECUCION SITP 2016 -</v>
          </cell>
          <cell r="AU2899">
            <v>0</v>
          </cell>
          <cell r="AV2899" t="str">
            <v>sc</v>
          </cell>
        </row>
        <row r="2900">
          <cell r="AP2900">
            <v>151156</v>
          </cell>
          <cell r="AQ2900">
            <v>8008908</v>
          </cell>
          <cell r="AR2900">
            <v>8</v>
          </cell>
          <cell r="AS2900">
            <v>42731</v>
          </cell>
          <cell r="AT2900" t="str">
            <v>SD Reservado Mantenimiento Periódico IDU Circuito Movilidad EJECUCION SITP 2016 -</v>
          </cell>
          <cell r="AU2900">
            <v>0</v>
          </cell>
          <cell r="AV2900" t="str">
            <v>sc</v>
          </cell>
        </row>
        <row r="2901">
          <cell r="AP2901">
            <v>151157</v>
          </cell>
          <cell r="AQ2901">
            <v>8008826</v>
          </cell>
          <cell r="AR2901">
            <v>8</v>
          </cell>
          <cell r="AS2901">
            <v>42731</v>
          </cell>
          <cell r="AT2901" t="str">
            <v>SD Reservado Mantenimiento Periódico IDU Circuito Movilidad EJECUCION SITP 2016 -</v>
          </cell>
          <cell r="AU2901">
            <v>0</v>
          </cell>
          <cell r="AV2901" t="str">
            <v>sc</v>
          </cell>
        </row>
        <row r="2902">
          <cell r="AP2902">
            <v>151158</v>
          </cell>
          <cell r="AQ2902">
            <v>8008754</v>
          </cell>
          <cell r="AR2902">
            <v>8</v>
          </cell>
          <cell r="AS2902">
            <v>42731</v>
          </cell>
          <cell r="AT2902" t="str">
            <v>SD Reservado Mantenimiento Periódico IDU Circuito Movilidad EJECUCION SITP 2016 -</v>
          </cell>
          <cell r="AU2902">
            <v>0</v>
          </cell>
          <cell r="AV2902" t="str">
            <v>sc</v>
          </cell>
        </row>
        <row r="2903">
          <cell r="AP2903">
            <v>151159</v>
          </cell>
          <cell r="AQ2903">
            <v>8008683</v>
          </cell>
          <cell r="AR2903">
            <v>8</v>
          </cell>
          <cell r="AS2903">
            <v>42731</v>
          </cell>
          <cell r="AT2903" t="str">
            <v>SD Reservado Mantenimiento Periódico IDU Circuito Movilidad EJECUCION SITP 2016 -</v>
          </cell>
          <cell r="AU2903">
            <v>0</v>
          </cell>
          <cell r="AV2903" t="str">
            <v>sc</v>
          </cell>
        </row>
        <row r="2904">
          <cell r="AP2904">
            <v>151169</v>
          </cell>
          <cell r="AQ2904">
            <v>8010390</v>
          </cell>
          <cell r="AR2904">
            <v>8</v>
          </cell>
          <cell r="AS2904">
            <v>41579</v>
          </cell>
          <cell r="AT2904" t="str">
            <v>SD Terminado Rehabilitación UAERMV Circuito Movilidad  -</v>
          </cell>
          <cell r="AU2904">
            <v>0</v>
          </cell>
          <cell r="AV2904" t="str">
            <v>sc</v>
          </cell>
        </row>
        <row r="2905">
          <cell r="AP2905">
            <v>151170</v>
          </cell>
          <cell r="AQ2905">
            <v>8010276</v>
          </cell>
          <cell r="AR2905">
            <v>8</v>
          </cell>
          <cell r="AS2905">
            <v>41579</v>
          </cell>
          <cell r="AT2905" t="str">
            <v>SD Terminado Rehabilitación UAERMV Circuito Movilidad  -</v>
          </cell>
          <cell r="AU2905">
            <v>0</v>
          </cell>
          <cell r="AV2905" t="str">
            <v>sc</v>
          </cell>
        </row>
        <row r="2906">
          <cell r="AP2906">
            <v>151171</v>
          </cell>
          <cell r="AQ2906">
            <v>8010227</v>
          </cell>
          <cell r="AR2906">
            <v>8</v>
          </cell>
          <cell r="AS2906">
            <v>42768</v>
          </cell>
          <cell r="AT2906" t="str">
            <v>SD Reservado Acciones de Movilidad UAERMV Circuito Movilidad Salvando Vidas -</v>
          </cell>
          <cell r="AU2906">
            <v>0</v>
          </cell>
          <cell r="AV2906" t="str">
            <v>sc</v>
          </cell>
        </row>
        <row r="2907">
          <cell r="AP2907">
            <v>151209</v>
          </cell>
          <cell r="AQ2907">
            <v>8009531</v>
          </cell>
          <cell r="AR2907">
            <v>8</v>
          </cell>
          <cell r="AS2907">
            <v>42768</v>
          </cell>
          <cell r="AT2907" t="str">
            <v>SD Reservado Acciones de Movilidad UAERMV Local Salvando Vidas -</v>
          </cell>
          <cell r="AU2907">
            <v>0</v>
          </cell>
          <cell r="AV2907" t="str">
            <v>sc</v>
          </cell>
        </row>
        <row r="2908">
          <cell r="AP2908">
            <v>151353</v>
          </cell>
          <cell r="AQ2908">
            <v>8004717</v>
          </cell>
          <cell r="AR2908">
            <v>8</v>
          </cell>
          <cell r="AS2908">
            <v>42313</v>
          </cell>
          <cell r="AT2908" t="str">
            <v>IDU-067-2012 Terminado Rehabilitación IDU Local  -Calzada 4-POLIZA ESTABILIDAD Y CALIDAD ACTIVA</v>
          </cell>
          <cell r="AU2908">
            <v>44099</v>
          </cell>
          <cell r="AV2908" t="str">
            <v>sc</v>
          </cell>
        </row>
        <row r="2909">
          <cell r="AP2909">
            <v>151780</v>
          </cell>
          <cell r="AQ2909">
            <v>8001873</v>
          </cell>
          <cell r="AR2909">
            <v>8</v>
          </cell>
          <cell r="AS2909">
            <v>41912</v>
          </cell>
          <cell r="AT2909" t="str">
            <v>SD Terminado Rehabilitación UAERMV Circuito Movilidad  -</v>
          </cell>
          <cell r="AU2909">
            <v>0</v>
          </cell>
          <cell r="AV2909" t="str">
            <v>sc</v>
          </cell>
        </row>
        <row r="2910">
          <cell r="AP2910">
            <v>151781</v>
          </cell>
          <cell r="AQ2910">
            <v>8001764</v>
          </cell>
          <cell r="AR2910">
            <v>8</v>
          </cell>
          <cell r="AS2910">
            <v>42667</v>
          </cell>
          <cell r="AT2910" t="str">
            <v>SD Terminado Rehabilitación UAERMV Circuito Movilidad SD Intervenida 07/04/2014 Reporte depuración ejecución UMV-</v>
          </cell>
          <cell r="AU2910">
            <v>0</v>
          </cell>
          <cell r="AV2910" t="str">
            <v>sc</v>
          </cell>
        </row>
        <row r="2911">
          <cell r="AP2911">
            <v>151782</v>
          </cell>
          <cell r="AQ2911">
            <v>8001686</v>
          </cell>
          <cell r="AR2911">
            <v>8</v>
          </cell>
          <cell r="AS2911">
            <v>42667</v>
          </cell>
          <cell r="AT2911" t="str">
            <v>SD Terminado Rehabilitación UAERMV Circuito Movilidad SD Intervenida 07/04/2014 Reporte depuración ejecución UMV-</v>
          </cell>
          <cell r="AU2911">
            <v>0</v>
          </cell>
          <cell r="AV2911" t="str">
            <v>sc</v>
          </cell>
        </row>
        <row r="2912">
          <cell r="AP2912">
            <v>151785</v>
          </cell>
          <cell r="AQ2912">
            <v>8001524</v>
          </cell>
          <cell r="AR2912">
            <v>8</v>
          </cell>
          <cell r="AS2912">
            <v>41912</v>
          </cell>
          <cell r="AT2912" t="str">
            <v>SD Terminado Rehabilitación UAERMV Circuito Movilidad  -</v>
          </cell>
          <cell r="AU2912">
            <v>0</v>
          </cell>
          <cell r="AV2912" t="str">
            <v>sc</v>
          </cell>
        </row>
        <row r="2913">
          <cell r="AP2913">
            <v>151788</v>
          </cell>
          <cell r="AQ2913">
            <v>8001405</v>
          </cell>
          <cell r="AR2913">
            <v>8</v>
          </cell>
          <cell r="AS2913">
            <v>42550</v>
          </cell>
          <cell r="AT2913" t="str">
            <v>SD Terminado Mantenimiento Periódico UAERMV Circuito Movilidad  -</v>
          </cell>
          <cell r="AU2913">
            <v>0</v>
          </cell>
          <cell r="AV2913" t="str">
            <v>sc</v>
          </cell>
        </row>
        <row r="2914">
          <cell r="AP2914">
            <v>151829</v>
          </cell>
          <cell r="AQ2914">
            <v>50008340</v>
          </cell>
          <cell r="AR2914">
            <v>8</v>
          </cell>
          <cell r="AS2914">
            <v>41519</v>
          </cell>
          <cell r="AT2914" t="str">
            <v>SD Terminado Mantenimiento Periódico UAERMV Circuito Movilidad  -</v>
          </cell>
          <cell r="AU2914">
            <v>0</v>
          </cell>
          <cell r="AV2914" t="str">
            <v>sc</v>
          </cell>
        </row>
        <row r="2915">
          <cell r="AP2915">
            <v>151830</v>
          </cell>
          <cell r="AQ2915">
            <v>50008340</v>
          </cell>
          <cell r="AR2915">
            <v>8</v>
          </cell>
          <cell r="AS2915">
            <v>42313</v>
          </cell>
          <cell r="AT2915" t="str">
            <v>IDU-1707-2014 Terminado Rehabilitación IDU Circuito Movilidad  -</v>
          </cell>
          <cell r="AU2915">
            <v>0</v>
          </cell>
          <cell r="AV2915" t="str">
            <v>sc</v>
          </cell>
        </row>
        <row r="2916">
          <cell r="AP2916">
            <v>151831</v>
          </cell>
          <cell r="AQ2916">
            <v>8001714</v>
          </cell>
          <cell r="AR2916">
            <v>8</v>
          </cell>
          <cell r="AS2916">
            <v>42313</v>
          </cell>
          <cell r="AT2916" t="str">
            <v>IDU-1707-2014 Terminado Rehabilitación IDU Circuito Movilidad  -</v>
          </cell>
          <cell r="AU2916">
            <v>0</v>
          </cell>
          <cell r="AV2916" t="str">
            <v>sc</v>
          </cell>
        </row>
        <row r="2917">
          <cell r="AP2917">
            <v>151848</v>
          </cell>
          <cell r="AQ2917">
            <v>8001666</v>
          </cell>
          <cell r="AR2917">
            <v>8</v>
          </cell>
          <cell r="AS2917">
            <v>40956</v>
          </cell>
          <cell r="AT2917" t="str">
            <v>SD Terminado Mantenimiento Periódico UAERMV Arterial  -</v>
          </cell>
          <cell r="AU2917">
            <v>0</v>
          </cell>
          <cell r="AV2917" t="str">
            <v>sc</v>
          </cell>
        </row>
        <row r="2918">
          <cell r="AP2918">
            <v>151849</v>
          </cell>
          <cell r="AQ2918">
            <v>8001666</v>
          </cell>
          <cell r="AR2918">
            <v>8</v>
          </cell>
          <cell r="AS2918">
            <v>40956</v>
          </cell>
          <cell r="AT2918" t="str">
            <v>SD Terminado Mantenimiento Periódico UAERMV Arterial  -</v>
          </cell>
          <cell r="AU2918">
            <v>0</v>
          </cell>
          <cell r="AV2918" t="str">
            <v>sc</v>
          </cell>
        </row>
        <row r="2919">
          <cell r="AP2919">
            <v>151850</v>
          </cell>
          <cell r="AQ2919">
            <v>8001506</v>
          </cell>
          <cell r="AR2919">
            <v>8</v>
          </cell>
          <cell r="AS2919">
            <v>40956</v>
          </cell>
          <cell r="AT2919" t="str">
            <v>CONV-004-2009 Terminado Mantenimiento Periódico UAERMV Arterial  -</v>
          </cell>
          <cell r="AU2919">
            <v>0</v>
          </cell>
          <cell r="AV2919" t="str">
            <v>sc</v>
          </cell>
        </row>
        <row r="2920">
          <cell r="AP2920">
            <v>151851</v>
          </cell>
          <cell r="AQ2920">
            <v>8001506</v>
          </cell>
          <cell r="AR2920">
            <v>8</v>
          </cell>
          <cell r="AS2920">
            <v>40956</v>
          </cell>
          <cell r="AT2920" t="str">
            <v>CONV-004-2009 Terminado Mantenimiento Periódico UAERMV Arterial  -</v>
          </cell>
          <cell r="AU2920">
            <v>0</v>
          </cell>
          <cell r="AV2920" t="str">
            <v>sc</v>
          </cell>
        </row>
        <row r="2921">
          <cell r="AP2921">
            <v>151985</v>
          </cell>
          <cell r="AQ2921">
            <v>8003055</v>
          </cell>
          <cell r="AR2921">
            <v>8</v>
          </cell>
          <cell r="AS2921">
            <v>41942</v>
          </cell>
          <cell r="AT2921" t="str">
            <v>SD Terminado Mantenimiento Periódico UAERMV Circuito Movilidad  -</v>
          </cell>
          <cell r="AU2921">
            <v>0</v>
          </cell>
          <cell r="AV2921" t="str">
            <v>sc</v>
          </cell>
        </row>
        <row r="2922">
          <cell r="AP2922">
            <v>151986</v>
          </cell>
          <cell r="AQ2922">
            <v>8003869</v>
          </cell>
          <cell r="AR2922">
            <v>8</v>
          </cell>
          <cell r="AS2922">
            <v>42768</v>
          </cell>
          <cell r="AT2922" t="str">
            <v>SD Reservado Acciones de Movilidad UAERMV Circuito Movilidad Salvando Vidas -</v>
          </cell>
          <cell r="AU2922">
            <v>0</v>
          </cell>
          <cell r="AV2922" t="str">
            <v>sc</v>
          </cell>
        </row>
        <row r="2923">
          <cell r="AP2923">
            <v>152083</v>
          </cell>
          <cell r="AQ2923">
            <v>8003079</v>
          </cell>
          <cell r="AR2923">
            <v>8</v>
          </cell>
          <cell r="AS2923">
            <v>42768</v>
          </cell>
          <cell r="AT2923" t="str">
            <v>SD Reservado Acciones de Movilidad UAERMV Circuito Movilidad Salvando Vidas -</v>
          </cell>
          <cell r="AU2923">
            <v>0</v>
          </cell>
          <cell r="AV2923" t="str">
            <v>sc</v>
          </cell>
        </row>
        <row r="2924">
          <cell r="AP2924">
            <v>152204</v>
          </cell>
          <cell r="AQ2924">
            <v>8001555</v>
          </cell>
          <cell r="AR2924">
            <v>8</v>
          </cell>
          <cell r="AS2924">
            <v>42313</v>
          </cell>
          <cell r="AT2924" t="str">
            <v>IDU-1707-2014 Terminado Rehabilitación IDU Circuito Movilidad  -</v>
          </cell>
          <cell r="AU2924">
            <v>0</v>
          </cell>
          <cell r="AV2924" t="str">
            <v>sc</v>
          </cell>
        </row>
        <row r="2925">
          <cell r="AP2925">
            <v>152205</v>
          </cell>
          <cell r="AQ2925">
            <v>8001243</v>
          </cell>
          <cell r="AR2925">
            <v>8</v>
          </cell>
          <cell r="AS2925">
            <v>42313</v>
          </cell>
          <cell r="AT2925" t="str">
            <v>IDU-1707-2014 Terminado Rehabilitación IDU Circuito Movilidad  -</v>
          </cell>
          <cell r="AU2925">
            <v>0</v>
          </cell>
          <cell r="AV2925" t="str">
            <v>sc</v>
          </cell>
        </row>
        <row r="2926">
          <cell r="AP2926">
            <v>152213</v>
          </cell>
          <cell r="AQ2926">
            <v>8002143</v>
          </cell>
          <cell r="AR2926">
            <v>8</v>
          </cell>
          <cell r="AS2926">
            <v>42667</v>
          </cell>
          <cell r="AT2926" t="str">
            <v>SD Terminado Mantenimiento Periódico UAERMV Arterial SD Intervenida 16/07/2013 Reporte depuración ejecución UMV-</v>
          </cell>
          <cell r="AU2926">
            <v>0</v>
          </cell>
          <cell r="AV2926" t="str">
            <v>sc</v>
          </cell>
        </row>
        <row r="2927">
          <cell r="AP2927">
            <v>152215</v>
          </cell>
          <cell r="AQ2927">
            <v>8001948</v>
          </cell>
          <cell r="AR2927">
            <v>8</v>
          </cell>
          <cell r="AS2927">
            <v>41519</v>
          </cell>
          <cell r="AT2927" t="str">
            <v>SD Terminado Mantenimiento Periódico UAERMV Circuito Movilidad  -</v>
          </cell>
          <cell r="AU2927">
            <v>0</v>
          </cell>
          <cell r="AV2927" t="str">
            <v>sc</v>
          </cell>
        </row>
        <row r="2928">
          <cell r="AP2928">
            <v>152216</v>
          </cell>
          <cell r="AQ2928">
            <v>8001862</v>
          </cell>
          <cell r="AR2928">
            <v>8</v>
          </cell>
          <cell r="AS2928">
            <v>42667</v>
          </cell>
          <cell r="AT2928" t="str">
            <v>SD Terminado Mantenimiento Periódico UAERMV Arterial SD Intervenida 17/07/2013 Reporte depuración ejecución UMV-</v>
          </cell>
          <cell r="AU2928">
            <v>0</v>
          </cell>
          <cell r="AV2928" t="str">
            <v>sc</v>
          </cell>
        </row>
        <row r="2929">
          <cell r="AP2929">
            <v>152217</v>
          </cell>
          <cell r="AQ2929">
            <v>8001784</v>
          </cell>
          <cell r="AR2929">
            <v>8</v>
          </cell>
          <cell r="AS2929">
            <v>42667</v>
          </cell>
          <cell r="AT2929" t="str">
            <v>SD Terminado Mantenimiento Periódico UAERMV Arterial SD Intervenida 19/07/2013 Reporte depuración ejecución UMV-</v>
          </cell>
          <cell r="AU2929">
            <v>0</v>
          </cell>
          <cell r="AV2929" t="str">
            <v>sc</v>
          </cell>
        </row>
        <row r="2930">
          <cell r="AP2930">
            <v>152218</v>
          </cell>
          <cell r="AQ2930">
            <v>8001724</v>
          </cell>
          <cell r="AR2930">
            <v>8</v>
          </cell>
          <cell r="AS2930">
            <v>41519</v>
          </cell>
          <cell r="AT2930" t="str">
            <v>SD Terminado Mantenimiento Periódico UAERMV Circuito Movilidad  -</v>
          </cell>
          <cell r="AU2930">
            <v>0</v>
          </cell>
          <cell r="AV2930" t="str">
            <v>sc</v>
          </cell>
        </row>
        <row r="2931">
          <cell r="AP2931">
            <v>152219</v>
          </cell>
          <cell r="AQ2931">
            <v>8001638</v>
          </cell>
          <cell r="AR2931">
            <v>8</v>
          </cell>
          <cell r="AS2931">
            <v>42667</v>
          </cell>
          <cell r="AT2931" t="str">
            <v>SD Terminado Mantenimiento Periódico UAERMV Arterial SD Intervenida 23/07/2013 Reporte depuración ejecución UMV-Anden1 Calzada2-CERTIFICADO MODIFICACION ESTA* ACTIVA</v>
          </cell>
          <cell r="AU2931">
            <v>43514</v>
          </cell>
          <cell r="AV2931" t="str">
            <v>sc</v>
          </cell>
        </row>
        <row r="2932">
          <cell r="AP2932">
            <v>152221</v>
          </cell>
          <cell r="AQ2932">
            <v>8001469</v>
          </cell>
          <cell r="AR2932">
            <v>8</v>
          </cell>
          <cell r="AS2932">
            <v>42667</v>
          </cell>
          <cell r="AT2932" t="str">
            <v>SD Terminado Mantenimiento Periódico UAERMV Arterial SD Intervenida 24/07/2013 Reporte depuración ejecución UMV-Anden1 Calzada2-CERTIFICADO MODIFICACION ESTA* ACTIVA</v>
          </cell>
          <cell r="AU2932">
            <v>43514</v>
          </cell>
          <cell r="AV2932" t="str">
            <v>sc</v>
          </cell>
        </row>
        <row r="2933">
          <cell r="AP2933">
            <v>152222</v>
          </cell>
          <cell r="AQ2933">
            <v>8001344</v>
          </cell>
          <cell r="AR2933">
            <v>8</v>
          </cell>
          <cell r="AS2933">
            <v>41519</v>
          </cell>
          <cell r="AT2933" t="str">
            <v>SD Terminado Mantenimiento Periódico UAERMV Circuito Movilidad  -Anden1 Calzada2-CERTIFICADO MODIFICACION ESTA* ACTIVA</v>
          </cell>
          <cell r="AU2933">
            <v>43514</v>
          </cell>
          <cell r="AV2933" t="str">
            <v>sc</v>
          </cell>
        </row>
        <row r="2934">
          <cell r="AP2934">
            <v>152234</v>
          </cell>
          <cell r="AQ2934">
            <v>8001296</v>
          </cell>
          <cell r="AR2934">
            <v>8</v>
          </cell>
          <cell r="AS2934">
            <v>42278</v>
          </cell>
          <cell r="AT2934" t="str">
            <v>CONV-1292-2012 Terminado Mantenimiento Periódico UAERMV Circuito Movilidad  -Anden3 Calzada2-POLIZA ESTABILIDAD ACTIVA</v>
          </cell>
          <cell r="AU2934">
            <v>42772</v>
          </cell>
          <cell r="AV2934" t="str">
            <v>sc</v>
          </cell>
        </row>
        <row r="2935">
          <cell r="AP2935">
            <v>152235</v>
          </cell>
          <cell r="AQ2935">
            <v>8001043</v>
          </cell>
          <cell r="AR2935">
            <v>8</v>
          </cell>
          <cell r="AS2935">
            <v>42278</v>
          </cell>
          <cell r="AT2935" t="str">
            <v>CONV-1292-2012 Terminado Mantenimiento Periódico UAERMV Circuito Movilidad  -</v>
          </cell>
          <cell r="AU2935">
            <v>0</v>
          </cell>
          <cell r="AV2935" t="str">
            <v>sc</v>
          </cell>
        </row>
        <row r="2936">
          <cell r="AP2936">
            <v>152253</v>
          </cell>
          <cell r="AQ2936">
            <v>8000606</v>
          </cell>
          <cell r="AR2936">
            <v>8</v>
          </cell>
          <cell r="AS2936">
            <v>42768</v>
          </cell>
          <cell r="AT2936" t="str">
            <v>SD Reservado Acciones de Movilidad UAERMV Local Salvando Vidas -</v>
          </cell>
          <cell r="AU2936">
            <v>0</v>
          </cell>
          <cell r="AV2936" t="str">
            <v>VIABLE</v>
          </cell>
        </row>
        <row r="2937">
          <cell r="AP2937">
            <v>152255</v>
          </cell>
          <cell r="AQ2937">
            <v>8000579</v>
          </cell>
          <cell r="AR2937">
            <v>8</v>
          </cell>
          <cell r="AS2937">
            <v>42768</v>
          </cell>
          <cell r="AT2937" t="str">
            <v>SD Reservado Acciones de Movilidad UAERMV Circuito Movilidad Salvando Vidas -</v>
          </cell>
          <cell r="AU2937">
            <v>0</v>
          </cell>
          <cell r="AV2937" t="str">
            <v>sc</v>
          </cell>
        </row>
        <row r="2938">
          <cell r="AP2938">
            <v>152260</v>
          </cell>
          <cell r="AQ2938">
            <v>8000515</v>
          </cell>
          <cell r="AR2938">
            <v>8</v>
          </cell>
          <cell r="AS2938">
            <v>42768</v>
          </cell>
          <cell r="AT2938" t="str">
            <v>SD Reservado Acciones de Movilidad UAERMV Circuito Movilidad Salvando Vidas -</v>
          </cell>
          <cell r="AU2938">
            <v>0</v>
          </cell>
          <cell r="AV2938" t="str">
            <v>sc</v>
          </cell>
        </row>
        <row r="2939">
          <cell r="AP2939">
            <v>152473</v>
          </cell>
          <cell r="AQ2939">
            <v>8008349</v>
          </cell>
          <cell r="AR2939">
            <v>8</v>
          </cell>
          <cell r="AS2939">
            <v>42313</v>
          </cell>
          <cell r="AT2939" t="str">
            <v>IDU-73-2008 Terminado Rehabilitación IDU Circuito Movilidad  -</v>
          </cell>
          <cell r="AU2939">
            <v>0</v>
          </cell>
          <cell r="AV2939" t="str">
            <v>sc</v>
          </cell>
        </row>
        <row r="2940">
          <cell r="AP2940">
            <v>152474</v>
          </cell>
          <cell r="AQ2940">
            <v>8008228</v>
          </cell>
          <cell r="AR2940">
            <v>8</v>
          </cell>
          <cell r="AS2940">
            <v>42313</v>
          </cell>
          <cell r="AT2940" t="str">
            <v>IDU-73-2008 Terminado Rehabilitación IDU Circuito Movilidad  -</v>
          </cell>
          <cell r="AU2940">
            <v>0</v>
          </cell>
          <cell r="AV2940" t="str">
            <v>sc</v>
          </cell>
        </row>
        <row r="2941">
          <cell r="AP2941">
            <v>152476</v>
          </cell>
          <cell r="AQ2941">
            <v>8008027</v>
          </cell>
          <cell r="AR2941">
            <v>8</v>
          </cell>
          <cell r="AS2941">
            <v>42313</v>
          </cell>
          <cell r="AT2941" t="str">
            <v>IDU-73-2008 Terminado Rehabilitación IDU Circuito Movilidad  -</v>
          </cell>
          <cell r="AU2941">
            <v>0</v>
          </cell>
          <cell r="AV2941" t="str">
            <v>sc</v>
          </cell>
        </row>
        <row r="2942">
          <cell r="AP2942">
            <v>152480</v>
          </cell>
          <cell r="AQ2942">
            <v>8007705</v>
          </cell>
          <cell r="AR2942">
            <v>8</v>
          </cell>
          <cell r="AS2942">
            <v>42313</v>
          </cell>
          <cell r="AT2942" t="str">
            <v>IDU-73-2008 Terminado Rehabilitación IDU Circuito Movilidad  -</v>
          </cell>
          <cell r="AU2942">
            <v>0</v>
          </cell>
          <cell r="AV2942" t="str">
            <v>sc</v>
          </cell>
        </row>
        <row r="2943">
          <cell r="AP2943">
            <v>152481</v>
          </cell>
          <cell r="AQ2943">
            <v>8007622</v>
          </cell>
          <cell r="AR2943">
            <v>8</v>
          </cell>
          <cell r="AS2943">
            <v>42313</v>
          </cell>
          <cell r="AT2943" t="str">
            <v>IDU-73-2008 Terminado Rehabilitación IDU Circuito Movilidad  -</v>
          </cell>
          <cell r="AU2943">
            <v>0</v>
          </cell>
          <cell r="AV2943" t="str">
            <v>sc</v>
          </cell>
        </row>
        <row r="2944">
          <cell r="AP2944">
            <v>152617</v>
          </cell>
          <cell r="AQ2944">
            <v>8004069</v>
          </cell>
          <cell r="AR2944">
            <v>8</v>
          </cell>
          <cell r="AS2944">
            <v>42731</v>
          </cell>
          <cell r="AT2944" t="str">
            <v>SD Reservado Mantenimiento Rutinario IDU Local EJECUCION SITP 2016 -</v>
          </cell>
          <cell r="AU2944">
            <v>0</v>
          </cell>
          <cell r="AV2944" t="str">
            <v>sc</v>
          </cell>
        </row>
        <row r="2945">
          <cell r="AP2945">
            <v>152618</v>
          </cell>
          <cell r="AQ2945">
            <v>8003984</v>
          </cell>
          <cell r="AR2945">
            <v>8</v>
          </cell>
          <cell r="AS2945">
            <v>42731</v>
          </cell>
          <cell r="AT2945" t="str">
            <v>SD Reservado Mantenimiento Rutinario IDU Local EJECUCION SITP 2016 -</v>
          </cell>
          <cell r="AU2945">
            <v>0</v>
          </cell>
          <cell r="AV2945" t="str">
            <v>sc</v>
          </cell>
        </row>
        <row r="2946">
          <cell r="AP2946">
            <v>152631</v>
          </cell>
          <cell r="AQ2946">
            <v>8003826</v>
          </cell>
          <cell r="AR2946">
            <v>8</v>
          </cell>
          <cell r="AS2946">
            <v>42731</v>
          </cell>
          <cell r="AT2946" t="str">
            <v>SD Reservado Rehabilitación IDU Local EJECUCION SITP 2016 -</v>
          </cell>
          <cell r="AU2946">
            <v>0</v>
          </cell>
          <cell r="AV2946" t="str">
            <v>sc</v>
          </cell>
        </row>
        <row r="2947">
          <cell r="AP2947">
            <v>152632</v>
          </cell>
          <cell r="AQ2947">
            <v>8003881</v>
          </cell>
          <cell r="AR2947">
            <v>8</v>
          </cell>
          <cell r="AS2947">
            <v>42731</v>
          </cell>
          <cell r="AT2947" t="str">
            <v>SD Reservado Rehabilitación IDU Local EJECUCION SITP 2016 -</v>
          </cell>
          <cell r="AU2947">
            <v>0</v>
          </cell>
          <cell r="AV2947" t="str">
            <v>sc</v>
          </cell>
        </row>
        <row r="2948">
          <cell r="AP2948">
            <v>152633</v>
          </cell>
          <cell r="AQ2948">
            <v>8003966</v>
          </cell>
          <cell r="AR2948">
            <v>8</v>
          </cell>
          <cell r="AS2948">
            <v>42731</v>
          </cell>
          <cell r="AT2948" t="str">
            <v>SD Reservado Rehabilitación IDU Local EJECUCION SITP 2016 -</v>
          </cell>
          <cell r="AU2948">
            <v>0</v>
          </cell>
          <cell r="AV2948" t="str">
            <v>sc</v>
          </cell>
        </row>
        <row r="2949">
          <cell r="AP2949">
            <v>152634</v>
          </cell>
          <cell r="AQ2949">
            <v>8004009</v>
          </cell>
          <cell r="AR2949">
            <v>8</v>
          </cell>
          <cell r="AS2949">
            <v>42766</v>
          </cell>
          <cell r="AT2949" t="str">
            <v>SD Reservado Rehabilitación IDU Local EJECUCION SITP 2016 -</v>
          </cell>
          <cell r="AU2949">
            <v>0</v>
          </cell>
          <cell r="AV2949" t="str">
            <v>sc</v>
          </cell>
        </row>
        <row r="2950">
          <cell r="AP2950">
            <v>152635</v>
          </cell>
          <cell r="AQ2950">
            <v>8004068</v>
          </cell>
          <cell r="AR2950">
            <v>8</v>
          </cell>
          <cell r="AS2950">
            <v>42731</v>
          </cell>
          <cell r="AT2950" t="str">
            <v>SD Reservado Rehabilitación IDU Local EJECUCION SITP 2016 EN PROCESO DE EYD DEL FDL DE KENNEDY-</v>
          </cell>
          <cell r="AU2950">
            <v>0</v>
          </cell>
          <cell r="AV2950" t="str">
            <v>sc</v>
          </cell>
        </row>
        <row r="2951">
          <cell r="AP2951">
            <v>153494</v>
          </cell>
          <cell r="AQ2951">
            <v>8007968</v>
          </cell>
          <cell r="AR2951">
            <v>8</v>
          </cell>
          <cell r="AS2951">
            <v>41519</v>
          </cell>
          <cell r="AT2951" t="str">
            <v>SD Terminado Mantenimiento Periódico UAERMV Circuito Movilidad  -</v>
          </cell>
          <cell r="AU2951">
            <v>0</v>
          </cell>
          <cell r="AV2951" t="str">
            <v>sc</v>
          </cell>
        </row>
        <row r="2952">
          <cell r="AP2952">
            <v>153497</v>
          </cell>
          <cell r="AQ2952">
            <v>8007741</v>
          </cell>
          <cell r="AR2952">
            <v>8</v>
          </cell>
          <cell r="AS2952">
            <v>42768</v>
          </cell>
          <cell r="AT2952" t="str">
            <v>SD Reservado Acciones de Movilidad UAERMV Circuito Movilidad Salvando Vidas -</v>
          </cell>
          <cell r="AU2952">
            <v>0</v>
          </cell>
          <cell r="AV2952" t="str">
            <v>sc</v>
          </cell>
        </row>
        <row r="2953">
          <cell r="AP2953">
            <v>153500</v>
          </cell>
          <cell r="AQ2953">
            <v>8007513</v>
          </cell>
          <cell r="AR2953">
            <v>8</v>
          </cell>
          <cell r="AS2953">
            <v>41519</v>
          </cell>
          <cell r="AT2953" t="str">
            <v>SD Terminado Mantenimiento Periódico UAERMV Circuito Movilidad  -</v>
          </cell>
          <cell r="AU2953">
            <v>0</v>
          </cell>
          <cell r="AV2953" t="str">
            <v>sc</v>
          </cell>
        </row>
        <row r="2954">
          <cell r="AP2954">
            <v>153747</v>
          </cell>
          <cell r="AQ2954">
            <v>8005792</v>
          </cell>
          <cell r="AR2954">
            <v>8</v>
          </cell>
          <cell r="AS2954">
            <v>42313</v>
          </cell>
          <cell r="AT2954" t="str">
            <v>IDU-73-2008 Terminado Rehabilitación IDU Circuito Movilidad  -Calzada2-POLIZA ESTABILIDAD ACTIVA</v>
          </cell>
          <cell r="AU2954">
            <v>42962</v>
          </cell>
          <cell r="AV2954" t="str">
            <v>sc</v>
          </cell>
        </row>
        <row r="2955">
          <cell r="AP2955">
            <v>153749</v>
          </cell>
          <cell r="AQ2955">
            <v>8005945</v>
          </cell>
          <cell r="AR2955">
            <v>8</v>
          </cell>
          <cell r="AS2955">
            <v>42313</v>
          </cell>
          <cell r="AT2955" t="str">
            <v>IDU-73-2008 Terminado Rehabilitación IDU Circuito Movilidad  -Calzada2-POLIZA ESTABILIDAD ACTIVA</v>
          </cell>
          <cell r="AU2955">
            <v>42962</v>
          </cell>
          <cell r="AV2955" t="str">
            <v>sc</v>
          </cell>
        </row>
        <row r="2956">
          <cell r="AP2956">
            <v>153750</v>
          </cell>
          <cell r="AQ2956">
            <v>8005945</v>
          </cell>
          <cell r="AR2956">
            <v>8</v>
          </cell>
          <cell r="AS2956">
            <v>42313</v>
          </cell>
          <cell r="AT2956" t="str">
            <v>IDU-73-2008 Terminado Rehabilitación IDU Circuito Movilidad  -Calzada2-POLIZA ESTABILIDAD ACTIVA</v>
          </cell>
          <cell r="AU2956">
            <v>42962</v>
          </cell>
          <cell r="AV2956" t="str">
            <v>sc</v>
          </cell>
        </row>
        <row r="2957">
          <cell r="AP2957">
            <v>154067</v>
          </cell>
          <cell r="AQ2957">
            <v>8001540</v>
          </cell>
          <cell r="AR2957">
            <v>8</v>
          </cell>
          <cell r="AS2957">
            <v>42768</v>
          </cell>
          <cell r="AT2957" t="str">
            <v>SD Reservado Acciones de Movilidad UAERMV Intermedia Salvando Vidas -</v>
          </cell>
          <cell r="AU2957">
            <v>0</v>
          </cell>
          <cell r="AV2957" t="str">
            <v>sc</v>
          </cell>
        </row>
        <row r="2958">
          <cell r="AP2958">
            <v>154068</v>
          </cell>
          <cell r="AQ2958">
            <v>8001478</v>
          </cell>
          <cell r="AR2958">
            <v>8</v>
          </cell>
          <cell r="AS2958">
            <v>42768</v>
          </cell>
          <cell r="AT2958" t="str">
            <v>SD Reservado Acciones de Movilidad UAERMV Intermedia Salvando Vidas -</v>
          </cell>
          <cell r="AU2958">
            <v>0</v>
          </cell>
          <cell r="AV2958" t="str">
            <v>sc</v>
          </cell>
        </row>
        <row r="2959">
          <cell r="AP2959">
            <v>154069</v>
          </cell>
          <cell r="AQ2959">
            <v>8001361</v>
          </cell>
          <cell r="AR2959">
            <v>8</v>
          </cell>
          <cell r="AS2959">
            <v>42768</v>
          </cell>
          <cell r="AT2959" t="str">
            <v>SD Reservado Acciones de Movilidad UAERMV Intermedia Salvando Vidas -</v>
          </cell>
          <cell r="AU2959">
            <v>0</v>
          </cell>
          <cell r="AV2959" t="str">
            <v>sc</v>
          </cell>
        </row>
        <row r="2960">
          <cell r="AP2960">
            <v>154117</v>
          </cell>
          <cell r="AQ2960">
            <v>8001273</v>
          </cell>
          <cell r="AR2960">
            <v>8</v>
          </cell>
          <cell r="AS2960">
            <v>41852</v>
          </cell>
          <cell r="AT2960" t="str">
            <v>SD Terminado Estudios y diseños FDL KENNEDY Circuito Movilidad Proyecto 1152 Jornada 72K de priorizacion de malla vial local 2013-</v>
          </cell>
          <cell r="AU2960">
            <v>0</v>
          </cell>
          <cell r="AV2960" t="str">
            <v>sc</v>
          </cell>
        </row>
        <row r="2961">
          <cell r="AP2961">
            <v>154287</v>
          </cell>
          <cell r="AQ2961">
            <v>8000691</v>
          </cell>
          <cell r="AR2961">
            <v>8</v>
          </cell>
          <cell r="AS2961">
            <v>42731</v>
          </cell>
          <cell r="AT2961" t="str">
            <v>SD Reservado Mantenimiento Periódico IDU Circuito Movilidad EJECUCION SITP 2016 -</v>
          </cell>
          <cell r="AU2961">
            <v>0</v>
          </cell>
          <cell r="AV2961" t="str">
            <v>RESERVADO  IDU SITP 2016</v>
          </cell>
        </row>
        <row r="2962">
          <cell r="AP2962">
            <v>154495</v>
          </cell>
          <cell r="AQ2962">
            <v>8002706</v>
          </cell>
          <cell r="AR2962">
            <v>8</v>
          </cell>
          <cell r="AS2962">
            <v>42731</v>
          </cell>
          <cell r="AT2962" t="str">
            <v>SD Reservado Mantenimiento Rutinario IDU Circuito Movilidad EJECUCION SITP 2016 -</v>
          </cell>
          <cell r="AU2962">
            <v>0</v>
          </cell>
          <cell r="AV2962" t="str">
            <v>sc</v>
          </cell>
        </row>
        <row r="2963">
          <cell r="AP2963">
            <v>154570</v>
          </cell>
          <cell r="AQ2963">
            <v>8002798</v>
          </cell>
          <cell r="AR2963">
            <v>8</v>
          </cell>
          <cell r="AS2963">
            <v>42731</v>
          </cell>
          <cell r="AT2963" t="str">
            <v>SD Reservado Mantenimiento Rutinario IDU Circuito Movilidad EJECUCION SITP 2016 -</v>
          </cell>
          <cell r="AU2963">
            <v>0</v>
          </cell>
          <cell r="AV2963" t="str">
            <v>sc</v>
          </cell>
        </row>
        <row r="2964">
          <cell r="AP2964">
            <v>154571</v>
          </cell>
          <cell r="AQ2964">
            <v>8002752</v>
          </cell>
          <cell r="AR2964">
            <v>8</v>
          </cell>
          <cell r="AS2964">
            <v>42731</v>
          </cell>
          <cell r="AT2964" t="str">
            <v>SD Reservado Mantenimiento Rutinario IDU Circuito Movilidad EJECUCION SITP 2016 -</v>
          </cell>
          <cell r="AU2964">
            <v>0</v>
          </cell>
          <cell r="AV2964" t="str">
            <v>sc</v>
          </cell>
        </row>
        <row r="2965">
          <cell r="AP2965">
            <v>154606</v>
          </cell>
          <cell r="AQ2965">
            <v>8002845</v>
          </cell>
          <cell r="AR2965">
            <v>8</v>
          </cell>
          <cell r="AS2965">
            <v>42731</v>
          </cell>
          <cell r="AT2965" t="str">
            <v>SD Reservado Mantenimiento Rutinario IDU Circuito Movilidad EJECUCION SITP 2016 -</v>
          </cell>
          <cell r="AU2965">
            <v>0</v>
          </cell>
          <cell r="AV2965" t="str">
            <v>sc</v>
          </cell>
        </row>
        <row r="2966">
          <cell r="AP2966">
            <v>154607</v>
          </cell>
          <cell r="AQ2966">
            <v>8002891</v>
          </cell>
          <cell r="AR2966">
            <v>8</v>
          </cell>
          <cell r="AS2966">
            <v>42731</v>
          </cell>
          <cell r="AT2966" t="str">
            <v>SD Reservado Mantenimiento Rutinario IDU Circuito Movilidad EJECUCION SITP 2016 -</v>
          </cell>
          <cell r="AU2966">
            <v>0</v>
          </cell>
          <cell r="AV2966" t="str">
            <v>sc</v>
          </cell>
        </row>
        <row r="2967">
          <cell r="AP2967">
            <v>154608</v>
          </cell>
          <cell r="AQ2967">
            <v>8002935</v>
          </cell>
          <cell r="AR2967">
            <v>8</v>
          </cell>
          <cell r="AS2967">
            <v>42731</v>
          </cell>
          <cell r="AT2967" t="str">
            <v>SD Reservado Mantenimiento Rutinario IDU Circuito Movilidad EJECUCION SITP 2016 -</v>
          </cell>
          <cell r="AU2967">
            <v>0</v>
          </cell>
          <cell r="AV2967" t="str">
            <v>sc</v>
          </cell>
        </row>
        <row r="2968">
          <cell r="AP2968">
            <v>154609</v>
          </cell>
          <cell r="AQ2968">
            <v>8002979</v>
          </cell>
          <cell r="AR2968">
            <v>8</v>
          </cell>
          <cell r="AS2968">
            <v>42731</v>
          </cell>
          <cell r="AT2968" t="str">
            <v>SD Reservado Mantenimiento Rutinario IDU Circuito Movilidad EJECUCION SITP 2016 -</v>
          </cell>
          <cell r="AU2968">
            <v>0</v>
          </cell>
          <cell r="AV2968" t="str">
            <v>sc</v>
          </cell>
        </row>
        <row r="2969">
          <cell r="AP2969">
            <v>154610</v>
          </cell>
          <cell r="AQ2969">
            <v>8003020</v>
          </cell>
          <cell r="AR2969">
            <v>8</v>
          </cell>
          <cell r="AS2969">
            <v>42731</v>
          </cell>
          <cell r="AT2969" t="str">
            <v>SD Reservado Mantenimiento Rutinario IDU Circuito Movilidad EJECUCION SITP 2016 -</v>
          </cell>
          <cell r="AU2969">
            <v>0</v>
          </cell>
          <cell r="AV2969" t="str">
            <v>sc</v>
          </cell>
        </row>
        <row r="2970">
          <cell r="AP2970">
            <v>154611</v>
          </cell>
          <cell r="AQ2970">
            <v>8003070</v>
          </cell>
          <cell r="AR2970">
            <v>8</v>
          </cell>
          <cell r="AS2970">
            <v>42731</v>
          </cell>
          <cell r="AT2970" t="str">
            <v>SD Reservado Mantenimiento Rutinario IDU Circuito Movilidad EJECUCION SITP 2016 -</v>
          </cell>
          <cell r="AU2970">
            <v>0</v>
          </cell>
          <cell r="AV2970" t="str">
            <v>sc</v>
          </cell>
        </row>
        <row r="2971">
          <cell r="AP2971">
            <v>154612</v>
          </cell>
          <cell r="AQ2971">
            <v>8003123</v>
          </cell>
          <cell r="AR2971">
            <v>8</v>
          </cell>
          <cell r="AS2971">
            <v>42731</v>
          </cell>
          <cell r="AT2971" t="str">
            <v>SD Reservado Mantenimiento Rutinario IDU Circuito Movilidad EJECUCION SITP 2016 -</v>
          </cell>
          <cell r="AU2971">
            <v>0</v>
          </cell>
          <cell r="AV2971" t="str">
            <v>sc</v>
          </cell>
        </row>
        <row r="2972">
          <cell r="AP2972">
            <v>154613</v>
          </cell>
          <cell r="AQ2972">
            <v>8003163</v>
          </cell>
          <cell r="AR2972">
            <v>8</v>
          </cell>
          <cell r="AS2972">
            <v>42731</v>
          </cell>
          <cell r="AT2972" t="str">
            <v>SD Reservado Mantenimiento Rutinario IDU Circuito Movilidad EJECUCION SITP 2016 -</v>
          </cell>
          <cell r="AU2972">
            <v>0</v>
          </cell>
          <cell r="AV2972" t="str">
            <v>sc</v>
          </cell>
        </row>
        <row r="2973">
          <cell r="AP2973">
            <v>154614</v>
          </cell>
          <cell r="AQ2973">
            <v>8003217</v>
          </cell>
          <cell r="AR2973">
            <v>8</v>
          </cell>
          <cell r="AS2973">
            <v>42731</v>
          </cell>
          <cell r="AT2973" t="str">
            <v>SD Reservado Mantenimiento Rutinario IDU Circuito Movilidad EJECUCION SITP 2016 -</v>
          </cell>
          <cell r="AU2973">
            <v>0</v>
          </cell>
          <cell r="AV2973" t="str">
            <v>sc</v>
          </cell>
        </row>
        <row r="2974">
          <cell r="AP2974">
            <v>154615</v>
          </cell>
          <cell r="AQ2974">
            <v>8003279</v>
          </cell>
          <cell r="AR2974">
            <v>8</v>
          </cell>
          <cell r="AS2974">
            <v>42731</v>
          </cell>
          <cell r="AT2974" t="str">
            <v>SD Reservado Mantenimiento Rutinario IDU Circuito Movilidad EJECUCION SITP 2016 -</v>
          </cell>
          <cell r="AU2974">
            <v>0</v>
          </cell>
          <cell r="AV2974" t="str">
            <v>sc</v>
          </cell>
        </row>
        <row r="2975">
          <cell r="AP2975">
            <v>154616</v>
          </cell>
          <cell r="AQ2975">
            <v>8003329</v>
          </cell>
          <cell r="AR2975">
            <v>8</v>
          </cell>
          <cell r="AS2975">
            <v>42731</v>
          </cell>
          <cell r="AT2975" t="str">
            <v>SD Reservado Mantenimiento Rutinario IDU Circuito Movilidad EJECUCION SITP 2016 -</v>
          </cell>
          <cell r="AU2975">
            <v>0</v>
          </cell>
          <cell r="AV2975" t="str">
            <v>sc</v>
          </cell>
        </row>
        <row r="2976">
          <cell r="AP2976">
            <v>155155</v>
          </cell>
          <cell r="AQ2976">
            <v>8001590</v>
          </cell>
          <cell r="AR2976">
            <v>8</v>
          </cell>
          <cell r="AS2976">
            <v>42731</v>
          </cell>
          <cell r="AT2976" t="str">
            <v>SD Reservado Mejoramiento con Material Fresado IDU Circuito Movilidad EJECUCION SITP 2016 -</v>
          </cell>
          <cell r="AU2976">
            <v>0</v>
          </cell>
          <cell r="AV2976" t="str">
            <v>sc</v>
          </cell>
        </row>
        <row r="2977">
          <cell r="AP2977">
            <v>155156</v>
          </cell>
          <cell r="AQ2977">
            <v>8001314</v>
          </cell>
          <cell r="AR2977">
            <v>8</v>
          </cell>
          <cell r="AS2977">
            <v>42731</v>
          </cell>
          <cell r="AT2977" t="str">
            <v>SD Reservado Mejoramiento con Material Fresado IDU Circuito Movilidad EJECUCION SITP 2016 -</v>
          </cell>
          <cell r="AU2977">
            <v>0</v>
          </cell>
          <cell r="AV2977" t="str">
            <v>sc</v>
          </cell>
        </row>
        <row r="2978">
          <cell r="AP2978">
            <v>155157</v>
          </cell>
          <cell r="AQ2978">
            <v>8001203</v>
          </cell>
          <cell r="AR2978">
            <v>8</v>
          </cell>
          <cell r="AS2978">
            <v>42731</v>
          </cell>
          <cell r="AT2978" t="str">
            <v>SD Reservado Mejoramiento con Material Fresado IDU Circuito Movilidad EJECUCION SITP 2016 -</v>
          </cell>
          <cell r="AU2978">
            <v>0</v>
          </cell>
          <cell r="AV2978" t="str">
            <v>sc</v>
          </cell>
        </row>
        <row r="2979">
          <cell r="AP2979">
            <v>155158</v>
          </cell>
          <cell r="AQ2979">
            <v>8001159</v>
          </cell>
          <cell r="AR2979">
            <v>8</v>
          </cell>
          <cell r="AS2979">
            <v>42731</v>
          </cell>
          <cell r="AT2979" t="str">
            <v>SD Reservado Mejoramiento con Material Fresado IDU Circuito Movilidad EJECUCION SITP 2016 -</v>
          </cell>
          <cell r="AU2979">
            <v>0</v>
          </cell>
          <cell r="AV2979" t="str">
            <v>sc</v>
          </cell>
        </row>
        <row r="2980">
          <cell r="AP2980">
            <v>155159</v>
          </cell>
          <cell r="AQ2980">
            <v>8001109</v>
          </cell>
          <cell r="AR2980">
            <v>8</v>
          </cell>
          <cell r="AS2980">
            <v>42731</v>
          </cell>
          <cell r="AT2980" t="str">
            <v>SD Reservado Mejoramiento con Material Fresado IDU Circuito Movilidad EJECUCION SITP 2016 -</v>
          </cell>
          <cell r="AU2980">
            <v>0</v>
          </cell>
          <cell r="AV2980" t="str">
            <v>sc</v>
          </cell>
        </row>
        <row r="2981">
          <cell r="AP2981">
            <v>155160</v>
          </cell>
          <cell r="AQ2981">
            <v>8001001</v>
          </cell>
          <cell r="AR2981">
            <v>8</v>
          </cell>
          <cell r="AS2981">
            <v>42731</v>
          </cell>
          <cell r="AT2981" t="str">
            <v>SD Reservado Mejoramiento con Material Fresado IDU Circuito Movilidad EJECUCION SITP 2016 -</v>
          </cell>
          <cell r="AU2981">
            <v>0</v>
          </cell>
          <cell r="AV2981" t="str">
            <v>sc</v>
          </cell>
        </row>
        <row r="2982">
          <cell r="AP2982">
            <v>155161</v>
          </cell>
          <cell r="AQ2982">
            <v>8000906</v>
          </cell>
          <cell r="AR2982">
            <v>8</v>
          </cell>
          <cell r="AS2982">
            <v>42731</v>
          </cell>
          <cell r="AT2982" t="str">
            <v>SD Reservado Mejoramiento con Material Fresado IDU Circuito Movilidad EJECUCION SITP 2016 -</v>
          </cell>
          <cell r="AU2982">
            <v>0</v>
          </cell>
          <cell r="AV2982" t="str">
            <v>sc</v>
          </cell>
        </row>
        <row r="2983">
          <cell r="AP2983">
            <v>155162</v>
          </cell>
          <cell r="AQ2983">
            <v>8000877</v>
          </cell>
          <cell r="AR2983">
            <v>8</v>
          </cell>
          <cell r="AS2983">
            <v>42731</v>
          </cell>
          <cell r="AT2983" t="str">
            <v>SD Reservado Mejoramiento con Material Fresado IDU Circuito Movilidad EJECUCION SITP 2016 -</v>
          </cell>
          <cell r="AU2983">
            <v>0</v>
          </cell>
          <cell r="AV2983" t="str">
            <v>sc</v>
          </cell>
        </row>
        <row r="2984">
          <cell r="AP2984">
            <v>155421</v>
          </cell>
          <cell r="AQ2984">
            <v>8002915</v>
          </cell>
          <cell r="AR2984">
            <v>8</v>
          </cell>
          <cell r="AS2984">
            <v>42313</v>
          </cell>
          <cell r="AT2984" t="str">
            <v>IDU-73-2008 Terminado Rehabilitación IDU Circuito Movilidad  -</v>
          </cell>
          <cell r="AU2984">
            <v>0</v>
          </cell>
          <cell r="AV2984" t="str">
            <v>sc</v>
          </cell>
        </row>
        <row r="2985">
          <cell r="AP2985">
            <v>155422</v>
          </cell>
          <cell r="AQ2985">
            <v>8002942</v>
          </cell>
          <cell r="AR2985">
            <v>8</v>
          </cell>
          <cell r="AS2985">
            <v>42313</v>
          </cell>
          <cell r="AT2985" t="str">
            <v>IDU-73-2008 Terminado Rehabilitación IDU Circuito Movilidad  -</v>
          </cell>
          <cell r="AU2985">
            <v>0</v>
          </cell>
          <cell r="AV2985" t="str">
            <v>sc</v>
          </cell>
        </row>
        <row r="2986">
          <cell r="AP2986">
            <v>155423</v>
          </cell>
          <cell r="AQ2986">
            <v>8002969</v>
          </cell>
          <cell r="AR2986">
            <v>8</v>
          </cell>
          <cell r="AS2986">
            <v>42313</v>
          </cell>
          <cell r="AT2986" t="str">
            <v>IDU-73-2008 Terminado Rehabilitación IDU Circuito Movilidad  -</v>
          </cell>
          <cell r="AU2986">
            <v>0</v>
          </cell>
          <cell r="AV2986" t="str">
            <v>sc</v>
          </cell>
        </row>
        <row r="2987">
          <cell r="AP2987">
            <v>155424</v>
          </cell>
          <cell r="AQ2987">
            <v>8002994</v>
          </cell>
          <cell r="AR2987">
            <v>8</v>
          </cell>
          <cell r="AS2987">
            <v>42313</v>
          </cell>
          <cell r="AT2987" t="str">
            <v>IDU-73-2008 Terminado Rehabilitación IDU Circuito Movilidad  -</v>
          </cell>
          <cell r="AU2987">
            <v>0</v>
          </cell>
          <cell r="AV2987" t="str">
            <v>sc</v>
          </cell>
        </row>
        <row r="2988">
          <cell r="AP2988">
            <v>155427</v>
          </cell>
          <cell r="AQ2988">
            <v>8003066</v>
          </cell>
          <cell r="AR2988">
            <v>8</v>
          </cell>
          <cell r="AS2988">
            <v>42313</v>
          </cell>
          <cell r="AT2988" t="str">
            <v>IDU-73-2008 Terminado Rehabilitación IDU Circuito Movilidad  -</v>
          </cell>
          <cell r="AU2988">
            <v>0</v>
          </cell>
          <cell r="AV2988" t="str">
            <v>sc</v>
          </cell>
        </row>
        <row r="2989">
          <cell r="AP2989">
            <v>155709</v>
          </cell>
          <cell r="AQ2989">
            <v>8004537</v>
          </cell>
          <cell r="AR2989">
            <v>8</v>
          </cell>
          <cell r="AS2989">
            <v>42313</v>
          </cell>
          <cell r="AT2989" t="str">
            <v>IDU-73-2008 Terminado Acciones de Movilidad IDU Circuito Movilidad  -</v>
          </cell>
          <cell r="AU2989">
            <v>0</v>
          </cell>
          <cell r="AV2989" t="str">
            <v>sc</v>
          </cell>
        </row>
        <row r="2990">
          <cell r="AP2990">
            <v>156064</v>
          </cell>
          <cell r="AQ2990">
            <v>8000494</v>
          </cell>
          <cell r="AR2990">
            <v>8</v>
          </cell>
          <cell r="AS2990">
            <v>42079</v>
          </cell>
          <cell r="AT2990" t="str">
            <v>COP-172-2013 Terminado Construcción FDL KENNEDY Local Proyecto 1152 Reporte Servidor de Mapas Agosto 2015 Oficio 2015261157862-</v>
          </cell>
          <cell r="AU2990">
            <v>0</v>
          </cell>
          <cell r="AV2990" t="str">
            <v>sc</v>
          </cell>
        </row>
        <row r="2991">
          <cell r="AP2991">
            <v>156065</v>
          </cell>
          <cell r="AQ2991">
            <v>8000403</v>
          </cell>
          <cell r="AR2991">
            <v>8</v>
          </cell>
          <cell r="AS2991">
            <v>42079</v>
          </cell>
          <cell r="AT2991" t="str">
            <v>COP-172-2013 Terminado Construcción FDL KENNEDY Local Proyecto 1152 Reporte Servidor de Mapas Agosto 2015 Oficio 2015261157862-</v>
          </cell>
          <cell r="AU2991">
            <v>0</v>
          </cell>
          <cell r="AV2991" t="str">
            <v>sc</v>
          </cell>
        </row>
        <row r="2992">
          <cell r="AP2992">
            <v>156066</v>
          </cell>
          <cell r="AQ2992">
            <v>8000470</v>
          </cell>
          <cell r="AR2992">
            <v>8</v>
          </cell>
          <cell r="AS2992">
            <v>42079</v>
          </cell>
          <cell r="AT2992" t="str">
            <v>COP-172-2013 Terminado Construcción FDL KENNEDY Local Proyecto 1152 Reporte Servidor de Mapas Agosto 2015 Oficio 2015261157862-</v>
          </cell>
          <cell r="AU2992">
            <v>0</v>
          </cell>
          <cell r="AV2992" t="str">
            <v>sc</v>
          </cell>
        </row>
        <row r="2993">
          <cell r="AP2993">
            <v>156356</v>
          </cell>
          <cell r="AQ2993">
            <v>8000646</v>
          </cell>
          <cell r="AR2993">
            <v>8</v>
          </cell>
          <cell r="AS2993">
            <v>42034</v>
          </cell>
          <cell r="AT2993" t="str">
            <v>SD Reservado Mantenimiento Periódico UAERMV Circuito Movilidad  -</v>
          </cell>
          <cell r="AU2993">
            <v>0</v>
          </cell>
          <cell r="AV2993" t="str">
            <v>sc</v>
          </cell>
        </row>
        <row r="2994">
          <cell r="AP2994">
            <v>156477</v>
          </cell>
          <cell r="AQ2994">
            <v>8001229</v>
          </cell>
          <cell r="AR2994">
            <v>8</v>
          </cell>
          <cell r="AS2994">
            <v>40864</v>
          </cell>
          <cell r="AT2994" t="str">
            <v>SD Terminado Mantenimiento Periódico UAERMV Circuito Movilidad  -</v>
          </cell>
          <cell r="AU2994">
            <v>0</v>
          </cell>
          <cell r="AV2994" t="str">
            <v>sc</v>
          </cell>
        </row>
        <row r="2995">
          <cell r="AP2995">
            <v>156679</v>
          </cell>
          <cell r="AQ2995">
            <v>8004915</v>
          </cell>
          <cell r="AR2995">
            <v>8</v>
          </cell>
          <cell r="AS2995">
            <v>42667</v>
          </cell>
          <cell r="AT2995" t="str">
            <v>SD Terminado Rehabilitación UAERMV Circuito Movilidad SD Intervenida 14/11/2015 Reporte depuración ejecución UMV-</v>
          </cell>
          <cell r="AU2995">
            <v>0</v>
          </cell>
          <cell r="AV2995" t="str">
            <v>sc</v>
          </cell>
        </row>
        <row r="2996">
          <cell r="AP2996">
            <v>186079</v>
          </cell>
          <cell r="AQ2996">
            <v>16002471</v>
          </cell>
          <cell r="AR2996">
            <v>8</v>
          </cell>
          <cell r="AS2996">
            <v>42313</v>
          </cell>
          <cell r="AT2996" t="str">
            <v>IDU-1692-2014 En Ejecución Rehabilitación IDU Local  --POLIZA ESTABILIDAD ACTIVA</v>
          </cell>
          <cell r="AU2996">
            <v>44480</v>
          </cell>
          <cell r="AV2996" t="str">
            <v>Contrato IDU-1692-2014</v>
          </cell>
        </row>
        <row r="2997">
          <cell r="AP2997">
            <v>186534</v>
          </cell>
          <cell r="AQ2997">
            <v>16004066</v>
          </cell>
          <cell r="AR2997">
            <v>8</v>
          </cell>
          <cell r="AS2997">
            <v>42278</v>
          </cell>
          <cell r="AT2997" t="str">
            <v>SD Terminado Mantenimiento Periódico UAERMV Circuito Movilidad  -</v>
          </cell>
          <cell r="AU2997">
            <v>0</v>
          </cell>
          <cell r="AV2997" t="str">
            <v>sc</v>
          </cell>
        </row>
        <row r="2998">
          <cell r="AP2998">
            <v>320002</v>
          </cell>
          <cell r="AQ2998">
            <v>6000001</v>
          </cell>
          <cell r="AR2998">
            <v>8</v>
          </cell>
          <cell r="AS2998">
            <v>42313</v>
          </cell>
          <cell r="AT2998" t="str">
            <v>IDU-1718-2014 Terminado Mantenimiento Rutinario IDU Arterial  -</v>
          </cell>
          <cell r="AU2998">
            <v>0</v>
          </cell>
          <cell r="AV2998" t="str">
            <v>sc</v>
          </cell>
        </row>
        <row r="2999">
          <cell r="AP2999">
            <v>320004</v>
          </cell>
          <cell r="AQ2999">
            <v>6000001</v>
          </cell>
          <cell r="AR2999">
            <v>8</v>
          </cell>
          <cell r="AS2999">
            <v>42313</v>
          </cell>
          <cell r="AT2999" t="str">
            <v>IDU-1718-2014 Terminado Mantenimiento Rutinario IDU Arterial  -</v>
          </cell>
          <cell r="AU2999">
            <v>0</v>
          </cell>
          <cell r="AV2999" t="str">
            <v>sc</v>
          </cell>
        </row>
        <row r="3000">
          <cell r="AP3000">
            <v>320009</v>
          </cell>
          <cell r="AQ3000">
            <v>6000002</v>
          </cell>
          <cell r="AR3000">
            <v>8</v>
          </cell>
          <cell r="AS3000">
            <v>42313</v>
          </cell>
          <cell r="AT3000" t="str">
            <v>IDU-1718-2014 Terminado Mantenimiento Rutinario IDU Arterial  -</v>
          </cell>
          <cell r="AU3000">
            <v>0</v>
          </cell>
          <cell r="AV3000" t="str">
            <v>sc</v>
          </cell>
        </row>
        <row r="3001">
          <cell r="AP3001">
            <v>320013</v>
          </cell>
          <cell r="AQ3001">
            <v>6000002</v>
          </cell>
          <cell r="AR3001">
            <v>8</v>
          </cell>
          <cell r="AS3001">
            <v>42313</v>
          </cell>
          <cell r="AT3001" t="str">
            <v>IDU-1718-2014 Terminado Mantenimiento Rutinario IDU Arterial  -</v>
          </cell>
          <cell r="AU3001">
            <v>0</v>
          </cell>
          <cell r="AV3001" t="str">
            <v>sc</v>
          </cell>
        </row>
        <row r="3002">
          <cell r="AP3002">
            <v>320016</v>
          </cell>
          <cell r="AQ3002">
            <v>6000003</v>
          </cell>
          <cell r="AR3002">
            <v>8</v>
          </cell>
          <cell r="AS3002">
            <v>42313</v>
          </cell>
          <cell r="AT3002" t="str">
            <v>IDU-1718-2014 Terminado Mantenimiento Rutinario IDU Arterial  -</v>
          </cell>
          <cell r="AU3002">
            <v>0</v>
          </cell>
          <cell r="AV3002" t="str">
            <v>sc</v>
          </cell>
        </row>
        <row r="3003">
          <cell r="AP3003">
            <v>320018</v>
          </cell>
          <cell r="AQ3003">
            <v>6000003</v>
          </cell>
          <cell r="AR3003">
            <v>8</v>
          </cell>
          <cell r="AS3003">
            <v>42313</v>
          </cell>
          <cell r="AT3003" t="str">
            <v>IDU-1718-2014 Terminado Mantenimiento Rutinario IDU Arterial  -</v>
          </cell>
          <cell r="AU3003">
            <v>0</v>
          </cell>
          <cell r="AV3003" t="str">
            <v>sc</v>
          </cell>
        </row>
        <row r="3004">
          <cell r="AP3004">
            <v>320021</v>
          </cell>
          <cell r="AQ3004">
            <v>6000004</v>
          </cell>
          <cell r="AR3004">
            <v>8</v>
          </cell>
          <cell r="AS3004">
            <v>42313</v>
          </cell>
          <cell r="AT3004" t="str">
            <v>IDU-1718-2014 Terminado Mantenimiento Rutinario IDU Arterial  -</v>
          </cell>
          <cell r="AU3004">
            <v>0</v>
          </cell>
          <cell r="AV3004" t="str">
            <v>sc</v>
          </cell>
        </row>
        <row r="3005">
          <cell r="AP3005">
            <v>320023</v>
          </cell>
          <cell r="AQ3005">
            <v>6000004</v>
          </cell>
          <cell r="AR3005">
            <v>8</v>
          </cell>
          <cell r="AS3005">
            <v>42313</v>
          </cell>
          <cell r="AT3005" t="str">
            <v>IDU-1718-2014 Terminado Mantenimiento Rutinario IDU Arterial  -</v>
          </cell>
          <cell r="AU3005">
            <v>0</v>
          </cell>
          <cell r="AV3005" t="str">
            <v>sc</v>
          </cell>
        </row>
        <row r="3006">
          <cell r="AP3006">
            <v>320104</v>
          </cell>
          <cell r="AQ3006">
            <v>6000022</v>
          </cell>
          <cell r="AR3006">
            <v>8</v>
          </cell>
          <cell r="AS3006">
            <v>42313</v>
          </cell>
          <cell r="AT3006" t="str">
            <v>IDU-1804-2013 Terminado Mantenimiento Periódico IDU Arterial  -</v>
          </cell>
          <cell r="AU3006">
            <v>0</v>
          </cell>
          <cell r="AV3006" t="str">
            <v>sc</v>
          </cell>
        </row>
        <row r="3007">
          <cell r="AP3007">
            <v>320106</v>
          </cell>
          <cell r="AQ3007">
            <v>6000022</v>
          </cell>
          <cell r="AR3007">
            <v>8</v>
          </cell>
          <cell r="AS3007">
            <v>42313</v>
          </cell>
          <cell r="AT3007" t="str">
            <v>IDU-1804-2013 Terminado Mantenimiento Periódico IDU Arterial  -</v>
          </cell>
          <cell r="AU3007">
            <v>0</v>
          </cell>
          <cell r="AV3007" t="str">
            <v>sc</v>
          </cell>
        </row>
        <row r="3008">
          <cell r="AP3008">
            <v>325481</v>
          </cell>
          <cell r="AQ3008">
            <v>6001852</v>
          </cell>
          <cell r="AR3008">
            <v>8</v>
          </cell>
          <cell r="AS3008">
            <v>42313</v>
          </cell>
          <cell r="AT3008" t="str">
            <v>IDU-1718-2014 Terminado Mantenimiento Rutinario IDU Arterial  -</v>
          </cell>
          <cell r="AU3008">
            <v>0</v>
          </cell>
          <cell r="AV3008" t="str">
            <v>sc</v>
          </cell>
        </row>
        <row r="3009">
          <cell r="AP3009">
            <v>325485</v>
          </cell>
          <cell r="AQ3009">
            <v>6001852</v>
          </cell>
          <cell r="AR3009">
            <v>8</v>
          </cell>
          <cell r="AS3009">
            <v>42313</v>
          </cell>
          <cell r="AT3009" t="str">
            <v>IDU-1718-2014 Terminado Mantenimiento Rutinario IDU Arterial  -</v>
          </cell>
          <cell r="AU3009">
            <v>0</v>
          </cell>
          <cell r="AV3009" t="str">
            <v>sc</v>
          </cell>
        </row>
        <row r="3010">
          <cell r="AP3010">
            <v>353593</v>
          </cell>
          <cell r="AQ3010">
            <v>7001355</v>
          </cell>
          <cell r="AR3010">
            <v>8</v>
          </cell>
          <cell r="AS3010">
            <v>42667</v>
          </cell>
          <cell r="AT3010" t="str">
            <v>SD Terminado Rehabilitación UAERMV Circuito Movilidad SD Intervenida 05/11/2015 Reporte depuración ejecución UMV-</v>
          </cell>
          <cell r="AU3010">
            <v>0</v>
          </cell>
          <cell r="AV3010" t="str">
            <v>sc</v>
          </cell>
        </row>
        <row r="3011">
          <cell r="AP3011">
            <v>354130</v>
          </cell>
          <cell r="AQ3011">
            <v>7001546</v>
          </cell>
          <cell r="AR3011">
            <v>8</v>
          </cell>
          <cell r="AS3011">
            <v>41519</v>
          </cell>
          <cell r="AT3011" t="str">
            <v>SD Terminado Mantenimiento Periódico UAERMV Circuito Movilidad  -</v>
          </cell>
          <cell r="AU3011">
            <v>0</v>
          </cell>
          <cell r="AV3011" t="str">
            <v>sc</v>
          </cell>
        </row>
        <row r="3012">
          <cell r="AP3012">
            <v>358827</v>
          </cell>
          <cell r="AQ3012">
            <v>7003406</v>
          </cell>
          <cell r="AR3012">
            <v>8</v>
          </cell>
          <cell r="AS3012">
            <v>42313</v>
          </cell>
          <cell r="AT3012" t="str">
            <v>IDU-067-2012 Terminado Acciones de Movilidad IDU Circuito Movilidad  -</v>
          </cell>
          <cell r="AU3012">
            <v>0</v>
          </cell>
          <cell r="AV3012" t="str">
            <v>sc</v>
          </cell>
        </row>
        <row r="3013">
          <cell r="AP3013">
            <v>359037</v>
          </cell>
          <cell r="AQ3013">
            <v>7003485</v>
          </cell>
          <cell r="AR3013">
            <v>8</v>
          </cell>
          <cell r="AS3013">
            <v>42313</v>
          </cell>
          <cell r="AT3013" t="str">
            <v>IDU-067-2012 Terminado Acciones de Movilidad IDU Circuito Movilidad  -</v>
          </cell>
          <cell r="AU3013">
            <v>0</v>
          </cell>
          <cell r="AV3013" t="str">
            <v>sc</v>
          </cell>
        </row>
        <row r="3014">
          <cell r="AP3014">
            <v>359193</v>
          </cell>
          <cell r="AQ3014">
            <v>7003543</v>
          </cell>
          <cell r="AR3014">
            <v>8</v>
          </cell>
          <cell r="AS3014">
            <v>42313</v>
          </cell>
          <cell r="AT3014" t="str">
            <v>IDU-067-2012 Terminado Acciones de Movilidad IDU Circuito Movilidad  -</v>
          </cell>
          <cell r="AU3014">
            <v>0</v>
          </cell>
          <cell r="AV3014" t="str">
            <v>sc</v>
          </cell>
        </row>
        <row r="3015">
          <cell r="AP3015">
            <v>359460</v>
          </cell>
          <cell r="AQ3015">
            <v>7003641</v>
          </cell>
          <cell r="AR3015">
            <v>8</v>
          </cell>
          <cell r="AS3015">
            <v>42313</v>
          </cell>
          <cell r="AT3015" t="str">
            <v>IDU-067-2012 Terminado Acciones de Movilidad IDU Circuito Movilidad  -</v>
          </cell>
          <cell r="AU3015">
            <v>0</v>
          </cell>
          <cell r="AV3015" t="str">
            <v>sc</v>
          </cell>
        </row>
        <row r="3016">
          <cell r="AP3016">
            <v>359481</v>
          </cell>
          <cell r="AQ3016">
            <v>7003650</v>
          </cell>
          <cell r="AR3016">
            <v>8</v>
          </cell>
          <cell r="AS3016">
            <v>42667</v>
          </cell>
          <cell r="AT3016" t="str">
            <v>SD Terminado Mantenimiento Periódico UAERMV Circuito Movilidad SD Intervenida 06/07/2013 Reporte depuración ejecución UMV-</v>
          </cell>
          <cell r="AU3016">
            <v>0</v>
          </cell>
          <cell r="AV3016" t="str">
            <v>VIABLE</v>
          </cell>
        </row>
        <row r="3017">
          <cell r="AP3017">
            <v>359613</v>
          </cell>
          <cell r="AQ3017">
            <v>7003701</v>
          </cell>
          <cell r="AR3017">
            <v>8</v>
          </cell>
          <cell r="AS3017">
            <v>42313</v>
          </cell>
          <cell r="AT3017" t="str">
            <v>IDU-067-2012 Terminado Acciones de Movilidad IDU Circuito Movilidad  -</v>
          </cell>
          <cell r="AU3017">
            <v>0</v>
          </cell>
          <cell r="AV3017" t="str">
            <v>sc</v>
          </cell>
        </row>
        <row r="3018">
          <cell r="AP3018">
            <v>370187</v>
          </cell>
          <cell r="AQ3018">
            <v>7007898</v>
          </cell>
          <cell r="AR3018">
            <v>8</v>
          </cell>
          <cell r="AS3018">
            <v>42313</v>
          </cell>
          <cell r="AT3018" t="str">
            <v>IDU-73-2008 Terminado Rehabilitación IDU Circuito Movilidad  -</v>
          </cell>
          <cell r="AU3018">
            <v>0</v>
          </cell>
          <cell r="AV3018" t="str">
            <v>sc</v>
          </cell>
        </row>
        <row r="3019">
          <cell r="AP3019">
            <v>370190</v>
          </cell>
          <cell r="AQ3019">
            <v>7007899</v>
          </cell>
          <cell r="AR3019">
            <v>8</v>
          </cell>
          <cell r="AS3019">
            <v>42313</v>
          </cell>
          <cell r="AT3019" t="str">
            <v>IDU-73-2008 Terminado Rehabilitación IDU Circuito Movilidad  -</v>
          </cell>
          <cell r="AU3019">
            <v>0</v>
          </cell>
          <cell r="AV3019" t="str">
            <v>sc</v>
          </cell>
        </row>
        <row r="3020">
          <cell r="AP3020">
            <v>370193</v>
          </cell>
          <cell r="AQ3020">
            <v>7007900</v>
          </cell>
          <cell r="AR3020">
            <v>8</v>
          </cell>
          <cell r="AS3020">
            <v>42313</v>
          </cell>
          <cell r="AT3020" t="str">
            <v>IDU-73-2008 Terminado Rehabilitación IDU Circuito Movilidad  -</v>
          </cell>
          <cell r="AU3020">
            <v>0</v>
          </cell>
          <cell r="AV3020" t="str">
            <v>sc</v>
          </cell>
        </row>
        <row r="3021">
          <cell r="AP3021">
            <v>390492</v>
          </cell>
          <cell r="AQ3021">
            <v>9004044</v>
          </cell>
          <cell r="AR3021">
            <v>8</v>
          </cell>
          <cell r="AS3021">
            <v>42412</v>
          </cell>
          <cell r="AT3021" t="str">
            <v>IDU-1806-2015 Contratado Mantenimiento Periódico IDU Arterial BRIGADA DE REACCIÓN VIAL -</v>
          </cell>
          <cell r="AU3021">
            <v>0</v>
          </cell>
          <cell r="AV3021" t="str">
            <v>sc</v>
          </cell>
        </row>
        <row r="3022">
          <cell r="AP3022">
            <v>390494</v>
          </cell>
          <cell r="AQ3022">
            <v>9004044</v>
          </cell>
          <cell r="AR3022">
            <v>8</v>
          </cell>
          <cell r="AS3022">
            <v>42412</v>
          </cell>
          <cell r="AT3022" t="str">
            <v>IDU-1806-2015 Contratado Mantenimiento Periódico IDU Arterial BRIGADA DE REACCIÓN VIAL -</v>
          </cell>
          <cell r="AU3022">
            <v>0</v>
          </cell>
          <cell r="AV3022" t="str">
            <v>sc</v>
          </cell>
        </row>
        <row r="3023">
          <cell r="AP3023">
            <v>390496</v>
          </cell>
          <cell r="AQ3023">
            <v>9004044</v>
          </cell>
          <cell r="AR3023">
            <v>8</v>
          </cell>
          <cell r="AS3023">
            <v>42412</v>
          </cell>
          <cell r="AT3023" t="str">
            <v>IDU-1806-2015 Contratado Mantenimiento Periódico IDU Arterial BRIGADA DE REACCIÓN VIAL -</v>
          </cell>
          <cell r="AU3023">
            <v>0</v>
          </cell>
          <cell r="AV3023" t="str">
            <v>sc</v>
          </cell>
        </row>
        <row r="3024">
          <cell r="AP3024">
            <v>390498</v>
          </cell>
          <cell r="AQ3024">
            <v>9004044</v>
          </cell>
          <cell r="AR3024">
            <v>8</v>
          </cell>
          <cell r="AS3024">
            <v>42412</v>
          </cell>
          <cell r="AT3024" t="str">
            <v>IDU-1806-2015 Contratado Mantenimiento Periódico IDU Arterial BRIGADA DE REACCIÓN VIAL -</v>
          </cell>
          <cell r="AU3024">
            <v>0</v>
          </cell>
          <cell r="AV3024" t="str">
            <v>sc</v>
          </cell>
        </row>
        <row r="3025">
          <cell r="AP3025">
            <v>390510</v>
          </cell>
          <cell r="AQ3025">
            <v>9004046</v>
          </cell>
          <cell r="AR3025">
            <v>8</v>
          </cell>
          <cell r="AS3025">
            <v>42412</v>
          </cell>
          <cell r="AT3025" t="str">
            <v>IDU-1806-2015 Contratado Mantenimiento Periódico IDU Arterial BRIGADA DE REACCIÓN VIAL -</v>
          </cell>
          <cell r="AU3025">
            <v>0</v>
          </cell>
          <cell r="AV3025" t="str">
            <v>sc</v>
          </cell>
        </row>
        <row r="3026">
          <cell r="AP3026">
            <v>390512</v>
          </cell>
          <cell r="AQ3026">
            <v>9004046</v>
          </cell>
          <cell r="AR3026">
            <v>8</v>
          </cell>
          <cell r="AS3026">
            <v>42412</v>
          </cell>
          <cell r="AT3026" t="str">
            <v>IDU-1806-2015 Contratado Mantenimiento Periódico IDU Arterial BRIGADA DE REACCIÓN VIAL -</v>
          </cell>
          <cell r="AU3026">
            <v>0</v>
          </cell>
          <cell r="AV3026" t="str">
            <v>sc</v>
          </cell>
        </row>
        <row r="3027">
          <cell r="AP3027">
            <v>390514</v>
          </cell>
          <cell r="AQ3027">
            <v>9004046</v>
          </cell>
          <cell r="AR3027">
            <v>8</v>
          </cell>
          <cell r="AS3027">
            <v>42412</v>
          </cell>
          <cell r="AT3027" t="str">
            <v>IDU-1806-2015 Contratado Mantenimiento Periódico IDU Arterial BRIGADA DE REACCIÓN VIAL -</v>
          </cell>
          <cell r="AU3027">
            <v>0</v>
          </cell>
          <cell r="AV3027" t="str">
            <v>sc</v>
          </cell>
        </row>
        <row r="3028">
          <cell r="AP3028">
            <v>390516</v>
          </cell>
          <cell r="AQ3028">
            <v>9004046</v>
          </cell>
          <cell r="AR3028">
            <v>8</v>
          </cell>
          <cell r="AS3028">
            <v>42412</v>
          </cell>
          <cell r="AT3028" t="str">
            <v>IDU-1806-2015 Contratado Mantenimiento Periódico IDU Arterial BRIGADA DE REACCIÓN VIAL -</v>
          </cell>
          <cell r="AU3028">
            <v>0</v>
          </cell>
          <cell r="AV3028" t="str">
            <v>sc</v>
          </cell>
        </row>
        <row r="3029">
          <cell r="AP3029">
            <v>471398</v>
          </cell>
          <cell r="AQ3029">
            <v>6001948</v>
          </cell>
          <cell r="AR3029">
            <v>8</v>
          </cell>
          <cell r="AS3029">
            <v>42313</v>
          </cell>
          <cell r="AT3029" t="str">
            <v>IDU-1718-2014 Terminado Mantenimiento Rutinario IDU Arterial  -</v>
          </cell>
          <cell r="AU3029">
            <v>0</v>
          </cell>
          <cell r="AV3029" t="str">
            <v>sc</v>
          </cell>
        </row>
        <row r="3030">
          <cell r="AP3030">
            <v>471399</v>
          </cell>
          <cell r="AQ3030">
            <v>6001948</v>
          </cell>
          <cell r="AR3030">
            <v>8</v>
          </cell>
          <cell r="AS3030">
            <v>42313</v>
          </cell>
          <cell r="AT3030" t="str">
            <v>IDU-1718-2014 Terminado Mantenimiento Rutinario IDU Arterial  -</v>
          </cell>
          <cell r="AU3030">
            <v>0</v>
          </cell>
          <cell r="AV3030" t="str">
            <v>sc</v>
          </cell>
        </row>
        <row r="3031">
          <cell r="AP3031">
            <v>471400</v>
          </cell>
          <cell r="AQ3031">
            <v>6001948</v>
          </cell>
          <cell r="AR3031">
            <v>8</v>
          </cell>
          <cell r="AS3031">
            <v>42313</v>
          </cell>
          <cell r="AT3031" t="str">
            <v>IDU-1718-2014 Terminado Mantenimiento Rutinario IDU Arterial  -</v>
          </cell>
          <cell r="AU3031">
            <v>0</v>
          </cell>
          <cell r="AV3031" t="str">
            <v>sc</v>
          </cell>
        </row>
        <row r="3032">
          <cell r="AP3032">
            <v>471401</v>
          </cell>
          <cell r="AQ3032">
            <v>6001949</v>
          </cell>
          <cell r="AR3032">
            <v>8</v>
          </cell>
          <cell r="AS3032">
            <v>42313</v>
          </cell>
          <cell r="AT3032" t="str">
            <v>IDU-1718-2014 Terminado Mantenimiento Rutinario IDU Arterial  --POLIZA ESTABILIDAD ACTIVA</v>
          </cell>
          <cell r="AU3032">
            <v>44466</v>
          </cell>
          <cell r="AV3032" t="str">
            <v>sc</v>
          </cell>
        </row>
        <row r="3033">
          <cell r="AP3033">
            <v>471402</v>
          </cell>
          <cell r="AQ3033">
            <v>6001949</v>
          </cell>
          <cell r="AR3033">
            <v>8</v>
          </cell>
          <cell r="AS3033">
            <v>42313</v>
          </cell>
          <cell r="AT3033" t="str">
            <v>IDU-1718-2014 Terminado Mantenimiento Rutinario IDU Arterial  --POLIZA ESTABILIDAD ACTIVA</v>
          </cell>
          <cell r="AU3033">
            <v>44466</v>
          </cell>
          <cell r="AV3033" t="str">
            <v>sc</v>
          </cell>
        </row>
        <row r="3034">
          <cell r="AP3034">
            <v>471403</v>
          </cell>
          <cell r="AQ3034">
            <v>6001949</v>
          </cell>
          <cell r="AR3034">
            <v>8</v>
          </cell>
          <cell r="AS3034">
            <v>42313</v>
          </cell>
          <cell r="AT3034" t="str">
            <v>IDU-1718-2014 Terminado Mantenimiento Rutinario IDU Arterial  --POLIZA ESTABILIDAD ACTIVA</v>
          </cell>
          <cell r="AU3034">
            <v>44466</v>
          </cell>
          <cell r="AV3034" t="str">
            <v>sc</v>
          </cell>
        </row>
        <row r="3035">
          <cell r="AP3035">
            <v>471408</v>
          </cell>
          <cell r="AQ3035">
            <v>6001951</v>
          </cell>
          <cell r="AR3035">
            <v>8</v>
          </cell>
          <cell r="AS3035">
            <v>42313</v>
          </cell>
          <cell r="AT3035" t="str">
            <v>IDU-1718-2014 Terminado Mantenimiento Rutinario IDU Arterial  -</v>
          </cell>
          <cell r="AU3035">
            <v>0</v>
          </cell>
          <cell r="AV3035" t="str">
            <v>sc</v>
          </cell>
        </row>
        <row r="3036">
          <cell r="AP3036">
            <v>471434</v>
          </cell>
          <cell r="AQ3036">
            <v>6001958</v>
          </cell>
          <cell r="AR3036">
            <v>8</v>
          </cell>
          <cell r="AS3036">
            <v>42313</v>
          </cell>
          <cell r="AT3036" t="str">
            <v>IDU-1718-2014 Terminado Mantenimiento Rutinario IDU Arterial  -</v>
          </cell>
          <cell r="AU3036">
            <v>0</v>
          </cell>
          <cell r="AV3036" t="str">
            <v>sc</v>
          </cell>
        </row>
        <row r="3037">
          <cell r="AP3037">
            <v>471435</v>
          </cell>
          <cell r="AQ3037">
            <v>6001958</v>
          </cell>
          <cell r="AR3037">
            <v>8</v>
          </cell>
          <cell r="AS3037">
            <v>42313</v>
          </cell>
          <cell r="AT3037" t="str">
            <v>IDU-1718-2014 Terminado Mantenimiento Rutinario IDU Arterial  -</v>
          </cell>
          <cell r="AU3037">
            <v>0</v>
          </cell>
          <cell r="AV3037" t="str">
            <v>sc</v>
          </cell>
        </row>
        <row r="3038">
          <cell r="AP3038">
            <v>471436</v>
          </cell>
          <cell r="AQ3038">
            <v>6001958</v>
          </cell>
          <cell r="AR3038">
            <v>8</v>
          </cell>
          <cell r="AS3038">
            <v>42313</v>
          </cell>
          <cell r="AT3038" t="str">
            <v>IDU-1718-2014 Terminado Mantenimiento Rutinario IDU Arterial  -</v>
          </cell>
          <cell r="AU3038">
            <v>0</v>
          </cell>
          <cell r="AV3038" t="str">
            <v>sc</v>
          </cell>
        </row>
        <row r="3039">
          <cell r="AP3039">
            <v>471617</v>
          </cell>
          <cell r="AQ3039">
            <v>8011994</v>
          </cell>
          <cell r="AR3039">
            <v>8</v>
          </cell>
          <cell r="AS3039">
            <v>42409</v>
          </cell>
          <cell r="AT3039" t="str">
            <v>COP-166-2014 Terminado Construcción FDL KENNEDY Circuito Movilidad  Intervenido no reservado en el IDU-</v>
          </cell>
          <cell r="AU3039">
            <v>0</v>
          </cell>
          <cell r="AV3039" t="str">
            <v>sc</v>
          </cell>
        </row>
        <row r="3040">
          <cell r="AP3040">
            <v>471627</v>
          </cell>
          <cell r="AQ3040">
            <v>8012056</v>
          </cell>
          <cell r="AR3040">
            <v>8</v>
          </cell>
          <cell r="AS3040">
            <v>42313</v>
          </cell>
          <cell r="AT3040" t="str">
            <v>IDU-73-2008 Terminado Reconstrucción IDU Circuito Movilidad  -</v>
          </cell>
          <cell r="AU3040">
            <v>0</v>
          </cell>
          <cell r="AV3040" t="str">
            <v>sc</v>
          </cell>
        </row>
        <row r="3041">
          <cell r="AP3041">
            <v>471698</v>
          </cell>
          <cell r="AQ3041">
            <v>8012131</v>
          </cell>
          <cell r="AR3041">
            <v>8</v>
          </cell>
          <cell r="AS3041">
            <v>42731</v>
          </cell>
          <cell r="AT3041" t="str">
            <v>SD Reservado Mantenimiento Rutinario IDU Circuito Movilidad EJECUCION SITP 2016 -</v>
          </cell>
          <cell r="AU3041">
            <v>0</v>
          </cell>
          <cell r="AV3041" t="str">
            <v>sc</v>
          </cell>
        </row>
        <row r="3042">
          <cell r="AP3042">
            <v>471735</v>
          </cell>
          <cell r="AQ3042">
            <v>8012172</v>
          </cell>
          <cell r="AR3042">
            <v>8</v>
          </cell>
          <cell r="AS3042">
            <v>42731</v>
          </cell>
          <cell r="AT3042" t="str">
            <v>SD Reservado Mantenimiento Rutinario IDU Circuito Movilidad EJECUCION SITP 2016 -</v>
          </cell>
          <cell r="AU3042">
            <v>0</v>
          </cell>
          <cell r="AV3042" t="str">
            <v>sc</v>
          </cell>
        </row>
        <row r="3043">
          <cell r="AP3043">
            <v>471750</v>
          </cell>
          <cell r="AQ3043">
            <v>8012189</v>
          </cell>
          <cell r="AR3043">
            <v>8</v>
          </cell>
          <cell r="AS3043">
            <v>42313</v>
          </cell>
          <cell r="AT3043" t="str">
            <v>IDU-73-2008 Terminado Rehabilitación IDU Circuito Movilidad  -</v>
          </cell>
          <cell r="AU3043">
            <v>0</v>
          </cell>
          <cell r="AV3043" t="str">
            <v>sc</v>
          </cell>
        </row>
        <row r="3044">
          <cell r="AP3044">
            <v>471873</v>
          </cell>
          <cell r="AQ3044">
            <v>8012346</v>
          </cell>
          <cell r="AR3044">
            <v>8</v>
          </cell>
          <cell r="AS3044">
            <v>42313</v>
          </cell>
          <cell r="AT3044" t="str">
            <v>IDU-73-2008 Terminado Reconstrucción IDU Circuito Movilidad  -</v>
          </cell>
          <cell r="AU3044">
            <v>0</v>
          </cell>
          <cell r="AV3044" t="str">
            <v>sc</v>
          </cell>
        </row>
        <row r="3045">
          <cell r="AP3045">
            <v>471900</v>
          </cell>
          <cell r="AQ3045">
            <v>8012381</v>
          </cell>
          <cell r="AR3045">
            <v>8</v>
          </cell>
          <cell r="AS3045">
            <v>42768</v>
          </cell>
          <cell r="AT3045" t="str">
            <v>SD Reservado Acciones de Movilidad UAERMV Circuito Movilidad Salvando Vidas -</v>
          </cell>
          <cell r="AU3045">
            <v>0</v>
          </cell>
          <cell r="AV3045" t="str">
            <v>sc</v>
          </cell>
        </row>
        <row r="3046">
          <cell r="AP3046">
            <v>471922</v>
          </cell>
          <cell r="AQ3046">
            <v>8012406</v>
          </cell>
          <cell r="AR3046">
            <v>8</v>
          </cell>
          <cell r="AS3046">
            <v>41481</v>
          </cell>
          <cell r="AT3046" t="str">
            <v>SD Terminado Mantenimiento Periódico UAERMV Circuito Movilidad  -</v>
          </cell>
          <cell r="AU3046">
            <v>0</v>
          </cell>
          <cell r="AV3046" t="str">
            <v>sc</v>
          </cell>
        </row>
        <row r="3047">
          <cell r="AP3047">
            <v>471925</v>
          </cell>
          <cell r="AQ3047">
            <v>8012408</v>
          </cell>
          <cell r="AR3047">
            <v>8</v>
          </cell>
          <cell r="AS3047">
            <v>42313</v>
          </cell>
          <cell r="AT3047" t="str">
            <v>IDU-067-2012 Terminado Acciones de Movilidad IDU Intermedia  -</v>
          </cell>
          <cell r="AU3047">
            <v>0</v>
          </cell>
          <cell r="AV3047" t="str">
            <v>sc</v>
          </cell>
        </row>
        <row r="3048">
          <cell r="AP3048">
            <v>471926</v>
          </cell>
          <cell r="AQ3048">
            <v>8012410</v>
          </cell>
          <cell r="AR3048">
            <v>8</v>
          </cell>
          <cell r="AS3048">
            <v>42313</v>
          </cell>
          <cell r="AT3048" t="str">
            <v>IDU-067-2012 Terminado Acciones de Movilidad IDU Circuito Movilidad  -</v>
          </cell>
          <cell r="AU3048">
            <v>0</v>
          </cell>
          <cell r="AV3048" t="str">
            <v>VIABLE</v>
          </cell>
        </row>
        <row r="3049">
          <cell r="AP3049">
            <v>471930</v>
          </cell>
          <cell r="AQ3049">
            <v>8012414</v>
          </cell>
          <cell r="AR3049">
            <v>8</v>
          </cell>
          <cell r="AS3049">
            <v>42313</v>
          </cell>
          <cell r="AT3049" t="str">
            <v>IDU-067-2012 Terminado Acciones de Movilidad IDU Circuito Movilidad  -</v>
          </cell>
          <cell r="AU3049">
            <v>0</v>
          </cell>
          <cell r="AV3049" t="str">
            <v>VIABLE</v>
          </cell>
        </row>
        <row r="3050">
          <cell r="AP3050">
            <v>471933</v>
          </cell>
          <cell r="AQ3050">
            <v>8012415</v>
          </cell>
          <cell r="AR3050">
            <v>8</v>
          </cell>
          <cell r="AS3050">
            <v>42313</v>
          </cell>
          <cell r="AT3050" t="str">
            <v>IDU-067-2012 Terminado Acciones de Movilidad IDU Circuito Movilidad  -</v>
          </cell>
          <cell r="AU3050">
            <v>0</v>
          </cell>
          <cell r="AV3050" t="str">
            <v>VIABLE</v>
          </cell>
        </row>
        <row r="3051">
          <cell r="AP3051">
            <v>471968</v>
          </cell>
          <cell r="AQ3051">
            <v>8012454</v>
          </cell>
          <cell r="AR3051">
            <v>8</v>
          </cell>
          <cell r="AS3051">
            <v>42409</v>
          </cell>
          <cell r="AT3051" t="str">
            <v>IDU-1707-2014 Terminado Rehabilitación IDU Circuito Movilidad  -Anden 3-POLIZA ESTABILIDAD ACTIVA</v>
          </cell>
          <cell r="AU3051">
            <v>43748</v>
          </cell>
          <cell r="AV3051" t="str">
            <v>sc</v>
          </cell>
        </row>
        <row r="3052">
          <cell r="AP3052">
            <v>471973</v>
          </cell>
          <cell r="AQ3052">
            <v>8012459</v>
          </cell>
          <cell r="AR3052">
            <v>8</v>
          </cell>
          <cell r="AS3052">
            <v>42768</v>
          </cell>
          <cell r="AT3052" t="str">
            <v>SD Reservado Acciones de Movilidad UAERMV Circuito Movilidad Salvando Vidas -</v>
          </cell>
          <cell r="AU3052">
            <v>0</v>
          </cell>
          <cell r="AV3052" t="str">
            <v>sc</v>
          </cell>
        </row>
        <row r="3053">
          <cell r="AP3053">
            <v>473598</v>
          </cell>
          <cell r="AQ3053">
            <v>8012191</v>
          </cell>
          <cell r="AR3053">
            <v>8</v>
          </cell>
          <cell r="AS3053">
            <v>42313</v>
          </cell>
          <cell r="AT3053" t="str">
            <v>IDU-73-2008 Terminado Rehabilitación IDU Circuito Movilidad  -</v>
          </cell>
          <cell r="AU3053">
            <v>0</v>
          </cell>
          <cell r="AV3053" t="str">
            <v>sc</v>
          </cell>
        </row>
        <row r="3054">
          <cell r="AP3054">
            <v>473606</v>
          </cell>
          <cell r="AQ3054">
            <v>8012359</v>
          </cell>
          <cell r="AR3054">
            <v>8</v>
          </cell>
          <cell r="AS3054">
            <v>41579</v>
          </cell>
          <cell r="AT3054" t="str">
            <v>SD Terminado Rehabilitación UAERMV Circuito Movilidad  -</v>
          </cell>
          <cell r="AU3054">
            <v>0</v>
          </cell>
          <cell r="AV3054" t="str">
            <v>sc</v>
          </cell>
        </row>
        <row r="3055">
          <cell r="AP3055">
            <v>500266</v>
          </cell>
          <cell r="AQ3055">
            <v>8012709</v>
          </cell>
          <cell r="AR3055">
            <v>8</v>
          </cell>
          <cell r="AS3055">
            <v>42731</v>
          </cell>
          <cell r="AT3055" t="str">
            <v>SD Reservado Mejoramiento con Material Fresado IDU Circuito Movilidad EJECUCION SITP 2016 -</v>
          </cell>
          <cell r="AU3055">
            <v>0</v>
          </cell>
          <cell r="AV3055" t="str">
            <v>sc</v>
          </cell>
        </row>
        <row r="3056">
          <cell r="AP3056">
            <v>502673</v>
          </cell>
          <cell r="AQ3056">
            <v>8012584</v>
          </cell>
          <cell r="AR3056">
            <v>8</v>
          </cell>
          <cell r="AS3056">
            <v>42412</v>
          </cell>
          <cell r="AT3056" t="str">
            <v>IDU-1806-2015 Contratado Mantenimiento Periódico IDU Arterial BRIGADA DE REACCIÓN VIAL -</v>
          </cell>
          <cell r="AU3056">
            <v>0</v>
          </cell>
          <cell r="AV3056" t="str">
            <v>sc</v>
          </cell>
        </row>
        <row r="3057">
          <cell r="AP3057">
            <v>502675</v>
          </cell>
          <cell r="AQ3057">
            <v>8012584</v>
          </cell>
          <cell r="AR3057">
            <v>8</v>
          </cell>
          <cell r="AS3057">
            <v>42412</v>
          </cell>
          <cell r="AT3057" t="str">
            <v>IDU-1806-2015 Contratado Mantenimiento Periódico IDU Arterial BRIGADA DE REACCIÓN VIAL -</v>
          </cell>
          <cell r="AU3057">
            <v>0</v>
          </cell>
          <cell r="AV3057" t="str">
            <v>sc</v>
          </cell>
        </row>
        <row r="3058">
          <cell r="AP3058">
            <v>502677</v>
          </cell>
          <cell r="AQ3058">
            <v>8012584</v>
          </cell>
          <cell r="AR3058">
            <v>8</v>
          </cell>
          <cell r="AS3058">
            <v>42412</v>
          </cell>
          <cell r="AT3058" t="str">
            <v>IDU-1806-2015 Contratado Mantenimiento Periódico IDU Arterial BRIGADA DE REACCIÓN VIAL -</v>
          </cell>
          <cell r="AU3058">
            <v>0</v>
          </cell>
          <cell r="AV3058" t="str">
            <v>sc</v>
          </cell>
        </row>
        <row r="3059">
          <cell r="AP3059">
            <v>502679</v>
          </cell>
          <cell r="AQ3059">
            <v>8012584</v>
          </cell>
          <cell r="AR3059">
            <v>8</v>
          </cell>
          <cell r="AS3059">
            <v>42412</v>
          </cell>
          <cell r="AT3059" t="str">
            <v>IDU-1806-2015 Contratado Mantenimiento Periódico IDU Arterial BRIGADA DE REACCIÓN VIAL -</v>
          </cell>
          <cell r="AU3059">
            <v>0</v>
          </cell>
          <cell r="AV3059" t="str">
            <v>sc</v>
          </cell>
        </row>
        <row r="3060">
          <cell r="AP3060">
            <v>502714</v>
          </cell>
          <cell r="AQ3060">
            <v>8004900</v>
          </cell>
          <cell r="AR3060">
            <v>8</v>
          </cell>
          <cell r="AS3060">
            <v>42412</v>
          </cell>
          <cell r="AT3060" t="str">
            <v>IDU-1806-2015 Contratado Mantenimiento Periódico IDU Arterial BRIGADA DE REACCIÓN VIAL -</v>
          </cell>
          <cell r="AU3060">
            <v>0</v>
          </cell>
          <cell r="AV3060" t="str">
            <v>sc</v>
          </cell>
        </row>
        <row r="3061">
          <cell r="AP3061">
            <v>502716</v>
          </cell>
          <cell r="AQ3061">
            <v>8004900</v>
          </cell>
          <cell r="AR3061">
            <v>8</v>
          </cell>
          <cell r="AS3061">
            <v>42412</v>
          </cell>
          <cell r="AT3061" t="str">
            <v>IDU-1806-2015 Contratado Mantenimiento Periódico IDU Arterial BRIGADA DE REACCIÓN VIAL -</v>
          </cell>
          <cell r="AU3061">
            <v>0</v>
          </cell>
          <cell r="AV3061" t="str">
            <v>sc</v>
          </cell>
        </row>
        <row r="3062">
          <cell r="AP3062">
            <v>502718</v>
          </cell>
          <cell r="AQ3062">
            <v>8004900</v>
          </cell>
          <cell r="AR3062">
            <v>8</v>
          </cell>
          <cell r="AS3062">
            <v>42412</v>
          </cell>
          <cell r="AT3062" t="str">
            <v>IDU-1806-2015 Contratado Mantenimiento Periódico IDU Arterial BRIGADA DE REACCIÓN VIAL -</v>
          </cell>
          <cell r="AU3062">
            <v>0</v>
          </cell>
          <cell r="AV3062" t="str">
            <v>sc</v>
          </cell>
        </row>
        <row r="3063">
          <cell r="AP3063">
            <v>502720</v>
          </cell>
          <cell r="AQ3063">
            <v>8004900</v>
          </cell>
          <cell r="AR3063">
            <v>8</v>
          </cell>
          <cell r="AS3063">
            <v>42412</v>
          </cell>
          <cell r="AT3063" t="str">
            <v>IDU-1806-2015 Contratado Mantenimiento Periódico IDU Arterial BRIGADA DE REACCIÓN VIAL -</v>
          </cell>
          <cell r="AU3063">
            <v>0</v>
          </cell>
          <cell r="AV3063" t="str">
            <v>sc</v>
          </cell>
        </row>
        <row r="3064">
          <cell r="AP3064">
            <v>508678</v>
          </cell>
          <cell r="AQ3064">
            <v>8011597</v>
          </cell>
          <cell r="AR3064">
            <v>8</v>
          </cell>
          <cell r="AS3064">
            <v>42412</v>
          </cell>
          <cell r="AT3064" t="str">
            <v>IDU-1806-2015 Contratado Mantenimiento Periódico IDU Arterial BRIGADA DE REACCIÓN VIAL -</v>
          </cell>
          <cell r="AU3064">
            <v>0</v>
          </cell>
          <cell r="AV3064" t="str">
            <v>sc</v>
          </cell>
        </row>
        <row r="3065">
          <cell r="AP3065">
            <v>508681</v>
          </cell>
          <cell r="AQ3065">
            <v>8011583</v>
          </cell>
          <cell r="AR3065">
            <v>8</v>
          </cell>
          <cell r="AS3065">
            <v>42412</v>
          </cell>
          <cell r="AT3065" t="str">
            <v>IDU-1806-2015 Contratado Mantenimiento Periódico IDU Arterial BRIGADA DE REACCIÓN VIAL -</v>
          </cell>
          <cell r="AU3065">
            <v>0</v>
          </cell>
          <cell r="AV3065" t="str">
            <v>sc</v>
          </cell>
        </row>
        <row r="3066">
          <cell r="AP3066">
            <v>508687</v>
          </cell>
          <cell r="AQ3066">
            <v>8011583</v>
          </cell>
          <cell r="AR3066">
            <v>8</v>
          </cell>
          <cell r="AS3066">
            <v>42412</v>
          </cell>
          <cell r="AT3066" t="str">
            <v>IDU-1806-2015 Contratado Mantenimiento Periódico IDU Arterial BRIGADA DE REACCIÓN VIAL -</v>
          </cell>
          <cell r="AU3066">
            <v>0</v>
          </cell>
          <cell r="AV3066" t="str">
            <v>sc</v>
          </cell>
        </row>
        <row r="3067">
          <cell r="AP3067">
            <v>508980</v>
          </cell>
          <cell r="AQ3067">
            <v>50008335</v>
          </cell>
          <cell r="AR3067">
            <v>8</v>
          </cell>
          <cell r="AS3067">
            <v>42667</v>
          </cell>
          <cell r="AT3067" t="str">
            <v>SD Terminado Parcheo UAERMV Arterial SD -</v>
          </cell>
          <cell r="AU3067">
            <v>512094</v>
          </cell>
          <cell r="AV3067" t="str">
            <v>sc</v>
          </cell>
        </row>
        <row r="3068">
          <cell r="AP3068">
            <v>508982</v>
          </cell>
          <cell r="AQ3068">
            <v>50008335</v>
          </cell>
          <cell r="AR3068">
            <v>8</v>
          </cell>
          <cell r="AS3068">
            <v>42412</v>
          </cell>
          <cell r="AT3068" t="str">
            <v>IDU-1806-2015 Contratado Mantenimiento Periódico IDU Arterial BRIGADA DE REACCIÓN VIAL -</v>
          </cell>
          <cell r="AU3068">
            <v>512167</v>
          </cell>
          <cell r="AV3068" t="str">
            <v>sc</v>
          </cell>
        </row>
        <row r="3069">
          <cell r="AP3069">
            <v>508984</v>
          </cell>
          <cell r="AQ3069">
            <v>50008335</v>
          </cell>
          <cell r="AR3069">
            <v>8</v>
          </cell>
          <cell r="AS3069">
            <v>42412</v>
          </cell>
          <cell r="AT3069" t="str">
            <v>IDU-1806-2015 Contratado Mantenimiento Periódico IDU Arterial BRIGADA DE REACCIÓN VIAL -</v>
          </cell>
          <cell r="AU3069">
            <v>512170</v>
          </cell>
          <cell r="AV3069" t="str">
            <v>sc</v>
          </cell>
        </row>
        <row r="3070">
          <cell r="AP3070">
            <v>508986</v>
          </cell>
          <cell r="AQ3070">
            <v>50008335</v>
          </cell>
          <cell r="AR3070">
            <v>8</v>
          </cell>
          <cell r="AS3070">
            <v>42667</v>
          </cell>
          <cell r="AT3070" t="str">
            <v>SD Terminado Parcheo UAERMV Arterial SD -</v>
          </cell>
          <cell r="AU3070">
            <v>512158</v>
          </cell>
          <cell r="AV3070" t="str">
            <v>sc</v>
          </cell>
        </row>
        <row r="3071">
          <cell r="AP3071">
            <v>508989</v>
          </cell>
          <cell r="AQ3071">
            <v>8012643</v>
          </cell>
          <cell r="AR3071">
            <v>8</v>
          </cell>
          <cell r="AS3071">
            <v>42412</v>
          </cell>
          <cell r="AT3071" t="str">
            <v>IDU-1806-2015 Contratado Mantenimiento Periódico IDU Arterial BRIGADA DE REACCIÓN VIAL -</v>
          </cell>
          <cell r="AU3071">
            <v>511430</v>
          </cell>
          <cell r="AV3071" t="str">
            <v>sc</v>
          </cell>
        </row>
        <row r="3072">
          <cell r="AP3072">
            <v>508992</v>
          </cell>
          <cell r="AQ3072">
            <v>8012656</v>
          </cell>
          <cell r="AR3072">
            <v>8</v>
          </cell>
          <cell r="AS3072">
            <v>42412</v>
          </cell>
          <cell r="AT3072" t="str">
            <v>IDU-1806-2015 Contratado Mantenimiento Periódico IDU Arterial BRIGADA DE REACCIÓN VIAL -</v>
          </cell>
          <cell r="AU3072">
            <v>512176</v>
          </cell>
          <cell r="AV3072" t="str">
            <v>sc</v>
          </cell>
        </row>
        <row r="3073">
          <cell r="AP3073">
            <v>508994</v>
          </cell>
          <cell r="AQ3073">
            <v>8012656</v>
          </cell>
          <cell r="AR3073">
            <v>8</v>
          </cell>
          <cell r="AS3073">
            <v>42412</v>
          </cell>
          <cell r="AT3073" t="str">
            <v>IDU-1806-2015 Contratado Mantenimiento Periódico IDU Arterial BRIGADA DE REACCIÓN VIAL -</v>
          </cell>
          <cell r="AU3073">
            <v>512173</v>
          </cell>
          <cell r="AV3073" t="str">
            <v>sc</v>
          </cell>
        </row>
        <row r="3074">
          <cell r="AP3074">
            <v>508996</v>
          </cell>
          <cell r="AQ3074">
            <v>8012656</v>
          </cell>
          <cell r="AR3074">
            <v>8</v>
          </cell>
          <cell r="AS3074">
            <v>42412</v>
          </cell>
          <cell r="AT3074" t="str">
            <v>IDU-1806-2015 Contratado Mantenimiento Periódico IDU Arterial BRIGADA DE REACCIÓN VIAL -</v>
          </cell>
          <cell r="AU3074">
            <v>91024602</v>
          </cell>
          <cell r="AV3074" t="str">
            <v>sc</v>
          </cell>
        </row>
        <row r="3075">
          <cell r="AP3075">
            <v>508998</v>
          </cell>
          <cell r="AQ3075">
            <v>8012656</v>
          </cell>
          <cell r="AR3075">
            <v>8</v>
          </cell>
          <cell r="AS3075">
            <v>42412</v>
          </cell>
          <cell r="AT3075" t="str">
            <v>IDU-1806-2015 Contratado Mantenimiento Periódico IDU Arterial BRIGADA DE REACCIÓN VIAL -</v>
          </cell>
          <cell r="AU3075">
            <v>512067</v>
          </cell>
          <cell r="AV3075" t="str">
            <v>sc</v>
          </cell>
        </row>
        <row r="3076">
          <cell r="AP3076">
            <v>509001</v>
          </cell>
          <cell r="AQ3076">
            <v>8009365</v>
          </cell>
          <cell r="AR3076">
            <v>8</v>
          </cell>
          <cell r="AS3076">
            <v>42412</v>
          </cell>
          <cell r="AT3076" t="str">
            <v>IDU-1806-2015 Contratado Mantenimiento Periódico IDU Arterial BRIGADA DE REACCIÓN VIAL -</v>
          </cell>
          <cell r="AU3076">
            <v>512044</v>
          </cell>
          <cell r="AV3076" t="str">
            <v>sc</v>
          </cell>
        </row>
        <row r="3077">
          <cell r="AP3077">
            <v>509003</v>
          </cell>
          <cell r="AQ3077">
            <v>8009365</v>
          </cell>
          <cell r="AR3077">
            <v>8</v>
          </cell>
          <cell r="AS3077">
            <v>42412</v>
          </cell>
          <cell r="AT3077" t="str">
            <v>IDU-1806-2015 Contratado Mantenimiento Periódico IDU Arterial BRIGADA DE REACCIÓN VIAL -</v>
          </cell>
          <cell r="AU3077">
            <v>512075</v>
          </cell>
          <cell r="AV3077" t="str">
            <v>sc</v>
          </cell>
        </row>
        <row r="3078">
          <cell r="AP3078">
            <v>509005</v>
          </cell>
          <cell r="AQ3078">
            <v>8009365</v>
          </cell>
          <cell r="AR3078">
            <v>8</v>
          </cell>
          <cell r="AS3078">
            <v>42412</v>
          </cell>
          <cell r="AT3078" t="str">
            <v>IDU-1806-2015 Contratado Mantenimiento Periódico IDU Arterial BRIGADA DE REACCIÓN VIAL -</v>
          </cell>
          <cell r="AU3078">
            <v>512086</v>
          </cell>
          <cell r="AV3078" t="str">
            <v>sc</v>
          </cell>
        </row>
        <row r="3079">
          <cell r="AP3079">
            <v>509007</v>
          </cell>
          <cell r="AQ3079">
            <v>8009365</v>
          </cell>
          <cell r="AR3079">
            <v>8</v>
          </cell>
          <cell r="AS3079">
            <v>42412</v>
          </cell>
          <cell r="AT3079" t="str">
            <v>IDU-1806-2015 Contratado Mantenimiento Periódico IDU Arterial BRIGADA DE REACCIÓN VIAL -</v>
          </cell>
          <cell r="AU3079">
            <v>506541</v>
          </cell>
          <cell r="AV3079" t="str">
            <v>sc</v>
          </cell>
        </row>
        <row r="3080">
          <cell r="AP3080">
            <v>509012</v>
          </cell>
          <cell r="AQ3080">
            <v>8006748</v>
          </cell>
          <cell r="AR3080">
            <v>8</v>
          </cell>
          <cell r="AS3080">
            <v>42667</v>
          </cell>
          <cell r="AT3080" t="str">
            <v>SD Terminado Parcheo UAERMV Arterial SD -Calzada6-POLIZA ESTABILIDAD ACTIVA</v>
          </cell>
          <cell r="AU3080">
            <v>24120929</v>
          </cell>
          <cell r="AV3080" t="str">
            <v>sc</v>
          </cell>
        </row>
        <row r="3081">
          <cell r="AP3081">
            <v>509014</v>
          </cell>
          <cell r="AQ3081">
            <v>8006748</v>
          </cell>
          <cell r="AR3081">
            <v>8</v>
          </cell>
          <cell r="AS3081">
            <v>42412</v>
          </cell>
          <cell r="AT3081" t="str">
            <v>IDU-1806-2015 Contratado Mantenimiento Periódico IDU Arterial BRIGADA DE REACCIÓN VIAL -Calzada6-POLIZA ESTABILIDAD ACTIVA</v>
          </cell>
          <cell r="AU3081">
            <v>24120928</v>
          </cell>
          <cell r="AV3081" t="str">
            <v>sc</v>
          </cell>
        </row>
        <row r="3082">
          <cell r="AP3082">
            <v>509016</v>
          </cell>
          <cell r="AQ3082">
            <v>8006748</v>
          </cell>
          <cell r="AR3082">
            <v>8</v>
          </cell>
          <cell r="AS3082">
            <v>42412</v>
          </cell>
          <cell r="AT3082" t="str">
            <v>IDU-1806-2015 Contratado Mantenimiento Periódico IDU Arterial BRIGADA DE REACCIÓN VIAL -Calzada6-POLIZA ESTABILIDAD ACTIVA</v>
          </cell>
          <cell r="AU3082">
            <v>506535</v>
          </cell>
          <cell r="AV3082" t="str">
            <v>sc</v>
          </cell>
        </row>
        <row r="3083">
          <cell r="AP3083">
            <v>509018</v>
          </cell>
          <cell r="AQ3083">
            <v>8006748</v>
          </cell>
          <cell r="AR3083">
            <v>8</v>
          </cell>
          <cell r="AS3083">
            <v>42412</v>
          </cell>
          <cell r="AT3083" t="str">
            <v>IDU-1806-2015 Contratado Mantenimiento Periódico IDU Arterial BRIGADA DE REACCIÓN VIAL -Calzada6-POLIZA ESTABILIDAD ACTIVA</v>
          </cell>
          <cell r="AU3083">
            <v>472614</v>
          </cell>
          <cell r="AV3083" t="str">
            <v>sc</v>
          </cell>
        </row>
        <row r="3084">
          <cell r="AP3084">
            <v>509023</v>
          </cell>
          <cell r="AQ3084">
            <v>8007508</v>
          </cell>
          <cell r="AR3084">
            <v>8</v>
          </cell>
          <cell r="AS3084">
            <v>42412</v>
          </cell>
          <cell r="AT3084" t="str">
            <v>IDU-1806-2015 Contratado Mantenimiento Periódico IDU Arterial BRIGADA DE REACCIÓN VIAL -Calzada4-POLIZA ESTABILIDAD ACTIVA</v>
          </cell>
          <cell r="AU3084">
            <v>506538</v>
          </cell>
          <cell r="AV3084" t="str">
            <v>sc</v>
          </cell>
        </row>
        <row r="3085">
          <cell r="AP3085">
            <v>509025</v>
          </cell>
          <cell r="AQ3085">
            <v>8007508</v>
          </cell>
          <cell r="AR3085">
            <v>8</v>
          </cell>
          <cell r="AS3085">
            <v>42412</v>
          </cell>
          <cell r="AT3085" t="str">
            <v>IDU-1806-2015 Contratado Mantenimiento Periódico IDU Arterial BRIGADA DE REACCIÓN VIAL -Calzada4-POLIZA ESTABILIDAD ACTIVA</v>
          </cell>
          <cell r="AU3085">
            <v>506512</v>
          </cell>
          <cell r="AV3085" t="str">
            <v>sc</v>
          </cell>
        </row>
        <row r="3086">
          <cell r="AP3086">
            <v>509027</v>
          </cell>
          <cell r="AQ3086">
            <v>8007508</v>
          </cell>
          <cell r="AR3086">
            <v>8</v>
          </cell>
          <cell r="AS3086">
            <v>42412</v>
          </cell>
          <cell r="AT3086" t="str">
            <v>IDU-1806-2015 Contratado Mantenimiento Periódico IDU Arterial BRIGADA DE REACCIÓN VIAL -Calzada4-POLIZA ESTABILIDAD ACTIVA</v>
          </cell>
          <cell r="AU3086">
            <v>506514</v>
          </cell>
          <cell r="AV3086" t="str">
            <v>sc</v>
          </cell>
        </row>
        <row r="3087">
          <cell r="AP3087">
            <v>509029</v>
          </cell>
          <cell r="AQ3087">
            <v>8007508</v>
          </cell>
          <cell r="AR3087">
            <v>8</v>
          </cell>
          <cell r="AS3087">
            <v>42412</v>
          </cell>
          <cell r="AT3087" t="str">
            <v>IDU-1806-2015 Contratado Mantenimiento Periódico IDU Arterial BRIGADA DE REACCIÓN VIAL -Calzada4-POLIZA ESTABILIDAD ACTIVA</v>
          </cell>
          <cell r="AU3087">
            <v>180752</v>
          </cell>
          <cell r="AV3087" t="str">
            <v>sc</v>
          </cell>
        </row>
        <row r="3088">
          <cell r="AP3088">
            <v>509046</v>
          </cell>
          <cell r="AQ3088">
            <v>8008510</v>
          </cell>
          <cell r="AR3088">
            <v>8</v>
          </cell>
          <cell r="AS3088">
            <v>42412</v>
          </cell>
          <cell r="AT3088" t="str">
            <v>IDU-1806-2015 Contratado Mantenimiento Periódico IDU Arterial BRIGADA DE REACCIÓN VIAL -</v>
          </cell>
          <cell r="AU3088">
            <v>180754</v>
          </cell>
          <cell r="AV3088" t="str">
            <v>sc</v>
          </cell>
        </row>
        <row r="3089">
          <cell r="AP3089">
            <v>509048</v>
          </cell>
          <cell r="AQ3089">
            <v>8008510</v>
          </cell>
          <cell r="AR3089">
            <v>8</v>
          </cell>
          <cell r="AS3089">
            <v>42412</v>
          </cell>
          <cell r="AT3089" t="str">
            <v>IDU-1806-2015 Contratado Mantenimiento Periódico IDU Arterial BRIGADA DE REACCIÓN VIAL -</v>
          </cell>
          <cell r="AU3089">
            <v>180753</v>
          </cell>
          <cell r="AV3089" t="str">
            <v>sc</v>
          </cell>
        </row>
        <row r="3090">
          <cell r="AP3090">
            <v>509050</v>
          </cell>
          <cell r="AQ3090">
            <v>8008510</v>
          </cell>
          <cell r="AR3090">
            <v>8</v>
          </cell>
          <cell r="AS3090">
            <v>42412</v>
          </cell>
          <cell r="AT3090" t="str">
            <v>IDU-1806-2015 Contratado Mantenimiento Periódico IDU Arterial BRIGADA DE REACCIÓN VIAL -</v>
          </cell>
          <cell r="AU3090">
            <v>180755</v>
          </cell>
          <cell r="AV3090" t="str">
            <v>sc</v>
          </cell>
        </row>
        <row r="3091">
          <cell r="AP3091">
            <v>509052</v>
          </cell>
          <cell r="AQ3091">
            <v>8008510</v>
          </cell>
          <cell r="AR3091">
            <v>8</v>
          </cell>
          <cell r="AS3091">
            <v>42412</v>
          </cell>
          <cell r="AT3091" t="str">
            <v>IDU-1806-2015 Contratado Mantenimiento Periódico IDU Arterial BRIGADA DE REACCIÓN VIAL -</v>
          </cell>
          <cell r="AU3091">
            <v>180845</v>
          </cell>
          <cell r="AV3091" t="str">
            <v>sc</v>
          </cell>
        </row>
        <row r="3092">
          <cell r="AP3092">
            <v>509149</v>
          </cell>
          <cell r="AQ3092">
            <v>16003350</v>
          </cell>
          <cell r="AR3092">
            <v>8</v>
          </cell>
          <cell r="AS3092">
            <v>42412</v>
          </cell>
          <cell r="AT3092" t="str">
            <v>IDU-1806-2015 Contratado Mantenimiento Periódico IDU Arterial BRIGADA DE REACCIÓN VIAL -</v>
          </cell>
          <cell r="AU3092">
            <v>181064</v>
          </cell>
          <cell r="AV3092" t="str">
            <v>sc</v>
          </cell>
        </row>
        <row r="3093">
          <cell r="AP3093">
            <v>509151</v>
          </cell>
          <cell r="AQ3093">
            <v>16003350</v>
          </cell>
          <cell r="AR3093">
            <v>8</v>
          </cell>
          <cell r="AS3093">
            <v>42412</v>
          </cell>
          <cell r="AT3093" t="str">
            <v>IDU-1806-2015 Contratado Mantenimiento Periódico IDU Arterial BRIGADA DE REACCIÓN VIAL -</v>
          </cell>
          <cell r="AU3093">
            <v>181066</v>
          </cell>
          <cell r="AV3093" t="str">
            <v>sc</v>
          </cell>
        </row>
        <row r="3094">
          <cell r="AP3094">
            <v>509153</v>
          </cell>
          <cell r="AQ3094">
            <v>16003350</v>
          </cell>
          <cell r="AR3094">
            <v>8</v>
          </cell>
          <cell r="AS3094">
            <v>42412</v>
          </cell>
          <cell r="AT3094" t="str">
            <v>IDU-1806-2015 Contratado Mantenimiento Periódico IDU Arterial BRIGADA DE REACCIÓN VIAL -</v>
          </cell>
          <cell r="AU3094">
            <v>181067</v>
          </cell>
          <cell r="AV3094" t="str">
            <v>sc</v>
          </cell>
        </row>
        <row r="3095">
          <cell r="AP3095">
            <v>509155</v>
          </cell>
          <cell r="AQ3095">
            <v>16003350</v>
          </cell>
          <cell r="AR3095">
            <v>8</v>
          </cell>
          <cell r="AS3095">
            <v>42412</v>
          </cell>
          <cell r="AT3095" t="str">
            <v>IDU-1806-2015 Contratado Mantenimiento Periódico IDU Arterial BRIGADA DE REACCIÓN VIAL -</v>
          </cell>
          <cell r="AU3095">
            <v>181063</v>
          </cell>
          <cell r="AV3095" t="str">
            <v>sc</v>
          </cell>
        </row>
        <row r="3096">
          <cell r="AP3096">
            <v>509158</v>
          </cell>
          <cell r="AQ3096">
            <v>16002720</v>
          </cell>
          <cell r="AR3096">
            <v>8</v>
          </cell>
          <cell r="AS3096">
            <v>42412</v>
          </cell>
          <cell r="AT3096" t="str">
            <v>IDU-1806-2015 Contratado Mantenimiento Periódico IDU Arterial BRIGADA DE REACCIÓN VIAL -</v>
          </cell>
          <cell r="AU3096">
            <v>180533</v>
          </cell>
          <cell r="AV3096" t="str">
            <v>sc</v>
          </cell>
        </row>
        <row r="3097">
          <cell r="AP3097">
            <v>509160</v>
          </cell>
          <cell r="AQ3097">
            <v>16002720</v>
          </cell>
          <cell r="AR3097">
            <v>8</v>
          </cell>
          <cell r="AS3097">
            <v>42412</v>
          </cell>
          <cell r="AT3097" t="str">
            <v>IDU-1806-2015 Contratado Mantenimiento Periódico IDU Arterial BRIGADA DE REACCIÓN VIAL -</v>
          </cell>
          <cell r="AU3097">
            <v>533917</v>
          </cell>
          <cell r="AV3097" t="str">
            <v>sc</v>
          </cell>
        </row>
        <row r="3098">
          <cell r="AP3098">
            <v>509162</v>
          </cell>
          <cell r="AQ3098">
            <v>16002720</v>
          </cell>
          <cell r="AR3098">
            <v>8</v>
          </cell>
          <cell r="AS3098">
            <v>42412</v>
          </cell>
          <cell r="AT3098" t="str">
            <v>IDU-1806-2015 Contratado Mantenimiento Periódico IDU Arterial BRIGADA DE REACCIÓN VIAL -</v>
          </cell>
          <cell r="AU3098">
            <v>180532</v>
          </cell>
          <cell r="AV3098" t="str">
            <v>sc</v>
          </cell>
        </row>
        <row r="3099">
          <cell r="AP3099">
            <v>509164</v>
          </cell>
          <cell r="AQ3099">
            <v>16002720</v>
          </cell>
          <cell r="AR3099">
            <v>8</v>
          </cell>
          <cell r="AS3099">
            <v>42412</v>
          </cell>
          <cell r="AT3099" t="str">
            <v>IDU-1806-2015 Contratado Mantenimiento Periódico IDU Arterial BRIGADA DE REACCIÓN VIAL -</v>
          </cell>
          <cell r="AU3099">
            <v>181120</v>
          </cell>
          <cell r="AV3099" t="str">
            <v>sc</v>
          </cell>
        </row>
        <row r="3100">
          <cell r="AP3100">
            <v>509167</v>
          </cell>
          <cell r="AQ3100">
            <v>16004007</v>
          </cell>
          <cell r="AR3100">
            <v>8</v>
          </cell>
          <cell r="AS3100">
            <v>42412</v>
          </cell>
          <cell r="AT3100" t="str">
            <v>IDU-1806-2015 Contratado Mantenimiento Periódico IDU Arterial BRIGADA DE REACCIÓN VIAL -</v>
          </cell>
          <cell r="AV3100" t="str">
            <v>sc</v>
          </cell>
        </row>
        <row r="3101">
          <cell r="AP3101">
            <v>509169</v>
          </cell>
          <cell r="AQ3101">
            <v>16004007</v>
          </cell>
          <cell r="AR3101">
            <v>8</v>
          </cell>
          <cell r="AS3101">
            <v>42412</v>
          </cell>
          <cell r="AT3101" t="str">
            <v>IDU-1806-2015 Contratado Mantenimiento Periódico IDU Arterial BRIGADA DE REACCIÓN VIAL -</v>
          </cell>
          <cell r="AV3101" t="str">
            <v>sc</v>
          </cell>
        </row>
        <row r="3102">
          <cell r="AP3102">
            <v>509171</v>
          </cell>
          <cell r="AQ3102">
            <v>16004007</v>
          </cell>
          <cell r="AR3102">
            <v>8</v>
          </cell>
          <cell r="AS3102">
            <v>42412</v>
          </cell>
          <cell r="AT3102" t="str">
            <v>IDU-1806-2015 Contratado Mantenimiento Periódico IDU Arterial BRIGADA DE REACCIÓN VIAL -</v>
          </cell>
          <cell r="AV3102" t="str">
            <v>sc</v>
          </cell>
        </row>
        <row r="3103">
          <cell r="AP3103">
            <v>509173</v>
          </cell>
          <cell r="AQ3103">
            <v>16004007</v>
          </cell>
          <cell r="AR3103">
            <v>8</v>
          </cell>
          <cell r="AS3103">
            <v>42412</v>
          </cell>
          <cell r="AT3103" t="str">
            <v>IDU-1806-2015 Contratado Mantenimiento Periódico IDU Arterial BRIGADA DE REACCIÓN VIAL -</v>
          </cell>
          <cell r="AV3103" t="str">
            <v>sc</v>
          </cell>
        </row>
        <row r="3104">
          <cell r="AP3104">
            <v>509176</v>
          </cell>
          <cell r="AQ3104">
            <v>16003935</v>
          </cell>
          <cell r="AR3104">
            <v>8</v>
          </cell>
          <cell r="AS3104">
            <v>42412</v>
          </cell>
          <cell r="AT3104" t="str">
            <v>IDU-1806-2015 Contratado Mantenimiento Periódico IDU Arterial BRIGADA DE REACCIÓN VIAL -</v>
          </cell>
          <cell r="AV3104" t="str">
            <v>sc</v>
          </cell>
        </row>
        <row r="3105">
          <cell r="AP3105">
            <v>509178</v>
          </cell>
          <cell r="AQ3105">
            <v>16003935</v>
          </cell>
          <cell r="AR3105">
            <v>8</v>
          </cell>
          <cell r="AS3105">
            <v>42412</v>
          </cell>
          <cell r="AT3105" t="str">
            <v>IDU-1806-2015 Contratado Mantenimiento Periódico IDU Arterial BRIGADA DE REACCIÓN VIAL -</v>
          </cell>
          <cell r="AV3105" t="str">
            <v>sc</v>
          </cell>
        </row>
        <row r="3106">
          <cell r="AP3106">
            <v>509180</v>
          </cell>
          <cell r="AQ3106">
            <v>16003935</v>
          </cell>
          <cell r="AR3106">
            <v>8</v>
          </cell>
          <cell r="AS3106">
            <v>42412</v>
          </cell>
          <cell r="AT3106" t="str">
            <v>IDU-1806-2015 Contratado Mantenimiento Periódico IDU Arterial BRIGADA DE REACCIÓN VIAL -</v>
          </cell>
          <cell r="AV3106" t="str">
            <v>sc</v>
          </cell>
        </row>
        <row r="3107">
          <cell r="AP3107">
            <v>509182</v>
          </cell>
          <cell r="AQ3107">
            <v>16003935</v>
          </cell>
          <cell r="AR3107">
            <v>8</v>
          </cell>
          <cell r="AS3107">
            <v>42412</v>
          </cell>
          <cell r="AT3107" t="str">
            <v>IDU-1806-2015 Contratado Mantenimiento Periódico IDU Arterial BRIGADA DE REACCIÓN VIAL -</v>
          </cell>
          <cell r="AV3107" t="str">
            <v>sc</v>
          </cell>
        </row>
        <row r="3108">
          <cell r="AP3108">
            <v>509185</v>
          </cell>
          <cell r="AQ3108">
            <v>16003815</v>
          </cell>
          <cell r="AR3108">
            <v>8</v>
          </cell>
          <cell r="AS3108">
            <v>42412</v>
          </cell>
          <cell r="AT3108" t="str">
            <v>IDU-1806-2015 Contratado Mantenimiento Periódico IDU Arterial BRIGADA DE REACCIÓN VIAL -</v>
          </cell>
          <cell r="AV3108" t="str">
            <v>sc</v>
          </cell>
        </row>
        <row r="3109">
          <cell r="AP3109">
            <v>509187</v>
          </cell>
          <cell r="AQ3109">
            <v>16003815</v>
          </cell>
          <cell r="AR3109">
            <v>8</v>
          </cell>
          <cell r="AS3109">
            <v>42412</v>
          </cell>
          <cell r="AT3109" t="str">
            <v>IDU-1806-2015 Contratado Mantenimiento Periódico IDU Arterial BRIGADA DE REACCIÓN VIAL -</v>
          </cell>
          <cell r="AV3109" t="str">
            <v>sc</v>
          </cell>
        </row>
        <row r="3110">
          <cell r="AP3110">
            <v>509189</v>
          </cell>
          <cell r="AQ3110">
            <v>16003815</v>
          </cell>
          <cell r="AR3110">
            <v>8</v>
          </cell>
          <cell r="AS3110">
            <v>42412</v>
          </cell>
          <cell r="AT3110" t="str">
            <v>IDU-1806-2015 Contratado Mantenimiento Periódico IDU Arterial BRIGADA DE REACCIÓN VIAL -</v>
          </cell>
          <cell r="AV3110" t="str">
            <v>sc</v>
          </cell>
        </row>
        <row r="3111">
          <cell r="AP3111">
            <v>509191</v>
          </cell>
          <cell r="AQ3111">
            <v>16003815</v>
          </cell>
          <cell r="AR3111">
            <v>8</v>
          </cell>
          <cell r="AS3111">
            <v>42412</v>
          </cell>
          <cell r="AT3111" t="str">
            <v>IDU-1806-2015 Contratado Mantenimiento Periódico IDU Arterial BRIGADA DE REACCIÓN VIAL -</v>
          </cell>
          <cell r="AV3111" t="str">
            <v>sc</v>
          </cell>
        </row>
        <row r="3112">
          <cell r="AP3112">
            <v>509194</v>
          </cell>
          <cell r="AQ3112">
            <v>16003755</v>
          </cell>
          <cell r="AR3112">
            <v>8</v>
          </cell>
          <cell r="AS3112">
            <v>42412</v>
          </cell>
          <cell r="AT3112" t="str">
            <v>IDU-1806-2015 Contratado Mantenimiento Periódico IDU Arterial BRIGADA DE REACCIÓN VIAL -</v>
          </cell>
          <cell r="AV3112" t="str">
            <v>sc</v>
          </cell>
        </row>
        <row r="3113">
          <cell r="AP3113">
            <v>509196</v>
          </cell>
          <cell r="AQ3113">
            <v>16003755</v>
          </cell>
          <cell r="AR3113">
            <v>8</v>
          </cell>
          <cell r="AS3113">
            <v>42412</v>
          </cell>
          <cell r="AT3113" t="str">
            <v>IDU-1806-2015 Contratado Mantenimiento Periódico IDU Arterial BRIGADA DE REACCIÓN VIAL -</v>
          </cell>
          <cell r="AV3113" t="str">
            <v>sc</v>
          </cell>
        </row>
        <row r="3114">
          <cell r="AP3114">
            <v>509198</v>
          </cell>
          <cell r="AQ3114">
            <v>16003755</v>
          </cell>
          <cell r="AR3114">
            <v>8</v>
          </cell>
          <cell r="AS3114">
            <v>42412</v>
          </cell>
          <cell r="AT3114" t="str">
            <v>IDU-1806-2015 Contratado Mantenimiento Periódico IDU Arterial BRIGADA DE REACCIÓN VIAL -</v>
          </cell>
          <cell r="AV3114" t="str">
            <v>sc</v>
          </cell>
        </row>
        <row r="3115">
          <cell r="AP3115">
            <v>509200</v>
          </cell>
          <cell r="AQ3115">
            <v>16003755</v>
          </cell>
          <cell r="AR3115">
            <v>8</v>
          </cell>
          <cell r="AS3115">
            <v>42412</v>
          </cell>
          <cell r="AT3115" t="str">
            <v>IDU-1806-2015 Contratado Mantenimiento Periódico IDU Arterial BRIGADA DE REACCIÓN VIAL -</v>
          </cell>
          <cell r="AV3115" t="str">
            <v>sc</v>
          </cell>
        </row>
        <row r="3116">
          <cell r="AP3116">
            <v>509203</v>
          </cell>
          <cell r="AQ3116">
            <v>16003567</v>
          </cell>
          <cell r="AR3116">
            <v>8</v>
          </cell>
          <cell r="AS3116">
            <v>42412</v>
          </cell>
          <cell r="AT3116" t="str">
            <v>IDU-1806-2015 Contratado Mantenimiento Periódico IDU Arterial BRIGADA DE REACCIÓN VIAL -</v>
          </cell>
          <cell r="AV3116" t="str">
            <v>sc</v>
          </cell>
        </row>
        <row r="3117">
          <cell r="AP3117">
            <v>509205</v>
          </cell>
          <cell r="AQ3117">
            <v>16003567</v>
          </cell>
          <cell r="AR3117">
            <v>8</v>
          </cell>
          <cell r="AS3117">
            <v>42412</v>
          </cell>
          <cell r="AT3117" t="str">
            <v>IDU-1806-2015 Contratado Mantenimiento Periódico IDU Arterial BRIGADA DE REACCIÓN VIAL -</v>
          </cell>
          <cell r="AV3117" t="str">
            <v>sc</v>
          </cell>
        </row>
        <row r="3118">
          <cell r="AP3118">
            <v>509207</v>
          </cell>
          <cell r="AQ3118">
            <v>16003567</v>
          </cell>
          <cell r="AR3118">
            <v>8</v>
          </cell>
          <cell r="AS3118">
            <v>42412</v>
          </cell>
          <cell r="AT3118" t="str">
            <v>IDU-1806-2015 Contratado Mantenimiento Periódico IDU Arterial BRIGADA DE REACCIÓN VIAL -</v>
          </cell>
          <cell r="AV3118" t="str">
            <v>sc</v>
          </cell>
        </row>
        <row r="3119">
          <cell r="AP3119">
            <v>509209</v>
          </cell>
          <cell r="AQ3119">
            <v>16003567</v>
          </cell>
          <cell r="AR3119">
            <v>8</v>
          </cell>
          <cell r="AS3119">
            <v>42412</v>
          </cell>
          <cell r="AT3119" t="str">
            <v>IDU-1806-2015 Contratado Mantenimiento Periódico IDU Arterial BRIGADA DE REACCIÓN VIAL -</v>
          </cell>
          <cell r="AV3119" t="str">
            <v>sc</v>
          </cell>
        </row>
        <row r="3120">
          <cell r="AP3120">
            <v>509212</v>
          </cell>
          <cell r="AQ3120">
            <v>16003486</v>
          </cell>
          <cell r="AR3120">
            <v>8</v>
          </cell>
          <cell r="AS3120">
            <v>42412</v>
          </cell>
          <cell r="AT3120" t="str">
            <v>IDU-1806-2015 Contratado Mantenimiento Periódico IDU Arterial BRIGADA DE REACCIÓN VIAL -</v>
          </cell>
          <cell r="AV3120" t="str">
            <v>sc</v>
          </cell>
        </row>
        <row r="3121">
          <cell r="AP3121">
            <v>509214</v>
          </cell>
          <cell r="AQ3121">
            <v>16003486</v>
          </cell>
          <cell r="AR3121">
            <v>8</v>
          </cell>
          <cell r="AS3121">
            <v>42412</v>
          </cell>
          <cell r="AT3121" t="str">
            <v>IDU-1806-2015 Contratado Mantenimiento Periódico IDU Arterial BRIGADA DE REACCIÓN VIAL -</v>
          </cell>
          <cell r="AV3121" t="str">
            <v>sc</v>
          </cell>
        </row>
        <row r="3122">
          <cell r="AP3122">
            <v>509216</v>
          </cell>
          <cell r="AQ3122">
            <v>16003486</v>
          </cell>
          <cell r="AR3122">
            <v>8</v>
          </cell>
          <cell r="AS3122">
            <v>42412</v>
          </cell>
          <cell r="AT3122" t="str">
            <v>IDU-1806-2015 Contratado Mantenimiento Periódico IDU Arterial BRIGADA DE REACCIÓN VIAL -</v>
          </cell>
          <cell r="AV3122" t="str">
            <v>sc</v>
          </cell>
        </row>
        <row r="3123">
          <cell r="AP3123">
            <v>509218</v>
          </cell>
          <cell r="AQ3123">
            <v>16003486</v>
          </cell>
          <cell r="AR3123">
            <v>8</v>
          </cell>
          <cell r="AS3123">
            <v>42412</v>
          </cell>
          <cell r="AT3123" t="str">
            <v>IDU-1806-2015 Contratado Mantenimiento Periódico IDU Arterial BRIGADA DE REACCIÓN VIAL -</v>
          </cell>
          <cell r="AV3123" t="str">
            <v>sc</v>
          </cell>
        </row>
        <row r="3124">
          <cell r="AP3124">
            <v>509221</v>
          </cell>
          <cell r="AQ3124">
            <v>16003167</v>
          </cell>
          <cell r="AR3124">
            <v>8</v>
          </cell>
          <cell r="AS3124">
            <v>42412</v>
          </cell>
          <cell r="AT3124" t="str">
            <v>IDU-1806-2015 Contratado Mantenimiento Periódico IDU Arterial BRIGADA DE REACCIÓN VIAL -</v>
          </cell>
          <cell r="AV3124" t="str">
            <v>sc</v>
          </cell>
        </row>
        <row r="3125">
          <cell r="AP3125">
            <v>509223</v>
          </cell>
          <cell r="AQ3125">
            <v>16003167</v>
          </cell>
          <cell r="AR3125">
            <v>8</v>
          </cell>
          <cell r="AS3125">
            <v>42412</v>
          </cell>
          <cell r="AT3125" t="str">
            <v>IDU-1806-2015 Contratado Mantenimiento Periódico IDU Arterial BRIGADA DE REACCIÓN VIAL -</v>
          </cell>
          <cell r="AV3125" t="str">
            <v>sc</v>
          </cell>
        </row>
        <row r="3126">
          <cell r="AP3126">
            <v>509225</v>
          </cell>
          <cell r="AQ3126">
            <v>16003167</v>
          </cell>
          <cell r="AR3126">
            <v>8</v>
          </cell>
          <cell r="AS3126">
            <v>42412</v>
          </cell>
          <cell r="AT3126" t="str">
            <v>IDU-1806-2015 Contratado Mantenimiento Periódico IDU Arterial BRIGADA DE REACCIÓN VIAL -</v>
          </cell>
          <cell r="AV3126" t="str">
            <v>sc</v>
          </cell>
        </row>
        <row r="3127">
          <cell r="AP3127">
            <v>509227</v>
          </cell>
          <cell r="AQ3127">
            <v>16003167</v>
          </cell>
          <cell r="AR3127">
            <v>8</v>
          </cell>
          <cell r="AS3127">
            <v>42412</v>
          </cell>
          <cell r="AT3127" t="str">
            <v>IDU-1806-2015 Contratado Mantenimiento Periódico IDU Arterial BRIGADA DE REACCIÓN VIAL -</v>
          </cell>
          <cell r="AV3127" t="str">
            <v>sc</v>
          </cell>
        </row>
        <row r="3128">
          <cell r="AP3128">
            <v>509230</v>
          </cell>
          <cell r="AQ3128">
            <v>16003121</v>
          </cell>
          <cell r="AR3128">
            <v>8</v>
          </cell>
          <cell r="AS3128">
            <v>42412</v>
          </cell>
          <cell r="AT3128" t="str">
            <v>IDU-1806-2015 Contratado Mantenimiento Periódico IDU Arterial BRIGADA DE REACCIÓN VIAL -</v>
          </cell>
          <cell r="AV3128" t="str">
            <v>sc</v>
          </cell>
        </row>
        <row r="3129">
          <cell r="AP3129">
            <v>509232</v>
          </cell>
          <cell r="AQ3129">
            <v>16003121</v>
          </cell>
          <cell r="AR3129">
            <v>8</v>
          </cell>
          <cell r="AS3129">
            <v>42412</v>
          </cell>
          <cell r="AT3129" t="str">
            <v>IDU-1806-2015 Contratado Mantenimiento Periódico IDU Arterial BRIGADA DE REACCIÓN VIAL -</v>
          </cell>
          <cell r="AV3129" t="str">
            <v>sc</v>
          </cell>
        </row>
        <row r="3130">
          <cell r="AP3130">
            <v>509234</v>
          </cell>
          <cell r="AQ3130">
            <v>16003121</v>
          </cell>
          <cell r="AR3130">
            <v>8</v>
          </cell>
          <cell r="AS3130">
            <v>42412</v>
          </cell>
          <cell r="AT3130" t="str">
            <v>IDU-1806-2015 Contratado Mantenimiento Periódico IDU Arterial BRIGADA DE REACCIÓN VIAL -</v>
          </cell>
          <cell r="AV3130" t="str">
            <v>sc</v>
          </cell>
        </row>
        <row r="3131">
          <cell r="AP3131">
            <v>509236</v>
          </cell>
          <cell r="AQ3131">
            <v>16003121</v>
          </cell>
          <cell r="AR3131">
            <v>8</v>
          </cell>
          <cell r="AS3131">
            <v>42412</v>
          </cell>
          <cell r="AT3131" t="str">
            <v>IDU-1806-2015 Contratado Mantenimiento Periódico IDU Arterial BRIGADA DE REACCIÓN VIAL -</v>
          </cell>
          <cell r="AV3131" t="str">
            <v>sc</v>
          </cell>
        </row>
        <row r="3132">
          <cell r="AP3132">
            <v>509239</v>
          </cell>
          <cell r="AQ3132">
            <v>16003064</v>
          </cell>
          <cell r="AR3132">
            <v>8</v>
          </cell>
          <cell r="AS3132">
            <v>42412</v>
          </cell>
          <cell r="AT3132" t="str">
            <v>IDU-1806-2015 Contratado Mantenimiento Periódico IDU Arterial BRIGADA DE REACCIÓN VIAL -</v>
          </cell>
          <cell r="AV3132" t="str">
            <v>sc</v>
          </cell>
        </row>
        <row r="3133">
          <cell r="AP3133">
            <v>509241</v>
          </cell>
          <cell r="AQ3133">
            <v>16003064</v>
          </cell>
          <cell r="AR3133">
            <v>8</v>
          </cell>
          <cell r="AS3133">
            <v>42412</v>
          </cell>
          <cell r="AT3133" t="str">
            <v>IDU-1806-2015 Contratado Mantenimiento Periódico IDU Arterial BRIGADA DE REACCIÓN VIAL -</v>
          </cell>
          <cell r="AV3133" t="str">
            <v>sc</v>
          </cell>
        </row>
        <row r="3134">
          <cell r="AP3134">
            <v>509243</v>
          </cell>
          <cell r="AQ3134">
            <v>16003064</v>
          </cell>
          <cell r="AR3134">
            <v>8</v>
          </cell>
          <cell r="AS3134">
            <v>42412</v>
          </cell>
          <cell r="AT3134" t="str">
            <v>IDU-1806-2015 Contratado Mantenimiento Periódico IDU Arterial BRIGADA DE REACCIÓN VIAL -</v>
          </cell>
          <cell r="AV3134" t="str">
            <v>sc</v>
          </cell>
        </row>
        <row r="3135">
          <cell r="AP3135">
            <v>509245</v>
          </cell>
          <cell r="AQ3135">
            <v>16003064</v>
          </cell>
          <cell r="AR3135">
            <v>8</v>
          </cell>
          <cell r="AS3135">
            <v>42412</v>
          </cell>
          <cell r="AT3135" t="str">
            <v>IDU-1806-2015 Contratado Mantenimiento Periódico IDU Arterial BRIGADA DE REACCIÓN VIAL -</v>
          </cell>
          <cell r="AV3135" t="str">
            <v>sc</v>
          </cell>
        </row>
        <row r="3136">
          <cell r="AP3136">
            <v>509252</v>
          </cell>
          <cell r="AQ3136">
            <v>16002620</v>
          </cell>
          <cell r="AR3136">
            <v>8</v>
          </cell>
          <cell r="AS3136">
            <v>42412</v>
          </cell>
          <cell r="AT3136" t="str">
            <v>IDU-1806-2015 Contratado Mantenimiento Periódico IDU Arterial BRIGADA DE REACCIÓN VIAL -</v>
          </cell>
          <cell r="AV3136" t="str">
            <v>sc</v>
          </cell>
        </row>
        <row r="3137">
          <cell r="AP3137">
            <v>509254</v>
          </cell>
          <cell r="AQ3137">
            <v>16002620</v>
          </cell>
          <cell r="AR3137">
            <v>8</v>
          </cell>
          <cell r="AS3137">
            <v>42412</v>
          </cell>
          <cell r="AT3137" t="str">
            <v>IDU-1806-2015 Contratado Mantenimiento Periódico IDU Arterial BRIGADA DE REACCIÓN VIAL -</v>
          </cell>
          <cell r="AV3137" t="str">
            <v>sc</v>
          </cell>
        </row>
        <row r="3138">
          <cell r="AP3138">
            <v>509257</v>
          </cell>
          <cell r="AQ3138">
            <v>16002805</v>
          </cell>
          <cell r="AR3138">
            <v>8</v>
          </cell>
          <cell r="AS3138">
            <v>42412</v>
          </cell>
          <cell r="AT3138" t="str">
            <v>IDU-1806-2015 Contratado Mantenimiento Periódico IDU Arterial BRIGADA DE REACCIÓN VIAL -</v>
          </cell>
          <cell r="AV3138" t="str">
            <v>sc</v>
          </cell>
        </row>
        <row r="3139">
          <cell r="AP3139">
            <v>509259</v>
          </cell>
          <cell r="AQ3139">
            <v>16002805</v>
          </cell>
          <cell r="AR3139">
            <v>8</v>
          </cell>
          <cell r="AS3139">
            <v>42412</v>
          </cell>
          <cell r="AT3139" t="str">
            <v>IDU-1806-2015 Contratado Mantenimiento Periódico IDU Arterial BRIGADA DE REACCIÓN VIAL -</v>
          </cell>
          <cell r="AV3139" t="str">
            <v>sc</v>
          </cell>
        </row>
        <row r="3140">
          <cell r="AP3140">
            <v>509261</v>
          </cell>
          <cell r="AQ3140">
            <v>16002805</v>
          </cell>
          <cell r="AR3140">
            <v>8</v>
          </cell>
          <cell r="AS3140">
            <v>42412</v>
          </cell>
          <cell r="AT3140" t="str">
            <v>IDU-1806-2015 Contratado Mantenimiento Periódico IDU Arterial BRIGADA DE REACCIÓN VIAL -</v>
          </cell>
          <cell r="AV3140" t="str">
            <v>sc</v>
          </cell>
        </row>
        <row r="3141">
          <cell r="AP3141">
            <v>509263</v>
          </cell>
          <cell r="AQ3141">
            <v>16002805</v>
          </cell>
          <cell r="AR3141">
            <v>8</v>
          </cell>
          <cell r="AS3141">
            <v>42412</v>
          </cell>
          <cell r="AT3141" t="str">
            <v>IDU-1806-2015 Contratado Mantenimiento Periódico IDU Arterial BRIGADA DE REACCIÓN VIAL -</v>
          </cell>
          <cell r="AV3141" t="str">
            <v>sc</v>
          </cell>
        </row>
        <row r="3142">
          <cell r="AP3142">
            <v>509266</v>
          </cell>
          <cell r="AQ3142">
            <v>16003017</v>
          </cell>
          <cell r="AR3142">
            <v>8</v>
          </cell>
          <cell r="AS3142">
            <v>42412</v>
          </cell>
          <cell r="AT3142" t="str">
            <v>IDU-1806-2015 Contratado Mantenimiento Periódico IDU Arterial BRIGADA DE REACCIÓN VIAL -</v>
          </cell>
          <cell r="AV3142" t="str">
            <v>sc</v>
          </cell>
        </row>
        <row r="3143">
          <cell r="AP3143">
            <v>509268</v>
          </cell>
          <cell r="AQ3143">
            <v>16003017</v>
          </cell>
          <cell r="AR3143">
            <v>8</v>
          </cell>
          <cell r="AS3143">
            <v>42412</v>
          </cell>
          <cell r="AT3143" t="str">
            <v>IDU-1806-2015 Contratado Mantenimiento Periódico IDU Arterial BRIGADA DE REACCIÓN VIAL -</v>
          </cell>
          <cell r="AV3143" t="str">
            <v>sc</v>
          </cell>
        </row>
        <row r="3144">
          <cell r="AP3144">
            <v>509270</v>
          </cell>
          <cell r="AQ3144">
            <v>16003017</v>
          </cell>
          <cell r="AR3144">
            <v>8</v>
          </cell>
          <cell r="AS3144">
            <v>42412</v>
          </cell>
          <cell r="AT3144" t="str">
            <v>IDU-1806-2015 Contratado Mantenimiento Periódico IDU Arterial BRIGADA DE REACCIÓN VIAL -</v>
          </cell>
          <cell r="AV3144" t="str">
            <v>sc</v>
          </cell>
        </row>
        <row r="3145">
          <cell r="AP3145">
            <v>509272</v>
          </cell>
          <cell r="AQ3145">
            <v>16003017</v>
          </cell>
          <cell r="AR3145">
            <v>8</v>
          </cell>
          <cell r="AS3145">
            <v>42412</v>
          </cell>
          <cell r="AT3145" t="str">
            <v>IDU-1806-2015 Contratado Mantenimiento Periódico IDU Arterial BRIGADA DE REACCIÓN VIAL -</v>
          </cell>
          <cell r="AV3145" t="str">
            <v>sc</v>
          </cell>
        </row>
        <row r="3146">
          <cell r="AP3146">
            <v>509275</v>
          </cell>
          <cell r="AQ3146">
            <v>16002666</v>
          </cell>
          <cell r="AR3146">
            <v>8</v>
          </cell>
          <cell r="AS3146">
            <v>42412</v>
          </cell>
          <cell r="AT3146" t="str">
            <v>IDU-1806-2015 Contratado Mantenimiento Periódico IDU Arterial BRIGADA DE REACCIÓN VIAL -</v>
          </cell>
          <cell r="AV3146" t="str">
            <v>sc</v>
          </cell>
        </row>
        <row r="3147">
          <cell r="AP3147">
            <v>509277</v>
          </cell>
          <cell r="AQ3147">
            <v>16002666</v>
          </cell>
          <cell r="AR3147">
            <v>8</v>
          </cell>
          <cell r="AS3147">
            <v>42412</v>
          </cell>
          <cell r="AT3147" t="str">
            <v>IDU-1806-2015 Contratado Mantenimiento Periódico IDU Arterial BRIGADA DE REACCIÓN VIAL -</v>
          </cell>
          <cell r="AV3147" t="str">
            <v>sc</v>
          </cell>
        </row>
        <row r="3148">
          <cell r="AP3148">
            <v>509279</v>
          </cell>
          <cell r="AQ3148">
            <v>16002666</v>
          </cell>
          <cell r="AR3148">
            <v>8</v>
          </cell>
          <cell r="AS3148">
            <v>42412</v>
          </cell>
          <cell r="AT3148" t="str">
            <v>IDU-1806-2015 Contratado Mantenimiento Periódico IDU Arterial BRIGADA DE REACCIÓN VIAL -</v>
          </cell>
          <cell r="AV3148" t="str">
            <v>sc</v>
          </cell>
        </row>
        <row r="3149">
          <cell r="AP3149">
            <v>509281</v>
          </cell>
          <cell r="AQ3149">
            <v>16002666</v>
          </cell>
          <cell r="AR3149">
            <v>8</v>
          </cell>
          <cell r="AS3149">
            <v>42412</v>
          </cell>
          <cell r="AT3149" t="str">
            <v>IDU-1806-2015 Contratado Mantenimiento Periódico IDU Arterial BRIGADA DE REACCIÓN VIAL -</v>
          </cell>
          <cell r="AV3149" t="str">
            <v>sc</v>
          </cell>
        </row>
        <row r="3150">
          <cell r="AP3150">
            <v>509284</v>
          </cell>
          <cell r="AQ3150">
            <v>16003243</v>
          </cell>
          <cell r="AR3150">
            <v>8</v>
          </cell>
          <cell r="AS3150">
            <v>42412</v>
          </cell>
          <cell r="AT3150" t="str">
            <v>IDU-1806-2015 Contratado Mantenimiento Periódico IDU Arterial BRIGADA DE REACCIÓN VIAL -</v>
          </cell>
          <cell r="AV3150" t="str">
            <v>sc</v>
          </cell>
        </row>
        <row r="3151">
          <cell r="AP3151">
            <v>509286</v>
          </cell>
          <cell r="AQ3151">
            <v>16003243</v>
          </cell>
          <cell r="AR3151">
            <v>8</v>
          </cell>
          <cell r="AS3151">
            <v>42412</v>
          </cell>
          <cell r="AT3151" t="str">
            <v>IDU-1806-2015 Contratado Mantenimiento Periódico IDU Arterial BRIGADA DE REACCIÓN VIAL -</v>
          </cell>
          <cell r="AV3151" t="str">
            <v>sc</v>
          </cell>
        </row>
        <row r="3152">
          <cell r="AP3152">
            <v>509288</v>
          </cell>
          <cell r="AQ3152">
            <v>16003243</v>
          </cell>
          <cell r="AR3152">
            <v>8</v>
          </cell>
          <cell r="AS3152">
            <v>42412</v>
          </cell>
          <cell r="AT3152" t="str">
            <v>IDU-1806-2015 Contratado Mantenimiento Periódico IDU Arterial BRIGADA DE REACCIÓN VIAL -</v>
          </cell>
          <cell r="AV3152" t="str">
            <v>sc</v>
          </cell>
        </row>
        <row r="3153">
          <cell r="AP3153">
            <v>509290</v>
          </cell>
          <cell r="AQ3153">
            <v>16003243</v>
          </cell>
          <cell r="AR3153">
            <v>8</v>
          </cell>
          <cell r="AS3153">
            <v>42412</v>
          </cell>
          <cell r="AT3153" t="str">
            <v>IDU-1806-2015 Contratado Mantenimiento Periódico IDU Arterial BRIGADA DE REACCIÓN VIAL -</v>
          </cell>
          <cell r="AV3153" t="str">
            <v>sc</v>
          </cell>
        </row>
        <row r="3154">
          <cell r="AP3154">
            <v>509342</v>
          </cell>
          <cell r="AQ3154">
            <v>8012582</v>
          </cell>
          <cell r="AR3154">
            <v>8</v>
          </cell>
          <cell r="AS3154">
            <v>42313</v>
          </cell>
          <cell r="AT3154" t="str">
            <v>IDU-067-2012 Terminado Rehabilitación IDU Circuito Movilidad  -Calzada 2-POLIZA ESTABILIDAD Y CALIDAD ACTIVA</v>
          </cell>
          <cell r="AV3154" t="str">
            <v>sc</v>
          </cell>
        </row>
        <row r="3155">
          <cell r="AP3155">
            <v>509640</v>
          </cell>
          <cell r="AQ3155">
            <v>8001044</v>
          </cell>
          <cell r="AR3155">
            <v>8</v>
          </cell>
          <cell r="AS3155">
            <v>42667</v>
          </cell>
          <cell r="AT3155" t="str">
            <v>SD Terminado Parcheo UAERMV Arterial SD -</v>
          </cell>
          <cell r="AV3155" t="str">
            <v>sc</v>
          </cell>
        </row>
        <row r="3156">
          <cell r="AP3156">
            <v>509642</v>
          </cell>
          <cell r="AQ3156">
            <v>8001044</v>
          </cell>
          <cell r="AR3156">
            <v>8</v>
          </cell>
          <cell r="AS3156">
            <v>42667</v>
          </cell>
          <cell r="AT3156" t="str">
            <v>SD Terminado Parcheo UAERMV Arterial SD -</v>
          </cell>
          <cell r="AV3156" t="str">
            <v>sc</v>
          </cell>
        </row>
        <row r="3157">
          <cell r="AP3157">
            <v>509644</v>
          </cell>
          <cell r="AQ3157">
            <v>8001044</v>
          </cell>
          <cell r="AR3157">
            <v>8</v>
          </cell>
          <cell r="AS3157">
            <v>42412</v>
          </cell>
          <cell r="AT3157" t="str">
            <v>IDU-1806-2015 Contratado Mantenimiento Periódico IDU Arterial BRIGADA DE REACCIÓN VIAL -</v>
          </cell>
          <cell r="AV3157" t="str">
            <v>sc</v>
          </cell>
        </row>
        <row r="3158">
          <cell r="AP3158">
            <v>509646</v>
          </cell>
          <cell r="AQ3158">
            <v>8001044</v>
          </cell>
          <cell r="AR3158">
            <v>8</v>
          </cell>
          <cell r="AS3158">
            <v>42667</v>
          </cell>
          <cell r="AT3158" t="str">
            <v>SD Terminado Parcheo UAERMV Arterial SD -</v>
          </cell>
          <cell r="AV3158" t="str">
            <v>sc</v>
          </cell>
        </row>
        <row r="3159">
          <cell r="AP3159">
            <v>509651</v>
          </cell>
          <cell r="AQ3159">
            <v>8001092</v>
          </cell>
          <cell r="AR3159">
            <v>8</v>
          </cell>
          <cell r="AS3159">
            <v>42667</v>
          </cell>
          <cell r="AT3159" t="str">
            <v>SD Terminado Parcheo UAERMV Arterial SD -Calzada10-2-4-8-POLIZA ESTABILIDAD ACTIVA</v>
          </cell>
          <cell r="AV3159" t="str">
            <v>sc</v>
          </cell>
        </row>
        <row r="3160">
          <cell r="AP3160">
            <v>509653</v>
          </cell>
          <cell r="AQ3160">
            <v>8001092</v>
          </cell>
          <cell r="AR3160">
            <v>8</v>
          </cell>
          <cell r="AS3160">
            <v>42412</v>
          </cell>
          <cell r="AT3160" t="str">
            <v>IDU-1806-2015 Contratado Mantenimiento Periódico IDU Arterial BRIGADA DE REACCIÓN VIAL -Calzada10-2-4-8-POLIZA ESTABILIDAD ACTIVA</v>
          </cell>
          <cell r="AV3160" t="str">
            <v>sc</v>
          </cell>
        </row>
        <row r="3161">
          <cell r="AP3161">
            <v>509655</v>
          </cell>
          <cell r="AQ3161">
            <v>8001092</v>
          </cell>
          <cell r="AR3161">
            <v>8</v>
          </cell>
          <cell r="AS3161">
            <v>42412</v>
          </cell>
          <cell r="AT3161" t="str">
            <v>IDU-1806-2015 Contratado Mantenimiento Periódico IDU Arterial BRIGADA DE REACCIÓN VIAL -Calzada10-2-4-8-POLIZA ESTABILIDAD ACTIVA</v>
          </cell>
          <cell r="AV3161" t="str">
            <v>sc</v>
          </cell>
        </row>
        <row r="3162">
          <cell r="AP3162">
            <v>509657</v>
          </cell>
          <cell r="AQ3162">
            <v>8001092</v>
          </cell>
          <cell r="AR3162">
            <v>8</v>
          </cell>
          <cell r="AS3162">
            <v>42412</v>
          </cell>
          <cell r="AT3162" t="str">
            <v>IDU-1806-2015 Contratado Mantenimiento Periódico IDU Arterial BRIGADA DE REACCIÓN VIAL -Calzada10-2-4-8-POLIZA ESTABILIDAD ACTIVA</v>
          </cell>
          <cell r="AV3162" t="str">
            <v>sc</v>
          </cell>
        </row>
        <row r="3163">
          <cell r="AP3163">
            <v>509675</v>
          </cell>
          <cell r="AQ3163">
            <v>16003415</v>
          </cell>
          <cell r="AR3163">
            <v>8</v>
          </cell>
          <cell r="AS3163">
            <v>42412</v>
          </cell>
          <cell r="AT3163" t="str">
            <v>IDU-1806-2015 Contratado Mantenimiento Periódico IDU Arterial BRIGADA DE REACCIÓN VIAL -</v>
          </cell>
          <cell r="AV3163" t="str">
            <v>sc</v>
          </cell>
        </row>
        <row r="3164">
          <cell r="AP3164">
            <v>509677</v>
          </cell>
          <cell r="AQ3164">
            <v>16003415</v>
          </cell>
          <cell r="AR3164">
            <v>8</v>
          </cell>
          <cell r="AS3164">
            <v>42412</v>
          </cell>
          <cell r="AT3164" t="str">
            <v>IDU-1806-2015 Contratado Mantenimiento Periódico IDU Arterial BRIGADA DE REACCIÓN VIAL -</v>
          </cell>
          <cell r="AV3164" t="str">
            <v>sc</v>
          </cell>
        </row>
        <row r="3165">
          <cell r="AP3165">
            <v>509679</v>
          </cell>
          <cell r="AQ3165">
            <v>16003415</v>
          </cell>
          <cell r="AR3165">
            <v>8</v>
          </cell>
          <cell r="AS3165">
            <v>42412</v>
          </cell>
          <cell r="AT3165" t="str">
            <v>IDU-1806-2015 Contratado Mantenimiento Periódico IDU Arterial BRIGADA DE REACCIÓN VIAL -</v>
          </cell>
          <cell r="AV3165" t="str">
            <v>sc</v>
          </cell>
        </row>
        <row r="3166">
          <cell r="AP3166">
            <v>509681</v>
          </cell>
          <cell r="AQ3166">
            <v>16003415</v>
          </cell>
          <cell r="AR3166">
            <v>8</v>
          </cell>
          <cell r="AS3166">
            <v>42412</v>
          </cell>
          <cell r="AT3166" t="str">
            <v>IDU-1806-2015 Contratado Mantenimiento Periódico IDU Arterial BRIGADA DE REACCIÓN VIAL -</v>
          </cell>
          <cell r="AV3166" t="str">
            <v>sc</v>
          </cell>
        </row>
        <row r="3167">
          <cell r="AP3167">
            <v>509901</v>
          </cell>
          <cell r="AQ3167">
            <v>8005463</v>
          </cell>
          <cell r="AR3167">
            <v>8</v>
          </cell>
          <cell r="AS3167">
            <v>42313</v>
          </cell>
          <cell r="AT3167" t="str">
            <v>IDU-067-2012 Terminado Acciones de Movilidad IDU Circuito Movilidad  -</v>
          </cell>
          <cell r="AV3167" t="str">
            <v>sc</v>
          </cell>
        </row>
        <row r="3168">
          <cell r="AP3168">
            <v>509916</v>
          </cell>
          <cell r="AQ3168">
            <v>8005503</v>
          </cell>
          <cell r="AR3168">
            <v>8</v>
          </cell>
          <cell r="AS3168">
            <v>42768</v>
          </cell>
          <cell r="AT3168" t="str">
            <v>SD Reservado Acciones de Movilidad UAERMV Circuito Movilidad Salvando Vidas -</v>
          </cell>
          <cell r="AV3168" t="str">
            <v>sc</v>
          </cell>
        </row>
        <row r="3169">
          <cell r="AP3169">
            <v>509928</v>
          </cell>
          <cell r="AQ3169">
            <v>8005627</v>
          </cell>
          <cell r="AR3169">
            <v>8</v>
          </cell>
          <cell r="AS3169">
            <v>41912</v>
          </cell>
          <cell r="AT3169" t="str">
            <v>SD Terminado Mantenimiento Periódico UAERMV Arterial  -</v>
          </cell>
          <cell r="AV3169" t="str">
            <v>sc</v>
          </cell>
        </row>
        <row r="3170">
          <cell r="AP3170">
            <v>509931</v>
          </cell>
          <cell r="AQ3170">
            <v>8005678</v>
          </cell>
          <cell r="AR3170">
            <v>8</v>
          </cell>
          <cell r="AS3170">
            <v>41912</v>
          </cell>
          <cell r="AT3170" t="str">
            <v>SD Terminado Mantenimiento Periódico UAERMV Arterial  -</v>
          </cell>
          <cell r="AV3170" t="str">
            <v>sc</v>
          </cell>
        </row>
        <row r="3171">
          <cell r="AP3171">
            <v>509937</v>
          </cell>
          <cell r="AQ3171">
            <v>8005708</v>
          </cell>
          <cell r="AR3171">
            <v>8</v>
          </cell>
          <cell r="AS3171">
            <v>41149</v>
          </cell>
          <cell r="AT3171" t="str">
            <v>SD Terminado Mantenimiento Periódico UAERMV Arterial  -</v>
          </cell>
          <cell r="AV3171" t="str">
            <v>sc</v>
          </cell>
        </row>
        <row r="3172">
          <cell r="AP3172">
            <v>511289</v>
          </cell>
          <cell r="AQ3172">
            <v>8004047</v>
          </cell>
          <cell r="AR3172">
            <v>8</v>
          </cell>
          <cell r="AS3172">
            <v>42534</v>
          </cell>
          <cell r="AT3172" t="str">
            <v>IDU-1707-2014 Terminado Acciones de Movilidad IDU Circuito Movilidad SITP Y TRONCALES -</v>
          </cell>
          <cell r="AV3172" t="str">
            <v>sc</v>
          </cell>
        </row>
        <row r="3173">
          <cell r="AP3173">
            <v>511622</v>
          </cell>
          <cell r="AQ3173">
            <v>8003022</v>
          </cell>
          <cell r="AR3173">
            <v>8</v>
          </cell>
          <cell r="AS3173">
            <v>42409</v>
          </cell>
          <cell r="AT3173" t="str">
            <v>IDU-1707-2014 Terminado Rehabilitación IDU Circuito Movilidad  -</v>
          </cell>
          <cell r="AV3173" t="str">
            <v>sc</v>
          </cell>
        </row>
        <row r="3174">
          <cell r="AP3174">
            <v>511625</v>
          </cell>
          <cell r="AQ3174">
            <v>8003105</v>
          </cell>
          <cell r="AR3174">
            <v>8</v>
          </cell>
          <cell r="AS3174">
            <v>42409</v>
          </cell>
          <cell r="AT3174" t="str">
            <v>IDU-1707-2014 Terminado Rehabilitación IDU Circuito Movilidad  -</v>
          </cell>
          <cell r="AV3174" t="str">
            <v>sc</v>
          </cell>
        </row>
        <row r="3175">
          <cell r="AP3175">
            <v>511628</v>
          </cell>
          <cell r="AQ3175">
            <v>8003211</v>
          </cell>
          <cell r="AR3175">
            <v>8</v>
          </cell>
          <cell r="AS3175">
            <v>42409</v>
          </cell>
          <cell r="AT3175" t="str">
            <v>IDU-1707-2014 Terminado Rehabilitación IDU Circuito Movilidad  -</v>
          </cell>
          <cell r="AV3175" t="str">
            <v>sc</v>
          </cell>
        </row>
        <row r="3176">
          <cell r="AP3176">
            <v>511634</v>
          </cell>
          <cell r="AQ3176">
            <v>8012527</v>
          </cell>
          <cell r="AR3176">
            <v>8</v>
          </cell>
          <cell r="AS3176">
            <v>42409</v>
          </cell>
          <cell r="AT3176" t="str">
            <v>IDU-1707-2014 Terminado Rehabilitación IDU Circuito Movilidad  -</v>
          </cell>
          <cell r="AV3176" t="str">
            <v>sc</v>
          </cell>
        </row>
        <row r="3177">
          <cell r="AP3177">
            <v>511643</v>
          </cell>
          <cell r="AQ3177">
            <v>8002956</v>
          </cell>
          <cell r="AR3177">
            <v>8</v>
          </cell>
          <cell r="AS3177">
            <v>42409</v>
          </cell>
          <cell r="AT3177" t="str">
            <v>IDU-1707-2014 Terminado Rehabilitación IDU Circuito Movilidad  -</v>
          </cell>
          <cell r="AV3177" t="str">
            <v>sc</v>
          </cell>
        </row>
        <row r="3178">
          <cell r="AP3178">
            <v>511646</v>
          </cell>
          <cell r="AQ3178">
            <v>8002734</v>
          </cell>
          <cell r="AR3178">
            <v>8</v>
          </cell>
          <cell r="AS3178">
            <v>42409</v>
          </cell>
          <cell r="AT3178" t="str">
            <v>IDU-1707-2014 Terminado Mantenimiento Periódico IDU Circuito Movilidad  -</v>
          </cell>
          <cell r="AV3178" t="str">
            <v>sc</v>
          </cell>
        </row>
        <row r="3179">
          <cell r="AP3179">
            <v>511649</v>
          </cell>
          <cell r="AQ3179">
            <v>8002621</v>
          </cell>
          <cell r="AR3179">
            <v>8</v>
          </cell>
          <cell r="AS3179">
            <v>42409</v>
          </cell>
          <cell r="AT3179" t="str">
            <v>IDU-1707-2014 Terminado Mantenimiento Periódico IDU Circuito Movilidad  -</v>
          </cell>
          <cell r="AV3179" t="str">
            <v>sc</v>
          </cell>
        </row>
        <row r="3180">
          <cell r="AP3180">
            <v>511652</v>
          </cell>
          <cell r="AQ3180">
            <v>8002526</v>
          </cell>
          <cell r="AR3180">
            <v>8</v>
          </cell>
          <cell r="AS3180">
            <v>42409</v>
          </cell>
          <cell r="AT3180" t="str">
            <v>IDU-1707-2014 Terminado Mantenimiento Periódico IDU Circuito Movilidad  -</v>
          </cell>
          <cell r="AV3180" t="str">
            <v>sc</v>
          </cell>
        </row>
        <row r="3181">
          <cell r="AP3181">
            <v>511655</v>
          </cell>
          <cell r="AQ3181">
            <v>8002427</v>
          </cell>
          <cell r="AR3181">
            <v>8</v>
          </cell>
          <cell r="AS3181">
            <v>42409</v>
          </cell>
          <cell r="AT3181" t="str">
            <v>IDU-1707-2014 Terminado Mantenimiento Periódico IDU Circuito Movilidad  -</v>
          </cell>
          <cell r="AV3181" t="str">
            <v>sc</v>
          </cell>
        </row>
        <row r="3182">
          <cell r="AP3182">
            <v>511658</v>
          </cell>
          <cell r="AQ3182">
            <v>8002329</v>
          </cell>
          <cell r="AR3182">
            <v>8</v>
          </cell>
          <cell r="AS3182">
            <v>42409</v>
          </cell>
          <cell r="AT3182" t="str">
            <v>IDU-1707-2014 Terminado Mantenimiento Periódico IDU Circuito Movilidad  -</v>
          </cell>
          <cell r="AV3182" t="str">
            <v>sc</v>
          </cell>
        </row>
        <row r="3183">
          <cell r="AP3183">
            <v>511661</v>
          </cell>
          <cell r="AQ3183">
            <v>8002227</v>
          </cell>
          <cell r="AR3183">
            <v>8</v>
          </cell>
          <cell r="AS3183">
            <v>42409</v>
          </cell>
          <cell r="AT3183" t="str">
            <v>IDU-1707-2014 Terminado Mantenimiento Periódico IDU Circuito Movilidad  -</v>
          </cell>
          <cell r="AV3183" t="str">
            <v>sc</v>
          </cell>
        </row>
        <row r="3184">
          <cell r="AP3184">
            <v>511664</v>
          </cell>
          <cell r="AQ3184">
            <v>8002130</v>
          </cell>
          <cell r="AR3184">
            <v>8</v>
          </cell>
          <cell r="AS3184">
            <v>42409</v>
          </cell>
          <cell r="AT3184" t="str">
            <v>IDU-1707-2014 Terminado Mantenimiento Periódico IDU Circuito Movilidad  -</v>
          </cell>
          <cell r="AV3184" t="str">
            <v>sc</v>
          </cell>
        </row>
        <row r="3185">
          <cell r="AP3185">
            <v>511667</v>
          </cell>
          <cell r="AQ3185">
            <v>8002046</v>
          </cell>
          <cell r="AR3185">
            <v>8</v>
          </cell>
          <cell r="AS3185">
            <v>42409</v>
          </cell>
          <cell r="AT3185" t="str">
            <v>IDU-1707-2014 Terminado Mantenimiento Periódico IDU Circuito Movilidad  -</v>
          </cell>
          <cell r="AV3185" t="str">
            <v>sc</v>
          </cell>
        </row>
        <row r="3186">
          <cell r="AP3186">
            <v>511670</v>
          </cell>
          <cell r="AQ3186">
            <v>8003804</v>
          </cell>
          <cell r="AR3186">
            <v>8</v>
          </cell>
          <cell r="AS3186">
            <v>42768</v>
          </cell>
          <cell r="AT3186" t="str">
            <v>SD Reservado Acciones de Movilidad UAERMV Circuito Movilidad Salvando Vidas -</v>
          </cell>
          <cell r="AV3186" t="str">
            <v>sc</v>
          </cell>
        </row>
        <row r="3187">
          <cell r="AP3187">
            <v>511673</v>
          </cell>
          <cell r="AQ3187">
            <v>8002850</v>
          </cell>
          <cell r="AR3187">
            <v>8</v>
          </cell>
          <cell r="AS3187">
            <v>42409</v>
          </cell>
          <cell r="AT3187" t="str">
            <v>IDU-1707-2014 Terminado Rehabilitación IDU Circuito Movilidad  -Anden 3-POLIZA ESTABILIDAD ACTIVA</v>
          </cell>
          <cell r="AV3187" t="str">
            <v>sc</v>
          </cell>
        </row>
        <row r="3188">
          <cell r="AP3188">
            <v>511873</v>
          </cell>
          <cell r="AQ3188">
            <v>8011060</v>
          </cell>
          <cell r="AR3188">
            <v>8</v>
          </cell>
          <cell r="AS3188">
            <v>42313</v>
          </cell>
          <cell r="AT3188" t="str">
            <v>IDU-57-2012 Terminado Acciones de Movilidad IDU Arterial  -</v>
          </cell>
          <cell r="AV3188" t="str">
            <v>sc</v>
          </cell>
        </row>
        <row r="3189">
          <cell r="AP3189">
            <v>511876</v>
          </cell>
          <cell r="AQ3189">
            <v>8010941</v>
          </cell>
          <cell r="AR3189">
            <v>8</v>
          </cell>
          <cell r="AS3189">
            <v>42313</v>
          </cell>
          <cell r="AT3189" t="str">
            <v>IDU-57-2012 Terminado Acciones de Movilidad IDU Arterial  -</v>
          </cell>
          <cell r="AV3189" t="str">
            <v>sc</v>
          </cell>
        </row>
        <row r="3190">
          <cell r="AP3190">
            <v>511898</v>
          </cell>
          <cell r="AQ3190">
            <v>8011125</v>
          </cell>
          <cell r="AR3190">
            <v>8</v>
          </cell>
          <cell r="AS3190">
            <v>42313</v>
          </cell>
          <cell r="AT3190" t="str">
            <v>IDU-57-2012 Terminado Acciones de Movilidad IDU Arterial  -</v>
          </cell>
          <cell r="AV3190" t="str">
            <v>sc</v>
          </cell>
        </row>
        <row r="3191">
          <cell r="AP3191">
            <v>511985</v>
          </cell>
          <cell r="AQ3191">
            <v>8010287</v>
          </cell>
          <cell r="AR3191">
            <v>8</v>
          </cell>
          <cell r="AS3191">
            <v>42313</v>
          </cell>
          <cell r="AT3191" t="str">
            <v>IDU-57-2012 Terminado Acciones de Movilidad IDU Arterial  -</v>
          </cell>
          <cell r="AV3191" t="str">
            <v>sc</v>
          </cell>
        </row>
        <row r="3192">
          <cell r="AP3192">
            <v>512001</v>
          </cell>
          <cell r="AQ3192">
            <v>8010767</v>
          </cell>
          <cell r="AR3192">
            <v>8</v>
          </cell>
          <cell r="AS3192">
            <v>42313</v>
          </cell>
          <cell r="AT3192" t="str">
            <v>IDU-57-2012 Terminado Acciones de Movilidad IDU Arterial  -</v>
          </cell>
          <cell r="AV3192" t="str">
            <v>sc</v>
          </cell>
        </row>
        <row r="3193">
          <cell r="AP3193">
            <v>512004</v>
          </cell>
          <cell r="AQ3193">
            <v>8010617</v>
          </cell>
          <cell r="AR3193">
            <v>8</v>
          </cell>
          <cell r="AS3193">
            <v>42313</v>
          </cell>
          <cell r="AT3193" t="str">
            <v>IDU-57-2012 Terminado Acciones de Movilidad IDU Arterial  -</v>
          </cell>
          <cell r="AV3193" t="str">
            <v>sc</v>
          </cell>
        </row>
        <row r="3194">
          <cell r="AP3194">
            <v>512007</v>
          </cell>
          <cell r="AQ3194">
            <v>8010516</v>
          </cell>
          <cell r="AR3194">
            <v>8</v>
          </cell>
          <cell r="AS3194">
            <v>42313</v>
          </cell>
          <cell r="AT3194" t="str">
            <v>IDU-57-2012 Terminado Acciones de Movilidad IDU Arterial  -</v>
          </cell>
          <cell r="AV3194" t="str">
            <v>sc</v>
          </cell>
        </row>
        <row r="3195">
          <cell r="AP3195">
            <v>512010</v>
          </cell>
          <cell r="AQ3195">
            <v>8010349</v>
          </cell>
          <cell r="AR3195">
            <v>8</v>
          </cell>
          <cell r="AS3195">
            <v>42313</v>
          </cell>
          <cell r="AT3195" t="str">
            <v>IDU-57-2012 Terminado Acciones de Movilidad IDU Arterial  -</v>
          </cell>
          <cell r="AV3195" t="str">
            <v>sc</v>
          </cell>
        </row>
        <row r="3196">
          <cell r="AP3196">
            <v>512015</v>
          </cell>
          <cell r="AQ3196">
            <v>8009325</v>
          </cell>
          <cell r="AR3196">
            <v>8</v>
          </cell>
          <cell r="AS3196">
            <v>42313</v>
          </cell>
          <cell r="AT3196" t="str">
            <v>IDU-57-2012 Terminado Acciones de Movilidad IDU Arterial  -</v>
          </cell>
          <cell r="AV3196" t="str">
            <v>sc</v>
          </cell>
        </row>
        <row r="3197">
          <cell r="AP3197">
            <v>512673</v>
          </cell>
          <cell r="AQ3197">
            <v>8003097</v>
          </cell>
          <cell r="AR3197">
            <v>8</v>
          </cell>
          <cell r="AS3197">
            <v>42313</v>
          </cell>
          <cell r="AT3197" t="str">
            <v>IDU-1792-2013 Terminado Mantenimiento Periódico IDU Arterial  -Calzada 2-4-POLIZA ESTABILIDAD ACTIVA</v>
          </cell>
          <cell r="AV3197" t="str">
            <v>sc</v>
          </cell>
        </row>
        <row r="3198">
          <cell r="AP3198">
            <v>512675</v>
          </cell>
          <cell r="AQ3198">
            <v>8003097</v>
          </cell>
          <cell r="AR3198">
            <v>8</v>
          </cell>
          <cell r="AS3198">
            <v>42313</v>
          </cell>
          <cell r="AT3198" t="str">
            <v>IDU-1792-2013 Terminado Mantenimiento Periódico IDU Arterial  -Calzada 2-4-POLIZA ESTABILIDAD ACTIVA</v>
          </cell>
          <cell r="AV3198" t="str">
            <v>sc</v>
          </cell>
        </row>
        <row r="3199">
          <cell r="AP3199">
            <v>512697</v>
          </cell>
          <cell r="AQ3199">
            <v>8002879</v>
          </cell>
          <cell r="AR3199">
            <v>8</v>
          </cell>
          <cell r="AS3199">
            <v>42313</v>
          </cell>
          <cell r="AT3199" t="str">
            <v>IDU-1792-2013 Terminado Mantenimiento Periódico IDU Arterial  -Calzada 2-4-POLIZA ESTABILIDAD ACTIVA</v>
          </cell>
          <cell r="AV3199" t="str">
            <v>sc</v>
          </cell>
        </row>
        <row r="3200">
          <cell r="AP3200">
            <v>512699</v>
          </cell>
          <cell r="AQ3200">
            <v>8002879</v>
          </cell>
          <cell r="AR3200">
            <v>8</v>
          </cell>
          <cell r="AS3200">
            <v>42313</v>
          </cell>
          <cell r="AT3200" t="str">
            <v>IDU-1792-2013 Terminado Mantenimiento Periódico IDU Arterial  -Calzada 2-4-POLIZA ESTABILIDAD ACTIVA</v>
          </cell>
          <cell r="AV3200" t="str">
            <v>sc</v>
          </cell>
        </row>
        <row r="3201">
          <cell r="AP3201">
            <v>512702</v>
          </cell>
          <cell r="AQ3201">
            <v>8003006</v>
          </cell>
          <cell r="AR3201">
            <v>8</v>
          </cell>
          <cell r="AS3201">
            <v>42313</v>
          </cell>
          <cell r="AT3201" t="str">
            <v>IDU-1792-2013 Terminado Mantenimiento Periódico IDU Arterial  -Calzada 2-4-POLIZA ESTABILIDAD ACTIVA</v>
          </cell>
          <cell r="AV3201" t="str">
            <v>sc</v>
          </cell>
        </row>
        <row r="3202">
          <cell r="AP3202">
            <v>512704</v>
          </cell>
          <cell r="AQ3202">
            <v>8003006</v>
          </cell>
          <cell r="AR3202">
            <v>8</v>
          </cell>
          <cell r="AS3202">
            <v>42313</v>
          </cell>
          <cell r="AT3202" t="str">
            <v>IDU-1792-2013 Terminado Mantenimiento Periódico IDU Arterial  -Calzada 2-4-POLIZA ESTABILIDAD ACTIVA</v>
          </cell>
          <cell r="AV3202" t="str">
            <v>sc</v>
          </cell>
        </row>
        <row r="3203">
          <cell r="AP3203">
            <v>512707</v>
          </cell>
          <cell r="AQ3203">
            <v>8002968</v>
          </cell>
          <cell r="AR3203">
            <v>8</v>
          </cell>
          <cell r="AS3203">
            <v>42313</v>
          </cell>
          <cell r="AT3203" t="str">
            <v>IDU-1792-2013 Terminado Mantenimiento Periódico IDU Arterial  -Calzada 2-4-POLIZA ESTABILIDAD ACTIVA</v>
          </cell>
          <cell r="AV3203" t="str">
            <v>sc</v>
          </cell>
        </row>
        <row r="3204">
          <cell r="AP3204">
            <v>512709</v>
          </cell>
          <cell r="AQ3204">
            <v>8002968</v>
          </cell>
          <cell r="AR3204">
            <v>8</v>
          </cell>
          <cell r="AS3204">
            <v>42313</v>
          </cell>
          <cell r="AT3204" t="str">
            <v>IDU-1792-2013 Terminado Mantenimiento Periódico IDU Arterial  -Calzada 2-4-POLIZA ESTABILIDAD ACTIVA</v>
          </cell>
          <cell r="AV3204" t="str">
            <v>sc</v>
          </cell>
        </row>
        <row r="3205">
          <cell r="AP3205">
            <v>512715</v>
          </cell>
          <cell r="AQ3205">
            <v>8002930</v>
          </cell>
          <cell r="AR3205">
            <v>8</v>
          </cell>
          <cell r="AS3205">
            <v>42313</v>
          </cell>
          <cell r="AT3205" t="str">
            <v>IDU-1792-2013 Terminado Mantenimiento Periódico IDU Arterial  -Calzada 2-4-POLIZA ESTABILIDAD ACTIVA</v>
          </cell>
          <cell r="AV3205" t="str">
            <v>sc</v>
          </cell>
        </row>
        <row r="3206">
          <cell r="AP3206">
            <v>512717</v>
          </cell>
          <cell r="AQ3206">
            <v>8002930</v>
          </cell>
          <cell r="AR3206">
            <v>8</v>
          </cell>
          <cell r="AS3206">
            <v>42313</v>
          </cell>
          <cell r="AT3206" t="str">
            <v>IDU-1792-2013 Terminado Mantenimiento Periódico IDU Arterial  -Calzada 2-4-POLIZA ESTABILIDAD ACTIVA</v>
          </cell>
          <cell r="AV3206" t="str">
            <v>sc</v>
          </cell>
        </row>
        <row r="3207">
          <cell r="AP3207">
            <v>512723</v>
          </cell>
          <cell r="AQ3207">
            <v>8003036</v>
          </cell>
          <cell r="AR3207">
            <v>8</v>
          </cell>
          <cell r="AS3207">
            <v>42313</v>
          </cell>
          <cell r="AT3207" t="str">
            <v>IDU-1792-2013 Terminado Mantenimiento Periódico IDU Arterial  -Calzada 2-4-POLIZA ESTABILIDAD ACTIVA</v>
          </cell>
          <cell r="AV3207" t="str">
            <v>sc</v>
          </cell>
        </row>
        <row r="3208">
          <cell r="AP3208">
            <v>512725</v>
          </cell>
          <cell r="AQ3208">
            <v>8003036</v>
          </cell>
          <cell r="AR3208">
            <v>8</v>
          </cell>
          <cell r="AS3208">
            <v>42313</v>
          </cell>
          <cell r="AT3208" t="str">
            <v>IDU-1792-2013 Terminado Mantenimiento Periódico IDU Arterial  -Calzada 2-4-POLIZA ESTABILIDAD ACTIVA</v>
          </cell>
          <cell r="AV3208" t="str">
            <v>sc</v>
          </cell>
        </row>
        <row r="3209">
          <cell r="AP3209">
            <v>513233</v>
          </cell>
          <cell r="AQ3209">
            <v>8008966</v>
          </cell>
          <cell r="AR3209">
            <v>8</v>
          </cell>
          <cell r="AS3209">
            <v>42611</v>
          </cell>
          <cell r="AT3209" t="str">
            <v>SD Terminado Mantenimiento Periódico UAERMV Arterial  -Calzada 2-POLIZA ESTABILIDAD ACTIVA</v>
          </cell>
          <cell r="AV3209" t="str">
            <v>sc</v>
          </cell>
        </row>
        <row r="3210">
          <cell r="AP3210">
            <v>513243</v>
          </cell>
          <cell r="AQ3210">
            <v>8012591</v>
          </cell>
          <cell r="AR3210">
            <v>8</v>
          </cell>
          <cell r="AS3210">
            <v>42550</v>
          </cell>
          <cell r="AT3210" t="str">
            <v>SD Terminado Parcheo UAERMV Arterial  Decreto 064/2015-</v>
          </cell>
          <cell r="AV3210" t="str">
            <v>sc</v>
          </cell>
        </row>
        <row r="3211">
          <cell r="AP3211">
            <v>513246</v>
          </cell>
          <cell r="AQ3211">
            <v>8012590</v>
          </cell>
          <cell r="AR3211">
            <v>8</v>
          </cell>
          <cell r="AS3211">
            <v>42611</v>
          </cell>
          <cell r="AT3211" t="str">
            <v>SD Terminado Mantenimiento Periódico UAERMV Arterial  -</v>
          </cell>
          <cell r="AV3211" t="str">
            <v>sc</v>
          </cell>
        </row>
        <row r="3212">
          <cell r="AP3212">
            <v>513248</v>
          </cell>
          <cell r="AQ3212">
            <v>8012590</v>
          </cell>
          <cell r="AR3212">
            <v>8</v>
          </cell>
          <cell r="AS3212">
            <v>42550</v>
          </cell>
          <cell r="AT3212" t="str">
            <v>SD Terminado Parcheo UAERMV Arterial  Decreto 064/2015-</v>
          </cell>
          <cell r="AV3212" t="str">
            <v>sc</v>
          </cell>
        </row>
        <row r="3213">
          <cell r="AP3213">
            <v>513251</v>
          </cell>
          <cell r="AQ3213">
            <v>8009282</v>
          </cell>
          <cell r="AR3213">
            <v>8</v>
          </cell>
          <cell r="AS3213">
            <v>42611</v>
          </cell>
          <cell r="AT3213" t="str">
            <v>SD Terminado Mantenimiento Periódico UAERMV Arterial  -</v>
          </cell>
          <cell r="AV3213" t="str">
            <v>sc</v>
          </cell>
        </row>
        <row r="3214">
          <cell r="AP3214">
            <v>513253</v>
          </cell>
          <cell r="AQ3214">
            <v>8009282</v>
          </cell>
          <cell r="AR3214">
            <v>8</v>
          </cell>
          <cell r="AS3214">
            <v>42409</v>
          </cell>
          <cell r="AT3214" t="str">
            <v>COP-166-2014 Terminado Parcheo FDL KENNEDY Arterial  -</v>
          </cell>
          <cell r="AV3214" t="str">
            <v>sc</v>
          </cell>
        </row>
        <row r="3215">
          <cell r="AP3215">
            <v>513266</v>
          </cell>
          <cell r="AQ3215">
            <v>8008311</v>
          </cell>
          <cell r="AR3215">
            <v>8</v>
          </cell>
          <cell r="AS3215">
            <v>42313</v>
          </cell>
          <cell r="AT3215" t="str">
            <v>IDU-73-2008 Terminado Rehabilitación IDU Arterial  -</v>
          </cell>
          <cell r="AV3215" t="str">
            <v>sc</v>
          </cell>
        </row>
        <row r="3216">
          <cell r="AP3216">
            <v>513268</v>
          </cell>
          <cell r="AQ3216">
            <v>8008311</v>
          </cell>
          <cell r="AR3216">
            <v>8</v>
          </cell>
          <cell r="AS3216">
            <v>42667</v>
          </cell>
          <cell r="AT3216" t="str">
            <v>SD Terminado Mantenimiento Periódico UAERMV Arterial SD -</v>
          </cell>
          <cell r="AV3216" t="str">
            <v>sc</v>
          </cell>
        </row>
        <row r="3217">
          <cell r="AP3217">
            <v>513271</v>
          </cell>
          <cell r="AQ3217">
            <v>8008142</v>
          </cell>
          <cell r="AR3217">
            <v>8</v>
          </cell>
          <cell r="AS3217">
            <v>42313</v>
          </cell>
          <cell r="AT3217" t="str">
            <v>IDU-73-2008 Terminado Rehabilitación IDU Arterial  -</v>
          </cell>
          <cell r="AV3217" t="str">
            <v>sc</v>
          </cell>
        </row>
        <row r="3218">
          <cell r="AP3218">
            <v>513273</v>
          </cell>
          <cell r="AQ3218">
            <v>8008142</v>
          </cell>
          <cell r="AR3218">
            <v>8</v>
          </cell>
          <cell r="AS3218">
            <v>42611</v>
          </cell>
          <cell r="AT3218" t="str">
            <v>SD Terminado Mantenimiento Periódico UAERMV Arterial  -</v>
          </cell>
          <cell r="AV3218" t="str">
            <v>sc</v>
          </cell>
        </row>
        <row r="3219">
          <cell r="AP3219">
            <v>513276</v>
          </cell>
          <cell r="AQ3219">
            <v>8007849</v>
          </cell>
          <cell r="AR3219">
            <v>8</v>
          </cell>
          <cell r="AS3219">
            <v>42611</v>
          </cell>
          <cell r="AT3219" t="str">
            <v>SD Terminado Mantenimiento Periódico UAERMV Arterial  -</v>
          </cell>
          <cell r="AV3219" t="str">
            <v>sc</v>
          </cell>
        </row>
        <row r="3220">
          <cell r="AP3220">
            <v>513278</v>
          </cell>
          <cell r="AQ3220">
            <v>8007849</v>
          </cell>
          <cell r="AR3220">
            <v>8</v>
          </cell>
          <cell r="AS3220">
            <v>42723</v>
          </cell>
          <cell r="AT3220" t="str">
            <v>SD Terminado Mantenimiento Periódico UAERMV Arterial SD -</v>
          </cell>
          <cell r="AV3220" t="str">
            <v>sc</v>
          </cell>
        </row>
        <row r="3221">
          <cell r="AP3221">
            <v>513281</v>
          </cell>
          <cell r="AQ3221">
            <v>8007649</v>
          </cell>
          <cell r="AR3221">
            <v>8</v>
          </cell>
          <cell r="AS3221">
            <v>41676</v>
          </cell>
          <cell r="AT3221" t="str">
            <v>SD Terminado Mantenimiento Periódico UAERMV Arterial  -</v>
          </cell>
          <cell r="AV3221" t="str">
            <v>sc</v>
          </cell>
        </row>
        <row r="3222">
          <cell r="AP3222">
            <v>513283</v>
          </cell>
          <cell r="AQ3222">
            <v>8007649</v>
          </cell>
          <cell r="AR3222">
            <v>8</v>
          </cell>
          <cell r="AS3222">
            <v>41676</v>
          </cell>
          <cell r="AT3222" t="str">
            <v>SD Terminado Mantenimiento Periódico UAERMV Arterial  -</v>
          </cell>
          <cell r="AV3222" t="str">
            <v>sc</v>
          </cell>
        </row>
        <row r="3223">
          <cell r="AP3223">
            <v>513292</v>
          </cell>
          <cell r="AQ3223">
            <v>8009143</v>
          </cell>
          <cell r="AR3223">
            <v>8</v>
          </cell>
          <cell r="AS3223">
            <v>42550</v>
          </cell>
          <cell r="AT3223" t="str">
            <v>SD Terminado Parcheo UAERMV Arterial  Decreto 064/2015-</v>
          </cell>
          <cell r="AV3223" t="str">
            <v>sc</v>
          </cell>
        </row>
        <row r="3224">
          <cell r="AP3224">
            <v>513622</v>
          </cell>
          <cell r="AQ3224">
            <v>8007401</v>
          </cell>
          <cell r="AR3224">
            <v>8</v>
          </cell>
          <cell r="AS3224">
            <v>42723</v>
          </cell>
          <cell r="AT3224" t="str">
            <v>SD Terminado Mantenimiento Periódico UAERMV Arterial SD -</v>
          </cell>
          <cell r="AV3224" t="str">
            <v>sc</v>
          </cell>
        </row>
        <row r="3225">
          <cell r="AP3225">
            <v>513624</v>
          </cell>
          <cell r="AQ3225">
            <v>8007401</v>
          </cell>
          <cell r="AR3225">
            <v>8</v>
          </cell>
          <cell r="AS3225">
            <v>42723</v>
          </cell>
          <cell r="AT3225" t="str">
            <v>SD Terminado Mantenimiento Periódico UAERMV Arterial SD -</v>
          </cell>
          <cell r="AV3225" t="str">
            <v>sc</v>
          </cell>
        </row>
        <row r="3226">
          <cell r="AP3226">
            <v>513636</v>
          </cell>
          <cell r="AQ3226">
            <v>8007487</v>
          </cell>
          <cell r="AR3226">
            <v>8</v>
          </cell>
          <cell r="AS3226">
            <v>42611</v>
          </cell>
          <cell r="AT3226" t="str">
            <v>SD Terminado Mantenimiento Periódico UAERMV Arterial  -</v>
          </cell>
          <cell r="AV3226" t="str">
            <v>sc</v>
          </cell>
        </row>
        <row r="3227">
          <cell r="AP3227">
            <v>513638</v>
          </cell>
          <cell r="AQ3227">
            <v>8007487</v>
          </cell>
          <cell r="AR3227">
            <v>8</v>
          </cell>
          <cell r="AS3227">
            <v>42611</v>
          </cell>
          <cell r="AT3227" t="str">
            <v>SD Terminado Mantenimiento Periódico UAERMV Arterial  -</v>
          </cell>
          <cell r="AV3227" t="str">
            <v>sc</v>
          </cell>
        </row>
        <row r="3228">
          <cell r="AP3228">
            <v>513668</v>
          </cell>
          <cell r="AQ3228">
            <v>8007222</v>
          </cell>
          <cell r="AR3228">
            <v>8</v>
          </cell>
          <cell r="AS3228">
            <v>42723</v>
          </cell>
          <cell r="AT3228" t="str">
            <v>SD Terminado Mantenimiento Periódico UAERMV Arterial SD -</v>
          </cell>
          <cell r="AV3228" t="str">
            <v>sc</v>
          </cell>
        </row>
        <row r="3229">
          <cell r="AP3229">
            <v>513673</v>
          </cell>
          <cell r="AQ3229">
            <v>8007158</v>
          </cell>
          <cell r="AR3229">
            <v>8</v>
          </cell>
          <cell r="AS3229">
            <v>42723</v>
          </cell>
          <cell r="AT3229" t="str">
            <v>SD Terminado Mantenimiento Periódico UAERMV Arterial SD -</v>
          </cell>
          <cell r="AV3229" t="str">
            <v>sc</v>
          </cell>
        </row>
        <row r="3230">
          <cell r="AP3230">
            <v>513675</v>
          </cell>
          <cell r="AQ3230">
            <v>8007158</v>
          </cell>
          <cell r="AR3230">
            <v>8</v>
          </cell>
          <cell r="AS3230">
            <v>42723</v>
          </cell>
          <cell r="AT3230" t="str">
            <v>SD Terminado Mantenimiento Periódico UAERMV Arterial SD -</v>
          </cell>
          <cell r="AV3230" t="str">
            <v>sc</v>
          </cell>
        </row>
        <row r="3231">
          <cell r="AP3231">
            <v>513678</v>
          </cell>
          <cell r="AQ3231">
            <v>8007083</v>
          </cell>
          <cell r="AR3231">
            <v>8</v>
          </cell>
          <cell r="AS3231">
            <v>42313</v>
          </cell>
          <cell r="AT3231" t="str">
            <v>IDU-73-2008 Terminado Mantenimiento Periódico IDU Arterial  -</v>
          </cell>
          <cell r="AV3231" t="str">
            <v>sc</v>
          </cell>
        </row>
        <row r="3232">
          <cell r="AP3232">
            <v>513680</v>
          </cell>
          <cell r="AQ3232">
            <v>8007083</v>
          </cell>
          <cell r="AR3232">
            <v>8</v>
          </cell>
          <cell r="AS3232">
            <v>42611</v>
          </cell>
          <cell r="AT3232" t="str">
            <v>SD Terminado Mantenimiento Periódico UAERMV Arterial  -</v>
          </cell>
          <cell r="AV3232" t="str">
            <v>sc</v>
          </cell>
        </row>
        <row r="3233">
          <cell r="AP3233">
            <v>513685</v>
          </cell>
          <cell r="AQ3233">
            <v>8007063</v>
          </cell>
          <cell r="AR3233">
            <v>8</v>
          </cell>
          <cell r="AS3233">
            <v>42611</v>
          </cell>
          <cell r="AT3233" t="str">
            <v>SD Terminado Mantenimiento Periódico UAERMV Arterial  -</v>
          </cell>
          <cell r="AV3233" t="str">
            <v>sc</v>
          </cell>
        </row>
        <row r="3234">
          <cell r="AP3234">
            <v>513688</v>
          </cell>
          <cell r="AQ3234">
            <v>8007056</v>
          </cell>
          <cell r="AR3234">
            <v>8</v>
          </cell>
          <cell r="AS3234">
            <v>42611</v>
          </cell>
          <cell r="AT3234" t="str">
            <v>SD Terminado Mantenimiento Periódico UAERMV Arterial  -</v>
          </cell>
          <cell r="AV3234" t="str">
            <v>sc</v>
          </cell>
        </row>
        <row r="3235">
          <cell r="AP3235">
            <v>513695</v>
          </cell>
          <cell r="AQ3235">
            <v>8012413</v>
          </cell>
          <cell r="AR3235">
            <v>8</v>
          </cell>
          <cell r="AS3235">
            <v>42611</v>
          </cell>
          <cell r="AT3235" t="str">
            <v>SD Terminado Mantenimiento Periódico UAERMV Arterial  -</v>
          </cell>
          <cell r="AV3235" t="str">
            <v>sc</v>
          </cell>
        </row>
        <row r="3236">
          <cell r="AP3236">
            <v>513698</v>
          </cell>
          <cell r="AQ3236">
            <v>8007356</v>
          </cell>
          <cell r="AR3236">
            <v>8</v>
          </cell>
          <cell r="AS3236">
            <v>42409</v>
          </cell>
          <cell r="AT3236" t="str">
            <v>COP-166-2014 Terminado Rehabilitación FDL KENNEDY Arterial  -</v>
          </cell>
          <cell r="AV3236" t="str">
            <v>sc</v>
          </cell>
        </row>
        <row r="3237">
          <cell r="AP3237">
            <v>513700</v>
          </cell>
          <cell r="AQ3237">
            <v>8007356</v>
          </cell>
          <cell r="AR3237">
            <v>8</v>
          </cell>
          <cell r="AS3237">
            <v>42409</v>
          </cell>
          <cell r="AT3237" t="str">
            <v>COP-166-2014 Terminado Mantenimiento Periódico FDL KENNEDY Arterial  -</v>
          </cell>
          <cell r="AV3237" t="str">
            <v>sc</v>
          </cell>
        </row>
        <row r="3238">
          <cell r="AP3238">
            <v>514212</v>
          </cell>
          <cell r="AQ3238">
            <v>8008439</v>
          </cell>
          <cell r="AR3238">
            <v>8</v>
          </cell>
          <cell r="AS3238">
            <v>42550</v>
          </cell>
          <cell r="AT3238" t="str">
            <v>IDU-57-2012 Terminado Parcheo IDU Arterial SD DECRETO 064/2015-</v>
          </cell>
          <cell r="AV3238" t="str">
            <v>sc</v>
          </cell>
        </row>
        <row r="3239">
          <cell r="AP3239">
            <v>514214</v>
          </cell>
          <cell r="AQ3239">
            <v>8008439</v>
          </cell>
          <cell r="AR3239">
            <v>8</v>
          </cell>
          <cell r="AS3239">
            <v>42611</v>
          </cell>
          <cell r="AT3239" t="str">
            <v>SD Terminado Mantenimiento Periódico UAERMV Arterial  -</v>
          </cell>
          <cell r="AV3239" t="str">
            <v>sc</v>
          </cell>
        </row>
        <row r="3240">
          <cell r="AP3240">
            <v>514249</v>
          </cell>
          <cell r="AQ3240">
            <v>8007907</v>
          </cell>
          <cell r="AR3240">
            <v>8</v>
          </cell>
          <cell r="AS3240">
            <v>42611</v>
          </cell>
          <cell r="AT3240" t="str">
            <v>SD Terminado Mantenimiento Periódico UAERMV Arterial  -</v>
          </cell>
          <cell r="AV3240" t="str">
            <v>sc</v>
          </cell>
        </row>
        <row r="3241">
          <cell r="AP3241">
            <v>514254</v>
          </cell>
          <cell r="AQ3241">
            <v>8007885</v>
          </cell>
          <cell r="AR3241">
            <v>8</v>
          </cell>
          <cell r="AS3241">
            <v>42550</v>
          </cell>
          <cell r="AT3241" t="str">
            <v>SD Terminado Parcheo UAERMV Arterial  Decreto 064/2015-</v>
          </cell>
          <cell r="AV3241" t="str">
            <v>sc</v>
          </cell>
        </row>
        <row r="3242">
          <cell r="AP3242">
            <v>514261</v>
          </cell>
          <cell r="AQ3242">
            <v>8007795</v>
          </cell>
          <cell r="AR3242">
            <v>8</v>
          </cell>
          <cell r="AS3242">
            <v>42313</v>
          </cell>
          <cell r="AT3242" t="str">
            <v>IDU-57-2012 Terminado Acciones de Movilidad IDU Arterial  -Calzada 4-POLIZA ESTABILIDAD ACTIVA</v>
          </cell>
          <cell r="AV3242" t="str">
            <v>sc</v>
          </cell>
        </row>
        <row r="3243">
          <cell r="AP3243">
            <v>514268</v>
          </cell>
          <cell r="AQ3243">
            <v>8007841</v>
          </cell>
          <cell r="AR3243">
            <v>8</v>
          </cell>
          <cell r="AS3243">
            <v>42550</v>
          </cell>
          <cell r="AT3243" t="str">
            <v>SD Terminado Parcheo UAERMV Arterial  Decreto 064/2015-</v>
          </cell>
          <cell r="AV3243" t="str">
            <v>sc</v>
          </cell>
        </row>
        <row r="3244">
          <cell r="AP3244">
            <v>514270</v>
          </cell>
          <cell r="AQ3244">
            <v>8007841</v>
          </cell>
          <cell r="AR3244">
            <v>8</v>
          </cell>
          <cell r="AS3244">
            <v>42409</v>
          </cell>
          <cell r="AT3244" t="str">
            <v>COP-166-2014 Terminado Mantenimiento Periódico FDL KENNEDY Arterial  Intervenido no reservado en el IDU-</v>
          </cell>
          <cell r="AV3244" t="str">
            <v>sc</v>
          </cell>
        </row>
        <row r="3245">
          <cell r="AP3245">
            <v>514280</v>
          </cell>
          <cell r="AQ3245">
            <v>8012382</v>
          </cell>
          <cell r="AR3245">
            <v>8</v>
          </cell>
          <cell r="AS3245">
            <v>42611</v>
          </cell>
          <cell r="AT3245" t="str">
            <v>SD Terminado Mantenimiento Periódico UAERMV Arterial  -</v>
          </cell>
          <cell r="AV3245" t="str">
            <v>sc</v>
          </cell>
        </row>
        <row r="3246">
          <cell r="AP3246">
            <v>514282</v>
          </cell>
          <cell r="AQ3246">
            <v>8012382</v>
          </cell>
          <cell r="AR3246">
            <v>8</v>
          </cell>
          <cell r="AS3246">
            <v>42723</v>
          </cell>
          <cell r="AT3246" t="str">
            <v>SD Terminado Mantenimiento Periódico UAERMV Arterial SD -</v>
          </cell>
          <cell r="AV3246" t="str">
            <v>sc</v>
          </cell>
        </row>
        <row r="3247">
          <cell r="AP3247">
            <v>514476</v>
          </cell>
          <cell r="AQ3247">
            <v>8008450</v>
          </cell>
          <cell r="AR3247">
            <v>8</v>
          </cell>
          <cell r="AS3247">
            <v>42611</v>
          </cell>
          <cell r="AT3247" t="str">
            <v>SD Terminado Mantenimiento Periódico UAERMV Arterial  -</v>
          </cell>
          <cell r="AV3247" t="str">
            <v>sc</v>
          </cell>
        </row>
        <row r="3248">
          <cell r="AP3248">
            <v>514478</v>
          </cell>
          <cell r="AQ3248">
            <v>8008450</v>
          </cell>
          <cell r="AR3248">
            <v>8</v>
          </cell>
          <cell r="AS3248">
            <v>42723</v>
          </cell>
          <cell r="AT3248" t="str">
            <v>SD Terminado Mantenimiento Periódico UAERMV Arterial SD -</v>
          </cell>
          <cell r="AV3248" t="str">
            <v>sc</v>
          </cell>
        </row>
        <row r="3249">
          <cell r="AP3249">
            <v>514504</v>
          </cell>
          <cell r="AQ3249">
            <v>8008242</v>
          </cell>
          <cell r="AR3249">
            <v>8</v>
          </cell>
          <cell r="AS3249">
            <v>42611</v>
          </cell>
          <cell r="AT3249" t="str">
            <v>SD Terminado Mantenimiento Periódico UAERMV Arterial  -Calzada 2-4-POLIZA ESTABILIDAD ACTIVA</v>
          </cell>
          <cell r="AV3249" t="str">
            <v>sc</v>
          </cell>
        </row>
        <row r="3250">
          <cell r="AP3250">
            <v>514506</v>
          </cell>
          <cell r="AQ3250">
            <v>8008242</v>
          </cell>
          <cell r="AR3250">
            <v>8</v>
          </cell>
          <cell r="AS3250">
            <v>42723</v>
          </cell>
          <cell r="AT3250" t="str">
            <v>SD Terminado Mantenimiento Periódico UAERMV Arterial SD -Calzada 2-4-POLIZA ESTABILIDAD ACTIVA</v>
          </cell>
          <cell r="AV3250" t="str">
            <v>sc</v>
          </cell>
        </row>
        <row r="3251">
          <cell r="AP3251">
            <v>515230</v>
          </cell>
          <cell r="AQ3251">
            <v>8004447</v>
          </cell>
          <cell r="AR3251">
            <v>8</v>
          </cell>
          <cell r="AS3251">
            <v>42667</v>
          </cell>
          <cell r="AT3251" t="str">
            <v>SD Terminado Mantenimiento Periódico UAERMV Arterial SD -Calzada 2-POLIZA ESTABILIDAD Y CALIDAD ACTIVA</v>
          </cell>
          <cell r="AV3251" t="str">
            <v>sc</v>
          </cell>
        </row>
        <row r="3252">
          <cell r="AP3252">
            <v>515237</v>
          </cell>
          <cell r="AQ3252">
            <v>8004398</v>
          </cell>
          <cell r="AR3252">
            <v>8</v>
          </cell>
          <cell r="AS3252">
            <v>42667</v>
          </cell>
          <cell r="AT3252" t="str">
            <v>SD Terminado Mantenimiento Periódico UAERMV Arterial SD -Calzada 2-4-6-POLIZA ESTABILIDAD Y CALIDAD ACTIVA</v>
          </cell>
          <cell r="AV3252" t="str">
            <v>sc</v>
          </cell>
        </row>
        <row r="3253">
          <cell r="AP3253">
            <v>515461</v>
          </cell>
          <cell r="AQ3253">
            <v>8012683</v>
          </cell>
          <cell r="AR3253">
            <v>8</v>
          </cell>
          <cell r="AS3253">
            <v>42488</v>
          </cell>
          <cell r="AT3253" t="str">
            <v>SD Terminado Parcheo UAERMV Arterial  -Anden 1-POLIZA ESTABILIDAD ACTIVA</v>
          </cell>
          <cell r="AV3253" t="str">
            <v>sc</v>
          </cell>
        </row>
        <row r="3254">
          <cell r="AP3254">
            <v>515463</v>
          </cell>
          <cell r="AQ3254">
            <v>8012683</v>
          </cell>
          <cell r="AR3254">
            <v>8</v>
          </cell>
          <cell r="AS3254">
            <v>42723</v>
          </cell>
          <cell r="AT3254" t="str">
            <v>SD Terminado Mantenimiento Periódico UAERMV Arterial SD -Anden 1-POLIZA ESTABILIDAD ACTIVA</v>
          </cell>
          <cell r="AV3254" t="str">
            <v>sc</v>
          </cell>
        </row>
        <row r="3255">
          <cell r="AP3255">
            <v>515784</v>
          </cell>
          <cell r="AQ3255">
            <v>8000071</v>
          </cell>
          <cell r="AR3255">
            <v>8</v>
          </cell>
          <cell r="AS3255">
            <v>42313</v>
          </cell>
          <cell r="AT3255" t="str">
            <v>IDU-73-2008 Terminado Acciones de Movilidad IDU Arterial  -</v>
          </cell>
          <cell r="AV3255" t="str">
            <v>sc</v>
          </cell>
        </row>
        <row r="3256">
          <cell r="AP3256">
            <v>515807</v>
          </cell>
          <cell r="AQ3256">
            <v>8000774</v>
          </cell>
          <cell r="AR3256">
            <v>8</v>
          </cell>
          <cell r="AS3256">
            <v>42313</v>
          </cell>
          <cell r="AT3256" t="str">
            <v>IDU-73-2008 Terminado Construcción IDU Local  -</v>
          </cell>
          <cell r="AV3256" t="str">
            <v>sc</v>
          </cell>
        </row>
        <row r="3257">
          <cell r="AP3257">
            <v>515819</v>
          </cell>
          <cell r="AQ3257">
            <v>8000132</v>
          </cell>
          <cell r="AR3257">
            <v>8</v>
          </cell>
          <cell r="AS3257">
            <v>42313</v>
          </cell>
          <cell r="AT3257" t="str">
            <v>IDU-73-2008 Terminado Construcción IDU Arterial  -</v>
          </cell>
          <cell r="AV3257" t="str">
            <v>sc</v>
          </cell>
        </row>
        <row r="3258">
          <cell r="AP3258">
            <v>515826</v>
          </cell>
          <cell r="AQ3258">
            <v>8000034</v>
          </cell>
          <cell r="AR3258">
            <v>8</v>
          </cell>
          <cell r="AS3258">
            <v>42488</v>
          </cell>
          <cell r="AT3258" t="str">
            <v>SD Terminado Parcheo UAERMV Arterial  -Calzada2-6 Puente8-POLIZA ESTABILIDAD ACTIVA</v>
          </cell>
          <cell r="AV3258" t="str">
            <v>sc</v>
          </cell>
        </row>
        <row r="3259">
          <cell r="AP3259">
            <v>515828</v>
          </cell>
          <cell r="AQ3259">
            <v>8000034</v>
          </cell>
          <cell r="AR3259">
            <v>8</v>
          </cell>
          <cell r="AS3259">
            <v>42488</v>
          </cell>
          <cell r="AT3259" t="str">
            <v>SD Terminado Parcheo UAERMV Arterial  -Calzada2-6 Puente8-POLIZA ESTABILIDAD ACTIVA</v>
          </cell>
          <cell r="AV3259" t="str">
            <v>sc</v>
          </cell>
        </row>
        <row r="3260">
          <cell r="AP3260">
            <v>515836</v>
          </cell>
          <cell r="AQ3260">
            <v>8000192</v>
          </cell>
          <cell r="AR3260">
            <v>8</v>
          </cell>
          <cell r="AS3260">
            <v>42313</v>
          </cell>
          <cell r="AT3260" t="str">
            <v>IDU-73-2008 Terminado Construcción IDU Arterial  -Calzada4-POLIZA ESTABILIDAD ACTIVA</v>
          </cell>
          <cell r="AV3260" t="str">
            <v>sc</v>
          </cell>
        </row>
        <row r="3261">
          <cell r="AP3261">
            <v>515838</v>
          </cell>
          <cell r="AQ3261">
            <v>8000192</v>
          </cell>
          <cell r="AR3261">
            <v>8</v>
          </cell>
          <cell r="AS3261">
            <v>42313</v>
          </cell>
          <cell r="AT3261" t="str">
            <v>IDU-73-2008 Terminado Construcción IDU Arterial  -Calzada4-POLIZA ESTABILIDAD ACTIVA</v>
          </cell>
          <cell r="AV3261" t="str">
            <v>sc</v>
          </cell>
        </row>
        <row r="3262">
          <cell r="AP3262">
            <v>516400</v>
          </cell>
          <cell r="AQ3262">
            <v>8005711</v>
          </cell>
          <cell r="AR3262">
            <v>8</v>
          </cell>
          <cell r="AS3262">
            <v>42313</v>
          </cell>
          <cell r="AT3262" t="str">
            <v>IDU-57-2012 Terminado Acciones de Movilidad IDU Arterial  -</v>
          </cell>
          <cell r="AV3262" t="str">
            <v>sc</v>
          </cell>
        </row>
        <row r="3263">
          <cell r="AP3263">
            <v>518673</v>
          </cell>
          <cell r="AQ3263">
            <v>8005567</v>
          </cell>
          <cell r="AR3263">
            <v>8</v>
          </cell>
          <cell r="AS3263">
            <v>42313</v>
          </cell>
          <cell r="AT3263" t="str">
            <v>IDU-57-2012 Terminado Acciones de Movilidad IDU Arterial  -</v>
          </cell>
          <cell r="AV3263" t="str">
            <v>sc</v>
          </cell>
        </row>
        <row r="3264">
          <cell r="AP3264">
            <v>518699</v>
          </cell>
          <cell r="AQ3264">
            <v>8012536</v>
          </cell>
          <cell r="AR3264">
            <v>8</v>
          </cell>
          <cell r="AS3264">
            <v>42313</v>
          </cell>
          <cell r="AT3264" t="str">
            <v>IDU-57-2012 Terminado Acciones de Movilidad IDU Arterial  -</v>
          </cell>
          <cell r="AV3264" t="str">
            <v>sc</v>
          </cell>
        </row>
        <row r="3265">
          <cell r="AP3265">
            <v>518800</v>
          </cell>
          <cell r="AQ3265">
            <v>8005922</v>
          </cell>
          <cell r="AR3265">
            <v>8</v>
          </cell>
          <cell r="AS3265">
            <v>42313</v>
          </cell>
          <cell r="AT3265" t="str">
            <v>IDU-57-2012 Terminado Acciones de Movilidad IDU Arterial  -</v>
          </cell>
          <cell r="AV3265" t="str">
            <v>sc</v>
          </cell>
        </row>
        <row r="3266">
          <cell r="AP3266">
            <v>518820</v>
          </cell>
          <cell r="AQ3266">
            <v>8005961</v>
          </cell>
          <cell r="AR3266">
            <v>8</v>
          </cell>
          <cell r="AS3266">
            <v>42313</v>
          </cell>
          <cell r="AT3266" t="str">
            <v>IDU-57-2012 Terminado Acciones de Movilidad IDU Arterial  -</v>
          </cell>
          <cell r="AV3266" t="str">
            <v>sc</v>
          </cell>
        </row>
        <row r="3267">
          <cell r="AP3267">
            <v>521506</v>
          </cell>
          <cell r="AQ3267">
            <v>8000980</v>
          </cell>
          <cell r="AR3267">
            <v>8</v>
          </cell>
          <cell r="AS3267">
            <v>42667</v>
          </cell>
          <cell r="AT3267" t="str">
            <v>SD Terminado Parcheo UAERMV Arterial SD -</v>
          </cell>
          <cell r="AV3267" t="str">
            <v>sc</v>
          </cell>
        </row>
        <row r="3268">
          <cell r="AP3268">
            <v>521508</v>
          </cell>
          <cell r="AQ3268">
            <v>8000980</v>
          </cell>
          <cell r="AR3268">
            <v>8</v>
          </cell>
          <cell r="AS3268">
            <v>42667</v>
          </cell>
          <cell r="AT3268" t="str">
            <v>SD Terminado Parcheo UAERMV Arterial SD -</v>
          </cell>
          <cell r="AV3268" t="str">
            <v>sc</v>
          </cell>
        </row>
        <row r="3269">
          <cell r="AP3269">
            <v>521510</v>
          </cell>
          <cell r="AQ3269">
            <v>8000980</v>
          </cell>
          <cell r="AR3269">
            <v>8</v>
          </cell>
          <cell r="AS3269">
            <v>42412</v>
          </cell>
          <cell r="AT3269" t="str">
            <v>IDU-1806-2015 Contratado Mantenimiento Periódico IDU Arterial BRIGADA DE REACCIÓN VIAL -</v>
          </cell>
          <cell r="AV3269" t="str">
            <v>sc</v>
          </cell>
        </row>
        <row r="3270">
          <cell r="AP3270">
            <v>521512</v>
          </cell>
          <cell r="AQ3270">
            <v>8000980</v>
          </cell>
          <cell r="AR3270">
            <v>8</v>
          </cell>
          <cell r="AS3270">
            <v>42667</v>
          </cell>
          <cell r="AT3270" t="str">
            <v>SD Terminado Parcheo UAERMV Arterial SD -</v>
          </cell>
          <cell r="AV3270" t="str">
            <v>sc</v>
          </cell>
        </row>
        <row r="3271">
          <cell r="AP3271">
            <v>521529</v>
          </cell>
          <cell r="AQ3271">
            <v>8001282</v>
          </cell>
          <cell r="AR3271">
            <v>8</v>
          </cell>
          <cell r="AS3271">
            <v>42667</v>
          </cell>
          <cell r="AT3271" t="str">
            <v>SD Terminado Parcheo UAERMV Arterial SD -Anden 11-POLIZA ESTABILIDAD ACTIVA</v>
          </cell>
          <cell r="AV3271" t="str">
            <v>sc</v>
          </cell>
        </row>
        <row r="3272">
          <cell r="AP3272">
            <v>521531</v>
          </cell>
          <cell r="AQ3272">
            <v>8001282</v>
          </cell>
          <cell r="AR3272">
            <v>8</v>
          </cell>
          <cell r="AS3272">
            <v>42412</v>
          </cell>
          <cell r="AT3272" t="str">
            <v>IDU-1806-2015 Contratado Mantenimiento Periódico IDU Arterial BRIGADA DE REACCIÓN VIAL -Anden 11-POLIZA ESTABILIDAD ACTIVA</v>
          </cell>
          <cell r="AV3272" t="str">
            <v>sc</v>
          </cell>
        </row>
        <row r="3273">
          <cell r="AP3273">
            <v>521533</v>
          </cell>
          <cell r="AQ3273">
            <v>8001282</v>
          </cell>
          <cell r="AR3273">
            <v>8</v>
          </cell>
          <cell r="AS3273">
            <v>42412</v>
          </cell>
          <cell r="AT3273" t="str">
            <v>IDU-1806-2015 Contratado Mantenimiento Periódico IDU Arterial BRIGADA DE REACCIÓN VIAL -Anden 11-POLIZA ESTABILIDAD ACTIVA</v>
          </cell>
          <cell r="AV3273" t="str">
            <v>sc</v>
          </cell>
        </row>
        <row r="3274">
          <cell r="AP3274">
            <v>521535</v>
          </cell>
          <cell r="AQ3274">
            <v>8001282</v>
          </cell>
          <cell r="AR3274">
            <v>8</v>
          </cell>
          <cell r="AS3274">
            <v>42412</v>
          </cell>
          <cell r="AT3274" t="str">
            <v>IDU-1806-2015 Contratado Mantenimiento Periódico IDU Arterial BRIGADA DE REACCIÓN VIAL -Anden 11-POLIZA ESTABILIDAD ACTIVA</v>
          </cell>
          <cell r="AV3274" t="str">
            <v>sc</v>
          </cell>
        </row>
        <row r="3275">
          <cell r="AP3275">
            <v>521551</v>
          </cell>
          <cell r="AQ3275">
            <v>8002710</v>
          </cell>
          <cell r="AR3275">
            <v>8</v>
          </cell>
          <cell r="AS3275">
            <v>42667</v>
          </cell>
          <cell r="AT3275" t="str">
            <v>SD Terminado Parcheo UAERMV Arterial SD -</v>
          </cell>
          <cell r="AV3275" t="str">
            <v>sc</v>
          </cell>
        </row>
        <row r="3276">
          <cell r="AP3276">
            <v>521553</v>
          </cell>
          <cell r="AQ3276">
            <v>8002710</v>
          </cell>
          <cell r="AR3276">
            <v>8</v>
          </cell>
          <cell r="AS3276">
            <v>42667</v>
          </cell>
          <cell r="AT3276" t="str">
            <v>SD Terminado Parcheo UAERMV Arterial SD -</v>
          </cell>
          <cell r="AV3276" t="str">
            <v>sc</v>
          </cell>
        </row>
        <row r="3277">
          <cell r="AP3277">
            <v>521555</v>
          </cell>
          <cell r="AQ3277">
            <v>8002710</v>
          </cell>
          <cell r="AR3277">
            <v>8</v>
          </cell>
          <cell r="AS3277">
            <v>42412</v>
          </cell>
          <cell r="AT3277" t="str">
            <v>IDU-1806-2015 Contratado Mantenimiento Periódico IDU Arterial BRIGADA DE REACCIÓN VIAL -</v>
          </cell>
          <cell r="AV3277" t="str">
            <v>sc</v>
          </cell>
        </row>
        <row r="3278">
          <cell r="AP3278">
            <v>521557</v>
          </cell>
          <cell r="AQ3278">
            <v>8002710</v>
          </cell>
          <cell r="AR3278">
            <v>8</v>
          </cell>
          <cell r="AS3278">
            <v>42412</v>
          </cell>
          <cell r="AT3278" t="str">
            <v>IDU-1806-2015 Contratado Mantenimiento Periódico IDU Arterial BRIGADA DE REACCIÓN VIAL -</v>
          </cell>
          <cell r="AV3278" t="str">
            <v>sc</v>
          </cell>
        </row>
        <row r="3279">
          <cell r="AP3279">
            <v>521562</v>
          </cell>
          <cell r="AQ3279">
            <v>8003096</v>
          </cell>
          <cell r="AR3279">
            <v>8</v>
          </cell>
          <cell r="AS3279">
            <v>42667</v>
          </cell>
          <cell r="AT3279" t="str">
            <v>SD Terminado Parcheo UAERMV Arterial SD -Calzada8-POLIZA ESTABILIDAD ACTIVA</v>
          </cell>
          <cell r="AV3279" t="str">
            <v>sc</v>
          </cell>
        </row>
        <row r="3280">
          <cell r="AP3280">
            <v>521564</v>
          </cell>
          <cell r="AQ3280">
            <v>8003096</v>
          </cell>
          <cell r="AR3280">
            <v>8</v>
          </cell>
          <cell r="AS3280">
            <v>42667</v>
          </cell>
          <cell r="AT3280" t="str">
            <v>SD Terminado Parcheo UAERMV Arterial SD -Calzada8-POLIZA ESTABILIDAD ACTIVA</v>
          </cell>
          <cell r="AV3280" t="str">
            <v>sc</v>
          </cell>
        </row>
        <row r="3281">
          <cell r="AP3281">
            <v>521566</v>
          </cell>
          <cell r="AQ3281">
            <v>8003096</v>
          </cell>
          <cell r="AR3281">
            <v>8</v>
          </cell>
          <cell r="AS3281">
            <v>42412</v>
          </cell>
          <cell r="AT3281" t="str">
            <v>IDU-1806-2015 Contratado Mantenimiento Periódico IDU Arterial BRIGADA DE REACCIÓN VIAL -Calzada8-POLIZA ESTABILIDAD ACTIVA</v>
          </cell>
          <cell r="AV3281" t="str">
            <v>sc</v>
          </cell>
        </row>
        <row r="3282">
          <cell r="AP3282">
            <v>521568</v>
          </cell>
          <cell r="AQ3282">
            <v>8003096</v>
          </cell>
          <cell r="AR3282">
            <v>8</v>
          </cell>
          <cell r="AS3282">
            <v>42412</v>
          </cell>
          <cell r="AT3282" t="str">
            <v>IDU-1806-2015 Contratado Mantenimiento Periódico IDU Arterial BRIGADA DE REACCIÓN VIAL -Calzada8-POLIZA ESTABILIDAD ACTIVA</v>
          </cell>
          <cell r="AV3282" t="str">
            <v>sc</v>
          </cell>
        </row>
        <row r="3283">
          <cell r="AP3283">
            <v>521573</v>
          </cell>
          <cell r="AQ3283">
            <v>8003265</v>
          </cell>
          <cell r="AR3283">
            <v>8</v>
          </cell>
          <cell r="AS3283">
            <v>42667</v>
          </cell>
          <cell r="AT3283" t="str">
            <v>SD Terminado Parcheo UAERMV Arterial SD -Calzada4-8-POLIZA ESTABILIDAD ACTIVA</v>
          </cell>
          <cell r="AV3283" t="str">
            <v>sc</v>
          </cell>
        </row>
        <row r="3284">
          <cell r="AP3284">
            <v>521575</v>
          </cell>
          <cell r="AQ3284">
            <v>8003265</v>
          </cell>
          <cell r="AR3284">
            <v>8</v>
          </cell>
          <cell r="AS3284">
            <v>42412</v>
          </cell>
          <cell r="AT3284" t="str">
            <v>IDU-1806-2015 Contratado Mantenimiento Periódico IDU Arterial BRIGADA DE REACCIÓN VIAL -Calzada4-8-POLIZA ESTABILIDAD ACTIVA</v>
          </cell>
          <cell r="AV3284" t="str">
            <v>sc</v>
          </cell>
        </row>
        <row r="3285">
          <cell r="AP3285">
            <v>521577</v>
          </cell>
          <cell r="AQ3285">
            <v>8003265</v>
          </cell>
          <cell r="AR3285">
            <v>8</v>
          </cell>
          <cell r="AS3285">
            <v>42412</v>
          </cell>
          <cell r="AT3285" t="str">
            <v>IDU-1806-2015 Contratado Mantenimiento Periódico IDU Arterial BRIGADA DE REACCIÓN VIAL -Calzada4-8-POLIZA ESTABILIDAD ACTIVA</v>
          </cell>
          <cell r="AV3285" t="str">
            <v>sc</v>
          </cell>
        </row>
        <row r="3286">
          <cell r="AP3286">
            <v>521579</v>
          </cell>
          <cell r="AQ3286">
            <v>8003265</v>
          </cell>
          <cell r="AR3286">
            <v>8</v>
          </cell>
          <cell r="AS3286">
            <v>42412</v>
          </cell>
          <cell r="AT3286" t="str">
            <v>IDU-1806-2015 Contratado Mantenimiento Periódico IDU Arterial BRIGADA DE REACCIÓN VIAL -Calzada4-8-POLIZA ESTABILIDAD ACTIVA</v>
          </cell>
          <cell r="AV3286" t="str">
            <v>sc</v>
          </cell>
        </row>
        <row r="3287">
          <cell r="AP3287">
            <v>521584</v>
          </cell>
          <cell r="AQ3287">
            <v>8003644</v>
          </cell>
          <cell r="AR3287">
            <v>8</v>
          </cell>
          <cell r="AS3287">
            <v>42412</v>
          </cell>
          <cell r="AT3287" t="str">
            <v>IDU-1806-2015 Contratado Mantenimiento Periódico IDU Arterial BRIGADA DE REACCIÓN VIAL -Calzada10-4-8-POLIZA ESTABILIDAD ACTIVA</v>
          </cell>
          <cell r="AV3287" t="str">
            <v>sc</v>
          </cell>
        </row>
        <row r="3288">
          <cell r="AP3288">
            <v>521586</v>
          </cell>
          <cell r="AQ3288">
            <v>8003644</v>
          </cell>
          <cell r="AR3288">
            <v>8</v>
          </cell>
          <cell r="AS3288">
            <v>42412</v>
          </cell>
          <cell r="AT3288" t="str">
            <v>IDU-1806-2015 Contratado Mantenimiento Periódico IDU Arterial BRIGADA DE REACCIÓN VIAL -Calzada10-4-8-POLIZA ESTABILIDAD ACTIVA</v>
          </cell>
          <cell r="AV3288" t="str">
            <v>sc</v>
          </cell>
        </row>
        <row r="3289">
          <cell r="AP3289">
            <v>521588</v>
          </cell>
          <cell r="AQ3289">
            <v>8003644</v>
          </cell>
          <cell r="AR3289">
            <v>8</v>
          </cell>
          <cell r="AS3289">
            <v>42412</v>
          </cell>
          <cell r="AT3289" t="str">
            <v>IDU-1806-2015 Contratado Mantenimiento Periódico IDU Arterial BRIGADA DE REACCIÓN VIAL -Calzada10-4-8-POLIZA ESTABILIDAD ACTIVA</v>
          </cell>
          <cell r="AV3289" t="str">
            <v>sc</v>
          </cell>
        </row>
        <row r="3290">
          <cell r="AP3290">
            <v>521590</v>
          </cell>
          <cell r="AQ3290">
            <v>8003644</v>
          </cell>
          <cell r="AR3290">
            <v>8</v>
          </cell>
          <cell r="AS3290">
            <v>42667</v>
          </cell>
          <cell r="AT3290" t="str">
            <v>SD Terminado Parcheo UAERMV Arterial SD -Calzada10-4-8-POLIZA ESTABILIDAD ACTIVA</v>
          </cell>
          <cell r="AV3290" t="str">
            <v>sc</v>
          </cell>
        </row>
        <row r="3291">
          <cell r="AP3291">
            <v>521617</v>
          </cell>
          <cell r="AQ3291">
            <v>8005215</v>
          </cell>
          <cell r="AR3291">
            <v>8</v>
          </cell>
          <cell r="AS3291">
            <v>42412</v>
          </cell>
          <cell r="AT3291" t="str">
            <v>IDU-1806-2015 Contratado Mantenimiento Periódico IDU Arterial BRIGADA DE REACCIÓN VIAL -Calzada8-POLIZA ESTABILIDAD ACTIVA</v>
          </cell>
          <cell r="AV3291" t="str">
            <v>sc</v>
          </cell>
        </row>
        <row r="3292">
          <cell r="AP3292">
            <v>521619</v>
          </cell>
          <cell r="AQ3292">
            <v>8005215</v>
          </cell>
          <cell r="AR3292">
            <v>8</v>
          </cell>
          <cell r="AS3292">
            <v>42412</v>
          </cell>
          <cell r="AT3292" t="str">
            <v>IDU-1806-2015 Contratado Mantenimiento Periódico IDU Arterial BRIGADA DE REACCIÓN VIAL -Calzada8-POLIZA ESTABILIDAD ACTIVA</v>
          </cell>
          <cell r="AV3292" t="str">
            <v>sc</v>
          </cell>
        </row>
        <row r="3293">
          <cell r="AP3293">
            <v>521621</v>
          </cell>
          <cell r="AQ3293">
            <v>8005215</v>
          </cell>
          <cell r="AR3293">
            <v>8</v>
          </cell>
          <cell r="AS3293">
            <v>42412</v>
          </cell>
          <cell r="AT3293" t="str">
            <v>IDU-1806-2015 Contratado Mantenimiento Periódico IDU Arterial BRIGADA DE REACCIÓN VIAL -Calzada8-POLIZA ESTABILIDAD ACTIVA</v>
          </cell>
          <cell r="AV3293" t="str">
            <v>sc</v>
          </cell>
        </row>
        <row r="3294">
          <cell r="AP3294">
            <v>521623</v>
          </cell>
          <cell r="AQ3294">
            <v>8005215</v>
          </cell>
          <cell r="AR3294">
            <v>8</v>
          </cell>
          <cell r="AS3294">
            <v>42412</v>
          </cell>
          <cell r="AT3294" t="str">
            <v>IDU-1806-2015 Contratado Mantenimiento Periódico IDU Arterial BRIGADA DE REACCIÓN VIAL -Calzada8-POLIZA ESTABILIDAD ACTIVA</v>
          </cell>
          <cell r="AV3294" t="str">
            <v>sc</v>
          </cell>
        </row>
        <row r="3295">
          <cell r="AP3295">
            <v>521628</v>
          </cell>
          <cell r="AQ3295">
            <v>8005344</v>
          </cell>
          <cell r="AR3295">
            <v>8</v>
          </cell>
          <cell r="AS3295">
            <v>42412</v>
          </cell>
          <cell r="AT3295" t="str">
            <v>IDU-1806-2015 Contratado Mantenimiento Periódico IDU Arterial BRIGADA DE REACCIÓN VIAL -Calzada2-8-POLIZA ESTABILIDAD ACTIVA</v>
          </cell>
          <cell r="AV3295" t="str">
            <v>sc</v>
          </cell>
        </row>
        <row r="3296">
          <cell r="AP3296">
            <v>521630</v>
          </cell>
          <cell r="AQ3296">
            <v>8005344</v>
          </cell>
          <cell r="AR3296">
            <v>8</v>
          </cell>
          <cell r="AS3296">
            <v>42412</v>
          </cell>
          <cell r="AT3296" t="str">
            <v>IDU-1806-2015 Contratado Mantenimiento Periódico IDU Arterial BRIGADA DE REACCIÓN VIAL -Calzada2-8-POLIZA ESTABILIDAD ACTIVA</v>
          </cell>
          <cell r="AV3296" t="str">
            <v>sc</v>
          </cell>
        </row>
        <row r="3297">
          <cell r="AP3297">
            <v>521632</v>
          </cell>
          <cell r="AQ3297">
            <v>8005344</v>
          </cell>
          <cell r="AR3297">
            <v>8</v>
          </cell>
          <cell r="AS3297">
            <v>42412</v>
          </cell>
          <cell r="AT3297" t="str">
            <v>IDU-1806-2015 Contratado Mantenimiento Periódico IDU Arterial BRIGADA DE REACCIÓN VIAL -Calzada2-8-POLIZA ESTABILIDAD ACTIVA</v>
          </cell>
          <cell r="AV3297" t="str">
            <v>sc</v>
          </cell>
        </row>
        <row r="3298">
          <cell r="AP3298">
            <v>521634</v>
          </cell>
          <cell r="AQ3298">
            <v>8005344</v>
          </cell>
          <cell r="AR3298">
            <v>8</v>
          </cell>
          <cell r="AS3298">
            <v>42412</v>
          </cell>
          <cell r="AT3298" t="str">
            <v>IDU-1806-2015 Contratado Mantenimiento Periódico IDU Arterial BRIGADA DE REACCIÓN VIAL -Calzada2-8-POLIZA ESTABILIDAD ACTIVA</v>
          </cell>
          <cell r="AV3298" t="str">
            <v>sc</v>
          </cell>
        </row>
        <row r="3299">
          <cell r="AP3299">
            <v>521648</v>
          </cell>
          <cell r="AQ3299">
            <v>8005898</v>
          </cell>
          <cell r="AR3299">
            <v>8</v>
          </cell>
          <cell r="AS3299">
            <v>42667</v>
          </cell>
          <cell r="AT3299" t="str">
            <v>SD Terminado Parcheo UAERMV Arterial SD -Calzada6-POLIZA ESTABILIDAD ACTIVA</v>
          </cell>
          <cell r="AV3299" t="str">
            <v>sc</v>
          </cell>
        </row>
        <row r="3300">
          <cell r="AP3300">
            <v>521650</v>
          </cell>
          <cell r="AQ3300">
            <v>8005898</v>
          </cell>
          <cell r="AR3300">
            <v>8</v>
          </cell>
          <cell r="AS3300">
            <v>42412</v>
          </cell>
          <cell r="AT3300" t="str">
            <v>IDU-1806-2015 Contratado Mantenimiento Periódico IDU Arterial BRIGADA DE REACCIÓN VIAL -Calzada6-POLIZA ESTABILIDAD ACTIVA</v>
          </cell>
          <cell r="AV3300" t="str">
            <v>sc</v>
          </cell>
        </row>
        <row r="3301">
          <cell r="AP3301">
            <v>521652</v>
          </cell>
          <cell r="AQ3301">
            <v>8005898</v>
          </cell>
          <cell r="AR3301">
            <v>8</v>
          </cell>
          <cell r="AS3301">
            <v>42412</v>
          </cell>
          <cell r="AT3301" t="str">
            <v>IDU-1806-2015 Contratado Mantenimiento Periódico IDU Arterial BRIGADA DE REACCIÓN VIAL -Calzada6-POLIZA ESTABILIDAD ACTIVA</v>
          </cell>
          <cell r="AV3301" t="str">
            <v>sc</v>
          </cell>
        </row>
        <row r="3302">
          <cell r="AP3302">
            <v>521654</v>
          </cell>
          <cell r="AQ3302">
            <v>8005898</v>
          </cell>
          <cell r="AR3302">
            <v>8</v>
          </cell>
          <cell r="AS3302">
            <v>42412</v>
          </cell>
          <cell r="AT3302" t="str">
            <v>IDU-1806-2015 Contratado Mantenimiento Periódico IDU Arterial BRIGADA DE REACCIÓN VIAL -Calzada6-POLIZA ESTABILIDAD ACTIVA</v>
          </cell>
          <cell r="AV3302" t="str">
            <v>sc</v>
          </cell>
        </row>
        <row r="3303">
          <cell r="AP3303">
            <v>521661</v>
          </cell>
          <cell r="AQ3303">
            <v>8006237</v>
          </cell>
          <cell r="AR3303">
            <v>8</v>
          </cell>
          <cell r="AS3303">
            <v>42412</v>
          </cell>
          <cell r="AT3303" t="str">
            <v>IDU-1806-2015 Contratado Mantenimiento Periódico IDU Arterial BRIGADA DE REACCIÓN VIAL -</v>
          </cell>
          <cell r="AV3303" t="str">
            <v>sc</v>
          </cell>
        </row>
        <row r="3304">
          <cell r="AP3304">
            <v>521663</v>
          </cell>
          <cell r="AQ3304">
            <v>8006237</v>
          </cell>
          <cell r="AR3304">
            <v>8</v>
          </cell>
          <cell r="AS3304">
            <v>42412</v>
          </cell>
          <cell r="AT3304" t="str">
            <v>IDU-1806-2015 Contratado Mantenimiento Periódico IDU Arterial BRIGADA DE REACCIÓN VIAL -</v>
          </cell>
          <cell r="AV3304" t="str">
            <v>sc</v>
          </cell>
        </row>
        <row r="3305">
          <cell r="AP3305">
            <v>521665</v>
          </cell>
          <cell r="AQ3305">
            <v>8006237</v>
          </cell>
          <cell r="AR3305">
            <v>8</v>
          </cell>
          <cell r="AS3305">
            <v>42412</v>
          </cell>
          <cell r="AT3305" t="str">
            <v>IDU-1806-2015 Contratado Mantenimiento Periódico IDU Arterial BRIGADA DE REACCIÓN VIAL -</v>
          </cell>
          <cell r="AV3305" t="str">
            <v>sc</v>
          </cell>
        </row>
        <row r="3306">
          <cell r="AP3306">
            <v>521668</v>
          </cell>
          <cell r="AQ3306">
            <v>8006342</v>
          </cell>
          <cell r="AR3306">
            <v>8</v>
          </cell>
          <cell r="AS3306">
            <v>42412</v>
          </cell>
          <cell r="AT3306" t="str">
            <v>IDU-1806-2015 Contratado Mantenimiento Periódico IDU Arterial BRIGADA DE REACCIÓN VIAL -Calzada4-6-8-POLIZA ESTABILIDAD ACTIVA</v>
          </cell>
          <cell r="AV3306" t="str">
            <v>sc</v>
          </cell>
        </row>
        <row r="3307">
          <cell r="AP3307">
            <v>521670</v>
          </cell>
          <cell r="AQ3307">
            <v>8006342</v>
          </cell>
          <cell r="AR3307">
            <v>8</v>
          </cell>
          <cell r="AS3307">
            <v>42412</v>
          </cell>
          <cell r="AT3307" t="str">
            <v>IDU-1806-2015 Contratado Mantenimiento Periódico IDU Arterial BRIGADA DE REACCIÓN VIAL -Calzada4-6-8-POLIZA ESTABILIDAD ACTIVA</v>
          </cell>
          <cell r="AV3307" t="str">
            <v>sc</v>
          </cell>
        </row>
        <row r="3308">
          <cell r="AP3308">
            <v>521672</v>
          </cell>
          <cell r="AQ3308">
            <v>8006342</v>
          </cell>
          <cell r="AR3308">
            <v>8</v>
          </cell>
          <cell r="AS3308">
            <v>42412</v>
          </cell>
          <cell r="AT3308" t="str">
            <v>IDU-1806-2015 Contratado Mantenimiento Periódico IDU Arterial BRIGADA DE REACCIÓN VIAL -Calzada4-6-8-POLIZA ESTABILIDAD ACTIVA</v>
          </cell>
          <cell r="AV3308" t="str">
            <v>sc</v>
          </cell>
        </row>
        <row r="3309">
          <cell r="AP3309">
            <v>521674</v>
          </cell>
          <cell r="AQ3309">
            <v>8006342</v>
          </cell>
          <cell r="AR3309">
            <v>8</v>
          </cell>
          <cell r="AS3309">
            <v>42412</v>
          </cell>
          <cell r="AT3309" t="str">
            <v>IDU-1806-2015 Contratado Mantenimiento Periódico IDU Arterial BRIGADA DE REACCIÓN VIAL -Calzada4-6-8-POLIZA ESTABILIDAD ACTIVA</v>
          </cell>
          <cell r="AV3309" t="str">
            <v>sc</v>
          </cell>
        </row>
        <row r="3310">
          <cell r="AP3310">
            <v>521733</v>
          </cell>
          <cell r="AQ3310">
            <v>8007409</v>
          </cell>
          <cell r="AR3310">
            <v>8</v>
          </cell>
          <cell r="AS3310">
            <v>42667</v>
          </cell>
          <cell r="AT3310" t="str">
            <v>SD Terminado Parcheo UAERMV Arterial SD -Calzada4-6-POLIZA ESTABILIDAD ACTIVA</v>
          </cell>
          <cell r="AV3310" t="str">
            <v>sc</v>
          </cell>
        </row>
        <row r="3311">
          <cell r="AP3311">
            <v>521735</v>
          </cell>
          <cell r="AQ3311">
            <v>8007409</v>
          </cell>
          <cell r="AR3311">
            <v>8</v>
          </cell>
          <cell r="AS3311">
            <v>42412</v>
          </cell>
          <cell r="AT3311" t="str">
            <v>IDU-1806-2015 Contratado Mantenimiento Periódico IDU Arterial BRIGADA DE REACCIÓN VIAL -Calzada4-6-POLIZA ESTABILIDAD ACTIVA</v>
          </cell>
          <cell r="AV3311" t="str">
            <v>sc</v>
          </cell>
        </row>
        <row r="3312">
          <cell r="AP3312">
            <v>521737</v>
          </cell>
          <cell r="AQ3312">
            <v>8007409</v>
          </cell>
          <cell r="AR3312">
            <v>8</v>
          </cell>
          <cell r="AS3312">
            <v>42412</v>
          </cell>
          <cell r="AT3312" t="str">
            <v>IDU-1806-2015 Contratado Mantenimiento Periódico IDU Arterial BRIGADA DE REACCIÓN VIAL -Calzada4-6-POLIZA ESTABILIDAD ACTIVA</v>
          </cell>
          <cell r="AV3312" t="str">
            <v>sc</v>
          </cell>
        </row>
        <row r="3313">
          <cell r="AP3313">
            <v>521739</v>
          </cell>
          <cell r="AQ3313">
            <v>8007409</v>
          </cell>
          <cell r="AR3313">
            <v>8</v>
          </cell>
          <cell r="AS3313">
            <v>42667</v>
          </cell>
          <cell r="AT3313" t="str">
            <v>SD Terminado Parcheo UAERMV Arterial SD -Calzada4-6-POLIZA ESTABILIDAD ACTIVA</v>
          </cell>
          <cell r="AV3313" t="str">
            <v>sc</v>
          </cell>
        </row>
        <row r="3314">
          <cell r="AP3314">
            <v>521781</v>
          </cell>
          <cell r="AQ3314">
            <v>8007748</v>
          </cell>
          <cell r="AR3314">
            <v>8</v>
          </cell>
          <cell r="AS3314">
            <v>42412</v>
          </cell>
          <cell r="AT3314" t="str">
            <v>IDU-1806-2015 Contratado Mantenimiento Periódico IDU Arterial BRIGADA DE REACCIÓN VIAL -</v>
          </cell>
          <cell r="AV3314" t="str">
            <v>sc</v>
          </cell>
        </row>
        <row r="3315">
          <cell r="AP3315">
            <v>521783</v>
          </cell>
          <cell r="AQ3315">
            <v>8007748</v>
          </cell>
          <cell r="AR3315">
            <v>8</v>
          </cell>
          <cell r="AS3315">
            <v>42412</v>
          </cell>
          <cell r="AT3315" t="str">
            <v>IDU-1806-2015 Contratado Mantenimiento Periódico IDU Arterial BRIGADA DE REACCIÓN VIAL -</v>
          </cell>
          <cell r="AV3315" t="str">
            <v>sc</v>
          </cell>
        </row>
        <row r="3316">
          <cell r="AP3316">
            <v>521785</v>
          </cell>
          <cell r="AQ3316">
            <v>8007748</v>
          </cell>
          <cell r="AR3316">
            <v>8</v>
          </cell>
          <cell r="AS3316">
            <v>42412</v>
          </cell>
          <cell r="AT3316" t="str">
            <v>IDU-1806-2015 Contratado Mantenimiento Periódico IDU Arterial BRIGADA DE REACCIÓN VIAL -</v>
          </cell>
          <cell r="AV3316" t="str">
            <v>sc</v>
          </cell>
        </row>
        <row r="3317">
          <cell r="AP3317">
            <v>521787</v>
          </cell>
          <cell r="AQ3317">
            <v>8007748</v>
          </cell>
          <cell r="AR3317">
            <v>8</v>
          </cell>
          <cell r="AS3317">
            <v>42412</v>
          </cell>
          <cell r="AT3317" t="str">
            <v>IDU-1806-2015 Contratado Mantenimiento Periódico IDU Arterial BRIGADA DE REACCIÓN VIAL -</v>
          </cell>
          <cell r="AV3317" t="str">
            <v>sc</v>
          </cell>
        </row>
        <row r="3318">
          <cell r="AP3318">
            <v>521789</v>
          </cell>
          <cell r="AQ3318">
            <v>8007974</v>
          </cell>
          <cell r="AR3318">
            <v>8</v>
          </cell>
          <cell r="AS3318">
            <v>42412</v>
          </cell>
          <cell r="AT3318" t="str">
            <v>IDU-1806-2015 Contratado Mantenimiento Periódico IDU Arterial BRIGADA DE REACCIÓN VIAL -Calzada4-6-POLIZA ESTABILIDAD ACTIVA</v>
          </cell>
          <cell r="AV3318" t="str">
            <v>sc</v>
          </cell>
        </row>
        <row r="3319">
          <cell r="AP3319">
            <v>521791</v>
          </cell>
          <cell r="AQ3319">
            <v>8007974</v>
          </cell>
          <cell r="AR3319">
            <v>8</v>
          </cell>
          <cell r="AS3319">
            <v>42412</v>
          </cell>
          <cell r="AT3319" t="str">
            <v>IDU-1806-2015 Contratado Mantenimiento Periódico IDU Arterial BRIGADA DE REACCIÓN VIAL -Calzada4-6-POLIZA ESTABILIDAD ACTIVA</v>
          </cell>
          <cell r="AV3319" t="str">
            <v>sc</v>
          </cell>
        </row>
        <row r="3320">
          <cell r="AP3320">
            <v>521793</v>
          </cell>
          <cell r="AQ3320">
            <v>8007974</v>
          </cell>
          <cell r="AR3320">
            <v>8</v>
          </cell>
          <cell r="AS3320">
            <v>42412</v>
          </cell>
          <cell r="AT3320" t="str">
            <v>IDU-1806-2015 Contratado Mantenimiento Periódico IDU Arterial BRIGADA DE REACCIÓN VIAL -Calzada4-6-POLIZA ESTABILIDAD ACTIVA</v>
          </cell>
          <cell r="AV3320" t="str">
            <v>sc</v>
          </cell>
        </row>
        <row r="3321">
          <cell r="AP3321">
            <v>521795</v>
          </cell>
          <cell r="AQ3321">
            <v>8007974</v>
          </cell>
          <cell r="AR3321">
            <v>8</v>
          </cell>
          <cell r="AS3321">
            <v>42412</v>
          </cell>
          <cell r="AT3321" t="str">
            <v>IDU-1806-2015 Contratado Mantenimiento Periódico IDU Arterial BRIGADA DE REACCIÓN VIAL -Calzada4-6-POLIZA ESTABILIDAD ACTIVA</v>
          </cell>
          <cell r="AV3321" t="str">
            <v>sc</v>
          </cell>
        </row>
        <row r="3322">
          <cell r="AP3322">
            <v>521800</v>
          </cell>
          <cell r="AQ3322">
            <v>8008285</v>
          </cell>
          <cell r="AR3322">
            <v>8</v>
          </cell>
          <cell r="AS3322">
            <v>42412</v>
          </cell>
          <cell r="AT3322" t="str">
            <v>IDU-1806-2015 Contratado Mantenimiento Periódico IDU Arterial BRIGADA DE REACCIÓN VIAL -</v>
          </cell>
          <cell r="AV3322" t="str">
            <v>sc</v>
          </cell>
        </row>
        <row r="3323">
          <cell r="AP3323">
            <v>521802</v>
          </cell>
          <cell r="AQ3323">
            <v>8008285</v>
          </cell>
          <cell r="AR3323">
            <v>8</v>
          </cell>
          <cell r="AS3323">
            <v>42412</v>
          </cell>
          <cell r="AT3323" t="str">
            <v>IDU-1806-2015 Contratado Mantenimiento Periódico IDU Arterial BRIGADA DE REACCIÓN VIAL -</v>
          </cell>
          <cell r="AV3323" t="str">
            <v>sc</v>
          </cell>
        </row>
        <row r="3324">
          <cell r="AP3324">
            <v>521804</v>
          </cell>
          <cell r="AQ3324">
            <v>8008285</v>
          </cell>
          <cell r="AR3324">
            <v>8</v>
          </cell>
          <cell r="AS3324">
            <v>42412</v>
          </cell>
          <cell r="AT3324" t="str">
            <v>IDU-1806-2015 Contratado Mantenimiento Periódico IDU Arterial BRIGADA DE REACCIÓN VIAL -</v>
          </cell>
          <cell r="AV3324" t="str">
            <v>sc</v>
          </cell>
        </row>
        <row r="3325">
          <cell r="AP3325">
            <v>521806</v>
          </cell>
          <cell r="AQ3325">
            <v>8008285</v>
          </cell>
          <cell r="AR3325">
            <v>8</v>
          </cell>
          <cell r="AS3325">
            <v>42412</v>
          </cell>
          <cell r="AT3325" t="str">
            <v>IDU-1806-2015 Contratado Mantenimiento Periódico IDU Arterial BRIGADA DE REACCIÓN VIAL -</v>
          </cell>
          <cell r="AV3325" t="str">
            <v>sc</v>
          </cell>
        </row>
        <row r="3326">
          <cell r="AP3326">
            <v>521811</v>
          </cell>
          <cell r="AQ3326">
            <v>8009167</v>
          </cell>
          <cell r="AR3326">
            <v>8</v>
          </cell>
          <cell r="AS3326">
            <v>42412</v>
          </cell>
          <cell r="AT3326" t="str">
            <v>IDU-1806-2015 Contratado Mantenimiento Periódico IDU Arterial BRIGADA DE REACCIÓN VIAL -</v>
          </cell>
          <cell r="AV3326" t="str">
            <v>sc</v>
          </cell>
        </row>
        <row r="3327">
          <cell r="AP3327">
            <v>521813</v>
          </cell>
          <cell r="AQ3327">
            <v>8009167</v>
          </cell>
          <cell r="AR3327">
            <v>8</v>
          </cell>
          <cell r="AS3327">
            <v>42412</v>
          </cell>
          <cell r="AT3327" t="str">
            <v>IDU-1806-2015 Contratado Mantenimiento Periódico IDU Arterial BRIGADA DE REACCIÓN VIAL -</v>
          </cell>
          <cell r="AV3327" t="str">
            <v>sc</v>
          </cell>
        </row>
        <row r="3328">
          <cell r="AP3328">
            <v>521815</v>
          </cell>
          <cell r="AQ3328">
            <v>8009167</v>
          </cell>
          <cell r="AR3328">
            <v>8</v>
          </cell>
          <cell r="AS3328">
            <v>42412</v>
          </cell>
          <cell r="AT3328" t="str">
            <v>IDU-1806-2015 Contratado Mantenimiento Periódico IDU Arterial BRIGADA DE REACCIÓN VIAL -</v>
          </cell>
          <cell r="AV3328" t="str">
            <v>sc</v>
          </cell>
        </row>
        <row r="3329">
          <cell r="AP3329">
            <v>521817</v>
          </cell>
          <cell r="AQ3329">
            <v>8009167</v>
          </cell>
          <cell r="AR3329">
            <v>8</v>
          </cell>
          <cell r="AS3329">
            <v>42412</v>
          </cell>
          <cell r="AT3329" t="str">
            <v>IDU-1806-2015 Contratado Mantenimiento Periódico IDU Arterial BRIGADA DE REACCIÓN VIAL -</v>
          </cell>
          <cell r="AV3329" t="str">
            <v>sc</v>
          </cell>
        </row>
        <row r="3330">
          <cell r="AP3330">
            <v>521833</v>
          </cell>
          <cell r="AQ3330">
            <v>8009540</v>
          </cell>
          <cell r="AR3330">
            <v>8</v>
          </cell>
          <cell r="AS3330">
            <v>42412</v>
          </cell>
          <cell r="AT3330" t="str">
            <v>IDU-1806-2015 Contratado Mantenimiento Periódico IDU Arterial BRIGADA DE REACCIÓN VIAL -</v>
          </cell>
          <cell r="AV3330" t="str">
            <v>sc</v>
          </cell>
        </row>
        <row r="3331">
          <cell r="AP3331">
            <v>521835</v>
          </cell>
          <cell r="AQ3331">
            <v>8009540</v>
          </cell>
          <cell r="AR3331">
            <v>8</v>
          </cell>
          <cell r="AS3331">
            <v>42412</v>
          </cell>
          <cell r="AT3331" t="str">
            <v>IDU-1806-2015 Contratado Mantenimiento Periódico IDU Arterial BRIGADA DE REACCIÓN VIAL -</v>
          </cell>
          <cell r="AV3331" t="str">
            <v>sc</v>
          </cell>
        </row>
        <row r="3332">
          <cell r="AP3332">
            <v>521837</v>
          </cell>
          <cell r="AQ3332">
            <v>8009540</v>
          </cell>
          <cell r="AR3332">
            <v>8</v>
          </cell>
          <cell r="AS3332">
            <v>42412</v>
          </cell>
          <cell r="AT3332" t="str">
            <v>IDU-1806-2015 Contratado Mantenimiento Periódico IDU Arterial BRIGADA DE REACCIÓN VIAL -</v>
          </cell>
          <cell r="AV3332" t="str">
            <v>sc</v>
          </cell>
        </row>
        <row r="3333">
          <cell r="AP3333">
            <v>521839</v>
          </cell>
          <cell r="AQ3333">
            <v>8009540</v>
          </cell>
          <cell r="AR3333">
            <v>8</v>
          </cell>
          <cell r="AS3333">
            <v>42412</v>
          </cell>
          <cell r="AT3333" t="str">
            <v>IDU-1806-2015 Contratado Mantenimiento Periódico IDU Arterial BRIGADA DE REACCIÓN VIAL -</v>
          </cell>
          <cell r="AV3333" t="str">
            <v>sc</v>
          </cell>
        </row>
        <row r="3334">
          <cell r="AP3334">
            <v>521844</v>
          </cell>
          <cell r="AQ3334">
            <v>8009746</v>
          </cell>
          <cell r="AR3334">
            <v>8</v>
          </cell>
          <cell r="AS3334">
            <v>42412</v>
          </cell>
          <cell r="AT3334" t="str">
            <v>IDU-1806-2015 Contratado Mantenimiento Periódico IDU Arterial BRIGADA DE REACCIÓN VIAL -Calzada4-POLIZA ESTABILIDAD ACTIVA</v>
          </cell>
          <cell r="AV3334" t="str">
            <v>sc</v>
          </cell>
        </row>
        <row r="3335">
          <cell r="AP3335">
            <v>521846</v>
          </cell>
          <cell r="AQ3335">
            <v>8009746</v>
          </cell>
          <cell r="AR3335">
            <v>8</v>
          </cell>
          <cell r="AS3335">
            <v>42412</v>
          </cell>
          <cell r="AT3335" t="str">
            <v>IDU-1806-2015 Contratado Mantenimiento Periódico IDU Arterial BRIGADA DE REACCIÓN VIAL -Calzada4-POLIZA ESTABILIDAD ACTIVA</v>
          </cell>
          <cell r="AV3335" t="str">
            <v>sc</v>
          </cell>
        </row>
        <row r="3336">
          <cell r="AP3336">
            <v>521848</v>
          </cell>
          <cell r="AQ3336">
            <v>8009746</v>
          </cell>
          <cell r="AR3336">
            <v>8</v>
          </cell>
          <cell r="AS3336">
            <v>42412</v>
          </cell>
          <cell r="AT3336" t="str">
            <v>IDU-1806-2015 Contratado Mantenimiento Periódico IDU Arterial BRIGADA DE REACCIÓN VIAL -Calzada4-POLIZA ESTABILIDAD ACTIVA</v>
          </cell>
          <cell r="AV3336" t="str">
            <v>sc</v>
          </cell>
        </row>
        <row r="3337">
          <cell r="AP3337">
            <v>521850</v>
          </cell>
          <cell r="AQ3337">
            <v>8009746</v>
          </cell>
          <cell r="AR3337">
            <v>8</v>
          </cell>
          <cell r="AS3337">
            <v>42412</v>
          </cell>
          <cell r="AT3337" t="str">
            <v>IDU-1806-2015 Contratado Mantenimiento Periódico IDU Arterial BRIGADA DE REACCIÓN VIAL -Calzada4-POLIZA ESTABILIDAD ACTIVA</v>
          </cell>
          <cell r="AV3337" t="str">
            <v>sc</v>
          </cell>
        </row>
        <row r="3338">
          <cell r="AP3338">
            <v>521855</v>
          </cell>
          <cell r="AQ3338">
            <v>8009933</v>
          </cell>
          <cell r="AR3338">
            <v>8</v>
          </cell>
          <cell r="AS3338">
            <v>42412</v>
          </cell>
          <cell r="AT3338" t="str">
            <v>IDU-1806-2015 Contratado Mantenimiento Periódico IDU Arterial BRIGADA DE REACCIÓN VIAL -</v>
          </cell>
          <cell r="AV3338" t="str">
            <v>sc</v>
          </cell>
        </row>
        <row r="3339">
          <cell r="AP3339">
            <v>521857</v>
          </cell>
          <cell r="AQ3339">
            <v>8009933</v>
          </cell>
          <cell r="AR3339">
            <v>8</v>
          </cell>
          <cell r="AS3339">
            <v>42412</v>
          </cell>
          <cell r="AT3339" t="str">
            <v>IDU-1806-2015 Contratado Mantenimiento Periódico IDU Arterial BRIGADA DE REACCIÓN VIAL -</v>
          </cell>
          <cell r="AV3339" t="str">
            <v>sc</v>
          </cell>
        </row>
        <row r="3340">
          <cell r="AP3340">
            <v>521859</v>
          </cell>
          <cell r="AQ3340">
            <v>8009933</v>
          </cell>
          <cell r="AR3340">
            <v>8</v>
          </cell>
          <cell r="AS3340">
            <v>42412</v>
          </cell>
          <cell r="AT3340" t="str">
            <v>IDU-1806-2015 Contratado Mantenimiento Periódico IDU Arterial BRIGADA DE REACCIÓN VIAL -</v>
          </cell>
          <cell r="AV3340" t="str">
            <v>sc</v>
          </cell>
        </row>
        <row r="3341">
          <cell r="AP3341">
            <v>521861</v>
          </cell>
          <cell r="AQ3341">
            <v>8009933</v>
          </cell>
          <cell r="AR3341">
            <v>8</v>
          </cell>
          <cell r="AS3341">
            <v>42412</v>
          </cell>
          <cell r="AT3341" t="str">
            <v>IDU-1806-2015 Contratado Mantenimiento Periódico IDU Arterial BRIGADA DE REACCIÓN VIAL -</v>
          </cell>
          <cell r="AV3341" t="str">
            <v>sc</v>
          </cell>
        </row>
        <row r="3342">
          <cell r="AP3342">
            <v>521866</v>
          </cell>
          <cell r="AQ3342">
            <v>8010311</v>
          </cell>
          <cell r="AR3342">
            <v>8</v>
          </cell>
          <cell r="AS3342">
            <v>42412</v>
          </cell>
          <cell r="AT3342" t="str">
            <v>IDU-1806-2015 Contratado Mantenimiento Periódico IDU Arterial BRIGADA DE REACCIÓN VIAL -</v>
          </cell>
          <cell r="AV3342" t="str">
            <v>sc</v>
          </cell>
        </row>
        <row r="3343">
          <cell r="AP3343">
            <v>521868</v>
          </cell>
          <cell r="AQ3343">
            <v>8010311</v>
          </cell>
          <cell r="AR3343">
            <v>8</v>
          </cell>
          <cell r="AS3343">
            <v>42412</v>
          </cell>
          <cell r="AT3343" t="str">
            <v>IDU-1806-2015 Contratado Mantenimiento Periódico IDU Arterial BRIGADA DE REACCIÓN VIAL -</v>
          </cell>
          <cell r="AV3343" t="str">
            <v>sc</v>
          </cell>
        </row>
        <row r="3344">
          <cell r="AP3344">
            <v>521870</v>
          </cell>
          <cell r="AQ3344">
            <v>8010311</v>
          </cell>
          <cell r="AR3344">
            <v>8</v>
          </cell>
          <cell r="AS3344">
            <v>42412</v>
          </cell>
          <cell r="AT3344" t="str">
            <v>IDU-1806-2015 Contratado Mantenimiento Periódico IDU Arterial BRIGADA DE REACCIÓN VIAL -</v>
          </cell>
          <cell r="AV3344" t="str">
            <v>sc</v>
          </cell>
        </row>
        <row r="3345">
          <cell r="AP3345">
            <v>521872</v>
          </cell>
          <cell r="AQ3345">
            <v>8010311</v>
          </cell>
          <cell r="AR3345">
            <v>8</v>
          </cell>
          <cell r="AS3345">
            <v>42412</v>
          </cell>
          <cell r="AT3345" t="str">
            <v>IDU-1806-2015 Contratado Mantenimiento Periódico IDU Arterial BRIGADA DE REACCIÓN VIAL -</v>
          </cell>
          <cell r="AV3345" t="str">
            <v>sc</v>
          </cell>
        </row>
        <row r="3346">
          <cell r="AP3346">
            <v>521875</v>
          </cell>
          <cell r="AQ3346">
            <v>8010453</v>
          </cell>
          <cell r="AR3346">
            <v>8</v>
          </cell>
          <cell r="AS3346">
            <v>42412</v>
          </cell>
          <cell r="AT3346" t="str">
            <v>IDU-1806-2015 Contratado Mantenimiento Periódico IDU Arterial BRIGADA DE REACCIÓN VIAL -</v>
          </cell>
          <cell r="AV3346" t="str">
            <v>sc</v>
          </cell>
        </row>
        <row r="3347">
          <cell r="AP3347">
            <v>521877</v>
          </cell>
          <cell r="AQ3347">
            <v>8010453</v>
          </cell>
          <cell r="AR3347">
            <v>8</v>
          </cell>
          <cell r="AS3347">
            <v>42412</v>
          </cell>
          <cell r="AT3347" t="str">
            <v>IDU-1806-2015 Contratado Mantenimiento Periódico IDU Arterial BRIGADA DE REACCIÓN VIAL -</v>
          </cell>
          <cell r="AV3347" t="str">
            <v>sc</v>
          </cell>
        </row>
        <row r="3348">
          <cell r="AP3348">
            <v>521879</v>
          </cell>
          <cell r="AQ3348">
            <v>8010453</v>
          </cell>
          <cell r="AR3348">
            <v>8</v>
          </cell>
          <cell r="AS3348">
            <v>42412</v>
          </cell>
          <cell r="AT3348" t="str">
            <v>IDU-1806-2015 Contratado Mantenimiento Periódico IDU Arterial BRIGADA DE REACCIÓN VIAL -</v>
          </cell>
          <cell r="AV3348" t="str">
            <v>sc</v>
          </cell>
        </row>
        <row r="3349">
          <cell r="AP3349">
            <v>521881</v>
          </cell>
          <cell r="AQ3349">
            <v>8010453</v>
          </cell>
          <cell r="AR3349">
            <v>8</v>
          </cell>
          <cell r="AS3349">
            <v>42412</v>
          </cell>
          <cell r="AT3349" t="str">
            <v>IDU-1806-2015 Contratado Mantenimiento Periódico IDU Arterial BRIGADA DE REACCIÓN VIAL -</v>
          </cell>
          <cell r="AV3349" t="str">
            <v>sc</v>
          </cell>
        </row>
        <row r="3350">
          <cell r="AP3350">
            <v>521884</v>
          </cell>
          <cell r="AQ3350">
            <v>8010562</v>
          </cell>
          <cell r="AR3350">
            <v>8</v>
          </cell>
          <cell r="AS3350">
            <v>42412</v>
          </cell>
          <cell r="AT3350" t="str">
            <v>IDU-1806-2015 Contratado Mantenimiento Periódico IDU Arterial BRIGADA DE REACCIÓN VIAL -</v>
          </cell>
          <cell r="AV3350" t="str">
            <v>sc</v>
          </cell>
        </row>
        <row r="3351">
          <cell r="AP3351">
            <v>521886</v>
          </cell>
          <cell r="AQ3351">
            <v>8010562</v>
          </cell>
          <cell r="AR3351">
            <v>8</v>
          </cell>
          <cell r="AS3351">
            <v>42412</v>
          </cell>
          <cell r="AT3351" t="str">
            <v>IDU-1806-2015 Contratado Mantenimiento Periódico IDU Arterial BRIGADA DE REACCIÓN VIAL -</v>
          </cell>
          <cell r="AV3351" t="str">
            <v>sc</v>
          </cell>
        </row>
        <row r="3352">
          <cell r="AP3352">
            <v>521888</v>
          </cell>
          <cell r="AQ3352">
            <v>8010562</v>
          </cell>
          <cell r="AR3352">
            <v>8</v>
          </cell>
          <cell r="AS3352">
            <v>42412</v>
          </cell>
          <cell r="AT3352" t="str">
            <v>IDU-1806-2015 Contratado Mantenimiento Periódico IDU Arterial BRIGADA DE REACCIÓN VIAL -</v>
          </cell>
          <cell r="AV3352" t="str">
            <v>sc</v>
          </cell>
        </row>
        <row r="3353">
          <cell r="AP3353">
            <v>521890</v>
          </cell>
          <cell r="AQ3353">
            <v>8010562</v>
          </cell>
          <cell r="AR3353">
            <v>8</v>
          </cell>
          <cell r="AS3353">
            <v>42412</v>
          </cell>
          <cell r="AT3353" t="str">
            <v>IDU-1806-2015 Contratado Mantenimiento Periódico IDU Arterial BRIGADA DE REACCIÓN VIAL -</v>
          </cell>
          <cell r="AV3353" t="str">
            <v>sc</v>
          </cell>
        </row>
        <row r="3354">
          <cell r="AP3354">
            <v>521893</v>
          </cell>
          <cell r="AQ3354">
            <v>8010647</v>
          </cell>
          <cell r="AR3354">
            <v>8</v>
          </cell>
          <cell r="AS3354">
            <v>42412</v>
          </cell>
          <cell r="AT3354" t="str">
            <v>IDU-1806-2015 Contratado Mantenimiento Periódico IDU Arterial BRIGADA DE REACCIÓN VIAL -</v>
          </cell>
          <cell r="AV3354" t="str">
            <v>sc</v>
          </cell>
        </row>
        <row r="3355">
          <cell r="AP3355">
            <v>521895</v>
          </cell>
          <cell r="AQ3355">
            <v>8010647</v>
          </cell>
          <cell r="AR3355">
            <v>8</v>
          </cell>
          <cell r="AS3355">
            <v>42412</v>
          </cell>
          <cell r="AT3355" t="str">
            <v>IDU-1806-2015 Contratado Mantenimiento Periódico IDU Arterial BRIGADA DE REACCIÓN VIAL -</v>
          </cell>
          <cell r="AV3355" t="str">
            <v>sc</v>
          </cell>
        </row>
        <row r="3356">
          <cell r="AP3356">
            <v>521897</v>
          </cell>
          <cell r="AQ3356">
            <v>8010647</v>
          </cell>
          <cell r="AR3356">
            <v>8</v>
          </cell>
          <cell r="AS3356">
            <v>42412</v>
          </cell>
          <cell r="AT3356" t="str">
            <v>IDU-1806-2015 Contratado Mantenimiento Periódico IDU Arterial BRIGADA DE REACCIÓN VIAL -</v>
          </cell>
          <cell r="AV3356" t="str">
            <v>sc</v>
          </cell>
        </row>
        <row r="3357">
          <cell r="AP3357">
            <v>521899</v>
          </cell>
          <cell r="AQ3357">
            <v>8010647</v>
          </cell>
          <cell r="AR3357">
            <v>8</v>
          </cell>
          <cell r="AS3357">
            <v>42412</v>
          </cell>
          <cell r="AT3357" t="str">
            <v>IDU-1806-2015 Contratado Mantenimiento Periódico IDU Arterial BRIGADA DE REACCIÓN VIAL -</v>
          </cell>
          <cell r="AV3357" t="str">
            <v>sc</v>
          </cell>
        </row>
        <row r="3358">
          <cell r="AP3358">
            <v>521902</v>
          </cell>
          <cell r="AQ3358">
            <v>8010746</v>
          </cell>
          <cell r="AR3358">
            <v>8</v>
          </cell>
          <cell r="AS3358">
            <v>42412</v>
          </cell>
          <cell r="AT3358" t="str">
            <v>IDU-1806-2015 Contratado Mantenimiento Periódico IDU Arterial BRIGADA DE REACCIÓN VIAL -Calzada2-6-POLIZA ESTABILIDAD ACTIVA</v>
          </cell>
          <cell r="AV3358" t="str">
            <v>sc</v>
          </cell>
        </row>
        <row r="3359">
          <cell r="AP3359">
            <v>521904</v>
          </cell>
          <cell r="AQ3359">
            <v>8010746</v>
          </cell>
          <cell r="AR3359">
            <v>8</v>
          </cell>
          <cell r="AS3359">
            <v>42412</v>
          </cell>
          <cell r="AT3359" t="str">
            <v>IDU-1806-2015 Contratado Mantenimiento Periódico IDU Arterial BRIGADA DE REACCIÓN VIAL -Calzada2-6-POLIZA ESTABILIDAD ACTIVA</v>
          </cell>
          <cell r="AV3359" t="str">
            <v>sc</v>
          </cell>
        </row>
        <row r="3360">
          <cell r="AP3360">
            <v>521906</v>
          </cell>
          <cell r="AQ3360">
            <v>8010746</v>
          </cell>
          <cell r="AR3360">
            <v>8</v>
          </cell>
          <cell r="AS3360">
            <v>42412</v>
          </cell>
          <cell r="AT3360" t="str">
            <v>IDU-1806-2015 Contratado Mantenimiento Periódico IDU Arterial BRIGADA DE REACCIÓN VIAL -Calzada2-6-POLIZA ESTABILIDAD ACTIVA</v>
          </cell>
          <cell r="AV3360" t="str">
            <v>sc</v>
          </cell>
        </row>
        <row r="3361">
          <cell r="AP3361">
            <v>521908</v>
          </cell>
          <cell r="AQ3361">
            <v>8010746</v>
          </cell>
          <cell r="AR3361">
            <v>8</v>
          </cell>
          <cell r="AS3361">
            <v>42412</v>
          </cell>
          <cell r="AT3361" t="str">
            <v>IDU-1806-2015 Contratado Mantenimiento Periódico IDU Arterial BRIGADA DE REACCIÓN VIAL -Calzada2-6-POLIZA ESTABILIDAD ACTIVA</v>
          </cell>
          <cell r="AV3361" t="str">
            <v>sc</v>
          </cell>
        </row>
        <row r="3362">
          <cell r="AP3362">
            <v>521911</v>
          </cell>
          <cell r="AQ3362">
            <v>8011000</v>
          </cell>
          <cell r="AR3362">
            <v>8</v>
          </cell>
          <cell r="AS3362">
            <v>42412</v>
          </cell>
          <cell r="AT3362" t="str">
            <v>IDU-1806-2015 Contratado Mantenimiento Periódico IDU Arterial BRIGADA DE REACCIÓN VIAL -</v>
          </cell>
          <cell r="AV3362" t="str">
            <v>sc</v>
          </cell>
        </row>
        <row r="3363">
          <cell r="AP3363">
            <v>521913</v>
          </cell>
          <cell r="AQ3363">
            <v>8011000</v>
          </cell>
          <cell r="AR3363">
            <v>8</v>
          </cell>
          <cell r="AS3363">
            <v>42412</v>
          </cell>
          <cell r="AT3363" t="str">
            <v>IDU-1806-2015 Contratado Mantenimiento Periódico IDU Arterial BRIGADA DE REACCIÓN VIAL -</v>
          </cell>
          <cell r="AV3363" t="str">
            <v>sc</v>
          </cell>
        </row>
        <row r="3364">
          <cell r="AP3364">
            <v>521915</v>
          </cell>
          <cell r="AQ3364">
            <v>8011000</v>
          </cell>
          <cell r="AR3364">
            <v>8</v>
          </cell>
          <cell r="AS3364">
            <v>42412</v>
          </cell>
          <cell r="AT3364" t="str">
            <v>IDU-1806-2015 Contratado Mantenimiento Periódico IDU Arterial BRIGADA DE REACCIÓN VIAL -</v>
          </cell>
          <cell r="AV3364" t="str">
            <v>sc</v>
          </cell>
        </row>
        <row r="3365">
          <cell r="AP3365">
            <v>521917</v>
          </cell>
          <cell r="AQ3365">
            <v>8011000</v>
          </cell>
          <cell r="AR3365">
            <v>8</v>
          </cell>
          <cell r="AS3365">
            <v>42412</v>
          </cell>
          <cell r="AT3365" t="str">
            <v>IDU-1806-2015 Contratado Mantenimiento Periódico IDU Arterial BRIGADA DE REACCIÓN VIAL -</v>
          </cell>
          <cell r="AV3365" t="str">
            <v>sc</v>
          </cell>
        </row>
        <row r="3366">
          <cell r="AP3366">
            <v>521920</v>
          </cell>
          <cell r="AQ3366">
            <v>8011076</v>
          </cell>
          <cell r="AR3366">
            <v>8</v>
          </cell>
          <cell r="AS3366">
            <v>42412</v>
          </cell>
          <cell r="AT3366" t="str">
            <v>IDU-1806-2015 Contratado Mantenimiento Periódico IDU Arterial BRIGADA DE REACCIÓN VIAL -</v>
          </cell>
          <cell r="AV3366" t="str">
            <v>sc</v>
          </cell>
        </row>
        <row r="3367">
          <cell r="AP3367">
            <v>521922</v>
          </cell>
          <cell r="AQ3367">
            <v>8011076</v>
          </cell>
          <cell r="AR3367">
            <v>8</v>
          </cell>
          <cell r="AS3367">
            <v>42412</v>
          </cell>
          <cell r="AT3367" t="str">
            <v>IDU-1806-2015 Contratado Mantenimiento Periódico IDU Arterial BRIGADA DE REACCIÓN VIAL -</v>
          </cell>
          <cell r="AV3367" t="str">
            <v>sc</v>
          </cell>
        </row>
        <row r="3368">
          <cell r="AP3368">
            <v>521924</v>
          </cell>
          <cell r="AQ3368">
            <v>8011076</v>
          </cell>
          <cell r="AR3368">
            <v>8</v>
          </cell>
          <cell r="AS3368">
            <v>42412</v>
          </cell>
          <cell r="AT3368" t="str">
            <v>IDU-1806-2015 Contratado Mantenimiento Periódico IDU Arterial BRIGADA DE REACCIÓN VIAL -</v>
          </cell>
          <cell r="AV3368" t="str">
            <v>sc</v>
          </cell>
        </row>
        <row r="3369">
          <cell r="AP3369">
            <v>521926</v>
          </cell>
          <cell r="AQ3369">
            <v>8011076</v>
          </cell>
          <cell r="AR3369">
            <v>8</v>
          </cell>
          <cell r="AS3369">
            <v>42412</v>
          </cell>
          <cell r="AT3369" t="str">
            <v>IDU-1806-2015 Contratado Mantenimiento Periódico IDU Arterial BRIGADA DE REACCIÓN VIAL -</v>
          </cell>
          <cell r="AV3369" t="str">
            <v>sc</v>
          </cell>
        </row>
        <row r="3370">
          <cell r="AP3370">
            <v>521931</v>
          </cell>
          <cell r="AQ3370">
            <v>8011175</v>
          </cell>
          <cell r="AR3370">
            <v>8</v>
          </cell>
          <cell r="AS3370">
            <v>42412</v>
          </cell>
          <cell r="AT3370" t="str">
            <v>IDU-1806-2015 Contratado Mantenimiento Periódico IDU Arterial BRIGADA DE REACCIÓN VIAL -</v>
          </cell>
          <cell r="AV3370" t="str">
            <v>sc</v>
          </cell>
        </row>
        <row r="3371">
          <cell r="AP3371">
            <v>521933</v>
          </cell>
          <cell r="AQ3371">
            <v>8011175</v>
          </cell>
          <cell r="AR3371">
            <v>8</v>
          </cell>
          <cell r="AS3371">
            <v>42412</v>
          </cell>
          <cell r="AT3371" t="str">
            <v>IDU-1806-2015 Contratado Mantenimiento Periódico IDU Arterial BRIGADA DE REACCIÓN VIAL -</v>
          </cell>
          <cell r="AV3371" t="str">
            <v>sc</v>
          </cell>
        </row>
        <row r="3372">
          <cell r="AP3372">
            <v>521935</v>
          </cell>
          <cell r="AQ3372">
            <v>8011175</v>
          </cell>
          <cell r="AR3372">
            <v>8</v>
          </cell>
          <cell r="AS3372">
            <v>42412</v>
          </cell>
          <cell r="AT3372" t="str">
            <v>IDU-1806-2015 Contratado Mantenimiento Periódico IDU Arterial BRIGADA DE REACCIÓN VIAL -</v>
          </cell>
          <cell r="AV3372" t="str">
            <v>sc</v>
          </cell>
        </row>
        <row r="3373">
          <cell r="AP3373">
            <v>521937</v>
          </cell>
          <cell r="AQ3373">
            <v>8011175</v>
          </cell>
          <cell r="AR3373">
            <v>8</v>
          </cell>
          <cell r="AS3373">
            <v>42412</v>
          </cell>
          <cell r="AT3373" t="str">
            <v>IDU-1806-2015 Contratado Mantenimiento Periódico IDU Arterial BRIGADA DE REACCIÓN VIAL -</v>
          </cell>
          <cell r="AV3373" t="str">
            <v>sc</v>
          </cell>
        </row>
        <row r="3374">
          <cell r="AP3374">
            <v>521942</v>
          </cell>
          <cell r="AQ3374">
            <v>8011358</v>
          </cell>
          <cell r="AR3374">
            <v>8</v>
          </cell>
          <cell r="AS3374">
            <v>42412</v>
          </cell>
          <cell r="AT3374" t="str">
            <v>IDU-1806-2015 Contratado Mantenimiento Periódico IDU Arterial BRIGADA DE REACCIÓN VIAL -</v>
          </cell>
          <cell r="AV3374" t="str">
            <v>sc</v>
          </cell>
        </row>
        <row r="3375">
          <cell r="AP3375">
            <v>521944</v>
          </cell>
          <cell r="AQ3375">
            <v>8011358</v>
          </cell>
          <cell r="AR3375">
            <v>8</v>
          </cell>
          <cell r="AS3375">
            <v>42412</v>
          </cell>
          <cell r="AT3375" t="str">
            <v>IDU-1806-2015 Contratado Mantenimiento Periódico IDU Arterial BRIGADA DE REACCIÓN VIAL -</v>
          </cell>
          <cell r="AV3375" t="str">
            <v>sc</v>
          </cell>
        </row>
        <row r="3376">
          <cell r="AP3376">
            <v>521946</v>
          </cell>
          <cell r="AQ3376">
            <v>8011358</v>
          </cell>
          <cell r="AR3376">
            <v>8</v>
          </cell>
          <cell r="AS3376">
            <v>42412</v>
          </cell>
          <cell r="AT3376" t="str">
            <v>IDU-1806-2015 Contratado Mantenimiento Periódico IDU Arterial BRIGADA DE REACCIÓN VIAL -</v>
          </cell>
          <cell r="AV3376" t="str">
            <v>sc</v>
          </cell>
        </row>
        <row r="3377">
          <cell r="AP3377">
            <v>521948</v>
          </cell>
          <cell r="AQ3377">
            <v>8011358</v>
          </cell>
          <cell r="AR3377">
            <v>8</v>
          </cell>
          <cell r="AS3377">
            <v>42412</v>
          </cell>
          <cell r="AT3377" t="str">
            <v>IDU-1806-2015 Contratado Mantenimiento Periódico IDU Arterial BRIGADA DE REACCIÓN VIAL -</v>
          </cell>
          <cell r="AV3377" t="str">
            <v>sc</v>
          </cell>
        </row>
        <row r="3378">
          <cell r="AP3378">
            <v>521964</v>
          </cell>
          <cell r="AQ3378">
            <v>8011492</v>
          </cell>
          <cell r="AR3378">
            <v>8</v>
          </cell>
          <cell r="AS3378">
            <v>42412</v>
          </cell>
          <cell r="AT3378" t="str">
            <v>IDU-1806-2015 Contratado Mantenimiento Periódico IDU Arterial BRIGADA DE REACCIÓN VIAL -</v>
          </cell>
          <cell r="AV3378" t="str">
            <v>sc</v>
          </cell>
        </row>
        <row r="3379">
          <cell r="AP3379">
            <v>521966</v>
          </cell>
          <cell r="AQ3379">
            <v>8011492</v>
          </cell>
          <cell r="AR3379">
            <v>8</v>
          </cell>
          <cell r="AS3379">
            <v>42412</v>
          </cell>
          <cell r="AT3379" t="str">
            <v>IDU-1806-2015 Contratado Mantenimiento Periódico IDU Arterial BRIGADA DE REACCIÓN VIAL -</v>
          </cell>
          <cell r="AV3379" t="str">
            <v>sc</v>
          </cell>
        </row>
        <row r="3380">
          <cell r="AP3380">
            <v>521968</v>
          </cell>
          <cell r="AQ3380">
            <v>8011492</v>
          </cell>
          <cell r="AR3380">
            <v>8</v>
          </cell>
          <cell r="AS3380">
            <v>42412</v>
          </cell>
          <cell r="AT3380" t="str">
            <v>IDU-1806-2015 Contratado Mantenimiento Periódico IDU Arterial BRIGADA DE REACCIÓN VIAL -</v>
          </cell>
          <cell r="AV3380" t="str">
            <v>sc</v>
          </cell>
        </row>
        <row r="3381">
          <cell r="AP3381">
            <v>521970</v>
          </cell>
          <cell r="AQ3381">
            <v>8011492</v>
          </cell>
          <cell r="AR3381">
            <v>8</v>
          </cell>
          <cell r="AS3381">
            <v>42412</v>
          </cell>
          <cell r="AT3381" t="str">
            <v>IDU-1806-2015 Contratado Mantenimiento Periódico IDU Arterial BRIGADA DE REACCIÓN VIAL -</v>
          </cell>
          <cell r="AV3381" t="str">
            <v>sc</v>
          </cell>
        </row>
        <row r="3382">
          <cell r="AP3382">
            <v>521975</v>
          </cell>
          <cell r="AQ3382">
            <v>8011511</v>
          </cell>
          <cell r="AR3382">
            <v>8</v>
          </cell>
          <cell r="AS3382">
            <v>42412</v>
          </cell>
          <cell r="AT3382" t="str">
            <v>IDU-1806-2015 Contratado Mantenimiento Periódico IDU Arterial BRIGADA DE REACCIÓN VIAL -</v>
          </cell>
          <cell r="AV3382" t="str">
            <v>sc</v>
          </cell>
        </row>
        <row r="3383">
          <cell r="AP3383">
            <v>521977</v>
          </cell>
          <cell r="AQ3383">
            <v>8011511</v>
          </cell>
          <cell r="AR3383">
            <v>8</v>
          </cell>
          <cell r="AS3383">
            <v>42412</v>
          </cell>
          <cell r="AT3383" t="str">
            <v>IDU-1806-2015 Contratado Mantenimiento Periódico IDU Arterial BRIGADA DE REACCIÓN VIAL -</v>
          </cell>
          <cell r="AV3383" t="str">
            <v>sc</v>
          </cell>
        </row>
        <row r="3384">
          <cell r="AP3384">
            <v>521979</v>
          </cell>
          <cell r="AQ3384">
            <v>8011511</v>
          </cell>
          <cell r="AR3384">
            <v>8</v>
          </cell>
          <cell r="AS3384">
            <v>42412</v>
          </cell>
          <cell r="AT3384" t="str">
            <v>IDU-1806-2015 Contratado Mantenimiento Periódico IDU Arterial BRIGADA DE REACCIÓN VIAL -</v>
          </cell>
          <cell r="AV3384" t="str">
            <v>sc</v>
          </cell>
        </row>
        <row r="3385">
          <cell r="AP3385">
            <v>521984</v>
          </cell>
          <cell r="AQ3385">
            <v>8011524</v>
          </cell>
          <cell r="AR3385">
            <v>8</v>
          </cell>
          <cell r="AS3385">
            <v>42412</v>
          </cell>
          <cell r="AT3385" t="str">
            <v>IDU-1806-2015 Contratado Mantenimiento Periódico IDU Arterial BRIGADA DE REACCIÓN VIAL -</v>
          </cell>
          <cell r="AV3385" t="str">
            <v>sc</v>
          </cell>
        </row>
        <row r="3386">
          <cell r="AP3386">
            <v>521986</v>
          </cell>
          <cell r="AQ3386">
            <v>8011524</v>
          </cell>
          <cell r="AR3386">
            <v>8</v>
          </cell>
          <cell r="AS3386">
            <v>42412</v>
          </cell>
          <cell r="AT3386" t="str">
            <v>IDU-1806-2015 Contratado Mantenimiento Periódico IDU Arterial BRIGADA DE REACCIÓN VIAL -</v>
          </cell>
          <cell r="AV3386" t="str">
            <v>sc</v>
          </cell>
        </row>
        <row r="3387">
          <cell r="AP3387">
            <v>522007</v>
          </cell>
          <cell r="AQ3387">
            <v>8012420</v>
          </cell>
          <cell r="AR3387">
            <v>8</v>
          </cell>
          <cell r="AS3387">
            <v>42412</v>
          </cell>
          <cell r="AT3387" t="str">
            <v>IDU-1806-2015 Contratado Mantenimiento Periódico IDU Arterial BRIGADA DE REACCIÓN VIAL -</v>
          </cell>
          <cell r="AV3387" t="str">
            <v>sc</v>
          </cell>
        </row>
        <row r="3388">
          <cell r="AP3388">
            <v>522009</v>
          </cell>
          <cell r="AQ3388">
            <v>8012420</v>
          </cell>
          <cell r="AR3388">
            <v>8</v>
          </cell>
          <cell r="AS3388">
            <v>42412</v>
          </cell>
          <cell r="AT3388" t="str">
            <v>IDU-1806-2015 Contratado Mantenimiento Periódico IDU Arterial BRIGADA DE REACCIÓN VIAL -</v>
          </cell>
          <cell r="AV3388" t="str">
            <v>sc</v>
          </cell>
        </row>
        <row r="3389">
          <cell r="AP3389">
            <v>522011</v>
          </cell>
          <cell r="AQ3389">
            <v>8012420</v>
          </cell>
          <cell r="AR3389">
            <v>8</v>
          </cell>
          <cell r="AS3389">
            <v>42412</v>
          </cell>
          <cell r="AT3389" t="str">
            <v>IDU-1806-2015 Contratado Mantenimiento Periódico IDU Arterial BRIGADA DE REACCIÓN VIAL -</v>
          </cell>
          <cell r="AV3389" t="str">
            <v>sc</v>
          </cell>
        </row>
        <row r="3390">
          <cell r="AP3390">
            <v>522013</v>
          </cell>
          <cell r="AQ3390">
            <v>8012420</v>
          </cell>
          <cell r="AR3390">
            <v>8</v>
          </cell>
          <cell r="AS3390">
            <v>42412</v>
          </cell>
          <cell r="AT3390" t="str">
            <v>IDU-1806-2015 Contratado Mantenimiento Periódico IDU Arterial BRIGADA DE REACCIÓN VIAL -</v>
          </cell>
          <cell r="AV3390" t="str">
            <v>sc</v>
          </cell>
        </row>
        <row r="3391">
          <cell r="AP3391">
            <v>523872</v>
          </cell>
          <cell r="AQ3391">
            <v>16001779</v>
          </cell>
          <cell r="AR3391">
            <v>8</v>
          </cell>
          <cell r="AS3391">
            <v>42412</v>
          </cell>
          <cell r="AT3391" t="str">
            <v>IDU-1806-2015 Contratado Mantenimiento Periódico IDU Arterial BRIGADA DE REACCIÓN VIAL -</v>
          </cell>
          <cell r="AV3391" t="str">
            <v>sc</v>
          </cell>
        </row>
        <row r="3392">
          <cell r="AP3392">
            <v>523874</v>
          </cell>
          <cell r="AQ3392">
            <v>16001779</v>
          </cell>
          <cell r="AR3392">
            <v>8</v>
          </cell>
          <cell r="AS3392">
            <v>42412</v>
          </cell>
          <cell r="AT3392" t="str">
            <v>IDU-1806-2015 Contratado Mantenimiento Periódico IDU Arterial BRIGADA DE REACCIÓN VIAL -</v>
          </cell>
          <cell r="AV3392" t="str">
            <v>sc</v>
          </cell>
        </row>
        <row r="3393">
          <cell r="AP3393">
            <v>523876</v>
          </cell>
          <cell r="AQ3393">
            <v>16001779</v>
          </cell>
          <cell r="AR3393">
            <v>8</v>
          </cell>
          <cell r="AS3393">
            <v>42412</v>
          </cell>
          <cell r="AT3393" t="str">
            <v>IDU-1806-2015 Contratado Mantenimiento Periódico IDU Arterial BRIGADA DE REACCIÓN VIAL -</v>
          </cell>
          <cell r="AV3393" t="str">
            <v>sc</v>
          </cell>
        </row>
        <row r="3394">
          <cell r="AP3394">
            <v>523878</v>
          </cell>
          <cell r="AQ3394">
            <v>16001779</v>
          </cell>
          <cell r="AR3394">
            <v>8</v>
          </cell>
          <cell r="AS3394">
            <v>42412</v>
          </cell>
          <cell r="AT3394" t="str">
            <v>IDU-1806-2015 Contratado Mantenimiento Periódico IDU Arterial BRIGADA DE REACCIÓN VIAL -</v>
          </cell>
          <cell r="AV3394" t="str">
            <v>sc</v>
          </cell>
        </row>
        <row r="3395">
          <cell r="AP3395">
            <v>523944</v>
          </cell>
          <cell r="AQ3395">
            <v>16002438</v>
          </cell>
          <cell r="AR3395">
            <v>8</v>
          </cell>
          <cell r="AS3395">
            <v>42412</v>
          </cell>
          <cell r="AT3395" t="str">
            <v>IDU-1806-2015 Contratado Mantenimiento Periódico IDU Arterial BRIGADA DE REACCIÓN VIAL -</v>
          </cell>
          <cell r="AV3395" t="str">
            <v>sc</v>
          </cell>
        </row>
        <row r="3396">
          <cell r="AP3396">
            <v>523946</v>
          </cell>
          <cell r="AQ3396">
            <v>16002438</v>
          </cell>
          <cell r="AR3396">
            <v>8</v>
          </cell>
          <cell r="AS3396">
            <v>42412</v>
          </cell>
          <cell r="AT3396" t="str">
            <v>IDU-1806-2015 Contratado Mantenimiento Periódico IDU Arterial BRIGADA DE REACCIÓN VIAL -</v>
          </cell>
          <cell r="AV3396" t="str">
            <v>sc</v>
          </cell>
        </row>
        <row r="3397">
          <cell r="AP3397">
            <v>523953</v>
          </cell>
          <cell r="AQ3397">
            <v>16002484</v>
          </cell>
          <cell r="AR3397">
            <v>8</v>
          </cell>
          <cell r="AS3397">
            <v>42412</v>
          </cell>
          <cell r="AT3397" t="str">
            <v>IDU-1806-2015 Contratado Mantenimiento Periódico IDU Arterial BRIGADA DE REACCIÓN VIAL -</v>
          </cell>
          <cell r="AV3397" t="str">
            <v>sc</v>
          </cell>
        </row>
        <row r="3398">
          <cell r="AP3398">
            <v>523955</v>
          </cell>
          <cell r="AQ3398">
            <v>16002484</v>
          </cell>
          <cell r="AR3398">
            <v>8</v>
          </cell>
          <cell r="AS3398">
            <v>42412</v>
          </cell>
          <cell r="AT3398" t="str">
            <v>IDU-1806-2015 Contratado Mantenimiento Periódico IDU Arterial BRIGADA DE REACCIÓN VIAL -</v>
          </cell>
          <cell r="AV3398" t="str">
            <v>sc</v>
          </cell>
        </row>
        <row r="3399">
          <cell r="AP3399">
            <v>523962</v>
          </cell>
          <cell r="AQ3399">
            <v>16002522</v>
          </cell>
          <cell r="AR3399">
            <v>8</v>
          </cell>
          <cell r="AS3399">
            <v>42412</v>
          </cell>
          <cell r="AT3399" t="str">
            <v>IDU-1806-2015 Contratado Mantenimiento Periódico IDU Arterial BRIGADA DE REACCIÓN VIAL -</v>
          </cell>
          <cell r="AV3399" t="str">
            <v>sc</v>
          </cell>
        </row>
        <row r="3400">
          <cell r="AP3400">
            <v>523964</v>
          </cell>
          <cell r="AQ3400">
            <v>16002522</v>
          </cell>
          <cell r="AR3400">
            <v>8</v>
          </cell>
          <cell r="AS3400">
            <v>42412</v>
          </cell>
          <cell r="AT3400" t="str">
            <v>IDU-1806-2015 Contratado Mantenimiento Periódico IDU Arterial BRIGADA DE REACCIÓN VIAL -</v>
          </cell>
          <cell r="AV3400" t="str">
            <v>sc</v>
          </cell>
        </row>
        <row r="3401">
          <cell r="AP3401">
            <v>523976</v>
          </cell>
          <cell r="AQ3401">
            <v>16002576</v>
          </cell>
          <cell r="AR3401">
            <v>8</v>
          </cell>
          <cell r="AS3401">
            <v>42412</v>
          </cell>
          <cell r="AT3401" t="str">
            <v>IDU-1806-2015 Contratado Mantenimiento Periódico IDU Arterial BRIGADA DE REACCIÓN VIAL -</v>
          </cell>
          <cell r="AV3401" t="str">
            <v>sc</v>
          </cell>
        </row>
        <row r="3402">
          <cell r="AP3402">
            <v>523978</v>
          </cell>
          <cell r="AQ3402">
            <v>16002576</v>
          </cell>
          <cell r="AR3402">
            <v>8</v>
          </cell>
          <cell r="AS3402">
            <v>42412</v>
          </cell>
          <cell r="AT3402" t="str">
            <v>IDU-1806-2015 Contratado Mantenimiento Periódico IDU Arterial BRIGADA DE REACCIÓN VIAL -</v>
          </cell>
          <cell r="AV3402" t="str">
            <v>sc</v>
          </cell>
        </row>
        <row r="3403">
          <cell r="AP3403">
            <v>524074</v>
          </cell>
          <cell r="AQ3403">
            <v>16004545</v>
          </cell>
          <cell r="AR3403">
            <v>8</v>
          </cell>
          <cell r="AS3403">
            <v>42412</v>
          </cell>
          <cell r="AT3403" t="str">
            <v>IDU-1806-2015 Contratado Mantenimiento Periódico IDU Arterial BRIGADA DE REACCIÓN VIAL -</v>
          </cell>
          <cell r="AV3403" t="str">
            <v>sc</v>
          </cell>
        </row>
        <row r="3404">
          <cell r="AP3404">
            <v>524076</v>
          </cell>
          <cell r="AQ3404">
            <v>16004545</v>
          </cell>
          <cell r="AR3404">
            <v>8</v>
          </cell>
          <cell r="AS3404">
            <v>42412</v>
          </cell>
          <cell r="AT3404" t="str">
            <v>IDU-1806-2015 Contratado Mantenimiento Periódico IDU Arterial BRIGADA DE REACCIÓN VIAL -</v>
          </cell>
          <cell r="AV3404" t="str">
            <v>sc</v>
          </cell>
        </row>
        <row r="3405">
          <cell r="AP3405">
            <v>526639</v>
          </cell>
          <cell r="AQ3405">
            <v>8007179</v>
          </cell>
          <cell r="AR3405">
            <v>8</v>
          </cell>
          <cell r="AS3405">
            <v>42723</v>
          </cell>
          <cell r="AT3405" t="str">
            <v>SD Terminado Mantenimiento Periódico UAERMV Arterial SD -</v>
          </cell>
          <cell r="AV3405" t="str">
            <v>sc</v>
          </cell>
        </row>
        <row r="3406">
          <cell r="AP3406">
            <v>526772</v>
          </cell>
          <cell r="AQ3406">
            <v>8012650</v>
          </cell>
          <cell r="AR3406">
            <v>8</v>
          </cell>
          <cell r="AS3406">
            <v>42667</v>
          </cell>
          <cell r="AT3406" t="str">
            <v>SD Terminado Mantenimiento Periódico UAERMV Arterial SD -</v>
          </cell>
          <cell r="AV3406" t="str">
            <v>sc</v>
          </cell>
        </row>
        <row r="3407">
          <cell r="AP3407">
            <v>526831</v>
          </cell>
          <cell r="AQ3407">
            <v>8012734</v>
          </cell>
          <cell r="AR3407">
            <v>8</v>
          </cell>
          <cell r="AS3407">
            <v>42313</v>
          </cell>
          <cell r="AT3407" t="str">
            <v>IDU-73-2008 Terminado Mantenimiento Periódico IDU Local  -</v>
          </cell>
          <cell r="AV3407" t="str">
            <v>sc</v>
          </cell>
        </row>
        <row r="3408">
          <cell r="AP3408">
            <v>526846</v>
          </cell>
          <cell r="AQ3408">
            <v>8007075</v>
          </cell>
          <cell r="AR3408">
            <v>8</v>
          </cell>
          <cell r="AS3408">
            <v>42611</v>
          </cell>
          <cell r="AT3408" t="str">
            <v>SD Terminado Mantenimiento Periódico UAERMV Arterial  -</v>
          </cell>
          <cell r="AV3408" t="str">
            <v>sc</v>
          </cell>
        </row>
        <row r="3409">
          <cell r="AP3409">
            <v>526848</v>
          </cell>
          <cell r="AQ3409">
            <v>8007075</v>
          </cell>
          <cell r="AR3409">
            <v>8</v>
          </cell>
          <cell r="AS3409">
            <v>42550</v>
          </cell>
          <cell r="AT3409" t="str">
            <v>SD Terminado Parcheo UAERMV Arterial  Decreto 064/2015-</v>
          </cell>
          <cell r="AV3409" t="str">
            <v>sc</v>
          </cell>
        </row>
        <row r="3410">
          <cell r="AP3410">
            <v>526851</v>
          </cell>
          <cell r="AQ3410">
            <v>8007480</v>
          </cell>
          <cell r="AR3410">
            <v>8</v>
          </cell>
          <cell r="AS3410">
            <v>42550</v>
          </cell>
          <cell r="AT3410" t="str">
            <v>SD Terminado Parcheo UAERMV Arterial  Decreto 064/2015-</v>
          </cell>
          <cell r="AV3410" t="str">
            <v>sc</v>
          </cell>
        </row>
        <row r="3411">
          <cell r="AP3411">
            <v>527398</v>
          </cell>
          <cell r="AQ3411">
            <v>8012718</v>
          </cell>
          <cell r="AR3411">
            <v>8</v>
          </cell>
          <cell r="AS3411">
            <v>42768</v>
          </cell>
          <cell r="AT3411" t="str">
            <v>SD Reservado Acciones de Movilidad UAERMV Circuito Movilidad Salvando Vidas -</v>
          </cell>
          <cell r="AV3411" t="str">
            <v>sc</v>
          </cell>
        </row>
        <row r="3412">
          <cell r="AP3412">
            <v>529916</v>
          </cell>
          <cell r="AQ3412">
            <v>8012606</v>
          </cell>
          <cell r="AR3412">
            <v>8</v>
          </cell>
          <cell r="AS3412">
            <v>42534</v>
          </cell>
          <cell r="AT3412" t="str">
            <v>IDU-1806-2015 Terminado Acciones de Movilidad IDU Arterial BRIGADA FASE I - MVA NO TRONCAL Y SITP -</v>
          </cell>
          <cell r="AV3412" t="str">
            <v>sc</v>
          </cell>
        </row>
        <row r="3413">
          <cell r="AP3413">
            <v>530556</v>
          </cell>
          <cell r="AQ3413">
            <v>8007986</v>
          </cell>
          <cell r="AR3413">
            <v>8</v>
          </cell>
          <cell r="AS3413">
            <v>42611</v>
          </cell>
          <cell r="AT3413" t="str">
            <v>SD Terminado Mantenimiento Periódico UAERMV Arterial  -</v>
          </cell>
          <cell r="AV3413" t="str">
            <v>sc</v>
          </cell>
        </row>
        <row r="3414">
          <cell r="AP3414">
            <v>531237</v>
          </cell>
          <cell r="AQ3414">
            <v>8005883</v>
          </cell>
          <cell r="AR3414">
            <v>8</v>
          </cell>
          <cell r="AS3414">
            <v>42313</v>
          </cell>
          <cell r="AT3414" t="str">
            <v>IDU-57-2012 Terminado Acciones de Movilidad IDU Arterial  -</v>
          </cell>
          <cell r="AV3414" t="str">
            <v>sc</v>
          </cell>
        </row>
        <row r="3415">
          <cell r="AP3415">
            <v>533733</v>
          </cell>
          <cell r="AQ3415">
            <v>8012728</v>
          </cell>
          <cell r="AR3415">
            <v>8</v>
          </cell>
          <cell r="AS3415">
            <v>42667</v>
          </cell>
          <cell r="AT3415" t="str">
            <v>SD Terminado Mantenimiento Periódico UAERMV Arterial SD Intervenida 19/07/2013 Reporte depuración ejecución UMV-</v>
          </cell>
          <cell r="AV3415" t="str">
            <v>sc</v>
          </cell>
        </row>
        <row r="3416">
          <cell r="AP3416">
            <v>534355</v>
          </cell>
          <cell r="AQ3416">
            <v>8012594</v>
          </cell>
          <cell r="AR3416">
            <v>8</v>
          </cell>
          <cell r="AS3416">
            <v>41912</v>
          </cell>
          <cell r="AT3416" t="str">
            <v>SD Terminado Rehabilitación UAERMV Circuito Movilidad  -</v>
          </cell>
          <cell r="AV3416" t="str">
            <v>sc</v>
          </cell>
        </row>
        <row r="3417">
          <cell r="AP3417">
            <v>601820</v>
          </cell>
          <cell r="AQ3417">
            <v>7008216</v>
          </cell>
          <cell r="AR3417">
            <v>8</v>
          </cell>
          <cell r="AS3417">
            <v>42313</v>
          </cell>
          <cell r="AT3417" t="str">
            <v>IDU-1792-2013 Terminado Mantenimiento Rutinario IDU Arterial  -</v>
          </cell>
          <cell r="AV3417" t="str">
            <v>sc</v>
          </cell>
        </row>
        <row r="3418">
          <cell r="AP3418">
            <v>602926</v>
          </cell>
          <cell r="AQ3418">
            <v>8011612</v>
          </cell>
          <cell r="AR3418">
            <v>8</v>
          </cell>
          <cell r="AS3418">
            <v>42313</v>
          </cell>
          <cell r="AT3418" t="str">
            <v>IDU-1718-2014 Terminado Mantenimiento Rutinario IDU Arterial  -</v>
          </cell>
          <cell r="AV3418" t="str">
            <v>sc</v>
          </cell>
        </row>
        <row r="3419">
          <cell r="AP3419">
            <v>602928</v>
          </cell>
          <cell r="AQ3419">
            <v>8011612</v>
          </cell>
          <cell r="AR3419">
            <v>8</v>
          </cell>
          <cell r="AS3419">
            <v>42313</v>
          </cell>
          <cell r="AT3419" t="str">
            <v>IDU-1718-2014 Terminado Mantenimiento Rutinario IDU Arterial  -</v>
          </cell>
          <cell r="AV3419" t="str">
            <v>sc</v>
          </cell>
        </row>
        <row r="3420">
          <cell r="AP3420">
            <v>602931</v>
          </cell>
          <cell r="AQ3420">
            <v>8011616</v>
          </cell>
          <cell r="AR3420">
            <v>8</v>
          </cell>
          <cell r="AS3420">
            <v>42313</v>
          </cell>
          <cell r="AT3420" t="str">
            <v>IDU-1718-2014 Terminado Mantenimiento Rutinario IDU Arterial  -</v>
          </cell>
          <cell r="AV3420" t="str">
            <v>sc</v>
          </cell>
        </row>
        <row r="3421">
          <cell r="AP3421">
            <v>602938</v>
          </cell>
          <cell r="AQ3421">
            <v>8011618</v>
          </cell>
          <cell r="AR3421">
            <v>8</v>
          </cell>
          <cell r="AS3421">
            <v>42313</v>
          </cell>
          <cell r="AT3421" t="str">
            <v>IDU-1718-2014 Terminado Mantenimiento Rutinario IDU Arterial  -</v>
          </cell>
          <cell r="AV3421" t="str">
            <v>sc</v>
          </cell>
        </row>
        <row r="3422">
          <cell r="AP3422">
            <v>602941</v>
          </cell>
          <cell r="AQ3422">
            <v>8011622</v>
          </cell>
          <cell r="AR3422">
            <v>8</v>
          </cell>
          <cell r="AS3422">
            <v>42313</v>
          </cell>
          <cell r="AT3422" t="str">
            <v>IDU-1718-2014 Terminado Mantenimiento Rutinario IDU Arterial  -</v>
          </cell>
          <cell r="AV3422" t="str">
            <v>sc</v>
          </cell>
        </row>
        <row r="3423">
          <cell r="AP3423">
            <v>602946</v>
          </cell>
          <cell r="AQ3423">
            <v>8011624</v>
          </cell>
          <cell r="AR3423">
            <v>8</v>
          </cell>
          <cell r="AS3423">
            <v>42313</v>
          </cell>
          <cell r="AT3423" t="str">
            <v>IDU-1718-2014 Terminado Mantenimiento Rutinario IDU Arterial  -</v>
          </cell>
          <cell r="AV3423" t="str">
            <v>sc</v>
          </cell>
        </row>
        <row r="3424">
          <cell r="AP3424">
            <v>602948</v>
          </cell>
          <cell r="AQ3424">
            <v>8011624</v>
          </cell>
          <cell r="AR3424">
            <v>8</v>
          </cell>
          <cell r="AS3424">
            <v>42313</v>
          </cell>
          <cell r="AT3424" t="str">
            <v>IDU-1718-2014 Terminado Mantenimiento Rutinario IDU Arterial  -</v>
          </cell>
          <cell r="AV3424" t="str">
            <v>sc</v>
          </cell>
        </row>
        <row r="3425">
          <cell r="AP3425">
            <v>602951</v>
          </cell>
          <cell r="AQ3425">
            <v>8011633</v>
          </cell>
          <cell r="AR3425">
            <v>8</v>
          </cell>
          <cell r="AS3425">
            <v>42313</v>
          </cell>
          <cell r="AT3425" t="str">
            <v>IDU-1718-2014 Terminado Mantenimiento Rutinario IDU Arterial  -</v>
          </cell>
          <cell r="AV3425" t="str">
            <v>sc</v>
          </cell>
        </row>
        <row r="3426">
          <cell r="AP3426">
            <v>602953</v>
          </cell>
          <cell r="AQ3426">
            <v>8011633</v>
          </cell>
          <cell r="AR3426">
            <v>8</v>
          </cell>
          <cell r="AS3426">
            <v>42313</v>
          </cell>
          <cell r="AT3426" t="str">
            <v>IDU-1718-2014 Terminado Mantenimiento Rutinario IDU Arterial  -</v>
          </cell>
          <cell r="AV3426" t="str">
            <v>sc</v>
          </cell>
        </row>
        <row r="3427">
          <cell r="AP3427">
            <v>603547</v>
          </cell>
          <cell r="AQ3427">
            <v>8007710</v>
          </cell>
          <cell r="AR3427">
            <v>8</v>
          </cell>
          <cell r="AS3427">
            <v>42313</v>
          </cell>
          <cell r="AT3427" t="str">
            <v>IDU-57-2012 Terminado Acciones de Movilidad IDU Arterial  -</v>
          </cell>
          <cell r="AV3427" t="str">
            <v>sc</v>
          </cell>
        </row>
        <row r="3428">
          <cell r="AP3428">
            <v>603567</v>
          </cell>
          <cell r="AQ3428">
            <v>8006115</v>
          </cell>
          <cell r="AR3428">
            <v>8</v>
          </cell>
          <cell r="AS3428">
            <v>42313</v>
          </cell>
          <cell r="AT3428" t="str">
            <v>IDU-57-2012 Terminado Acciones de Movilidad IDU Arterial  -</v>
          </cell>
          <cell r="AV3428" t="str">
            <v>sc</v>
          </cell>
        </row>
        <row r="3429">
          <cell r="AP3429">
            <v>603574</v>
          </cell>
          <cell r="AQ3429">
            <v>8006177</v>
          </cell>
          <cell r="AR3429">
            <v>8</v>
          </cell>
          <cell r="AS3429">
            <v>42313</v>
          </cell>
          <cell r="AT3429" t="str">
            <v>IDU-57-2012 Terminado Acciones de Movilidad IDU Arterial  -</v>
          </cell>
          <cell r="AV3429" t="str">
            <v>sc</v>
          </cell>
        </row>
        <row r="3430">
          <cell r="AP3430">
            <v>603586</v>
          </cell>
          <cell r="AQ3430">
            <v>8006353</v>
          </cell>
          <cell r="AR3430">
            <v>8</v>
          </cell>
          <cell r="AS3430">
            <v>42313</v>
          </cell>
          <cell r="AT3430" t="str">
            <v>IDU-73-2008 Terminado Mantenimiento Periódico IDU Arterial  -</v>
          </cell>
          <cell r="AV3430" t="str">
            <v>sc</v>
          </cell>
        </row>
        <row r="3431">
          <cell r="AP3431">
            <v>603588</v>
          </cell>
          <cell r="AQ3431">
            <v>8006353</v>
          </cell>
          <cell r="AR3431">
            <v>8</v>
          </cell>
          <cell r="AS3431">
            <v>42313</v>
          </cell>
          <cell r="AT3431" t="str">
            <v>IDU-57-2012 Terminado Acciones de Movilidad IDU Arterial  -</v>
          </cell>
          <cell r="AV3431" t="str">
            <v>sc</v>
          </cell>
        </row>
        <row r="3432">
          <cell r="AP3432">
            <v>603595</v>
          </cell>
          <cell r="AQ3432">
            <v>8006442</v>
          </cell>
          <cell r="AR3432">
            <v>8</v>
          </cell>
          <cell r="AS3432">
            <v>42313</v>
          </cell>
          <cell r="AT3432" t="str">
            <v>IDU-57-2012 Terminado Acciones de Movilidad IDU Arterial  -</v>
          </cell>
          <cell r="AV3432" t="str">
            <v>sc</v>
          </cell>
        </row>
        <row r="3433">
          <cell r="AP3433">
            <v>603600</v>
          </cell>
          <cell r="AQ3433">
            <v>8006494</v>
          </cell>
          <cell r="AR3433">
            <v>8</v>
          </cell>
          <cell r="AS3433">
            <v>42313</v>
          </cell>
          <cell r="AT3433" t="str">
            <v>IDU-57-2012 Terminado Acciones de Movilidad IDU Arterial  -</v>
          </cell>
          <cell r="AV3433" t="str">
            <v>sc</v>
          </cell>
        </row>
        <row r="3434">
          <cell r="AP3434">
            <v>603613</v>
          </cell>
          <cell r="AQ3434">
            <v>8006707</v>
          </cell>
          <cell r="AR3434">
            <v>8</v>
          </cell>
          <cell r="AS3434">
            <v>42313</v>
          </cell>
          <cell r="AT3434" t="str">
            <v>IDU-73-2008 Terminado Mantenimiento Periódico IDU Arterial  -</v>
          </cell>
          <cell r="AV3434" t="str">
            <v>sc</v>
          </cell>
        </row>
        <row r="3435">
          <cell r="AP3435">
            <v>603615</v>
          </cell>
          <cell r="AQ3435">
            <v>8006707</v>
          </cell>
          <cell r="AR3435">
            <v>8</v>
          </cell>
          <cell r="AS3435">
            <v>41411</v>
          </cell>
          <cell r="AT3435" t="str">
            <v>SD Terminado Mantenimiento Periódico UAERMV Arterial  -</v>
          </cell>
          <cell r="AV3435" t="str">
            <v>sc</v>
          </cell>
        </row>
        <row r="3436">
          <cell r="AP3436">
            <v>603979</v>
          </cell>
          <cell r="AQ3436">
            <v>8003309</v>
          </cell>
          <cell r="AR3436">
            <v>8</v>
          </cell>
          <cell r="AS3436">
            <v>42313</v>
          </cell>
          <cell r="AT3436" t="str">
            <v>IDU-73-2008 Terminado Rehabilitación IDU Arterial  -</v>
          </cell>
          <cell r="AV3436" t="str">
            <v>sc</v>
          </cell>
        </row>
        <row r="3437">
          <cell r="AP3437">
            <v>604408</v>
          </cell>
          <cell r="AQ3437">
            <v>8006307</v>
          </cell>
          <cell r="AR3437">
            <v>8</v>
          </cell>
          <cell r="AS3437">
            <v>42313</v>
          </cell>
          <cell r="AT3437" t="str">
            <v>IDU-57-2012 Terminado Acciones de Movilidad IDU Arterial  -</v>
          </cell>
          <cell r="AV3437" t="str">
            <v>sc</v>
          </cell>
        </row>
        <row r="3438">
          <cell r="AP3438">
            <v>604540</v>
          </cell>
          <cell r="AQ3438">
            <v>8004145</v>
          </cell>
          <cell r="AR3438">
            <v>8</v>
          </cell>
          <cell r="AS3438">
            <v>42313</v>
          </cell>
          <cell r="AT3438" t="str">
            <v>IDU-1792-2013 Terminado Acciones de Movilidad IDU Arterial  -Calzada 4-POLIZA ESTABILIDAD ACTIVA</v>
          </cell>
          <cell r="AV3438" t="str">
            <v>sc</v>
          </cell>
        </row>
        <row r="3439">
          <cell r="AP3439">
            <v>604624</v>
          </cell>
          <cell r="AQ3439">
            <v>8004647</v>
          </cell>
          <cell r="AR3439">
            <v>8</v>
          </cell>
          <cell r="AS3439">
            <v>42313</v>
          </cell>
          <cell r="AT3439" t="str">
            <v>IDU-1792-2013 Terminado Acciones de Movilidad IDU Arterial  -Calzada 4-POLIZA ESTABILIDAD ACTIVA</v>
          </cell>
          <cell r="AV3439" t="str">
            <v>sc</v>
          </cell>
        </row>
        <row r="3440">
          <cell r="AP3440">
            <v>604631</v>
          </cell>
          <cell r="AQ3440">
            <v>8004688</v>
          </cell>
          <cell r="AR3440">
            <v>8</v>
          </cell>
          <cell r="AS3440">
            <v>42313</v>
          </cell>
          <cell r="AT3440" t="str">
            <v>IDU-1792-2013 Terminado Acciones de Movilidad IDU Arterial  -Calzada 4-POLIZA ESTABILIDAD ACTIVA</v>
          </cell>
          <cell r="AV3440" t="str">
            <v>sc</v>
          </cell>
        </row>
        <row r="3441">
          <cell r="AP3441">
            <v>604638</v>
          </cell>
          <cell r="AQ3441">
            <v>8004733</v>
          </cell>
          <cell r="AR3441">
            <v>8</v>
          </cell>
          <cell r="AS3441">
            <v>42313</v>
          </cell>
          <cell r="AT3441" t="str">
            <v>IDU-1792-2013 Terminado Acciones de Movilidad IDU Arterial  -Calzada 4-POLIZA ESTABILIDAD ACTIVA</v>
          </cell>
          <cell r="AV3441" t="str">
            <v>sc</v>
          </cell>
        </row>
        <row r="3442">
          <cell r="AP3442">
            <v>604645</v>
          </cell>
          <cell r="AQ3442">
            <v>8004796</v>
          </cell>
          <cell r="AR3442">
            <v>8</v>
          </cell>
          <cell r="AS3442">
            <v>42313</v>
          </cell>
          <cell r="AT3442" t="str">
            <v>IDU-1792-2013 Terminado Acciones de Movilidad IDU Arterial  -Calzada 4-POLIZA ESTABILIDAD ACTIVA</v>
          </cell>
          <cell r="AV3442" t="str">
            <v>sc</v>
          </cell>
        </row>
        <row r="3443">
          <cell r="AP3443">
            <v>605221</v>
          </cell>
          <cell r="AQ3443">
            <v>8012545</v>
          </cell>
          <cell r="AR3443">
            <v>8</v>
          </cell>
          <cell r="AS3443">
            <v>42313</v>
          </cell>
          <cell r="AT3443" t="str">
            <v>IDU-1718-2014 Terminado Mantenimiento Rutinario IDU Arterial  -</v>
          </cell>
          <cell r="AV3443" t="str">
            <v>sc</v>
          </cell>
        </row>
        <row r="3444">
          <cell r="AP3444">
            <v>605223</v>
          </cell>
          <cell r="AQ3444">
            <v>8012545</v>
          </cell>
          <cell r="AR3444">
            <v>8</v>
          </cell>
          <cell r="AS3444">
            <v>42313</v>
          </cell>
          <cell r="AT3444" t="str">
            <v>IDU-1718-2014 Terminado Mantenimiento Rutinario IDU Arterial  -</v>
          </cell>
          <cell r="AV3444" t="str">
            <v>sc</v>
          </cell>
        </row>
        <row r="3445">
          <cell r="AP3445">
            <v>606190</v>
          </cell>
          <cell r="AQ3445">
            <v>8004163</v>
          </cell>
          <cell r="AR3445">
            <v>8</v>
          </cell>
          <cell r="AS3445">
            <v>42313</v>
          </cell>
          <cell r="AT3445" t="str">
            <v>IDU-73-2008 Terminado Construcción IDU Circuito Movilidad  -</v>
          </cell>
          <cell r="AV3445" t="str">
            <v>sc</v>
          </cell>
        </row>
        <row r="3446">
          <cell r="AP3446">
            <v>606200</v>
          </cell>
          <cell r="AQ3446">
            <v>8004277</v>
          </cell>
          <cell r="AR3446">
            <v>8</v>
          </cell>
          <cell r="AS3446">
            <v>42313</v>
          </cell>
          <cell r="AT3446" t="str">
            <v>IDU-73-2008 Terminado Construcción IDU Circuito Movilidad  -</v>
          </cell>
          <cell r="AV3446" t="str">
            <v>sc</v>
          </cell>
        </row>
        <row r="3447">
          <cell r="AP3447">
            <v>606205</v>
          </cell>
          <cell r="AQ3447">
            <v>8004393</v>
          </cell>
          <cell r="AR3447">
            <v>8</v>
          </cell>
          <cell r="AS3447">
            <v>42313</v>
          </cell>
          <cell r="AT3447" t="str">
            <v>IDU-73-2008 Terminado Acciones de Movilidad IDU Circuito Movilidad  -</v>
          </cell>
          <cell r="AV3447" t="str">
            <v>sc</v>
          </cell>
        </row>
        <row r="3448">
          <cell r="AP3448">
            <v>606220</v>
          </cell>
          <cell r="AQ3448">
            <v>8012077</v>
          </cell>
          <cell r="AR3448">
            <v>8</v>
          </cell>
          <cell r="AS3448">
            <v>42313</v>
          </cell>
          <cell r="AT3448" t="str">
            <v>IDU-73-2008 Terminado Rehabilitación IDU Circuito Movilidad  -</v>
          </cell>
          <cell r="AV3448" t="str">
            <v>sc</v>
          </cell>
        </row>
        <row r="3449">
          <cell r="AP3449">
            <v>805538</v>
          </cell>
          <cell r="AQ3449">
            <v>8010109</v>
          </cell>
          <cell r="AR3449">
            <v>8</v>
          </cell>
          <cell r="AS3449">
            <v>41047</v>
          </cell>
          <cell r="AT3449" t="str">
            <v>UMV-189-2009 Terminado Mantenimiento Periódico UAERMV Local  -</v>
          </cell>
          <cell r="AV3449" t="str">
            <v>sc</v>
          </cell>
        </row>
        <row r="3450">
          <cell r="AP3450">
            <v>900773</v>
          </cell>
          <cell r="AQ3450">
            <v>30000661</v>
          </cell>
          <cell r="AR3450">
            <v>8</v>
          </cell>
          <cell r="AS3450">
            <v>42313</v>
          </cell>
          <cell r="AT3450" t="str">
            <v>IDU-067-2012 Terminado Acciones de Movilidad IDU Circuito Movilidad  -</v>
          </cell>
          <cell r="AV3450" t="str">
            <v>sc</v>
          </cell>
        </row>
        <row r="3451">
          <cell r="AP3451">
            <v>900776</v>
          </cell>
          <cell r="AQ3451">
            <v>30000662</v>
          </cell>
          <cell r="AR3451">
            <v>8</v>
          </cell>
          <cell r="AS3451">
            <v>42313</v>
          </cell>
          <cell r="AT3451" t="str">
            <v>IDU-067-2012 Terminado Acciones de Movilidad IDU Circuito Movilidad  -</v>
          </cell>
          <cell r="AV3451" t="str">
            <v>sc</v>
          </cell>
        </row>
        <row r="3452">
          <cell r="AP3452">
            <v>900791</v>
          </cell>
          <cell r="AQ3452">
            <v>30000668</v>
          </cell>
          <cell r="AR3452">
            <v>8</v>
          </cell>
          <cell r="AS3452">
            <v>42313</v>
          </cell>
          <cell r="AT3452" t="str">
            <v>IDU-067-2012 Terminado Acciones de Movilidad IDU Circuito Movilidad  -</v>
          </cell>
          <cell r="AV3452" t="str">
            <v>sc</v>
          </cell>
        </row>
        <row r="3453">
          <cell r="AP3453">
            <v>900888</v>
          </cell>
          <cell r="AQ3453">
            <v>30000669</v>
          </cell>
          <cell r="AR3453">
            <v>8</v>
          </cell>
          <cell r="AS3453">
            <v>42313</v>
          </cell>
          <cell r="AT3453" t="str">
            <v>IDU-067-2012 Terminado Acciones de Movilidad IDU Circuito Movilidad  -</v>
          </cell>
          <cell r="AV3453" t="str">
            <v>sc</v>
          </cell>
        </row>
        <row r="3454">
          <cell r="AP3454">
            <v>900891</v>
          </cell>
          <cell r="AQ3454">
            <v>30000670</v>
          </cell>
          <cell r="AR3454">
            <v>8</v>
          </cell>
          <cell r="AS3454">
            <v>42313</v>
          </cell>
          <cell r="AT3454" t="str">
            <v>IDU-067-2012 Terminado Acciones de Movilidad IDU Circuito Movilidad  -</v>
          </cell>
          <cell r="AV3454" t="str">
            <v>sc</v>
          </cell>
        </row>
        <row r="3455">
          <cell r="AP3455">
            <v>904005</v>
          </cell>
          <cell r="AQ3455">
            <v>30001788</v>
          </cell>
          <cell r="AR3455">
            <v>8</v>
          </cell>
          <cell r="AS3455">
            <v>42667</v>
          </cell>
          <cell r="AT3455" t="str">
            <v>SD Terminado Mantenimiento Periódico UAERMV Arterial SD -Anden 1-POLIZA ESTABILIDAD ACTIVA</v>
          </cell>
          <cell r="AV3455" t="str">
            <v>sc</v>
          </cell>
        </row>
        <row r="3456">
          <cell r="AP3456">
            <v>904007</v>
          </cell>
          <cell r="AQ3456">
            <v>30001788</v>
          </cell>
          <cell r="AR3456">
            <v>8</v>
          </cell>
          <cell r="AS3456">
            <v>42488</v>
          </cell>
          <cell r="AT3456" t="str">
            <v>SD Terminado Parcheo UAERMV Arterial  -Anden 1-POLIZA ESTABILIDAD ACTIVA</v>
          </cell>
          <cell r="AV3456" t="str">
            <v>sc</v>
          </cell>
        </row>
        <row r="3457">
          <cell r="AP3457">
            <v>904010</v>
          </cell>
          <cell r="AQ3457">
            <v>30001798</v>
          </cell>
          <cell r="AR3457">
            <v>8</v>
          </cell>
          <cell r="AS3457">
            <v>42313</v>
          </cell>
          <cell r="AT3457" t="str">
            <v>IDU-73-2008 Terminado Rehabilitación IDU Circuito Movilidad  -</v>
          </cell>
          <cell r="AV3457" t="str">
            <v>sc</v>
          </cell>
        </row>
        <row r="3458">
          <cell r="AP3458">
            <v>904456</v>
          </cell>
          <cell r="AQ3458">
            <v>30001954</v>
          </cell>
          <cell r="AR3458">
            <v>8</v>
          </cell>
          <cell r="AS3458">
            <v>42313</v>
          </cell>
          <cell r="AT3458" t="str">
            <v>IDU-73-2008 Terminado Reconstrucción IDU Intermedia  -</v>
          </cell>
          <cell r="AV3458" t="str">
            <v>INTERVENIDO CTO IDU-73-2008 RECONSTRUCCION</v>
          </cell>
        </row>
        <row r="3459">
          <cell r="AP3459">
            <v>2502383</v>
          </cell>
          <cell r="AQ3459">
            <v>30000650</v>
          </cell>
          <cell r="AR3459">
            <v>8</v>
          </cell>
          <cell r="AS3459">
            <v>42768</v>
          </cell>
          <cell r="AT3459" t="str">
            <v>SD Reservado Acciones de Movilidad UAERMV Circuito Movilidad Salvando Vidas -</v>
          </cell>
          <cell r="AV3459" t="str">
            <v>sc</v>
          </cell>
        </row>
        <row r="3460">
          <cell r="AP3460">
            <v>2506180</v>
          </cell>
          <cell r="AQ3460">
            <v>50006543</v>
          </cell>
          <cell r="AR3460">
            <v>8</v>
          </cell>
          <cell r="AS3460">
            <v>42313</v>
          </cell>
          <cell r="AT3460" t="str">
            <v>IDU-73-2008 Terminado Reconstrucción IDU Arterial  -</v>
          </cell>
          <cell r="AV3460" t="str">
            <v>sc</v>
          </cell>
        </row>
        <row r="3461">
          <cell r="AP3461">
            <v>2517856</v>
          </cell>
          <cell r="AQ3461">
            <v>8004500</v>
          </cell>
          <cell r="AR3461">
            <v>8</v>
          </cell>
          <cell r="AS3461">
            <v>42412</v>
          </cell>
          <cell r="AT3461" t="str">
            <v>IDU-1806-2015 Contratado Mantenimiento Periódico IDU Arterial BRIGADA DE REACCIÓN VIAL -</v>
          </cell>
          <cell r="AV3461" t="str">
            <v>sc</v>
          </cell>
        </row>
        <row r="3462">
          <cell r="AP3462">
            <v>2517879</v>
          </cell>
          <cell r="AQ3462">
            <v>8011524</v>
          </cell>
          <cell r="AR3462">
            <v>8</v>
          </cell>
          <cell r="AS3462">
            <v>42412</v>
          </cell>
          <cell r="AT3462" t="str">
            <v>IDU-1806-2015 Contratado Mantenimiento Periódico IDU Arterial BRIGADA DE REACCIÓN VIAL -</v>
          </cell>
          <cell r="AV3462" t="str">
            <v>sc</v>
          </cell>
        </row>
        <row r="3463">
          <cell r="AP3463">
            <v>2517886</v>
          </cell>
          <cell r="AQ3463">
            <v>8011511</v>
          </cell>
          <cell r="AR3463">
            <v>8</v>
          </cell>
          <cell r="AS3463">
            <v>42412</v>
          </cell>
          <cell r="AT3463" t="str">
            <v>IDU-1806-2015 Contratado Mantenimiento Periódico IDU Arterial BRIGADA DE REACCIÓN VIAL -</v>
          </cell>
          <cell r="AV3463" t="str">
            <v>sc</v>
          </cell>
        </row>
        <row r="3464">
          <cell r="AP3464">
            <v>2517891</v>
          </cell>
          <cell r="AQ3464">
            <v>8004500</v>
          </cell>
          <cell r="AR3464">
            <v>8</v>
          </cell>
          <cell r="AS3464">
            <v>42412</v>
          </cell>
          <cell r="AT3464" t="str">
            <v>IDU-1806-2015 Contratado Mantenimiento Periódico IDU Arterial BRIGADA DE REACCIÓN VIAL -</v>
          </cell>
          <cell r="AV3464" t="str">
            <v>sc</v>
          </cell>
        </row>
        <row r="3465">
          <cell r="AP3465">
            <v>2517895</v>
          </cell>
          <cell r="AQ3465">
            <v>8004500</v>
          </cell>
          <cell r="AR3465">
            <v>8</v>
          </cell>
          <cell r="AS3465">
            <v>42412</v>
          </cell>
          <cell r="AT3465" t="str">
            <v>IDU-1806-2015 Contratado Mantenimiento Periódico IDU Arterial BRIGADA DE REACCIÓN VIAL -</v>
          </cell>
          <cell r="AV3465" t="str">
            <v>sc</v>
          </cell>
        </row>
        <row r="3466">
          <cell r="AP3466">
            <v>2517903</v>
          </cell>
          <cell r="AQ3466">
            <v>8004500</v>
          </cell>
          <cell r="AR3466">
            <v>8</v>
          </cell>
          <cell r="AS3466">
            <v>42412</v>
          </cell>
          <cell r="AT3466" t="str">
            <v>IDU-1806-2015 Contratado Mantenimiento Periódico IDU Arterial BRIGADA DE REACCIÓN VIAL -</v>
          </cell>
          <cell r="AV3466" t="str">
            <v>sc</v>
          </cell>
        </row>
        <row r="3467">
          <cell r="AP3467">
            <v>2518144</v>
          </cell>
          <cell r="AQ3467">
            <v>8009743</v>
          </cell>
          <cell r="AR3467">
            <v>8</v>
          </cell>
          <cell r="AS3467">
            <v>42768</v>
          </cell>
          <cell r="AT3467" t="str">
            <v>SD Reservado Acciones de Movilidad UAERMV Circuito Movilidad Salvando Vidas -</v>
          </cell>
          <cell r="AV3467" t="str">
            <v>sc</v>
          </cell>
        </row>
        <row r="3468">
          <cell r="AP3468">
            <v>2518176</v>
          </cell>
          <cell r="AQ3468">
            <v>8011244</v>
          </cell>
          <cell r="AR3468">
            <v>8</v>
          </cell>
          <cell r="AS3468">
            <v>42409</v>
          </cell>
          <cell r="AT3468" t="str">
            <v>IDU-1707-2014 Terminado Rehabilitación IDU Circuito Movilidad  -</v>
          </cell>
          <cell r="AV3468" t="str">
            <v>sc</v>
          </cell>
        </row>
        <row r="3469">
          <cell r="AP3469">
            <v>5120199</v>
          </cell>
          <cell r="AQ3469">
            <v>50006100</v>
          </cell>
          <cell r="AR3469">
            <v>8</v>
          </cell>
          <cell r="AS3469">
            <v>42313</v>
          </cell>
          <cell r="AT3469" t="str">
            <v>IDU-57-2012 Terminado Acciones de Movilidad IDU Arterial  -</v>
          </cell>
          <cell r="AV3469" t="str">
            <v>sc</v>
          </cell>
        </row>
        <row r="3470">
          <cell r="AP3470">
            <v>24119866</v>
          </cell>
          <cell r="AQ3470">
            <v>6000003</v>
          </cell>
          <cell r="AR3470">
            <v>8</v>
          </cell>
          <cell r="AS3470">
            <v>42313</v>
          </cell>
          <cell r="AT3470" t="str">
            <v>IDU-1718-2014 Terminado Mantenimiento Rutinario IDU Arterial  -</v>
          </cell>
          <cell r="AV3470" t="str">
            <v>sc</v>
          </cell>
        </row>
        <row r="3471">
          <cell r="AP3471">
            <v>24119907</v>
          </cell>
          <cell r="AQ3471">
            <v>8000980</v>
          </cell>
          <cell r="AR3471">
            <v>8</v>
          </cell>
          <cell r="AS3471">
            <v>42412</v>
          </cell>
          <cell r="AT3471" t="str">
            <v>IDU-1806-2015 Contratado Mantenimiento Periódico IDU Arterial BRIGADA DE REACCIÓN VIAL -</v>
          </cell>
          <cell r="AV3471" t="str">
            <v>sc</v>
          </cell>
        </row>
        <row r="3472">
          <cell r="AP3472">
            <v>24119908</v>
          </cell>
          <cell r="AQ3472">
            <v>8000980</v>
          </cell>
          <cell r="AR3472">
            <v>8</v>
          </cell>
          <cell r="AS3472">
            <v>42412</v>
          </cell>
          <cell r="AT3472" t="str">
            <v>IDU-1806-2015 Contratado Mantenimiento Periódico IDU Arterial BRIGADA DE REACCIÓN VIAL -</v>
          </cell>
          <cell r="AV3472" t="str">
            <v>sc</v>
          </cell>
        </row>
        <row r="3473">
          <cell r="AP3473">
            <v>24119909</v>
          </cell>
          <cell r="AQ3473">
            <v>8000980</v>
          </cell>
          <cell r="AR3473">
            <v>8</v>
          </cell>
          <cell r="AS3473">
            <v>42412</v>
          </cell>
          <cell r="AT3473" t="str">
            <v>IDU-1806-2015 Contratado Mantenimiento Periódico IDU Arterial BRIGADA DE REACCIÓN VIAL -</v>
          </cell>
          <cell r="AV3473" t="str">
            <v>sc</v>
          </cell>
        </row>
        <row r="3474">
          <cell r="AP3474">
            <v>24119910</v>
          </cell>
          <cell r="AQ3474">
            <v>8001044</v>
          </cell>
          <cell r="AR3474">
            <v>8</v>
          </cell>
          <cell r="AS3474">
            <v>42412</v>
          </cell>
          <cell r="AT3474" t="str">
            <v>IDU-1806-2015 Contratado Mantenimiento Periódico IDU Arterial BRIGADA DE REACCIÓN VIAL -</v>
          </cell>
          <cell r="AV3474" t="str">
            <v>sc</v>
          </cell>
        </row>
        <row r="3475">
          <cell r="AP3475">
            <v>24119912</v>
          </cell>
          <cell r="AQ3475">
            <v>8001282</v>
          </cell>
          <cell r="AR3475">
            <v>8</v>
          </cell>
          <cell r="AS3475">
            <v>42412</v>
          </cell>
          <cell r="AT3475" t="str">
            <v>IDU-1806-2015 Contratado Mantenimiento Periódico IDU Arterial BRIGADA DE REACCIÓN VIAL -Anden 11-POLIZA ESTABILIDAD ACTIVA</v>
          </cell>
          <cell r="AV3475" t="str">
            <v>sc</v>
          </cell>
        </row>
        <row r="3476">
          <cell r="AP3476">
            <v>24119938</v>
          </cell>
          <cell r="AQ3476">
            <v>8003006</v>
          </cell>
          <cell r="AR3476">
            <v>8</v>
          </cell>
          <cell r="AS3476">
            <v>42313</v>
          </cell>
          <cell r="AT3476" t="str">
            <v>IDU-1792-2013 Terminado Mantenimiento Periódico IDU Arterial  -Calzada 2-4-POLIZA ESTABILIDAD ACTIVA</v>
          </cell>
          <cell r="AV3476" t="str">
            <v>sc</v>
          </cell>
        </row>
        <row r="3477">
          <cell r="AP3477">
            <v>24119945</v>
          </cell>
          <cell r="AQ3477">
            <v>8003096</v>
          </cell>
          <cell r="AR3477">
            <v>8</v>
          </cell>
          <cell r="AS3477">
            <v>42412</v>
          </cell>
          <cell r="AT3477" t="str">
            <v>IDU-1806-2015 Contratado Mantenimiento Periódico IDU Arterial BRIGADA DE REACCIÓN VIAL -Calzada8-POLIZA ESTABILIDAD ACTIVA</v>
          </cell>
          <cell r="AV3477" t="str">
            <v>sc</v>
          </cell>
        </row>
        <row r="3478">
          <cell r="AP3478">
            <v>24119957</v>
          </cell>
          <cell r="AQ3478">
            <v>8003644</v>
          </cell>
          <cell r="AR3478">
            <v>8</v>
          </cell>
          <cell r="AS3478">
            <v>42412</v>
          </cell>
          <cell r="AT3478" t="str">
            <v>IDU-1806-2015 Contratado Mantenimiento Periódico IDU Arterial BRIGADA DE REACCIÓN VIAL -Calzada10-4-8-POLIZA ESTABILIDAD ACTIVA</v>
          </cell>
          <cell r="AV3478" t="str">
            <v>sc</v>
          </cell>
        </row>
        <row r="3479">
          <cell r="AP3479">
            <v>24119959</v>
          </cell>
          <cell r="AQ3479">
            <v>8003644</v>
          </cell>
          <cell r="AR3479">
            <v>8</v>
          </cell>
          <cell r="AS3479">
            <v>42412</v>
          </cell>
          <cell r="AT3479" t="str">
            <v>IDU-1806-2015 Contratado Mantenimiento Periódico IDU Arterial BRIGADA DE REACCIÓN VIAL -Calzada10-4-8-POLIZA ESTABILIDAD ACTIVA</v>
          </cell>
          <cell r="AV3479" t="str">
            <v>sc</v>
          </cell>
        </row>
        <row r="3480">
          <cell r="AP3480">
            <v>24120005</v>
          </cell>
          <cell r="AQ3480">
            <v>8004705</v>
          </cell>
          <cell r="AR3480">
            <v>8</v>
          </cell>
          <cell r="AS3480">
            <v>42534</v>
          </cell>
          <cell r="AT3480" t="str">
            <v>IDU-1707-2014 Terminado Acciones de Movilidad IDU Arterial SITP Y TRONCALES -</v>
          </cell>
          <cell r="AV3480" t="str">
            <v>sc</v>
          </cell>
        </row>
        <row r="3481">
          <cell r="AP3481">
            <v>24120014</v>
          </cell>
          <cell r="AQ3481">
            <v>8005305</v>
          </cell>
          <cell r="AR3481">
            <v>8</v>
          </cell>
          <cell r="AS3481">
            <v>42313</v>
          </cell>
          <cell r="AT3481" t="str">
            <v>IDU-57-2012 Terminado Acciones de Movilidad IDU Arterial  -</v>
          </cell>
          <cell r="AV3481" t="str">
            <v>sc</v>
          </cell>
        </row>
        <row r="3482">
          <cell r="AP3482">
            <v>24120017</v>
          </cell>
          <cell r="AQ3482">
            <v>8006237</v>
          </cell>
          <cell r="AR3482">
            <v>8</v>
          </cell>
          <cell r="AS3482">
            <v>42412</v>
          </cell>
          <cell r="AT3482" t="str">
            <v>IDU-1806-2015 Contratado Mantenimiento Periódico IDU Arterial BRIGADA DE REACCIÓN VIAL -</v>
          </cell>
          <cell r="AV3482" t="str">
            <v>sc</v>
          </cell>
        </row>
        <row r="3483">
          <cell r="AP3483">
            <v>24120023</v>
          </cell>
          <cell r="AQ3483">
            <v>8008419</v>
          </cell>
          <cell r="AR3483">
            <v>8</v>
          </cell>
          <cell r="AS3483">
            <v>42611</v>
          </cell>
          <cell r="AT3483" t="str">
            <v>SD Terminado Mantenimiento Periódico UAERMV Arterial  -</v>
          </cell>
          <cell r="AV3483" t="str">
            <v>sc</v>
          </cell>
        </row>
        <row r="3484">
          <cell r="AP3484">
            <v>24120028</v>
          </cell>
          <cell r="AQ3484">
            <v>8011612</v>
          </cell>
          <cell r="AR3484">
            <v>8</v>
          </cell>
          <cell r="AS3484">
            <v>42313</v>
          </cell>
          <cell r="AT3484" t="str">
            <v>IDU-1718-2014 Terminado Mantenimiento Rutinario IDU Arterial  -</v>
          </cell>
          <cell r="AV3484" t="str">
            <v>sc</v>
          </cell>
        </row>
        <row r="3485">
          <cell r="AP3485">
            <v>24120029</v>
          </cell>
          <cell r="AQ3485">
            <v>8011612</v>
          </cell>
          <cell r="AR3485">
            <v>8</v>
          </cell>
          <cell r="AS3485">
            <v>42313</v>
          </cell>
          <cell r="AT3485" t="str">
            <v>IDU-1718-2014 Terminado Mantenimiento Rutinario IDU Arterial  -</v>
          </cell>
          <cell r="AV3485" t="str">
            <v>sc</v>
          </cell>
        </row>
        <row r="3486">
          <cell r="AP3486">
            <v>24120030</v>
          </cell>
          <cell r="AQ3486">
            <v>8011616</v>
          </cell>
          <cell r="AR3486">
            <v>8</v>
          </cell>
          <cell r="AS3486">
            <v>42313</v>
          </cell>
          <cell r="AT3486" t="str">
            <v>IDU-1718-2014 Terminado Mantenimiento Rutinario IDU Arterial  -</v>
          </cell>
          <cell r="AV3486" t="str">
            <v>sc</v>
          </cell>
        </row>
        <row r="3487">
          <cell r="AP3487">
            <v>24120031</v>
          </cell>
          <cell r="AQ3487">
            <v>8011616</v>
          </cell>
          <cell r="AR3487">
            <v>8</v>
          </cell>
          <cell r="AS3487">
            <v>42313</v>
          </cell>
          <cell r="AT3487" t="str">
            <v>IDU-1718-2014 Terminado Mantenimiento Rutinario IDU Arterial  -</v>
          </cell>
          <cell r="AV3487" t="str">
            <v>sc</v>
          </cell>
        </row>
        <row r="3488">
          <cell r="AP3488">
            <v>24120032</v>
          </cell>
          <cell r="AQ3488">
            <v>8011618</v>
          </cell>
          <cell r="AR3488">
            <v>8</v>
          </cell>
          <cell r="AS3488">
            <v>42313</v>
          </cell>
          <cell r="AT3488" t="str">
            <v>IDU-1718-2014 Terminado Mantenimiento Rutinario IDU Arterial  -</v>
          </cell>
          <cell r="AV3488" t="str">
            <v>sc</v>
          </cell>
        </row>
        <row r="3489">
          <cell r="AP3489">
            <v>24120033</v>
          </cell>
          <cell r="AQ3489">
            <v>8011618</v>
          </cell>
          <cell r="AR3489">
            <v>8</v>
          </cell>
          <cell r="AS3489">
            <v>42313</v>
          </cell>
          <cell r="AT3489" t="str">
            <v>IDU-1718-2014 Terminado Mantenimiento Rutinario IDU Arterial  -</v>
          </cell>
          <cell r="AV3489" t="str">
            <v>sc</v>
          </cell>
        </row>
        <row r="3490">
          <cell r="AP3490">
            <v>24120035</v>
          </cell>
          <cell r="AQ3490">
            <v>8011622</v>
          </cell>
          <cell r="AR3490">
            <v>8</v>
          </cell>
          <cell r="AS3490">
            <v>42313</v>
          </cell>
          <cell r="AT3490" t="str">
            <v>IDU-1718-2014 Terminado Mantenimiento Rutinario IDU Arterial  -</v>
          </cell>
          <cell r="AV3490" t="str">
            <v>sc</v>
          </cell>
        </row>
        <row r="3491">
          <cell r="AP3491">
            <v>24120036</v>
          </cell>
          <cell r="AQ3491">
            <v>8011624</v>
          </cell>
          <cell r="AR3491">
            <v>8</v>
          </cell>
          <cell r="AS3491">
            <v>42313</v>
          </cell>
          <cell r="AT3491" t="str">
            <v>IDU-1718-2014 Terminado Mantenimiento Rutinario IDU Arterial  -</v>
          </cell>
          <cell r="AV3491" t="str">
            <v>sc</v>
          </cell>
        </row>
        <row r="3492">
          <cell r="AP3492">
            <v>24120037</v>
          </cell>
          <cell r="AQ3492">
            <v>8011624</v>
          </cell>
          <cell r="AR3492">
            <v>8</v>
          </cell>
          <cell r="AS3492">
            <v>42313</v>
          </cell>
          <cell r="AT3492" t="str">
            <v>IDU-1718-2014 Terminado Mantenimiento Rutinario IDU Arterial  -</v>
          </cell>
          <cell r="AV3492" t="str">
            <v>sc</v>
          </cell>
        </row>
        <row r="3493">
          <cell r="AP3493">
            <v>24120038</v>
          </cell>
          <cell r="AQ3493">
            <v>8011633</v>
          </cell>
          <cell r="AR3493">
            <v>8</v>
          </cell>
          <cell r="AS3493">
            <v>42313</v>
          </cell>
          <cell r="AT3493" t="str">
            <v>IDU-1718-2014 Terminado Mantenimiento Rutinario IDU Arterial  -</v>
          </cell>
          <cell r="AV3493" t="str">
            <v>sc</v>
          </cell>
        </row>
        <row r="3494">
          <cell r="AP3494">
            <v>24120039</v>
          </cell>
          <cell r="AQ3494">
            <v>8011633</v>
          </cell>
          <cell r="AR3494">
            <v>8</v>
          </cell>
          <cell r="AS3494">
            <v>42313</v>
          </cell>
          <cell r="AT3494" t="str">
            <v>IDU-1718-2014 Terminado Mantenimiento Rutinario IDU Arterial  -</v>
          </cell>
          <cell r="AV3494" t="str">
            <v>sc</v>
          </cell>
        </row>
        <row r="3495">
          <cell r="AP3495">
            <v>24120042</v>
          </cell>
          <cell r="AQ3495">
            <v>8012206</v>
          </cell>
          <cell r="AR3495">
            <v>8</v>
          </cell>
          <cell r="AS3495">
            <v>42313</v>
          </cell>
          <cell r="AT3495" t="str">
            <v>IDU-57-2012 Terminado Acciones de Movilidad IDU Arterial  -</v>
          </cell>
          <cell r="AV3495" t="str">
            <v>sc</v>
          </cell>
        </row>
        <row r="3496">
          <cell r="AP3496">
            <v>24120048</v>
          </cell>
          <cell r="AQ3496">
            <v>8012545</v>
          </cell>
          <cell r="AR3496">
            <v>8</v>
          </cell>
          <cell r="AS3496">
            <v>42313</v>
          </cell>
          <cell r="AT3496" t="str">
            <v>IDU-1718-2014 Terminado Mantenimiento Rutinario IDU Arterial  -</v>
          </cell>
          <cell r="AV3496" t="str">
            <v>sc</v>
          </cell>
        </row>
        <row r="3497">
          <cell r="AP3497">
            <v>24120049</v>
          </cell>
          <cell r="AQ3497">
            <v>8012545</v>
          </cell>
          <cell r="AR3497">
            <v>8</v>
          </cell>
          <cell r="AS3497">
            <v>42313</v>
          </cell>
          <cell r="AT3497" t="str">
            <v>IDU-1718-2014 Terminado Mantenimiento Rutinario IDU Arterial  -</v>
          </cell>
          <cell r="AV3497" t="str">
            <v>sc</v>
          </cell>
        </row>
        <row r="3498">
          <cell r="AP3498">
            <v>24120052</v>
          </cell>
          <cell r="AQ3498">
            <v>8012573</v>
          </cell>
          <cell r="AR3498">
            <v>8</v>
          </cell>
          <cell r="AS3498">
            <v>42313</v>
          </cell>
          <cell r="AT3498" t="str">
            <v>IDU-57-2012 Terminado Acciones de Movilidad IDU Arterial  -</v>
          </cell>
          <cell r="AV3498" t="str">
            <v>sc</v>
          </cell>
        </row>
        <row r="3499">
          <cell r="AP3499">
            <v>24120053</v>
          </cell>
          <cell r="AQ3499">
            <v>8012574</v>
          </cell>
          <cell r="AR3499">
            <v>8</v>
          </cell>
          <cell r="AS3499">
            <v>42313</v>
          </cell>
          <cell r="AT3499" t="str">
            <v>IDU-57-2012 Terminado Acciones de Movilidad IDU Arterial  -</v>
          </cell>
          <cell r="AV3499" t="str">
            <v>sc</v>
          </cell>
        </row>
        <row r="3500">
          <cell r="AP3500">
            <v>24120075</v>
          </cell>
          <cell r="AQ3500">
            <v>8012846</v>
          </cell>
          <cell r="AR3500">
            <v>8</v>
          </cell>
          <cell r="AS3500">
            <v>42412</v>
          </cell>
          <cell r="AT3500" t="str">
            <v>IDU-1806-2015 Contratado Mantenimiento Periódico IDU Arterial BRIGADA DE REACCIÓN VIAL -</v>
          </cell>
          <cell r="AV3500" t="str">
            <v>sc</v>
          </cell>
        </row>
        <row r="3501">
          <cell r="AP3501">
            <v>24120077</v>
          </cell>
          <cell r="AQ3501">
            <v>8012850</v>
          </cell>
          <cell r="AR3501">
            <v>8</v>
          </cell>
          <cell r="AS3501">
            <v>42313</v>
          </cell>
          <cell r="AT3501" t="str">
            <v>IDU-57-2012 Terminado Acciones de Movilidad IDU Arterial  -</v>
          </cell>
          <cell r="AV3501" t="str">
            <v>sc</v>
          </cell>
        </row>
        <row r="3502">
          <cell r="AP3502">
            <v>24121660</v>
          </cell>
          <cell r="AQ3502">
            <v>50001501</v>
          </cell>
          <cell r="AR3502">
            <v>8</v>
          </cell>
          <cell r="AS3502">
            <v>42313</v>
          </cell>
          <cell r="AT3502" t="str">
            <v>IDU-57-2012 Terminado Acciones de Movilidad IDU Arterial  -</v>
          </cell>
          <cell r="AV3502" t="str">
            <v>sc</v>
          </cell>
        </row>
        <row r="3503">
          <cell r="AP3503">
            <v>24121750</v>
          </cell>
          <cell r="AQ3503">
            <v>50004644</v>
          </cell>
          <cell r="AR3503">
            <v>8</v>
          </cell>
          <cell r="AS3503">
            <v>42313</v>
          </cell>
          <cell r="AT3503" t="str">
            <v>IDU-57-2012 Terminado Acciones de Movilidad IDU Arterial  -</v>
          </cell>
          <cell r="AV3503" t="str">
            <v>sc</v>
          </cell>
        </row>
        <row r="3504">
          <cell r="AP3504">
            <v>24121751</v>
          </cell>
          <cell r="AQ3504">
            <v>50004644</v>
          </cell>
          <cell r="AR3504">
            <v>8</v>
          </cell>
          <cell r="AS3504">
            <v>42534</v>
          </cell>
          <cell r="AT3504" t="str">
            <v>IDU-1707-2014 Terminado Acciones de Movilidad IDU Arterial SITP Y TRONCALES -</v>
          </cell>
          <cell r="AV3504" t="str">
            <v>sc</v>
          </cell>
        </row>
        <row r="3505">
          <cell r="AP3505">
            <v>24122008</v>
          </cell>
          <cell r="AQ3505">
            <v>50006052</v>
          </cell>
          <cell r="AR3505">
            <v>8</v>
          </cell>
          <cell r="AS3505">
            <v>42412</v>
          </cell>
          <cell r="AT3505" t="str">
            <v>IDU-1806-2015 Contratado Mantenimiento Periódico IDU Arterial BRIGADA DE REACCIÓN VIAL -</v>
          </cell>
          <cell r="AV3505" t="str">
            <v>sc</v>
          </cell>
        </row>
        <row r="3506">
          <cell r="AP3506">
            <v>24122009</v>
          </cell>
          <cell r="AQ3506">
            <v>50006052</v>
          </cell>
          <cell r="AR3506">
            <v>8</v>
          </cell>
          <cell r="AS3506">
            <v>42412</v>
          </cell>
          <cell r="AT3506" t="str">
            <v>IDU-1806-2015 Contratado Mantenimiento Periódico IDU Arterial BRIGADA DE REACCIÓN VIAL -</v>
          </cell>
          <cell r="AV3506" t="str">
            <v>sc</v>
          </cell>
        </row>
        <row r="3507">
          <cell r="AP3507">
            <v>24122010</v>
          </cell>
          <cell r="AQ3507">
            <v>50006052</v>
          </cell>
          <cell r="AR3507">
            <v>8</v>
          </cell>
          <cell r="AS3507">
            <v>42412</v>
          </cell>
          <cell r="AT3507" t="str">
            <v>IDU-1806-2015 Contratado Mantenimiento Periódico IDU Arterial BRIGADA DE REACCIÓN VIAL -</v>
          </cell>
          <cell r="AV3507" t="str">
            <v>sc</v>
          </cell>
        </row>
        <row r="3508">
          <cell r="AP3508">
            <v>24122011</v>
          </cell>
          <cell r="AQ3508">
            <v>50006052</v>
          </cell>
          <cell r="AR3508">
            <v>8</v>
          </cell>
          <cell r="AS3508">
            <v>42412</v>
          </cell>
          <cell r="AT3508" t="str">
            <v>IDU-1806-2015 Contratado Mantenimiento Periódico IDU Arterial BRIGADA DE REACCIÓN VIAL -</v>
          </cell>
          <cell r="AV3508" t="str">
            <v>sc</v>
          </cell>
        </row>
        <row r="3509">
          <cell r="AP3509">
            <v>24122012</v>
          </cell>
          <cell r="AQ3509">
            <v>50006053</v>
          </cell>
          <cell r="AR3509">
            <v>8</v>
          </cell>
          <cell r="AS3509">
            <v>42412</v>
          </cell>
          <cell r="AT3509" t="str">
            <v>IDU-1806-2015 Contratado Mantenimiento Periódico IDU Arterial BRIGADA DE REACCIÓN VIAL -</v>
          </cell>
          <cell r="AV3509" t="str">
            <v>sc</v>
          </cell>
        </row>
        <row r="3510">
          <cell r="AP3510">
            <v>24122013</v>
          </cell>
          <cell r="AQ3510">
            <v>50006053</v>
          </cell>
          <cell r="AR3510">
            <v>8</v>
          </cell>
          <cell r="AS3510">
            <v>42412</v>
          </cell>
          <cell r="AT3510" t="str">
            <v>IDU-1806-2015 Contratado Mantenimiento Periódico IDU Arterial BRIGADA DE REACCIÓN VIAL -</v>
          </cell>
          <cell r="AV3510" t="str">
            <v>sc</v>
          </cell>
        </row>
        <row r="3511">
          <cell r="AP3511">
            <v>24122014</v>
          </cell>
          <cell r="AQ3511">
            <v>50006053</v>
          </cell>
          <cell r="AR3511">
            <v>8</v>
          </cell>
          <cell r="AS3511">
            <v>42412</v>
          </cell>
          <cell r="AT3511" t="str">
            <v>IDU-1806-2015 Contratado Mantenimiento Periódico IDU Arterial BRIGADA DE REACCIÓN VIAL -</v>
          </cell>
          <cell r="AV3511" t="str">
            <v>sc</v>
          </cell>
        </row>
        <row r="3512">
          <cell r="AP3512">
            <v>24122015</v>
          </cell>
          <cell r="AQ3512">
            <v>50006053</v>
          </cell>
          <cell r="AR3512">
            <v>8</v>
          </cell>
          <cell r="AS3512">
            <v>42412</v>
          </cell>
          <cell r="AT3512" t="str">
            <v>IDU-1806-2015 Contratado Mantenimiento Periódico IDU Arterial BRIGADA DE REACCIÓN VIAL -</v>
          </cell>
          <cell r="AV3512" t="str">
            <v>sc</v>
          </cell>
        </row>
        <row r="3513">
          <cell r="AP3513">
            <v>24122016</v>
          </cell>
          <cell r="AQ3513">
            <v>50006054</v>
          </cell>
          <cell r="AR3513">
            <v>8</v>
          </cell>
          <cell r="AS3513">
            <v>42412</v>
          </cell>
          <cell r="AT3513" t="str">
            <v>IDU-1806-2015 Contratado Mantenimiento Periódico IDU Arterial BRIGADA DE REACCIÓN VIAL -</v>
          </cell>
          <cell r="AV3513" t="str">
            <v>sc</v>
          </cell>
        </row>
        <row r="3514">
          <cell r="AP3514">
            <v>24122017</v>
          </cell>
          <cell r="AQ3514">
            <v>50006054</v>
          </cell>
          <cell r="AR3514">
            <v>8</v>
          </cell>
          <cell r="AS3514">
            <v>42412</v>
          </cell>
          <cell r="AT3514" t="str">
            <v>IDU-1806-2015 Contratado Mantenimiento Periódico IDU Arterial BRIGADA DE REACCIÓN VIAL -</v>
          </cell>
          <cell r="AV3514" t="str">
            <v>sc</v>
          </cell>
        </row>
        <row r="3515">
          <cell r="AP3515">
            <v>24122018</v>
          </cell>
          <cell r="AQ3515">
            <v>50006054</v>
          </cell>
          <cell r="AR3515">
            <v>8</v>
          </cell>
          <cell r="AS3515">
            <v>42412</v>
          </cell>
          <cell r="AT3515" t="str">
            <v>IDU-1806-2015 Contratado Mantenimiento Periódico IDU Arterial BRIGADA DE REACCIÓN VIAL -</v>
          </cell>
          <cell r="AV3515" t="str">
            <v>sc</v>
          </cell>
        </row>
        <row r="3516">
          <cell r="AP3516">
            <v>24122019</v>
          </cell>
          <cell r="AQ3516">
            <v>50006054</v>
          </cell>
          <cell r="AR3516">
            <v>8</v>
          </cell>
          <cell r="AS3516">
            <v>42412</v>
          </cell>
          <cell r="AT3516" t="str">
            <v>IDU-1806-2015 Contratado Mantenimiento Periódico IDU Arterial BRIGADA DE REACCIÓN VIAL -</v>
          </cell>
          <cell r="AV3516" t="str">
            <v>sc</v>
          </cell>
        </row>
        <row r="3517">
          <cell r="AP3517">
            <v>24122020</v>
          </cell>
          <cell r="AQ3517">
            <v>50006055</v>
          </cell>
          <cell r="AR3517">
            <v>8</v>
          </cell>
          <cell r="AS3517">
            <v>42412</v>
          </cell>
          <cell r="AT3517" t="str">
            <v>IDU-1806-2015 Contratado Mantenimiento Periódico IDU Arterial BRIGADA DE REACCIÓN VIAL -Puente10-CERTIFICADO MODIFICACION ESTA* ACTIVA</v>
          </cell>
          <cell r="AV3517" t="str">
            <v>sc</v>
          </cell>
        </row>
        <row r="3518">
          <cell r="AP3518">
            <v>24122021</v>
          </cell>
          <cell r="AQ3518">
            <v>50006055</v>
          </cell>
          <cell r="AR3518">
            <v>8</v>
          </cell>
          <cell r="AS3518">
            <v>42412</v>
          </cell>
          <cell r="AT3518" t="str">
            <v>IDU-1806-2015 Contratado Mantenimiento Periódico IDU Arterial BRIGADA DE REACCIÓN VIAL -Puente10-CERTIFICADO MODIFICACION ESTA* ACTIVA</v>
          </cell>
          <cell r="AV3518" t="str">
            <v>sc</v>
          </cell>
        </row>
        <row r="3519">
          <cell r="AP3519">
            <v>24122022</v>
          </cell>
          <cell r="AQ3519">
            <v>50006055</v>
          </cell>
          <cell r="AR3519">
            <v>8</v>
          </cell>
          <cell r="AS3519">
            <v>42412</v>
          </cell>
          <cell r="AT3519" t="str">
            <v>IDU-1806-2015 Contratado Mantenimiento Periódico IDU Arterial BRIGADA DE REACCIÓN VIAL -Puente10-CERTIFICADO MODIFICACION ESTA* ACTIVA</v>
          </cell>
          <cell r="AV3519" t="str">
            <v>sc</v>
          </cell>
        </row>
        <row r="3520">
          <cell r="AP3520">
            <v>24122023</v>
          </cell>
          <cell r="AQ3520">
            <v>50006055</v>
          </cell>
          <cell r="AR3520">
            <v>8</v>
          </cell>
          <cell r="AS3520">
            <v>42412</v>
          </cell>
          <cell r="AT3520" t="str">
            <v>IDU-1806-2015 Contratado Mantenimiento Periódico IDU Arterial BRIGADA DE REACCIÓN VIAL -Puente10-CERTIFICADO MODIFICACION ESTA* ACTIVA</v>
          </cell>
          <cell r="AV3520" t="str">
            <v>sc</v>
          </cell>
        </row>
        <row r="3521">
          <cell r="AP3521">
            <v>24122024</v>
          </cell>
          <cell r="AQ3521">
            <v>50006056</v>
          </cell>
          <cell r="AR3521">
            <v>8</v>
          </cell>
          <cell r="AS3521">
            <v>42412</v>
          </cell>
          <cell r="AT3521" t="str">
            <v>IDU-1806-2015 Contratado Mantenimiento Periódico IDU Arterial BRIGADA DE REACCIÓN VIAL -</v>
          </cell>
          <cell r="AV3521" t="str">
            <v>sc</v>
          </cell>
        </row>
        <row r="3522">
          <cell r="AP3522">
            <v>24122025</v>
          </cell>
          <cell r="AQ3522">
            <v>50006056</v>
          </cell>
          <cell r="AR3522">
            <v>8</v>
          </cell>
          <cell r="AS3522">
            <v>42412</v>
          </cell>
          <cell r="AT3522" t="str">
            <v>IDU-1806-2015 Contratado Mantenimiento Periódico IDU Arterial BRIGADA DE REACCIÓN VIAL -</v>
          </cell>
          <cell r="AV3522" t="str">
            <v>sc</v>
          </cell>
        </row>
        <row r="3523">
          <cell r="AP3523">
            <v>24122026</v>
          </cell>
          <cell r="AQ3523">
            <v>50006056</v>
          </cell>
          <cell r="AR3523">
            <v>8</v>
          </cell>
          <cell r="AS3523">
            <v>42412</v>
          </cell>
          <cell r="AT3523" t="str">
            <v>IDU-1806-2015 Contratado Mantenimiento Periódico IDU Arterial BRIGADA DE REACCIÓN VIAL -</v>
          </cell>
          <cell r="AV3523" t="str">
            <v>sc</v>
          </cell>
        </row>
        <row r="3524">
          <cell r="AP3524">
            <v>24122027</v>
          </cell>
          <cell r="AQ3524">
            <v>50006056</v>
          </cell>
          <cell r="AR3524">
            <v>8</v>
          </cell>
          <cell r="AS3524">
            <v>42412</v>
          </cell>
          <cell r="AT3524" t="str">
            <v>IDU-1806-2015 Contratado Mantenimiento Periódico IDU Arterial BRIGADA DE REACCIÓN VIAL -</v>
          </cell>
          <cell r="AV3524" t="str">
            <v>sc</v>
          </cell>
        </row>
        <row r="3525">
          <cell r="AP3525">
            <v>24122028</v>
          </cell>
          <cell r="AQ3525">
            <v>50006057</v>
          </cell>
          <cell r="AR3525">
            <v>8</v>
          </cell>
          <cell r="AS3525">
            <v>42412</v>
          </cell>
          <cell r="AT3525" t="str">
            <v>IDU-1806-2015 Contratado Mantenimiento Periódico IDU Arterial BRIGADA DE REACCIÓN VIAL -</v>
          </cell>
          <cell r="AV3525" t="str">
            <v>sc</v>
          </cell>
        </row>
        <row r="3526">
          <cell r="AP3526">
            <v>24122029</v>
          </cell>
          <cell r="AQ3526">
            <v>50006057</v>
          </cell>
          <cell r="AR3526">
            <v>8</v>
          </cell>
          <cell r="AS3526">
            <v>42412</v>
          </cell>
          <cell r="AT3526" t="str">
            <v>IDU-1806-2015 Contratado Mantenimiento Periódico IDU Arterial BRIGADA DE REACCIÓN VIAL -</v>
          </cell>
          <cell r="AV3526" t="str">
            <v>sc</v>
          </cell>
        </row>
        <row r="3527">
          <cell r="AP3527">
            <v>24122030</v>
          </cell>
          <cell r="AQ3527">
            <v>50006057</v>
          </cell>
          <cell r="AR3527">
            <v>8</v>
          </cell>
          <cell r="AS3527">
            <v>42412</v>
          </cell>
          <cell r="AT3527" t="str">
            <v>IDU-1806-2015 Contratado Mantenimiento Periódico IDU Arterial BRIGADA DE REACCIÓN VIAL -</v>
          </cell>
          <cell r="AV3527" t="str">
            <v>sc</v>
          </cell>
        </row>
        <row r="3528">
          <cell r="AP3528">
            <v>24122031</v>
          </cell>
          <cell r="AQ3528">
            <v>50006057</v>
          </cell>
          <cell r="AR3528">
            <v>8</v>
          </cell>
          <cell r="AS3528">
            <v>42412</v>
          </cell>
          <cell r="AT3528" t="str">
            <v>IDU-1806-2015 Contratado Mantenimiento Periódico IDU Arterial BRIGADA DE REACCIÓN VIAL -</v>
          </cell>
          <cell r="AV3528" t="str">
            <v>sc</v>
          </cell>
        </row>
        <row r="3529">
          <cell r="AP3529">
            <v>24122041</v>
          </cell>
          <cell r="AQ3529">
            <v>50006072</v>
          </cell>
          <cell r="AR3529">
            <v>8</v>
          </cell>
          <cell r="AS3529">
            <v>42550</v>
          </cell>
          <cell r="AT3529" t="str">
            <v>SD Terminado Parcheo UAERMV Arterial  Decreto 064/2015-</v>
          </cell>
          <cell r="AV3529" t="str">
            <v>sc</v>
          </cell>
        </row>
        <row r="3530">
          <cell r="AP3530">
            <v>24122042</v>
          </cell>
          <cell r="AQ3530">
            <v>50006073</v>
          </cell>
          <cell r="AR3530">
            <v>8</v>
          </cell>
          <cell r="AS3530">
            <v>42723</v>
          </cell>
          <cell r="AT3530" t="str">
            <v>SD Terminado Mantenimiento Periódico UAERMV Arterial SD -</v>
          </cell>
          <cell r="AV3530" t="str">
            <v>sc</v>
          </cell>
        </row>
        <row r="3531">
          <cell r="AP3531">
            <v>24122043</v>
          </cell>
          <cell r="AQ3531">
            <v>50006073</v>
          </cell>
          <cell r="AR3531">
            <v>8</v>
          </cell>
          <cell r="AS3531">
            <v>42611</v>
          </cell>
          <cell r="AT3531" t="str">
            <v>SD Terminado Mantenimiento Periódico UAERMV Arterial  -</v>
          </cell>
          <cell r="AV3531" t="str">
            <v>sc</v>
          </cell>
        </row>
        <row r="3532">
          <cell r="AP3532">
            <v>24122045</v>
          </cell>
          <cell r="AQ3532">
            <v>50006075</v>
          </cell>
          <cell r="AR3532">
            <v>8</v>
          </cell>
          <cell r="AS3532">
            <v>42412</v>
          </cell>
          <cell r="AT3532" t="str">
            <v>IDU-1806-2015 Contratado Mantenimiento Periódico IDU Arterial BRIGADA DE REACCIÓN VIAL -Puente 10-POLIZA ESTABILIDAD ACTIVA</v>
          </cell>
          <cell r="AV3532" t="str">
            <v>sc</v>
          </cell>
        </row>
        <row r="3533">
          <cell r="AP3533">
            <v>24122049</v>
          </cell>
          <cell r="AQ3533">
            <v>50006076</v>
          </cell>
          <cell r="AR3533">
            <v>8</v>
          </cell>
          <cell r="AS3533">
            <v>42313</v>
          </cell>
          <cell r="AT3533" t="str">
            <v>IDU-1718-2014 Terminado Mantenimiento Rutinario IDU Arterial  -</v>
          </cell>
          <cell r="AV3533" t="str">
            <v>sc</v>
          </cell>
        </row>
        <row r="3534">
          <cell r="AP3534">
            <v>24122050</v>
          </cell>
          <cell r="AQ3534">
            <v>50006076</v>
          </cell>
          <cell r="AR3534">
            <v>8</v>
          </cell>
          <cell r="AS3534">
            <v>42313</v>
          </cell>
          <cell r="AT3534" t="str">
            <v>IDU-1718-2014 Terminado Mantenimiento Rutinario IDU Arterial  -</v>
          </cell>
          <cell r="AV3534" t="str">
            <v>sc</v>
          </cell>
        </row>
        <row r="3535">
          <cell r="AP3535">
            <v>24122051</v>
          </cell>
          <cell r="AQ3535">
            <v>50006076</v>
          </cell>
          <cell r="AR3535">
            <v>8</v>
          </cell>
          <cell r="AS3535">
            <v>42313</v>
          </cell>
          <cell r="AT3535" t="str">
            <v>IDU-1718-2014 Terminado Mantenimiento Rutinario IDU Arterial  -</v>
          </cell>
          <cell r="AV3535" t="str">
            <v>sc</v>
          </cell>
        </row>
        <row r="3536">
          <cell r="AP3536">
            <v>24122052</v>
          </cell>
          <cell r="AQ3536">
            <v>50006077</v>
          </cell>
          <cell r="AR3536">
            <v>8</v>
          </cell>
          <cell r="AS3536">
            <v>42313</v>
          </cell>
          <cell r="AT3536" t="str">
            <v>IDU-1718-2014 Terminado Mantenimiento Rutinario IDU Arterial  -</v>
          </cell>
          <cell r="AV3536" t="str">
            <v>sc</v>
          </cell>
        </row>
        <row r="3537">
          <cell r="AP3537">
            <v>24122053</v>
          </cell>
          <cell r="AQ3537">
            <v>50006077</v>
          </cell>
          <cell r="AR3537">
            <v>8</v>
          </cell>
          <cell r="AS3537">
            <v>42313</v>
          </cell>
          <cell r="AT3537" t="str">
            <v>IDU-1718-2014 Terminado Mantenimiento Rutinario IDU Arterial  -</v>
          </cell>
          <cell r="AV3537" t="str">
            <v>sc</v>
          </cell>
        </row>
        <row r="3538">
          <cell r="AP3538">
            <v>24122054</v>
          </cell>
          <cell r="AQ3538">
            <v>50006077</v>
          </cell>
          <cell r="AR3538">
            <v>8</v>
          </cell>
          <cell r="AS3538">
            <v>42313</v>
          </cell>
          <cell r="AT3538" t="str">
            <v>IDU-1718-2014 Terminado Mantenimiento Rutinario IDU Arterial  -</v>
          </cell>
          <cell r="AV3538" t="str">
            <v>sc</v>
          </cell>
        </row>
        <row r="3539">
          <cell r="AP3539">
            <v>24122056</v>
          </cell>
          <cell r="AQ3539">
            <v>50006087</v>
          </cell>
          <cell r="AR3539">
            <v>8</v>
          </cell>
          <cell r="AS3539">
            <v>42412</v>
          </cell>
          <cell r="AT3539" t="str">
            <v>IDU-1806-2015 Contratado Mantenimiento Periódico IDU Arterial BRIGADA DE REACCIÓN VIAL -</v>
          </cell>
          <cell r="AV3539" t="str">
            <v>sc</v>
          </cell>
        </row>
        <row r="3540">
          <cell r="AP3540">
            <v>24122057</v>
          </cell>
          <cell r="AQ3540">
            <v>50006087</v>
          </cell>
          <cell r="AR3540">
            <v>8</v>
          </cell>
          <cell r="AS3540">
            <v>42412</v>
          </cell>
          <cell r="AT3540" t="str">
            <v>IDU-1806-2015 Contratado Mantenimiento Periódico IDU Arterial BRIGADA DE REACCIÓN VIAL -</v>
          </cell>
          <cell r="AV3540" t="str">
            <v>sc</v>
          </cell>
        </row>
        <row r="3541">
          <cell r="AP3541">
            <v>24122058</v>
          </cell>
          <cell r="AQ3541">
            <v>50006087</v>
          </cell>
          <cell r="AR3541">
            <v>8</v>
          </cell>
          <cell r="AS3541">
            <v>42412</v>
          </cell>
          <cell r="AT3541" t="str">
            <v>IDU-1806-2015 Contratado Mantenimiento Periódico IDU Arterial BRIGADA DE REACCIÓN VIAL -</v>
          </cell>
          <cell r="AV3541" t="str">
            <v>sc</v>
          </cell>
        </row>
        <row r="3542">
          <cell r="AP3542">
            <v>24122059</v>
          </cell>
          <cell r="AQ3542">
            <v>50006087</v>
          </cell>
          <cell r="AR3542">
            <v>8</v>
          </cell>
          <cell r="AS3542">
            <v>42412</v>
          </cell>
          <cell r="AT3542" t="str">
            <v>IDU-1806-2015 Contratado Mantenimiento Periódico IDU Arterial BRIGADA DE REACCIÓN VIAL -</v>
          </cell>
          <cell r="AV3542" t="str">
            <v>sc</v>
          </cell>
        </row>
        <row r="3543">
          <cell r="AP3543">
            <v>24122060</v>
          </cell>
          <cell r="AQ3543">
            <v>50006088</v>
          </cell>
          <cell r="AR3543">
            <v>8</v>
          </cell>
          <cell r="AS3543">
            <v>42412</v>
          </cell>
          <cell r="AT3543" t="str">
            <v>IDU-1806-2015 Contratado Mantenimiento Periódico IDU Arterial BRIGADA DE REACCIÓN VIAL -</v>
          </cell>
          <cell r="AV3543" t="str">
            <v>sc</v>
          </cell>
        </row>
        <row r="3544">
          <cell r="AP3544">
            <v>24122061</v>
          </cell>
          <cell r="AQ3544">
            <v>50006088</v>
          </cell>
          <cell r="AR3544">
            <v>8</v>
          </cell>
          <cell r="AS3544">
            <v>42412</v>
          </cell>
          <cell r="AT3544" t="str">
            <v>IDU-1806-2015 Contratado Mantenimiento Periódico IDU Arterial BRIGADA DE REACCIÓN VIAL -</v>
          </cell>
          <cell r="AV3544" t="str">
            <v>sc</v>
          </cell>
        </row>
        <row r="3545">
          <cell r="AP3545">
            <v>24122062</v>
          </cell>
          <cell r="AQ3545">
            <v>50006088</v>
          </cell>
          <cell r="AR3545">
            <v>8</v>
          </cell>
          <cell r="AS3545">
            <v>42412</v>
          </cell>
          <cell r="AT3545" t="str">
            <v>IDU-1806-2015 Contratado Mantenimiento Periódico IDU Arterial BRIGADA DE REACCIÓN VIAL -</v>
          </cell>
          <cell r="AV3545" t="str">
            <v>sc</v>
          </cell>
        </row>
        <row r="3546">
          <cell r="AP3546">
            <v>24122063</v>
          </cell>
          <cell r="AQ3546">
            <v>50006088</v>
          </cell>
          <cell r="AR3546">
            <v>8</v>
          </cell>
          <cell r="AS3546">
            <v>42412</v>
          </cell>
          <cell r="AT3546" t="str">
            <v>IDU-1806-2015 Contratado Mantenimiento Periódico IDU Arterial BRIGADA DE REACCIÓN VIAL -</v>
          </cell>
          <cell r="AV3546" t="str">
            <v>sc</v>
          </cell>
        </row>
        <row r="3547">
          <cell r="AP3547">
            <v>24122064</v>
          </cell>
          <cell r="AQ3547">
            <v>50006093</v>
          </cell>
          <cell r="AR3547">
            <v>8</v>
          </cell>
          <cell r="AS3547">
            <v>42313</v>
          </cell>
          <cell r="AT3547" t="str">
            <v>IDU-57-2012 Terminado Acciones de Movilidad IDU Arterial  -</v>
          </cell>
          <cell r="AV3547" t="str">
            <v>sc</v>
          </cell>
        </row>
        <row r="3548">
          <cell r="AP3548">
            <v>24122066</v>
          </cell>
          <cell r="AQ3548">
            <v>50006094</v>
          </cell>
          <cell r="AR3548">
            <v>8</v>
          </cell>
          <cell r="AS3548">
            <v>42313</v>
          </cell>
          <cell r="AT3548" t="str">
            <v>IDU-57-2012 Terminado Acciones de Movilidad IDU Arterial  -</v>
          </cell>
          <cell r="AV3548" t="str">
            <v>sc</v>
          </cell>
        </row>
        <row r="3549">
          <cell r="AP3549">
            <v>24122067</v>
          </cell>
          <cell r="AQ3549">
            <v>50006094</v>
          </cell>
          <cell r="AR3549">
            <v>8</v>
          </cell>
          <cell r="AS3549">
            <v>42313</v>
          </cell>
          <cell r="AT3549" t="str">
            <v>IDU-73-2008 Terminado Mantenimiento Periódico IDU Arterial  -</v>
          </cell>
          <cell r="AV3549" t="str">
            <v>sc</v>
          </cell>
        </row>
        <row r="3550">
          <cell r="AP3550">
            <v>24122068</v>
          </cell>
          <cell r="AQ3550">
            <v>50006095</v>
          </cell>
          <cell r="AR3550">
            <v>8</v>
          </cell>
          <cell r="AS3550">
            <v>42313</v>
          </cell>
          <cell r="AT3550" t="str">
            <v>IDU-57-2012 Terminado Acciones de Movilidad IDU Arterial  -</v>
          </cell>
          <cell r="AV3550" t="str">
            <v>sc</v>
          </cell>
        </row>
        <row r="3551">
          <cell r="AP3551">
            <v>24122070</v>
          </cell>
          <cell r="AQ3551">
            <v>50006096</v>
          </cell>
          <cell r="AR3551">
            <v>8</v>
          </cell>
          <cell r="AS3551">
            <v>42313</v>
          </cell>
          <cell r="AT3551" t="str">
            <v>IDU-57-2012 Terminado Acciones de Movilidad IDU Arterial  -</v>
          </cell>
          <cell r="AV3551" t="str">
            <v>sc</v>
          </cell>
        </row>
        <row r="3552">
          <cell r="AP3552">
            <v>24122072</v>
          </cell>
          <cell r="AQ3552">
            <v>50006097</v>
          </cell>
          <cell r="AR3552">
            <v>8</v>
          </cell>
          <cell r="AS3552">
            <v>42313</v>
          </cell>
          <cell r="AT3552" t="str">
            <v>IDU-57-2012 Terminado Acciones de Movilidad IDU Arterial  -</v>
          </cell>
          <cell r="AV3552" t="str">
            <v>sc</v>
          </cell>
        </row>
        <row r="3553">
          <cell r="AP3553">
            <v>24122074</v>
          </cell>
          <cell r="AQ3553">
            <v>50006098</v>
          </cell>
          <cell r="AR3553">
            <v>8</v>
          </cell>
          <cell r="AS3553">
            <v>42313</v>
          </cell>
          <cell r="AT3553" t="str">
            <v>IDU-57-2012 Terminado Acciones de Movilidad IDU Arterial  -</v>
          </cell>
          <cell r="AV3553" t="str">
            <v>sc</v>
          </cell>
        </row>
        <row r="3554">
          <cell r="AP3554">
            <v>24122077</v>
          </cell>
          <cell r="AQ3554">
            <v>50006099</v>
          </cell>
          <cell r="AR3554">
            <v>8</v>
          </cell>
          <cell r="AS3554">
            <v>42313</v>
          </cell>
          <cell r="AT3554" t="str">
            <v>IDU-57-2012 Terminado Acciones de Movilidad IDU Arterial  -</v>
          </cell>
          <cell r="AV3554" t="str">
            <v>sc</v>
          </cell>
        </row>
        <row r="3555">
          <cell r="AP3555">
            <v>24122079</v>
          </cell>
          <cell r="AQ3555">
            <v>50006101</v>
          </cell>
          <cell r="AR3555">
            <v>8</v>
          </cell>
          <cell r="AS3555">
            <v>42313</v>
          </cell>
          <cell r="AT3555" t="str">
            <v>IDU-57-2012 Terminado Acciones de Movilidad IDU Arterial  -</v>
          </cell>
          <cell r="AV3555" t="str">
            <v>sc</v>
          </cell>
        </row>
        <row r="3556">
          <cell r="AP3556">
            <v>24122081</v>
          </cell>
          <cell r="AQ3556">
            <v>50006102</v>
          </cell>
          <cell r="AR3556">
            <v>8</v>
          </cell>
          <cell r="AS3556">
            <v>42313</v>
          </cell>
          <cell r="AT3556" t="str">
            <v>IDU-57-2012 Terminado Acciones de Movilidad IDU Arterial  -</v>
          </cell>
          <cell r="AV3556" t="str">
            <v>sc</v>
          </cell>
        </row>
        <row r="3557">
          <cell r="AP3557">
            <v>24122083</v>
          </cell>
          <cell r="AQ3557">
            <v>50006103</v>
          </cell>
          <cell r="AR3557">
            <v>8</v>
          </cell>
          <cell r="AS3557">
            <v>42313</v>
          </cell>
          <cell r="AT3557" t="str">
            <v>IDU-57-2012 Terminado Acciones de Movilidad IDU Arterial  -</v>
          </cell>
          <cell r="AV3557" t="str">
            <v>sc</v>
          </cell>
        </row>
        <row r="3558">
          <cell r="AP3558">
            <v>24122084</v>
          </cell>
          <cell r="AQ3558">
            <v>50006103</v>
          </cell>
          <cell r="AR3558">
            <v>8</v>
          </cell>
          <cell r="AS3558">
            <v>42313</v>
          </cell>
          <cell r="AT3558" t="str">
            <v>IDU-73-2008 Terminado Mantenimiento Periódico IDU Arterial  -</v>
          </cell>
          <cell r="AV3558" t="str">
            <v>sc</v>
          </cell>
        </row>
        <row r="3559">
          <cell r="AP3559">
            <v>24122085</v>
          </cell>
          <cell r="AQ3559">
            <v>50006104</v>
          </cell>
          <cell r="AR3559">
            <v>8</v>
          </cell>
          <cell r="AS3559">
            <v>42313</v>
          </cell>
          <cell r="AT3559" t="str">
            <v>IDU-57-2012 Terminado Acciones de Movilidad IDU Arterial  -</v>
          </cell>
          <cell r="AV3559" t="str">
            <v>sc</v>
          </cell>
        </row>
        <row r="3560">
          <cell r="AP3560">
            <v>24122087</v>
          </cell>
          <cell r="AQ3560">
            <v>50006105</v>
          </cell>
          <cell r="AR3560">
            <v>8</v>
          </cell>
          <cell r="AS3560">
            <v>42313</v>
          </cell>
          <cell r="AT3560" t="str">
            <v>IDU-57-2012 Terminado Acciones de Movilidad IDU Arterial  -</v>
          </cell>
          <cell r="AV3560" t="str">
            <v>sc</v>
          </cell>
        </row>
        <row r="3561">
          <cell r="AP3561">
            <v>24122089</v>
          </cell>
          <cell r="AQ3561">
            <v>50006106</v>
          </cell>
          <cell r="AR3561">
            <v>8</v>
          </cell>
          <cell r="AS3561">
            <v>42313</v>
          </cell>
          <cell r="AT3561" t="str">
            <v>IDU-57-2012 Terminado Acciones de Movilidad IDU Arterial  -</v>
          </cell>
          <cell r="AV3561" t="str">
            <v>sc</v>
          </cell>
        </row>
        <row r="3562">
          <cell r="AP3562">
            <v>24122091</v>
          </cell>
          <cell r="AQ3562">
            <v>50006107</v>
          </cell>
          <cell r="AR3562">
            <v>8</v>
          </cell>
          <cell r="AS3562">
            <v>42313</v>
          </cell>
          <cell r="AT3562" t="str">
            <v>IDU-57-2012 Terminado Acciones de Movilidad IDU Arterial  -</v>
          </cell>
          <cell r="AV3562" t="str">
            <v>sc</v>
          </cell>
        </row>
        <row r="3563">
          <cell r="AP3563">
            <v>24122094</v>
          </cell>
          <cell r="AQ3563">
            <v>50006119</v>
          </cell>
          <cell r="AR3563">
            <v>8</v>
          </cell>
          <cell r="AS3563">
            <v>42611</v>
          </cell>
          <cell r="AT3563" t="str">
            <v>SD Terminado Mantenimiento Periódico UAERMV Arterial  -</v>
          </cell>
          <cell r="AV3563" t="str">
            <v>sc</v>
          </cell>
        </row>
        <row r="3564">
          <cell r="AP3564">
            <v>24122095</v>
          </cell>
          <cell r="AQ3564">
            <v>50006120</v>
          </cell>
          <cell r="AR3564">
            <v>8</v>
          </cell>
          <cell r="AS3564">
            <v>42611</v>
          </cell>
          <cell r="AT3564" t="str">
            <v>SD Terminado Mantenimiento Periódico UAERMV Arterial  -</v>
          </cell>
          <cell r="AV3564" t="str">
            <v>sc</v>
          </cell>
        </row>
        <row r="3565">
          <cell r="AP3565">
            <v>24122096</v>
          </cell>
          <cell r="AQ3565">
            <v>50006120</v>
          </cell>
          <cell r="AR3565">
            <v>8</v>
          </cell>
          <cell r="AS3565">
            <v>42611</v>
          </cell>
          <cell r="AT3565" t="str">
            <v>SD Terminado Mantenimiento Periódico UAERMV Arterial  -</v>
          </cell>
          <cell r="AV3565" t="str">
            <v>sc</v>
          </cell>
        </row>
        <row r="3566">
          <cell r="AP3566">
            <v>24122249</v>
          </cell>
          <cell r="AQ3566">
            <v>50006471</v>
          </cell>
          <cell r="AR3566">
            <v>8</v>
          </cell>
          <cell r="AS3566">
            <v>42412</v>
          </cell>
          <cell r="AT3566" t="str">
            <v>IDU-1806-2015 Contratado Mantenimiento Periódico IDU Arterial BRIGADA DE REACCIÓN VIAL -</v>
          </cell>
          <cell r="AV3566" t="str">
            <v>sc</v>
          </cell>
        </row>
        <row r="3567">
          <cell r="AP3567">
            <v>24122250</v>
          </cell>
          <cell r="AQ3567">
            <v>50006471</v>
          </cell>
          <cell r="AR3567">
            <v>8</v>
          </cell>
          <cell r="AS3567">
            <v>42412</v>
          </cell>
          <cell r="AT3567" t="str">
            <v>IDU-1806-2015 Contratado Mantenimiento Periódico IDU Arterial BRIGADA DE REACCIÓN VIAL -</v>
          </cell>
          <cell r="AV3567" t="str">
            <v>sc</v>
          </cell>
        </row>
        <row r="3568">
          <cell r="AP3568">
            <v>24122251</v>
          </cell>
          <cell r="AQ3568">
            <v>50006471</v>
          </cell>
          <cell r="AR3568">
            <v>8</v>
          </cell>
          <cell r="AS3568">
            <v>42412</v>
          </cell>
          <cell r="AT3568" t="str">
            <v>IDU-1806-2015 Contratado Mantenimiento Periódico IDU Arterial BRIGADA DE REACCIÓN VIAL -</v>
          </cell>
          <cell r="AV3568" t="str">
            <v>sc</v>
          </cell>
        </row>
        <row r="3569">
          <cell r="AP3569">
            <v>24122252</v>
          </cell>
          <cell r="AQ3569">
            <v>50006471</v>
          </cell>
          <cell r="AR3569">
            <v>8</v>
          </cell>
          <cell r="AS3569">
            <v>42412</v>
          </cell>
          <cell r="AT3569" t="str">
            <v>IDU-1806-2015 Contratado Mantenimiento Periódico IDU Arterial BRIGADA DE REACCIÓN VIAL -</v>
          </cell>
          <cell r="AV3569" t="str">
            <v>sc</v>
          </cell>
        </row>
        <row r="3570">
          <cell r="AP3570">
            <v>24122304</v>
          </cell>
          <cell r="AQ3570">
            <v>50006507</v>
          </cell>
          <cell r="AR3570">
            <v>8</v>
          </cell>
          <cell r="AS3570">
            <v>42611</v>
          </cell>
          <cell r="AT3570" t="str">
            <v>SD Terminado Mantenimiento Periódico UAERMV Arterial  -</v>
          </cell>
          <cell r="AV3570" t="str">
            <v>sc</v>
          </cell>
        </row>
        <row r="3571">
          <cell r="AP3571">
            <v>24122305</v>
          </cell>
          <cell r="AQ3571">
            <v>50006508</v>
          </cell>
          <cell r="AR3571">
            <v>8</v>
          </cell>
          <cell r="AS3571">
            <v>42723</v>
          </cell>
          <cell r="AT3571" t="str">
            <v>SD Terminado Mantenimiento Periódico UAERMV Arterial SD -</v>
          </cell>
          <cell r="AV3571" t="str">
            <v>sc</v>
          </cell>
        </row>
        <row r="3572">
          <cell r="AP3572">
            <v>24122306</v>
          </cell>
          <cell r="AQ3572">
            <v>50006508</v>
          </cell>
          <cell r="AR3572">
            <v>8</v>
          </cell>
          <cell r="AS3572">
            <v>42723</v>
          </cell>
          <cell r="AT3572" t="str">
            <v>SD Terminado Mantenimiento Periódico UAERMV Arterial SD -</v>
          </cell>
          <cell r="AV3572" t="str">
            <v>sc</v>
          </cell>
        </row>
        <row r="3573">
          <cell r="AP3573">
            <v>24122307</v>
          </cell>
          <cell r="AQ3573">
            <v>50006509</v>
          </cell>
          <cell r="AR3573">
            <v>8</v>
          </cell>
          <cell r="AS3573">
            <v>42611</v>
          </cell>
          <cell r="AT3573" t="str">
            <v>SD Terminado Mantenimiento Periódico UAERMV Arterial  -</v>
          </cell>
          <cell r="AV3573" t="str">
            <v>sc</v>
          </cell>
        </row>
        <row r="3574">
          <cell r="AP3574">
            <v>24122308</v>
          </cell>
          <cell r="AQ3574">
            <v>50006509</v>
          </cell>
          <cell r="AR3574">
            <v>8</v>
          </cell>
          <cell r="AS3574">
            <v>42550</v>
          </cell>
          <cell r="AT3574" t="str">
            <v>SD Terminado Parcheo UAERMV Arterial  Decreto 064/2015-</v>
          </cell>
          <cell r="AV3574" t="str">
            <v>sc</v>
          </cell>
        </row>
        <row r="3575">
          <cell r="AP3575">
            <v>24122331</v>
          </cell>
          <cell r="AQ3575">
            <v>50006520</v>
          </cell>
          <cell r="AR3575">
            <v>8</v>
          </cell>
          <cell r="AS3575">
            <v>42412</v>
          </cell>
          <cell r="AT3575" t="str">
            <v>IDU-1806-2015 Contratado Mantenimiento Periódico IDU Arterial BRIGADA DE REACCIÓN VIAL -Calzada10-4-6-8-POLIZA ESTABILIDAD ACTIVA</v>
          </cell>
          <cell r="AV3575" t="str">
            <v>sc</v>
          </cell>
        </row>
        <row r="3576">
          <cell r="AP3576">
            <v>24122332</v>
          </cell>
          <cell r="AQ3576">
            <v>50006520</v>
          </cell>
          <cell r="AR3576">
            <v>8</v>
          </cell>
          <cell r="AS3576">
            <v>42412</v>
          </cell>
          <cell r="AT3576" t="str">
            <v>IDU-1806-2015 Contratado Mantenimiento Periódico IDU Arterial BRIGADA DE REACCIÓN VIAL -Calzada10-4-6-8-POLIZA ESTABILIDAD ACTIVA</v>
          </cell>
          <cell r="AV3576" t="str">
            <v>sc</v>
          </cell>
        </row>
        <row r="3577">
          <cell r="AP3577">
            <v>24122333</v>
          </cell>
          <cell r="AQ3577">
            <v>50006520</v>
          </cell>
          <cell r="AR3577">
            <v>8</v>
          </cell>
          <cell r="AS3577">
            <v>42667</v>
          </cell>
          <cell r="AT3577" t="str">
            <v>SD Terminado Parcheo UAERMV Arterial SD -Calzada10-4-6-8-POLIZA ESTABILIDAD ACTIVA</v>
          </cell>
          <cell r="AV3577" t="str">
            <v>sc</v>
          </cell>
        </row>
        <row r="3578">
          <cell r="AP3578">
            <v>24122334</v>
          </cell>
          <cell r="AQ3578">
            <v>50006521</v>
          </cell>
          <cell r="AR3578">
            <v>8</v>
          </cell>
          <cell r="AS3578">
            <v>42412</v>
          </cell>
          <cell r="AT3578" t="str">
            <v>IDU-1806-2015 Contratado Mantenimiento Periódico IDU Arterial BRIGADA DE REACCIÓN VIAL -Calzada10-4-6-8-POLIZA ESTABILIDAD ACTIVA</v>
          </cell>
          <cell r="AV3578" t="str">
            <v>sc</v>
          </cell>
        </row>
        <row r="3579">
          <cell r="AP3579">
            <v>24122335</v>
          </cell>
          <cell r="AQ3579">
            <v>50006521</v>
          </cell>
          <cell r="AR3579">
            <v>8</v>
          </cell>
          <cell r="AS3579">
            <v>42412</v>
          </cell>
          <cell r="AT3579" t="str">
            <v>IDU-1806-2015 Contratado Mantenimiento Periódico IDU Arterial BRIGADA DE REACCIÓN VIAL -Calzada10-4-6-8-POLIZA ESTABILIDAD ACTIVA</v>
          </cell>
          <cell r="AV3579" t="str">
            <v>sc</v>
          </cell>
        </row>
        <row r="3580">
          <cell r="AP3580">
            <v>24122336</v>
          </cell>
          <cell r="AQ3580">
            <v>50006521</v>
          </cell>
          <cell r="AR3580">
            <v>8</v>
          </cell>
          <cell r="AS3580">
            <v>42412</v>
          </cell>
          <cell r="AT3580" t="str">
            <v>IDU-1806-2015 Contratado Mantenimiento Periódico IDU Arterial BRIGADA DE REACCIÓN VIAL -Calzada10-4-6-8-POLIZA ESTABILIDAD ACTIVA</v>
          </cell>
          <cell r="AV3580" t="str">
            <v>sc</v>
          </cell>
        </row>
        <row r="3581">
          <cell r="AP3581">
            <v>24122337</v>
          </cell>
          <cell r="AQ3581">
            <v>50006521</v>
          </cell>
          <cell r="AR3581">
            <v>8</v>
          </cell>
          <cell r="AS3581">
            <v>42412</v>
          </cell>
          <cell r="AT3581" t="str">
            <v>IDU-1806-2015 Contratado Mantenimiento Periódico IDU Arterial BRIGADA DE REACCIÓN VIAL -Calzada10-4-6-8-POLIZA ESTABILIDAD ACTIVA</v>
          </cell>
          <cell r="AV3581" t="str">
            <v>sc</v>
          </cell>
        </row>
        <row r="3582">
          <cell r="AP3582">
            <v>24122338</v>
          </cell>
          <cell r="AQ3582">
            <v>50006526</v>
          </cell>
          <cell r="AR3582">
            <v>8</v>
          </cell>
          <cell r="AS3582">
            <v>42313</v>
          </cell>
          <cell r="AT3582" t="str">
            <v>IDU-1792-2013 Terminado Mantenimiento Periódico IDU Arterial  -Calzada 2-4-POLIZA ESTABILIDAD ACTIVA</v>
          </cell>
          <cell r="AV3582" t="str">
            <v>sc</v>
          </cell>
        </row>
        <row r="3583">
          <cell r="AP3583">
            <v>24122340</v>
          </cell>
          <cell r="AQ3583">
            <v>50006526</v>
          </cell>
          <cell r="AR3583">
            <v>8</v>
          </cell>
          <cell r="AS3583">
            <v>42313</v>
          </cell>
          <cell r="AT3583" t="str">
            <v>IDU-1792-2013 Terminado Mantenimiento Periódico IDU Arterial  -Calzada 2-4-POLIZA ESTABILIDAD ACTIVA</v>
          </cell>
          <cell r="AV3583" t="str">
            <v>sc</v>
          </cell>
        </row>
        <row r="3584">
          <cell r="AP3584">
            <v>24122341</v>
          </cell>
          <cell r="AQ3584">
            <v>50006527</v>
          </cell>
          <cell r="AR3584">
            <v>8</v>
          </cell>
          <cell r="AS3584">
            <v>42313</v>
          </cell>
          <cell r="AT3584" t="str">
            <v>IDU-1792-2013 Terminado Mantenimiento Periódico IDU Arterial  -Calzada 2-4-POLIZA ESTABILIDAD ACTIVA</v>
          </cell>
          <cell r="AV3584" t="str">
            <v>sc</v>
          </cell>
        </row>
        <row r="3585">
          <cell r="AP3585">
            <v>24122342</v>
          </cell>
          <cell r="AQ3585">
            <v>50006527</v>
          </cell>
          <cell r="AR3585">
            <v>8</v>
          </cell>
          <cell r="AS3585">
            <v>42313</v>
          </cell>
          <cell r="AT3585" t="str">
            <v>IDU-1792-2013 Terminado Mantenimiento Periódico IDU Arterial  -Calzada 2-4-POLIZA ESTABILIDAD ACTIVA</v>
          </cell>
          <cell r="AV3585" t="str">
            <v>sc</v>
          </cell>
        </row>
        <row r="3586">
          <cell r="AP3586">
            <v>24122344</v>
          </cell>
          <cell r="AQ3586">
            <v>50006528</v>
          </cell>
          <cell r="AR3586">
            <v>8</v>
          </cell>
          <cell r="AS3586">
            <v>42313</v>
          </cell>
          <cell r="AT3586" t="str">
            <v>IDU-1792-2013 Terminado Mantenimiento Periódico IDU Arterial  -Calzada 2-4-POLIZA ESTABILIDAD ACTIVA</v>
          </cell>
          <cell r="AV3586" t="str">
            <v>sc</v>
          </cell>
        </row>
        <row r="3587">
          <cell r="AP3587">
            <v>24122350</v>
          </cell>
          <cell r="AQ3587">
            <v>50006544</v>
          </cell>
          <cell r="AR3587">
            <v>8</v>
          </cell>
          <cell r="AS3587">
            <v>42313</v>
          </cell>
          <cell r="AT3587" t="str">
            <v>IDU-73-2008 Terminado Reconstrucción IDU Arterial  -</v>
          </cell>
          <cell r="AV3587" t="str">
            <v>sc</v>
          </cell>
        </row>
        <row r="3588">
          <cell r="AP3588">
            <v>24122355</v>
          </cell>
          <cell r="AQ3588">
            <v>50006549</v>
          </cell>
          <cell r="AR3588">
            <v>8</v>
          </cell>
          <cell r="AS3588">
            <v>42313</v>
          </cell>
          <cell r="AT3588" t="str">
            <v>IDU-1792-2013 Terminado Mantenimiento Periódico IDU Arterial  -Calzada 2-4-POLIZA ESTABILIDAD ACTIVA</v>
          </cell>
          <cell r="AV3588" t="str">
            <v>sc</v>
          </cell>
        </row>
        <row r="3589">
          <cell r="AP3589">
            <v>24122356</v>
          </cell>
          <cell r="AQ3589">
            <v>50006549</v>
          </cell>
          <cell r="AR3589">
            <v>8</v>
          </cell>
          <cell r="AS3589">
            <v>42313</v>
          </cell>
          <cell r="AT3589" t="str">
            <v>IDU-1792-2013 Terminado Mantenimiento Periódico IDU Arterial  -Calzada 2-4-POLIZA ESTABILIDAD ACTIVA</v>
          </cell>
          <cell r="AV3589" t="str">
            <v>sc</v>
          </cell>
        </row>
        <row r="3590">
          <cell r="AP3590">
            <v>24122357</v>
          </cell>
          <cell r="AQ3590">
            <v>50006550</v>
          </cell>
          <cell r="AR3590">
            <v>8</v>
          </cell>
          <cell r="AS3590">
            <v>42313</v>
          </cell>
          <cell r="AT3590" t="str">
            <v>IDU-1792-2013 Terminado Mantenimiento Periódico IDU Arterial  -Calzada 2-4-POLIZA ESTABILIDAD ACTIVA</v>
          </cell>
          <cell r="AV3590" t="str">
            <v>sc</v>
          </cell>
        </row>
        <row r="3591">
          <cell r="AP3591">
            <v>24122358</v>
          </cell>
          <cell r="AQ3591">
            <v>50006550</v>
          </cell>
          <cell r="AR3591">
            <v>8</v>
          </cell>
          <cell r="AS3591">
            <v>42313</v>
          </cell>
          <cell r="AT3591" t="str">
            <v>IDU-1792-2013 Terminado Mantenimiento Periódico IDU Arterial  -Calzada 2-4-POLIZA ESTABILIDAD ACTIVA</v>
          </cell>
          <cell r="AV3591" t="str">
            <v>sc</v>
          </cell>
        </row>
        <row r="3592">
          <cell r="AP3592">
            <v>24122359</v>
          </cell>
          <cell r="AQ3592">
            <v>50006551</v>
          </cell>
          <cell r="AR3592">
            <v>8</v>
          </cell>
          <cell r="AS3592">
            <v>42313</v>
          </cell>
          <cell r="AT3592" t="str">
            <v>IDU-1792-2013 Terminado Mantenimiento Periódico IDU Arterial  -Calzada 2-4-POLIZA ESTABILIDAD ACTIVA</v>
          </cell>
          <cell r="AV3592" t="str">
            <v>sc</v>
          </cell>
        </row>
        <row r="3593">
          <cell r="AP3593">
            <v>24122361</v>
          </cell>
          <cell r="AQ3593">
            <v>50006552</v>
          </cell>
          <cell r="AR3593">
            <v>8</v>
          </cell>
          <cell r="AS3593">
            <v>42667</v>
          </cell>
          <cell r="AT3593" t="str">
            <v>SD Terminado Parcheo UAERMV Arterial SD -Calzada8-POLIZA ESTABILIDAD ACTIVA</v>
          </cell>
          <cell r="AV3593" t="str">
            <v>sc</v>
          </cell>
        </row>
        <row r="3594">
          <cell r="AP3594">
            <v>24122362</v>
          </cell>
          <cell r="AQ3594">
            <v>50006552</v>
          </cell>
          <cell r="AR3594">
            <v>8</v>
          </cell>
          <cell r="AS3594">
            <v>42667</v>
          </cell>
          <cell r="AT3594" t="str">
            <v>SD Terminado Parcheo UAERMV Arterial SD -Calzada8-POLIZA ESTABILIDAD ACTIVA</v>
          </cell>
          <cell r="AV3594" t="str">
            <v>sc</v>
          </cell>
        </row>
        <row r="3595">
          <cell r="AP3595">
            <v>24122363</v>
          </cell>
          <cell r="AQ3595">
            <v>50006552</v>
          </cell>
          <cell r="AR3595">
            <v>8</v>
          </cell>
          <cell r="AS3595">
            <v>42412</v>
          </cell>
          <cell r="AT3595" t="str">
            <v>IDU-1806-2015 Contratado Mantenimiento Periódico IDU Arterial BRIGADA DE REACCIÓN VIAL -Calzada8-POLIZA ESTABILIDAD ACTIVA</v>
          </cell>
          <cell r="AV3595" t="str">
            <v>sc</v>
          </cell>
        </row>
        <row r="3596">
          <cell r="AP3596">
            <v>24122364</v>
          </cell>
          <cell r="AQ3596">
            <v>50006552</v>
          </cell>
          <cell r="AR3596">
            <v>8</v>
          </cell>
          <cell r="AS3596">
            <v>42412</v>
          </cell>
          <cell r="AT3596" t="str">
            <v>IDU-1806-2015 Contratado Mantenimiento Periódico IDU Arterial BRIGADA DE REACCIÓN VIAL -Calzada8-POLIZA ESTABILIDAD ACTIVA</v>
          </cell>
          <cell r="AV3596" t="str">
            <v>sc</v>
          </cell>
        </row>
        <row r="3597">
          <cell r="AP3597">
            <v>24122365</v>
          </cell>
          <cell r="AQ3597">
            <v>50006553</v>
          </cell>
          <cell r="AR3597">
            <v>8</v>
          </cell>
          <cell r="AS3597">
            <v>42412</v>
          </cell>
          <cell r="AT3597" t="str">
            <v>IDU-1806-2015 Contratado Mantenimiento Periódico IDU Arterial BRIGADA DE REACCIÓN VIAL -Calzada8-POLIZA ESTABILIDAD ACTIVA</v>
          </cell>
          <cell r="AV3597" t="str">
            <v>sc</v>
          </cell>
        </row>
        <row r="3598">
          <cell r="AP3598">
            <v>24122366</v>
          </cell>
          <cell r="AQ3598">
            <v>50006553</v>
          </cell>
          <cell r="AR3598">
            <v>8</v>
          </cell>
          <cell r="AS3598">
            <v>42667</v>
          </cell>
          <cell r="AT3598" t="str">
            <v>SD Terminado Parcheo UAERMV Arterial SD -Calzada8-POLIZA ESTABILIDAD ACTIVA</v>
          </cell>
          <cell r="AV3598" t="str">
            <v>sc</v>
          </cell>
        </row>
        <row r="3599">
          <cell r="AP3599">
            <v>24122367</v>
          </cell>
          <cell r="AQ3599">
            <v>50006553</v>
          </cell>
          <cell r="AR3599">
            <v>8</v>
          </cell>
          <cell r="AS3599">
            <v>42412</v>
          </cell>
          <cell r="AT3599" t="str">
            <v>IDU-1806-2015 Contratado Mantenimiento Periódico IDU Arterial BRIGADA DE REACCIÓN VIAL -Calzada8-POLIZA ESTABILIDAD ACTIVA</v>
          </cell>
          <cell r="AV3599" t="str">
            <v>sc</v>
          </cell>
        </row>
        <row r="3600">
          <cell r="AP3600">
            <v>24122368</v>
          </cell>
          <cell r="AQ3600">
            <v>50006553</v>
          </cell>
          <cell r="AR3600">
            <v>8</v>
          </cell>
          <cell r="AS3600">
            <v>42667</v>
          </cell>
          <cell r="AT3600" t="str">
            <v>SD Terminado Parcheo UAERMV Arterial SD -Calzada8-POLIZA ESTABILIDAD ACTIVA</v>
          </cell>
          <cell r="AV3600" t="str">
            <v>sc</v>
          </cell>
        </row>
        <row r="3601">
          <cell r="AP3601">
            <v>24122369</v>
          </cell>
          <cell r="AQ3601">
            <v>50006554</v>
          </cell>
          <cell r="AR3601">
            <v>8</v>
          </cell>
          <cell r="AS3601">
            <v>42412</v>
          </cell>
          <cell r="AT3601" t="str">
            <v>IDU-1806-2015 Contratado Mantenimiento Periódico IDU Arterial BRIGADA DE REACCIÓN VIAL -</v>
          </cell>
          <cell r="AV3601" t="str">
            <v>sc</v>
          </cell>
        </row>
        <row r="3602">
          <cell r="AP3602">
            <v>24122370</v>
          </cell>
          <cell r="AQ3602">
            <v>50006554</v>
          </cell>
          <cell r="AR3602">
            <v>8</v>
          </cell>
          <cell r="AS3602">
            <v>42412</v>
          </cell>
          <cell r="AT3602" t="str">
            <v>IDU-1806-2015 Contratado Mantenimiento Periódico IDU Arterial BRIGADA DE REACCIÓN VIAL -</v>
          </cell>
          <cell r="AV3602" t="str">
            <v>sc</v>
          </cell>
        </row>
        <row r="3603">
          <cell r="AP3603">
            <v>24122371</v>
          </cell>
          <cell r="AQ3603">
            <v>50006554</v>
          </cell>
          <cell r="AR3603">
            <v>8</v>
          </cell>
          <cell r="AS3603">
            <v>42412</v>
          </cell>
          <cell r="AT3603" t="str">
            <v>IDU-1806-2015 Contratado Mantenimiento Periódico IDU Arterial BRIGADA DE REACCIÓN VIAL -</v>
          </cell>
          <cell r="AV3603" t="str">
            <v>sc</v>
          </cell>
        </row>
        <row r="3604">
          <cell r="AP3604">
            <v>24122372</v>
          </cell>
          <cell r="AQ3604">
            <v>50006554</v>
          </cell>
          <cell r="AR3604">
            <v>8</v>
          </cell>
          <cell r="AS3604">
            <v>42667</v>
          </cell>
          <cell r="AT3604" t="str">
            <v>SD Terminado Parcheo UAERMV Arterial SD -</v>
          </cell>
          <cell r="AV3604" t="str">
            <v>sc</v>
          </cell>
        </row>
        <row r="3605">
          <cell r="AP3605">
            <v>24122373</v>
          </cell>
          <cell r="AQ3605">
            <v>50006554</v>
          </cell>
          <cell r="AR3605">
            <v>8</v>
          </cell>
          <cell r="AS3605">
            <v>42412</v>
          </cell>
          <cell r="AT3605" t="str">
            <v>IDU-1806-2015 Contratado Mantenimiento Periódico IDU Arterial BRIGADA DE REACCIÓN VIAL -</v>
          </cell>
          <cell r="AV3605" t="str">
            <v>sc</v>
          </cell>
        </row>
        <row r="3606">
          <cell r="AP3606">
            <v>24122374</v>
          </cell>
          <cell r="AQ3606">
            <v>50006554</v>
          </cell>
          <cell r="AR3606">
            <v>8</v>
          </cell>
          <cell r="AS3606">
            <v>42412</v>
          </cell>
          <cell r="AT3606" t="str">
            <v>IDU-1806-2015 Contratado Mantenimiento Periódico IDU Arterial BRIGADA DE REACCIÓN VIAL -</v>
          </cell>
          <cell r="AV3606" t="str">
            <v>sc</v>
          </cell>
        </row>
        <row r="3607">
          <cell r="AP3607">
            <v>24122375</v>
          </cell>
          <cell r="AQ3607">
            <v>50006555</v>
          </cell>
          <cell r="AR3607">
            <v>8</v>
          </cell>
          <cell r="AS3607">
            <v>42412</v>
          </cell>
          <cell r="AT3607" t="str">
            <v>IDU-1806-2015 Contratado Mantenimiento Periódico IDU Arterial BRIGADA DE REACCIÓN VIAL -</v>
          </cell>
          <cell r="AV3607" t="str">
            <v>sc</v>
          </cell>
        </row>
        <row r="3608">
          <cell r="AP3608">
            <v>24122376</v>
          </cell>
          <cell r="AQ3608">
            <v>50006555</v>
          </cell>
          <cell r="AR3608">
            <v>8</v>
          </cell>
          <cell r="AS3608">
            <v>42412</v>
          </cell>
          <cell r="AT3608" t="str">
            <v>IDU-1806-2015 Contratado Mantenimiento Periódico IDU Arterial BRIGADA DE REACCIÓN VIAL -</v>
          </cell>
          <cell r="AV3608" t="str">
            <v>sc</v>
          </cell>
        </row>
        <row r="3609">
          <cell r="AP3609">
            <v>24122377</v>
          </cell>
          <cell r="AQ3609">
            <v>50006555</v>
          </cell>
          <cell r="AR3609">
            <v>8</v>
          </cell>
          <cell r="AS3609">
            <v>42412</v>
          </cell>
          <cell r="AT3609" t="str">
            <v>IDU-1806-2015 Contratado Mantenimiento Periódico IDU Arterial BRIGADA DE REACCIÓN VIAL -</v>
          </cell>
          <cell r="AV3609" t="str">
            <v>sc</v>
          </cell>
        </row>
        <row r="3610">
          <cell r="AP3610">
            <v>24122378</v>
          </cell>
          <cell r="AQ3610">
            <v>50006555</v>
          </cell>
          <cell r="AR3610">
            <v>8</v>
          </cell>
          <cell r="AS3610">
            <v>42412</v>
          </cell>
          <cell r="AT3610" t="str">
            <v>IDU-1806-2015 Contratado Mantenimiento Periódico IDU Arterial BRIGADA DE REACCIÓN VIAL -</v>
          </cell>
          <cell r="AV3610" t="str">
            <v>sc</v>
          </cell>
        </row>
        <row r="3611">
          <cell r="AP3611">
            <v>24122379</v>
          </cell>
          <cell r="AQ3611">
            <v>50006555</v>
          </cell>
          <cell r="AR3611">
            <v>8</v>
          </cell>
          <cell r="AS3611">
            <v>42412</v>
          </cell>
          <cell r="AT3611" t="str">
            <v>IDU-1806-2015 Contratado Mantenimiento Periódico IDU Arterial BRIGADA DE REACCIÓN VIAL -</v>
          </cell>
          <cell r="AV3611" t="str">
            <v>sc</v>
          </cell>
        </row>
        <row r="3612">
          <cell r="AP3612">
            <v>24122420</v>
          </cell>
          <cell r="AQ3612">
            <v>50006683</v>
          </cell>
          <cell r="AR3612">
            <v>8</v>
          </cell>
          <cell r="AS3612">
            <v>42313</v>
          </cell>
          <cell r="AT3612" t="str">
            <v>IDU-57-2012 Terminado Acciones de Movilidad IDU Arterial  -</v>
          </cell>
          <cell r="AV3612" t="str">
            <v>sc</v>
          </cell>
        </row>
        <row r="3613">
          <cell r="AP3613">
            <v>24122422</v>
          </cell>
          <cell r="AQ3613">
            <v>50006684</v>
          </cell>
          <cell r="AR3613">
            <v>8</v>
          </cell>
          <cell r="AS3613">
            <v>42611</v>
          </cell>
          <cell r="AT3613" t="str">
            <v>SD Terminado Mantenimiento Periódico UAERMV Arterial  -</v>
          </cell>
          <cell r="AV3613" t="str">
            <v>sc</v>
          </cell>
        </row>
        <row r="3614">
          <cell r="AP3614">
            <v>24122458</v>
          </cell>
          <cell r="AQ3614">
            <v>50006723</v>
          </cell>
          <cell r="AR3614">
            <v>8</v>
          </cell>
          <cell r="AS3614">
            <v>42313</v>
          </cell>
          <cell r="AT3614" t="str">
            <v>IDU-57-2012 Terminado Acciones de Movilidad IDU Arterial  -</v>
          </cell>
          <cell r="AV3614" t="str">
            <v>sc</v>
          </cell>
        </row>
        <row r="3615">
          <cell r="AP3615">
            <v>24122461</v>
          </cell>
          <cell r="AQ3615">
            <v>50006724</v>
          </cell>
          <cell r="AR3615">
            <v>8</v>
          </cell>
          <cell r="AS3615">
            <v>42313</v>
          </cell>
          <cell r="AT3615" t="str">
            <v>IDU-57-2012 Terminado Acciones de Movilidad IDU Arterial  -</v>
          </cell>
          <cell r="AV3615" t="str">
            <v>sc</v>
          </cell>
        </row>
        <row r="3616">
          <cell r="AP3616">
            <v>24122462</v>
          </cell>
          <cell r="AQ3616">
            <v>50006725</v>
          </cell>
          <cell r="AR3616">
            <v>8</v>
          </cell>
          <cell r="AS3616">
            <v>42313</v>
          </cell>
          <cell r="AT3616" t="str">
            <v>IDU-57-2012 Terminado Acciones de Movilidad IDU Arterial  -</v>
          </cell>
          <cell r="AV3616" t="str">
            <v>sc</v>
          </cell>
        </row>
        <row r="3617">
          <cell r="AP3617">
            <v>24122464</v>
          </cell>
          <cell r="AQ3617">
            <v>50006726</v>
          </cell>
          <cell r="AR3617">
            <v>8</v>
          </cell>
          <cell r="AS3617">
            <v>42313</v>
          </cell>
          <cell r="AT3617" t="str">
            <v>IDU-57-2012 Terminado Acciones de Movilidad IDU Arterial  -</v>
          </cell>
          <cell r="AV3617" t="str">
            <v>sc</v>
          </cell>
        </row>
        <row r="3618">
          <cell r="AP3618">
            <v>24122468</v>
          </cell>
          <cell r="AQ3618">
            <v>50006727</v>
          </cell>
          <cell r="AR3618">
            <v>8</v>
          </cell>
          <cell r="AS3618">
            <v>42313</v>
          </cell>
          <cell r="AT3618" t="str">
            <v>IDU-57-2012 Terminado Acciones de Movilidad IDU Arterial  -</v>
          </cell>
          <cell r="AV3618" t="str">
            <v>sc</v>
          </cell>
        </row>
        <row r="3619">
          <cell r="AP3619">
            <v>24122470</v>
          </cell>
          <cell r="AQ3619">
            <v>50006728</v>
          </cell>
          <cell r="AR3619">
            <v>8</v>
          </cell>
          <cell r="AS3619">
            <v>42313</v>
          </cell>
          <cell r="AT3619" t="str">
            <v>IDU-57-2012 Terminado Acciones de Movilidad IDU Arterial  -</v>
          </cell>
          <cell r="AV3619" t="str">
            <v>sc</v>
          </cell>
        </row>
        <row r="3620">
          <cell r="AP3620">
            <v>24180598</v>
          </cell>
          <cell r="AQ3620">
            <v>8012454</v>
          </cell>
          <cell r="AR3620">
            <v>8</v>
          </cell>
          <cell r="AS3620">
            <v>42153</v>
          </cell>
          <cell r="AT3620" t="str">
            <v>SD Terminado Acciones de Movilidad UAERMV Circuito Movilidad  -Anden 3-POLIZA ESTABILIDAD ACTIVA</v>
          </cell>
          <cell r="AV3620" t="str">
            <v>sc</v>
          </cell>
        </row>
        <row r="3621">
          <cell r="AP3621">
            <v>24180599</v>
          </cell>
          <cell r="AQ3621">
            <v>8012454</v>
          </cell>
          <cell r="AR3621">
            <v>8</v>
          </cell>
          <cell r="AS3621">
            <v>42153</v>
          </cell>
          <cell r="AT3621" t="str">
            <v>SD Terminado Acciones de Movilidad UAERMV Circuito Movilidad  -Anden 3-POLIZA ESTABILIDAD ACTIVA</v>
          </cell>
          <cell r="AV3621" t="str">
            <v>sc</v>
          </cell>
        </row>
        <row r="3622">
          <cell r="AP3622">
            <v>24180650</v>
          </cell>
          <cell r="AQ3622">
            <v>8000723</v>
          </cell>
          <cell r="AR3622">
            <v>8</v>
          </cell>
          <cell r="AS3622">
            <v>42313</v>
          </cell>
          <cell r="AT3622" t="str">
            <v>IDU-1707-2014 Terminado Rehabilitación IDU Circuito Movilidad  -</v>
          </cell>
          <cell r="AV3622" t="str">
            <v>sc</v>
          </cell>
        </row>
        <row r="3623">
          <cell r="AP3623">
            <v>24180785</v>
          </cell>
          <cell r="AQ3623">
            <v>8004718</v>
          </cell>
          <cell r="AR3623">
            <v>8</v>
          </cell>
          <cell r="AS3623">
            <v>42534</v>
          </cell>
          <cell r="AT3623" t="str">
            <v>IDU-1707-2014 Terminado Acciones de Movilidad IDU Arterial SITP Y TRONCALES -</v>
          </cell>
          <cell r="AV3623" t="str">
            <v>sc</v>
          </cell>
        </row>
        <row r="3624">
          <cell r="AP3624">
            <v>91011231</v>
          </cell>
          <cell r="AQ3624">
            <v>50006053</v>
          </cell>
          <cell r="AR3624">
            <v>8</v>
          </cell>
          <cell r="AS3624">
            <v>42412</v>
          </cell>
          <cell r="AT3624" t="str">
            <v>IDU-1806-2015 Contratado Mantenimiento Periódico IDU Arterial BRIGADA DE REACCIÓN VIAL -</v>
          </cell>
          <cell r="AV3624" t="str">
            <v>sc</v>
          </cell>
        </row>
        <row r="3625">
          <cell r="AP3625">
            <v>91012932</v>
          </cell>
          <cell r="AQ3625">
            <v>30001746</v>
          </cell>
          <cell r="AR3625">
            <v>8</v>
          </cell>
          <cell r="AS3625">
            <v>42313</v>
          </cell>
          <cell r="AT3625" t="str">
            <v>IDU-57-2012 Terminado Acciones de Movilidad IDU Arterial  -</v>
          </cell>
          <cell r="AV3625" t="str">
            <v>sc</v>
          </cell>
        </row>
        <row r="3626">
          <cell r="AP3626">
            <v>91012940</v>
          </cell>
          <cell r="AQ3626">
            <v>50006075</v>
          </cell>
          <cell r="AR3626">
            <v>8</v>
          </cell>
          <cell r="AS3626">
            <v>42412</v>
          </cell>
          <cell r="AT3626" t="str">
            <v>IDU-1806-2015 Contratado Mantenimiento Periódico IDU Arterial BRIGADA DE REACCIÓN VIAL -Puente 10-POLIZA ESTABILIDAD ACTIVA</v>
          </cell>
          <cell r="AV3626" t="str">
            <v>sc</v>
          </cell>
        </row>
        <row r="3627">
          <cell r="AP3627">
            <v>91012942</v>
          </cell>
          <cell r="AQ3627">
            <v>50006075</v>
          </cell>
          <cell r="AR3627">
            <v>8</v>
          </cell>
          <cell r="AS3627">
            <v>42412</v>
          </cell>
          <cell r="AT3627" t="str">
            <v>IDU-1806-2015 Contratado Mantenimiento Periódico IDU Arterial BRIGADA DE REACCIÓN VIAL -</v>
          </cell>
          <cell r="AV3627" t="str">
            <v>sc</v>
          </cell>
        </row>
        <row r="3628">
          <cell r="AP3628">
            <v>91012945</v>
          </cell>
          <cell r="AQ3628">
            <v>8006277</v>
          </cell>
          <cell r="AR3628">
            <v>8</v>
          </cell>
          <cell r="AS3628">
            <v>40774</v>
          </cell>
          <cell r="AT3628" t="str">
            <v>CONV-016-2011 Terminado Mantenimiento Periódico UAERMV Circuito Movilidad  -</v>
          </cell>
          <cell r="AV3628" t="str">
            <v>sc</v>
          </cell>
        </row>
        <row r="3629">
          <cell r="AP3629">
            <v>91012952</v>
          </cell>
          <cell r="AQ3629">
            <v>8006901</v>
          </cell>
          <cell r="AR3629">
            <v>8</v>
          </cell>
          <cell r="AS3629">
            <v>42768</v>
          </cell>
          <cell r="AT3629" t="str">
            <v>SD Reservado Acciones de Movilidad UAERMV Circuito Movilidad Salvando Vidas -</v>
          </cell>
          <cell r="AV3629" t="str">
            <v>sc</v>
          </cell>
        </row>
        <row r="3630">
          <cell r="AP3630">
            <v>91012953</v>
          </cell>
          <cell r="AQ3630">
            <v>8007073</v>
          </cell>
          <cell r="AR3630">
            <v>8</v>
          </cell>
          <cell r="AS3630">
            <v>42768</v>
          </cell>
          <cell r="AT3630" t="str">
            <v>SD Reservado Acciones de Movilidad UAERMV Circuito Movilidad Salvando Vidas -</v>
          </cell>
          <cell r="AV3630" t="str">
            <v>sc</v>
          </cell>
        </row>
        <row r="3631">
          <cell r="AP3631">
            <v>91012957</v>
          </cell>
          <cell r="AQ3631">
            <v>8006675</v>
          </cell>
          <cell r="AR3631">
            <v>8</v>
          </cell>
          <cell r="AS3631">
            <v>42768</v>
          </cell>
          <cell r="AT3631" t="str">
            <v>SD Reservado Acciones de Movilidad UAERMV Circuito Movilidad Salvando Vidas -</v>
          </cell>
          <cell r="AV3631" t="str">
            <v>sc</v>
          </cell>
        </row>
        <row r="3632">
          <cell r="AP3632">
            <v>91012965</v>
          </cell>
          <cell r="AQ3632">
            <v>8006702</v>
          </cell>
          <cell r="AR3632">
            <v>8</v>
          </cell>
          <cell r="AS3632">
            <v>40774</v>
          </cell>
          <cell r="AT3632" t="str">
            <v>CONV-016-2011 Terminado Mantenimiento Periódico UAERMV Circuito Movilidad  -</v>
          </cell>
          <cell r="AV3632" t="str">
            <v>sc</v>
          </cell>
        </row>
        <row r="3633">
          <cell r="AP3633">
            <v>91012970</v>
          </cell>
          <cell r="AQ3633">
            <v>8006496</v>
          </cell>
          <cell r="AR3633">
            <v>8</v>
          </cell>
          <cell r="AS3633">
            <v>40774</v>
          </cell>
          <cell r="AT3633" t="str">
            <v>CONV-016-2011 Terminado Mantenimiento Periódico UAERMV Circuito Movilidad  -</v>
          </cell>
          <cell r="AV3633" t="str">
            <v>sc</v>
          </cell>
        </row>
        <row r="3634">
          <cell r="AP3634">
            <v>91013003</v>
          </cell>
          <cell r="AQ3634">
            <v>50006078</v>
          </cell>
          <cell r="AR3634">
            <v>8</v>
          </cell>
          <cell r="AS3634">
            <v>42768</v>
          </cell>
          <cell r="AT3634" t="str">
            <v>SD Reservado Acciones de Movilidad UAERMV Circuito Movilidad Salvando Vidas -</v>
          </cell>
          <cell r="AV3634" t="str">
            <v>sc</v>
          </cell>
        </row>
        <row r="3635">
          <cell r="AP3635">
            <v>91013029</v>
          </cell>
          <cell r="AQ3635">
            <v>30001800</v>
          </cell>
          <cell r="AR3635">
            <v>8</v>
          </cell>
          <cell r="AS3635">
            <v>41519</v>
          </cell>
          <cell r="AT3635" t="str">
            <v>SD Terminado Mantenimiento Periódico UAERMV Circuito Movilidad  -</v>
          </cell>
          <cell r="AV3635" t="str">
            <v>sc</v>
          </cell>
        </row>
        <row r="3636">
          <cell r="AP3636">
            <v>91013158</v>
          </cell>
          <cell r="AQ3636">
            <v>50006079</v>
          </cell>
          <cell r="AR3636">
            <v>8</v>
          </cell>
          <cell r="AS3636">
            <v>41942</v>
          </cell>
          <cell r="AT3636" t="str">
            <v>SD Terminado Mantenimiento Periódico UAERMV Circuito Movilidad  -</v>
          </cell>
          <cell r="AV3636" t="str">
            <v>sc</v>
          </cell>
        </row>
        <row r="3637">
          <cell r="AP3637">
            <v>91013159</v>
          </cell>
          <cell r="AQ3637">
            <v>50006078</v>
          </cell>
          <cell r="AR3637">
            <v>8</v>
          </cell>
          <cell r="AS3637">
            <v>41942</v>
          </cell>
          <cell r="AT3637" t="str">
            <v>SD Terminado Mantenimiento Periódico UAERMV Circuito Movilidad  -</v>
          </cell>
          <cell r="AV3637" t="str">
            <v>sc</v>
          </cell>
        </row>
        <row r="3638">
          <cell r="AP3638">
            <v>91013163</v>
          </cell>
          <cell r="AQ3638">
            <v>8012846</v>
          </cell>
          <cell r="AR3638">
            <v>8</v>
          </cell>
          <cell r="AS3638">
            <v>42412</v>
          </cell>
          <cell r="AT3638" t="str">
            <v>IDU-1806-2015 Contratado Mantenimiento Periódico IDU Arterial BRIGADA DE REACCIÓN VIAL -</v>
          </cell>
          <cell r="AV3638" t="str">
            <v>sc</v>
          </cell>
        </row>
        <row r="3639">
          <cell r="AP3639">
            <v>91013164</v>
          </cell>
          <cell r="AQ3639">
            <v>50006075</v>
          </cell>
          <cell r="AR3639">
            <v>8</v>
          </cell>
          <cell r="AS3639">
            <v>42412</v>
          </cell>
          <cell r="AT3639" t="str">
            <v>IDU-1806-2015 Contratado Mantenimiento Periódico IDU Arterial BRIGADA DE REACCIÓN VIAL -</v>
          </cell>
          <cell r="AV3639" t="str">
            <v>sc</v>
          </cell>
        </row>
        <row r="3640">
          <cell r="AP3640">
            <v>91013230</v>
          </cell>
          <cell r="AQ3640">
            <v>50006520</v>
          </cell>
          <cell r="AR3640">
            <v>8</v>
          </cell>
          <cell r="AS3640">
            <v>42412</v>
          </cell>
          <cell r="AT3640" t="str">
            <v>IDU-1806-2015 Contratado Mantenimiento Periódico IDU Arterial BRIGADA DE REACCIÓN VIAL -Calzada10-4-6-8-POLIZA ESTABILIDAD ACTIVA</v>
          </cell>
          <cell r="AV3640" t="str">
            <v>sc</v>
          </cell>
        </row>
        <row r="3641">
          <cell r="AP3641">
            <v>91013239</v>
          </cell>
          <cell r="AQ3641">
            <v>8012594</v>
          </cell>
          <cell r="AR3641">
            <v>8</v>
          </cell>
          <cell r="AS3641">
            <v>41912</v>
          </cell>
          <cell r="AT3641" t="str">
            <v>SD Terminado Rehabilitación UAERMV Circuito Movilidad  -</v>
          </cell>
          <cell r="AV3641" t="str">
            <v>sc</v>
          </cell>
        </row>
        <row r="3642">
          <cell r="AP3642">
            <v>91013382</v>
          </cell>
          <cell r="AQ3642">
            <v>8008234</v>
          </cell>
          <cell r="AR3642">
            <v>8</v>
          </cell>
          <cell r="AS3642">
            <v>42550</v>
          </cell>
          <cell r="AT3642" t="str">
            <v>SD Terminado Parcheo UAERMV Arterial  Decreto 064/2015-</v>
          </cell>
          <cell r="AV3642" t="str">
            <v>sc</v>
          </cell>
        </row>
        <row r="3643">
          <cell r="AP3643">
            <v>91013383</v>
          </cell>
          <cell r="AQ3643">
            <v>8008412</v>
          </cell>
          <cell r="AR3643">
            <v>8</v>
          </cell>
          <cell r="AS3643">
            <v>42611</v>
          </cell>
          <cell r="AT3643" t="str">
            <v>SD Terminado Mantenimiento Periódico UAERMV Arterial  -</v>
          </cell>
          <cell r="AV3643" t="str">
            <v>sc</v>
          </cell>
        </row>
        <row r="3644">
          <cell r="AP3644">
            <v>91013394</v>
          </cell>
          <cell r="AQ3644">
            <v>50006298</v>
          </cell>
          <cell r="AR3644">
            <v>8</v>
          </cell>
          <cell r="AS3644">
            <v>42731</v>
          </cell>
          <cell r="AT3644" t="str">
            <v>SD Reservado Mantenimiento Periódico IDU Circuito Movilidad EJECUCION SITP 2016 -</v>
          </cell>
          <cell r="AV3644" t="str">
            <v>sc</v>
          </cell>
        </row>
        <row r="3645">
          <cell r="AP3645">
            <v>91013497</v>
          </cell>
          <cell r="AQ3645">
            <v>8008172</v>
          </cell>
          <cell r="AR3645">
            <v>8</v>
          </cell>
          <cell r="AS3645">
            <v>42313</v>
          </cell>
          <cell r="AT3645" t="str">
            <v>IDU-73-2008 Terminado Mantenimiento Periódico IDU Circuito Movilidad  -</v>
          </cell>
          <cell r="AV3645" t="str">
            <v>VIABLE</v>
          </cell>
        </row>
        <row r="3646">
          <cell r="AP3646">
            <v>91013502</v>
          </cell>
          <cell r="AQ3646">
            <v>8008234</v>
          </cell>
          <cell r="AR3646">
            <v>8</v>
          </cell>
          <cell r="AS3646">
            <v>42611</v>
          </cell>
          <cell r="AT3646" t="str">
            <v>SD Terminado Mantenimiento Periódico UAERMV Arterial  -</v>
          </cell>
          <cell r="AV3646" t="str">
            <v>sc</v>
          </cell>
        </row>
        <row r="3647">
          <cell r="AP3647">
            <v>91013679</v>
          </cell>
          <cell r="AQ3647">
            <v>8007179</v>
          </cell>
          <cell r="AR3647">
            <v>8</v>
          </cell>
          <cell r="AS3647">
            <v>42723</v>
          </cell>
          <cell r="AT3647" t="str">
            <v>SD Terminado Mantenimiento Periódico UAERMV Arterial SD -</v>
          </cell>
          <cell r="AV3647" t="str">
            <v>sc</v>
          </cell>
        </row>
        <row r="3648">
          <cell r="AP3648">
            <v>91013688</v>
          </cell>
          <cell r="AQ3648">
            <v>50006259</v>
          </cell>
          <cell r="AR3648">
            <v>8</v>
          </cell>
          <cell r="AS3648">
            <v>42768</v>
          </cell>
          <cell r="AT3648" t="str">
            <v>SD Reservado Acciones de Movilidad UAERMV Local Salvando Vidas -</v>
          </cell>
          <cell r="AV3648" t="str">
            <v>sc</v>
          </cell>
        </row>
        <row r="3649">
          <cell r="AP3649">
            <v>91013691</v>
          </cell>
          <cell r="AQ3649">
            <v>8013571</v>
          </cell>
          <cell r="AR3649">
            <v>8</v>
          </cell>
          <cell r="AS3649">
            <v>42768</v>
          </cell>
          <cell r="AT3649" t="str">
            <v>SD Reservado Acciones de Movilidad UAERMV Circuito Movilidad Salvando Vidas -</v>
          </cell>
          <cell r="AV3649" t="str">
            <v>sc</v>
          </cell>
        </row>
        <row r="3650">
          <cell r="AP3650">
            <v>91013693</v>
          </cell>
          <cell r="AQ3650">
            <v>50006065</v>
          </cell>
          <cell r="AR3650">
            <v>8</v>
          </cell>
          <cell r="AS3650">
            <v>42313</v>
          </cell>
          <cell r="AT3650" t="str">
            <v>IDU-067-2012 Terminado Rehabilitación IDU Local  -Calzada 2-POLIZA ESTABILIDAD Y CALIDAD ACTIVA</v>
          </cell>
          <cell r="AV3650" t="str">
            <v>sc</v>
          </cell>
        </row>
        <row r="3651">
          <cell r="AP3651">
            <v>91013695</v>
          </cell>
          <cell r="AQ3651">
            <v>50006261</v>
          </cell>
          <cell r="AR3651">
            <v>8</v>
          </cell>
          <cell r="AS3651">
            <v>41464</v>
          </cell>
          <cell r="AT3651" t="str">
            <v>SD Terminado Mantenimiento Periódico UAERMV Circuito Movilidad  -</v>
          </cell>
          <cell r="AV3651" t="str">
            <v>sc</v>
          </cell>
        </row>
        <row r="3652">
          <cell r="AP3652">
            <v>91013697</v>
          </cell>
          <cell r="AQ3652">
            <v>50006260</v>
          </cell>
          <cell r="AR3652">
            <v>8</v>
          </cell>
          <cell r="AS3652">
            <v>42768</v>
          </cell>
          <cell r="AT3652" t="str">
            <v>SD Reservado Acciones de Movilidad UAERMV Local Salvando Vidas -</v>
          </cell>
          <cell r="AV3652" t="str">
            <v>sc</v>
          </cell>
        </row>
        <row r="3653">
          <cell r="AP3653">
            <v>91013701</v>
          </cell>
          <cell r="AQ3653">
            <v>50006255</v>
          </cell>
          <cell r="AR3653">
            <v>8</v>
          </cell>
          <cell r="AS3653">
            <v>42768</v>
          </cell>
          <cell r="AT3653" t="str">
            <v>SD Reservado Acciones de Movilidad UAERMV Circuito Movilidad Salvando Vidas -</v>
          </cell>
          <cell r="AV3653" t="str">
            <v>sc</v>
          </cell>
        </row>
        <row r="3654">
          <cell r="AP3654">
            <v>91013791</v>
          </cell>
          <cell r="AQ3654">
            <v>8013571</v>
          </cell>
          <cell r="AR3654">
            <v>8</v>
          </cell>
          <cell r="AS3654">
            <v>42768</v>
          </cell>
          <cell r="AT3654" t="str">
            <v>SD Reservado Acciones de Movilidad UAERMV Circuito Movilidad Salvando Vidas -</v>
          </cell>
          <cell r="AV3654" t="str">
            <v>sc</v>
          </cell>
        </row>
        <row r="3655">
          <cell r="AP3655">
            <v>91015290</v>
          </cell>
          <cell r="AQ3655">
            <v>16002620</v>
          </cell>
          <cell r="AR3655">
            <v>8</v>
          </cell>
          <cell r="AS3655">
            <v>42412</v>
          </cell>
          <cell r="AT3655" t="str">
            <v>IDU-1806-2015 Contratado Mantenimiento Periódico IDU Arterial BRIGADA DE REACCIÓN VIAL -</v>
          </cell>
          <cell r="AV3655" t="str">
            <v>sc</v>
          </cell>
        </row>
        <row r="3656">
          <cell r="AP3656">
            <v>91015291</v>
          </cell>
          <cell r="AQ3656">
            <v>16002620</v>
          </cell>
          <cell r="AR3656">
            <v>8</v>
          </cell>
          <cell r="AS3656">
            <v>42412</v>
          </cell>
          <cell r="AT3656" t="str">
            <v>IDU-1806-2015 Contratado Mantenimiento Periódico IDU Arterial BRIGADA DE REACCIÓN VIAL -</v>
          </cell>
          <cell r="AV3656" t="str">
            <v>sc</v>
          </cell>
        </row>
        <row r="3657">
          <cell r="AP3657">
            <v>91015292</v>
          </cell>
          <cell r="AQ3657">
            <v>50006074</v>
          </cell>
          <cell r="AR3657">
            <v>8</v>
          </cell>
          <cell r="AS3657">
            <v>42474</v>
          </cell>
          <cell r="AT3657" t="str">
            <v>IDU-1806-2015 Terminado Mantenimiento Periódico IDU Arterial BRIGADA FASE I - MVA NO TRONCAL Y SITP -</v>
          </cell>
          <cell r="AV3657" t="str">
            <v>sc</v>
          </cell>
        </row>
        <row r="3658">
          <cell r="AP3658">
            <v>91020896</v>
          </cell>
          <cell r="AQ3658">
            <v>8013031</v>
          </cell>
          <cell r="AR3658">
            <v>8</v>
          </cell>
          <cell r="AS3658">
            <v>42412</v>
          </cell>
          <cell r="AT3658" t="str">
            <v>IDU-1806-2015 Contratado Mantenimiento Periódico IDU Arterial BRIGADA DE REACCIÓN VIAL -</v>
          </cell>
          <cell r="AV3658" t="str">
            <v>sc</v>
          </cell>
        </row>
        <row r="3659">
          <cell r="AP3659">
            <v>91020898</v>
          </cell>
          <cell r="AQ3659">
            <v>8013011</v>
          </cell>
          <cell r="AR3659">
            <v>8</v>
          </cell>
          <cell r="AS3659">
            <v>42412</v>
          </cell>
          <cell r="AT3659" t="str">
            <v>IDU-1806-2015 Contratado Mantenimiento Periódico IDU Arterial BRIGADA DE REACCIÓN VIAL -</v>
          </cell>
          <cell r="AV3659" t="str">
            <v>sc</v>
          </cell>
        </row>
        <row r="3660">
          <cell r="AP3660">
            <v>91020900</v>
          </cell>
          <cell r="AQ3660">
            <v>8013031</v>
          </cell>
          <cell r="AR3660">
            <v>8</v>
          </cell>
          <cell r="AS3660">
            <v>42412</v>
          </cell>
          <cell r="AT3660" t="str">
            <v>IDU-1806-2015 Contratado Mantenimiento Periódico IDU Arterial BRIGADA DE REACCIÓN VIAL -</v>
          </cell>
          <cell r="AV3660" t="str">
            <v>sc</v>
          </cell>
        </row>
        <row r="3661">
          <cell r="AP3661">
            <v>91020901</v>
          </cell>
          <cell r="AQ3661">
            <v>8013012</v>
          </cell>
          <cell r="AR3661">
            <v>8</v>
          </cell>
          <cell r="AS3661">
            <v>42412</v>
          </cell>
          <cell r="AT3661" t="str">
            <v>IDU-1806-2015 Contratado Mantenimiento Periódico IDU Arterial BRIGADA DE REACCIÓN VIAL -</v>
          </cell>
          <cell r="AV3661" t="str">
            <v>sc</v>
          </cell>
        </row>
        <row r="3662">
          <cell r="AP3662">
            <v>91020902</v>
          </cell>
          <cell r="AQ3662">
            <v>8013011</v>
          </cell>
          <cell r="AR3662">
            <v>8</v>
          </cell>
          <cell r="AS3662">
            <v>42667</v>
          </cell>
          <cell r="AT3662" t="str">
            <v>SD Terminado Parcheo UAERMV Arterial SD -</v>
          </cell>
          <cell r="AV3662" t="str">
            <v>sc</v>
          </cell>
        </row>
        <row r="3663">
          <cell r="AP3663">
            <v>91020904</v>
          </cell>
          <cell r="AQ3663">
            <v>8013031</v>
          </cell>
          <cell r="AR3663">
            <v>8</v>
          </cell>
          <cell r="AS3663">
            <v>42412</v>
          </cell>
          <cell r="AT3663" t="str">
            <v>IDU-1806-2015 Contratado Mantenimiento Periódico IDU Arterial BRIGADA DE REACCIÓN VIAL -</v>
          </cell>
          <cell r="AV3663" t="str">
            <v>sc</v>
          </cell>
        </row>
        <row r="3664">
          <cell r="AP3664">
            <v>91020905</v>
          </cell>
          <cell r="AQ3664">
            <v>8013011</v>
          </cell>
          <cell r="AR3664">
            <v>8</v>
          </cell>
          <cell r="AS3664">
            <v>42412</v>
          </cell>
          <cell r="AT3664" t="str">
            <v>IDU-1806-2015 Contratado Mantenimiento Periódico IDU Arterial BRIGADA DE REACCIÓN VIAL -</v>
          </cell>
          <cell r="AV3664" t="str">
            <v>sc</v>
          </cell>
        </row>
        <row r="3665">
          <cell r="AP3665">
            <v>91020906</v>
          </cell>
          <cell r="AQ3665">
            <v>8013012</v>
          </cell>
          <cell r="AR3665">
            <v>8</v>
          </cell>
          <cell r="AS3665">
            <v>42412</v>
          </cell>
          <cell r="AT3665" t="str">
            <v>IDU-1806-2015 Contratado Mantenimiento Periódico IDU Arterial BRIGADA DE REACCIÓN VIAL -</v>
          </cell>
          <cell r="AV3665" t="str">
            <v>sc</v>
          </cell>
        </row>
        <row r="3666">
          <cell r="AP3666">
            <v>91020907</v>
          </cell>
          <cell r="AQ3666">
            <v>8013011</v>
          </cell>
          <cell r="AR3666">
            <v>8</v>
          </cell>
          <cell r="AS3666">
            <v>42667</v>
          </cell>
          <cell r="AT3666" t="str">
            <v>SD Terminado Parcheo UAERMV Arterial SD -</v>
          </cell>
          <cell r="AV3666" t="str">
            <v>sc</v>
          </cell>
        </row>
        <row r="3667">
          <cell r="AP3667">
            <v>91020908</v>
          </cell>
          <cell r="AQ3667">
            <v>8013031</v>
          </cell>
          <cell r="AR3667">
            <v>8</v>
          </cell>
          <cell r="AS3667">
            <v>42412</v>
          </cell>
          <cell r="AT3667" t="str">
            <v>IDU-1806-2015 Contratado Mantenimiento Periódico IDU Arterial BRIGADA DE REACCIÓN VIAL -</v>
          </cell>
          <cell r="AV3667" t="str">
            <v>sc</v>
          </cell>
        </row>
        <row r="3668">
          <cell r="AP3668">
            <v>91020909</v>
          </cell>
          <cell r="AQ3668">
            <v>8013031</v>
          </cell>
          <cell r="AR3668">
            <v>8</v>
          </cell>
          <cell r="AS3668">
            <v>42667</v>
          </cell>
          <cell r="AT3668" t="str">
            <v>SD Terminado Parcheo UAERMV Arterial SD -</v>
          </cell>
          <cell r="AV3668" t="str">
            <v>sc</v>
          </cell>
        </row>
        <row r="3669">
          <cell r="AP3669">
            <v>91021073</v>
          </cell>
          <cell r="AQ3669">
            <v>8013490</v>
          </cell>
          <cell r="AR3669">
            <v>8</v>
          </cell>
          <cell r="AS3669">
            <v>42412</v>
          </cell>
          <cell r="AT3669" t="str">
            <v>IDU-1806-2015 Contratado Mantenimiento Periódico IDU Arterial BRIGADA DE REACCIÓN VIAL -</v>
          </cell>
          <cell r="AV3669" t="str">
            <v>sc</v>
          </cell>
        </row>
        <row r="3670">
          <cell r="AP3670">
            <v>91021074</v>
          </cell>
          <cell r="AQ3670">
            <v>8013490</v>
          </cell>
          <cell r="AR3670">
            <v>8</v>
          </cell>
          <cell r="AS3670">
            <v>42412</v>
          </cell>
          <cell r="AT3670" t="str">
            <v>IDU-1806-2015 Contratado Mantenimiento Periódico IDU Arterial BRIGADA DE REACCIÓN VIAL -</v>
          </cell>
          <cell r="AV3670" t="str">
            <v>sc</v>
          </cell>
        </row>
        <row r="3671">
          <cell r="AP3671">
            <v>91021075</v>
          </cell>
          <cell r="AQ3671">
            <v>8013490</v>
          </cell>
          <cell r="AR3671">
            <v>8</v>
          </cell>
          <cell r="AS3671">
            <v>42412</v>
          </cell>
          <cell r="AT3671" t="str">
            <v>IDU-1806-2015 Contratado Mantenimiento Periódico IDU Arterial BRIGADA DE REACCIÓN VIAL -</v>
          </cell>
          <cell r="AV3671" t="str">
            <v>sc</v>
          </cell>
        </row>
        <row r="3672">
          <cell r="AP3672">
            <v>91021130</v>
          </cell>
          <cell r="AQ3672">
            <v>8013022</v>
          </cell>
          <cell r="AR3672">
            <v>8</v>
          </cell>
          <cell r="AS3672">
            <v>42412</v>
          </cell>
          <cell r="AT3672" t="str">
            <v>IDU-1806-2015 Contratado Mantenimiento Periódico IDU Arterial BRIGADA DE REACCIÓN VIAL -</v>
          </cell>
          <cell r="AV3672" t="str">
            <v>sc</v>
          </cell>
        </row>
        <row r="3673">
          <cell r="AP3673">
            <v>91021131</v>
          </cell>
          <cell r="AQ3673">
            <v>8013022</v>
          </cell>
          <cell r="AR3673">
            <v>8</v>
          </cell>
          <cell r="AS3673">
            <v>42412</v>
          </cell>
          <cell r="AT3673" t="str">
            <v>IDU-1806-2015 Contratado Mantenimiento Periódico IDU Arterial BRIGADA DE REACCIÓN VIAL -</v>
          </cell>
          <cell r="AV3673" t="str">
            <v>sc</v>
          </cell>
        </row>
        <row r="3674">
          <cell r="AP3674">
            <v>91021132</v>
          </cell>
          <cell r="AQ3674">
            <v>8013022</v>
          </cell>
          <cell r="AR3674">
            <v>8</v>
          </cell>
          <cell r="AS3674">
            <v>42412</v>
          </cell>
          <cell r="AT3674" t="str">
            <v>IDU-1806-2015 Contratado Mantenimiento Periódico IDU Arterial BRIGADA DE REACCIÓN VIAL -</v>
          </cell>
          <cell r="AV3674" t="str">
            <v>sc</v>
          </cell>
        </row>
        <row r="3675">
          <cell r="AP3675">
            <v>91021133</v>
          </cell>
          <cell r="AQ3675">
            <v>8013022</v>
          </cell>
          <cell r="AR3675">
            <v>8</v>
          </cell>
          <cell r="AS3675">
            <v>42412</v>
          </cell>
          <cell r="AT3675" t="str">
            <v>IDU-1806-2015 Contratado Mantenimiento Periódico IDU Arterial BRIGADA DE REACCIÓN VIAL -</v>
          </cell>
          <cell r="AV3675" t="str">
            <v>sc</v>
          </cell>
        </row>
        <row r="3676">
          <cell r="AP3676">
            <v>91021134</v>
          </cell>
          <cell r="AQ3676">
            <v>8013021</v>
          </cell>
          <cell r="AR3676">
            <v>8</v>
          </cell>
          <cell r="AS3676">
            <v>42412</v>
          </cell>
          <cell r="AT3676" t="str">
            <v>IDU-1806-2015 Contratado Mantenimiento Periódico IDU Arterial BRIGADA DE REACCIÓN VIAL -</v>
          </cell>
          <cell r="AV3676" t="str">
            <v>sc</v>
          </cell>
        </row>
        <row r="3677">
          <cell r="AP3677">
            <v>91021135</v>
          </cell>
          <cell r="AQ3677">
            <v>8013021</v>
          </cell>
          <cell r="AR3677">
            <v>8</v>
          </cell>
          <cell r="AS3677">
            <v>42412</v>
          </cell>
          <cell r="AT3677" t="str">
            <v>IDU-1806-2015 Contratado Mantenimiento Periódico IDU Arterial BRIGADA DE REACCIÓN VIAL -</v>
          </cell>
          <cell r="AV3677" t="str">
            <v>sc</v>
          </cell>
        </row>
        <row r="3678">
          <cell r="AP3678">
            <v>91021136</v>
          </cell>
          <cell r="AQ3678">
            <v>8013021</v>
          </cell>
          <cell r="AR3678">
            <v>8</v>
          </cell>
          <cell r="AS3678">
            <v>42412</v>
          </cell>
          <cell r="AT3678" t="str">
            <v>IDU-1806-2015 Contratado Mantenimiento Periódico IDU Arterial BRIGADA DE REACCIÓN VIAL -</v>
          </cell>
          <cell r="AV3678" t="str">
            <v>sc</v>
          </cell>
        </row>
        <row r="3679">
          <cell r="AP3679">
            <v>91021137</v>
          </cell>
          <cell r="AQ3679">
            <v>8013021</v>
          </cell>
          <cell r="AR3679">
            <v>8</v>
          </cell>
          <cell r="AS3679">
            <v>42412</v>
          </cell>
          <cell r="AT3679" t="str">
            <v>IDU-1806-2015 Contratado Mantenimiento Periódico IDU Arterial BRIGADA DE REACCIÓN VIAL -</v>
          </cell>
          <cell r="AV3679" t="str">
            <v>sc</v>
          </cell>
        </row>
        <row r="3680">
          <cell r="AP3680">
            <v>91021138</v>
          </cell>
          <cell r="AQ3680">
            <v>8013012</v>
          </cell>
          <cell r="AR3680">
            <v>8</v>
          </cell>
          <cell r="AS3680">
            <v>42412</v>
          </cell>
          <cell r="AT3680" t="str">
            <v>IDU-1806-2015 Contratado Mantenimiento Periódico IDU Arterial BRIGADA DE REACCIÓN VIAL -</v>
          </cell>
          <cell r="AV3680" t="str">
            <v>sc</v>
          </cell>
        </row>
        <row r="3681">
          <cell r="AP3681">
            <v>91021139</v>
          </cell>
          <cell r="AQ3681">
            <v>8013012</v>
          </cell>
          <cell r="AR3681">
            <v>8</v>
          </cell>
          <cell r="AS3681">
            <v>42412</v>
          </cell>
          <cell r="AT3681" t="str">
            <v>IDU-1806-2015 Contratado Mantenimiento Periódico IDU Arterial BRIGADA DE REACCIÓN VIAL -</v>
          </cell>
          <cell r="AV3681" t="str">
            <v>sc</v>
          </cell>
        </row>
        <row r="3682">
          <cell r="AP3682">
            <v>91021544</v>
          </cell>
          <cell r="AQ3682">
            <v>8013257</v>
          </cell>
          <cell r="AR3682">
            <v>8</v>
          </cell>
          <cell r="AS3682">
            <v>42412</v>
          </cell>
          <cell r="AT3682" t="str">
            <v>IDU-1806-2015 Contratado Mantenimiento Periódico IDU Arterial BRIGADA DE REACCIÓN VIAL -</v>
          </cell>
          <cell r="AV3682" t="str">
            <v>sc</v>
          </cell>
        </row>
        <row r="3683">
          <cell r="AP3683">
            <v>91021545</v>
          </cell>
          <cell r="AQ3683">
            <v>8013257</v>
          </cell>
          <cell r="AR3683">
            <v>8</v>
          </cell>
          <cell r="AS3683">
            <v>42412</v>
          </cell>
          <cell r="AT3683" t="str">
            <v>IDU-1806-2015 Contratado Mantenimiento Periódico IDU Arterial BRIGADA DE REACCIÓN VIAL -</v>
          </cell>
          <cell r="AV3683" t="str">
            <v>sc</v>
          </cell>
        </row>
        <row r="3684">
          <cell r="AP3684">
            <v>91021546</v>
          </cell>
          <cell r="AQ3684">
            <v>8013257</v>
          </cell>
          <cell r="AR3684">
            <v>8</v>
          </cell>
          <cell r="AS3684">
            <v>42412</v>
          </cell>
          <cell r="AT3684" t="str">
            <v>IDU-1806-2015 Contratado Mantenimiento Periódico IDU Arterial BRIGADA DE REACCIÓN VIAL -</v>
          </cell>
          <cell r="AV3684" t="str">
            <v>sc</v>
          </cell>
        </row>
        <row r="3685">
          <cell r="AP3685">
            <v>91021547</v>
          </cell>
          <cell r="AQ3685">
            <v>8013257</v>
          </cell>
          <cell r="AR3685">
            <v>8</v>
          </cell>
          <cell r="AS3685">
            <v>42412</v>
          </cell>
          <cell r="AT3685" t="str">
            <v>IDU-1806-2015 Contratado Mantenimiento Periódico IDU Arterial BRIGADA DE REACCIÓN VIAL -</v>
          </cell>
          <cell r="AV3685" t="str">
            <v>sc</v>
          </cell>
        </row>
        <row r="3686">
          <cell r="AP3686">
            <v>91021548</v>
          </cell>
          <cell r="AQ3686">
            <v>8013256</v>
          </cell>
          <cell r="AR3686">
            <v>8</v>
          </cell>
          <cell r="AS3686">
            <v>42412</v>
          </cell>
          <cell r="AT3686" t="str">
            <v>IDU-1806-2015 Contratado Mantenimiento Periódico IDU Arterial BRIGADA DE REACCIÓN VIAL -</v>
          </cell>
          <cell r="AV3686" t="str">
            <v>sc</v>
          </cell>
        </row>
        <row r="3687">
          <cell r="AP3687">
            <v>91021549</v>
          </cell>
          <cell r="AQ3687">
            <v>8013256</v>
          </cell>
          <cell r="AR3687">
            <v>8</v>
          </cell>
          <cell r="AS3687">
            <v>42412</v>
          </cell>
          <cell r="AT3687" t="str">
            <v>IDU-1806-2015 Contratado Mantenimiento Periódico IDU Arterial BRIGADA DE REACCIÓN VIAL -</v>
          </cell>
          <cell r="AV3687" t="str">
            <v>sc</v>
          </cell>
        </row>
        <row r="3688">
          <cell r="AP3688">
            <v>91021550</v>
          </cell>
          <cell r="AQ3688">
            <v>8013256</v>
          </cell>
          <cell r="AR3688">
            <v>8</v>
          </cell>
          <cell r="AS3688">
            <v>42412</v>
          </cell>
          <cell r="AT3688" t="str">
            <v>IDU-1806-2015 Contratado Mantenimiento Periódico IDU Arterial BRIGADA DE REACCIÓN VIAL -</v>
          </cell>
          <cell r="AV3688" t="str">
            <v>sc</v>
          </cell>
        </row>
        <row r="3689">
          <cell r="AP3689">
            <v>91021551</v>
          </cell>
          <cell r="AQ3689">
            <v>8013256</v>
          </cell>
          <cell r="AR3689">
            <v>8</v>
          </cell>
          <cell r="AS3689">
            <v>42412</v>
          </cell>
          <cell r="AT3689" t="str">
            <v>IDU-1806-2015 Contratado Mantenimiento Periódico IDU Arterial BRIGADA DE REACCIÓN VIAL -</v>
          </cell>
          <cell r="AV3689" t="str">
            <v>sc</v>
          </cell>
        </row>
        <row r="3690">
          <cell r="AP3690">
            <v>91021576</v>
          </cell>
          <cell r="AQ3690">
            <v>8013490</v>
          </cell>
          <cell r="AR3690">
            <v>8</v>
          </cell>
          <cell r="AS3690">
            <v>42412</v>
          </cell>
          <cell r="AT3690" t="str">
            <v>IDU-1806-2015 Contratado Mantenimiento Periódico IDU Arterial BRIGADA DE REACCIÓN VIAL -</v>
          </cell>
          <cell r="AV3690" t="str">
            <v>sc</v>
          </cell>
        </row>
        <row r="3691">
          <cell r="AP3691">
            <v>91022650</v>
          </cell>
          <cell r="AQ3691">
            <v>16004775</v>
          </cell>
          <cell r="AR3691">
            <v>8</v>
          </cell>
          <cell r="AS3691">
            <v>42412</v>
          </cell>
          <cell r="AT3691" t="str">
            <v>IDU-1806-2015 Contratado Mantenimiento Periódico IDU Arterial BRIGADA DE REACCIÓN VIAL -</v>
          </cell>
          <cell r="AV3691" t="str">
            <v>sc</v>
          </cell>
        </row>
        <row r="3692">
          <cell r="AP3692">
            <v>91022661</v>
          </cell>
          <cell r="AQ3692">
            <v>16004774</v>
          </cell>
          <cell r="AR3692">
            <v>8</v>
          </cell>
          <cell r="AS3692">
            <v>42412</v>
          </cell>
          <cell r="AT3692" t="str">
            <v>IDU-1806-2015 Contratado Mantenimiento Periódico IDU Arterial BRIGADA DE REACCIÓN VIAL -</v>
          </cell>
          <cell r="AV3692" t="str">
            <v>sc</v>
          </cell>
        </row>
        <row r="3693">
          <cell r="AP3693">
            <v>91022663</v>
          </cell>
          <cell r="AQ3693">
            <v>16004774</v>
          </cell>
          <cell r="AR3693">
            <v>8</v>
          </cell>
          <cell r="AS3693">
            <v>42412</v>
          </cell>
          <cell r="AT3693" t="str">
            <v>IDU-1806-2015 Contratado Mantenimiento Periódico IDU Arterial BRIGADA DE REACCIÓN VIAL -</v>
          </cell>
          <cell r="AV3693" t="str">
            <v>sc</v>
          </cell>
        </row>
        <row r="3694">
          <cell r="AP3694">
            <v>91024881</v>
          </cell>
          <cell r="AQ3694">
            <v>8005539</v>
          </cell>
          <cell r="AR3694">
            <v>8</v>
          </cell>
          <cell r="AS3694">
            <v>42768</v>
          </cell>
          <cell r="AT3694" t="str">
            <v>SD Reservado Acciones de Movilidad UAERMV Circuito Movilidad Salvando Vidas -</v>
          </cell>
          <cell r="AV3694" t="str">
            <v>sc</v>
          </cell>
        </row>
        <row r="3695">
          <cell r="AP3695">
            <v>383427</v>
          </cell>
          <cell r="AQ3695">
            <v>9001327</v>
          </cell>
          <cell r="AR3695">
            <v>9</v>
          </cell>
          <cell r="AS3695">
            <v>43745</v>
          </cell>
          <cell r="AT3695" t="str">
            <v>Calzada 4-POLIZA ESTABILIDAD ACTIVA</v>
          </cell>
          <cell r="AU3695">
            <v>0</v>
          </cell>
          <cell r="AV3695" t="str">
            <v>POLIZA</v>
          </cell>
        </row>
        <row r="3696">
          <cell r="AP3696">
            <v>383347</v>
          </cell>
          <cell r="AQ3696">
            <v>9001300</v>
          </cell>
          <cell r="AR3696">
            <v>9</v>
          </cell>
          <cell r="AS3696">
            <v>43745</v>
          </cell>
          <cell r="AT3696" t="str">
            <v>Calzada 4-POLIZA ESTABILIDAD ACTIVA</v>
          </cell>
          <cell r="AU3696">
            <v>0</v>
          </cell>
          <cell r="AV3696" t="str">
            <v>POLIZA</v>
          </cell>
        </row>
        <row r="3697">
          <cell r="AP3697">
            <v>383604</v>
          </cell>
          <cell r="AQ3697">
            <v>9001393</v>
          </cell>
          <cell r="AR3697">
            <v>9</v>
          </cell>
          <cell r="AS3697">
            <v>43745</v>
          </cell>
          <cell r="AT3697" t="str">
            <v>Calzada 4-POLIZA ESTABILIDAD ACTIVA</v>
          </cell>
          <cell r="AU3697">
            <v>0</v>
          </cell>
          <cell r="AV3697" t="str">
            <v>POLIZA</v>
          </cell>
        </row>
        <row r="3698">
          <cell r="AP3698">
            <v>383429</v>
          </cell>
          <cell r="AQ3698">
            <v>9001327</v>
          </cell>
          <cell r="AR3698">
            <v>9</v>
          </cell>
          <cell r="AS3698">
            <v>42313</v>
          </cell>
          <cell r="AT3698" t="str">
            <v>IDU-072-2012 Terminado Mantenimiento Periódico IDU Circuito Movilidad  -Calzada 4-POLIZA ESTABILIDAD ACTIVA</v>
          </cell>
          <cell r="AU3698">
            <v>43745</v>
          </cell>
          <cell r="AV3698" t="str">
            <v>IDU</v>
          </cell>
        </row>
        <row r="3699">
          <cell r="AP3699">
            <v>383345</v>
          </cell>
          <cell r="AQ3699">
            <v>9001300</v>
          </cell>
          <cell r="AR3699">
            <v>9</v>
          </cell>
          <cell r="AS3699">
            <v>42313</v>
          </cell>
          <cell r="AT3699" t="str">
            <v>IDU-072-2012 Terminado Mantenimiento Periódico IDU Circuito Movilidad  -Calzada 4-POLIZA ESTABILIDAD ACTIVA</v>
          </cell>
          <cell r="AU3699">
            <v>43745</v>
          </cell>
          <cell r="AV3699" t="str">
            <v>POLIZA</v>
          </cell>
        </row>
        <row r="3700">
          <cell r="AP3700">
            <v>383606</v>
          </cell>
          <cell r="AQ3700">
            <v>9001393</v>
          </cell>
          <cell r="AR3700">
            <v>9</v>
          </cell>
          <cell r="AS3700">
            <v>42313</v>
          </cell>
          <cell r="AT3700" t="str">
            <v>IDU-072-2012 Terminado Mantenimiento Periódico IDU Circuito Movilidad  -Calzada 4-POLIZA ESTABILIDAD ACTIVA</v>
          </cell>
          <cell r="AU3700">
            <v>43745</v>
          </cell>
          <cell r="AV3700" t="str">
            <v>IDU</v>
          </cell>
        </row>
        <row r="3701">
          <cell r="AP3701">
            <v>384369</v>
          </cell>
          <cell r="AQ3701">
            <v>9001674</v>
          </cell>
          <cell r="AR3701">
            <v>9</v>
          </cell>
          <cell r="AS3701">
            <v>42731</v>
          </cell>
          <cell r="AT3701" t="str">
            <v>SD Reservado Mantenimiento Periódico IDU Circuito Movilidad EJECUCION SITP 2016 --POLIZA ESTABILIDAD ACTIVA</v>
          </cell>
          <cell r="AU3701">
            <v>44480</v>
          </cell>
          <cell r="AV3701" t="str">
            <v>IDU SITP 2016</v>
          </cell>
        </row>
        <row r="3702">
          <cell r="AP3702">
            <v>384301</v>
          </cell>
          <cell r="AQ3702">
            <v>9001654</v>
          </cell>
          <cell r="AR3702">
            <v>9</v>
          </cell>
          <cell r="AS3702">
            <v>42731</v>
          </cell>
          <cell r="AT3702" t="str">
            <v>SD Reservado Mantenimiento Periódico IDU Circuito Movilidad EJECUCION SITP 2016 --POLIZA ESTABILIDAD ACTIVA</v>
          </cell>
          <cell r="AU3702">
            <v>44480</v>
          </cell>
          <cell r="AV3702" t="str">
            <v>IDU SITP 2016</v>
          </cell>
        </row>
        <row r="3703">
          <cell r="AP3703">
            <v>385210</v>
          </cell>
          <cell r="AQ3703">
            <v>9001983</v>
          </cell>
          <cell r="AR3703">
            <v>9</v>
          </cell>
          <cell r="AS3703">
            <v>44480</v>
          </cell>
          <cell r="AT3703" t="str">
            <v>-POLIZA ESTABILIDAD ACTIVA</v>
          </cell>
          <cell r="AU3703">
            <v>0</v>
          </cell>
          <cell r="AV3703" t="str">
            <v>POLIZA</v>
          </cell>
        </row>
        <row r="3704">
          <cell r="AP3704">
            <v>384789</v>
          </cell>
          <cell r="AQ3704">
            <v>9001823</v>
          </cell>
          <cell r="AR3704">
            <v>9</v>
          </cell>
          <cell r="AS3704">
            <v>44480</v>
          </cell>
          <cell r="AT3704" t="str">
            <v>-POLIZA ESTABILIDAD ACTIVA</v>
          </cell>
          <cell r="AU3704">
            <v>0</v>
          </cell>
          <cell r="AV3704" t="str">
            <v>POLIZA</v>
          </cell>
        </row>
        <row r="3705">
          <cell r="AP3705">
            <v>384299</v>
          </cell>
          <cell r="AQ3705">
            <v>9001654</v>
          </cell>
          <cell r="AR3705">
            <v>9</v>
          </cell>
          <cell r="AS3705">
            <v>44480</v>
          </cell>
          <cell r="AT3705" t="str">
            <v>-POLIZA ESTABILIDAD ACTIVA</v>
          </cell>
          <cell r="AU3705">
            <v>0</v>
          </cell>
          <cell r="AV3705" t="str">
            <v>POLIZA</v>
          </cell>
        </row>
        <row r="3706">
          <cell r="AP3706">
            <v>384624</v>
          </cell>
          <cell r="AQ3706">
            <v>9001764</v>
          </cell>
          <cell r="AR3706">
            <v>9</v>
          </cell>
          <cell r="AS3706">
            <v>44480</v>
          </cell>
          <cell r="AT3706" t="str">
            <v>-POLIZA ESTABILIDAD ACTIVA</v>
          </cell>
          <cell r="AU3706">
            <v>0</v>
          </cell>
          <cell r="AV3706" t="str">
            <v>POLIZA</v>
          </cell>
        </row>
        <row r="3707">
          <cell r="AP3707">
            <v>385339</v>
          </cell>
          <cell r="AQ3707">
            <v>9002029</v>
          </cell>
          <cell r="AR3707">
            <v>9</v>
          </cell>
          <cell r="AS3707">
            <v>42731</v>
          </cell>
          <cell r="AT3707" t="str">
            <v>SD Reservado Mantenimiento Periódico IDU Circuito Movilidad EJECUCION SITP 2016 --POLIZA ESTABILIDAD ACTIVA</v>
          </cell>
          <cell r="AU3707">
            <v>44480</v>
          </cell>
          <cell r="AV3707" t="str">
            <v>IDU SITP 2016</v>
          </cell>
        </row>
        <row r="3708">
          <cell r="AP3708">
            <v>384180</v>
          </cell>
          <cell r="AQ3708">
            <v>9001608</v>
          </cell>
          <cell r="AR3708">
            <v>9</v>
          </cell>
          <cell r="AS3708">
            <v>42762</v>
          </cell>
          <cell r="AT3708" t="str">
            <v>SD Terminado Acciones de Movilidad UAERMV Circuito Movilidad Salvando Vidas --POLIZA ESTABILIDAD ACTIVA</v>
          </cell>
          <cell r="AU3708">
            <v>44480</v>
          </cell>
          <cell r="AV3708" t="str">
            <v>VIABLE</v>
          </cell>
        </row>
        <row r="3709">
          <cell r="AP3709">
            <v>385093</v>
          </cell>
          <cell r="AQ3709">
            <v>9001935</v>
          </cell>
          <cell r="AR3709">
            <v>9</v>
          </cell>
          <cell r="AS3709">
            <v>42731</v>
          </cell>
          <cell r="AT3709" t="str">
            <v>SD Reservado Mantenimiento Periódico IDU Circuito Movilidad EJECUCION SITP 2016 --POLIZA ESTABILIDAD ACTIVA</v>
          </cell>
          <cell r="AU3709">
            <v>44480</v>
          </cell>
          <cell r="AV3709" t="str">
            <v>IDU SITP 2016</v>
          </cell>
        </row>
        <row r="3710">
          <cell r="AP3710">
            <v>385262</v>
          </cell>
          <cell r="AQ3710">
            <v>9002001</v>
          </cell>
          <cell r="AR3710">
            <v>9</v>
          </cell>
          <cell r="AS3710">
            <v>42731</v>
          </cell>
          <cell r="AT3710" t="str">
            <v>SD Reservado Mantenimiento Periódico IDU Circuito Movilidad EJECUCION SITP 2016 --POLIZA ESTABILIDAD ACTIVA</v>
          </cell>
          <cell r="AU3710">
            <v>44480</v>
          </cell>
          <cell r="AV3710" t="str">
            <v>IDU SITP 2016</v>
          </cell>
        </row>
        <row r="3711">
          <cell r="AP3711">
            <v>384182</v>
          </cell>
          <cell r="AQ3711">
            <v>9001608</v>
          </cell>
          <cell r="AR3711">
            <v>9</v>
          </cell>
          <cell r="AS3711">
            <v>42762</v>
          </cell>
          <cell r="AT3711" t="str">
            <v>SD Terminado Acciones de Movilidad UAERMV Circuito Movilidad Salvando Vidas --POLIZA ESTABILIDAD ACTIVA</v>
          </cell>
          <cell r="AU3711">
            <v>44480</v>
          </cell>
          <cell r="AV3711" t="str">
            <v>VIABLE</v>
          </cell>
        </row>
        <row r="3712">
          <cell r="AP3712">
            <v>384367</v>
          </cell>
          <cell r="AQ3712">
            <v>9001674</v>
          </cell>
          <cell r="AR3712">
            <v>9</v>
          </cell>
          <cell r="AS3712">
            <v>44480</v>
          </cell>
          <cell r="AT3712" t="str">
            <v>-POLIZA ESTABILIDAD ACTIVA</v>
          </cell>
          <cell r="AU3712">
            <v>0</v>
          </cell>
          <cell r="AV3712" t="str">
            <v>POLIZA</v>
          </cell>
        </row>
        <row r="3713">
          <cell r="AP3713">
            <v>385091</v>
          </cell>
          <cell r="AQ3713">
            <v>9001935</v>
          </cell>
          <cell r="AR3713">
            <v>9</v>
          </cell>
          <cell r="AS3713">
            <v>44480</v>
          </cell>
          <cell r="AT3713" t="str">
            <v>-POLIZA ESTABILIDAD ACTIVA</v>
          </cell>
          <cell r="AU3713">
            <v>0</v>
          </cell>
          <cell r="AV3713" t="str">
            <v>POLIZA</v>
          </cell>
        </row>
        <row r="3714">
          <cell r="AP3714">
            <v>384974</v>
          </cell>
          <cell r="AQ3714">
            <v>9001892</v>
          </cell>
          <cell r="AR3714">
            <v>9</v>
          </cell>
          <cell r="AS3714">
            <v>42731</v>
          </cell>
          <cell r="AT3714" t="str">
            <v>SD Reservado Mantenimiento Periódico IDU Circuito Movilidad EJECUCION SITP 2016 --POLIZA ESTABILIDAD ACTIVA</v>
          </cell>
          <cell r="AU3714">
            <v>44480</v>
          </cell>
          <cell r="AV3714" t="str">
            <v>IDU SITP 2016</v>
          </cell>
        </row>
        <row r="3715">
          <cell r="AP3715">
            <v>384935</v>
          </cell>
          <cell r="AQ3715">
            <v>9001878</v>
          </cell>
          <cell r="AR3715">
            <v>9</v>
          </cell>
          <cell r="AS3715">
            <v>44480</v>
          </cell>
          <cell r="AT3715" t="str">
            <v>-POLIZA ESTABILIDAD ACTIVA</v>
          </cell>
          <cell r="AU3715">
            <v>0</v>
          </cell>
          <cell r="AV3715" t="str">
            <v>POLIZA</v>
          </cell>
        </row>
        <row r="3716">
          <cell r="AP3716">
            <v>384691</v>
          </cell>
          <cell r="AQ3716">
            <v>9001788</v>
          </cell>
          <cell r="AR3716">
            <v>9</v>
          </cell>
          <cell r="AS3716">
            <v>44480</v>
          </cell>
          <cell r="AT3716" t="str">
            <v>-POLIZA ESTABILIDAD ACTIVA</v>
          </cell>
          <cell r="AU3716">
            <v>0</v>
          </cell>
          <cell r="AV3716" t="str">
            <v>POLIZA</v>
          </cell>
        </row>
        <row r="3717">
          <cell r="AP3717">
            <v>385337</v>
          </cell>
          <cell r="AQ3717">
            <v>9002029</v>
          </cell>
          <cell r="AR3717">
            <v>9</v>
          </cell>
          <cell r="AS3717">
            <v>44480</v>
          </cell>
          <cell r="AT3717" t="str">
            <v>-POLIZA ESTABILIDAD ACTIVA</v>
          </cell>
          <cell r="AU3717">
            <v>0</v>
          </cell>
          <cell r="AV3717" t="str">
            <v>POLIZA</v>
          </cell>
        </row>
        <row r="3718">
          <cell r="AP3718">
            <v>385260</v>
          </cell>
          <cell r="AQ3718">
            <v>9002001</v>
          </cell>
          <cell r="AR3718">
            <v>9</v>
          </cell>
          <cell r="AS3718">
            <v>44480</v>
          </cell>
          <cell r="AT3718" t="str">
            <v>-POLIZA ESTABILIDAD ACTIVA</v>
          </cell>
          <cell r="AU3718">
            <v>0</v>
          </cell>
          <cell r="AV3718" t="str">
            <v>POLIZA</v>
          </cell>
        </row>
        <row r="3719">
          <cell r="AP3719">
            <v>384626</v>
          </cell>
          <cell r="AQ3719">
            <v>9001764</v>
          </cell>
          <cell r="AR3719">
            <v>9</v>
          </cell>
          <cell r="AS3719">
            <v>42731</v>
          </cell>
          <cell r="AT3719" t="str">
            <v>SD Reservado Mantenimiento Periódico IDU Circuito Movilidad EJECUCION SITP 2016 --POLIZA ESTABILIDAD ACTIVA</v>
          </cell>
          <cell r="AU3719">
            <v>44480</v>
          </cell>
          <cell r="AV3719" t="str">
            <v>IDU SITP 2016</v>
          </cell>
        </row>
        <row r="3720">
          <cell r="AP3720">
            <v>384693</v>
          </cell>
          <cell r="AQ3720">
            <v>9001788</v>
          </cell>
          <cell r="AR3720">
            <v>9</v>
          </cell>
          <cell r="AS3720">
            <v>42731</v>
          </cell>
          <cell r="AT3720" t="str">
            <v>SD Reservado Mantenimiento Periódico IDU Circuito Movilidad EJECUCION SITP 2016 --POLIZA ESTABILIDAD ACTIVA</v>
          </cell>
          <cell r="AU3720">
            <v>44480</v>
          </cell>
          <cell r="AV3720" t="str">
            <v>IDU SITP 2016</v>
          </cell>
        </row>
        <row r="3721">
          <cell r="AP3721">
            <v>385212</v>
          </cell>
          <cell r="AQ3721">
            <v>9001983</v>
          </cell>
          <cell r="AR3721">
            <v>9</v>
          </cell>
          <cell r="AS3721">
            <v>42731</v>
          </cell>
          <cell r="AT3721" t="str">
            <v>SD Reservado Mantenimiento Periódico IDU Circuito Movilidad EJECUCION SITP 2016 --POLIZA ESTABILIDAD ACTIVA</v>
          </cell>
          <cell r="AU3721">
            <v>44480</v>
          </cell>
          <cell r="AV3721" t="str">
            <v>IDU SITP 2016</v>
          </cell>
        </row>
        <row r="3722">
          <cell r="AP3722">
            <v>384791</v>
          </cell>
          <cell r="AQ3722">
            <v>9001823</v>
          </cell>
          <cell r="AR3722">
            <v>9</v>
          </cell>
          <cell r="AS3722">
            <v>42731</v>
          </cell>
          <cell r="AT3722" t="str">
            <v>SD Reservado Mantenimiento Periódico IDU Circuito Movilidad EJECUCION SITP 2016 --POLIZA ESTABILIDAD ACTIVA</v>
          </cell>
          <cell r="AU3722">
            <v>44480</v>
          </cell>
          <cell r="AV3722" t="str">
            <v>IDU SITP 2016</v>
          </cell>
        </row>
        <row r="3723">
          <cell r="AP3723">
            <v>384886</v>
          </cell>
          <cell r="AQ3723">
            <v>9001860</v>
          </cell>
          <cell r="AR3723">
            <v>9</v>
          </cell>
          <cell r="AS3723">
            <v>42731</v>
          </cell>
          <cell r="AT3723" t="str">
            <v>SD Reservado Mantenimiento Periódico IDU Circuito Movilidad EJECUCION SITP 2016 --POLIZA ESTABILIDAD ACTIVA</v>
          </cell>
          <cell r="AU3723">
            <v>44480</v>
          </cell>
          <cell r="AV3723" t="str">
            <v>IDU SITP 2016</v>
          </cell>
        </row>
        <row r="3724">
          <cell r="AP3724">
            <v>384046</v>
          </cell>
          <cell r="AQ3724">
            <v>9001550</v>
          </cell>
          <cell r="AR3724">
            <v>9</v>
          </cell>
          <cell r="AS3724">
            <v>42762</v>
          </cell>
          <cell r="AT3724" t="str">
            <v>SD Terminado Acciones de Movilidad UAERMV Circuito Movilidad Salvando Vidas --POLIZA ESTABILIDAD ACTIVA</v>
          </cell>
          <cell r="AU3724">
            <v>44480</v>
          </cell>
          <cell r="AV3724" t="str">
            <v>VIABLE</v>
          </cell>
        </row>
        <row r="3725">
          <cell r="AP3725">
            <v>384972</v>
          </cell>
          <cell r="AQ3725">
            <v>9001892</v>
          </cell>
          <cell r="AR3725">
            <v>9</v>
          </cell>
          <cell r="AS3725">
            <v>44480</v>
          </cell>
          <cell r="AT3725" t="str">
            <v>-POLIZA ESTABILIDAD ACTIVA</v>
          </cell>
          <cell r="AU3725">
            <v>0</v>
          </cell>
          <cell r="AV3725" t="str">
            <v>POLIZA</v>
          </cell>
        </row>
        <row r="3726">
          <cell r="AP3726">
            <v>384044</v>
          </cell>
          <cell r="AQ3726">
            <v>9001550</v>
          </cell>
          <cell r="AR3726">
            <v>9</v>
          </cell>
          <cell r="AS3726">
            <v>42768</v>
          </cell>
          <cell r="AT3726" t="str">
            <v>SD Reservado Acciones de Movilidad UAERMV Circuito Movilidad Salvando Vidas --POLIZA ESTABILIDAD ACTIVA</v>
          </cell>
          <cell r="AU3726">
            <v>44480</v>
          </cell>
          <cell r="AV3726" t="str">
            <v>UMV 2017</v>
          </cell>
        </row>
        <row r="3727">
          <cell r="AP3727">
            <v>384884</v>
          </cell>
          <cell r="AQ3727">
            <v>9001860</v>
          </cell>
          <cell r="AR3727">
            <v>9</v>
          </cell>
          <cell r="AS3727">
            <v>44480</v>
          </cell>
          <cell r="AT3727" t="str">
            <v>-POLIZA ESTABILIDAD ACTIVA</v>
          </cell>
          <cell r="AU3727">
            <v>0</v>
          </cell>
          <cell r="AV3727" t="str">
            <v>POLIZA</v>
          </cell>
        </row>
        <row r="3728">
          <cell r="AP3728">
            <v>384937</v>
          </cell>
          <cell r="AQ3728">
            <v>386015</v>
          </cell>
          <cell r="AR3728">
            <v>9</v>
          </cell>
          <cell r="AS3728">
            <v>42731</v>
          </cell>
          <cell r="AT3728" t="str">
            <v>SD Reservado Mantenimiento Periódico IDU Circuito Movilidad EJECUCION SITP 2016 --POLIZA ESTABILIDAD ACTIVA</v>
          </cell>
          <cell r="AU3728">
            <v>44480</v>
          </cell>
          <cell r="AV3728" t="str">
            <v>IDU SITP 2016</v>
          </cell>
        </row>
        <row r="3729">
          <cell r="AP3729">
            <v>387600</v>
          </cell>
          <cell r="AQ3729">
            <v>9003017</v>
          </cell>
          <cell r="AR3729">
            <v>9</v>
          </cell>
          <cell r="AS3729">
            <v>43439</v>
          </cell>
          <cell r="AT3729" t="str">
            <v>Calzada2-POLIZA ESTABILIDAD ACTIVA</v>
          </cell>
          <cell r="AU3729">
            <v>0</v>
          </cell>
          <cell r="AV3729" t="str">
            <v>POLIZA</v>
          </cell>
        </row>
        <row r="3730">
          <cell r="AP3730">
            <v>386828</v>
          </cell>
          <cell r="AQ3730">
            <v>9002646</v>
          </cell>
          <cell r="AR3730">
            <v>9</v>
          </cell>
          <cell r="AS3730">
            <v>42313</v>
          </cell>
          <cell r="AT3730" t="str">
            <v>IDU-74-2008 Terminado Rehabilitación IDU Circuito Movilidad  -Calzada2-POLIZA ESTABILIDAD ACTIVA</v>
          </cell>
          <cell r="AU3730">
            <v>43439</v>
          </cell>
          <cell r="AV3730" t="str">
            <v>IDU</v>
          </cell>
        </row>
        <row r="3731">
          <cell r="AP3731">
            <v>387037</v>
          </cell>
          <cell r="AQ3731">
            <v>9002758</v>
          </cell>
          <cell r="AR3731">
            <v>9</v>
          </cell>
          <cell r="AS3731">
            <v>42313</v>
          </cell>
          <cell r="AT3731" t="str">
            <v>IDU-74-2008 Terminado Rehabilitación IDU Circuito Movilidad  -Calzada2-POLIZA ESTABILIDAD ACTIVA</v>
          </cell>
          <cell r="AU3731">
            <v>43439</v>
          </cell>
          <cell r="AV3731" t="str">
            <v>IDU</v>
          </cell>
        </row>
        <row r="3732">
          <cell r="AP3732">
            <v>386628</v>
          </cell>
          <cell r="AQ3732">
            <v>9002562</v>
          </cell>
          <cell r="AR3732">
            <v>9</v>
          </cell>
          <cell r="AS3732">
            <v>42515</v>
          </cell>
          <cell r="AT3732" t="str">
            <v>IDU-2128-2013 Terminado Conservacion IDU Circuito Movilidad SD -</v>
          </cell>
          <cell r="AU3732">
            <v>0</v>
          </cell>
          <cell r="AV3732" t="str">
            <v>IDU</v>
          </cell>
        </row>
        <row r="3733">
          <cell r="AP3733">
            <v>472066</v>
          </cell>
          <cell r="AQ3733">
            <v>9004249</v>
          </cell>
          <cell r="AR3733">
            <v>9</v>
          </cell>
          <cell r="AS3733">
            <v>42313</v>
          </cell>
          <cell r="AT3733" t="str">
            <v>IDU-74-2008 Terminado Rehabilitación IDU Circuito Movilidad  -Calzada2-POLIZA ESTABILIDAD ACTIVA</v>
          </cell>
          <cell r="AU3733">
            <v>43439</v>
          </cell>
          <cell r="AV3733" t="str">
            <v>IDU</v>
          </cell>
        </row>
        <row r="3734">
          <cell r="AP3734">
            <v>381428</v>
          </cell>
          <cell r="AQ3734">
            <v>9000568</v>
          </cell>
          <cell r="AR3734">
            <v>9</v>
          </cell>
          <cell r="AS3734">
            <v>0</v>
          </cell>
          <cell r="AT3734">
            <v>0</v>
          </cell>
          <cell r="AU3734">
            <v>0</v>
          </cell>
          <cell r="AV3734" t="str">
            <v>VIABLE</v>
          </cell>
        </row>
        <row r="3735">
          <cell r="AP3735">
            <v>386095</v>
          </cell>
          <cell r="AQ3735">
            <v>9002356</v>
          </cell>
          <cell r="AR3735">
            <v>9</v>
          </cell>
          <cell r="AS3735">
            <v>42313</v>
          </cell>
          <cell r="AT3735" t="str">
            <v>IDU-74-2008 Terminado Mantenimiento Rutinario IDU Circuito Movilidad  -</v>
          </cell>
          <cell r="AU3735">
            <v>0</v>
          </cell>
          <cell r="AV3735" t="str">
            <v>VIABLE</v>
          </cell>
        </row>
        <row r="3736">
          <cell r="AP3736">
            <v>385876</v>
          </cell>
          <cell r="AQ3736">
            <v>9002264</v>
          </cell>
          <cell r="AR3736">
            <v>9</v>
          </cell>
          <cell r="AS3736">
            <v>42661</v>
          </cell>
          <cell r="AT3736" t="str">
            <v>SD Terminado Mantenimiento Rutinario UAERMV Circuito Movilidad SD Aclaración reporte ejecución mayo 2016-</v>
          </cell>
          <cell r="AU3736">
            <v>0</v>
          </cell>
          <cell r="AV3736" t="str">
            <v>UAERMV 2016</v>
          </cell>
        </row>
        <row r="3737">
          <cell r="AP3737">
            <v>385663</v>
          </cell>
          <cell r="AQ3737">
            <v>9002165</v>
          </cell>
          <cell r="AR3737">
            <v>9</v>
          </cell>
          <cell r="AS3737">
            <v>42361</v>
          </cell>
          <cell r="AT3737" t="str">
            <v>UMV-638-2013 Terminado Acciones de Movilidad UAERMV Circuito Movilidad  -</v>
          </cell>
          <cell r="AU3737">
            <v>0</v>
          </cell>
          <cell r="AV3737" t="str">
            <v>VIABLE</v>
          </cell>
        </row>
        <row r="3738">
          <cell r="AP3738">
            <v>91018815</v>
          </cell>
          <cell r="AQ3738">
            <v>9004593</v>
          </cell>
          <cell r="AR3738">
            <v>9</v>
          </cell>
          <cell r="AS3738">
            <v>0</v>
          </cell>
          <cell r="AT3738">
            <v>0</v>
          </cell>
          <cell r="AU3738">
            <v>0</v>
          </cell>
          <cell r="AV3738" t="str">
            <v>VIABLE</v>
          </cell>
        </row>
        <row r="3739">
          <cell r="AP3739">
            <v>386657</v>
          </cell>
          <cell r="AQ3739">
            <v>9002577</v>
          </cell>
          <cell r="AR3739">
            <v>9</v>
          </cell>
          <cell r="AS3739">
            <v>44480</v>
          </cell>
          <cell r="AT3739" t="str">
            <v>-POLIZA ESTABILIDAD ACTIVA</v>
          </cell>
          <cell r="AU3739">
            <v>0</v>
          </cell>
          <cell r="AV3739" t="str">
            <v>POLIZA</v>
          </cell>
        </row>
        <row r="3740">
          <cell r="AP3740">
            <v>385761</v>
          </cell>
          <cell r="AQ3740">
            <v>9002214</v>
          </cell>
          <cell r="AR3740">
            <v>9</v>
          </cell>
          <cell r="AS3740">
            <v>42661</v>
          </cell>
          <cell r="AT3740" t="str">
            <v>SD Terminado Mantenimiento Rutinario UAERMV Circuito Movilidad SD Aclaración reporte ejecución mayo 2016-</v>
          </cell>
          <cell r="AU3740">
            <v>0</v>
          </cell>
          <cell r="AV3740" t="str">
            <v>UAERMV 2016</v>
          </cell>
        </row>
        <row r="3741">
          <cell r="AP3741">
            <v>386311</v>
          </cell>
          <cell r="AQ3741">
            <v>9002446</v>
          </cell>
          <cell r="AR3741">
            <v>9</v>
          </cell>
          <cell r="AS3741">
            <v>42661</v>
          </cell>
          <cell r="AT3741" t="str">
            <v>SD Terminado Mantenimiento Rutinario UAERMV Circuito Movilidad SD Aclaración reporte ejecución mayo 2016-</v>
          </cell>
          <cell r="AU3741">
            <v>0</v>
          </cell>
          <cell r="AV3741" t="str">
            <v>UAERMV 2016</v>
          </cell>
        </row>
        <row r="3742">
          <cell r="AP3742">
            <v>386432</v>
          </cell>
          <cell r="AQ3742">
            <v>9002490</v>
          </cell>
          <cell r="AR3742">
            <v>9</v>
          </cell>
          <cell r="AS3742">
            <v>42313</v>
          </cell>
          <cell r="AT3742" t="str">
            <v>IDU-74-2008 Terminado Mantenimiento Rutinario IDU Circuito Movilidad  -</v>
          </cell>
          <cell r="AU3742">
            <v>0</v>
          </cell>
          <cell r="AV3742" t="str">
            <v>VIABLE</v>
          </cell>
        </row>
        <row r="3743">
          <cell r="AP3743">
            <v>386172</v>
          </cell>
          <cell r="AQ3743">
            <v>9002388</v>
          </cell>
          <cell r="AR3743">
            <v>9</v>
          </cell>
          <cell r="AS3743">
            <v>42313</v>
          </cell>
          <cell r="AT3743" t="str">
            <v>IDU-74-2008 Terminado Mantenimiento Rutinario IDU Circuito Movilidad  -</v>
          </cell>
          <cell r="AU3743">
            <v>0</v>
          </cell>
          <cell r="AV3743" t="str">
            <v>IDU</v>
          </cell>
        </row>
        <row r="3744">
          <cell r="AP3744">
            <v>386538</v>
          </cell>
          <cell r="AQ3744">
            <v>9002525</v>
          </cell>
          <cell r="AR3744">
            <v>9</v>
          </cell>
          <cell r="AS3744">
            <v>42389</v>
          </cell>
          <cell r="AT3744" t="str">
            <v>SD Terminado Acciones de Movilidad UAERMV Local Salvando Vidas -</v>
          </cell>
          <cell r="AU3744">
            <v>0</v>
          </cell>
          <cell r="AV3744" t="str">
            <v>VIABLE</v>
          </cell>
        </row>
        <row r="3745">
          <cell r="AP3745">
            <v>386036</v>
          </cell>
          <cell r="AQ3745">
            <v>9002333</v>
          </cell>
          <cell r="AR3745">
            <v>9</v>
          </cell>
          <cell r="AS3745">
            <v>42389</v>
          </cell>
          <cell r="AT3745" t="str">
            <v>SD Terminado Acciones de Movilidad UAERMV Circuito Movilidad Salvando Vidas -</v>
          </cell>
          <cell r="AU3745">
            <v>0</v>
          </cell>
          <cell r="AV3745" t="str">
            <v>VIABLE</v>
          </cell>
        </row>
        <row r="3746">
          <cell r="AP3746">
            <v>91014474</v>
          </cell>
          <cell r="AQ3746">
            <v>9002447</v>
          </cell>
          <cell r="AR3746">
            <v>9</v>
          </cell>
          <cell r="AS3746">
            <v>0</v>
          </cell>
          <cell r="AT3746">
            <v>0</v>
          </cell>
          <cell r="AU3746">
            <v>0</v>
          </cell>
          <cell r="AV3746" t="str">
            <v>VIABLE</v>
          </cell>
        </row>
        <row r="3747">
          <cell r="AP3747">
            <v>386660</v>
          </cell>
          <cell r="AQ3747">
            <v>9002578</v>
          </cell>
          <cell r="AR3747">
            <v>9</v>
          </cell>
          <cell r="AS3747">
            <v>42313</v>
          </cell>
          <cell r="AT3747" t="str">
            <v>IDU-2128-2013 Terminado Acciones de Movilidad IDU Local  -</v>
          </cell>
          <cell r="AU3747">
            <v>0</v>
          </cell>
          <cell r="AV3747" t="str">
            <v>VIABLE</v>
          </cell>
        </row>
        <row r="3748">
          <cell r="AP3748">
            <v>387103</v>
          </cell>
          <cell r="AQ3748">
            <v>9002793</v>
          </cell>
          <cell r="AR3748">
            <v>9</v>
          </cell>
          <cell r="AS3748">
            <v>0</v>
          </cell>
          <cell r="AT3748">
            <v>0</v>
          </cell>
          <cell r="AU3748">
            <v>0</v>
          </cell>
          <cell r="AV3748" t="str">
            <v>VIABLE</v>
          </cell>
        </row>
        <row r="3749">
          <cell r="AP3749">
            <v>385716</v>
          </cell>
          <cell r="AQ3749">
            <v>9002189</v>
          </cell>
          <cell r="AR3749">
            <v>9</v>
          </cell>
          <cell r="AS3749">
            <v>0</v>
          </cell>
          <cell r="AT3749">
            <v>0</v>
          </cell>
          <cell r="AU3749">
            <v>0</v>
          </cell>
          <cell r="AV3749" t="str">
            <v>VIABLE</v>
          </cell>
        </row>
        <row r="3750">
          <cell r="AP3750">
            <v>385841</v>
          </cell>
          <cell r="AQ3750">
            <v>9002250</v>
          </cell>
          <cell r="AR3750">
            <v>9</v>
          </cell>
          <cell r="AS3750">
            <v>0</v>
          </cell>
          <cell r="AT3750">
            <v>0</v>
          </cell>
          <cell r="AU3750">
            <v>0</v>
          </cell>
          <cell r="AV3750" t="str">
            <v>VIABLE</v>
          </cell>
        </row>
        <row r="3751">
          <cell r="AP3751">
            <v>386012</v>
          </cell>
          <cell r="AQ3751">
            <v>9002324</v>
          </cell>
          <cell r="AR3751">
            <v>9</v>
          </cell>
          <cell r="AS3751">
            <v>42361</v>
          </cell>
          <cell r="AT3751" t="str">
            <v>UMV-638-2013 Terminado Acciones de Movilidad UAERMV Circuito Movilidad  -</v>
          </cell>
          <cell r="AU3751">
            <v>0</v>
          </cell>
          <cell r="AV3751" t="str">
            <v>VIABLE</v>
          </cell>
        </row>
        <row r="3752">
          <cell r="AP3752">
            <v>385472</v>
          </cell>
          <cell r="AQ3752">
            <v>9002086</v>
          </cell>
          <cell r="AR3752">
            <v>9</v>
          </cell>
          <cell r="AS3752">
            <v>0</v>
          </cell>
          <cell r="AT3752">
            <v>0</v>
          </cell>
          <cell r="AU3752">
            <v>0</v>
          </cell>
          <cell r="AV3752" t="str">
            <v>VIABLE</v>
          </cell>
        </row>
        <row r="3753">
          <cell r="AP3753">
            <v>385583</v>
          </cell>
          <cell r="AQ3753">
            <v>9002135</v>
          </cell>
          <cell r="AR3753">
            <v>9</v>
          </cell>
          <cell r="AS3753">
            <v>0</v>
          </cell>
          <cell r="AT3753">
            <v>0</v>
          </cell>
          <cell r="AU3753">
            <v>0</v>
          </cell>
          <cell r="AV3753" t="str">
            <v>VIABLE</v>
          </cell>
        </row>
        <row r="3754">
          <cell r="AP3754">
            <v>382610</v>
          </cell>
          <cell r="AQ3754">
            <v>9001034</v>
          </cell>
          <cell r="AR3754">
            <v>9</v>
          </cell>
          <cell r="AS3754">
            <v>0</v>
          </cell>
          <cell r="AT3754">
            <v>0</v>
          </cell>
          <cell r="AU3754">
            <v>0</v>
          </cell>
          <cell r="AV3754" t="str">
            <v>VIABLE</v>
          </cell>
        </row>
        <row r="3755">
          <cell r="AP3755">
            <v>382976</v>
          </cell>
          <cell r="AQ3755">
            <v>9001163</v>
          </cell>
          <cell r="AR3755">
            <v>9</v>
          </cell>
          <cell r="AS3755">
            <v>0</v>
          </cell>
          <cell r="AT3755">
            <v>0</v>
          </cell>
          <cell r="AU3755">
            <v>0</v>
          </cell>
          <cell r="AV3755" t="str">
            <v>VIABLE</v>
          </cell>
        </row>
        <row r="3756">
          <cell r="AP3756">
            <v>382775</v>
          </cell>
          <cell r="AQ3756">
            <v>9001090</v>
          </cell>
          <cell r="AR3756">
            <v>9</v>
          </cell>
          <cell r="AS3756">
            <v>0</v>
          </cell>
          <cell r="AT3756">
            <v>0</v>
          </cell>
          <cell r="AU3756">
            <v>0</v>
          </cell>
          <cell r="AV3756" t="str">
            <v>VIABLE</v>
          </cell>
        </row>
        <row r="3757">
          <cell r="AP3757">
            <v>901500</v>
          </cell>
          <cell r="AQ3757">
            <v>30001251</v>
          </cell>
          <cell r="AR3757">
            <v>9</v>
          </cell>
          <cell r="AS3757">
            <v>0</v>
          </cell>
          <cell r="AT3757">
            <v>0</v>
          </cell>
          <cell r="AU3757">
            <v>0</v>
          </cell>
          <cell r="AV3757" t="str">
            <v>VIABLE</v>
          </cell>
        </row>
        <row r="3758">
          <cell r="AP3758">
            <v>91014452</v>
          </cell>
          <cell r="AQ3758">
            <v>50008718</v>
          </cell>
          <cell r="AR3758">
            <v>9</v>
          </cell>
          <cell r="AS3758">
            <v>0</v>
          </cell>
          <cell r="AT3758">
            <v>0</v>
          </cell>
          <cell r="AU3758">
            <v>0</v>
          </cell>
          <cell r="AV3758" t="str">
            <v>VIABLE</v>
          </cell>
        </row>
        <row r="3759">
          <cell r="AP3759">
            <v>91014453</v>
          </cell>
          <cell r="AQ3759">
            <v>50008717</v>
          </cell>
          <cell r="AR3759">
            <v>9</v>
          </cell>
          <cell r="AS3759">
            <v>0</v>
          </cell>
          <cell r="AT3759">
            <v>0</v>
          </cell>
          <cell r="AU3759">
            <v>0</v>
          </cell>
          <cell r="AV3759" t="str">
            <v>VIABLE</v>
          </cell>
        </row>
        <row r="3760">
          <cell r="AP3760">
            <v>381726</v>
          </cell>
          <cell r="AQ3760">
            <v>9000676</v>
          </cell>
          <cell r="AR3760">
            <v>9</v>
          </cell>
          <cell r="AS3760">
            <v>0</v>
          </cell>
          <cell r="AT3760">
            <v>0</v>
          </cell>
          <cell r="AU3760">
            <v>0</v>
          </cell>
          <cell r="AV3760" t="str">
            <v>VIABLE</v>
          </cell>
        </row>
        <row r="3761">
          <cell r="AP3761">
            <v>381832</v>
          </cell>
          <cell r="AQ3761">
            <v>9000720</v>
          </cell>
          <cell r="AR3761">
            <v>9</v>
          </cell>
          <cell r="AS3761">
            <v>0</v>
          </cell>
          <cell r="AT3761">
            <v>0</v>
          </cell>
          <cell r="AU3761">
            <v>0</v>
          </cell>
          <cell r="AV3761" t="str">
            <v>VIABLE</v>
          </cell>
        </row>
        <row r="3762">
          <cell r="AP3762">
            <v>390959</v>
          </cell>
          <cell r="AQ3762">
            <v>9004147</v>
          </cell>
          <cell r="AR3762">
            <v>9</v>
          </cell>
          <cell r="AS3762">
            <v>0</v>
          </cell>
          <cell r="AT3762">
            <v>0</v>
          </cell>
          <cell r="AU3762">
            <v>0</v>
          </cell>
          <cell r="AV3762" t="str">
            <v>VIABLE</v>
          </cell>
        </row>
        <row r="3763">
          <cell r="AP3763">
            <v>382970</v>
          </cell>
          <cell r="AQ3763">
            <v>9001161</v>
          </cell>
          <cell r="AR3763">
            <v>9</v>
          </cell>
          <cell r="AS3763">
            <v>43745</v>
          </cell>
          <cell r="AT3763" t="str">
            <v>Calzada 4-POLIZA ESTABILIDAD ACTIVA</v>
          </cell>
          <cell r="AU3763">
            <v>0</v>
          </cell>
          <cell r="AV3763" t="str">
            <v>POLIZA</v>
          </cell>
        </row>
        <row r="3764">
          <cell r="AP3764">
            <v>91014544</v>
          </cell>
          <cell r="AQ3764">
            <v>9000676</v>
          </cell>
          <cell r="AR3764">
            <v>9</v>
          </cell>
          <cell r="AS3764">
            <v>0</v>
          </cell>
          <cell r="AT3764">
            <v>0</v>
          </cell>
          <cell r="AU3764">
            <v>0</v>
          </cell>
          <cell r="AV3764" t="str">
            <v>VIABLE</v>
          </cell>
        </row>
        <row r="3765">
          <cell r="AP3765">
            <v>382582</v>
          </cell>
          <cell r="AQ3765">
            <v>9001023</v>
          </cell>
          <cell r="AR3765">
            <v>9</v>
          </cell>
          <cell r="AS3765">
            <v>42313</v>
          </cell>
          <cell r="AT3765" t="str">
            <v>IDU-072-2012 Terminado Rehabilitación IDU Circuito Movilidad  -Calzada 4-POLIZA ESTABILIDAD ACTIVA</v>
          </cell>
          <cell r="AU3765">
            <v>43745</v>
          </cell>
          <cell r="AV3765" t="str">
            <v>POLIZA</v>
          </cell>
        </row>
        <row r="3766">
          <cell r="AP3766">
            <v>91014543</v>
          </cell>
          <cell r="AQ3766">
            <v>9000890</v>
          </cell>
          <cell r="AR3766">
            <v>9</v>
          </cell>
          <cell r="AS3766">
            <v>43745</v>
          </cell>
          <cell r="AT3766" t="str">
            <v>Calzada 4-POLIZA ESTABILIDAD ACTIVA</v>
          </cell>
          <cell r="AU3766">
            <v>0</v>
          </cell>
          <cell r="AV3766" t="str">
            <v>POLIZA</v>
          </cell>
        </row>
        <row r="3767">
          <cell r="AP3767">
            <v>381948</v>
          </cell>
          <cell r="AQ3767">
            <v>9000774</v>
          </cell>
          <cell r="AR3767">
            <v>9</v>
          </cell>
          <cell r="AS3767">
            <v>0</v>
          </cell>
          <cell r="AT3767">
            <v>0</v>
          </cell>
          <cell r="AU3767">
            <v>0</v>
          </cell>
          <cell r="AV3767" t="str">
            <v>VIABLE</v>
          </cell>
        </row>
        <row r="3768">
          <cell r="AP3768">
            <v>381946</v>
          </cell>
          <cell r="AQ3768">
            <v>9000774</v>
          </cell>
          <cell r="AR3768">
            <v>9</v>
          </cell>
          <cell r="AS3768">
            <v>0</v>
          </cell>
          <cell r="AT3768">
            <v>0</v>
          </cell>
          <cell r="AU3768">
            <v>0</v>
          </cell>
          <cell r="AV3768" t="str">
            <v>VIABLE</v>
          </cell>
        </row>
        <row r="3769">
          <cell r="AP3769">
            <v>382432</v>
          </cell>
          <cell r="AQ3769">
            <v>9000962</v>
          </cell>
          <cell r="AR3769">
            <v>9</v>
          </cell>
          <cell r="AS3769">
            <v>43745</v>
          </cell>
          <cell r="AT3769" t="str">
            <v>Calzada 4-POLIZA ESTABILIDAD ACTIVA</v>
          </cell>
          <cell r="AU3769">
            <v>0</v>
          </cell>
          <cell r="AV3769" t="str">
            <v>POLIZA</v>
          </cell>
        </row>
        <row r="3770">
          <cell r="AP3770">
            <v>382062</v>
          </cell>
          <cell r="AQ3770">
            <v>9000826</v>
          </cell>
          <cell r="AR3770">
            <v>9</v>
          </cell>
          <cell r="AS3770">
            <v>0</v>
          </cell>
          <cell r="AT3770">
            <v>0</v>
          </cell>
          <cell r="AU3770">
            <v>0</v>
          </cell>
          <cell r="AV3770" t="str">
            <v>VIABLE</v>
          </cell>
        </row>
        <row r="3771">
          <cell r="AP3771">
            <v>383096</v>
          </cell>
          <cell r="AQ3771">
            <v>9001212</v>
          </cell>
          <cell r="AR3771">
            <v>9</v>
          </cell>
          <cell r="AS3771">
            <v>42313</v>
          </cell>
          <cell r="AT3771" t="str">
            <v>IDU-072-2012 Terminado Rehabilitación IDU Circuito Movilidad  -Calzada 4-POLIZA ESTABILIDAD ACTIVA</v>
          </cell>
          <cell r="AU3771">
            <v>43745</v>
          </cell>
          <cell r="AV3771" t="str">
            <v>POLIZA</v>
          </cell>
        </row>
        <row r="3772">
          <cell r="AP3772">
            <v>383098</v>
          </cell>
          <cell r="AQ3772">
            <v>9001212</v>
          </cell>
          <cell r="AR3772">
            <v>9</v>
          </cell>
          <cell r="AS3772">
            <v>43745</v>
          </cell>
          <cell r="AT3772" t="str">
            <v>Calzada 4-POLIZA ESTABILIDAD ACTIVA</v>
          </cell>
          <cell r="AU3772">
            <v>0</v>
          </cell>
          <cell r="AV3772" t="str">
            <v>POLIZA</v>
          </cell>
        </row>
        <row r="3773">
          <cell r="AP3773">
            <v>382434</v>
          </cell>
          <cell r="AQ3773">
            <v>9000962</v>
          </cell>
          <cell r="AR3773">
            <v>9</v>
          </cell>
          <cell r="AS3773">
            <v>42313</v>
          </cell>
          <cell r="AT3773" t="str">
            <v>IDU-072-2012 Terminado Rehabilitación IDU Circuito Movilidad  -Calzada 4-POLIZA ESTABILIDAD ACTIVA</v>
          </cell>
          <cell r="AU3773">
            <v>43745</v>
          </cell>
          <cell r="AV3773" t="str">
            <v>IDU</v>
          </cell>
        </row>
        <row r="3774">
          <cell r="AP3774">
            <v>382354</v>
          </cell>
          <cell r="AQ3774">
            <v>9000936</v>
          </cell>
          <cell r="AR3774">
            <v>9</v>
          </cell>
          <cell r="AS3774">
            <v>42313</v>
          </cell>
          <cell r="AT3774" t="str">
            <v>IDU-072-2012 Terminado Rehabilitación IDU Circuito Movilidad  -Calzada 4-POLIZA ESTABILIDAD ACTIVA</v>
          </cell>
          <cell r="AU3774">
            <v>43745</v>
          </cell>
          <cell r="AV3774" t="str">
            <v>IDU</v>
          </cell>
        </row>
        <row r="3775">
          <cell r="AP3775">
            <v>382356</v>
          </cell>
          <cell r="AQ3775">
            <v>9000936</v>
          </cell>
          <cell r="AR3775">
            <v>9</v>
          </cell>
          <cell r="AS3775">
            <v>43745</v>
          </cell>
          <cell r="AT3775" t="str">
            <v>Calzada 4-POLIZA ESTABILIDAD ACTIVA</v>
          </cell>
          <cell r="AU3775">
            <v>0</v>
          </cell>
          <cell r="AV3775" t="str">
            <v>POLIZA</v>
          </cell>
        </row>
        <row r="3776">
          <cell r="AP3776">
            <v>382968</v>
          </cell>
          <cell r="AQ3776">
            <v>9001161</v>
          </cell>
          <cell r="AR3776">
            <v>9</v>
          </cell>
          <cell r="AS3776">
            <v>42313</v>
          </cell>
          <cell r="AT3776" t="str">
            <v>IDU-072-2012 Terminado Rehabilitación IDU Circuito Movilidad  -Calzada 4-POLIZA ESTABILIDAD ACTIVA</v>
          </cell>
          <cell r="AU3776">
            <v>43745</v>
          </cell>
          <cell r="AV3776" t="str">
            <v>POLIZA</v>
          </cell>
        </row>
        <row r="3777">
          <cell r="AP3777">
            <v>383220</v>
          </cell>
          <cell r="AQ3777">
            <v>9001257</v>
          </cell>
          <cell r="AR3777">
            <v>9</v>
          </cell>
          <cell r="AS3777">
            <v>42313</v>
          </cell>
          <cell r="AT3777" t="str">
            <v>IDU-072-2012 Terminado Mantenimiento Periódico IDU Circuito Movilidad  -Calzada 4-POLIZA ESTABILIDAD ACTIVA</v>
          </cell>
          <cell r="AU3777">
            <v>43745</v>
          </cell>
          <cell r="AV3777" t="str">
            <v>POLIZA</v>
          </cell>
        </row>
        <row r="3778">
          <cell r="AP3778">
            <v>382732</v>
          </cell>
          <cell r="AQ3778">
            <v>9001072</v>
          </cell>
          <cell r="AR3778">
            <v>9</v>
          </cell>
          <cell r="AS3778">
            <v>42313</v>
          </cell>
          <cell r="AT3778" t="str">
            <v>IDU-072-2012 Terminado Rehabilitación IDU Circuito Movilidad  -Calzada 4-POLIZA ESTABILIDAD ACTIVA</v>
          </cell>
          <cell r="AU3778">
            <v>43745</v>
          </cell>
          <cell r="AV3778" t="str">
            <v>IDU</v>
          </cell>
        </row>
        <row r="3779">
          <cell r="AP3779">
            <v>390957</v>
          </cell>
          <cell r="AQ3779">
            <v>9004147</v>
          </cell>
          <cell r="AR3779">
            <v>9</v>
          </cell>
          <cell r="AS3779">
            <v>0</v>
          </cell>
          <cell r="AT3779">
            <v>0</v>
          </cell>
          <cell r="AU3779">
            <v>0</v>
          </cell>
          <cell r="AV3779" t="str">
            <v>VIABLE</v>
          </cell>
        </row>
        <row r="3780">
          <cell r="AP3780">
            <v>382223</v>
          </cell>
          <cell r="AQ3780">
            <v>9000890</v>
          </cell>
          <cell r="AR3780">
            <v>9</v>
          </cell>
          <cell r="AS3780">
            <v>42313</v>
          </cell>
          <cell r="AT3780" t="str">
            <v>IDU-072-2012 Terminado Mantenimiento Periódico IDU Circuito Movilidad  -Calzada 4-POLIZA ESTABILIDAD ACTIVA</v>
          </cell>
          <cell r="AU3780">
            <v>43745</v>
          </cell>
          <cell r="AV3780" t="str">
            <v>IDU</v>
          </cell>
        </row>
        <row r="3781">
          <cell r="AP3781">
            <v>472058</v>
          </cell>
          <cell r="AQ3781">
            <v>9004241</v>
          </cell>
          <cell r="AR3781">
            <v>9</v>
          </cell>
          <cell r="AS3781">
            <v>42313</v>
          </cell>
          <cell r="AT3781" t="str">
            <v>IDU-072-2012 Terminado Rehabilitación IDU Circuito Movilidad  --POLIZA ESTABILIDAD ACTIVA</v>
          </cell>
          <cell r="AU3781">
            <v>44480</v>
          </cell>
          <cell r="AV3781" t="str">
            <v>IDU</v>
          </cell>
        </row>
        <row r="3782">
          <cell r="AP3782">
            <v>472059</v>
          </cell>
          <cell r="AQ3782">
            <v>9004241</v>
          </cell>
          <cell r="AR3782">
            <v>9</v>
          </cell>
          <cell r="AS3782">
            <v>44480</v>
          </cell>
          <cell r="AT3782" t="str">
            <v>-POLIZA ESTABILIDAD ACTIVA</v>
          </cell>
          <cell r="AU3782">
            <v>0</v>
          </cell>
          <cell r="AV3782" t="str">
            <v>POLIZA</v>
          </cell>
        </row>
        <row r="3783">
          <cell r="AP3783">
            <v>382064</v>
          </cell>
          <cell r="AQ3783">
            <v>9000826</v>
          </cell>
          <cell r="AR3783">
            <v>9</v>
          </cell>
          <cell r="AS3783">
            <v>0</v>
          </cell>
          <cell r="AT3783">
            <v>0</v>
          </cell>
          <cell r="AU3783">
            <v>0</v>
          </cell>
          <cell r="AV3783" t="str">
            <v>VIABLE</v>
          </cell>
        </row>
        <row r="3784">
          <cell r="AP3784">
            <v>383222</v>
          </cell>
          <cell r="AQ3784">
            <v>9001257</v>
          </cell>
          <cell r="AR3784">
            <v>9</v>
          </cell>
          <cell r="AS3784">
            <v>42313</v>
          </cell>
          <cell r="AT3784" t="str">
            <v>IDU-072-2012 Terminado Rehabilitación IDU Circuito Movilidad  -Calzada 4-POLIZA ESTABILIDAD ACTIVA</v>
          </cell>
          <cell r="AU3784">
            <v>43745</v>
          </cell>
          <cell r="AV3784" t="str">
            <v>IDU</v>
          </cell>
        </row>
        <row r="3785">
          <cell r="AP3785">
            <v>382584</v>
          </cell>
          <cell r="AQ3785">
            <v>9001023</v>
          </cell>
          <cell r="AR3785">
            <v>9</v>
          </cell>
          <cell r="AS3785">
            <v>43745</v>
          </cell>
          <cell r="AT3785" t="str">
            <v>Calzada 4-POLIZA ESTABILIDAD ACTIVA</v>
          </cell>
          <cell r="AU3785">
            <v>0</v>
          </cell>
          <cell r="AV3785" t="str">
            <v>POLIZA</v>
          </cell>
        </row>
        <row r="3786">
          <cell r="AP3786">
            <v>381830</v>
          </cell>
          <cell r="AQ3786">
            <v>9000720</v>
          </cell>
          <cell r="AR3786">
            <v>9</v>
          </cell>
          <cell r="AS3786">
            <v>0</v>
          </cell>
          <cell r="AT3786">
            <v>0</v>
          </cell>
          <cell r="AU3786">
            <v>0</v>
          </cell>
          <cell r="AV3786" t="str">
            <v>VIABLE</v>
          </cell>
        </row>
        <row r="3787">
          <cell r="AP3787">
            <v>382730</v>
          </cell>
          <cell r="AQ3787">
            <v>9001072</v>
          </cell>
          <cell r="AR3787">
            <v>9</v>
          </cell>
          <cell r="AS3787">
            <v>43745</v>
          </cell>
          <cell r="AT3787" t="str">
            <v>Calzada 4-POLIZA ESTABILIDAD ACTIVA</v>
          </cell>
          <cell r="AU3787">
            <v>0</v>
          </cell>
          <cell r="AV3787" t="str">
            <v>POLIZA</v>
          </cell>
        </row>
        <row r="3788">
          <cell r="AP3788">
            <v>386343</v>
          </cell>
          <cell r="AQ3788">
            <v>9002456</v>
          </cell>
          <cell r="AR3788">
            <v>9</v>
          </cell>
          <cell r="AS3788">
            <v>0</v>
          </cell>
          <cell r="AT3788">
            <v>0</v>
          </cell>
          <cell r="AU3788">
            <v>0</v>
          </cell>
          <cell r="AV3788" t="str">
            <v>VIABLE</v>
          </cell>
        </row>
        <row r="3789">
          <cell r="AP3789">
            <v>386236</v>
          </cell>
          <cell r="AQ3789">
            <v>9002413</v>
          </cell>
          <cell r="AR3789">
            <v>9</v>
          </cell>
          <cell r="AS3789">
            <v>0</v>
          </cell>
          <cell r="AT3789">
            <v>0</v>
          </cell>
          <cell r="AU3789">
            <v>0</v>
          </cell>
          <cell r="AV3789" t="str">
            <v>VIABLE</v>
          </cell>
        </row>
        <row r="3790">
          <cell r="AP3790">
            <v>386447</v>
          </cell>
          <cell r="AQ3790">
            <v>9002495</v>
          </cell>
          <cell r="AR3790">
            <v>9</v>
          </cell>
          <cell r="AS3790">
            <v>0</v>
          </cell>
          <cell r="AT3790">
            <v>0</v>
          </cell>
          <cell r="AU3790">
            <v>0</v>
          </cell>
          <cell r="AV3790" t="str">
            <v>VIABLE</v>
          </cell>
        </row>
        <row r="3791">
          <cell r="AP3791">
            <v>386444</v>
          </cell>
          <cell r="AQ3791">
            <v>9002494</v>
          </cell>
          <cell r="AR3791">
            <v>9</v>
          </cell>
          <cell r="AS3791">
            <v>42361</v>
          </cell>
          <cell r="AT3791" t="str">
            <v>UMV-638-2013 Terminado Acciones de Movilidad UAERMV Circuito Movilidad  -</v>
          </cell>
          <cell r="AU3791">
            <v>0</v>
          </cell>
          <cell r="AV3791" t="str">
            <v>VIABLE</v>
          </cell>
        </row>
        <row r="3792">
          <cell r="AP3792">
            <v>386269</v>
          </cell>
          <cell r="AQ3792">
            <v>9002425</v>
          </cell>
          <cell r="AR3792">
            <v>9</v>
          </cell>
          <cell r="AS3792">
            <v>42313</v>
          </cell>
          <cell r="AT3792" t="str">
            <v>IDU-1692-2014 Terminado Rehabilitación IDU Local  --POLIZA ESTABILIDAD ACTIVA</v>
          </cell>
          <cell r="AU3792">
            <v>44480</v>
          </cell>
          <cell r="AV3792" t="str">
            <v>POLIZA</v>
          </cell>
        </row>
        <row r="3793">
          <cell r="AP3793">
            <v>386146</v>
          </cell>
          <cell r="AQ3793">
            <v>9002375</v>
          </cell>
          <cell r="AR3793">
            <v>9</v>
          </cell>
          <cell r="AS3793">
            <v>42361</v>
          </cell>
          <cell r="AT3793" t="str">
            <v>UMV-638-2013 Terminado Acciones de Movilidad UAERMV Circuito Movilidad  -</v>
          </cell>
          <cell r="AU3793">
            <v>0</v>
          </cell>
          <cell r="AV3793" t="str">
            <v>VIABLE</v>
          </cell>
        </row>
        <row r="3794">
          <cell r="AP3794">
            <v>385692</v>
          </cell>
          <cell r="AQ3794">
            <v>9002181</v>
          </cell>
          <cell r="AR3794">
            <v>9</v>
          </cell>
          <cell r="AS3794">
            <v>42534</v>
          </cell>
          <cell r="AT3794" t="str">
            <v>IDU-1806-2015 Terminado Mantenimiento Rutinario IDU Circuito Movilidad BRIGADA FASE I - MVA NO TRONCAL Y SITP -</v>
          </cell>
          <cell r="AU3794">
            <v>0</v>
          </cell>
          <cell r="AV3794" t="str">
            <v>IDU</v>
          </cell>
        </row>
        <row r="3795">
          <cell r="AP3795">
            <v>385830</v>
          </cell>
          <cell r="AQ3795">
            <v>9002247</v>
          </cell>
          <cell r="AR3795">
            <v>9</v>
          </cell>
          <cell r="AS3795">
            <v>42766</v>
          </cell>
          <cell r="AT3795" t="str">
            <v>SD Reservado Mantenimiento Periódico IDU Circuito Movilidad EJECUCION SITP 2016 -</v>
          </cell>
          <cell r="AU3795">
            <v>0</v>
          </cell>
          <cell r="AV3795" t="str">
            <v>IDU SITP 2016</v>
          </cell>
        </row>
        <row r="3796">
          <cell r="AP3796">
            <v>385574</v>
          </cell>
          <cell r="AQ3796">
            <v>9002132</v>
          </cell>
          <cell r="AR3796">
            <v>9</v>
          </cell>
          <cell r="AS3796">
            <v>42731</v>
          </cell>
          <cell r="AT3796" t="str">
            <v>SD Reservado Mantenimiento Periódico IDU Circuito Movilidad EJECUCION SITP 2016 -</v>
          </cell>
          <cell r="AU3796">
            <v>0</v>
          </cell>
          <cell r="AV3796" t="str">
            <v>IDU SITP 2016</v>
          </cell>
        </row>
        <row r="3797">
          <cell r="AP3797">
            <v>385350</v>
          </cell>
          <cell r="AQ3797">
            <v>9002033</v>
          </cell>
          <cell r="AR3797">
            <v>9</v>
          </cell>
          <cell r="AS3797">
            <v>42534</v>
          </cell>
          <cell r="AT3797" t="str">
            <v>IDU-1806-2015 Terminado Acciones de Movilidad IDU Circuito Movilidad BRIGADA FASE I - MVA NO TRONCAL Y SITP -</v>
          </cell>
          <cell r="AU3797">
            <v>0</v>
          </cell>
          <cell r="AV3797" t="str">
            <v>VIABLE</v>
          </cell>
        </row>
        <row r="3798">
          <cell r="AP3798">
            <v>386015</v>
          </cell>
          <cell r="AQ3798">
            <v>9002325</v>
          </cell>
          <cell r="AR3798">
            <v>9</v>
          </cell>
          <cell r="AS3798">
            <v>42731</v>
          </cell>
          <cell r="AT3798" t="str">
            <v>SD Reservado Rehabilitación IDU Circuito Movilidad EJECUCION SITP 2016 -</v>
          </cell>
          <cell r="AU3798">
            <v>0</v>
          </cell>
          <cell r="AV3798" t="str">
            <v>IDU SITP 2016</v>
          </cell>
        </row>
        <row r="3799">
          <cell r="AP3799">
            <v>91014476</v>
          </cell>
          <cell r="AQ3799">
            <v>30001960</v>
          </cell>
          <cell r="AR3799">
            <v>9</v>
          </cell>
          <cell r="AS3799">
            <v>42731</v>
          </cell>
          <cell r="AT3799" t="str">
            <v>SD Reservado Mantenimiento Rutinario IDU Circuito Movilidad EJECUCION SITP 2016 -</v>
          </cell>
          <cell r="AU3799">
            <v>0</v>
          </cell>
          <cell r="AV3799" t="str">
            <v>IDU SITP 2016</v>
          </cell>
        </row>
        <row r="3800">
          <cell r="AP3800">
            <v>386744</v>
          </cell>
          <cell r="AQ3800">
            <v>9002617</v>
          </cell>
          <cell r="AR3800">
            <v>9</v>
          </cell>
          <cell r="AS3800">
            <v>43674</v>
          </cell>
          <cell r="AT3800" t="str">
            <v>Calzada 2, Anden 3-POLIZA ESTABILIDAD ACTIVA</v>
          </cell>
          <cell r="AU3800">
            <v>0</v>
          </cell>
          <cell r="AV3800" t="str">
            <v>POLIZA</v>
          </cell>
        </row>
        <row r="3801">
          <cell r="AP3801">
            <v>91014640</v>
          </cell>
          <cell r="AQ3801">
            <v>30001961</v>
          </cell>
          <cell r="AR3801">
            <v>9</v>
          </cell>
          <cell r="AS3801">
            <v>42731</v>
          </cell>
          <cell r="AT3801" t="str">
            <v>SD Reservado Mantenimiento Rutinario IDU Circuito Movilidad EJECUCION SITP 2016 -</v>
          </cell>
          <cell r="AU3801">
            <v>0</v>
          </cell>
          <cell r="AV3801" t="str">
            <v>IDU SITP 2016</v>
          </cell>
        </row>
        <row r="3802">
          <cell r="AP3802">
            <v>384372</v>
          </cell>
          <cell r="AQ3802">
            <v>9001675</v>
          </cell>
          <cell r="AR3802">
            <v>9</v>
          </cell>
          <cell r="AS3802">
            <v>42731</v>
          </cell>
          <cell r="AT3802" t="str">
            <v>SD Reservado Rehabilitación IDU Circuito Movilidad EJECUCION SITP 2016 -</v>
          </cell>
          <cell r="AU3802">
            <v>0</v>
          </cell>
          <cell r="AV3802" t="str">
            <v>IDU SITP 2016</v>
          </cell>
        </row>
        <row r="3803">
          <cell r="AP3803">
            <v>383946</v>
          </cell>
          <cell r="AQ3803">
            <v>9001510</v>
          </cell>
          <cell r="AR3803">
            <v>9</v>
          </cell>
          <cell r="AS3803">
            <v>42731</v>
          </cell>
          <cell r="AT3803" t="str">
            <v>SD Reservado Mantenimiento Periódico IDU Circuito Movilidad EJECUCION SITP 2016 -</v>
          </cell>
          <cell r="AU3803">
            <v>0</v>
          </cell>
          <cell r="AV3803" t="str">
            <v>IDU SITP 2016</v>
          </cell>
        </row>
        <row r="3804">
          <cell r="AP3804">
            <v>603762</v>
          </cell>
          <cell r="AQ3804">
            <v>9001439</v>
          </cell>
          <cell r="AR3804">
            <v>9</v>
          </cell>
          <cell r="AS3804">
            <v>41047</v>
          </cell>
          <cell r="AT3804" t="str">
            <v>UMV-189-2009 Terminado Mantenimiento Periódico UAERMV Circuito Movilidad  -</v>
          </cell>
          <cell r="AU3804">
            <v>0</v>
          </cell>
          <cell r="AV3804" t="str">
            <v>UAERMV</v>
          </cell>
        </row>
        <row r="3805">
          <cell r="AP3805">
            <v>603740</v>
          </cell>
          <cell r="AQ3805">
            <v>9001233</v>
          </cell>
          <cell r="AR3805">
            <v>9</v>
          </cell>
          <cell r="AS3805">
            <v>41047</v>
          </cell>
          <cell r="AT3805" t="str">
            <v>UMV-189-2009 Terminado Mantenimiento Periódico UAERMV Circuito Movilidad  -</v>
          </cell>
          <cell r="AU3805">
            <v>0</v>
          </cell>
          <cell r="AV3805" t="str">
            <v>UAERMV</v>
          </cell>
        </row>
        <row r="3806">
          <cell r="AP3806">
            <v>91014454</v>
          </cell>
          <cell r="AQ3806">
            <v>9004675</v>
          </cell>
          <cell r="AR3806">
            <v>9</v>
          </cell>
          <cell r="AS3806">
            <v>0</v>
          </cell>
          <cell r="AT3806">
            <v>0</v>
          </cell>
          <cell r="AU3806">
            <v>0</v>
          </cell>
          <cell r="AV3806" t="str">
            <v>VIABLE</v>
          </cell>
        </row>
        <row r="3807">
          <cell r="AP3807">
            <v>384206</v>
          </cell>
          <cell r="AQ3807">
            <v>9001616</v>
          </cell>
          <cell r="AR3807">
            <v>9</v>
          </cell>
          <cell r="AS3807">
            <v>42731</v>
          </cell>
          <cell r="AT3807" t="str">
            <v>SD Reservado Rehabilitación IDU Circuito Movilidad EJECUCION SITP 2016 -</v>
          </cell>
          <cell r="AU3807">
            <v>0</v>
          </cell>
          <cell r="AV3807" t="str">
            <v>IDU SITP 2016</v>
          </cell>
        </row>
        <row r="3808">
          <cell r="AP3808">
            <v>603747</v>
          </cell>
          <cell r="AQ3808">
            <v>9001280</v>
          </cell>
          <cell r="AR3808">
            <v>9</v>
          </cell>
          <cell r="AS3808">
            <v>40864</v>
          </cell>
          <cell r="AT3808" t="str">
            <v>SD Terminado Mantenimiento Periódico UAERMV Circuito Movilidad  -</v>
          </cell>
          <cell r="AU3808">
            <v>0</v>
          </cell>
          <cell r="AV3808" t="str">
            <v>UAERMV</v>
          </cell>
        </row>
        <row r="3809">
          <cell r="AP3809">
            <v>603752</v>
          </cell>
          <cell r="AQ3809">
            <v>9001341</v>
          </cell>
          <cell r="AR3809">
            <v>9</v>
          </cell>
          <cell r="AS3809">
            <v>41047</v>
          </cell>
          <cell r="AT3809" t="str">
            <v>UMV-189-2009 Terminado Mantenimiento Periódico UAERMV Circuito Movilidad  -</v>
          </cell>
          <cell r="AU3809">
            <v>0</v>
          </cell>
          <cell r="AV3809" t="str">
            <v>UAERMV</v>
          </cell>
        </row>
        <row r="3810">
          <cell r="AP3810">
            <v>384146</v>
          </cell>
          <cell r="AQ3810">
            <v>9001595</v>
          </cell>
          <cell r="AR3810">
            <v>9</v>
          </cell>
          <cell r="AS3810">
            <v>42361</v>
          </cell>
          <cell r="AT3810" t="str">
            <v>UMV-638-2013 Terminado Acciones de Movilidad UAERMV Circuito Movilidad  -</v>
          </cell>
          <cell r="AU3810">
            <v>0</v>
          </cell>
          <cell r="AV3810" t="str">
            <v>VIABLE</v>
          </cell>
        </row>
        <row r="3811">
          <cell r="AP3811">
            <v>472050</v>
          </cell>
          <cell r="AQ3811">
            <v>9004234</v>
          </cell>
          <cell r="AR3811">
            <v>9</v>
          </cell>
          <cell r="AS3811">
            <v>42762</v>
          </cell>
          <cell r="AT3811" t="str">
            <v>SD Terminado Acciones de Movilidad UAERMV Circuito Movilidad Salvando Vidas -</v>
          </cell>
          <cell r="AU3811">
            <v>0</v>
          </cell>
          <cell r="AV3811" t="str">
            <v>VIABLE</v>
          </cell>
        </row>
        <row r="3812">
          <cell r="AP3812">
            <v>385135</v>
          </cell>
          <cell r="AQ3812">
            <v>9001952</v>
          </cell>
          <cell r="AR3812">
            <v>9</v>
          </cell>
          <cell r="AS3812">
            <v>42361</v>
          </cell>
          <cell r="AT3812" t="str">
            <v>UMV-638-2013 Terminado Acciones de Movilidad UAERMV Circuito Movilidad  -</v>
          </cell>
          <cell r="AU3812">
            <v>0</v>
          </cell>
          <cell r="AV3812" t="str">
            <v>VIABLE</v>
          </cell>
        </row>
        <row r="3813">
          <cell r="AP3813">
            <v>384474</v>
          </cell>
          <cell r="AQ3813">
            <v>9001714</v>
          </cell>
          <cell r="AR3813">
            <v>9</v>
          </cell>
          <cell r="AS3813">
            <v>42361</v>
          </cell>
          <cell r="AT3813" t="str">
            <v>UMV-638-2013 Terminado Acciones de Movilidad UAERMV Circuito Movilidad  -</v>
          </cell>
          <cell r="AU3813">
            <v>0</v>
          </cell>
          <cell r="AV3813" t="str">
            <v>VIABLE</v>
          </cell>
        </row>
        <row r="3814">
          <cell r="AP3814">
            <v>384916</v>
          </cell>
          <cell r="AQ3814">
            <v>9001873</v>
          </cell>
          <cell r="AR3814">
            <v>9</v>
          </cell>
          <cell r="AS3814">
            <v>42762</v>
          </cell>
          <cell r="AT3814" t="str">
            <v>SD Terminado Acciones de Movilidad UAERMV Circuito Movilidad Salvando Vidas -</v>
          </cell>
          <cell r="AU3814">
            <v>0</v>
          </cell>
          <cell r="AV3814" t="str">
            <v>VIABLE</v>
          </cell>
        </row>
        <row r="3815">
          <cell r="AP3815">
            <v>384549</v>
          </cell>
          <cell r="AQ3815">
            <v>9001739</v>
          </cell>
          <cell r="AR3815">
            <v>9</v>
          </cell>
          <cell r="AS3815">
            <v>42361</v>
          </cell>
          <cell r="AT3815" t="str">
            <v>UMV-638-2013 Terminado Acciones de Movilidad UAERMV Circuito Movilidad  -</v>
          </cell>
          <cell r="AU3815">
            <v>0</v>
          </cell>
          <cell r="AV3815" t="str">
            <v>VIABLE</v>
          </cell>
        </row>
        <row r="3816">
          <cell r="AP3816">
            <v>384273</v>
          </cell>
          <cell r="AQ3816">
            <v>9001644</v>
          </cell>
          <cell r="AR3816">
            <v>9</v>
          </cell>
          <cell r="AS3816">
            <v>0</v>
          </cell>
          <cell r="AT3816">
            <v>0</v>
          </cell>
          <cell r="AU3816">
            <v>0</v>
          </cell>
          <cell r="AV3816" t="str">
            <v>VIABLE</v>
          </cell>
        </row>
        <row r="3817">
          <cell r="AP3817">
            <v>385313</v>
          </cell>
          <cell r="AQ3817">
            <v>9002020</v>
          </cell>
          <cell r="AR3817">
            <v>9</v>
          </cell>
          <cell r="AS3817">
            <v>42361</v>
          </cell>
          <cell r="AT3817" t="str">
            <v>UMV-638-2013 Terminado Acciones de Movilidad UAERMV Circuito Movilidad  -</v>
          </cell>
          <cell r="AU3817">
            <v>0</v>
          </cell>
          <cell r="AV3817" t="str">
            <v>VIABLE</v>
          </cell>
        </row>
        <row r="3818">
          <cell r="AP3818">
            <v>385613</v>
          </cell>
          <cell r="AQ3818">
            <v>9002145</v>
          </cell>
          <cell r="AR3818">
            <v>9</v>
          </cell>
          <cell r="AS3818">
            <v>42515</v>
          </cell>
          <cell r="AT3818" t="str">
            <v>IDU-2128-2013 Terminado Conservacion IDU Circuito Movilidad SD -</v>
          </cell>
          <cell r="AU3818">
            <v>0</v>
          </cell>
          <cell r="AV3818" t="str">
            <v>IDU</v>
          </cell>
        </row>
        <row r="3819">
          <cell r="AP3819">
            <v>386435</v>
          </cell>
          <cell r="AQ3819">
            <v>9002491</v>
          </cell>
          <cell r="AR3819">
            <v>9</v>
          </cell>
          <cell r="AS3819">
            <v>42515</v>
          </cell>
          <cell r="AT3819" t="str">
            <v>IDU-2128-2013 Terminado Conservacion IDU Circuito Movilidad SD -</v>
          </cell>
          <cell r="AU3819">
            <v>0</v>
          </cell>
          <cell r="AV3819" t="str">
            <v>IDU</v>
          </cell>
        </row>
        <row r="3820">
          <cell r="AP3820">
            <v>386239</v>
          </cell>
          <cell r="AQ3820">
            <v>9002414</v>
          </cell>
          <cell r="AR3820">
            <v>9</v>
          </cell>
          <cell r="AS3820">
            <v>42515</v>
          </cell>
          <cell r="AT3820" t="str">
            <v>IDU-2128-2013 Terminado Conservacion IDU Circuito Movilidad SD -</v>
          </cell>
          <cell r="AU3820">
            <v>0</v>
          </cell>
          <cell r="AV3820" t="str">
            <v>IDU</v>
          </cell>
        </row>
        <row r="3821">
          <cell r="AP3821">
            <v>385806</v>
          </cell>
          <cell r="AQ3821">
            <v>9002236</v>
          </cell>
          <cell r="AR3821">
            <v>9</v>
          </cell>
          <cell r="AS3821">
            <v>42515</v>
          </cell>
          <cell r="AT3821" t="str">
            <v>IDU-2128-2013 Terminado Conservacion IDU Circuito Movilidad SD -</v>
          </cell>
          <cell r="AU3821">
            <v>0</v>
          </cell>
          <cell r="AV3821" t="str">
            <v>IDU</v>
          </cell>
        </row>
        <row r="3822">
          <cell r="AP3822">
            <v>385945</v>
          </cell>
          <cell r="AQ3822">
            <v>9002297</v>
          </cell>
          <cell r="AR3822">
            <v>9</v>
          </cell>
          <cell r="AS3822">
            <v>42515</v>
          </cell>
          <cell r="AT3822" t="str">
            <v>IDU-2128-2013 Terminado Conservacion IDU Circuito Movilidad SD -</v>
          </cell>
          <cell r="AU3822">
            <v>0</v>
          </cell>
          <cell r="AV3822" t="str">
            <v>IDU</v>
          </cell>
        </row>
        <row r="3823">
          <cell r="AP3823">
            <v>386107</v>
          </cell>
          <cell r="AQ3823">
            <v>9002362</v>
          </cell>
          <cell r="AR3823">
            <v>9</v>
          </cell>
          <cell r="AS3823">
            <v>42515</v>
          </cell>
          <cell r="AT3823" t="str">
            <v>IDU-2128-2013 Terminado Conservacion IDU Circuito Movilidad SD -</v>
          </cell>
          <cell r="AU3823">
            <v>0</v>
          </cell>
          <cell r="AV3823" t="str">
            <v>IDU</v>
          </cell>
        </row>
        <row r="3824">
          <cell r="AP3824">
            <v>385532</v>
          </cell>
          <cell r="AQ3824">
            <v>9002113</v>
          </cell>
          <cell r="AR3824">
            <v>9</v>
          </cell>
          <cell r="AS3824">
            <v>42515</v>
          </cell>
          <cell r="AT3824" t="str">
            <v>IDU-2128-2013 Terminado Diagnostico IDU Circuito Movilidad SD -</v>
          </cell>
          <cell r="AU3824">
            <v>0</v>
          </cell>
          <cell r="AV3824" t="str">
            <v>IDU</v>
          </cell>
        </row>
        <row r="3825">
          <cell r="AP3825">
            <v>382403</v>
          </cell>
          <cell r="AQ3825">
            <v>9000953</v>
          </cell>
          <cell r="AR3825">
            <v>9</v>
          </cell>
          <cell r="AS3825">
            <v>42313</v>
          </cell>
          <cell r="AT3825" t="str">
            <v>IDU-1692-2014 En Ejecución Rehabilitación IDU Local  --POLIZA ESTABILIDAD ACTIVA</v>
          </cell>
          <cell r="AU3825">
            <v>44480</v>
          </cell>
          <cell r="AV3825" t="str">
            <v>IDU</v>
          </cell>
        </row>
        <row r="3826">
          <cell r="AP3826">
            <v>383519</v>
          </cell>
          <cell r="AQ3826">
            <v>9001360</v>
          </cell>
          <cell r="AR3826">
            <v>9</v>
          </cell>
          <cell r="AS3826">
            <v>43142</v>
          </cell>
          <cell r="AT3826" t="str">
            <v>Calzada2-POLIZA ESTABILIDAD ACTIVA</v>
          </cell>
          <cell r="AU3826">
            <v>0</v>
          </cell>
          <cell r="AV3826" t="str">
            <v>POLIZA</v>
          </cell>
        </row>
        <row r="3827">
          <cell r="AP3827">
            <v>382881</v>
          </cell>
          <cell r="AQ3827">
            <v>9001128</v>
          </cell>
          <cell r="AR3827">
            <v>9</v>
          </cell>
          <cell r="AS3827">
            <v>42313</v>
          </cell>
          <cell r="AT3827" t="str">
            <v>IDU-74-2008 Terminado Rehabilitación IDU Local  -Calzada2-POLIZA ESTABILIDAD ACTIVA</v>
          </cell>
          <cell r="AU3827">
            <v>43439</v>
          </cell>
          <cell r="AV3827" t="str">
            <v>IDU</v>
          </cell>
        </row>
        <row r="3828">
          <cell r="AP3828">
            <v>384028</v>
          </cell>
          <cell r="AQ3828">
            <v>9001545</v>
          </cell>
          <cell r="AR3828">
            <v>9</v>
          </cell>
          <cell r="AS3828">
            <v>43142</v>
          </cell>
          <cell r="AT3828" t="str">
            <v>Calzada2-POLIZA ESTABILIDAD ACTIVA</v>
          </cell>
          <cell r="AU3828">
            <v>0</v>
          </cell>
          <cell r="AV3828" t="str">
            <v>POLIZA</v>
          </cell>
        </row>
        <row r="3829">
          <cell r="AP3829">
            <v>382654</v>
          </cell>
          <cell r="AQ3829">
            <v>9001047</v>
          </cell>
          <cell r="AR3829">
            <v>9</v>
          </cell>
          <cell r="AS3829">
            <v>42313</v>
          </cell>
          <cell r="AT3829" t="str">
            <v>IDU-74-2008 Terminado Rehabilitación IDU Local  -Calzada2-POLIZA ESTABILIDAD ACTIVA</v>
          </cell>
          <cell r="AU3829">
            <v>43439</v>
          </cell>
          <cell r="AV3829" t="str">
            <v>IDU</v>
          </cell>
        </row>
        <row r="3830">
          <cell r="AP3830">
            <v>382170</v>
          </cell>
          <cell r="AQ3830">
            <v>9000869</v>
          </cell>
          <cell r="AR3830">
            <v>9</v>
          </cell>
          <cell r="AS3830">
            <v>42313</v>
          </cell>
          <cell r="AT3830" t="str">
            <v>IDU-1692-2014 En Ejecución Rehabilitación IDU Local  --POLIZA ESTABILIDAD ACTIVA</v>
          </cell>
          <cell r="AU3830">
            <v>44480</v>
          </cell>
          <cell r="AV3830" t="str">
            <v>IDU</v>
          </cell>
        </row>
        <row r="3831">
          <cell r="AP3831">
            <v>384185</v>
          </cell>
          <cell r="AQ3831">
            <v>9001609</v>
          </cell>
          <cell r="AR3831">
            <v>9</v>
          </cell>
          <cell r="AS3831">
            <v>43142</v>
          </cell>
          <cell r="AT3831" t="str">
            <v>Calzada2-POLIZA ESTABILIDAD ACTIVA</v>
          </cell>
          <cell r="AU3831">
            <v>0</v>
          </cell>
          <cell r="AV3831" t="str">
            <v>POLIZA</v>
          </cell>
        </row>
        <row r="3832">
          <cell r="AP3832">
            <v>91014463</v>
          </cell>
          <cell r="AQ3832">
            <v>50009166</v>
          </cell>
          <cell r="AR3832">
            <v>9</v>
          </cell>
          <cell r="AS3832">
            <v>0</v>
          </cell>
          <cell r="AT3832">
            <v>0</v>
          </cell>
          <cell r="AU3832">
            <v>0</v>
          </cell>
          <cell r="AV3832" t="str">
            <v>VIABLE</v>
          </cell>
        </row>
        <row r="3833">
          <cell r="AP3833">
            <v>381925</v>
          </cell>
          <cell r="AQ3833">
            <v>9000765</v>
          </cell>
          <cell r="AR3833">
            <v>9</v>
          </cell>
          <cell r="AS3833">
            <v>42313</v>
          </cell>
          <cell r="AT3833" t="str">
            <v>IDU-1692-2014 En Ejecución Rehabilitación IDU Local  --POLIZA ESTABILIDAD ACTIVA</v>
          </cell>
          <cell r="AU3833">
            <v>44480</v>
          </cell>
          <cell r="AV3833" t="str">
            <v>IDU</v>
          </cell>
        </row>
        <row r="3834">
          <cell r="AP3834">
            <v>381394</v>
          </cell>
          <cell r="AQ3834">
            <v>9000557</v>
          </cell>
          <cell r="AR3834">
            <v>9</v>
          </cell>
          <cell r="AS3834">
            <v>41047</v>
          </cell>
          <cell r="AT3834" t="str">
            <v>UMV-189-2009 Terminado Mantenimiento Periódico UAERMV Local  -</v>
          </cell>
          <cell r="AU3834">
            <v>0</v>
          </cell>
          <cell r="AV3834" t="str">
            <v>UAERMV</v>
          </cell>
        </row>
        <row r="3835">
          <cell r="AP3835">
            <v>383121</v>
          </cell>
          <cell r="AQ3835">
            <v>9001221</v>
          </cell>
          <cell r="AR3835">
            <v>9</v>
          </cell>
          <cell r="AS3835">
            <v>42313</v>
          </cell>
          <cell r="AT3835" t="str">
            <v>IDU-74-2008 Terminado Rehabilitación IDU Local  -Calzada2-POLIZA ESTABILIDAD ACTIVA</v>
          </cell>
          <cell r="AU3835">
            <v>43439</v>
          </cell>
          <cell r="AV3835" t="str">
            <v>IDU</v>
          </cell>
        </row>
        <row r="3836">
          <cell r="AP3836">
            <v>381530</v>
          </cell>
          <cell r="AQ3836">
            <v>9000601</v>
          </cell>
          <cell r="AR3836">
            <v>9</v>
          </cell>
          <cell r="AS3836">
            <v>41047</v>
          </cell>
          <cell r="AT3836" t="str">
            <v>UMV-189-2009 Terminado Mantenimiento Periódico UAERMV Local  -</v>
          </cell>
          <cell r="AU3836">
            <v>0</v>
          </cell>
          <cell r="AV3836" t="str">
            <v>UAERMV</v>
          </cell>
        </row>
        <row r="3837">
          <cell r="AP3837">
            <v>383253</v>
          </cell>
          <cell r="AQ3837">
            <v>9001269</v>
          </cell>
          <cell r="AR3837">
            <v>9</v>
          </cell>
          <cell r="AS3837">
            <v>41047</v>
          </cell>
          <cell r="AT3837" t="str">
            <v>UMV-189-2009 Terminado Mantenimiento Periódico UAERMV Local  -</v>
          </cell>
          <cell r="AU3837">
            <v>0</v>
          </cell>
          <cell r="AV3837" t="str">
            <v>UAERMV</v>
          </cell>
        </row>
        <row r="3838">
          <cell r="AP3838">
            <v>381703</v>
          </cell>
          <cell r="AQ3838">
            <v>9000665</v>
          </cell>
          <cell r="AR3838">
            <v>9</v>
          </cell>
          <cell r="AS3838">
            <v>41047</v>
          </cell>
          <cell r="AT3838" t="str">
            <v>UMV-189-2009 Terminado Mantenimiento Periódico UAERMV Local  -</v>
          </cell>
          <cell r="AU3838">
            <v>0</v>
          </cell>
          <cell r="AV3838" t="str">
            <v>UAERMV</v>
          </cell>
        </row>
        <row r="3839">
          <cell r="AP3839">
            <v>383767</v>
          </cell>
          <cell r="AQ3839">
            <v>9001450</v>
          </cell>
          <cell r="AR3839">
            <v>9</v>
          </cell>
          <cell r="AS3839">
            <v>43142</v>
          </cell>
          <cell r="AT3839" t="str">
            <v>Calzada2-POLIZA ESTABILIDAD ACTIVA</v>
          </cell>
          <cell r="AU3839">
            <v>0</v>
          </cell>
          <cell r="AV3839" t="str">
            <v>POLIZA</v>
          </cell>
        </row>
        <row r="3840">
          <cell r="AP3840">
            <v>386024</v>
          </cell>
          <cell r="AQ3840">
            <v>9002329</v>
          </cell>
          <cell r="AR3840">
            <v>9</v>
          </cell>
          <cell r="AS3840">
            <v>0</v>
          </cell>
          <cell r="AT3840">
            <v>0</v>
          </cell>
          <cell r="AU3840">
            <v>0</v>
          </cell>
          <cell r="AV3840" t="str">
            <v>VIABLE</v>
          </cell>
        </row>
        <row r="3841">
          <cell r="AP3841">
            <v>91014477</v>
          </cell>
          <cell r="AQ3841">
            <v>9002524</v>
          </cell>
          <cell r="AR3841">
            <v>9</v>
          </cell>
          <cell r="AS3841">
            <v>0</v>
          </cell>
          <cell r="AT3841">
            <v>0</v>
          </cell>
          <cell r="AU3841">
            <v>0</v>
          </cell>
          <cell r="AV3841" t="str">
            <v>VIABLE</v>
          </cell>
        </row>
        <row r="3842">
          <cell r="AP3842">
            <v>385948</v>
          </cell>
          <cell r="AQ3842">
            <v>9002299</v>
          </cell>
          <cell r="AR3842">
            <v>9</v>
          </cell>
          <cell r="AS3842">
            <v>0</v>
          </cell>
          <cell r="AT3842">
            <v>0</v>
          </cell>
          <cell r="AU3842">
            <v>0</v>
          </cell>
          <cell r="AV3842" t="str">
            <v>VIABLE</v>
          </cell>
        </row>
        <row r="3843">
          <cell r="AP3843">
            <v>385821</v>
          </cell>
          <cell r="AQ3843">
            <v>9002242</v>
          </cell>
          <cell r="AR3843">
            <v>9</v>
          </cell>
          <cell r="AS3843">
            <v>0</v>
          </cell>
          <cell r="AT3843">
            <v>0</v>
          </cell>
          <cell r="AU3843">
            <v>0</v>
          </cell>
          <cell r="AV3843" t="str">
            <v>VIABLE</v>
          </cell>
        </row>
        <row r="3844">
          <cell r="AP3844">
            <v>91014479</v>
          </cell>
          <cell r="AQ3844">
            <v>9002433</v>
          </cell>
          <cell r="AR3844">
            <v>9</v>
          </cell>
          <cell r="AS3844">
            <v>0</v>
          </cell>
          <cell r="AT3844">
            <v>0</v>
          </cell>
          <cell r="AU3844">
            <v>0</v>
          </cell>
          <cell r="AV3844" t="str">
            <v>VIABLE</v>
          </cell>
        </row>
        <row r="3845">
          <cell r="AP3845">
            <v>91014478</v>
          </cell>
          <cell r="AQ3845">
            <v>9002524</v>
          </cell>
          <cell r="AR3845">
            <v>9</v>
          </cell>
          <cell r="AS3845">
            <v>0</v>
          </cell>
          <cell r="AT3845">
            <v>0</v>
          </cell>
          <cell r="AU3845">
            <v>0</v>
          </cell>
          <cell r="AV3845" t="str">
            <v>VIABLE</v>
          </cell>
        </row>
        <row r="3846">
          <cell r="AP3846">
            <v>385628</v>
          </cell>
          <cell r="AQ3846">
            <v>9002152</v>
          </cell>
          <cell r="AR3846">
            <v>9</v>
          </cell>
          <cell r="AS3846">
            <v>0</v>
          </cell>
          <cell r="AT3846">
            <v>0</v>
          </cell>
          <cell r="AU3846">
            <v>0</v>
          </cell>
          <cell r="AV3846" t="str">
            <v>VIABLE</v>
          </cell>
        </row>
        <row r="3847">
          <cell r="AP3847">
            <v>385695</v>
          </cell>
          <cell r="AQ3847">
            <v>9002182</v>
          </cell>
          <cell r="AR3847">
            <v>9</v>
          </cell>
          <cell r="AS3847">
            <v>42409</v>
          </cell>
          <cell r="AT3847" t="str">
            <v>IDU-2128-2013 Terminado Mantenimiento Rutinario IDU Local  -</v>
          </cell>
          <cell r="AU3847">
            <v>0</v>
          </cell>
          <cell r="AV3847" t="str">
            <v>IDU</v>
          </cell>
        </row>
        <row r="3848">
          <cell r="AP3848">
            <v>385891</v>
          </cell>
          <cell r="AQ3848">
            <v>9002275</v>
          </cell>
          <cell r="AR3848">
            <v>9</v>
          </cell>
          <cell r="AS3848">
            <v>0</v>
          </cell>
          <cell r="AT3848">
            <v>0</v>
          </cell>
          <cell r="AU3848">
            <v>0</v>
          </cell>
          <cell r="AV3848" t="str">
            <v>VIABLE</v>
          </cell>
        </row>
        <row r="3849">
          <cell r="AP3849">
            <v>386346</v>
          </cell>
          <cell r="AQ3849">
            <v>9002459</v>
          </cell>
          <cell r="AR3849">
            <v>9</v>
          </cell>
          <cell r="AS3849">
            <v>0</v>
          </cell>
          <cell r="AT3849">
            <v>0</v>
          </cell>
          <cell r="AU3849">
            <v>0</v>
          </cell>
          <cell r="AV3849" t="str">
            <v>VIABLE</v>
          </cell>
        </row>
        <row r="3850">
          <cell r="AP3850">
            <v>385672</v>
          </cell>
          <cell r="AQ3850">
            <v>9002171</v>
          </cell>
          <cell r="AR3850">
            <v>9</v>
          </cell>
          <cell r="AS3850">
            <v>42409</v>
          </cell>
          <cell r="AT3850" t="str">
            <v>IDU-2128-2013 Terminado Mantenimiento Rutinario IDU Local  -</v>
          </cell>
          <cell r="AU3850">
            <v>0</v>
          </cell>
          <cell r="AV3850" t="str">
            <v>IDU</v>
          </cell>
        </row>
        <row r="3851">
          <cell r="AP3851">
            <v>386535</v>
          </cell>
          <cell r="AQ3851">
            <v>9002524</v>
          </cell>
          <cell r="AR3851">
            <v>9</v>
          </cell>
          <cell r="AS3851">
            <v>0</v>
          </cell>
          <cell r="AT3851">
            <v>0</v>
          </cell>
          <cell r="AU3851">
            <v>0</v>
          </cell>
          <cell r="AV3851" t="str">
            <v>VIABLE</v>
          </cell>
        </row>
        <row r="3852">
          <cell r="AP3852">
            <v>386125</v>
          </cell>
          <cell r="AQ3852">
            <v>9002368</v>
          </cell>
          <cell r="AR3852">
            <v>9</v>
          </cell>
          <cell r="AS3852">
            <v>0</v>
          </cell>
          <cell r="AT3852">
            <v>0</v>
          </cell>
          <cell r="AU3852">
            <v>0</v>
          </cell>
          <cell r="AV3852" t="str">
            <v>VIABLE</v>
          </cell>
        </row>
        <row r="3853">
          <cell r="AP3853">
            <v>385722</v>
          </cell>
          <cell r="AQ3853">
            <v>9002192</v>
          </cell>
          <cell r="AR3853">
            <v>9</v>
          </cell>
          <cell r="AS3853">
            <v>0</v>
          </cell>
          <cell r="AT3853">
            <v>0</v>
          </cell>
          <cell r="AU3853">
            <v>0</v>
          </cell>
          <cell r="AV3853" t="str">
            <v>VIABLE</v>
          </cell>
        </row>
        <row r="3854">
          <cell r="AP3854">
            <v>386284</v>
          </cell>
          <cell r="AQ3854">
            <v>9002433</v>
          </cell>
          <cell r="AR3854">
            <v>9</v>
          </cell>
          <cell r="AS3854">
            <v>0</v>
          </cell>
          <cell r="AT3854">
            <v>0</v>
          </cell>
          <cell r="AU3854">
            <v>0</v>
          </cell>
          <cell r="AV3854" t="str">
            <v>VIABLE</v>
          </cell>
        </row>
        <row r="3855">
          <cell r="AP3855">
            <v>381996</v>
          </cell>
          <cell r="AQ3855">
            <v>9000797</v>
          </cell>
          <cell r="AR3855">
            <v>9</v>
          </cell>
          <cell r="AS3855">
            <v>42762</v>
          </cell>
          <cell r="AT3855" t="str">
            <v>SD Terminado Acciones de Movilidad UAERMV Local Salvando Vidas -</v>
          </cell>
          <cell r="AU3855">
            <v>0</v>
          </cell>
          <cell r="AV3855" t="str">
            <v>UMV 2017</v>
          </cell>
        </row>
        <row r="3856">
          <cell r="AP3856">
            <v>381753</v>
          </cell>
          <cell r="AQ3856">
            <v>9000688</v>
          </cell>
          <cell r="AR3856">
            <v>9</v>
          </cell>
          <cell r="AS3856">
            <v>0</v>
          </cell>
          <cell r="AT3856">
            <v>0</v>
          </cell>
          <cell r="AU3856">
            <v>0</v>
          </cell>
          <cell r="AV3856" t="str">
            <v>VIABLE</v>
          </cell>
        </row>
        <row r="3857">
          <cell r="AP3857">
            <v>381590</v>
          </cell>
          <cell r="AQ3857">
            <v>9000619</v>
          </cell>
          <cell r="AR3857">
            <v>9</v>
          </cell>
          <cell r="AS3857">
            <v>42034</v>
          </cell>
          <cell r="AT3857" t="str">
            <v>SD Terminado Mantenimiento Periódico UAERMV Local  -</v>
          </cell>
          <cell r="AU3857">
            <v>0</v>
          </cell>
          <cell r="AV3857" t="str">
            <v>NO SITP</v>
          </cell>
        </row>
        <row r="3858">
          <cell r="AP3858">
            <v>381883</v>
          </cell>
          <cell r="AQ3858">
            <v>9000743</v>
          </cell>
          <cell r="AR3858">
            <v>9</v>
          </cell>
          <cell r="AS3858">
            <v>42389</v>
          </cell>
          <cell r="AT3858" t="str">
            <v>SD Terminado Acciones de Movilidad UAERMV Local Salvando Vidas -</v>
          </cell>
          <cell r="AU3858">
            <v>0</v>
          </cell>
          <cell r="AV3858" t="str">
            <v>VIABLE</v>
          </cell>
        </row>
        <row r="3859">
          <cell r="AP3859">
            <v>382143</v>
          </cell>
          <cell r="AQ3859">
            <v>9000856</v>
          </cell>
          <cell r="AR3859">
            <v>9</v>
          </cell>
          <cell r="AS3859">
            <v>0</v>
          </cell>
          <cell r="AT3859">
            <v>0</v>
          </cell>
          <cell r="AU3859">
            <v>0</v>
          </cell>
          <cell r="AV3859" t="str">
            <v>VIABLE</v>
          </cell>
        </row>
        <row r="3860">
          <cell r="AP3860">
            <v>381670</v>
          </cell>
          <cell r="AQ3860">
            <v>9000652</v>
          </cell>
          <cell r="AR3860">
            <v>9</v>
          </cell>
          <cell r="AS3860">
            <v>0</v>
          </cell>
          <cell r="AT3860">
            <v>0</v>
          </cell>
          <cell r="AU3860">
            <v>0</v>
          </cell>
          <cell r="AV3860" t="str">
            <v>VIABLE</v>
          </cell>
        </row>
        <row r="3861">
          <cell r="AP3861">
            <v>382275</v>
          </cell>
          <cell r="AQ3861">
            <v>9000907</v>
          </cell>
          <cell r="AR3861">
            <v>9</v>
          </cell>
          <cell r="AS3861">
            <v>42034</v>
          </cell>
          <cell r="AT3861" t="str">
            <v>SD Terminado Mantenimiento Periódico UAERMV Local  -</v>
          </cell>
          <cell r="AU3861">
            <v>0</v>
          </cell>
          <cell r="AV3861" t="str">
            <v>NO SITP</v>
          </cell>
        </row>
        <row r="3862">
          <cell r="AP3862">
            <v>385291</v>
          </cell>
          <cell r="AQ3862">
            <v>9002013</v>
          </cell>
          <cell r="AR3862">
            <v>9</v>
          </cell>
          <cell r="AS3862">
            <v>42342</v>
          </cell>
          <cell r="AT3862" t="str">
            <v>IDU-138-2007 Terminado Construcción IDU Circuito Movilidad  -</v>
          </cell>
          <cell r="AU3862">
            <v>0</v>
          </cell>
          <cell r="AV3862" t="str">
            <v>IDU</v>
          </cell>
        </row>
        <row r="3863">
          <cell r="AP3863">
            <v>91014584</v>
          </cell>
          <cell r="AQ3863">
            <v>50006993</v>
          </cell>
          <cell r="AR3863">
            <v>9</v>
          </cell>
          <cell r="AS3863">
            <v>0</v>
          </cell>
          <cell r="AT3863">
            <v>0</v>
          </cell>
          <cell r="AU3863">
            <v>0</v>
          </cell>
          <cell r="AV3863" t="str">
            <v>VIABLE</v>
          </cell>
        </row>
        <row r="3864">
          <cell r="AP3864">
            <v>385666</v>
          </cell>
          <cell r="AQ3864">
            <v>9002167</v>
          </cell>
          <cell r="AR3864">
            <v>9</v>
          </cell>
          <cell r="AS3864">
            <v>42342</v>
          </cell>
          <cell r="AT3864" t="str">
            <v>IDU-138-2007 Terminado Construcción IDU Circuito Movilidad  -</v>
          </cell>
          <cell r="AU3864">
            <v>0</v>
          </cell>
          <cell r="AV3864" t="str">
            <v>IDU</v>
          </cell>
        </row>
        <row r="3865">
          <cell r="AP3865">
            <v>385833</v>
          </cell>
          <cell r="AQ3865">
            <v>9002248</v>
          </cell>
          <cell r="AR3865">
            <v>9</v>
          </cell>
          <cell r="AS3865">
            <v>42342</v>
          </cell>
          <cell r="AT3865" t="str">
            <v>IDU-138-2007 Terminado Construcción IDU Circuito Movilidad  -</v>
          </cell>
          <cell r="AU3865">
            <v>0</v>
          </cell>
          <cell r="AV3865" t="str">
            <v>IDU</v>
          </cell>
        </row>
        <row r="3866">
          <cell r="AP3866">
            <v>383700</v>
          </cell>
          <cell r="AQ3866">
            <v>50008515</v>
          </cell>
          <cell r="AR3866">
            <v>9</v>
          </cell>
          <cell r="AS3866">
            <v>0</v>
          </cell>
          <cell r="AT3866">
            <v>0</v>
          </cell>
          <cell r="AU3866">
            <v>0</v>
          </cell>
          <cell r="AV3866" t="str">
            <v>VIABLE</v>
          </cell>
        </row>
        <row r="3867">
          <cell r="AP3867">
            <v>383522</v>
          </cell>
          <cell r="AQ3867">
            <v>9001361</v>
          </cell>
          <cell r="AR3867">
            <v>9</v>
          </cell>
          <cell r="AS3867">
            <v>0</v>
          </cell>
          <cell r="AT3867">
            <v>0</v>
          </cell>
          <cell r="AU3867">
            <v>0</v>
          </cell>
          <cell r="AV3867" t="str">
            <v>VIABLE</v>
          </cell>
        </row>
        <row r="3868">
          <cell r="AP3868">
            <v>383842</v>
          </cell>
          <cell r="AQ3868">
            <v>9001475</v>
          </cell>
          <cell r="AR3868">
            <v>9</v>
          </cell>
          <cell r="AS3868">
            <v>42313</v>
          </cell>
          <cell r="AT3868" t="str">
            <v>IDU-74-2008 Terminado Rehabilitación IDU Circuito Movilidad  -</v>
          </cell>
          <cell r="AU3868">
            <v>0</v>
          </cell>
          <cell r="AV3868" t="str">
            <v>VIABLE</v>
          </cell>
        </row>
        <row r="3869">
          <cell r="AP3869">
            <v>383785</v>
          </cell>
          <cell r="AQ3869">
            <v>9001456</v>
          </cell>
          <cell r="AR3869">
            <v>9</v>
          </cell>
          <cell r="AS3869">
            <v>42313</v>
          </cell>
          <cell r="AT3869" t="str">
            <v>IDU-74-2008 Terminado Rehabilitación IDU Circuito Movilidad  -</v>
          </cell>
          <cell r="AU3869">
            <v>0</v>
          </cell>
          <cell r="AV3869" t="str">
            <v>IDU</v>
          </cell>
        </row>
        <row r="3870">
          <cell r="AP3870">
            <v>472073</v>
          </cell>
          <cell r="AQ3870">
            <v>9004253</v>
          </cell>
          <cell r="AR3870">
            <v>9</v>
          </cell>
          <cell r="AS3870">
            <v>42313</v>
          </cell>
          <cell r="AT3870" t="str">
            <v>IDU-74-2008 Terminado Rehabilitación IDU Circuito Movilidad  -</v>
          </cell>
          <cell r="AU3870">
            <v>0</v>
          </cell>
          <cell r="AV3870" t="str">
            <v>IDU</v>
          </cell>
        </row>
        <row r="3871">
          <cell r="AP3871">
            <v>383877</v>
          </cell>
          <cell r="AQ3871">
            <v>9001488</v>
          </cell>
          <cell r="AR3871">
            <v>9</v>
          </cell>
          <cell r="AS3871">
            <v>42313</v>
          </cell>
          <cell r="AT3871" t="str">
            <v>IDU-74-2008 Terminado Rehabilitación IDU Circuito Movilidad  -</v>
          </cell>
          <cell r="AU3871">
            <v>0</v>
          </cell>
          <cell r="AV3871" t="str">
            <v>IDU</v>
          </cell>
        </row>
        <row r="3872">
          <cell r="AP3872">
            <v>91014540</v>
          </cell>
          <cell r="AQ3872">
            <v>9004674</v>
          </cell>
          <cell r="AR3872">
            <v>9</v>
          </cell>
          <cell r="AS3872">
            <v>0</v>
          </cell>
          <cell r="AT3872">
            <v>0</v>
          </cell>
          <cell r="AU3872">
            <v>0</v>
          </cell>
          <cell r="AV3872" t="str">
            <v>VIABLE</v>
          </cell>
        </row>
        <row r="3873">
          <cell r="AP3873">
            <v>383670</v>
          </cell>
          <cell r="AQ3873">
            <v>9001415</v>
          </cell>
          <cell r="AR3873">
            <v>9</v>
          </cell>
          <cell r="AS3873">
            <v>42313</v>
          </cell>
          <cell r="AT3873" t="str">
            <v>IDU-74-2008 Terminado Rehabilitación IDU Circuito Movilidad  -</v>
          </cell>
          <cell r="AU3873">
            <v>0</v>
          </cell>
          <cell r="AV3873" t="str">
            <v>IDU</v>
          </cell>
        </row>
        <row r="3874">
          <cell r="AP3874">
            <v>383813</v>
          </cell>
          <cell r="AQ3874">
            <v>9001465</v>
          </cell>
          <cell r="AR3874">
            <v>9</v>
          </cell>
          <cell r="AS3874">
            <v>42313</v>
          </cell>
          <cell r="AT3874" t="str">
            <v>IDU-74-2008 Terminado Rehabilitación IDU Circuito Movilidad  -</v>
          </cell>
          <cell r="AU3874">
            <v>0</v>
          </cell>
          <cell r="AV3874" t="str">
            <v>IDU</v>
          </cell>
        </row>
        <row r="3875">
          <cell r="AP3875">
            <v>383404</v>
          </cell>
          <cell r="AQ3875">
            <v>9001320</v>
          </cell>
          <cell r="AR3875">
            <v>9</v>
          </cell>
          <cell r="AS3875">
            <v>42313</v>
          </cell>
          <cell r="AT3875" t="str">
            <v>IDU-74-2008 Terminado Rehabilitación IDU Circuito Movilidad  -</v>
          </cell>
          <cell r="AU3875">
            <v>0</v>
          </cell>
          <cell r="AV3875" t="str">
            <v>IDU</v>
          </cell>
        </row>
        <row r="3876">
          <cell r="AP3876">
            <v>387609</v>
          </cell>
          <cell r="AQ3876">
            <v>9003020</v>
          </cell>
          <cell r="AR3876">
            <v>9</v>
          </cell>
          <cell r="AS3876">
            <v>43006</v>
          </cell>
          <cell r="AT3876" t="str">
            <v>Anden1 Calzada2-POLIZA ESTABILIDAD ACTIVA</v>
          </cell>
          <cell r="AU3876">
            <v>0</v>
          </cell>
          <cell r="AV3876" t="str">
            <v>POLIZA</v>
          </cell>
        </row>
        <row r="3877">
          <cell r="AP3877">
            <v>386355</v>
          </cell>
          <cell r="AQ3877">
            <v>9002462</v>
          </cell>
          <cell r="AR3877">
            <v>9</v>
          </cell>
          <cell r="AS3877">
            <v>0</v>
          </cell>
          <cell r="AT3877">
            <v>0</v>
          </cell>
          <cell r="AU3877">
            <v>0</v>
          </cell>
          <cell r="AV3877" t="str">
            <v>VIABLE</v>
          </cell>
        </row>
        <row r="3878">
          <cell r="AP3878">
            <v>386616</v>
          </cell>
          <cell r="AQ3878">
            <v>9002553</v>
          </cell>
          <cell r="AR3878">
            <v>9</v>
          </cell>
          <cell r="AS3878">
            <v>0</v>
          </cell>
          <cell r="AT3878">
            <v>0</v>
          </cell>
          <cell r="AU3878">
            <v>0</v>
          </cell>
          <cell r="AV3878" t="str">
            <v>VIABLE</v>
          </cell>
        </row>
        <row r="3879">
          <cell r="AP3879">
            <v>91014490</v>
          </cell>
          <cell r="AQ3879">
            <v>50009244</v>
          </cell>
          <cell r="AR3879">
            <v>9</v>
          </cell>
          <cell r="AS3879">
            <v>43006</v>
          </cell>
          <cell r="AT3879" t="str">
            <v>Anden1 Calzada2-POLIZA ESTABILIDAD ACTIVA</v>
          </cell>
          <cell r="AU3879">
            <v>0</v>
          </cell>
          <cell r="AV3879" t="str">
            <v>VIABLE</v>
          </cell>
        </row>
        <row r="3880">
          <cell r="AP3880">
            <v>91014487</v>
          </cell>
          <cell r="AQ3880">
            <v>50009245</v>
          </cell>
          <cell r="AR3880">
            <v>9</v>
          </cell>
          <cell r="AS3880">
            <v>43748</v>
          </cell>
          <cell r="AT3880" t="str">
            <v>Anden 1-POLIZA ESTABILIDAD ACTIVA</v>
          </cell>
          <cell r="AU3880">
            <v>0</v>
          </cell>
          <cell r="AV3880" t="str">
            <v>POLIZA</v>
          </cell>
        </row>
        <row r="3881">
          <cell r="AP3881">
            <v>91014488</v>
          </cell>
          <cell r="AQ3881">
            <v>9003020</v>
          </cell>
          <cell r="AR3881">
            <v>9</v>
          </cell>
          <cell r="AS3881">
            <v>43006</v>
          </cell>
          <cell r="AT3881" t="str">
            <v>Anden1 Calzada2-POLIZA ESTABILIDAD ACTIVA</v>
          </cell>
          <cell r="AU3881">
            <v>0</v>
          </cell>
          <cell r="AV3881" t="str">
            <v>POLIZA</v>
          </cell>
        </row>
        <row r="3882">
          <cell r="AP3882">
            <v>386739</v>
          </cell>
          <cell r="AQ3882">
            <v>9002615</v>
          </cell>
          <cell r="AR3882">
            <v>9</v>
          </cell>
          <cell r="AS3882">
            <v>0</v>
          </cell>
          <cell r="AT3882">
            <v>0</v>
          </cell>
          <cell r="AU3882">
            <v>0</v>
          </cell>
          <cell r="AV3882" t="str">
            <v>VIABLE</v>
          </cell>
        </row>
        <row r="3883">
          <cell r="AP3883">
            <v>386614</v>
          </cell>
          <cell r="AQ3883">
            <v>9002553</v>
          </cell>
          <cell r="AR3883">
            <v>9</v>
          </cell>
          <cell r="AS3883">
            <v>0</v>
          </cell>
          <cell r="AT3883">
            <v>0</v>
          </cell>
          <cell r="AU3883">
            <v>0</v>
          </cell>
          <cell r="AV3883" t="str">
            <v>VIABLE</v>
          </cell>
        </row>
        <row r="3884">
          <cell r="AP3884">
            <v>91014491</v>
          </cell>
          <cell r="AQ3884">
            <v>50009244</v>
          </cell>
          <cell r="AR3884">
            <v>9</v>
          </cell>
          <cell r="AS3884">
            <v>43006</v>
          </cell>
          <cell r="AT3884" t="str">
            <v>Anden1 Calzada2-POLIZA ESTABILIDAD ACTIVA</v>
          </cell>
          <cell r="AU3884">
            <v>0</v>
          </cell>
          <cell r="AV3884" t="str">
            <v>POLIZA</v>
          </cell>
        </row>
        <row r="3885">
          <cell r="AP3885">
            <v>91014489</v>
          </cell>
          <cell r="AQ3885">
            <v>50009245</v>
          </cell>
          <cell r="AR3885">
            <v>9</v>
          </cell>
          <cell r="AS3885">
            <v>43748</v>
          </cell>
          <cell r="AT3885" t="str">
            <v>Anden 1-POLIZA ESTABILIDAD ACTIVA</v>
          </cell>
          <cell r="AU3885">
            <v>0</v>
          </cell>
          <cell r="AV3885" t="str">
            <v>POLIZA</v>
          </cell>
        </row>
        <row r="3886">
          <cell r="AP3886">
            <v>386741</v>
          </cell>
          <cell r="AQ3886">
            <v>9002615</v>
          </cell>
          <cell r="AR3886">
            <v>9</v>
          </cell>
          <cell r="AS3886">
            <v>0</v>
          </cell>
          <cell r="AT3886">
            <v>0</v>
          </cell>
          <cell r="AU3886">
            <v>0</v>
          </cell>
          <cell r="AV3886" t="str">
            <v>VIABLE</v>
          </cell>
        </row>
        <row r="3887">
          <cell r="AP3887">
            <v>386357</v>
          </cell>
          <cell r="AQ3887">
            <v>9002462</v>
          </cell>
          <cell r="AR3887">
            <v>9</v>
          </cell>
          <cell r="AS3887">
            <v>0</v>
          </cell>
          <cell r="AT3887">
            <v>0</v>
          </cell>
          <cell r="AU3887">
            <v>0</v>
          </cell>
          <cell r="AV3887" t="str">
            <v>VIABLE</v>
          </cell>
        </row>
        <row r="3888">
          <cell r="AP3888">
            <v>24120099</v>
          </cell>
          <cell r="AQ3888">
            <v>9002618</v>
          </cell>
          <cell r="AR3888">
            <v>9</v>
          </cell>
          <cell r="AS3888">
            <v>0</v>
          </cell>
          <cell r="AT3888">
            <v>0</v>
          </cell>
          <cell r="AU3888">
            <v>0</v>
          </cell>
          <cell r="AV3888" t="str">
            <v>VIABLE</v>
          </cell>
        </row>
        <row r="3889">
          <cell r="AP3889">
            <v>382374</v>
          </cell>
          <cell r="AQ3889">
            <v>9000944</v>
          </cell>
          <cell r="AR3889">
            <v>9</v>
          </cell>
          <cell r="AS3889">
            <v>41464</v>
          </cell>
          <cell r="AT3889" t="str">
            <v>SD Terminado Acciones de Movilidad UAERMV Circuito Movilidad  -</v>
          </cell>
          <cell r="AU3889">
            <v>0</v>
          </cell>
          <cell r="AV3889" t="str">
            <v>VIABLE</v>
          </cell>
        </row>
        <row r="3890">
          <cell r="AP3890">
            <v>382690</v>
          </cell>
          <cell r="AQ3890">
            <v>9001059</v>
          </cell>
          <cell r="AR3890">
            <v>9</v>
          </cell>
          <cell r="AS3890">
            <v>0</v>
          </cell>
          <cell r="AT3890">
            <v>0</v>
          </cell>
          <cell r="AU3890">
            <v>0</v>
          </cell>
          <cell r="AV3890" t="str">
            <v>VIABLE</v>
          </cell>
        </row>
        <row r="3891">
          <cell r="AP3891">
            <v>383510</v>
          </cell>
          <cell r="AQ3891">
            <v>9001357</v>
          </cell>
          <cell r="AR3891">
            <v>9</v>
          </cell>
          <cell r="AS3891">
            <v>0</v>
          </cell>
          <cell r="AT3891">
            <v>0</v>
          </cell>
          <cell r="AU3891">
            <v>0</v>
          </cell>
          <cell r="AV3891" t="str">
            <v>VIABLE</v>
          </cell>
        </row>
        <row r="3892">
          <cell r="AP3892">
            <v>383195</v>
          </cell>
          <cell r="AQ3892">
            <v>9001249</v>
          </cell>
          <cell r="AR3892">
            <v>9</v>
          </cell>
          <cell r="AS3892">
            <v>0</v>
          </cell>
          <cell r="AT3892">
            <v>0</v>
          </cell>
          <cell r="AU3892">
            <v>0</v>
          </cell>
          <cell r="AV3892" t="str">
            <v>VIABLE</v>
          </cell>
        </row>
        <row r="3893">
          <cell r="AP3893">
            <v>381910</v>
          </cell>
          <cell r="AQ3893">
            <v>9000753</v>
          </cell>
          <cell r="AR3893">
            <v>9</v>
          </cell>
          <cell r="AS3893">
            <v>0</v>
          </cell>
          <cell r="AT3893">
            <v>0</v>
          </cell>
          <cell r="AU3893">
            <v>0</v>
          </cell>
          <cell r="AV3893" t="str">
            <v>VIABLE</v>
          </cell>
        </row>
        <row r="3894">
          <cell r="AP3894">
            <v>382155</v>
          </cell>
          <cell r="AQ3894">
            <v>9000862</v>
          </cell>
          <cell r="AR3894">
            <v>9</v>
          </cell>
          <cell r="AS3894">
            <v>0</v>
          </cell>
          <cell r="AT3894">
            <v>0</v>
          </cell>
          <cell r="AU3894">
            <v>0</v>
          </cell>
          <cell r="AV3894" t="str">
            <v>VIABLE</v>
          </cell>
        </row>
        <row r="3895">
          <cell r="AP3895">
            <v>381732</v>
          </cell>
          <cell r="AQ3895">
            <v>9000678</v>
          </cell>
          <cell r="AR3895">
            <v>9</v>
          </cell>
          <cell r="AS3895">
            <v>0</v>
          </cell>
          <cell r="AT3895">
            <v>0</v>
          </cell>
          <cell r="AU3895">
            <v>0</v>
          </cell>
          <cell r="AV3895" t="str">
            <v>VIABLE</v>
          </cell>
        </row>
        <row r="3896">
          <cell r="AP3896">
            <v>383072</v>
          </cell>
          <cell r="AQ3896">
            <v>9001204</v>
          </cell>
          <cell r="AR3896">
            <v>9</v>
          </cell>
          <cell r="AS3896">
            <v>0</v>
          </cell>
          <cell r="AT3896">
            <v>0</v>
          </cell>
          <cell r="AU3896">
            <v>0</v>
          </cell>
          <cell r="AV3896" t="str">
            <v>VIABLE</v>
          </cell>
        </row>
        <row r="3897">
          <cell r="AP3897">
            <v>606082</v>
          </cell>
          <cell r="AQ3897">
            <v>9001408</v>
          </cell>
          <cell r="AR3897">
            <v>9</v>
          </cell>
          <cell r="AS3897">
            <v>42731</v>
          </cell>
          <cell r="AT3897" t="str">
            <v>SD Reservado Mantenimiento Rutinario IDU Circuito Movilidad EJECUCION SITP 2016 -</v>
          </cell>
          <cell r="AU3897">
            <v>0</v>
          </cell>
          <cell r="AV3897" t="str">
            <v>IDU SITP 2016</v>
          </cell>
        </row>
        <row r="3898">
          <cell r="AP3898">
            <v>382953</v>
          </cell>
          <cell r="AQ3898">
            <v>9001156</v>
          </cell>
          <cell r="AR3898">
            <v>9</v>
          </cell>
          <cell r="AS3898">
            <v>0</v>
          </cell>
          <cell r="AT3898">
            <v>0</v>
          </cell>
          <cell r="AU3898">
            <v>0</v>
          </cell>
          <cell r="AV3898" t="str">
            <v>VIABLE</v>
          </cell>
        </row>
        <row r="3899">
          <cell r="AP3899">
            <v>382861</v>
          </cell>
          <cell r="AQ3899">
            <v>9001121</v>
          </cell>
          <cell r="AR3899">
            <v>9</v>
          </cell>
          <cell r="AS3899">
            <v>0</v>
          </cell>
          <cell r="AT3899">
            <v>0</v>
          </cell>
          <cell r="AU3899">
            <v>0</v>
          </cell>
          <cell r="AV3899" t="str">
            <v>VIABLE</v>
          </cell>
        </row>
        <row r="3900">
          <cell r="AP3900">
            <v>383336</v>
          </cell>
          <cell r="AQ3900">
            <v>9001297</v>
          </cell>
          <cell r="AR3900">
            <v>9</v>
          </cell>
          <cell r="AS3900">
            <v>0</v>
          </cell>
          <cell r="AT3900">
            <v>0</v>
          </cell>
          <cell r="AU3900">
            <v>0</v>
          </cell>
          <cell r="AV3900" t="str">
            <v>VIABLE</v>
          </cell>
        </row>
        <row r="3901">
          <cell r="AP3901">
            <v>382590</v>
          </cell>
          <cell r="AQ3901">
            <v>9001026</v>
          </cell>
          <cell r="AR3901">
            <v>9</v>
          </cell>
          <cell r="AS3901">
            <v>0</v>
          </cell>
          <cell r="AT3901">
            <v>0</v>
          </cell>
          <cell r="AU3901">
            <v>0</v>
          </cell>
          <cell r="AV3901" t="str">
            <v>VIABLE</v>
          </cell>
        </row>
        <row r="3902">
          <cell r="AP3902">
            <v>606087</v>
          </cell>
          <cell r="AQ3902">
            <v>9001440</v>
          </cell>
          <cell r="AR3902">
            <v>9</v>
          </cell>
          <cell r="AS3902">
            <v>42731</v>
          </cell>
          <cell r="AT3902" t="str">
            <v>SD Reservado Mantenimiento Periódico IDU Circuito Movilidad EJECUCION SITP 2016 -</v>
          </cell>
          <cell r="AU3902">
            <v>0</v>
          </cell>
          <cell r="AV3902" t="str">
            <v>IDU SITP 2016</v>
          </cell>
        </row>
        <row r="3903">
          <cell r="AP3903">
            <v>381634</v>
          </cell>
          <cell r="AQ3903">
            <v>9000636</v>
          </cell>
          <cell r="AR3903">
            <v>9</v>
          </cell>
          <cell r="AS3903">
            <v>0</v>
          </cell>
          <cell r="AT3903">
            <v>0</v>
          </cell>
          <cell r="AU3903">
            <v>0</v>
          </cell>
          <cell r="AV3903" t="str">
            <v>VIABLE</v>
          </cell>
        </row>
        <row r="3904">
          <cell r="AP3904">
            <v>385734</v>
          </cell>
          <cell r="AQ3904">
            <v>9002197</v>
          </cell>
          <cell r="AR3904">
            <v>9</v>
          </cell>
          <cell r="AS3904">
            <v>42361</v>
          </cell>
          <cell r="AT3904" t="str">
            <v>UMV-638-2013 Terminado Acciones de Movilidad UAERMV Circuito Movilidad  -Anden 3-POLIZA ESTABILIDAD ACTIVA</v>
          </cell>
          <cell r="AU3904">
            <v>43748</v>
          </cell>
          <cell r="AV3904" t="str">
            <v>VIABLE</v>
          </cell>
        </row>
        <row r="3905">
          <cell r="AP3905">
            <v>385520</v>
          </cell>
          <cell r="AQ3905">
            <v>9002107</v>
          </cell>
          <cell r="AR3905">
            <v>9</v>
          </cell>
          <cell r="AS3905">
            <v>42361</v>
          </cell>
          <cell r="AT3905" t="str">
            <v>UMV-638-2013 Terminado Acciones de Movilidad UAERMV Circuito Movilidad  -</v>
          </cell>
          <cell r="AU3905">
            <v>0</v>
          </cell>
          <cell r="AV3905" t="str">
            <v>VIABLE</v>
          </cell>
        </row>
        <row r="3906">
          <cell r="AP3906">
            <v>385325</v>
          </cell>
          <cell r="AQ3906">
            <v>9002024</v>
          </cell>
          <cell r="AR3906">
            <v>9</v>
          </cell>
          <cell r="AS3906">
            <v>42550</v>
          </cell>
          <cell r="AT3906" t="str">
            <v>SD Terminado Mantenimiento Rutinario UAERMV Circuito Movilidad  -</v>
          </cell>
          <cell r="AU3906">
            <v>0</v>
          </cell>
          <cell r="AV3906" t="str">
            <v>UAERMV 2016</v>
          </cell>
        </row>
        <row r="3907">
          <cell r="AP3907">
            <v>385990</v>
          </cell>
          <cell r="AQ3907">
            <v>9002317</v>
          </cell>
          <cell r="AR3907">
            <v>9</v>
          </cell>
          <cell r="AS3907">
            <v>0</v>
          </cell>
          <cell r="AT3907">
            <v>0</v>
          </cell>
          <cell r="AU3907">
            <v>0</v>
          </cell>
          <cell r="AV3907" t="str">
            <v>VIABLE</v>
          </cell>
        </row>
        <row r="3908">
          <cell r="AP3908">
            <v>388797</v>
          </cell>
          <cell r="AQ3908">
            <v>9003493</v>
          </cell>
          <cell r="AR3908">
            <v>9</v>
          </cell>
          <cell r="AS3908">
            <v>44480</v>
          </cell>
          <cell r="AT3908" t="str">
            <v>-POLIZA ESTABILIDAD ACTIVA</v>
          </cell>
          <cell r="AU3908">
            <v>0</v>
          </cell>
          <cell r="AV3908" t="str">
            <v>POLIZA</v>
          </cell>
        </row>
        <row r="3909">
          <cell r="AP3909">
            <v>388905</v>
          </cell>
          <cell r="AQ3909">
            <v>9003542</v>
          </cell>
          <cell r="AR3909">
            <v>9</v>
          </cell>
          <cell r="AS3909">
            <v>44480</v>
          </cell>
          <cell r="AT3909" t="str">
            <v>-POLIZA ESTABILIDAD ACTIVA</v>
          </cell>
          <cell r="AU3909">
            <v>0</v>
          </cell>
          <cell r="AV3909" t="str">
            <v>POLIZA</v>
          </cell>
        </row>
        <row r="3910">
          <cell r="AP3910">
            <v>388738</v>
          </cell>
          <cell r="AQ3910">
            <v>9003471</v>
          </cell>
          <cell r="AR3910">
            <v>9</v>
          </cell>
          <cell r="AS3910">
            <v>42389</v>
          </cell>
          <cell r="AT3910" t="str">
            <v>SD Terminado Acciones de Movilidad UAERMV Circuito Movilidad Salvando Vidas --POLIZA ESTABILIDAD ACTIVA</v>
          </cell>
          <cell r="AU3910">
            <v>44480</v>
          </cell>
          <cell r="AV3910" t="str">
            <v>POLIZA</v>
          </cell>
        </row>
        <row r="3911">
          <cell r="AP3911">
            <v>388741</v>
          </cell>
          <cell r="AQ3911">
            <v>9003472</v>
          </cell>
          <cell r="AR3911">
            <v>9</v>
          </cell>
          <cell r="AS3911">
            <v>42389</v>
          </cell>
          <cell r="AT3911" t="str">
            <v>SD Terminado Acciones de Movilidad UAERMV Circuito Movilidad Salvando Vidas -</v>
          </cell>
          <cell r="AU3911">
            <v>0</v>
          </cell>
          <cell r="AV3911" t="str">
            <v>VIABLE</v>
          </cell>
        </row>
        <row r="3912">
          <cell r="AP3912">
            <v>388832</v>
          </cell>
          <cell r="AQ3912">
            <v>9003510</v>
          </cell>
          <cell r="AR3912">
            <v>9</v>
          </cell>
          <cell r="AS3912">
            <v>0</v>
          </cell>
          <cell r="AT3912">
            <v>0</v>
          </cell>
          <cell r="AU3912">
            <v>0</v>
          </cell>
          <cell r="AV3912" t="str">
            <v>VIABLE</v>
          </cell>
        </row>
        <row r="3913">
          <cell r="AP3913">
            <v>388950</v>
          </cell>
          <cell r="AQ3913">
            <v>9003564</v>
          </cell>
          <cell r="AR3913">
            <v>9</v>
          </cell>
          <cell r="AS3913">
            <v>44480</v>
          </cell>
          <cell r="AT3913" t="str">
            <v>-POLIZA ESTABILIDAD ACTIVA</v>
          </cell>
          <cell r="AU3913">
            <v>0</v>
          </cell>
          <cell r="AV3913" t="str">
            <v>POLIZA</v>
          </cell>
        </row>
        <row r="3914">
          <cell r="AP3914">
            <v>91014342</v>
          </cell>
          <cell r="AQ3914">
            <v>50006479</v>
          </cell>
          <cell r="AR3914">
            <v>9</v>
          </cell>
          <cell r="AS3914">
            <v>0</v>
          </cell>
          <cell r="AT3914">
            <v>0</v>
          </cell>
          <cell r="AU3914">
            <v>0</v>
          </cell>
          <cell r="AV3914" t="str">
            <v>VIABLE</v>
          </cell>
        </row>
        <row r="3915">
          <cell r="AP3915">
            <v>390330</v>
          </cell>
          <cell r="AQ3915">
            <v>9004010</v>
          </cell>
          <cell r="AR3915">
            <v>9</v>
          </cell>
          <cell r="AS3915">
            <v>0</v>
          </cell>
          <cell r="AT3915">
            <v>0</v>
          </cell>
          <cell r="AU3915">
            <v>0</v>
          </cell>
          <cell r="AV3915" t="str">
            <v>VIABLE</v>
          </cell>
        </row>
        <row r="3916">
          <cell r="AP3916">
            <v>390383</v>
          </cell>
          <cell r="AQ3916">
            <v>9004023</v>
          </cell>
          <cell r="AR3916">
            <v>9</v>
          </cell>
          <cell r="AS3916">
            <v>0</v>
          </cell>
          <cell r="AT3916">
            <v>0</v>
          </cell>
          <cell r="AU3916">
            <v>0</v>
          </cell>
          <cell r="AV3916" t="str">
            <v>VIABLE</v>
          </cell>
        </row>
        <row r="3917">
          <cell r="AP3917">
            <v>390385</v>
          </cell>
          <cell r="AQ3917">
            <v>9004023</v>
          </cell>
          <cell r="AR3917">
            <v>9</v>
          </cell>
          <cell r="AS3917">
            <v>0</v>
          </cell>
          <cell r="AT3917">
            <v>0</v>
          </cell>
          <cell r="AU3917">
            <v>0</v>
          </cell>
          <cell r="AV3917" t="str">
            <v>VIABLE</v>
          </cell>
        </row>
        <row r="3918">
          <cell r="AP3918">
            <v>91014333</v>
          </cell>
          <cell r="AQ3918">
            <v>50006479</v>
          </cell>
          <cell r="AR3918">
            <v>9</v>
          </cell>
          <cell r="AS3918">
            <v>0</v>
          </cell>
          <cell r="AT3918">
            <v>0</v>
          </cell>
          <cell r="AU3918">
            <v>0</v>
          </cell>
          <cell r="AV3918" t="str">
            <v>VIABLE</v>
          </cell>
        </row>
        <row r="3919">
          <cell r="AP3919">
            <v>390332</v>
          </cell>
          <cell r="AQ3919">
            <v>9004010</v>
          </cell>
          <cell r="AR3919">
            <v>9</v>
          </cell>
          <cell r="AS3919">
            <v>0</v>
          </cell>
          <cell r="AT3919">
            <v>0</v>
          </cell>
          <cell r="AU3919">
            <v>0</v>
          </cell>
          <cell r="AV3919" t="str">
            <v>VIABLE</v>
          </cell>
        </row>
        <row r="3920">
          <cell r="AP3920">
            <v>472097</v>
          </cell>
          <cell r="AQ3920">
            <v>9004285</v>
          </cell>
          <cell r="AR3920">
            <v>9</v>
          </cell>
          <cell r="AS3920">
            <v>0</v>
          </cell>
          <cell r="AT3920">
            <v>0</v>
          </cell>
          <cell r="AU3920">
            <v>0</v>
          </cell>
          <cell r="AV3920" t="str">
            <v>VIABLE</v>
          </cell>
        </row>
        <row r="3921">
          <cell r="AP3921">
            <v>381340</v>
          </cell>
          <cell r="AQ3921">
            <v>9000536</v>
          </cell>
          <cell r="AR3921">
            <v>9</v>
          </cell>
          <cell r="AS3921">
            <v>0</v>
          </cell>
          <cell r="AT3921">
            <v>0</v>
          </cell>
          <cell r="AU3921">
            <v>0</v>
          </cell>
          <cell r="AV3921" t="str">
            <v>VIABLE</v>
          </cell>
        </row>
        <row r="3922">
          <cell r="AP3922">
            <v>381382</v>
          </cell>
          <cell r="AQ3922">
            <v>9000552</v>
          </cell>
          <cell r="AR3922">
            <v>9</v>
          </cell>
          <cell r="AS3922">
            <v>42361</v>
          </cell>
          <cell r="AT3922" t="str">
            <v>UMV-638-2013 Terminado Acciones de Movilidad UAERMV Circuito Movilidad  -</v>
          </cell>
          <cell r="AU3922">
            <v>0</v>
          </cell>
          <cell r="AV3922" t="str">
            <v>VIABLE</v>
          </cell>
        </row>
        <row r="3923">
          <cell r="AP3923">
            <v>381425</v>
          </cell>
          <cell r="AQ3923">
            <v>9000567</v>
          </cell>
          <cell r="AR3923">
            <v>9</v>
          </cell>
          <cell r="AS3923">
            <v>42361</v>
          </cell>
          <cell r="AT3923" t="str">
            <v>UMV-638-2013 Terminado Acciones de Movilidad UAERMV Circuito Movilidad  -</v>
          </cell>
          <cell r="AU3923">
            <v>0</v>
          </cell>
          <cell r="AV3923" t="str">
            <v>VIABLE</v>
          </cell>
        </row>
        <row r="3924">
          <cell r="AP3924">
            <v>381536</v>
          </cell>
          <cell r="AQ3924">
            <v>9000603</v>
          </cell>
          <cell r="AR3924">
            <v>9</v>
          </cell>
          <cell r="AS3924">
            <v>0</v>
          </cell>
          <cell r="AT3924">
            <v>0</v>
          </cell>
          <cell r="AU3924">
            <v>0</v>
          </cell>
          <cell r="AV3924" t="str">
            <v>VIABLE</v>
          </cell>
        </row>
        <row r="3925">
          <cell r="AP3925">
            <v>381303</v>
          </cell>
          <cell r="AQ3925">
            <v>9000522</v>
          </cell>
          <cell r="AR3925">
            <v>9</v>
          </cell>
          <cell r="AS3925">
            <v>42667</v>
          </cell>
          <cell r="AT3925" t="str">
            <v>SD Terminado Mantenimiento Periódico UAERMV Circuito Movilidad SD Intervenida 28/08/2014 Reporte depuración ejecución UMV-</v>
          </cell>
          <cell r="AU3925">
            <v>0</v>
          </cell>
          <cell r="AV3925" t="str">
            <v>UAERMV 2016</v>
          </cell>
        </row>
        <row r="3926">
          <cell r="AP3926">
            <v>381472</v>
          </cell>
          <cell r="AQ3926">
            <v>9000583</v>
          </cell>
          <cell r="AR3926">
            <v>9</v>
          </cell>
          <cell r="AS3926">
            <v>0</v>
          </cell>
          <cell r="AT3926">
            <v>0</v>
          </cell>
          <cell r="AU3926">
            <v>0</v>
          </cell>
          <cell r="AV3926" t="str">
            <v>VIABLE</v>
          </cell>
        </row>
        <row r="3927">
          <cell r="AP3927">
            <v>380110</v>
          </cell>
          <cell r="AQ3927">
            <v>9000043</v>
          </cell>
          <cell r="AR3927">
            <v>9</v>
          </cell>
          <cell r="AS3927">
            <v>0</v>
          </cell>
          <cell r="AT3927">
            <v>0</v>
          </cell>
          <cell r="AU3927">
            <v>0</v>
          </cell>
          <cell r="AV3927" t="str">
            <v>VIABLE</v>
          </cell>
        </row>
        <row r="3928">
          <cell r="AP3928">
            <v>380218</v>
          </cell>
          <cell r="AQ3928">
            <v>9000083</v>
          </cell>
          <cell r="AR3928">
            <v>9</v>
          </cell>
          <cell r="AS3928">
            <v>0</v>
          </cell>
          <cell r="AT3928">
            <v>0</v>
          </cell>
          <cell r="AU3928">
            <v>0</v>
          </cell>
          <cell r="AV3928" t="str">
            <v>VIABLE</v>
          </cell>
        </row>
        <row r="3929">
          <cell r="AP3929">
            <v>603078</v>
          </cell>
          <cell r="AQ3929">
            <v>9000048</v>
          </cell>
          <cell r="AR3929">
            <v>9</v>
          </cell>
          <cell r="AS3929">
            <v>0</v>
          </cell>
          <cell r="AT3929">
            <v>0</v>
          </cell>
          <cell r="AU3929">
            <v>0</v>
          </cell>
          <cell r="AV3929" t="str">
            <v>VIABLE</v>
          </cell>
        </row>
        <row r="3930">
          <cell r="AP3930">
            <v>380302</v>
          </cell>
          <cell r="AQ3930">
            <v>9000115</v>
          </cell>
          <cell r="AR3930">
            <v>9</v>
          </cell>
          <cell r="AS3930">
            <v>42534</v>
          </cell>
          <cell r="AT3930" t="str">
            <v>IDU-1806-2015 Terminado Mantenimiento Periódico IDU Arterial BRIGADA FASE I - MVA NO TRONCAL Y SITP -</v>
          </cell>
          <cell r="AU3930">
            <v>0</v>
          </cell>
          <cell r="AV3930" t="str">
            <v>IDU</v>
          </cell>
        </row>
        <row r="3931">
          <cell r="AP3931">
            <v>24120080</v>
          </cell>
          <cell r="AQ3931">
            <v>9000083</v>
          </cell>
          <cell r="AR3931">
            <v>9</v>
          </cell>
          <cell r="AS3931">
            <v>0</v>
          </cell>
          <cell r="AT3931">
            <v>0</v>
          </cell>
          <cell r="AU3931">
            <v>0</v>
          </cell>
          <cell r="AV3931" t="str">
            <v>VIABLE</v>
          </cell>
        </row>
        <row r="3932">
          <cell r="AP3932">
            <v>529592</v>
          </cell>
          <cell r="AQ3932">
            <v>50008973</v>
          </cell>
          <cell r="AR3932">
            <v>9</v>
          </cell>
          <cell r="AS3932">
            <v>0</v>
          </cell>
          <cell r="AT3932">
            <v>0</v>
          </cell>
          <cell r="AU3932">
            <v>0</v>
          </cell>
          <cell r="AV3932" t="str">
            <v>VIABLE</v>
          </cell>
        </row>
        <row r="3933">
          <cell r="AP3933">
            <v>380371</v>
          </cell>
          <cell r="AQ3933">
            <v>9000138</v>
          </cell>
          <cell r="AR3933">
            <v>9</v>
          </cell>
          <cell r="AS3933">
            <v>0</v>
          </cell>
          <cell r="AT3933">
            <v>0</v>
          </cell>
          <cell r="AU3933">
            <v>0</v>
          </cell>
          <cell r="AV3933" t="str">
            <v>VIABLE</v>
          </cell>
        </row>
        <row r="3934">
          <cell r="AP3934">
            <v>91014639</v>
          </cell>
          <cell r="AQ3934">
            <v>50008916</v>
          </cell>
          <cell r="AR3934">
            <v>9</v>
          </cell>
          <cell r="AS3934">
            <v>0</v>
          </cell>
          <cell r="AT3934">
            <v>0</v>
          </cell>
          <cell r="AU3934">
            <v>0</v>
          </cell>
          <cell r="AV3934" t="str">
            <v>VIABLE</v>
          </cell>
        </row>
        <row r="3935">
          <cell r="AP3935">
            <v>380158</v>
          </cell>
          <cell r="AQ3935">
            <v>9000059</v>
          </cell>
          <cell r="AR3935">
            <v>9</v>
          </cell>
          <cell r="AS3935">
            <v>0</v>
          </cell>
          <cell r="AT3935">
            <v>0</v>
          </cell>
          <cell r="AU3935">
            <v>0</v>
          </cell>
          <cell r="AV3935" t="str">
            <v>VIABLE</v>
          </cell>
        </row>
        <row r="3936">
          <cell r="AP3936">
            <v>603076</v>
          </cell>
          <cell r="AQ3936">
            <v>9000048</v>
          </cell>
          <cell r="AR3936">
            <v>9</v>
          </cell>
          <cell r="AS3936">
            <v>0</v>
          </cell>
          <cell r="AT3936">
            <v>0</v>
          </cell>
          <cell r="AU3936">
            <v>0</v>
          </cell>
          <cell r="AV3936" t="str">
            <v>VIABLE</v>
          </cell>
        </row>
        <row r="3937">
          <cell r="AP3937">
            <v>380221</v>
          </cell>
          <cell r="AQ3937">
            <v>9000084</v>
          </cell>
          <cell r="AR3937">
            <v>9</v>
          </cell>
          <cell r="AS3937">
            <v>42534</v>
          </cell>
          <cell r="AT3937" t="str">
            <v>IDU-1806-2015 Terminado Mantenimiento Periódico IDU Local BRIGADA FASE I - MVA NO TRONCAL Y SITP -</v>
          </cell>
          <cell r="AU3937">
            <v>0</v>
          </cell>
          <cell r="AV3937" t="str">
            <v>IDU</v>
          </cell>
        </row>
        <row r="3938">
          <cell r="AP3938">
            <v>520020</v>
          </cell>
          <cell r="AQ3938">
            <v>9003307</v>
          </cell>
          <cell r="AR3938">
            <v>9</v>
          </cell>
          <cell r="AS3938">
            <v>42389</v>
          </cell>
          <cell r="AT3938" t="str">
            <v>SD Terminado Acciones de Movilidad UAERMV Circuito Movilidad Salvando Vidas -</v>
          </cell>
          <cell r="AU3938">
            <v>0</v>
          </cell>
          <cell r="AV3938" t="str">
            <v>VIABLE</v>
          </cell>
        </row>
        <row r="3939">
          <cell r="AP3939">
            <v>388383</v>
          </cell>
          <cell r="AQ3939">
            <v>9003318</v>
          </cell>
          <cell r="AR3939">
            <v>9</v>
          </cell>
          <cell r="AS3939">
            <v>0</v>
          </cell>
          <cell r="AT3939">
            <v>0</v>
          </cell>
          <cell r="AU3939">
            <v>0</v>
          </cell>
          <cell r="AV3939" t="str">
            <v>VIABLE</v>
          </cell>
        </row>
        <row r="3940">
          <cell r="AP3940">
            <v>388511</v>
          </cell>
          <cell r="AQ3940">
            <v>9003382</v>
          </cell>
          <cell r="AR3940">
            <v>9</v>
          </cell>
          <cell r="AS3940">
            <v>42389</v>
          </cell>
          <cell r="AT3940" t="str">
            <v>SD Terminado Acciones de Movilidad UAERMV Circuito Movilidad Salvando Vidas -</v>
          </cell>
          <cell r="AU3940">
            <v>0</v>
          </cell>
          <cell r="AV3940" t="str">
            <v>VIABLE</v>
          </cell>
        </row>
        <row r="3941">
          <cell r="AP3941">
            <v>388454</v>
          </cell>
          <cell r="AQ3941">
            <v>9003353</v>
          </cell>
          <cell r="AR3941">
            <v>9</v>
          </cell>
          <cell r="AS3941">
            <v>42389</v>
          </cell>
          <cell r="AT3941" t="str">
            <v>SD Terminado Acciones de Movilidad UAERMV Circuito Movilidad Salvando Vidas -</v>
          </cell>
          <cell r="AU3941">
            <v>0</v>
          </cell>
          <cell r="AV3941" t="str">
            <v>VIABLE</v>
          </cell>
        </row>
        <row r="3942">
          <cell r="AP3942">
            <v>388331</v>
          </cell>
          <cell r="AQ3942">
            <v>9003297</v>
          </cell>
          <cell r="AR3942">
            <v>9</v>
          </cell>
          <cell r="AS3942">
            <v>42389</v>
          </cell>
          <cell r="AT3942" t="str">
            <v>SD Terminado Acciones de Movilidad UAERMV Circuito Movilidad Salvando Vidas -</v>
          </cell>
          <cell r="AU3942">
            <v>0</v>
          </cell>
          <cell r="AV3942" t="str">
            <v>VIABLE</v>
          </cell>
        </row>
        <row r="3943">
          <cell r="AP3943">
            <v>388587</v>
          </cell>
          <cell r="AQ3943">
            <v>9003411</v>
          </cell>
          <cell r="AR3943">
            <v>9</v>
          </cell>
          <cell r="AS3943">
            <v>42389</v>
          </cell>
          <cell r="AT3943" t="str">
            <v>SD Terminado Acciones de Movilidad UAERMV Circuito Movilidad Salvando Vidas --POLIZA ESTABILIDAD ACTIVA</v>
          </cell>
          <cell r="AU3943">
            <v>44480</v>
          </cell>
          <cell r="AV3943" t="str">
            <v>POLIZA</v>
          </cell>
        </row>
        <row r="3944">
          <cell r="AP3944">
            <v>388255</v>
          </cell>
          <cell r="AQ3944">
            <v>9003267</v>
          </cell>
          <cell r="AR3944">
            <v>9</v>
          </cell>
          <cell r="AS3944">
            <v>42389</v>
          </cell>
          <cell r="AT3944" t="str">
            <v>SD Terminado Acciones de Movilidad UAERMV Circuito Movilidad Salvando Vidas -</v>
          </cell>
          <cell r="AU3944">
            <v>0</v>
          </cell>
          <cell r="AV3944" t="str">
            <v>VIABLE</v>
          </cell>
        </row>
        <row r="3945">
          <cell r="AP3945">
            <v>389859</v>
          </cell>
          <cell r="AQ3945">
            <v>9003878</v>
          </cell>
          <cell r="AR3945">
            <v>9</v>
          </cell>
          <cell r="AS3945">
            <v>0</v>
          </cell>
          <cell r="AT3945">
            <v>0</v>
          </cell>
          <cell r="AU3945">
            <v>0</v>
          </cell>
          <cell r="AV3945" t="str">
            <v>VIABLE</v>
          </cell>
        </row>
        <row r="3946">
          <cell r="AP3946">
            <v>91014318</v>
          </cell>
          <cell r="AQ3946">
            <v>9003902</v>
          </cell>
          <cell r="AR3946">
            <v>9</v>
          </cell>
          <cell r="AS3946">
            <v>0</v>
          </cell>
          <cell r="AT3946">
            <v>0</v>
          </cell>
          <cell r="AU3946">
            <v>0</v>
          </cell>
          <cell r="AV3946" t="str">
            <v>VIABLE</v>
          </cell>
        </row>
        <row r="3947">
          <cell r="AP3947">
            <v>600245</v>
          </cell>
          <cell r="AQ3947">
            <v>9003879</v>
          </cell>
          <cell r="AR3947">
            <v>9</v>
          </cell>
          <cell r="AS3947">
            <v>0</v>
          </cell>
          <cell r="AT3947">
            <v>0</v>
          </cell>
          <cell r="AU3947">
            <v>0</v>
          </cell>
          <cell r="AV3947" t="str">
            <v>VIABLE</v>
          </cell>
        </row>
        <row r="3948">
          <cell r="AP3948">
            <v>600252</v>
          </cell>
          <cell r="AQ3948">
            <v>9003902</v>
          </cell>
          <cell r="AR3948">
            <v>9</v>
          </cell>
          <cell r="AS3948">
            <v>0</v>
          </cell>
          <cell r="AT3948">
            <v>0</v>
          </cell>
          <cell r="AU3948">
            <v>0</v>
          </cell>
          <cell r="AV3948" t="str">
            <v>VIABLE</v>
          </cell>
        </row>
        <row r="3949">
          <cell r="AP3949">
            <v>91014316</v>
          </cell>
          <cell r="AQ3949">
            <v>9003879</v>
          </cell>
          <cell r="AR3949">
            <v>9</v>
          </cell>
          <cell r="AS3949">
            <v>0</v>
          </cell>
          <cell r="AT3949">
            <v>0</v>
          </cell>
          <cell r="AU3949">
            <v>0</v>
          </cell>
          <cell r="AV3949" t="str">
            <v>VIABLE</v>
          </cell>
        </row>
        <row r="3950">
          <cell r="AP3950">
            <v>385041</v>
          </cell>
          <cell r="AQ3950">
            <v>9001915</v>
          </cell>
          <cell r="AR3950">
            <v>9</v>
          </cell>
          <cell r="AS3950">
            <v>42361</v>
          </cell>
          <cell r="AT3950" t="str">
            <v>UMV-638-2013 Terminado Acciones de Movilidad UAERMV Circuito Movilidad  -</v>
          </cell>
          <cell r="AU3950">
            <v>0</v>
          </cell>
          <cell r="AV3950" t="str">
            <v>VIABLE</v>
          </cell>
        </row>
        <row r="3951">
          <cell r="AP3951">
            <v>472098</v>
          </cell>
          <cell r="AQ3951">
            <v>9004287</v>
          </cell>
          <cell r="AR3951">
            <v>9</v>
          </cell>
          <cell r="AS3951">
            <v>42361</v>
          </cell>
          <cell r="AT3951" t="str">
            <v>UMV-638-2013 Terminado Acciones de Movilidad UAERMV Circuito Movilidad  -</v>
          </cell>
          <cell r="AU3951">
            <v>0</v>
          </cell>
          <cell r="AV3951" t="str">
            <v>VIABLE</v>
          </cell>
        </row>
        <row r="3952">
          <cell r="AP3952">
            <v>384270</v>
          </cell>
          <cell r="AQ3952">
            <v>9001643</v>
          </cell>
          <cell r="AR3952">
            <v>9</v>
          </cell>
          <cell r="AS3952">
            <v>0</v>
          </cell>
          <cell r="AT3952">
            <v>0</v>
          </cell>
          <cell r="AU3952">
            <v>0</v>
          </cell>
          <cell r="AV3952" t="str">
            <v>VIABLE</v>
          </cell>
        </row>
        <row r="3953">
          <cell r="AP3953">
            <v>383954</v>
          </cell>
          <cell r="AQ3953">
            <v>9001514</v>
          </cell>
          <cell r="AR3953">
            <v>9</v>
          </cell>
          <cell r="AS3953">
            <v>42342</v>
          </cell>
          <cell r="AT3953" t="str">
            <v>IDU-138-2007 Terminado Construcción IDU Circuito Movilidad  -</v>
          </cell>
          <cell r="AU3953">
            <v>0</v>
          </cell>
          <cell r="AV3953" t="str">
            <v>IDU</v>
          </cell>
        </row>
        <row r="3954">
          <cell r="AP3954">
            <v>901507</v>
          </cell>
          <cell r="AQ3954">
            <v>30001254</v>
          </cell>
          <cell r="AR3954">
            <v>9</v>
          </cell>
          <cell r="AS3954">
            <v>43748</v>
          </cell>
          <cell r="AT3954" t="str">
            <v>Anden 3-POLIZA ESTABILIDAD ACTIVA</v>
          </cell>
          <cell r="AU3954">
            <v>0</v>
          </cell>
          <cell r="AV3954" t="str">
            <v>VIABLE</v>
          </cell>
        </row>
        <row r="3955">
          <cell r="AP3955">
            <v>91024736</v>
          </cell>
          <cell r="AQ3955">
            <v>9003052</v>
          </cell>
          <cell r="AR3955">
            <v>9</v>
          </cell>
          <cell r="AS3955">
            <v>0</v>
          </cell>
          <cell r="AT3955">
            <v>0</v>
          </cell>
          <cell r="AU3955">
            <v>0</v>
          </cell>
          <cell r="AV3955" t="str">
            <v>VIABLE</v>
          </cell>
        </row>
        <row r="3956">
          <cell r="AP3956">
            <v>91014442</v>
          </cell>
          <cell r="AQ3956">
            <v>50009240</v>
          </cell>
          <cell r="AR3956">
            <v>9</v>
          </cell>
          <cell r="AS3956">
            <v>43297</v>
          </cell>
          <cell r="AT3956" t="str">
            <v>anden1, calzada2, anden3-POLIZA ESTABILIDAD ACTIVA</v>
          </cell>
          <cell r="AU3956">
            <v>0</v>
          </cell>
          <cell r="AV3956" t="str">
            <v>POLIZA</v>
          </cell>
        </row>
        <row r="3957">
          <cell r="AP3957">
            <v>91014439</v>
          </cell>
          <cell r="AQ3957">
            <v>50009237</v>
          </cell>
          <cell r="AR3957">
            <v>9</v>
          </cell>
          <cell r="AS3957">
            <v>43297</v>
          </cell>
          <cell r="AT3957" t="str">
            <v>anden1, calzada2, anden3-POLIZA ESTABILIDAD ACTIVA</v>
          </cell>
          <cell r="AU3957">
            <v>0</v>
          </cell>
          <cell r="AV3957" t="str">
            <v>POLIZA</v>
          </cell>
        </row>
        <row r="3958">
          <cell r="AP3958">
            <v>91014447</v>
          </cell>
          <cell r="AQ3958">
            <v>50007081</v>
          </cell>
          <cell r="AR3958">
            <v>9</v>
          </cell>
          <cell r="AS3958">
            <v>43118</v>
          </cell>
          <cell r="AT3958" t="str">
            <v>Anden3 Calzada2-POLIZA ESTABILIDAD ACTIVA</v>
          </cell>
          <cell r="AU3958">
            <v>0</v>
          </cell>
          <cell r="AV3958" t="str">
            <v>POLIZA</v>
          </cell>
        </row>
        <row r="3959">
          <cell r="AP3959">
            <v>91014441</v>
          </cell>
          <cell r="AQ3959">
            <v>50009241</v>
          </cell>
          <cell r="AR3959">
            <v>9</v>
          </cell>
          <cell r="AS3959">
            <v>43297</v>
          </cell>
          <cell r="AT3959" t="str">
            <v>anden1, calzada2, anden3-POLIZA ESTABILIDAD ACTIVA</v>
          </cell>
          <cell r="AU3959">
            <v>0</v>
          </cell>
          <cell r="AV3959" t="str">
            <v>POLIZA</v>
          </cell>
        </row>
        <row r="3960">
          <cell r="AP3960">
            <v>91024735</v>
          </cell>
          <cell r="AQ3960">
            <v>9004712</v>
          </cell>
          <cell r="AR3960">
            <v>9</v>
          </cell>
          <cell r="AS3960">
            <v>0</v>
          </cell>
          <cell r="AT3960">
            <v>0</v>
          </cell>
          <cell r="AU3960">
            <v>0</v>
          </cell>
          <cell r="AV3960" t="str">
            <v>VIABLE</v>
          </cell>
        </row>
        <row r="3961">
          <cell r="AP3961">
            <v>91014449</v>
          </cell>
          <cell r="AQ3961">
            <v>50004799</v>
          </cell>
          <cell r="AR3961">
            <v>9</v>
          </cell>
          <cell r="AS3961">
            <v>43118</v>
          </cell>
          <cell r="AT3961" t="str">
            <v>Anden3 Calzada2-POLIZA ESTABILIDAD ACTIVA</v>
          </cell>
          <cell r="AU3961">
            <v>0</v>
          </cell>
          <cell r="AV3961" t="str">
            <v>POLIZA</v>
          </cell>
        </row>
        <row r="3962">
          <cell r="AP3962">
            <v>387248</v>
          </cell>
          <cell r="AQ3962">
            <v>9002863</v>
          </cell>
          <cell r="AR3962">
            <v>9</v>
          </cell>
          <cell r="AS3962">
            <v>0</v>
          </cell>
          <cell r="AT3962">
            <v>0</v>
          </cell>
          <cell r="AU3962">
            <v>0</v>
          </cell>
          <cell r="AV3962" t="str">
            <v>VIABLE</v>
          </cell>
        </row>
        <row r="3963">
          <cell r="AP3963">
            <v>386978</v>
          </cell>
          <cell r="AQ3963">
            <v>9002729</v>
          </cell>
          <cell r="AR3963">
            <v>9</v>
          </cell>
          <cell r="AS3963">
            <v>0</v>
          </cell>
          <cell r="AT3963">
            <v>0</v>
          </cell>
          <cell r="AU3963">
            <v>0</v>
          </cell>
          <cell r="AV3963" t="str">
            <v>VIABLE</v>
          </cell>
        </row>
        <row r="3964">
          <cell r="AP3964">
            <v>387100</v>
          </cell>
          <cell r="AQ3964">
            <v>9002792</v>
          </cell>
          <cell r="AR3964">
            <v>9</v>
          </cell>
          <cell r="AS3964">
            <v>42389</v>
          </cell>
          <cell r="AT3964" t="str">
            <v>SD Terminado Acciones de Movilidad UAERMV Local Salvando Vidas -</v>
          </cell>
          <cell r="AU3964">
            <v>0</v>
          </cell>
          <cell r="AV3964" t="str">
            <v>VIABLE</v>
          </cell>
        </row>
        <row r="3965">
          <cell r="AP3965">
            <v>91017963</v>
          </cell>
          <cell r="AQ3965">
            <v>9002715</v>
          </cell>
          <cell r="AR3965">
            <v>9</v>
          </cell>
          <cell r="AS3965">
            <v>40575</v>
          </cell>
          <cell r="AT3965" t="str">
            <v>SD Terminado Mantenimiento Periódico UAERMV Circuito Movilidad  -</v>
          </cell>
          <cell r="AU3965">
            <v>0</v>
          </cell>
          <cell r="AV3965" t="str">
            <v>VIABLE</v>
          </cell>
        </row>
        <row r="3966">
          <cell r="AP3966">
            <v>382531</v>
          </cell>
          <cell r="AQ3966">
            <v>9000998</v>
          </cell>
          <cell r="AR3966">
            <v>9</v>
          </cell>
          <cell r="AS3966">
            <v>42313</v>
          </cell>
          <cell r="AT3966" t="str">
            <v>IDU-1692-2014 Terminado Mantenimiento Rutinario IDU Circuito Movilidad  --POLIZA ESTABILIDAD ACTIVA</v>
          </cell>
          <cell r="AU3966">
            <v>44480</v>
          </cell>
          <cell r="AV3966" t="str">
            <v>IDU</v>
          </cell>
        </row>
        <row r="3967">
          <cell r="AP3967">
            <v>382093</v>
          </cell>
          <cell r="AQ3967">
            <v>9000837</v>
          </cell>
          <cell r="AR3967">
            <v>9</v>
          </cell>
          <cell r="AS3967">
            <v>42313</v>
          </cell>
          <cell r="AT3967" t="str">
            <v>IDU-1897-2014 En Ejecución Rehabilitación IDU Local  --POLIZA ESTABILIDAD ACTIVA</v>
          </cell>
          <cell r="AU3967">
            <v>44480</v>
          </cell>
          <cell r="AV3967" t="str">
            <v>IDU</v>
          </cell>
        </row>
        <row r="3968">
          <cell r="AP3968">
            <v>91014648</v>
          </cell>
          <cell r="AQ3968">
            <v>9000948</v>
          </cell>
          <cell r="AR3968">
            <v>9</v>
          </cell>
          <cell r="AS3968">
            <v>0</v>
          </cell>
          <cell r="AT3968">
            <v>0</v>
          </cell>
          <cell r="AU3968">
            <v>0</v>
          </cell>
          <cell r="AV3968" t="str">
            <v>VIABLE</v>
          </cell>
        </row>
        <row r="3969">
          <cell r="AP3969">
            <v>382257</v>
          </cell>
          <cell r="AQ3969">
            <v>9000901</v>
          </cell>
          <cell r="AR3969">
            <v>9</v>
          </cell>
          <cell r="AS3969">
            <v>44480</v>
          </cell>
          <cell r="AT3969" t="str">
            <v>-POLIZA ESTABILIDAD ACTIVA</v>
          </cell>
          <cell r="AU3969">
            <v>0</v>
          </cell>
          <cell r="AV3969" t="str">
            <v>POLIZA</v>
          </cell>
        </row>
        <row r="3970">
          <cell r="AP3970">
            <v>382917</v>
          </cell>
          <cell r="AQ3970">
            <v>9001142</v>
          </cell>
          <cell r="AR3970">
            <v>9</v>
          </cell>
          <cell r="AS3970">
            <v>42313</v>
          </cell>
          <cell r="AT3970" t="str">
            <v>IDU-1692-2014 Terminado Mantenimiento Rutinario IDU Circuito Movilidad  --POLIZA ESTABILIDAD ACTIVA</v>
          </cell>
          <cell r="AU3970">
            <v>44480</v>
          </cell>
          <cell r="AV3970" t="str">
            <v>IDU</v>
          </cell>
        </row>
        <row r="3971">
          <cell r="AP3971">
            <v>385038</v>
          </cell>
          <cell r="AQ3971">
            <v>9001914</v>
          </cell>
          <cell r="AR3971">
            <v>9</v>
          </cell>
          <cell r="AS3971">
            <v>42515</v>
          </cell>
          <cell r="AT3971" t="str">
            <v>IDU-2128-2013 Terminado Diagnostico IDU Circuito Movilidad SD -</v>
          </cell>
          <cell r="AU3971">
            <v>0</v>
          </cell>
          <cell r="AV3971" t="str">
            <v>VIABLE</v>
          </cell>
        </row>
        <row r="3972">
          <cell r="AP3972">
            <v>385316</v>
          </cell>
          <cell r="AQ3972">
            <v>9002021</v>
          </cell>
          <cell r="AR3972">
            <v>9</v>
          </cell>
          <cell r="AS3972">
            <v>42515</v>
          </cell>
          <cell r="AT3972" t="str">
            <v>IDU-2128-2013 Terminado Diagnostico IDU Circuito Movilidad SD -</v>
          </cell>
          <cell r="AU3972">
            <v>0</v>
          </cell>
          <cell r="AV3972" t="str">
            <v>IDU</v>
          </cell>
        </row>
        <row r="3973">
          <cell r="AP3973">
            <v>385129</v>
          </cell>
          <cell r="AQ3973">
            <v>9001948</v>
          </cell>
          <cell r="AR3973">
            <v>9</v>
          </cell>
          <cell r="AS3973">
            <v>42515</v>
          </cell>
          <cell r="AT3973" t="str">
            <v>IDU-2128-2013 Terminado Diagnostico IDU Circuito Movilidad SD -</v>
          </cell>
          <cell r="AU3973">
            <v>0</v>
          </cell>
          <cell r="AV3973" t="str">
            <v>IDU</v>
          </cell>
        </row>
        <row r="3974">
          <cell r="AP3974">
            <v>472049</v>
          </cell>
          <cell r="AQ3974">
            <v>9004233</v>
          </cell>
          <cell r="AR3974">
            <v>9</v>
          </cell>
          <cell r="AS3974">
            <v>42515</v>
          </cell>
          <cell r="AT3974" t="str">
            <v>IDU-2128-2013 Terminado Conservacion IDU Circuito Movilidad SD -Calzada2-POLIZA ESTABILIDAD ACTIVA</v>
          </cell>
          <cell r="AU3974">
            <v>43439</v>
          </cell>
          <cell r="AV3974" t="str">
            <v>IDU</v>
          </cell>
        </row>
        <row r="3975">
          <cell r="AP3975">
            <v>384491</v>
          </cell>
          <cell r="AQ3975">
            <v>9001720</v>
          </cell>
          <cell r="AR3975">
            <v>9</v>
          </cell>
          <cell r="AS3975">
            <v>42313</v>
          </cell>
          <cell r="AT3975" t="str">
            <v>IDU-74-2008 Terminado Rehabilitación IDU Circuito Movilidad  -Calzada2-POLIZA ESTABILIDAD ACTIVA</v>
          </cell>
          <cell r="AU3975">
            <v>43439</v>
          </cell>
          <cell r="AV3975" t="str">
            <v>IDU</v>
          </cell>
        </row>
        <row r="3976">
          <cell r="AP3976">
            <v>472048</v>
          </cell>
          <cell r="AQ3976">
            <v>9004232</v>
          </cell>
          <cell r="AR3976">
            <v>9</v>
          </cell>
          <cell r="AS3976">
            <v>42313</v>
          </cell>
          <cell r="AT3976" t="str">
            <v>IDU-74-2008 Terminado Rehabilitación IDU Circuito Movilidad  -Calzada2-POLIZA ESTABILIDAD ACTIVA</v>
          </cell>
          <cell r="AU3976">
            <v>43439</v>
          </cell>
          <cell r="AV3976" t="str">
            <v>IDU</v>
          </cell>
        </row>
        <row r="3977">
          <cell r="AP3977">
            <v>390273</v>
          </cell>
          <cell r="AQ3977">
            <v>9003995</v>
          </cell>
          <cell r="AR3977">
            <v>9</v>
          </cell>
          <cell r="AS3977">
            <v>0</v>
          </cell>
          <cell r="AT3977">
            <v>0</v>
          </cell>
          <cell r="AU3977">
            <v>0</v>
          </cell>
          <cell r="AV3977" t="str">
            <v>VIABLE</v>
          </cell>
        </row>
        <row r="3978">
          <cell r="AP3978">
            <v>390201</v>
          </cell>
          <cell r="AQ3978">
            <v>9003975</v>
          </cell>
          <cell r="AR3978">
            <v>9</v>
          </cell>
          <cell r="AS3978">
            <v>0</v>
          </cell>
          <cell r="AT3978">
            <v>0</v>
          </cell>
          <cell r="AU3978">
            <v>0</v>
          </cell>
          <cell r="AV3978" t="str">
            <v>VIABLE</v>
          </cell>
        </row>
        <row r="3979">
          <cell r="AP3979">
            <v>390156</v>
          </cell>
          <cell r="AQ3979">
            <v>9003963</v>
          </cell>
          <cell r="AR3979">
            <v>9</v>
          </cell>
          <cell r="AS3979">
            <v>0</v>
          </cell>
          <cell r="AT3979">
            <v>0</v>
          </cell>
          <cell r="AU3979">
            <v>0</v>
          </cell>
          <cell r="AV3979" t="str">
            <v>VIABLE</v>
          </cell>
        </row>
        <row r="3980">
          <cell r="AP3980">
            <v>390239</v>
          </cell>
          <cell r="AQ3980">
            <v>9003985</v>
          </cell>
          <cell r="AR3980">
            <v>9</v>
          </cell>
          <cell r="AS3980">
            <v>0</v>
          </cell>
          <cell r="AT3980">
            <v>0</v>
          </cell>
          <cell r="AU3980">
            <v>0</v>
          </cell>
          <cell r="AV3980" t="str">
            <v>VIABLE</v>
          </cell>
        </row>
        <row r="3981">
          <cell r="AP3981">
            <v>387595</v>
          </cell>
          <cell r="AQ3981">
            <v>9003016</v>
          </cell>
          <cell r="AR3981">
            <v>9</v>
          </cell>
          <cell r="AS3981">
            <v>42361</v>
          </cell>
          <cell r="AT3981" t="str">
            <v>UMV-638-2013 Terminado Acciones de Movilidad UAERMV Circuito Movilidad  -</v>
          </cell>
          <cell r="AU3981">
            <v>0</v>
          </cell>
          <cell r="AV3981" t="str">
            <v>VIABLE</v>
          </cell>
        </row>
        <row r="3982">
          <cell r="AP3982">
            <v>387371</v>
          </cell>
          <cell r="AQ3982">
            <v>9002921</v>
          </cell>
          <cell r="AR3982">
            <v>9</v>
          </cell>
          <cell r="AS3982">
            <v>0</v>
          </cell>
          <cell r="AT3982">
            <v>0</v>
          </cell>
          <cell r="AU3982">
            <v>0</v>
          </cell>
          <cell r="AV3982" t="str">
            <v>VIABLE</v>
          </cell>
        </row>
        <row r="3983">
          <cell r="AP3983">
            <v>387470</v>
          </cell>
          <cell r="AQ3983">
            <v>9002970</v>
          </cell>
          <cell r="AR3983">
            <v>9</v>
          </cell>
          <cell r="AS3983">
            <v>0</v>
          </cell>
          <cell r="AT3983">
            <v>0</v>
          </cell>
          <cell r="AU3983">
            <v>0</v>
          </cell>
          <cell r="AV3983" t="str">
            <v>VIABLE</v>
          </cell>
        </row>
        <row r="3984">
          <cell r="AP3984">
            <v>387004</v>
          </cell>
          <cell r="AQ3984">
            <v>9002742</v>
          </cell>
          <cell r="AR3984">
            <v>9</v>
          </cell>
          <cell r="AS3984">
            <v>0</v>
          </cell>
          <cell r="AT3984">
            <v>0</v>
          </cell>
          <cell r="AU3984">
            <v>0</v>
          </cell>
          <cell r="AV3984" t="str">
            <v>VIABLE</v>
          </cell>
        </row>
        <row r="3985">
          <cell r="AP3985">
            <v>387117</v>
          </cell>
          <cell r="AQ3985">
            <v>9002804</v>
          </cell>
          <cell r="AR3985">
            <v>9</v>
          </cell>
          <cell r="AS3985">
            <v>0</v>
          </cell>
          <cell r="AT3985">
            <v>0</v>
          </cell>
          <cell r="AU3985">
            <v>0</v>
          </cell>
          <cell r="AV3985" t="str">
            <v>VIABLE</v>
          </cell>
        </row>
        <row r="3986">
          <cell r="AP3986">
            <v>387258</v>
          </cell>
          <cell r="AQ3986">
            <v>9002865</v>
          </cell>
          <cell r="AR3986">
            <v>9</v>
          </cell>
          <cell r="AS3986">
            <v>0</v>
          </cell>
          <cell r="AT3986">
            <v>0</v>
          </cell>
          <cell r="AU3986">
            <v>0</v>
          </cell>
          <cell r="AV3986" t="str">
            <v>VIABLE</v>
          </cell>
        </row>
        <row r="3987">
          <cell r="AP3987">
            <v>386804</v>
          </cell>
          <cell r="AQ3987">
            <v>9002638</v>
          </cell>
          <cell r="AR3987">
            <v>9</v>
          </cell>
          <cell r="AS3987">
            <v>0</v>
          </cell>
          <cell r="AT3987">
            <v>0</v>
          </cell>
          <cell r="AU3987">
            <v>0</v>
          </cell>
          <cell r="AV3987" t="str">
            <v>VIABLE</v>
          </cell>
        </row>
        <row r="3988">
          <cell r="AP3988">
            <v>386802</v>
          </cell>
          <cell r="AQ3988">
            <v>9002638</v>
          </cell>
          <cell r="AR3988">
            <v>9</v>
          </cell>
          <cell r="AS3988">
            <v>0</v>
          </cell>
          <cell r="AT3988">
            <v>0</v>
          </cell>
          <cell r="AU3988">
            <v>0</v>
          </cell>
          <cell r="AV3988" t="str">
            <v>VIABLE</v>
          </cell>
        </row>
        <row r="3989">
          <cell r="AP3989">
            <v>387468</v>
          </cell>
          <cell r="AQ3989">
            <v>9002970</v>
          </cell>
          <cell r="AR3989">
            <v>9</v>
          </cell>
          <cell r="AS3989">
            <v>0</v>
          </cell>
          <cell r="AT3989">
            <v>0</v>
          </cell>
          <cell r="AU3989">
            <v>0</v>
          </cell>
          <cell r="AV3989" t="str">
            <v>VIABLE</v>
          </cell>
        </row>
        <row r="3990">
          <cell r="AP3990">
            <v>482138</v>
          </cell>
          <cell r="AQ3990">
            <v>9002661</v>
          </cell>
          <cell r="AR3990">
            <v>9</v>
          </cell>
          <cell r="AS3990">
            <v>0</v>
          </cell>
          <cell r="AT3990">
            <v>0</v>
          </cell>
          <cell r="AU3990">
            <v>0</v>
          </cell>
          <cell r="AV3990" t="str">
            <v>VIABLE</v>
          </cell>
        </row>
        <row r="3991">
          <cell r="AP3991">
            <v>387256</v>
          </cell>
          <cell r="AQ3991">
            <v>9002865</v>
          </cell>
          <cell r="AR3991">
            <v>9</v>
          </cell>
          <cell r="AS3991">
            <v>0</v>
          </cell>
          <cell r="AT3991">
            <v>0</v>
          </cell>
          <cell r="AU3991">
            <v>0</v>
          </cell>
          <cell r="AV3991" t="str">
            <v>VIABLE</v>
          </cell>
        </row>
        <row r="3992">
          <cell r="AP3992">
            <v>387002</v>
          </cell>
          <cell r="AQ3992">
            <v>9002742</v>
          </cell>
          <cell r="AR3992">
            <v>9</v>
          </cell>
          <cell r="AS3992">
            <v>0</v>
          </cell>
          <cell r="AT3992">
            <v>0</v>
          </cell>
          <cell r="AU3992">
            <v>0</v>
          </cell>
          <cell r="AV3992" t="str">
            <v>VIABLE</v>
          </cell>
        </row>
        <row r="3993">
          <cell r="AP3993">
            <v>386852</v>
          </cell>
          <cell r="AQ3993">
            <v>9002660</v>
          </cell>
          <cell r="AR3993">
            <v>9</v>
          </cell>
          <cell r="AS3993">
            <v>0</v>
          </cell>
          <cell r="AT3993">
            <v>0</v>
          </cell>
          <cell r="AU3993">
            <v>0</v>
          </cell>
          <cell r="AV3993" t="str">
            <v>VIABLE</v>
          </cell>
        </row>
        <row r="3994">
          <cell r="AP3994">
            <v>387597</v>
          </cell>
          <cell r="AQ3994">
            <v>9003016</v>
          </cell>
          <cell r="AR3994">
            <v>9</v>
          </cell>
          <cell r="AS3994">
            <v>42361</v>
          </cell>
          <cell r="AT3994" t="str">
            <v>UMV-638-2013 Terminado Acciones de Movilidad UAERMV Circuito Movilidad  -</v>
          </cell>
          <cell r="AU3994">
            <v>0</v>
          </cell>
          <cell r="AV3994" t="str">
            <v>VIABLE</v>
          </cell>
        </row>
        <row r="3995">
          <cell r="AP3995">
            <v>386890</v>
          </cell>
          <cell r="AQ3995">
            <v>9002680</v>
          </cell>
          <cell r="AR3995">
            <v>9</v>
          </cell>
          <cell r="AS3995">
            <v>42313</v>
          </cell>
          <cell r="AT3995" t="str">
            <v>IDU-062-2012 Terminado Rehabilitación IDU Circuito Movilidad  -Calzada 2-POLIZA ESTABILIDAD ACTIVA</v>
          </cell>
          <cell r="AU3995">
            <v>44018</v>
          </cell>
          <cell r="AV3995" t="str">
            <v>IDU</v>
          </cell>
        </row>
        <row r="3996">
          <cell r="AP3996">
            <v>386888</v>
          </cell>
          <cell r="AQ3996">
            <v>9002680</v>
          </cell>
          <cell r="AR3996">
            <v>9</v>
          </cell>
          <cell r="AS3996">
            <v>44018</v>
          </cell>
          <cell r="AT3996" t="str">
            <v>Calzada 2-POLIZA ESTABILIDAD ACTIVA</v>
          </cell>
          <cell r="AU3996">
            <v>0</v>
          </cell>
          <cell r="AV3996" t="str">
            <v>POLIZA</v>
          </cell>
        </row>
        <row r="3997">
          <cell r="AP3997">
            <v>387119</v>
          </cell>
          <cell r="AQ3997">
            <v>9002804</v>
          </cell>
          <cell r="AR3997">
            <v>9</v>
          </cell>
          <cell r="AS3997">
            <v>42762</v>
          </cell>
          <cell r="AT3997" t="str">
            <v>SD Terminado Acciones de Movilidad UAERMV Circuito Movilidad Salvando Vidas -</v>
          </cell>
          <cell r="AU3997">
            <v>0</v>
          </cell>
          <cell r="AV3997" t="str">
            <v>VIABLE</v>
          </cell>
        </row>
        <row r="3998">
          <cell r="AP3998">
            <v>387369</v>
          </cell>
          <cell r="AQ3998">
            <v>9002921</v>
          </cell>
          <cell r="AR3998">
            <v>9</v>
          </cell>
          <cell r="AS3998">
            <v>0</v>
          </cell>
          <cell r="AT3998">
            <v>0</v>
          </cell>
          <cell r="AU3998">
            <v>0</v>
          </cell>
          <cell r="AV3998" t="str">
            <v>VIABLE</v>
          </cell>
        </row>
        <row r="3999">
          <cell r="AP3999">
            <v>381809</v>
          </cell>
          <cell r="AQ3999">
            <v>9000708</v>
          </cell>
          <cell r="AR3999">
            <v>9</v>
          </cell>
          <cell r="AS3999">
            <v>0</v>
          </cell>
          <cell r="AT3999">
            <v>0</v>
          </cell>
          <cell r="AU3999">
            <v>0</v>
          </cell>
          <cell r="AV3999" t="str">
            <v>VIABLE</v>
          </cell>
        </row>
        <row r="4000">
          <cell r="AP4000">
            <v>381859</v>
          </cell>
          <cell r="AQ4000">
            <v>9000735</v>
          </cell>
          <cell r="AR4000">
            <v>9</v>
          </cell>
          <cell r="AS4000">
            <v>0</v>
          </cell>
          <cell r="AT4000">
            <v>0</v>
          </cell>
          <cell r="AU4000">
            <v>0</v>
          </cell>
          <cell r="AV4000" t="str">
            <v>VIABLE</v>
          </cell>
        </row>
        <row r="4001">
          <cell r="AP4001">
            <v>381954</v>
          </cell>
          <cell r="AQ4001">
            <v>9000777</v>
          </cell>
          <cell r="AR4001">
            <v>9</v>
          </cell>
          <cell r="AS4001">
            <v>0</v>
          </cell>
          <cell r="AT4001">
            <v>0</v>
          </cell>
          <cell r="AU4001">
            <v>0</v>
          </cell>
          <cell r="AV4001" t="str">
            <v>VIABLE</v>
          </cell>
        </row>
        <row r="4002">
          <cell r="AP4002">
            <v>381812</v>
          </cell>
          <cell r="AQ4002">
            <v>9000709</v>
          </cell>
          <cell r="AR4002">
            <v>9</v>
          </cell>
          <cell r="AS4002">
            <v>0</v>
          </cell>
          <cell r="AT4002">
            <v>0</v>
          </cell>
          <cell r="AU4002">
            <v>0</v>
          </cell>
          <cell r="AV4002" t="str">
            <v>VIABLE</v>
          </cell>
        </row>
        <row r="4003">
          <cell r="AP4003">
            <v>381934</v>
          </cell>
          <cell r="AQ4003">
            <v>9000769</v>
          </cell>
          <cell r="AR4003">
            <v>9</v>
          </cell>
          <cell r="AS4003">
            <v>0</v>
          </cell>
          <cell r="AT4003">
            <v>0</v>
          </cell>
          <cell r="AU4003">
            <v>0</v>
          </cell>
          <cell r="AV4003" t="str">
            <v>VIABLE</v>
          </cell>
        </row>
        <row r="4004">
          <cell r="AP4004">
            <v>382088</v>
          </cell>
          <cell r="AQ4004">
            <v>9000836</v>
          </cell>
          <cell r="AR4004">
            <v>9</v>
          </cell>
          <cell r="AS4004">
            <v>0</v>
          </cell>
          <cell r="AT4004">
            <v>0</v>
          </cell>
          <cell r="AU4004">
            <v>0</v>
          </cell>
          <cell r="AV4004" t="str">
            <v>VIABLE</v>
          </cell>
        </row>
        <row r="4005">
          <cell r="AP4005">
            <v>382020</v>
          </cell>
          <cell r="AQ4005">
            <v>9000809</v>
          </cell>
          <cell r="AR4005">
            <v>9</v>
          </cell>
          <cell r="AS4005">
            <v>0</v>
          </cell>
          <cell r="AT4005">
            <v>0</v>
          </cell>
          <cell r="AU4005">
            <v>0</v>
          </cell>
          <cell r="AV4005" t="str">
            <v>VIABLE</v>
          </cell>
        </row>
        <row r="4006">
          <cell r="AP4006">
            <v>382116</v>
          </cell>
          <cell r="AQ4006">
            <v>9000845</v>
          </cell>
          <cell r="AR4006">
            <v>9</v>
          </cell>
          <cell r="AS4006">
            <v>0</v>
          </cell>
          <cell r="AT4006">
            <v>0</v>
          </cell>
          <cell r="AU4006">
            <v>0</v>
          </cell>
          <cell r="AV4006" t="str">
            <v>VIABLE</v>
          </cell>
        </row>
        <row r="4007">
          <cell r="AP4007">
            <v>382630</v>
          </cell>
          <cell r="AQ4007">
            <v>9001038</v>
          </cell>
          <cell r="AR4007">
            <v>9</v>
          </cell>
          <cell r="AS4007">
            <v>0</v>
          </cell>
          <cell r="AT4007">
            <v>0</v>
          </cell>
          <cell r="AU4007">
            <v>0</v>
          </cell>
          <cell r="AV4007" t="str">
            <v>VIABLE</v>
          </cell>
        </row>
        <row r="4008">
          <cell r="AP4008">
            <v>380200</v>
          </cell>
          <cell r="AQ4008">
            <v>9000077</v>
          </cell>
          <cell r="AR4008">
            <v>9</v>
          </cell>
          <cell r="AS4008">
            <v>0</v>
          </cell>
          <cell r="AT4008">
            <v>0</v>
          </cell>
          <cell r="AU4008">
            <v>0</v>
          </cell>
          <cell r="AV4008" t="str">
            <v>VIABLE</v>
          </cell>
        </row>
        <row r="4009">
          <cell r="AP4009">
            <v>380281</v>
          </cell>
          <cell r="AQ4009">
            <v>9000107</v>
          </cell>
          <cell r="AR4009">
            <v>9</v>
          </cell>
          <cell r="AS4009">
            <v>0</v>
          </cell>
          <cell r="AT4009">
            <v>0</v>
          </cell>
          <cell r="AU4009">
            <v>0</v>
          </cell>
          <cell r="AV4009" t="str">
            <v>VIABLE</v>
          </cell>
        </row>
        <row r="4010">
          <cell r="AP4010">
            <v>380299</v>
          </cell>
          <cell r="AQ4010">
            <v>9000114</v>
          </cell>
          <cell r="AR4010">
            <v>9</v>
          </cell>
          <cell r="AS4010">
            <v>0</v>
          </cell>
          <cell r="AT4010">
            <v>0</v>
          </cell>
          <cell r="AU4010">
            <v>0</v>
          </cell>
          <cell r="AV4010" t="str">
            <v>VIABLE</v>
          </cell>
        </row>
        <row r="4011">
          <cell r="AP4011">
            <v>380146</v>
          </cell>
          <cell r="AQ4011">
            <v>9000055</v>
          </cell>
          <cell r="AR4011">
            <v>9</v>
          </cell>
          <cell r="AS4011">
            <v>0</v>
          </cell>
          <cell r="AT4011">
            <v>0</v>
          </cell>
          <cell r="AU4011">
            <v>0</v>
          </cell>
          <cell r="AV4011" t="str">
            <v>VIABLE</v>
          </cell>
        </row>
        <row r="4012">
          <cell r="AP4012">
            <v>380116</v>
          </cell>
          <cell r="AQ4012">
            <v>9000045</v>
          </cell>
          <cell r="AR4012">
            <v>9</v>
          </cell>
          <cell r="AS4012">
            <v>0</v>
          </cell>
          <cell r="AT4012">
            <v>0</v>
          </cell>
          <cell r="AU4012">
            <v>0</v>
          </cell>
          <cell r="AV4012" t="str">
            <v>VIABLE</v>
          </cell>
        </row>
        <row r="4013">
          <cell r="AP4013">
            <v>91014574</v>
          </cell>
          <cell r="AQ4013">
            <v>50007285</v>
          </cell>
          <cell r="AR4013">
            <v>9</v>
          </cell>
          <cell r="AS4013">
            <v>0</v>
          </cell>
          <cell r="AT4013">
            <v>0</v>
          </cell>
          <cell r="AU4013">
            <v>0</v>
          </cell>
          <cell r="AV4013" t="str">
            <v>VIABLE</v>
          </cell>
        </row>
        <row r="4014">
          <cell r="AP4014">
            <v>380185</v>
          </cell>
          <cell r="AQ4014">
            <v>9000071</v>
          </cell>
          <cell r="AR4014">
            <v>9</v>
          </cell>
          <cell r="AS4014">
            <v>0</v>
          </cell>
          <cell r="AT4014">
            <v>0</v>
          </cell>
          <cell r="AU4014">
            <v>0</v>
          </cell>
          <cell r="AV4014" t="str">
            <v>VIABLE</v>
          </cell>
        </row>
        <row r="4015">
          <cell r="AP4015">
            <v>91014573</v>
          </cell>
          <cell r="AQ4015">
            <v>9004661</v>
          </cell>
          <cell r="AR4015">
            <v>9</v>
          </cell>
          <cell r="AS4015">
            <v>0</v>
          </cell>
          <cell r="AT4015">
            <v>0</v>
          </cell>
          <cell r="AU4015">
            <v>0</v>
          </cell>
          <cell r="AV4015" t="str">
            <v>VIABLE</v>
          </cell>
        </row>
        <row r="4016">
          <cell r="AP4016">
            <v>91014672</v>
          </cell>
          <cell r="AQ4016">
            <v>50007284</v>
          </cell>
          <cell r="AR4016">
            <v>9</v>
          </cell>
          <cell r="AS4016">
            <v>0</v>
          </cell>
          <cell r="AT4016">
            <v>0</v>
          </cell>
          <cell r="AU4016">
            <v>0</v>
          </cell>
          <cell r="AV4016" t="str">
            <v>VIABLE</v>
          </cell>
        </row>
        <row r="4017">
          <cell r="AP4017">
            <v>380311</v>
          </cell>
          <cell r="AQ4017">
            <v>9000119</v>
          </cell>
          <cell r="AR4017">
            <v>9</v>
          </cell>
          <cell r="AS4017">
            <v>0</v>
          </cell>
          <cell r="AT4017">
            <v>0</v>
          </cell>
          <cell r="AU4017">
            <v>0</v>
          </cell>
          <cell r="AV4017" t="str">
            <v>VIABLE</v>
          </cell>
        </row>
        <row r="4018">
          <cell r="AP4018">
            <v>380374</v>
          </cell>
          <cell r="AQ4018">
            <v>9000139</v>
          </cell>
          <cell r="AR4018">
            <v>9</v>
          </cell>
          <cell r="AS4018">
            <v>43748</v>
          </cell>
          <cell r="AT4018" t="str">
            <v>Anden 1-POLIZA ESTABILIDAD ACTIVA</v>
          </cell>
          <cell r="AU4018">
            <v>0</v>
          </cell>
          <cell r="AV4018" t="str">
            <v>VIABLE</v>
          </cell>
        </row>
        <row r="4019">
          <cell r="AP4019">
            <v>380278</v>
          </cell>
          <cell r="AQ4019">
            <v>9000106</v>
          </cell>
          <cell r="AR4019">
            <v>9</v>
          </cell>
          <cell r="AS4019">
            <v>0</v>
          </cell>
          <cell r="AT4019">
            <v>0</v>
          </cell>
          <cell r="AU4019">
            <v>0</v>
          </cell>
          <cell r="AV4019" t="str">
            <v>VIABLE</v>
          </cell>
        </row>
        <row r="4020">
          <cell r="AP4020">
            <v>380320</v>
          </cell>
          <cell r="AQ4020">
            <v>9000122</v>
          </cell>
          <cell r="AR4020">
            <v>9</v>
          </cell>
          <cell r="AS4020">
            <v>0</v>
          </cell>
          <cell r="AT4020">
            <v>0</v>
          </cell>
          <cell r="AU4020">
            <v>0</v>
          </cell>
          <cell r="AV4020" t="str">
            <v>VIABLE</v>
          </cell>
        </row>
        <row r="4021">
          <cell r="AP4021">
            <v>388499</v>
          </cell>
          <cell r="AQ4021">
            <v>9003375</v>
          </cell>
          <cell r="AR4021">
            <v>9</v>
          </cell>
          <cell r="AS4021">
            <v>42389</v>
          </cell>
          <cell r="AT4021" t="str">
            <v>SD Terminado Acciones de Movilidad UAERMV Circuito Movilidad Salvando Vidas -</v>
          </cell>
          <cell r="AU4021">
            <v>0</v>
          </cell>
          <cell r="AV4021" t="str">
            <v>VIABLE</v>
          </cell>
        </row>
        <row r="4022">
          <cell r="AP4022">
            <v>388679</v>
          </cell>
          <cell r="AQ4022">
            <v>9003448</v>
          </cell>
          <cell r="AR4022">
            <v>9</v>
          </cell>
          <cell r="AS4022">
            <v>42389</v>
          </cell>
          <cell r="AT4022" t="str">
            <v>SD Terminado Acciones de Movilidad UAERMV Circuito Movilidad Salvando Vidas --POLIZA ESTABILIDAD ACTIVA</v>
          </cell>
          <cell r="AU4022">
            <v>44480</v>
          </cell>
          <cell r="AV4022" t="str">
            <v>VIABLE</v>
          </cell>
        </row>
        <row r="4023">
          <cell r="AP4023">
            <v>388640</v>
          </cell>
          <cell r="AQ4023">
            <v>9003429</v>
          </cell>
          <cell r="AR4023">
            <v>9</v>
          </cell>
          <cell r="AS4023">
            <v>42389</v>
          </cell>
          <cell r="AT4023" t="str">
            <v>SD Terminado Acciones de Movilidad UAERMV Circuito Movilidad Salvando Vidas --POLIZA ESTABILIDAD ACTIVA</v>
          </cell>
          <cell r="AU4023">
            <v>44480</v>
          </cell>
          <cell r="AV4023" t="str">
            <v>VIABLE</v>
          </cell>
        </row>
        <row r="4024">
          <cell r="AP4024">
            <v>388304</v>
          </cell>
          <cell r="AQ4024">
            <v>9003284</v>
          </cell>
          <cell r="AR4024">
            <v>9</v>
          </cell>
          <cell r="AS4024">
            <v>42313</v>
          </cell>
          <cell r="AT4024" t="str">
            <v>IDU-74-2008 Terminado Acciones de Movilidad IDU Circuito Movilidad  -</v>
          </cell>
          <cell r="AU4024">
            <v>0</v>
          </cell>
          <cell r="AV4024" t="str">
            <v>VIABLE</v>
          </cell>
        </row>
        <row r="4025">
          <cell r="AP4025">
            <v>388357</v>
          </cell>
          <cell r="AQ4025">
            <v>9003308</v>
          </cell>
          <cell r="AR4025">
            <v>9</v>
          </cell>
          <cell r="AS4025">
            <v>42389</v>
          </cell>
          <cell r="AT4025" t="str">
            <v>SD Terminado Acciones de Movilidad UAERMV Circuito Movilidad Salvando Vidas -</v>
          </cell>
          <cell r="AU4025">
            <v>0</v>
          </cell>
          <cell r="AV4025" t="str">
            <v>VIABLE</v>
          </cell>
        </row>
        <row r="4026">
          <cell r="AP4026">
            <v>388735</v>
          </cell>
          <cell r="AQ4026">
            <v>9003470</v>
          </cell>
          <cell r="AR4026">
            <v>9</v>
          </cell>
          <cell r="AS4026">
            <v>42389</v>
          </cell>
          <cell r="AT4026" t="str">
            <v>SD Terminado Acciones de Movilidad UAERMV Circuito Movilidad Salvando Vidas -</v>
          </cell>
          <cell r="AU4026">
            <v>0</v>
          </cell>
          <cell r="AV4026" t="str">
            <v>VIABLE</v>
          </cell>
        </row>
        <row r="4027">
          <cell r="AP4027">
            <v>388581</v>
          </cell>
          <cell r="AQ4027">
            <v>9003407</v>
          </cell>
          <cell r="AR4027">
            <v>9</v>
          </cell>
          <cell r="AS4027">
            <v>0</v>
          </cell>
          <cell r="AT4027">
            <v>0</v>
          </cell>
          <cell r="AU4027">
            <v>0</v>
          </cell>
          <cell r="AV4027" t="str">
            <v>VIABLE</v>
          </cell>
        </row>
        <row r="4028">
          <cell r="AP4028">
            <v>388429</v>
          </cell>
          <cell r="AQ4028">
            <v>9003341</v>
          </cell>
          <cell r="AR4028">
            <v>9</v>
          </cell>
          <cell r="AS4028">
            <v>0</v>
          </cell>
          <cell r="AT4028">
            <v>0</v>
          </cell>
          <cell r="AU4028">
            <v>0</v>
          </cell>
          <cell r="AV4028" t="str">
            <v>VIABLE</v>
          </cell>
        </row>
        <row r="4029">
          <cell r="AP4029">
            <v>380797</v>
          </cell>
          <cell r="AQ4029">
            <v>9000281</v>
          </cell>
          <cell r="AR4029">
            <v>9</v>
          </cell>
          <cell r="AS4029">
            <v>42389</v>
          </cell>
          <cell r="AT4029" t="str">
            <v>SD Terminado Acciones de Movilidad UAERMV Local Salvando Vidas -</v>
          </cell>
          <cell r="AU4029">
            <v>0</v>
          </cell>
          <cell r="AV4029" t="str">
            <v>VIABLE</v>
          </cell>
        </row>
        <row r="4030">
          <cell r="AP4030">
            <v>380884</v>
          </cell>
          <cell r="AQ4030">
            <v>9000318</v>
          </cell>
          <cell r="AR4030">
            <v>9</v>
          </cell>
          <cell r="AS4030">
            <v>0</v>
          </cell>
          <cell r="AT4030">
            <v>0</v>
          </cell>
          <cell r="AU4030">
            <v>0</v>
          </cell>
          <cell r="AV4030" t="str">
            <v>VIABLE</v>
          </cell>
        </row>
        <row r="4031">
          <cell r="AP4031">
            <v>381223</v>
          </cell>
          <cell r="AQ4031">
            <v>9000486</v>
          </cell>
          <cell r="AR4031">
            <v>9</v>
          </cell>
          <cell r="AS4031">
            <v>0</v>
          </cell>
          <cell r="AT4031">
            <v>0</v>
          </cell>
          <cell r="AU4031">
            <v>0</v>
          </cell>
          <cell r="AV4031" t="str">
            <v>VIABLE</v>
          </cell>
        </row>
        <row r="4032">
          <cell r="AP4032">
            <v>380411</v>
          </cell>
          <cell r="AQ4032">
            <v>9000151</v>
          </cell>
          <cell r="AR4032">
            <v>9</v>
          </cell>
          <cell r="AS4032">
            <v>0</v>
          </cell>
          <cell r="AT4032">
            <v>0</v>
          </cell>
          <cell r="AU4032">
            <v>0</v>
          </cell>
          <cell r="AV4032" t="str">
            <v>VIABLE</v>
          </cell>
        </row>
        <row r="4033">
          <cell r="AP4033">
            <v>381049</v>
          </cell>
          <cell r="AQ4033">
            <v>9000402</v>
          </cell>
          <cell r="AR4033">
            <v>9</v>
          </cell>
          <cell r="AS4033">
            <v>0</v>
          </cell>
          <cell r="AT4033">
            <v>0</v>
          </cell>
          <cell r="AU4033">
            <v>0</v>
          </cell>
          <cell r="AV4033" t="str">
            <v>VIABLE</v>
          </cell>
        </row>
        <row r="4034">
          <cell r="AP4034">
            <v>380696</v>
          </cell>
          <cell r="AQ4034">
            <v>9000246</v>
          </cell>
          <cell r="AR4034">
            <v>9</v>
          </cell>
          <cell r="AS4034">
            <v>0</v>
          </cell>
          <cell r="AT4034">
            <v>0</v>
          </cell>
          <cell r="AU4034">
            <v>0</v>
          </cell>
          <cell r="AV4034" t="str">
            <v>VIABLE</v>
          </cell>
        </row>
        <row r="4035">
          <cell r="AP4035">
            <v>380920</v>
          </cell>
          <cell r="AQ4035">
            <v>9000333</v>
          </cell>
          <cell r="AR4035">
            <v>9</v>
          </cell>
          <cell r="AS4035">
            <v>0</v>
          </cell>
          <cell r="AT4035">
            <v>0</v>
          </cell>
          <cell r="AU4035">
            <v>0</v>
          </cell>
          <cell r="AV4035" t="str">
            <v>VIABLE</v>
          </cell>
        </row>
        <row r="4036">
          <cell r="AP4036">
            <v>380606</v>
          </cell>
          <cell r="AQ4036">
            <v>9000216</v>
          </cell>
          <cell r="AR4036">
            <v>9</v>
          </cell>
          <cell r="AS4036">
            <v>0</v>
          </cell>
          <cell r="AT4036">
            <v>0</v>
          </cell>
          <cell r="AU4036">
            <v>0</v>
          </cell>
          <cell r="AV4036" t="str">
            <v>VIABLE</v>
          </cell>
        </row>
        <row r="4037">
          <cell r="AP4037">
            <v>380383</v>
          </cell>
          <cell r="AQ4037">
            <v>9000142</v>
          </cell>
          <cell r="AR4037">
            <v>9</v>
          </cell>
          <cell r="AS4037">
            <v>0</v>
          </cell>
          <cell r="AT4037">
            <v>0</v>
          </cell>
          <cell r="AU4037">
            <v>0</v>
          </cell>
          <cell r="AV4037" t="str">
            <v>VIABLE</v>
          </cell>
        </row>
        <row r="4038">
          <cell r="AP4038">
            <v>381238</v>
          </cell>
          <cell r="AQ4038">
            <v>9000492</v>
          </cell>
          <cell r="AR4038">
            <v>9</v>
          </cell>
          <cell r="AS4038">
            <v>0</v>
          </cell>
          <cell r="AT4038">
            <v>0</v>
          </cell>
          <cell r="AU4038">
            <v>0</v>
          </cell>
          <cell r="AV4038" t="str">
            <v>VIABLE</v>
          </cell>
        </row>
        <row r="4039">
          <cell r="AP4039">
            <v>380989</v>
          </cell>
          <cell r="AQ4039">
            <v>9000369</v>
          </cell>
          <cell r="AR4039">
            <v>9</v>
          </cell>
          <cell r="AS4039">
            <v>0</v>
          </cell>
          <cell r="AT4039">
            <v>0</v>
          </cell>
          <cell r="AU4039">
            <v>0</v>
          </cell>
          <cell r="AV4039" t="str">
            <v>VIABLE</v>
          </cell>
        </row>
        <row r="4040">
          <cell r="AP4040">
            <v>381114</v>
          </cell>
          <cell r="AQ4040">
            <v>9000434</v>
          </cell>
          <cell r="AR4040">
            <v>9</v>
          </cell>
          <cell r="AS4040">
            <v>0</v>
          </cell>
          <cell r="AT4040">
            <v>0</v>
          </cell>
          <cell r="AU4040">
            <v>0</v>
          </cell>
          <cell r="AV4040" t="str">
            <v>VIABLE</v>
          </cell>
        </row>
        <row r="4041">
          <cell r="AP4041">
            <v>380729</v>
          </cell>
          <cell r="AQ4041">
            <v>9000257</v>
          </cell>
          <cell r="AR4041">
            <v>9</v>
          </cell>
          <cell r="AS4041">
            <v>0</v>
          </cell>
          <cell r="AT4041">
            <v>0</v>
          </cell>
          <cell r="AU4041">
            <v>0</v>
          </cell>
          <cell r="AV4041" t="str">
            <v>VIABLE</v>
          </cell>
        </row>
        <row r="4042">
          <cell r="AP4042">
            <v>381081</v>
          </cell>
          <cell r="AQ4042">
            <v>9000419</v>
          </cell>
          <cell r="AR4042">
            <v>9</v>
          </cell>
          <cell r="AS4042">
            <v>0</v>
          </cell>
          <cell r="AT4042">
            <v>0</v>
          </cell>
          <cell r="AU4042">
            <v>0</v>
          </cell>
          <cell r="AV4042" t="str">
            <v>VIABLE</v>
          </cell>
        </row>
        <row r="4043">
          <cell r="AP4043">
            <v>901416</v>
          </cell>
          <cell r="AQ4043">
            <v>30000341</v>
          </cell>
          <cell r="AR4043">
            <v>9</v>
          </cell>
          <cell r="AS4043">
            <v>0</v>
          </cell>
          <cell r="AT4043">
            <v>0</v>
          </cell>
          <cell r="AU4043">
            <v>0</v>
          </cell>
          <cell r="AV4043" t="str">
            <v>VIABLE</v>
          </cell>
        </row>
        <row r="4044">
          <cell r="AP4044">
            <v>380660</v>
          </cell>
          <cell r="AQ4044">
            <v>9000234</v>
          </cell>
          <cell r="AR4044">
            <v>9</v>
          </cell>
          <cell r="AS4044">
            <v>0</v>
          </cell>
          <cell r="AT4044">
            <v>0</v>
          </cell>
          <cell r="AU4044">
            <v>0</v>
          </cell>
          <cell r="AV4044" t="str">
            <v>VIABLE</v>
          </cell>
        </row>
        <row r="4045">
          <cell r="AP4045">
            <v>380839</v>
          </cell>
          <cell r="AQ4045">
            <v>9000296</v>
          </cell>
          <cell r="AR4045">
            <v>9</v>
          </cell>
          <cell r="AS4045">
            <v>0</v>
          </cell>
          <cell r="AT4045">
            <v>0</v>
          </cell>
          <cell r="AU4045">
            <v>0</v>
          </cell>
          <cell r="AV4045" t="str">
            <v>VIABLE</v>
          </cell>
        </row>
        <row r="4046">
          <cell r="AP4046">
            <v>381189</v>
          </cell>
          <cell r="AQ4046">
            <v>9000471</v>
          </cell>
          <cell r="AR4046">
            <v>9</v>
          </cell>
          <cell r="AS4046">
            <v>0</v>
          </cell>
          <cell r="AT4046">
            <v>0</v>
          </cell>
          <cell r="AU4046">
            <v>0</v>
          </cell>
          <cell r="AV4046" t="str">
            <v>VIABLE</v>
          </cell>
        </row>
        <row r="4047">
          <cell r="AP4047">
            <v>380558</v>
          </cell>
          <cell r="AQ4047">
            <v>9000200</v>
          </cell>
          <cell r="AR4047">
            <v>9</v>
          </cell>
          <cell r="AS4047">
            <v>0</v>
          </cell>
          <cell r="AT4047">
            <v>0</v>
          </cell>
          <cell r="AU4047">
            <v>0</v>
          </cell>
          <cell r="AV4047" t="str">
            <v>VIABLE</v>
          </cell>
        </row>
        <row r="4048">
          <cell r="AP4048">
            <v>381165</v>
          </cell>
          <cell r="AQ4048">
            <v>9000457</v>
          </cell>
          <cell r="AR4048">
            <v>9</v>
          </cell>
          <cell r="AS4048">
            <v>0</v>
          </cell>
          <cell r="AT4048">
            <v>0</v>
          </cell>
          <cell r="AU4048">
            <v>0</v>
          </cell>
          <cell r="AV4048" t="str">
            <v>VIABLE</v>
          </cell>
        </row>
        <row r="4049">
          <cell r="AP4049">
            <v>380479</v>
          </cell>
          <cell r="AQ4049">
            <v>9000175</v>
          </cell>
          <cell r="AR4049">
            <v>9</v>
          </cell>
          <cell r="AS4049">
            <v>0</v>
          </cell>
          <cell r="AT4049">
            <v>0</v>
          </cell>
          <cell r="AU4049">
            <v>0</v>
          </cell>
          <cell r="AV4049" t="str">
            <v>VIABLE</v>
          </cell>
        </row>
        <row r="4050">
          <cell r="AP4050">
            <v>380446</v>
          </cell>
          <cell r="AQ4050">
            <v>9000164</v>
          </cell>
          <cell r="AR4050">
            <v>9</v>
          </cell>
          <cell r="AS4050">
            <v>0</v>
          </cell>
          <cell r="AT4050">
            <v>0</v>
          </cell>
          <cell r="AU4050">
            <v>0</v>
          </cell>
          <cell r="AV4050" t="str">
            <v>VIABLE</v>
          </cell>
        </row>
        <row r="4051">
          <cell r="AP4051">
            <v>380956</v>
          </cell>
          <cell r="AQ4051">
            <v>9000352</v>
          </cell>
          <cell r="AR4051">
            <v>9</v>
          </cell>
          <cell r="AS4051">
            <v>0</v>
          </cell>
          <cell r="AT4051">
            <v>0</v>
          </cell>
          <cell r="AU4051">
            <v>0</v>
          </cell>
          <cell r="AV4051" t="str">
            <v>VIABLE</v>
          </cell>
        </row>
        <row r="4052">
          <cell r="AP4052">
            <v>381016</v>
          </cell>
          <cell r="AQ4052">
            <v>9000382</v>
          </cell>
          <cell r="AR4052">
            <v>9</v>
          </cell>
          <cell r="AS4052">
            <v>0</v>
          </cell>
          <cell r="AT4052">
            <v>0</v>
          </cell>
          <cell r="AU4052">
            <v>0</v>
          </cell>
          <cell r="AV4052" t="str">
            <v>VIABLE</v>
          </cell>
        </row>
        <row r="4053">
          <cell r="AP4053">
            <v>901480</v>
          </cell>
          <cell r="AQ4053">
            <v>30000862</v>
          </cell>
          <cell r="AR4053">
            <v>9</v>
          </cell>
          <cell r="AS4053">
            <v>0</v>
          </cell>
          <cell r="AT4053">
            <v>0</v>
          </cell>
          <cell r="AU4053">
            <v>0</v>
          </cell>
          <cell r="AV4053" t="str">
            <v>VIABLE</v>
          </cell>
        </row>
        <row r="4054">
          <cell r="AP4054">
            <v>901477</v>
          </cell>
          <cell r="AQ4054">
            <v>30000861</v>
          </cell>
          <cell r="AR4054">
            <v>9</v>
          </cell>
          <cell r="AS4054">
            <v>0</v>
          </cell>
          <cell r="AT4054">
            <v>0</v>
          </cell>
          <cell r="AU4054">
            <v>0</v>
          </cell>
          <cell r="AV4054" t="str">
            <v>VIABLE</v>
          </cell>
        </row>
        <row r="4055">
          <cell r="AP4055">
            <v>901483</v>
          </cell>
          <cell r="AQ4055">
            <v>30000863</v>
          </cell>
          <cell r="AR4055">
            <v>9</v>
          </cell>
          <cell r="AS4055">
            <v>0</v>
          </cell>
          <cell r="AT4055">
            <v>0</v>
          </cell>
          <cell r="AU4055">
            <v>0</v>
          </cell>
          <cell r="AV4055" t="str">
            <v>VIABLE</v>
          </cell>
        </row>
        <row r="4056">
          <cell r="AP4056">
            <v>482305</v>
          </cell>
          <cell r="AQ4056">
            <v>9003263</v>
          </cell>
          <cell r="AR4056">
            <v>9</v>
          </cell>
          <cell r="AS4056">
            <v>0</v>
          </cell>
          <cell r="AT4056">
            <v>0</v>
          </cell>
          <cell r="AU4056">
            <v>0</v>
          </cell>
          <cell r="AV4056" t="str">
            <v>VIABLE</v>
          </cell>
        </row>
        <row r="4057">
          <cell r="AP4057">
            <v>482286</v>
          </cell>
          <cell r="AQ4057">
            <v>9003192</v>
          </cell>
          <cell r="AR4057">
            <v>9</v>
          </cell>
          <cell r="AS4057">
            <v>0</v>
          </cell>
          <cell r="AT4057">
            <v>0</v>
          </cell>
          <cell r="AU4057">
            <v>0</v>
          </cell>
          <cell r="AV4057" t="str">
            <v>VIABLE</v>
          </cell>
        </row>
        <row r="4058">
          <cell r="AP4058">
            <v>482345</v>
          </cell>
          <cell r="AQ4058">
            <v>9003402</v>
          </cell>
          <cell r="AR4058">
            <v>9</v>
          </cell>
          <cell r="AS4058">
            <v>42585</v>
          </cell>
          <cell r="AT4058" t="str">
            <v>FDLF-170-2015 En Ejecución Reconstrucción FDL FONTIBON Circuito Movilidad Proyecto 1095 Servidor de Mapas-</v>
          </cell>
          <cell r="AU4058">
            <v>0</v>
          </cell>
          <cell r="AV4058" t="str">
            <v>FDL FONTIBON</v>
          </cell>
        </row>
        <row r="4059">
          <cell r="AP4059">
            <v>482335</v>
          </cell>
          <cell r="AQ4059">
            <v>9003362</v>
          </cell>
          <cell r="AR4059">
            <v>9</v>
          </cell>
          <cell r="AS4059">
            <v>42585</v>
          </cell>
          <cell r="AT4059" t="str">
            <v>FDLF-170-2015 En Ejecución Reconstrucción FDL FONTIBON Circuito Movilidad Proyecto 1095 Servidor de Mapas-</v>
          </cell>
          <cell r="AU4059">
            <v>0</v>
          </cell>
          <cell r="AV4059" t="str">
            <v>FDL FONTIBON</v>
          </cell>
        </row>
        <row r="4060">
          <cell r="AP4060">
            <v>382684</v>
          </cell>
          <cell r="AQ4060">
            <v>9001057</v>
          </cell>
          <cell r="AR4060">
            <v>9</v>
          </cell>
          <cell r="AS4060">
            <v>42361</v>
          </cell>
          <cell r="AT4060" t="str">
            <v>UMV-638-2013 Terminado Acciones de Movilidad UAERMV Circuito Movilidad  -</v>
          </cell>
          <cell r="AU4060">
            <v>0</v>
          </cell>
          <cell r="AV4060" t="str">
            <v>VIABLE</v>
          </cell>
        </row>
        <row r="4061">
          <cell r="AP4061">
            <v>381735</v>
          </cell>
          <cell r="AQ4061">
            <v>9000679</v>
          </cell>
          <cell r="AR4061">
            <v>9</v>
          </cell>
          <cell r="AS4061">
            <v>42361</v>
          </cell>
          <cell r="AT4061" t="str">
            <v>UMV-638-2013 Terminado Acciones de Movilidad UAERMV Circuito Movilidad  -</v>
          </cell>
          <cell r="AU4061">
            <v>0</v>
          </cell>
          <cell r="AV4061" t="str">
            <v>VIABLE</v>
          </cell>
        </row>
        <row r="4062">
          <cell r="AP4062">
            <v>382002</v>
          </cell>
          <cell r="AQ4062">
            <v>9000801</v>
          </cell>
          <cell r="AR4062">
            <v>9</v>
          </cell>
          <cell r="AS4062">
            <v>0</v>
          </cell>
          <cell r="AT4062">
            <v>0</v>
          </cell>
          <cell r="AU4062">
            <v>0</v>
          </cell>
          <cell r="AV4062" t="str">
            <v>VIABLE</v>
          </cell>
        </row>
        <row r="4063">
          <cell r="AP4063">
            <v>382272</v>
          </cell>
          <cell r="AQ4063">
            <v>9000906</v>
          </cell>
          <cell r="AR4063">
            <v>9</v>
          </cell>
          <cell r="AS4063">
            <v>0</v>
          </cell>
          <cell r="AT4063">
            <v>0</v>
          </cell>
          <cell r="AU4063">
            <v>0</v>
          </cell>
          <cell r="AV4063" t="str">
            <v>VIABLE</v>
          </cell>
        </row>
        <row r="4064">
          <cell r="AP4064">
            <v>382516</v>
          </cell>
          <cell r="AQ4064">
            <v>9000993</v>
          </cell>
          <cell r="AR4064">
            <v>9</v>
          </cell>
          <cell r="AS4064">
            <v>0</v>
          </cell>
          <cell r="AT4064">
            <v>0</v>
          </cell>
          <cell r="AU4064">
            <v>0</v>
          </cell>
          <cell r="AV4064" t="str">
            <v>VIABLE</v>
          </cell>
        </row>
        <row r="4065">
          <cell r="AP4065">
            <v>382411</v>
          </cell>
          <cell r="AQ4065">
            <v>9000955</v>
          </cell>
          <cell r="AR4065">
            <v>9</v>
          </cell>
          <cell r="AS4065">
            <v>0</v>
          </cell>
          <cell r="AT4065">
            <v>0</v>
          </cell>
          <cell r="AU4065">
            <v>0</v>
          </cell>
          <cell r="AV4065" t="str">
            <v>VIABLE</v>
          </cell>
        </row>
        <row r="4066">
          <cell r="AP4066">
            <v>383940</v>
          </cell>
          <cell r="AQ4066">
            <v>9001508</v>
          </cell>
          <cell r="AR4066">
            <v>9</v>
          </cell>
          <cell r="AS4066">
            <v>42313</v>
          </cell>
          <cell r="AT4066" t="str">
            <v>IDU-74-2008 Terminado Rehabilitación IDU Circuito Movilidad  -Calzada2-POLIZA ESTABILIDAD ACTIVA</v>
          </cell>
          <cell r="AU4066">
            <v>43439</v>
          </cell>
          <cell r="AV4066" t="str">
            <v>IDU</v>
          </cell>
        </row>
        <row r="4067">
          <cell r="AP4067">
            <v>384155</v>
          </cell>
          <cell r="AQ4067">
            <v>9001598</v>
          </cell>
          <cell r="AR4067">
            <v>9</v>
          </cell>
          <cell r="AS4067">
            <v>42313</v>
          </cell>
          <cell r="AT4067" t="str">
            <v>IDU-74-2008 Terminado Rehabilitación IDU Circuito Movilidad  -Calzada2-POLIZA ESTABILIDAD ACTIVA</v>
          </cell>
          <cell r="AU4067">
            <v>43439</v>
          </cell>
          <cell r="AV4067" t="str">
            <v>IDU</v>
          </cell>
        </row>
        <row r="4068">
          <cell r="AP4068">
            <v>383513</v>
          </cell>
          <cell r="AQ4068">
            <v>9001358</v>
          </cell>
          <cell r="AR4068">
            <v>9</v>
          </cell>
          <cell r="AS4068">
            <v>43439</v>
          </cell>
          <cell r="AT4068" t="str">
            <v>Calzada2-POLIZA ESTABILIDAD ACTIVA</v>
          </cell>
          <cell r="AU4068">
            <v>0</v>
          </cell>
          <cell r="AV4068" t="str">
            <v>POLIZA</v>
          </cell>
        </row>
        <row r="4069">
          <cell r="AP4069">
            <v>473481</v>
          </cell>
          <cell r="AQ4069">
            <v>9004223</v>
          </cell>
          <cell r="AR4069">
            <v>9</v>
          </cell>
          <cell r="AS4069">
            <v>42313</v>
          </cell>
          <cell r="AT4069" t="str">
            <v>IDU-74-2008 Terminado Rehabilitación IDU Circuito Movilidad  -Calzada2-POLIZA ESTABILIDAD ACTIVA</v>
          </cell>
          <cell r="AU4069">
            <v>43439</v>
          </cell>
          <cell r="AV4069" t="str">
            <v>IDU</v>
          </cell>
        </row>
        <row r="4070">
          <cell r="AP4070">
            <v>383779</v>
          </cell>
          <cell r="AQ4070">
            <v>9001454</v>
          </cell>
          <cell r="AR4070">
            <v>9</v>
          </cell>
          <cell r="AS4070">
            <v>43439</v>
          </cell>
          <cell r="AT4070" t="str">
            <v>Calzada2-POLIZA ESTABILIDAD ACTIVA</v>
          </cell>
          <cell r="AU4070">
            <v>0</v>
          </cell>
          <cell r="AV4070" t="str">
            <v>POLIZA</v>
          </cell>
        </row>
        <row r="4071">
          <cell r="AP4071">
            <v>383380</v>
          </cell>
          <cell r="AQ4071">
            <v>9001312</v>
          </cell>
          <cell r="AR4071">
            <v>9</v>
          </cell>
          <cell r="AS4071">
            <v>42313</v>
          </cell>
          <cell r="AT4071" t="str">
            <v>IDU-74-2008 Terminado Rehabilitación IDU Circuito Movilidad  -Calzada2-POLIZA ESTABILIDAD ACTIVA</v>
          </cell>
          <cell r="AU4071">
            <v>43439</v>
          </cell>
          <cell r="AV4071" t="str">
            <v>IDU</v>
          </cell>
        </row>
        <row r="4072">
          <cell r="AP4072">
            <v>383629</v>
          </cell>
          <cell r="AQ4072">
            <v>9001402</v>
          </cell>
          <cell r="AR4072">
            <v>9</v>
          </cell>
          <cell r="AS4072">
            <v>43439</v>
          </cell>
          <cell r="AT4072" t="str">
            <v>Calzada2-POLIZA ESTABILIDAD ACTIVA</v>
          </cell>
          <cell r="AU4072">
            <v>0</v>
          </cell>
          <cell r="AV4072" t="str">
            <v>POLIZA</v>
          </cell>
        </row>
        <row r="4073">
          <cell r="AP4073">
            <v>384126</v>
          </cell>
          <cell r="AQ4073">
            <v>9001585</v>
          </cell>
          <cell r="AR4073">
            <v>9</v>
          </cell>
          <cell r="AS4073">
            <v>42313</v>
          </cell>
          <cell r="AT4073" t="str">
            <v>IDU-74-2008 Terminado Rehabilitación IDU Circuito Movilidad  -Anden 3-POLIZA ESTABILIDAD ACTIVA</v>
          </cell>
          <cell r="AU4073">
            <v>43748</v>
          </cell>
          <cell r="AV4073" t="str">
            <v>IDU</v>
          </cell>
        </row>
        <row r="4074">
          <cell r="AP4074">
            <v>384250</v>
          </cell>
          <cell r="AQ4074">
            <v>9001634</v>
          </cell>
          <cell r="AR4074">
            <v>9</v>
          </cell>
          <cell r="AS4074">
            <v>42515</v>
          </cell>
          <cell r="AT4074" t="str">
            <v>IDU-2128-2013 Terminado Diagnostico IDU Circuito Movilidad SD -</v>
          </cell>
          <cell r="AU4074">
            <v>0</v>
          </cell>
          <cell r="AV4074" t="str">
            <v>IDU</v>
          </cell>
        </row>
        <row r="4075">
          <cell r="AP4075">
            <v>388708</v>
          </cell>
          <cell r="AQ4075">
            <v>9003457</v>
          </cell>
          <cell r="AR4075">
            <v>9</v>
          </cell>
          <cell r="AS4075">
            <v>0</v>
          </cell>
          <cell r="AT4075">
            <v>0</v>
          </cell>
          <cell r="AU4075">
            <v>0</v>
          </cell>
          <cell r="AV4075" t="str">
            <v>VIABLE</v>
          </cell>
        </row>
        <row r="4076">
          <cell r="AP4076">
            <v>482390</v>
          </cell>
          <cell r="AQ4076">
            <v>9003546</v>
          </cell>
          <cell r="AR4076">
            <v>9</v>
          </cell>
          <cell r="AS4076">
            <v>0</v>
          </cell>
          <cell r="AT4076">
            <v>0</v>
          </cell>
          <cell r="AU4076">
            <v>0</v>
          </cell>
          <cell r="AV4076" t="str">
            <v>VIABLE</v>
          </cell>
        </row>
        <row r="4077">
          <cell r="AP4077">
            <v>388858</v>
          </cell>
          <cell r="AQ4077">
            <v>9003522</v>
          </cell>
          <cell r="AR4077">
            <v>9</v>
          </cell>
          <cell r="AS4077">
            <v>0</v>
          </cell>
          <cell r="AT4077">
            <v>0</v>
          </cell>
          <cell r="AU4077">
            <v>0</v>
          </cell>
          <cell r="AV4077" t="str">
            <v>VIABLE</v>
          </cell>
        </row>
        <row r="4078">
          <cell r="AP4078">
            <v>381232</v>
          </cell>
          <cell r="AQ4078">
            <v>9000490</v>
          </cell>
          <cell r="AR4078">
            <v>9</v>
          </cell>
          <cell r="AS4078">
            <v>0</v>
          </cell>
          <cell r="AT4078">
            <v>0</v>
          </cell>
          <cell r="AU4078">
            <v>0</v>
          </cell>
          <cell r="AV4078" t="str">
            <v>VIABLE</v>
          </cell>
        </row>
        <row r="4079">
          <cell r="AP4079">
            <v>380842</v>
          </cell>
          <cell r="AQ4079">
            <v>9000297</v>
          </cell>
          <cell r="AR4079">
            <v>9</v>
          </cell>
          <cell r="AS4079">
            <v>0</v>
          </cell>
          <cell r="AT4079">
            <v>0</v>
          </cell>
          <cell r="AU4079">
            <v>0</v>
          </cell>
          <cell r="AV4079" t="str">
            <v>VIABLE</v>
          </cell>
        </row>
        <row r="4080">
          <cell r="AP4080">
            <v>380911</v>
          </cell>
          <cell r="AQ4080">
            <v>9000330</v>
          </cell>
          <cell r="AR4080">
            <v>9</v>
          </cell>
          <cell r="AS4080">
            <v>0</v>
          </cell>
          <cell r="AT4080">
            <v>0</v>
          </cell>
          <cell r="AU4080">
            <v>0</v>
          </cell>
          <cell r="AV4080" t="str">
            <v>VIABLE</v>
          </cell>
        </row>
        <row r="4081">
          <cell r="AP4081">
            <v>381084</v>
          </cell>
          <cell r="AQ4081">
            <v>9000420</v>
          </cell>
          <cell r="AR4081">
            <v>9</v>
          </cell>
          <cell r="AS4081">
            <v>42389</v>
          </cell>
          <cell r="AT4081" t="str">
            <v>SD Terminado Acciones de Movilidad UAERMV Circuito Movilidad Salvando Vidas -</v>
          </cell>
          <cell r="AU4081">
            <v>0</v>
          </cell>
          <cell r="AV4081" t="str">
            <v>VIABLE</v>
          </cell>
        </row>
        <row r="4082">
          <cell r="AP4082">
            <v>381285</v>
          </cell>
          <cell r="AQ4082">
            <v>9000513</v>
          </cell>
          <cell r="AR4082">
            <v>9</v>
          </cell>
          <cell r="AS4082">
            <v>0</v>
          </cell>
          <cell r="AT4082">
            <v>0</v>
          </cell>
          <cell r="AU4082">
            <v>0</v>
          </cell>
          <cell r="AV4082" t="str">
            <v>VIABLE</v>
          </cell>
        </row>
        <row r="4083">
          <cell r="AP4083">
            <v>381308</v>
          </cell>
          <cell r="AQ4083">
            <v>9000523</v>
          </cell>
          <cell r="AR4083">
            <v>9</v>
          </cell>
          <cell r="AS4083">
            <v>0</v>
          </cell>
          <cell r="AT4083">
            <v>0</v>
          </cell>
          <cell r="AU4083">
            <v>0</v>
          </cell>
          <cell r="AV4083" t="str">
            <v>VIABLE</v>
          </cell>
        </row>
        <row r="4084">
          <cell r="AP4084">
            <v>380980</v>
          </cell>
          <cell r="AQ4084">
            <v>9000366</v>
          </cell>
          <cell r="AR4084">
            <v>9</v>
          </cell>
          <cell r="AS4084">
            <v>0</v>
          </cell>
          <cell r="AT4084">
            <v>0</v>
          </cell>
          <cell r="AU4084">
            <v>0</v>
          </cell>
          <cell r="AV4084" t="str">
            <v>VIABLE</v>
          </cell>
        </row>
        <row r="4085">
          <cell r="AP4085">
            <v>381126</v>
          </cell>
          <cell r="AQ4085">
            <v>9000441</v>
          </cell>
          <cell r="AR4085">
            <v>9</v>
          </cell>
          <cell r="AS4085">
            <v>0</v>
          </cell>
          <cell r="AT4085">
            <v>0</v>
          </cell>
          <cell r="AU4085">
            <v>0</v>
          </cell>
          <cell r="AV4085" t="str">
            <v>VIABLE</v>
          </cell>
        </row>
        <row r="4086">
          <cell r="AP4086">
            <v>380875</v>
          </cell>
          <cell r="AQ4086">
            <v>9000315</v>
          </cell>
          <cell r="AR4086">
            <v>9</v>
          </cell>
          <cell r="AS4086">
            <v>0</v>
          </cell>
          <cell r="AT4086">
            <v>0</v>
          </cell>
          <cell r="AU4086">
            <v>0</v>
          </cell>
          <cell r="AV4086" t="str">
            <v>VIABLE</v>
          </cell>
        </row>
        <row r="4087">
          <cell r="AP4087">
            <v>381359</v>
          </cell>
          <cell r="AQ4087">
            <v>9000543</v>
          </cell>
          <cell r="AR4087">
            <v>9</v>
          </cell>
          <cell r="AS4087">
            <v>0</v>
          </cell>
          <cell r="AT4087">
            <v>0</v>
          </cell>
          <cell r="AU4087">
            <v>0</v>
          </cell>
          <cell r="AV4087" t="str">
            <v>VIABLE</v>
          </cell>
        </row>
        <row r="4088">
          <cell r="AP4088">
            <v>381004</v>
          </cell>
          <cell r="AQ4088">
            <v>9000377</v>
          </cell>
          <cell r="AR4088">
            <v>9</v>
          </cell>
          <cell r="AS4088">
            <v>0</v>
          </cell>
          <cell r="AT4088">
            <v>0</v>
          </cell>
          <cell r="AU4088">
            <v>0</v>
          </cell>
          <cell r="AV4088" t="str">
            <v>VIABLE</v>
          </cell>
        </row>
        <row r="4089">
          <cell r="AP4089">
            <v>381208</v>
          </cell>
          <cell r="AQ4089">
            <v>9000479</v>
          </cell>
          <cell r="AR4089">
            <v>9</v>
          </cell>
          <cell r="AS4089">
            <v>0</v>
          </cell>
          <cell r="AT4089">
            <v>0</v>
          </cell>
          <cell r="AU4089">
            <v>0</v>
          </cell>
          <cell r="AV4089" t="str">
            <v>VIABLE</v>
          </cell>
        </row>
        <row r="4090">
          <cell r="AP4090">
            <v>381294</v>
          </cell>
          <cell r="AQ4090">
            <v>9000518</v>
          </cell>
          <cell r="AR4090">
            <v>9</v>
          </cell>
          <cell r="AS4090">
            <v>0</v>
          </cell>
          <cell r="AT4090">
            <v>0</v>
          </cell>
          <cell r="AU4090">
            <v>0</v>
          </cell>
          <cell r="AV4090" t="str">
            <v>VIABLE</v>
          </cell>
        </row>
        <row r="4091">
          <cell r="AP4091">
            <v>380959</v>
          </cell>
          <cell r="AQ4091">
            <v>9000353</v>
          </cell>
          <cell r="AR4091">
            <v>9</v>
          </cell>
          <cell r="AS4091">
            <v>42389</v>
          </cell>
          <cell r="AT4091" t="str">
            <v>SD Terminado Acciones de Movilidad UAERMV Circuito Movilidad Salvando Vidas -</v>
          </cell>
          <cell r="AU4091">
            <v>0</v>
          </cell>
          <cell r="AV4091" t="str">
            <v>VIABLE</v>
          </cell>
        </row>
        <row r="4092">
          <cell r="AP4092">
            <v>381507</v>
          </cell>
          <cell r="AQ4092">
            <v>9000594</v>
          </cell>
          <cell r="AR4092">
            <v>9</v>
          </cell>
          <cell r="AS4092">
            <v>0</v>
          </cell>
          <cell r="AT4092">
            <v>0</v>
          </cell>
          <cell r="AU4092">
            <v>0</v>
          </cell>
          <cell r="AV4092" t="str">
            <v>VIABLE</v>
          </cell>
        </row>
        <row r="4093">
          <cell r="AP4093">
            <v>381052</v>
          </cell>
          <cell r="AQ4093">
            <v>9000403</v>
          </cell>
          <cell r="AR4093">
            <v>9</v>
          </cell>
          <cell r="AS4093">
            <v>0</v>
          </cell>
          <cell r="AT4093">
            <v>0</v>
          </cell>
          <cell r="AU4093">
            <v>0</v>
          </cell>
          <cell r="AV4093" t="str">
            <v>VIABLE</v>
          </cell>
        </row>
        <row r="4094">
          <cell r="AP4094">
            <v>91014632</v>
          </cell>
          <cell r="AQ4094">
            <v>9004663</v>
          </cell>
          <cell r="AR4094">
            <v>9</v>
          </cell>
          <cell r="AS4094">
            <v>0</v>
          </cell>
          <cell r="AT4094">
            <v>0</v>
          </cell>
          <cell r="AU4094">
            <v>0</v>
          </cell>
          <cell r="AV4094" t="str">
            <v>VIABLE</v>
          </cell>
        </row>
        <row r="4095">
          <cell r="AP4095">
            <v>382414</v>
          </cell>
          <cell r="AQ4095">
            <v>9000956</v>
          </cell>
          <cell r="AR4095">
            <v>9</v>
          </cell>
          <cell r="AS4095">
            <v>41912</v>
          </cell>
          <cell r="AT4095" t="str">
            <v>SD Terminado Mantenimiento Periódico UAERMV Local  -</v>
          </cell>
          <cell r="AU4095">
            <v>0</v>
          </cell>
          <cell r="AV4095" t="str">
            <v>VIABLE</v>
          </cell>
        </row>
        <row r="4096">
          <cell r="AP4096">
            <v>901395</v>
          </cell>
          <cell r="AQ4096">
            <v>30000004</v>
          </cell>
          <cell r="AR4096">
            <v>9</v>
          </cell>
          <cell r="AS4096">
            <v>0</v>
          </cell>
          <cell r="AT4096">
            <v>0</v>
          </cell>
          <cell r="AU4096">
            <v>0</v>
          </cell>
          <cell r="AV4096" t="str">
            <v>VIABLE</v>
          </cell>
        </row>
        <row r="4097">
          <cell r="AP4097">
            <v>381865</v>
          </cell>
          <cell r="AQ4097">
            <v>9000737</v>
          </cell>
          <cell r="AR4097">
            <v>9</v>
          </cell>
          <cell r="AS4097">
            <v>0</v>
          </cell>
          <cell r="AT4097">
            <v>0</v>
          </cell>
          <cell r="AU4097">
            <v>0</v>
          </cell>
          <cell r="AV4097" t="str">
            <v>VIABLE</v>
          </cell>
        </row>
        <row r="4098">
          <cell r="AP4098">
            <v>381661</v>
          </cell>
          <cell r="AQ4098">
            <v>9000649</v>
          </cell>
          <cell r="AR4098">
            <v>9</v>
          </cell>
          <cell r="AS4098">
            <v>42034</v>
          </cell>
          <cell r="AT4098" t="str">
            <v>SD Terminado Mantenimiento Periódico UAERMV Circuito Movilidad  -</v>
          </cell>
          <cell r="AU4098">
            <v>0</v>
          </cell>
          <cell r="AV4098" t="str">
            <v>UAERMV 2015</v>
          </cell>
        </row>
        <row r="4099">
          <cell r="AP4099">
            <v>383468</v>
          </cell>
          <cell r="AQ4099">
            <v>9001340</v>
          </cell>
          <cell r="AR4099">
            <v>9</v>
          </cell>
          <cell r="AS4099">
            <v>42534</v>
          </cell>
          <cell r="AT4099" t="str">
            <v>IDU-1806-2015 Terminado Acciones de Movilidad IDU Circuito Movilidad BRIGADA FASE I - MVA NO TRONCAL Y SITP -</v>
          </cell>
          <cell r="AU4099">
            <v>0</v>
          </cell>
          <cell r="AV4099" t="str">
            <v>VIABLE</v>
          </cell>
        </row>
        <row r="4100">
          <cell r="AP4100">
            <v>383186</v>
          </cell>
          <cell r="AQ4100">
            <v>9001246</v>
          </cell>
          <cell r="AR4100">
            <v>9</v>
          </cell>
          <cell r="AS4100">
            <v>42534</v>
          </cell>
          <cell r="AT4100" t="str">
            <v>IDU-1806-2015 Terminado Acciones de Movilidad IDU Circuito Movilidad BRIGADA FASE I - MVA NO TRONCAL Y SITP -</v>
          </cell>
          <cell r="AU4100">
            <v>0</v>
          </cell>
          <cell r="AV4100" t="str">
            <v>VIABLE</v>
          </cell>
        </row>
        <row r="4101">
          <cell r="AP4101">
            <v>382564</v>
          </cell>
          <cell r="AQ4101">
            <v>9001016</v>
          </cell>
          <cell r="AR4101">
            <v>9</v>
          </cell>
          <cell r="AS4101">
            <v>0</v>
          </cell>
          <cell r="AT4101">
            <v>0</v>
          </cell>
          <cell r="AU4101">
            <v>0</v>
          </cell>
          <cell r="AV4101" t="str">
            <v>VIABLE</v>
          </cell>
        </row>
        <row r="4102">
          <cell r="AP4102">
            <v>383383</v>
          </cell>
          <cell r="AQ4102">
            <v>9001313</v>
          </cell>
          <cell r="AR4102">
            <v>9</v>
          </cell>
          <cell r="AS4102">
            <v>42534</v>
          </cell>
          <cell r="AT4102" t="str">
            <v>IDU-1806-2015 Terminado Acciones de Movilidad IDU Circuito Movilidad BRIGADA FASE I - MVA NO TRONCAL Y SITP -</v>
          </cell>
          <cell r="AU4102">
            <v>0</v>
          </cell>
          <cell r="AV4102" t="str">
            <v>VIABLE</v>
          </cell>
        </row>
        <row r="4103">
          <cell r="AP4103">
            <v>382699</v>
          </cell>
          <cell r="AQ4103">
            <v>9001063</v>
          </cell>
          <cell r="AR4103">
            <v>9</v>
          </cell>
          <cell r="AS4103">
            <v>42313</v>
          </cell>
          <cell r="AT4103" t="str">
            <v>IDU-74-2008 Terminado Acciones de Movilidad IDU Circuito Movilidad  -</v>
          </cell>
          <cell r="AU4103">
            <v>0</v>
          </cell>
          <cell r="AV4103" t="str">
            <v>VIABLE</v>
          </cell>
        </row>
        <row r="4104">
          <cell r="AP4104">
            <v>382501</v>
          </cell>
          <cell r="AQ4104">
            <v>9000987</v>
          </cell>
          <cell r="AR4104">
            <v>9</v>
          </cell>
          <cell r="AS4104">
            <v>42361</v>
          </cell>
          <cell r="AT4104" t="str">
            <v>UMV-638-2013 Terminado Acciones de Movilidad UAERMV Circuito Movilidad  -</v>
          </cell>
          <cell r="AU4104">
            <v>0</v>
          </cell>
          <cell r="AV4104" t="str">
            <v>VIABLE</v>
          </cell>
        </row>
        <row r="4105">
          <cell r="AP4105">
            <v>472039</v>
          </cell>
          <cell r="AQ4105">
            <v>9004225</v>
          </cell>
          <cell r="AR4105">
            <v>9</v>
          </cell>
          <cell r="AS4105">
            <v>0</v>
          </cell>
          <cell r="AT4105">
            <v>0</v>
          </cell>
          <cell r="AU4105">
            <v>0</v>
          </cell>
          <cell r="AV4105" t="str">
            <v>VIABLE</v>
          </cell>
        </row>
        <row r="4106">
          <cell r="AP4106">
            <v>383688</v>
          </cell>
          <cell r="AQ4106">
            <v>9001423</v>
          </cell>
          <cell r="AR4106">
            <v>9</v>
          </cell>
          <cell r="AS4106">
            <v>0</v>
          </cell>
          <cell r="AT4106">
            <v>0</v>
          </cell>
          <cell r="AU4106">
            <v>0</v>
          </cell>
          <cell r="AV4106" t="str">
            <v>VIABLE</v>
          </cell>
        </row>
        <row r="4107">
          <cell r="AP4107">
            <v>382929</v>
          </cell>
          <cell r="AQ4107">
            <v>9001146</v>
          </cell>
          <cell r="AR4107">
            <v>9</v>
          </cell>
          <cell r="AS4107">
            <v>42313</v>
          </cell>
          <cell r="AT4107" t="str">
            <v>IDU-74-2008 Terminado Acciones de Movilidad IDU Circuito Movilidad  -</v>
          </cell>
          <cell r="AU4107">
            <v>0</v>
          </cell>
          <cell r="AV4107" t="str">
            <v>VIABLE</v>
          </cell>
        </row>
        <row r="4108">
          <cell r="AP4108">
            <v>383042</v>
          </cell>
          <cell r="AQ4108">
            <v>9001193</v>
          </cell>
          <cell r="AR4108">
            <v>9</v>
          </cell>
          <cell r="AS4108">
            <v>42361</v>
          </cell>
          <cell r="AT4108" t="str">
            <v>UMV-638-2013 Terminado Acciones de Movilidad UAERMV Circuito Movilidad  -</v>
          </cell>
          <cell r="AU4108">
            <v>0</v>
          </cell>
          <cell r="AV4108" t="str">
            <v>VIABLE</v>
          </cell>
        </row>
        <row r="4109">
          <cell r="AP4109">
            <v>383581</v>
          </cell>
          <cell r="AQ4109">
            <v>9001384</v>
          </cell>
          <cell r="AR4109">
            <v>9</v>
          </cell>
          <cell r="AS4109">
            <v>42534</v>
          </cell>
          <cell r="AT4109" t="str">
            <v>IDU-1806-2015 Terminado Acciones de Movilidad IDU Circuito Movilidad BRIGADA FASE I - MVA NO TRONCAL Y SITP -</v>
          </cell>
          <cell r="AU4109">
            <v>0</v>
          </cell>
          <cell r="AV4109" t="str">
            <v>VIABLE</v>
          </cell>
        </row>
        <row r="4110">
          <cell r="AP4110">
            <v>382890</v>
          </cell>
          <cell r="AQ4110">
            <v>9001131</v>
          </cell>
          <cell r="AR4110">
            <v>9</v>
          </cell>
          <cell r="AS4110">
            <v>0</v>
          </cell>
          <cell r="AT4110">
            <v>0</v>
          </cell>
          <cell r="AU4110">
            <v>0</v>
          </cell>
          <cell r="AV4110" t="str">
            <v>VIABLE</v>
          </cell>
        </row>
        <row r="4111">
          <cell r="AP4111">
            <v>382784</v>
          </cell>
          <cell r="AQ4111">
            <v>9001093</v>
          </cell>
          <cell r="AR4111">
            <v>9</v>
          </cell>
          <cell r="AS4111">
            <v>42361</v>
          </cell>
          <cell r="AT4111" t="str">
            <v>UMV-638-2013 Terminado Acciones de Movilidad UAERMV Circuito Movilidad  -</v>
          </cell>
          <cell r="AU4111">
            <v>0</v>
          </cell>
          <cell r="AV4111" t="str">
            <v>VIABLE</v>
          </cell>
        </row>
        <row r="4112">
          <cell r="AP4112">
            <v>387963</v>
          </cell>
          <cell r="AQ4112">
            <v>9003156</v>
          </cell>
          <cell r="AR4112">
            <v>9</v>
          </cell>
          <cell r="AS4112">
            <v>0</v>
          </cell>
          <cell r="AT4112">
            <v>0</v>
          </cell>
          <cell r="AU4112">
            <v>0</v>
          </cell>
          <cell r="AV4112" t="str">
            <v>VIABLE</v>
          </cell>
        </row>
        <row r="4113">
          <cell r="AP4113">
            <v>387653</v>
          </cell>
          <cell r="AQ4113">
            <v>9003037</v>
          </cell>
          <cell r="AR4113">
            <v>9</v>
          </cell>
          <cell r="AS4113">
            <v>0</v>
          </cell>
          <cell r="AT4113">
            <v>0</v>
          </cell>
          <cell r="AU4113">
            <v>0</v>
          </cell>
          <cell r="AV4113" t="str">
            <v>VIABLE</v>
          </cell>
        </row>
        <row r="4114">
          <cell r="AP4114">
            <v>387456</v>
          </cell>
          <cell r="AQ4114">
            <v>9002966</v>
          </cell>
          <cell r="AR4114">
            <v>9</v>
          </cell>
          <cell r="AS4114">
            <v>0</v>
          </cell>
          <cell r="AT4114">
            <v>0</v>
          </cell>
          <cell r="AU4114">
            <v>0</v>
          </cell>
          <cell r="AV4114" t="str">
            <v>VIABLE</v>
          </cell>
        </row>
        <row r="4115">
          <cell r="AP4115">
            <v>387811</v>
          </cell>
          <cell r="AQ4115">
            <v>9003097</v>
          </cell>
          <cell r="AR4115">
            <v>9</v>
          </cell>
          <cell r="AS4115">
            <v>0</v>
          </cell>
          <cell r="AT4115">
            <v>0</v>
          </cell>
          <cell r="AU4115">
            <v>0</v>
          </cell>
          <cell r="AV4115" t="str">
            <v>VIABLE</v>
          </cell>
        </row>
        <row r="4116">
          <cell r="AP4116">
            <v>387937</v>
          </cell>
          <cell r="AQ4116">
            <v>9003147</v>
          </cell>
          <cell r="AR4116">
            <v>9</v>
          </cell>
          <cell r="AS4116">
            <v>0</v>
          </cell>
          <cell r="AT4116">
            <v>0</v>
          </cell>
          <cell r="AU4116">
            <v>0</v>
          </cell>
          <cell r="AV4116" t="str">
            <v>VIABLE</v>
          </cell>
        </row>
        <row r="4117">
          <cell r="AP4117">
            <v>388067</v>
          </cell>
          <cell r="AQ4117">
            <v>9003194</v>
          </cell>
          <cell r="AR4117">
            <v>9</v>
          </cell>
          <cell r="AS4117">
            <v>0</v>
          </cell>
          <cell r="AT4117">
            <v>0</v>
          </cell>
          <cell r="AU4117">
            <v>0</v>
          </cell>
          <cell r="AV4117" t="str">
            <v>VIABLE</v>
          </cell>
        </row>
        <row r="4118">
          <cell r="AP4118">
            <v>387688</v>
          </cell>
          <cell r="AQ4118">
            <v>9003054</v>
          </cell>
          <cell r="AR4118">
            <v>9</v>
          </cell>
          <cell r="AS4118">
            <v>0</v>
          </cell>
          <cell r="AT4118">
            <v>0</v>
          </cell>
          <cell r="AU4118">
            <v>0</v>
          </cell>
          <cell r="AV4118" t="str">
            <v>VIABLE</v>
          </cell>
        </row>
        <row r="4119">
          <cell r="AP4119">
            <v>387462</v>
          </cell>
          <cell r="AQ4119">
            <v>9002968</v>
          </cell>
          <cell r="AR4119">
            <v>9</v>
          </cell>
          <cell r="AS4119">
            <v>0</v>
          </cell>
          <cell r="AT4119">
            <v>0</v>
          </cell>
          <cell r="AU4119">
            <v>0</v>
          </cell>
          <cell r="AV4119" t="str">
            <v>VIABLE</v>
          </cell>
        </row>
        <row r="4120">
          <cell r="AP4120">
            <v>388175</v>
          </cell>
          <cell r="AQ4120">
            <v>9003234</v>
          </cell>
          <cell r="AR4120">
            <v>9</v>
          </cell>
          <cell r="AS4120">
            <v>0</v>
          </cell>
          <cell r="AT4120">
            <v>0</v>
          </cell>
          <cell r="AU4120">
            <v>0</v>
          </cell>
          <cell r="AV4120" t="str">
            <v>VIABLE</v>
          </cell>
        </row>
        <row r="4121">
          <cell r="AP4121">
            <v>387363</v>
          </cell>
          <cell r="AQ4121">
            <v>9002919</v>
          </cell>
          <cell r="AR4121">
            <v>9</v>
          </cell>
          <cell r="AS4121">
            <v>0</v>
          </cell>
          <cell r="AT4121">
            <v>0</v>
          </cell>
          <cell r="AU4121">
            <v>0</v>
          </cell>
          <cell r="AV4121" t="str">
            <v>VIABLE</v>
          </cell>
        </row>
        <row r="4122">
          <cell r="AP4122">
            <v>387583</v>
          </cell>
          <cell r="AQ4122">
            <v>9003011</v>
          </cell>
          <cell r="AR4122">
            <v>9</v>
          </cell>
          <cell r="AS4122">
            <v>42389</v>
          </cell>
          <cell r="AT4122" t="str">
            <v>SD Terminado Acciones de Movilidad UAERMV Circuito Movilidad Salvando Vidas -</v>
          </cell>
          <cell r="AU4122">
            <v>0</v>
          </cell>
          <cell r="AV4122" t="str">
            <v>VIABLE</v>
          </cell>
        </row>
        <row r="4123">
          <cell r="AP4123">
            <v>482356</v>
          </cell>
          <cell r="AQ4123">
            <v>9003438</v>
          </cell>
          <cell r="AR4123">
            <v>9</v>
          </cell>
          <cell r="AS4123">
            <v>42361</v>
          </cell>
          <cell r="AT4123" t="str">
            <v>UMV-638-2013 Terminado Acciones de Movilidad UAERMV Circuito Movilidad  -</v>
          </cell>
          <cell r="AU4123">
            <v>0</v>
          </cell>
          <cell r="AV4123" t="str">
            <v>VIABLE</v>
          </cell>
        </row>
        <row r="4124">
          <cell r="AP4124">
            <v>91014518</v>
          </cell>
          <cell r="AQ4124">
            <v>9003438</v>
          </cell>
          <cell r="AR4124">
            <v>9</v>
          </cell>
          <cell r="AS4124">
            <v>42361</v>
          </cell>
          <cell r="AT4124" t="str">
            <v>UMV-638-2013 Terminado Acciones de Movilidad UAERMV Circuito Movilidad  -</v>
          </cell>
          <cell r="AU4124">
            <v>0</v>
          </cell>
          <cell r="AV4124" t="str">
            <v>VIABLE</v>
          </cell>
        </row>
        <row r="4125">
          <cell r="AP4125">
            <v>388575</v>
          </cell>
          <cell r="AQ4125">
            <v>9003403</v>
          </cell>
          <cell r="AR4125">
            <v>9</v>
          </cell>
          <cell r="AS4125">
            <v>0</v>
          </cell>
          <cell r="AT4125">
            <v>0</v>
          </cell>
          <cell r="AU4125">
            <v>0</v>
          </cell>
          <cell r="AV4125" t="str">
            <v>VIABLE</v>
          </cell>
        </row>
        <row r="4126">
          <cell r="AP4126">
            <v>482367</v>
          </cell>
          <cell r="AQ4126">
            <v>9003478</v>
          </cell>
          <cell r="AR4126">
            <v>9</v>
          </cell>
          <cell r="AS4126">
            <v>42361</v>
          </cell>
          <cell r="AT4126" t="str">
            <v>UMV-638-2013 Terminado Acciones de Movilidad UAERMV Circuito Movilidad  -</v>
          </cell>
          <cell r="AU4126">
            <v>0</v>
          </cell>
          <cell r="AV4126" t="str">
            <v>VIABLE</v>
          </cell>
        </row>
        <row r="4127">
          <cell r="AP4127">
            <v>91014513</v>
          </cell>
          <cell r="AQ4127">
            <v>9003516</v>
          </cell>
          <cell r="AR4127">
            <v>9</v>
          </cell>
          <cell r="AS4127">
            <v>42361</v>
          </cell>
          <cell r="AT4127" t="str">
            <v>UMV-638-2013 Terminado Acciones de Movilidad UAERMV Circuito Movilidad  -</v>
          </cell>
          <cell r="AU4127">
            <v>0</v>
          </cell>
          <cell r="AV4127" t="str">
            <v>VIABLE</v>
          </cell>
        </row>
        <row r="4128">
          <cell r="AP4128">
            <v>482382</v>
          </cell>
          <cell r="AQ4128">
            <v>9003516</v>
          </cell>
          <cell r="AR4128">
            <v>9</v>
          </cell>
          <cell r="AS4128">
            <v>42361</v>
          </cell>
          <cell r="AT4128" t="str">
            <v>UMV-638-2013 Terminado Acciones de Movilidad UAERMV Circuito Movilidad  -</v>
          </cell>
          <cell r="AU4128">
            <v>0</v>
          </cell>
          <cell r="AV4128" t="str">
            <v>VIABLE</v>
          </cell>
        </row>
        <row r="4129">
          <cell r="AP4129">
            <v>91014516</v>
          </cell>
          <cell r="AQ4129">
            <v>9003516</v>
          </cell>
          <cell r="AR4129">
            <v>9</v>
          </cell>
          <cell r="AS4129">
            <v>42361</v>
          </cell>
          <cell r="AT4129" t="str">
            <v>UMV-638-2013 Terminado Acciones de Movilidad UAERMV Circuito Movilidad  -</v>
          </cell>
          <cell r="AU4129">
            <v>0</v>
          </cell>
          <cell r="AV4129" t="str">
            <v>VIABLE</v>
          </cell>
        </row>
        <row r="4130">
          <cell r="AP4130">
            <v>91014517</v>
          </cell>
          <cell r="AQ4130">
            <v>9003478</v>
          </cell>
          <cell r="AR4130">
            <v>9</v>
          </cell>
          <cell r="AS4130">
            <v>42361</v>
          </cell>
          <cell r="AT4130" t="str">
            <v>UMV-638-2013 Terminado Acciones de Movilidad UAERMV Circuito Movilidad  -</v>
          </cell>
          <cell r="AU4130">
            <v>0</v>
          </cell>
          <cell r="AV4130" t="str">
            <v>VIABLE</v>
          </cell>
        </row>
        <row r="4131">
          <cell r="AP4131">
            <v>388286</v>
          </cell>
          <cell r="AQ4131">
            <v>9003275</v>
          </cell>
          <cell r="AR4131">
            <v>9</v>
          </cell>
          <cell r="AS4131">
            <v>0</v>
          </cell>
          <cell r="AT4131">
            <v>0</v>
          </cell>
          <cell r="AU4131">
            <v>0</v>
          </cell>
          <cell r="AV4131" t="str">
            <v>VIABLE</v>
          </cell>
        </row>
        <row r="4132">
          <cell r="AP4132">
            <v>388417</v>
          </cell>
          <cell r="AQ4132">
            <v>9003334</v>
          </cell>
          <cell r="AR4132">
            <v>9</v>
          </cell>
          <cell r="AS4132">
            <v>0</v>
          </cell>
          <cell r="AT4132">
            <v>0</v>
          </cell>
          <cell r="AU4132">
            <v>0</v>
          </cell>
          <cell r="AV4132" t="str">
            <v>VIABLE</v>
          </cell>
        </row>
        <row r="4133">
          <cell r="AP4133">
            <v>388573</v>
          </cell>
          <cell r="AQ4133">
            <v>9003403</v>
          </cell>
          <cell r="AR4133">
            <v>9</v>
          </cell>
          <cell r="AS4133">
            <v>0</v>
          </cell>
          <cell r="AT4133">
            <v>0</v>
          </cell>
          <cell r="AU4133">
            <v>0</v>
          </cell>
          <cell r="AV4133" t="str">
            <v>VIABLE</v>
          </cell>
        </row>
        <row r="4134">
          <cell r="AP4134">
            <v>388415</v>
          </cell>
          <cell r="AQ4134">
            <v>9003334</v>
          </cell>
          <cell r="AR4134">
            <v>9</v>
          </cell>
          <cell r="AS4134">
            <v>0</v>
          </cell>
          <cell r="AT4134">
            <v>0</v>
          </cell>
          <cell r="AU4134">
            <v>0</v>
          </cell>
          <cell r="AV4134" t="str">
            <v>VIABLE</v>
          </cell>
        </row>
        <row r="4135">
          <cell r="AP4135">
            <v>388284</v>
          </cell>
          <cell r="AQ4135">
            <v>9003275</v>
          </cell>
          <cell r="AR4135">
            <v>9</v>
          </cell>
          <cell r="AS4135">
            <v>0</v>
          </cell>
          <cell r="AT4135">
            <v>0</v>
          </cell>
          <cell r="AU4135">
            <v>0</v>
          </cell>
          <cell r="AV4135" t="str">
            <v>VIABLE</v>
          </cell>
        </row>
        <row r="4136">
          <cell r="AP4136">
            <v>91014514</v>
          </cell>
          <cell r="AQ4136">
            <v>9003516</v>
          </cell>
          <cell r="AR4136">
            <v>9</v>
          </cell>
          <cell r="AS4136">
            <v>42361</v>
          </cell>
          <cell r="AT4136" t="str">
            <v>UMV-638-2013 Terminado Acciones de Movilidad UAERMV Circuito Movilidad  -</v>
          </cell>
          <cell r="AU4136">
            <v>0</v>
          </cell>
          <cell r="AV4136" t="str">
            <v>VIABLE</v>
          </cell>
        </row>
        <row r="4137">
          <cell r="AP4137">
            <v>383808</v>
          </cell>
          <cell r="AQ4137">
            <v>50008533</v>
          </cell>
          <cell r="AR4137">
            <v>9</v>
          </cell>
          <cell r="AS4137">
            <v>42361</v>
          </cell>
          <cell r="AT4137" t="str">
            <v>UMV-638-2013 Terminado Acciones de Movilidad UAERMV Local  -</v>
          </cell>
          <cell r="AU4137">
            <v>0</v>
          </cell>
          <cell r="AV4137" t="str">
            <v>VIABLE</v>
          </cell>
        </row>
        <row r="4138">
          <cell r="AP4138">
            <v>383810</v>
          </cell>
          <cell r="AQ4138">
            <v>50008533</v>
          </cell>
          <cell r="AR4138">
            <v>9</v>
          </cell>
          <cell r="AS4138">
            <v>42361</v>
          </cell>
          <cell r="AT4138" t="str">
            <v>UMV-638-2013 Terminado Acciones de Movilidad UAERMV Local  -</v>
          </cell>
          <cell r="AU4138">
            <v>0</v>
          </cell>
          <cell r="AV4138" t="str">
            <v>VIABLE</v>
          </cell>
        </row>
        <row r="4139">
          <cell r="AP4139">
            <v>91014500</v>
          </cell>
          <cell r="AQ4139">
            <v>30001255</v>
          </cell>
          <cell r="AR4139">
            <v>9</v>
          </cell>
          <cell r="AS4139">
            <v>0</v>
          </cell>
          <cell r="AT4139">
            <v>0</v>
          </cell>
          <cell r="AU4139">
            <v>0</v>
          </cell>
          <cell r="AV4139" t="str">
            <v>VIABLE</v>
          </cell>
        </row>
        <row r="4140">
          <cell r="AP4140">
            <v>384291</v>
          </cell>
          <cell r="AQ4140">
            <v>9001651</v>
          </cell>
          <cell r="AR4140">
            <v>9</v>
          </cell>
          <cell r="AS4140">
            <v>0</v>
          </cell>
          <cell r="AT4140">
            <v>0</v>
          </cell>
          <cell r="AU4140">
            <v>0</v>
          </cell>
          <cell r="AV4140" t="str">
            <v>VIABLE</v>
          </cell>
        </row>
        <row r="4141">
          <cell r="AP4141">
            <v>389102</v>
          </cell>
          <cell r="AQ4141">
            <v>9003621</v>
          </cell>
          <cell r="AR4141">
            <v>9</v>
          </cell>
          <cell r="AS4141">
            <v>0</v>
          </cell>
          <cell r="AT4141">
            <v>0</v>
          </cell>
          <cell r="AU4141">
            <v>0</v>
          </cell>
          <cell r="AV4141" t="str">
            <v>VIABLE</v>
          </cell>
        </row>
        <row r="4142">
          <cell r="AP4142">
            <v>91014300</v>
          </cell>
          <cell r="AQ4142">
            <v>9003640</v>
          </cell>
          <cell r="AR4142">
            <v>9</v>
          </cell>
          <cell r="AS4142">
            <v>0</v>
          </cell>
          <cell r="AT4142">
            <v>0</v>
          </cell>
          <cell r="AU4142">
            <v>0</v>
          </cell>
          <cell r="AV4142" t="str">
            <v>VIABLE</v>
          </cell>
        </row>
        <row r="4143">
          <cell r="AP4143">
            <v>389133</v>
          </cell>
          <cell r="AQ4143">
            <v>9003640</v>
          </cell>
          <cell r="AR4143">
            <v>9</v>
          </cell>
          <cell r="AS4143">
            <v>0</v>
          </cell>
          <cell r="AT4143">
            <v>0</v>
          </cell>
          <cell r="AU4143">
            <v>0</v>
          </cell>
          <cell r="AV4143" t="str">
            <v>VIABLE</v>
          </cell>
        </row>
        <row r="4144">
          <cell r="AP4144">
            <v>600136</v>
          </cell>
          <cell r="AQ4144">
            <v>9003616</v>
          </cell>
          <cell r="AR4144">
            <v>9</v>
          </cell>
          <cell r="AS4144">
            <v>0</v>
          </cell>
          <cell r="AT4144">
            <v>0</v>
          </cell>
          <cell r="AU4144">
            <v>0</v>
          </cell>
          <cell r="AV4144" t="str">
            <v>VIABLE</v>
          </cell>
        </row>
        <row r="4145">
          <cell r="AP4145">
            <v>600143</v>
          </cell>
          <cell r="AQ4145">
            <v>9003641</v>
          </cell>
          <cell r="AR4145">
            <v>9</v>
          </cell>
          <cell r="AS4145">
            <v>0</v>
          </cell>
          <cell r="AT4145">
            <v>0</v>
          </cell>
          <cell r="AU4145">
            <v>0</v>
          </cell>
          <cell r="AV4145" t="str">
            <v>VIABLE</v>
          </cell>
        </row>
        <row r="4146">
          <cell r="AP4146">
            <v>600141</v>
          </cell>
          <cell r="AQ4146">
            <v>9003641</v>
          </cell>
          <cell r="AR4146">
            <v>9</v>
          </cell>
          <cell r="AS4146">
            <v>0</v>
          </cell>
          <cell r="AT4146">
            <v>0</v>
          </cell>
          <cell r="AU4146">
            <v>0</v>
          </cell>
          <cell r="AV4146" t="str">
            <v>VIABLE</v>
          </cell>
        </row>
        <row r="4147">
          <cell r="AP4147">
            <v>91014415</v>
          </cell>
          <cell r="AQ4147">
            <v>9003616</v>
          </cell>
          <cell r="AR4147">
            <v>9</v>
          </cell>
          <cell r="AS4147">
            <v>0</v>
          </cell>
          <cell r="AT4147">
            <v>0</v>
          </cell>
          <cell r="AU4147">
            <v>0</v>
          </cell>
          <cell r="AV4147" t="str">
            <v>VIABLE</v>
          </cell>
        </row>
        <row r="4148">
          <cell r="AP4148">
            <v>383483</v>
          </cell>
          <cell r="AQ4148">
            <v>9001348</v>
          </cell>
          <cell r="AR4148">
            <v>9</v>
          </cell>
          <cell r="AS4148">
            <v>0</v>
          </cell>
          <cell r="AT4148">
            <v>0</v>
          </cell>
          <cell r="AU4148">
            <v>0</v>
          </cell>
          <cell r="AV4148" t="str">
            <v>VIABLE</v>
          </cell>
        </row>
        <row r="4149">
          <cell r="AP4149">
            <v>91014605</v>
          </cell>
          <cell r="AQ4149">
            <v>50009435</v>
          </cell>
          <cell r="AR4149">
            <v>9</v>
          </cell>
          <cell r="AS4149">
            <v>42550</v>
          </cell>
          <cell r="AT4149" t="str">
            <v>SD Terminado Mantenimiento Rutinario UAERMV Circuito Movilidad  -</v>
          </cell>
          <cell r="AU4149">
            <v>0</v>
          </cell>
          <cell r="AV4149" t="str">
            <v>UAERMV 2016</v>
          </cell>
        </row>
        <row r="4150">
          <cell r="AP4150">
            <v>383424</v>
          </cell>
          <cell r="AQ4150">
            <v>9001326</v>
          </cell>
          <cell r="AR4150">
            <v>9</v>
          </cell>
          <cell r="AS4150">
            <v>0</v>
          </cell>
          <cell r="AT4150">
            <v>0</v>
          </cell>
          <cell r="AU4150">
            <v>0</v>
          </cell>
          <cell r="AV4150" t="str">
            <v>VIABLE</v>
          </cell>
        </row>
        <row r="4151">
          <cell r="AP4151">
            <v>383327</v>
          </cell>
          <cell r="AQ4151">
            <v>9001294</v>
          </cell>
          <cell r="AR4151">
            <v>9</v>
          </cell>
          <cell r="AS4151">
            <v>0</v>
          </cell>
          <cell r="AT4151">
            <v>0</v>
          </cell>
          <cell r="AU4151">
            <v>0</v>
          </cell>
          <cell r="AV4151" t="str">
            <v>VIABLE</v>
          </cell>
        </row>
        <row r="4152">
          <cell r="AP4152">
            <v>383057</v>
          </cell>
          <cell r="AQ4152">
            <v>9001199</v>
          </cell>
          <cell r="AR4152">
            <v>9</v>
          </cell>
          <cell r="AS4152">
            <v>42361</v>
          </cell>
          <cell r="AT4152" t="str">
            <v>UMV-638-2013 Terminado Acciones de Movilidad UAERMV Circuito Movilidad  -</v>
          </cell>
          <cell r="AU4152">
            <v>0</v>
          </cell>
          <cell r="AV4152" t="str">
            <v>VIABLE</v>
          </cell>
        </row>
        <row r="4153">
          <cell r="AP4153">
            <v>383554</v>
          </cell>
          <cell r="AQ4153">
            <v>9001376</v>
          </cell>
          <cell r="AR4153">
            <v>9</v>
          </cell>
          <cell r="AS4153">
            <v>0</v>
          </cell>
          <cell r="AT4153">
            <v>0</v>
          </cell>
          <cell r="AU4153">
            <v>0</v>
          </cell>
          <cell r="AV4153" t="str">
            <v>VIABLE</v>
          </cell>
        </row>
        <row r="4154">
          <cell r="AP4154">
            <v>91014604</v>
          </cell>
          <cell r="AQ4154">
            <v>50003291</v>
          </cell>
          <cell r="AR4154">
            <v>9</v>
          </cell>
          <cell r="AS4154">
            <v>0</v>
          </cell>
          <cell r="AT4154">
            <v>0</v>
          </cell>
          <cell r="AU4154">
            <v>0</v>
          </cell>
          <cell r="AV4154" t="str">
            <v>VIABLE</v>
          </cell>
        </row>
        <row r="4155">
          <cell r="AP4155">
            <v>383685</v>
          </cell>
          <cell r="AQ4155">
            <v>9001422</v>
          </cell>
          <cell r="AR4155">
            <v>9</v>
          </cell>
          <cell r="AS4155">
            <v>0</v>
          </cell>
          <cell r="AT4155">
            <v>0</v>
          </cell>
          <cell r="AU4155">
            <v>0</v>
          </cell>
          <cell r="AV4155" t="str">
            <v>VIABLE</v>
          </cell>
        </row>
        <row r="4156">
          <cell r="AP4156">
            <v>390216</v>
          </cell>
          <cell r="AQ4156">
            <v>9003978</v>
          </cell>
          <cell r="AR4156">
            <v>9</v>
          </cell>
          <cell r="AS4156">
            <v>0</v>
          </cell>
          <cell r="AT4156">
            <v>0</v>
          </cell>
          <cell r="AU4156">
            <v>0</v>
          </cell>
          <cell r="AV4156" t="str">
            <v>VIABLE</v>
          </cell>
        </row>
        <row r="4157">
          <cell r="AP4157">
            <v>390132</v>
          </cell>
          <cell r="AQ4157">
            <v>9003956</v>
          </cell>
          <cell r="AR4157">
            <v>9</v>
          </cell>
          <cell r="AS4157">
            <v>0</v>
          </cell>
          <cell r="AT4157">
            <v>0</v>
          </cell>
          <cell r="AU4157">
            <v>0</v>
          </cell>
          <cell r="AV4157" t="str">
            <v>VIABLE</v>
          </cell>
        </row>
        <row r="4158">
          <cell r="AP4158">
            <v>390066</v>
          </cell>
          <cell r="AQ4158">
            <v>9003939</v>
          </cell>
          <cell r="AR4158">
            <v>9</v>
          </cell>
          <cell r="AS4158">
            <v>0</v>
          </cell>
          <cell r="AT4158">
            <v>0</v>
          </cell>
          <cell r="AU4158">
            <v>0</v>
          </cell>
          <cell r="AV4158" t="str">
            <v>VIABLE</v>
          </cell>
        </row>
        <row r="4159">
          <cell r="AP4159">
            <v>390100</v>
          </cell>
          <cell r="AQ4159">
            <v>9003948</v>
          </cell>
          <cell r="AR4159">
            <v>9</v>
          </cell>
          <cell r="AS4159">
            <v>0</v>
          </cell>
          <cell r="AT4159">
            <v>0</v>
          </cell>
          <cell r="AU4159">
            <v>0</v>
          </cell>
          <cell r="AV4159" t="str">
            <v>VIABLE</v>
          </cell>
        </row>
        <row r="4160">
          <cell r="AP4160">
            <v>390102</v>
          </cell>
          <cell r="AQ4160">
            <v>9003948</v>
          </cell>
          <cell r="AR4160">
            <v>9</v>
          </cell>
          <cell r="AS4160">
            <v>0</v>
          </cell>
          <cell r="AT4160">
            <v>0</v>
          </cell>
          <cell r="AU4160">
            <v>0</v>
          </cell>
          <cell r="AV4160" t="str">
            <v>VIABLE</v>
          </cell>
        </row>
        <row r="4161">
          <cell r="AP4161">
            <v>390064</v>
          </cell>
          <cell r="AQ4161">
            <v>9003939</v>
          </cell>
          <cell r="AR4161">
            <v>9</v>
          </cell>
          <cell r="AS4161">
            <v>0</v>
          </cell>
          <cell r="AT4161">
            <v>0</v>
          </cell>
          <cell r="AU4161">
            <v>0</v>
          </cell>
          <cell r="AV4161" t="str">
            <v>VIABLE</v>
          </cell>
        </row>
        <row r="4162">
          <cell r="AP4162">
            <v>390041</v>
          </cell>
          <cell r="AQ4162">
            <v>9003934</v>
          </cell>
          <cell r="AR4162">
            <v>9</v>
          </cell>
          <cell r="AS4162">
            <v>0</v>
          </cell>
          <cell r="AT4162">
            <v>0</v>
          </cell>
          <cell r="AU4162">
            <v>0</v>
          </cell>
          <cell r="AV4162" t="str">
            <v>VIABLE</v>
          </cell>
        </row>
        <row r="4163">
          <cell r="AP4163">
            <v>390039</v>
          </cell>
          <cell r="AQ4163">
            <v>9003934</v>
          </cell>
          <cell r="AR4163">
            <v>9</v>
          </cell>
          <cell r="AS4163">
            <v>0</v>
          </cell>
          <cell r="AT4163">
            <v>0</v>
          </cell>
          <cell r="AU4163">
            <v>0</v>
          </cell>
          <cell r="AV4163" t="str">
            <v>VIABLE</v>
          </cell>
        </row>
        <row r="4164">
          <cell r="AP4164">
            <v>390130</v>
          </cell>
          <cell r="AQ4164">
            <v>9003956</v>
          </cell>
          <cell r="AR4164">
            <v>9</v>
          </cell>
          <cell r="AS4164">
            <v>0</v>
          </cell>
          <cell r="AT4164">
            <v>0</v>
          </cell>
          <cell r="AU4164">
            <v>0</v>
          </cell>
          <cell r="AV4164" t="str">
            <v>VIABLE</v>
          </cell>
        </row>
        <row r="4165">
          <cell r="AP4165">
            <v>390218</v>
          </cell>
          <cell r="AQ4165">
            <v>9003978</v>
          </cell>
          <cell r="AR4165">
            <v>9</v>
          </cell>
          <cell r="AS4165">
            <v>0</v>
          </cell>
          <cell r="AT4165">
            <v>0</v>
          </cell>
          <cell r="AU4165">
            <v>0</v>
          </cell>
          <cell r="AV4165" t="str">
            <v>VIABLE</v>
          </cell>
        </row>
        <row r="4166">
          <cell r="AP4166">
            <v>384751</v>
          </cell>
          <cell r="AQ4166">
            <v>9001808</v>
          </cell>
          <cell r="AR4166">
            <v>9</v>
          </cell>
          <cell r="AS4166">
            <v>0</v>
          </cell>
          <cell r="AT4166">
            <v>0</v>
          </cell>
          <cell r="AU4166">
            <v>0</v>
          </cell>
          <cell r="AV4166" t="str">
            <v>VIABLE</v>
          </cell>
        </row>
        <row r="4167">
          <cell r="AP4167">
            <v>384574</v>
          </cell>
          <cell r="AQ4167">
            <v>9001747</v>
          </cell>
          <cell r="AR4167">
            <v>9</v>
          </cell>
          <cell r="AS4167">
            <v>0</v>
          </cell>
          <cell r="AT4167">
            <v>0</v>
          </cell>
          <cell r="AU4167">
            <v>0</v>
          </cell>
          <cell r="AV4167" t="str">
            <v>VIABLE</v>
          </cell>
        </row>
        <row r="4168">
          <cell r="AP4168">
            <v>384471</v>
          </cell>
          <cell r="AQ4168">
            <v>9001711</v>
          </cell>
          <cell r="AR4168">
            <v>9</v>
          </cell>
          <cell r="AS4168">
            <v>0</v>
          </cell>
          <cell r="AT4168">
            <v>0</v>
          </cell>
          <cell r="AU4168">
            <v>0</v>
          </cell>
          <cell r="AV4168" t="str">
            <v>VIABLE</v>
          </cell>
        </row>
        <row r="4169">
          <cell r="AP4169">
            <v>388025</v>
          </cell>
          <cell r="AQ4169">
            <v>9003177</v>
          </cell>
          <cell r="AR4169">
            <v>9</v>
          </cell>
          <cell r="AS4169">
            <v>0</v>
          </cell>
          <cell r="AT4169">
            <v>0</v>
          </cell>
          <cell r="AU4169">
            <v>0</v>
          </cell>
          <cell r="AV4169" t="str">
            <v>VIABLE</v>
          </cell>
        </row>
        <row r="4170">
          <cell r="AP4170">
            <v>390150</v>
          </cell>
          <cell r="AQ4170">
            <v>9003961</v>
          </cell>
          <cell r="AR4170">
            <v>9</v>
          </cell>
          <cell r="AS4170">
            <v>0</v>
          </cell>
          <cell r="AT4170">
            <v>0</v>
          </cell>
          <cell r="AU4170">
            <v>0</v>
          </cell>
          <cell r="AV4170" t="str">
            <v>VIABLE</v>
          </cell>
        </row>
        <row r="4171">
          <cell r="AP4171">
            <v>390108</v>
          </cell>
          <cell r="AQ4171">
            <v>9003950</v>
          </cell>
          <cell r="AR4171">
            <v>9</v>
          </cell>
          <cell r="AS4171">
            <v>0</v>
          </cell>
          <cell r="AT4171">
            <v>0</v>
          </cell>
          <cell r="AU4171">
            <v>0</v>
          </cell>
          <cell r="AV4171" t="str">
            <v>VIABLE</v>
          </cell>
        </row>
        <row r="4172">
          <cell r="AP4172">
            <v>387348</v>
          </cell>
          <cell r="AQ4172">
            <v>9002913</v>
          </cell>
          <cell r="AR4172">
            <v>9</v>
          </cell>
          <cell r="AS4172">
            <v>0</v>
          </cell>
          <cell r="AT4172">
            <v>0</v>
          </cell>
          <cell r="AU4172">
            <v>0</v>
          </cell>
          <cell r="AV4172" t="str">
            <v>VIABLE</v>
          </cell>
        </row>
        <row r="4173">
          <cell r="AP4173">
            <v>387764</v>
          </cell>
          <cell r="AQ4173">
            <v>9003080</v>
          </cell>
          <cell r="AR4173">
            <v>9</v>
          </cell>
          <cell r="AS4173">
            <v>0</v>
          </cell>
          <cell r="AT4173">
            <v>0</v>
          </cell>
          <cell r="AU4173">
            <v>0</v>
          </cell>
          <cell r="AV4173" t="str">
            <v>VIABLE</v>
          </cell>
        </row>
        <row r="4174">
          <cell r="AP4174">
            <v>387224</v>
          </cell>
          <cell r="AQ4174">
            <v>9002854</v>
          </cell>
          <cell r="AR4174">
            <v>9</v>
          </cell>
          <cell r="AS4174">
            <v>0</v>
          </cell>
          <cell r="AT4174">
            <v>0</v>
          </cell>
          <cell r="AU4174">
            <v>0</v>
          </cell>
          <cell r="AV4174" t="str">
            <v>VIABLE</v>
          </cell>
        </row>
        <row r="4175">
          <cell r="AP4175">
            <v>387450</v>
          </cell>
          <cell r="AQ4175">
            <v>9002962</v>
          </cell>
          <cell r="AR4175">
            <v>9</v>
          </cell>
          <cell r="AS4175">
            <v>0</v>
          </cell>
          <cell r="AT4175">
            <v>0</v>
          </cell>
          <cell r="AU4175">
            <v>0</v>
          </cell>
          <cell r="AV4175" t="str">
            <v>VIABLE</v>
          </cell>
        </row>
        <row r="4176">
          <cell r="AP4176">
            <v>387873</v>
          </cell>
          <cell r="AQ4176">
            <v>9003122</v>
          </cell>
          <cell r="AR4176">
            <v>9</v>
          </cell>
          <cell r="AS4176">
            <v>0</v>
          </cell>
          <cell r="AT4176">
            <v>0</v>
          </cell>
          <cell r="AU4176">
            <v>0</v>
          </cell>
          <cell r="AV4176" t="str">
            <v>VIABLE</v>
          </cell>
        </row>
        <row r="4177">
          <cell r="AP4177">
            <v>387554</v>
          </cell>
          <cell r="AQ4177">
            <v>9003001</v>
          </cell>
          <cell r="AR4177">
            <v>9</v>
          </cell>
          <cell r="AS4177">
            <v>0</v>
          </cell>
          <cell r="AT4177">
            <v>0</v>
          </cell>
          <cell r="AU4177">
            <v>0</v>
          </cell>
          <cell r="AV4177" t="str">
            <v>VIABLE</v>
          </cell>
        </row>
        <row r="4178">
          <cell r="AP4178">
            <v>388212</v>
          </cell>
          <cell r="AQ4178">
            <v>9003250</v>
          </cell>
          <cell r="AR4178">
            <v>9</v>
          </cell>
          <cell r="AS4178">
            <v>41411</v>
          </cell>
          <cell r="AT4178" t="str">
            <v>SD Terminado Mantenimiento Periódico UAERMV Circuito Movilidad  -</v>
          </cell>
          <cell r="AU4178">
            <v>0</v>
          </cell>
          <cell r="AV4178" t="str">
            <v>UAERMV</v>
          </cell>
        </row>
        <row r="4179">
          <cell r="AP4179">
            <v>390193</v>
          </cell>
          <cell r="AQ4179">
            <v>9003973</v>
          </cell>
          <cell r="AR4179">
            <v>9</v>
          </cell>
          <cell r="AS4179">
            <v>0</v>
          </cell>
          <cell r="AT4179">
            <v>0</v>
          </cell>
          <cell r="AU4179">
            <v>0</v>
          </cell>
          <cell r="AV4179" t="str">
            <v>VIABLE</v>
          </cell>
        </row>
        <row r="4180">
          <cell r="AP4180">
            <v>390094</v>
          </cell>
          <cell r="AQ4180">
            <v>9003945</v>
          </cell>
          <cell r="AR4180">
            <v>9</v>
          </cell>
          <cell r="AS4180">
            <v>0</v>
          </cell>
          <cell r="AT4180">
            <v>0</v>
          </cell>
          <cell r="AU4180">
            <v>0</v>
          </cell>
          <cell r="AV4180" t="str">
            <v>VIABLE</v>
          </cell>
        </row>
        <row r="4181">
          <cell r="AP4181">
            <v>388113</v>
          </cell>
          <cell r="AQ4181">
            <v>9003214</v>
          </cell>
          <cell r="AR4181">
            <v>9</v>
          </cell>
          <cell r="AS4181">
            <v>0</v>
          </cell>
          <cell r="AT4181">
            <v>0</v>
          </cell>
          <cell r="AU4181">
            <v>0</v>
          </cell>
          <cell r="AV4181" t="str">
            <v>VIABLE</v>
          </cell>
        </row>
        <row r="4182">
          <cell r="AP4182">
            <v>389205</v>
          </cell>
          <cell r="AQ4182">
            <v>9003669</v>
          </cell>
          <cell r="AR4182">
            <v>9</v>
          </cell>
          <cell r="AS4182">
            <v>0</v>
          </cell>
          <cell r="AT4182">
            <v>0</v>
          </cell>
          <cell r="AU4182">
            <v>0</v>
          </cell>
          <cell r="AV4182" t="str">
            <v>VIABLE</v>
          </cell>
        </row>
        <row r="4183">
          <cell r="AP4183">
            <v>389357</v>
          </cell>
          <cell r="AQ4183">
            <v>9003721</v>
          </cell>
          <cell r="AR4183">
            <v>9</v>
          </cell>
          <cell r="AS4183">
            <v>0</v>
          </cell>
          <cell r="AT4183">
            <v>0</v>
          </cell>
          <cell r="AU4183">
            <v>0</v>
          </cell>
          <cell r="AV4183" t="str">
            <v>VIABLE</v>
          </cell>
        </row>
        <row r="4184">
          <cell r="AP4184">
            <v>389308</v>
          </cell>
          <cell r="AQ4184">
            <v>9003706</v>
          </cell>
          <cell r="AR4184">
            <v>9</v>
          </cell>
          <cell r="AS4184">
            <v>0</v>
          </cell>
          <cell r="AT4184">
            <v>0</v>
          </cell>
          <cell r="AU4184">
            <v>0</v>
          </cell>
          <cell r="AV4184" t="str">
            <v>VIABLE</v>
          </cell>
        </row>
        <row r="4185">
          <cell r="AP4185">
            <v>389248</v>
          </cell>
          <cell r="AQ4185">
            <v>9003685</v>
          </cell>
          <cell r="AR4185">
            <v>9</v>
          </cell>
          <cell r="AS4185">
            <v>0</v>
          </cell>
          <cell r="AT4185">
            <v>0</v>
          </cell>
          <cell r="AU4185">
            <v>0</v>
          </cell>
          <cell r="AV4185" t="str">
            <v>VIABLE</v>
          </cell>
        </row>
        <row r="4186">
          <cell r="AP4186">
            <v>380050</v>
          </cell>
          <cell r="AQ4186">
            <v>9000023</v>
          </cell>
          <cell r="AR4186">
            <v>9</v>
          </cell>
          <cell r="AS4186">
            <v>0</v>
          </cell>
          <cell r="AT4186">
            <v>0</v>
          </cell>
          <cell r="AU4186">
            <v>0</v>
          </cell>
          <cell r="AV4186" t="str">
            <v>VIABLE</v>
          </cell>
        </row>
        <row r="4187">
          <cell r="AP4187">
            <v>380092</v>
          </cell>
          <cell r="AQ4187">
            <v>9000037</v>
          </cell>
          <cell r="AR4187">
            <v>9</v>
          </cell>
          <cell r="AS4187">
            <v>0</v>
          </cell>
          <cell r="AT4187">
            <v>0</v>
          </cell>
          <cell r="AU4187">
            <v>0</v>
          </cell>
          <cell r="AV4187" t="str">
            <v>VIABLE</v>
          </cell>
        </row>
        <row r="4188">
          <cell r="AP4188">
            <v>380215</v>
          </cell>
          <cell r="AQ4188">
            <v>9000082</v>
          </cell>
          <cell r="AR4188">
            <v>9</v>
          </cell>
          <cell r="AS4188">
            <v>0</v>
          </cell>
          <cell r="AT4188">
            <v>0</v>
          </cell>
          <cell r="AU4188">
            <v>0</v>
          </cell>
          <cell r="AV4188" t="str">
            <v>VIABLE</v>
          </cell>
        </row>
        <row r="4189">
          <cell r="AP4189">
            <v>380104</v>
          </cell>
          <cell r="AQ4189">
            <v>9000041</v>
          </cell>
          <cell r="AR4189">
            <v>9</v>
          </cell>
          <cell r="AS4189">
            <v>0</v>
          </cell>
          <cell r="AT4189">
            <v>0</v>
          </cell>
          <cell r="AU4189">
            <v>0</v>
          </cell>
          <cell r="AV4189" t="str">
            <v>VIABLE</v>
          </cell>
        </row>
        <row r="4190">
          <cell r="AP4190">
            <v>380191</v>
          </cell>
          <cell r="AQ4190">
            <v>9000073</v>
          </cell>
          <cell r="AR4190">
            <v>9</v>
          </cell>
          <cell r="AS4190">
            <v>0</v>
          </cell>
          <cell r="AT4190">
            <v>0</v>
          </cell>
          <cell r="AU4190">
            <v>0</v>
          </cell>
          <cell r="AV4190" t="str">
            <v>VIABLE</v>
          </cell>
        </row>
        <row r="4191">
          <cell r="AP4191">
            <v>380122</v>
          </cell>
          <cell r="AQ4191">
            <v>9000047</v>
          </cell>
          <cell r="AR4191">
            <v>9</v>
          </cell>
          <cell r="AS4191">
            <v>0</v>
          </cell>
          <cell r="AT4191">
            <v>0</v>
          </cell>
          <cell r="AU4191">
            <v>0</v>
          </cell>
          <cell r="AV4191" t="str">
            <v>VIABLE</v>
          </cell>
        </row>
        <row r="4192">
          <cell r="AP4192">
            <v>380170</v>
          </cell>
          <cell r="AQ4192">
            <v>9000066</v>
          </cell>
          <cell r="AR4192">
            <v>9</v>
          </cell>
          <cell r="AS4192">
            <v>0</v>
          </cell>
          <cell r="AT4192">
            <v>0</v>
          </cell>
          <cell r="AU4192">
            <v>0</v>
          </cell>
          <cell r="AV4192" t="str">
            <v>VIABLE</v>
          </cell>
        </row>
        <row r="4193">
          <cell r="AP4193">
            <v>380155</v>
          </cell>
          <cell r="AQ4193">
            <v>9000058</v>
          </cell>
          <cell r="AR4193">
            <v>9</v>
          </cell>
          <cell r="AS4193">
            <v>0</v>
          </cell>
          <cell r="AT4193">
            <v>0</v>
          </cell>
          <cell r="AU4193">
            <v>0</v>
          </cell>
          <cell r="AV4193" t="str">
            <v>VIABLE</v>
          </cell>
        </row>
        <row r="4194">
          <cell r="AP4194">
            <v>380134</v>
          </cell>
          <cell r="AQ4194">
            <v>9000051</v>
          </cell>
          <cell r="AR4194">
            <v>9</v>
          </cell>
          <cell r="AS4194">
            <v>0</v>
          </cell>
          <cell r="AT4194">
            <v>0</v>
          </cell>
          <cell r="AU4194">
            <v>0</v>
          </cell>
          <cell r="AV4194" t="str">
            <v>VIABLE</v>
          </cell>
        </row>
        <row r="4195">
          <cell r="AP4195">
            <v>380287</v>
          </cell>
          <cell r="AQ4195">
            <v>9000109</v>
          </cell>
          <cell r="AR4195">
            <v>9</v>
          </cell>
          <cell r="AS4195">
            <v>43748</v>
          </cell>
          <cell r="AT4195" t="str">
            <v>Anden 3-POLIZA ESTABILIDAD ACTIVA</v>
          </cell>
          <cell r="AU4195">
            <v>0</v>
          </cell>
          <cell r="AV4195" t="str">
            <v>VIABLE</v>
          </cell>
        </row>
        <row r="4196">
          <cell r="AP4196">
            <v>380083</v>
          </cell>
          <cell r="AQ4196">
            <v>9000034</v>
          </cell>
          <cell r="AR4196">
            <v>9</v>
          </cell>
          <cell r="AS4196">
            <v>0</v>
          </cell>
          <cell r="AT4196">
            <v>0</v>
          </cell>
          <cell r="AU4196">
            <v>0</v>
          </cell>
          <cell r="AV4196" t="str">
            <v>VIABLE</v>
          </cell>
        </row>
        <row r="4197">
          <cell r="AP4197">
            <v>380071</v>
          </cell>
          <cell r="AQ4197">
            <v>9000030</v>
          </cell>
          <cell r="AR4197">
            <v>9</v>
          </cell>
          <cell r="AS4197">
            <v>0</v>
          </cell>
          <cell r="AT4197">
            <v>0</v>
          </cell>
          <cell r="AU4197">
            <v>0</v>
          </cell>
          <cell r="AV4197" t="str">
            <v>VIABLE</v>
          </cell>
        </row>
        <row r="4198">
          <cell r="AP4198">
            <v>380326</v>
          </cell>
          <cell r="AQ4198">
            <v>9000124</v>
          </cell>
          <cell r="AR4198">
            <v>9</v>
          </cell>
          <cell r="AS4198">
            <v>0</v>
          </cell>
          <cell r="AT4198">
            <v>0</v>
          </cell>
          <cell r="AU4198">
            <v>0</v>
          </cell>
          <cell r="AV4198" t="str">
            <v>VIABLE</v>
          </cell>
        </row>
        <row r="4199">
          <cell r="AP4199">
            <v>389292</v>
          </cell>
          <cell r="AQ4199">
            <v>9003702</v>
          </cell>
          <cell r="AR4199">
            <v>9</v>
          </cell>
          <cell r="AS4199">
            <v>42313</v>
          </cell>
          <cell r="AT4199" t="str">
            <v>IDU-1825-2013 Terminado Acciones de Movilidad IDU Circuito Movilidad  -</v>
          </cell>
          <cell r="AU4199">
            <v>0</v>
          </cell>
          <cell r="AV4199" t="str">
            <v>VIABLE</v>
          </cell>
        </row>
        <row r="4200">
          <cell r="AP4200">
            <v>91014334</v>
          </cell>
          <cell r="AQ4200">
            <v>9003860</v>
          </cell>
          <cell r="AR4200">
            <v>9</v>
          </cell>
          <cell r="AS4200">
            <v>42361</v>
          </cell>
          <cell r="AT4200" t="str">
            <v>UMV-638-2013 Terminado Acciones de Movilidad UAERMV Circuito Movilidad  -</v>
          </cell>
          <cell r="AU4200">
            <v>0</v>
          </cell>
          <cell r="AV4200" t="str">
            <v>VIABLE</v>
          </cell>
        </row>
        <row r="4201">
          <cell r="AP4201">
            <v>389617</v>
          </cell>
          <cell r="AQ4201">
            <v>9003797</v>
          </cell>
          <cell r="AR4201">
            <v>9</v>
          </cell>
          <cell r="AS4201">
            <v>42361</v>
          </cell>
          <cell r="AT4201" t="str">
            <v>UMV-638-2013 Terminado Acciones de Movilidad UAERMV Circuito Movilidad  -</v>
          </cell>
          <cell r="AU4201">
            <v>0</v>
          </cell>
          <cell r="AV4201" t="str">
            <v>VIABLE</v>
          </cell>
        </row>
        <row r="4202">
          <cell r="AP4202">
            <v>389338</v>
          </cell>
          <cell r="AQ4202">
            <v>9003715</v>
          </cell>
          <cell r="AR4202">
            <v>9</v>
          </cell>
          <cell r="AS4202">
            <v>42313</v>
          </cell>
          <cell r="AT4202" t="str">
            <v>IDU-74-2008 Terminado Acciones de Movilidad IDU Circuito Movilidad  -Calzada4-POLIZA ESTABILIDAD ACTIVA</v>
          </cell>
          <cell r="AU4202">
            <v>43439</v>
          </cell>
          <cell r="AV4202" t="str">
            <v>POLIZA</v>
          </cell>
        </row>
        <row r="4203">
          <cell r="AP4203">
            <v>91014370</v>
          </cell>
          <cell r="AQ4203">
            <v>9003797</v>
          </cell>
          <cell r="AR4203">
            <v>9</v>
          </cell>
          <cell r="AS4203">
            <v>42361</v>
          </cell>
          <cell r="AT4203" t="str">
            <v>UMV-638-2013 Terminado Acciones de Movilidad UAERMV Circuito Movilidad  -</v>
          </cell>
          <cell r="AU4203">
            <v>0</v>
          </cell>
          <cell r="AV4203" t="str">
            <v>VIABLE</v>
          </cell>
        </row>
        <row r="4204">
          <cell r="AP4204">
            <v>472119</v>
          </cell>
          <cell r="AQ4204">
            <v>9004294</v>
          </cell>
          <cell r="AR4204">
            <v>9</v>
          </cell>
          <cell r="AS4204">
            <v>42313</v>
          </cell>
          <cell r="AT4204" t="str">
            <v>IDU-74-2008 Terminado Rehabilitación IDU Circuito Movilidad  -Calzada4-POLIZA ESTABILIDAD ACTIVA</v>
          </cell>
          <cell r="AU4204">
            <v>43439</v>
          </cell>
          <cell r="AV4204" t="str">
            <v>IDU</v>
          </cell>
        </row>
        <row r="4205">
          <cell r="AP4205">
            <v>91014336</v>
          </cell>
          <cell r="AQ4205">
            <v>9003860</v>
          </cell>
          <cell r="AR4205">
            <v>9</v>
          </cell>
          <cell r="AS4205">
            <v>42361</v>
          </cell>
          <cell r="AT4205" t="str">
            <v>UMV-638-2013 Terminado Acciones de Movilidad UAERMV Circuito Movilidad  -</v>
          </cell>
          <cell r="AU4205">
            <v>0</v>
          </cell>
          <cell r="AV4205" t="str">
            <v>VIABLE</v>
          </cell>
        </row>
        <row r="4206">
          <cell r="AP4206">
            <v>902067</v>
          </cell>
          <cell r="AQ4206">
            <v>9001064</v>
          </cell>
          <cell r="AR4206">
            <v>9</v>
          </cell>
          <cell r="AS4206">
            <v>44480</v>
          </cell>
          <cell r="AT4206" t="str">
            <v>-POLIZA ESTABILIDAD ACTIVA</v>
          </cell>
          <cell r="AU4206">
            <v>0</v>
          </cell>
          <cell r="AV4206" t="str">
            <v>POLIZA</v>
          </cell>
        </row>
        <row r="4207">
          <cell r="AP4207">
            <v>91014499</v>
          </cell>
          <cell r="AQ4207">
            <v>50007092</v>
          </cell>
          <cell r="AR4207">
            <v>9</v>
          </cell>
          <cell r="AS4207">
            <v>44480</v>
          </cell>
          <cell r="AT4207" t="str">
            <v>-POLIZA ESTABILIDAD ACTIVA</v>
          </cell>
          <cell r="AU4207">
            <v>0</v>
          </cell>
          <cell r="AV4207" t="str">
            <v>POLIZA</v>
          </cell>
        </row>
        <row r="4208">
          <cell r="AP4208">
            <v>91014498</v>
          </cell>
          <cell r="AQ4208">
            <v>50007092</v>
          </cell>
          <cell r="AR4208">
            <v>9</v>
          </cell>
          <cell r="AS4208">
            <v>44480</v>
          </cell>
          <cell r="AT4208" t="str">
            <v>-POLIZA ESTABILIDAD ACTIVA</v>
          </cell>
          <cell r="AU4208">
            <v>0</v>
          </cell>
          <cell r="AV4208" t="str">
            <v>POLIZA</v>
          </cell>
        </row>
        <row r="4209">
          <cell r="AP4209">
            <v>383410</v>
          </cell>
          <cell r="AQ4209">
            <v>9001322</v>
          </cell>
          <cell r="AR4209">
            <v>9</v>
          </cell>
          <cell r="AS4209">
            <v>42313</v>
          </cell>
          <cell r="AT4209" t="str">
            <v>IDU-1692-2014 En Ejecución Mantenimiento Periódico IDU Circuito Movilidad  --POLIZA ESTABILIDAD ACTIVA</v>
          </cell>
          <cell r="AU4209">
            <v>44480</v>
          </cell>
          <cell r="AV4209" t="str">
            <v>IDU</v>
          </cell>
        </row>
        <row r="4210">
          <cell r="AP4210">
            <v>382741</v>
          </cell>
          <cell r="AQ4210">
            <v>50007091</v>
          </cell>
          <cell r="AR4210">
            <v>9</v>
          </cell>
          <cell r="AS4210">
            <v>42313</v>
          </cell>
          <cell r="AT4210" t="str">
            <v>IDU-1692-2014 En Ejecución Mantenimiento Periódico IDU Circuito Movilidad  --POLIZA ESTABILIDAD ACTIVA</v>
          </cell>
          <cell r="AU4210">
            <v>44480</v>
          </cell>
          <cell r="AV4210" t="str">
            <v>IDU</v>
          </cell>
        </row>
        <row r="4211">
          <cell r="AP4211">
            <v>382702</v>
          </cell>
          <cell r="AQ4211">
            <v>9001064</v>
          </cell>
          <cell r="AR4211">
            <v>9</v>
          </cell>
          <cell r="AS4211">
            <v>42313</v>
          </cell>
          <cell r="AT4211" t="str">
            <v>IDU-1692-2014 En Ejecución Mantenimiento Periódico IDU Circuito Movilidad  --POLIZA ESTABILIDAD ACTIVA</v>
          </cell>
          <cell r="AU4211">
            <v>44480</v>
          </cell>
          <cell r="AV4211" t="str">
            <v>IDU</v>
          </cell>
        </row>
        <row r="4212">
          <cell r="AP4212">
            <v>383412</v>
          </cell>
          <cell r="AQ4212">
            <v>9001322</v>
          </cell>
          <cell r="AR4212">
            <v>9</v>
          </cell>
          <cell r="AS4212">
            <v>44480</v>
          </cell>
          <cell r="AT4212" t="str">
            <v>-POLIZA ESTABILIDAD ACTIVA</v>
          </cell>
          <cell r="AU4212">
            <v>0</v>
          </cell>
          <cell r="AV4212" t="str">
            <v>POLIZA</v>
          </cell>
        </row>
        <row r="4213">
          <cell r="AP4213">
            <v>382743</v>
          </cell>
          <cell r="AQ4213">
            <v>50007091</v>
          </cell>
          <cell r="AR4213">
            <v>9</v>
          </cell>
          <cell r="AS4213">
            <v>44480</v>
          </cell>
          <cell r="AT4213" t="str">
            <v>-POLIZA ESTABILIDAD ACTIVA</v>
          </cell>
          <cell r="AU4213">
            <v>0</v>
          </cell>
          <cell r="AV4213" t="str">
            <v>POLIZA</v>
          </cell>
        </row>
        <row r="4214">
          <cell r="AP4214">
            <v>157336</v>
          </cell>
          <cell r="AQ4214">
            <v>10008720</v>
          </cell>
          <cell r="AR4214">
            <v>10</v>
          </cell>
          <cell r="AS4214">
            <v>42278</v>
          </cell>
          <cell r="AT4214" t="str">
            <v>SD Terminado Mantenimiento Periódico UAERMV Circuito Movilidad  -</v>
          </cell>
          <cell r="AU4214">
            <v>0</v>
          </cell>
          <cell r="AV4214" t="str">
            <v>sc</v>
          </cell>
        </row>
        <row r="4215">
          <cell r="AP4215">
            <v>157361</v>
          </cell>
          <cell r="AQ4215">
            <v>10009310</v>
          </cell>
          <cell r="AR4215">
            <v>10</v>
          </cell>
          <cell r="AS4215">
            <v>41772</v>
          </cell>
          <cell r="AT4215" t="str">
            <v>SD Terminado Mantenimiento Periódico UAERMV Local  -</v>
          </cell>
          <cell r="AU4215">
            <v>0</v>
          </cell>
          <cell r="AV4215" t="str">
            <v>sc</v>
          </cell>
        </row>
        <row r="4216">
          <cell r="AP4216">
            <v>157364</v>
          </cell>
          <cell r="AQ4216">
            <v>10009143</v>
          </cell>
          <cell r="AR4216">
            <v>10</v>
          </cell>
          <cell r="AS4216">
            <v>41411</v>
          </cell>
          <cell r="AT4216" t="str">
            <v>SD Terminado Mantenimiento Periódico UAERMV Local  -</v>
          </cell>
          <cell r="AU4216">
            <v>0</v>
          </cell>
          <cell r="AV4216" t="str">
            <v>sc</v>
          </cell>
        </row>
        <row r="4217">
          <cell r="AP4217">
            <v>157365</v>
          </cell>
          <cell r="AQ4217">
            <v>10009046</v>
          </cell>
          <cell r="AR4217">
            <v>10</v>
          </cell>
          <cell r="AS4217">
            <v>41411</v>
          </cell>
          <cell r="AT4217" t="str">
            <v>SD Terminado Mantenimiento Periódico UAERMV Local  -</v>
          </cell>
          <cell r="AU4217">
            <v>0</v>
          </cell>
          <cell r="AV4217" t="str">
            <v>sc</v>
          </cell>
        </row>
        <row r="4218">
          <cell r="AP4218">
            <v>157370</v>
          </cell>
          <cell r="AQ4218">
            <v>10008539</v>
          </cell>
          <cell r="AR4218">
            <v>10</v>
          </cell>
          <cell r="AS4218">
            <v>42580</v>
          </cell>
          <cell r="AT4218" t="str">
            <v>FDLE-019-2015 Terminado Rehabilitación FDL ENGATIVA Local SD -</v>
          </cell>
          <cell r="AU4218">
            <v>0</v>
          </cell>
          <cell r="AV4218" t="str">
            <v>sc</v>
          </cell>
        </row>
        <row r="4219">
          <cell r="AP4219">
            <v>157380</v>
          </cell>
          <cell r="AQ4219">
            <v>10008882</v>
          </cell>
          <cell r="AR4219">
            <v>10</v>
          </cell>
          <cell r="AS4219">
            <v>41772</v>
          </cell>
          <cell r="AT4219" t="str">
            <v>SD Terminado Mantenimiento Periódico UAERMV Circuito Movilidad  -</v>
          </cell>
          <cell r="AU4219">
            <v>0</v>
          </cell>
          <cell r="AV4219" t="str">
            <v>sc</v>
          </cell>
        </row>
        <row r="4220">
          <cell r="AP4220">
            <v>157381</v>
          </cell>
          <cell r="AQ4220">
            <v>10008789</v>
          </cell>
          <cell r="AR4220">
            <v>10</v>
          </cell>
          <cell r="AS4220">
            <v>42768</v>
          </cell>
          <cell r="AT4220" t="str">
            <v>SD Reservado Acciones de Movilidad UAERMV Circuito Movilidad Salvando Vidas -</v>
          </cell>
          <cell r="AU4220">
            <v>0</v>
          </cell>
          <cell r="AV4220" t="str">
            <v>sc</v>
          </cell>
        </row>
        <row r="4221">
          <cell r="AP4221">
            <v>157383</v>
          </cell>
          <cell r="AQ4221">
            <v>10008553</v>
          </cell>
          <cell r="AR4221">
            <v>10</v>
          </cell>
          <cell r="AS4221">
            <v>42768</v>
          </cell>
          <cell r="AT4221" t="str">
            <v>SD Reservado Acciones de Movilidad UAERMV Circuito Movilidad Salvando Vidas -</v>
          </cell>
          <cell r="AU4221">
            <v>0</v>
          </cell>
          <cell r="AV4221" t="str">
            <v>sc</v>
          </cell>
        </row>
        <row r="4222">
          <cell r="AP4222">
            <v>157384</v>
          </cell>
          <cell r="AQ4222">
            <v>10008498</v>
          </cell>
          <cell r="AR4222">
            <v>10</v>
          </cell>
          <cell r="AS4222">
            <v>42768</v>
          </cell>
          <cell r="AT4222" t="str">
            <v>SD Reservado Acciones de Movilidad UAERMV Circuito Movilidad Salvando Vidas -</v>
          </cell>
          <cell r="AU4222">
            <v>0</v>
          </cell>
          <cell r="AV4222" t="str">
            <v>sc</v>
          </cell>
        </row>
        <row r="4223">
          <cell r="AP4223">
            <v>157385</v>
          </cell>
          <cell r="AQ4223">
            <v>10008405</v>
          </cell>
          <cell r="AR4223">
            <v>10</v>
          </cell>
          <cell r="AS4223">
            <v>42768</v>
          </cell>
          <cell r="AT4223" t="str">
            <v>SD Reservado Acciones de Movilidad UAERMV Circuito Movilidad Salvando Vidas -</v>
          </cell>
          <cell r="AU4223">
            <v>0</v>
          </cell>
          <cell r="AV4223" t="str">
            <v>sc</v>
          </cell>
        </row>
        <row r="4224">
          <cell r="AP4224">
            <v>157386</v>
          </cell>
          <cell r="AQ4224">
            <v>10008275</v>
          </cell>
          <cell r="AR4224">
            <v>10</v>
          </cell>
          <cell r="AS4224">
            <v>42768</v>
          </cell>
          <cell r="AT4224" t="str">
            <v>SD Reservado Acciones de Movilidad UAERMV Circuito Movilidad Salvando Vidas -</v>
          </cell>
          <cell r="AU4224">
            <v>0</v>
          </cell>
          <cell r="AV4224" t="str">
            <v>sc</v>
          </cell>
        </row>
        <row r="4225">
          <cell r="AP4225">
            <v>157431</v>
          </cell>
          <cell r="AQ4225">
            <v>10008732</v>
          </cell>
          <cell r="AR4225">
            <v>10</v>
          </cell>
          <cell r="AS4225">
            <v>42768</v>
          </cell>
          <cell r="AT4225" t="str">
            <v>SD Reservado Acciones de Movilidad UAERMV Local Salvando Vidas -</v>
          </cell>
          <cell r="AU4225">
            <v>0</v>
          </cell>
          <cell r="AV4225" t="str">
            <v>sc</v>
          </cell>
        </row>
        <row r="4226">
          <cell r="AP4226">
            <v>157691</v>
          </cell>
          <cell r="AQ4226">
            <v>10008155</v>
          </cell>
          <cell r="AR4226">
            <v>10</v>
          </cell>
          <cell r="AS4226">
            <v>42723</v>
          </cell>
          <cell r="AT4226" t="str">
            <v>SD Terminado Mantenimiento Rutinario UAERMV Circuito Movilidad SD -</v>
          </cell>
          <cell r="AU4226">
            <v>0</v>
          </cell>
          <cell r="AV4226" t="str">
            <v>Reserva Alcaldias: OFICIO SOLICITUD 20155260476162</v>
          </cell>
        </row>
        <row r="4227">
          <cell r="AP4227">
            <v>157692</v>
          </cell>
          <cell r="AQ4227">
            <v>10008061</v>
          </cell>
          <cell r="AR4227">
            <v>10</v>
          </cell>
          <cell r="AS4227">
            <v>42723</v>
          </cell>
          <cell r="AT4227" t="str">
            <v>SD Terminado Mantenimiento Rutinario UAERMV Circuito Movilidad SD -</v>
          </cell>
          <cell r="AU4227">
            <v>0</v>
          </cell>
          <cell r="AV4227" t="str">
            <v>Reserva Alcaldias: OFICIO SOLICITUD 20155260476162</v>
          </cell>
        </row>
        <row r="4228">
          <cell r="AP4228">
            <v>157693</v>
          </cell>
          <cell r="AQ4228">
            <v>10007967</v>
          </cell>
          <cell r="AR4228">
            <v>10</v>
          </cell>
          <cell r="AS4228">
            <v>42361</v>
          </cell>
          <cell r="AT4228" t="str">
            <v>UMV-638-2013 Terminado Acciones de Movilidad UAERMV Circuito Movilidad  -</v>
          </cell>
          <cell r="AU4228">
            <v>0</v>
          </cell>
          <cell r="AV4228" t="str">
            <v>INTERVENCION UAERMV UMV-638-2013 Intervencion Acciones de Movilidad Fecha Reporte 22/12/2015</v>
          </cell>
        </row>
        <row r="4229">
          <cell r="AP4229">
            <v>157694</v>
          </cell>
          <cell r="AQ4229">
            <v>10007896</v>
          </cell>
          <cell r="AR4229">
            <v>10</v>
          </cell>
          <cell r="AS4229">
            <v>42361</v>
          </cell>
          <cell r="AT4229" t="str">
            <v>UMV-638-2013 Terminado Acciones de Movilidad UAERMV Circuito Movilidad  -</v>
          </cell>
          <cell r="AU4229">
            <v>0</v>
          </cell>
          <cell r="AV4229" t="str">
            <v>INTERVENCION UAERMV UMV-638-2013 Intervencion Acciones de Movilidad Fecha Reporte 22/12/2015</v>
          </cell>
        </row>
        <row r="4230">
          <cell r="AP4230">
            <v>157695</v>
          </cell>
          <cell r="AQ4230">
            <v>10007878</v>
          </cell>
          <cell r="AR4230">
            <v>10</v>
          </cell>
          <cell r="AS4230">
            <v>42361</v>
          </cell>
          <cell r="AT4230" t="str">
            <v>UMV-638-2013 Terminado Acciones de Movilidad UAERMV Circuito Movilidad  -</v>
          </cell>
          <cell r="AU4230">
            <v>0</v>
          </cell>
          <cell r="AV4230" t="str">
            <v>INTERVENCION UAERMV UMV-638-2013 Intervencion Acciones de Movilidad Fecha Reporte 22/12/2015</v>
          </cell>
        </row>
        <row r="4231">
          <cell r="AP4231">
            <v>157730</v>
          </cell>
          <cell r="AQ4231">
            <v>10008493</v>
          </cell>
          <cell r="AR4231">
            <v>10</v>
          </cell>
          <cell r="AS4231">
            <v>42278</v>
          </cell>
          <cell r="AT4231" t="str">
            <v>SD Terminado Mantenimiento Periódico UAERMV Local  -</v>
          </cell>
          <cell r="AU4231">
            <v>0</v>
          </cell>
          <cell r="AV4231" t="str">
            <v>INTERVENCION UAERMV Mantenimiento Periódico Fecha Reporte 30/9/2015</v>
          </cell>
        </row>
        <row r="4232">
          <cell r="AP4232">
            <v>157747</v>
          </cell>
          <cell r="AQ4232">
            <v>10008148</v>
          </cell>
          <cell r="AR4232">
            <v>10</v>
          </cell>
          <cell r="AS4232">
            <v>42768</v>
          </cell>
          <cell r="AT4232" t="str">
            <v>SD Reservado Acciones de Movilidad UAERMV Circuito Movilidad Salvando Vidas -</v>
          </cell>
          <cell r="AU4232">
            <v>0</v>
          </cell>
          <cell r="AV4232" t="str">
            <v>sc</v>
          </cell>
        </row>
        <row r="4233">
          <cell r="AP4233">
            <v>157861</v>
          </cell>
          <cell r="AQ4233">
            <v>10007829</v>
          </cell>
          <cell r="AR4233">
            <v>10</v>
          </cell>
          <cell r="AS4233">
            <v>42361</v>
          </cell>
          <cell r="AT4233" t="str">
            <v>UMV-638-2013 Terminado Acciones de Movilidad UAERMV Circuito Movilidad  -</v>
          </cell>
          <cell r="AU4233">
            <v>0</v>
          </cell>
          <cell r="AV4233" t="str">
            <v>sc</v>
          </cell>
        </row>
        <row r="4234">
          <cell r="AP4234">
            <v>157862</v>
          </cell>
          <cell r="AQ4234">
            <v>10007777</v>
          </cell>
          <cell r="AR4234">
            <v>10</v>
          </cell>
          <cell r="AS4234">
            <v>42361</v>
          </cell>
          <cell r="AT4234" t="str">
            <v>UMV-638-2013 Terminado Acciones de Movilidad UAERMV Circuito Movilidad  -</v>
          </cell>
          <cell r="AU4234">
            <v>0</v>
          </cell>
          <cell r="AV4234" t="str">
            <v>sc</v>
          </cell>
        </row>
        <row r="4235">
          <cell r="AP4235">
            <v>157863</v>
          </cell>
          <cell r="AQ4235">
            <v>10007706</v>
          </cell>
          <cell r="AR4235">
            <v>10</v>
          </cell>
          <cell r="AS4235">
            <v>42361</v>
          </cell>
          <cell r="AT4235" t="str">
            <v>UMV-638-2013 Terminado Acciones de Movilidad UAERMV Circuito Movilidad  -</v>
          </cell>
          <cell r="AU4235">
            <v>0</v>
          </cell>
          <cell r="AV4235" t="str">
            <v>sc</v>
          </cell>
        </row>
        <row r="4236">
          <cell r="AP4236">
            <v>158079</v>
          </cell>
          <cell r="AQ4236">
            <v>10008779</v>
          </cell>
          <cell r="AR4236">
            <v>10</v>
          </cell>
          <cell r="AS4236">
            <v>42768</v>
          </cell>
          <cell r="AT4236" t="str">
            <v>SD Reservado Acciones de Movilidad UAERMV Local Salvando Vidas -</v>
          </cell>
          <cell r="AU4236">
            <v>0</v>
          </cell>
          <cell r="AV4236" t="str">
            <v>sc</v>
          </cell>
        </row>
        <row r="4237">
          <cell r="AP4237">
            <v>158108</v>
          </cell>
          <cell r="AQ4237">
            <v>10008156</v>
          </cell>
          <cell r="AR4237">
            <v>10</v>
          </cell>
          <cell r="AS4237">
            <v>42361</v>
          </cell>
          <cell r="AT4237" t="str">
            <v>UMV-638-2013 Terminado Acciones de Movilidad UAERMV Circuito Movilidad  -</v>
          </cell>
          <cell r="AU4237">
            <v>0</v>
          </cell>
          <cell r="AV4237" t="str">
            <v>sc</v>
          </cell>
        </row>
        <row r="4238">
          <cell r="AP4238">
            <v>158110</v>
          </cell>
          <cell r="AQ4238">
            <v>10008069</v>
          </cell>
          <cell r="AR4238">
            <v>10</v>
          </cell>
          <cell r="AS4238">
            <v>42361</v>
          </cell>
          <cell r="AT4238" t="str">
            <v>UMV-638-2013 Terminado Acciones de Movilidad UAERMV Circuito Movilidad  -</v>
          </cell>
          <cell r="AU4238">
            <v>0</v>
          </cell>
          <cell r="AV4238" t="str">
            <v>sc</v>
          </cell>
        </row>
        <row r="4239">
          <cell r="AP4239">
            <v>158248</v>
          </cell>
          <cell r="AQ4239">
            <v>10008235</v>
          </cell>
          <cell r="AR4239">
            <v>10</v>
          </cell>
          <cell r="AS4239">
            <v>42698</v>
          </cell>
          <cell r="AT4239" t="str">
            <v>FDLE-087-2013 Terminado Mantenimiento Periódico FDL ENGATIVA Local SD -</v>
          </cell>
          <cell r="AU4239">
            <v>0</v>
          </cell>
          <cell r="AV4239" t="str">
            <v>sc</v>
          </cell>
        </row>
        <row r="4240">
          <cell r="AP4240">
            <v>158249</v>
          </cell>
          <cell r="AQ4240">
            <v>10008194</v>
          </cell>
          <cell r="AR4240">
            <v>10</v>
          </cell>
          <cell r="AS4240">
            <v>42698</v>
          </cell>
          <cell r="AT4240" t="str">
            <v>FDLE-087-2013 Terminado Mantenimiento Periódico FDL ENGATIVA Local SD -</v>
          </cell>
          <cell r="AU4240">
            <v>0</v>
          </cell>
          <cell r="AV4240" t="str">
            <v>sc</v>
          </cell>
        </row>
        <row r="4241">
          <cell r="AP4241">
            <v>158250</v>
          </cell>
          <cell r="AQ4241">
            <v>10008119</v>
          </cell>
          <cell r="AR4241">
            <v>10</v>
          </cell>
          <cell r="AS4241">
            <v>42698</v>
          </cell>
          <cell r="AT4241" t="str">
            <v>FDLE-087-2013 Terminado Mantenimiento Periódico FDL ENGATIVA Local SD -</v>
          </cell>
          <cell r="AU4241">
            <v>0</v>
          </cell>
          <cell r="AV4241" t="str">
            <v>sc</v>
          </cell>
        </row>
        <row r="4242">
          <cell r="AP4242">
            <v>158253</v>
          </cell>
          <cell r="AQ4242">
            <v>10007851</v>
          </cell>
          <cell r="AR4242">
            <v>10</v>
          </cell>
          <cell r="AS4242">
            <v>42698</v>
          </cell>
          <cell r="AT4242" t="str">
            <v>FDLE-087-2013 Terminado Mantenimiento Periódico FDL ENGATIVA Local SD -</v>
          </cell>
          <cell r="AU4242">
            <v>0</v>
          </cell>
          <cell r="AV4242" t="str">
            <v>Reserva Alcaldias: MANTENIMIENTO OFICIO SOLICITUD 20145261914142</v>
          </cell>
        </row>
        <row r="4243">
          <cell r="AP4243">
            <v>158254</v>
          </cell>
          <cell r="AQ4243">
            <v>10007770</v>
          </cell>
          <cell r="AR4243">
            <v>10</v>
          </cell>
          <cell r="AS4243">
            <v>42698</v>
          </cell>
          <cell r="AT4243" t="str">
            <v>FDLE-087-2013 Terminado Mantenimiento Periódico FDL ENGATIVA Local SD -</v>
          </cell>
          <cell r="AU4243">
            <v>0</v>
          </cell>
          <cell r="AV4243" t="str">
            <v>sc</v>
          </cell>
        </row>
        <row r="4244">
          <cell r="AP4244">
            <v>158441</v>
          </cell>
          <cell r="AQ4244">
            <v>10008199</v>
          </cell>
          <cell r="AR4244">
            <v>10</v>
          </cell>
          <cell r="AS4244">
            <v>42313</v>
          </cell>
          <cell r="AT4244" t="str">
            <v>IDU-55-2012 Terminado Acciones de Movilidad IDU Local  -</v>
          </cell>
          <cell r="AU4244">
            <v>0</v>
          </cell>
          <cell r="AV4244" t="str">
            <v>sc</v>
          </cell>
        </row>
        <row r="4245">
          <cell r="AP4245">
            <v>158443</v>
          </cell>
          <cell r="AQ4245">
            <v>10008104</v>
          </cell>
          <cell r="AR4245">
            <v>10</v>
          </cell>
          <cell r="AS4245">
            <v>42313</v>
          </cell>
          <cell r="AT4245" t="str">
            <v>IDU-55-2012 Terminado Acciones de Movilidad IDU Local  -</v>
          </cell>
          <cell r="AU4245">
            <v>0</v>
          </cell>
          <cell r="AV4245" t="str">
            <v>sc</v>
          </cell>
        </row>
        <row r="4246">
          <cell r="AP4246">
            <v>158664</v>
          </cell>
          <cell r="AQ4246">
            <v>10008657</v>
          </cell>
          <cell r="AR4246">
            <v>10</v>
          </cell>
          <cell r="AS4246">
            <v>42698</v>
          </cell>
          <cell r="AT4246" t="str">
            <v>FDLE-250-2014 Terminado Mantenimiento Periódico FDL ENGATIVA Circuito Movilidad SD -</v>
          </cell>
          <cell r="AU4246">
            <v>0</v>
          </cell>
          <cell r="AV4246" t="str">
            <v>sc</v>
          </cell>
        </row>
        <row r="4247">
          <cell r="AP4247">
            <v>158683</v>
          </cell>
          <cell r="AQ4247">
            <v>10008704</v>
          </cell>
          <cell r="AR4247">
            <v>10</v>
          </cell>
          <cell r="AS4247">
            <v>42637</v>
          </cell>
          <cell r="AT4247" t="str">
            <v>IDU-1702-2014 Terminado Rehabilitación IDU Circuito Movilidad  Reporte Final-Calzada 2-POLIZA ESTABILIDAD Y CALIDAD ACTIVA</v>
          </cell>
          <cell r="AU4247">
            <v>44283</v>
          </cell>
          <cell r="AV4247" t="str">
            <v>sc</v>
          </cell>
        </row>
        <row r="4248">
          <cell r="AP4248">
            <v>158684</v>
          </cell>
          <cell r="AQ4248">
            <v>10008628</v>
          </cell>
          <cell r="AR4248">
            <v>10</v>
          </cell>
          <cell r="AS4248">
            <v>42313</v>
          </cell>
          <cell r="AT4248" t="str">
            <v>IDU-74-2008 Terminado Rehabilitación IDU Circuito Movilidad  -</v>
          </cell>
          <cell r="AU4248">
            <v>0</v>
          </cell>
          <cell r="AV4248" t="str">
            <v>sc</v>
          </cell>
        </row>
        <row r="4249">
          <cell r="AP4249">
            <v>158685</v>
          </cell>
          <cell r="AQ4249">
            <v>10008550</v>
          </cell>
          <cell r="AR4249">
            <v>10</v>
          </cell>
          <cell r="AS4249">
            <v>42313</v>
          </cell>
          <cell r="AT4249" t="str">
            <v>IDU-74-2008 Terminado Rehabilitación IDU Circuito Movilidad  -</v>
          </cell>
          <cell r="AU4249">
            <v>0</v>
          </cell>
          <cell r="AV4249" t="str">
            <v>sc</v>
          </cell>
        </row>
        <row r="4250">
          <cell r="AP4250">
            <v>158687</v>
          </cell>
          <cell r="AQ4250">
            <v>10008410</v>
          </cell>
          <cell r="AR4250">
            <v>10</v>
          </cell>
          <cell r="AS4250">
            <v>42313</v>
          </cell>
          <cell r="AT4250" t="str">
            <v>IDU-74-2008 Terminado Rehabilitación IDU Circuito Movilidad  -</v>
          </cell>
          <cell r="AU4250">
            <v>0</v>
          </cell>
          <cell r="AV4250" t="str">
            <v>sc</v>
          </cell>
        </row>
        <row r="4251">
          <cell r="AP4251">
            <v>158690</v>
          </cell>
          <cell r="AQ4251">
            <v>10008233</v>
          </cell>
          <cell r="AR4251">
            <v>10</v>
          </cell>
          <cell r="AS4251">
            <v>42313</v>
          </cell>
          <cell r="AT4251" t="str">
            <v>IDU-74-2008 Terminado Rehabilitación IDU Circuito Movilidad  -</v>
          </cell>
          <cell r="AU4251">
            <v>0</v>
          </cell>
          <cell r="AV4251" t="str">
            <v>sc</v>
          </cell>
        </row>
        <row r="4252">
          <cell r="AP4252">
            <v>158691</v>
          </cell>
          <cell r="AQ4252">
            <v>10008191</v>
          </cell>
          <cell r="AR4252">
            <v>10</v>
          </cell>
          <cell r="AS4252">
            <v>42313</v>
          </cell>
          <cell r="AT4252" t="str">
            <v>IDU-74-2008 Terminado Rehabilitación IDU Circuito Movilidad  -</v>
          </cell>
          <cell r="AU4252">
            <v>0</v>
          </cell>
          <cell r="AV4252" t="str">
            <v>sc</v>
          </cell>
        </row>
        <row r="4253">
          <cell r="AP4253">
            <v>158692</v>
          </cell>
          <cell r="AQ4253">
            <v>10008152</v>
          </cell>
          <cell r="AR4253">
            <v>10</v>
          </cell>
          <cell r="AS4253">
            <v>42313</v>
          </cell>
          <cell r="AT4253" t="str">
            <v>IDU-74-2008 Terminado Rehabilitación IDU Circuito Movilidad  -Calzada2-POLIZA ESTABILIDAD ACTIVA</v>
          </cell>
          <cell r="AU4253">
            <v>43142</v>
          </cell>
          <cell r="AV4253" t="str">
            <v>sc</v>
          </cell>
        </row>
        <row r="4254">
          <cell r="AP4254">
            <v>158697</v>
          </cell>
          <cell r="AQ4254">
            <v>10009937</v>
          </cell>
          <cell r="AR4254">
            <v>10</v>
          </cell>
          <cell r="AS4254">
            <v>42637</v>
          </cell>
          <cell r="AT4254" t="str">
            <v>IDU-1702-2014 Terminado Rehabilitación IDU Circuito Movilidad  Reporte Final-Calzada 2-POLIZA ESTABILIDAD Y CALIDAD ACTIVA</v>
          </cell>
          <cell r="AU4254">
            <v>44283</v>
          </cell>
          <cell r="AV4254" t="str">
            <v>sc</v>
          </cell>
        </row>
        <row r="4255">
          <cell r="AP4255">
            <v>158795</v>
          </cell>
          <cell r="AQ4255">
            <v>10007855</v>
          </cell>
          <cell r="AR4255">
            <v>10</v>
          </cell>
          <cell r="AS4255">
            <v>42637</v>
          </cell>
          <cell r="AT4255" t="str">
            <v>IDU-1702-2014 Terminado Rehabilitación IDU Circuito Movilidad  Reporte Final-Calzada 2-POLIZA ESTABILIDAD Y CALIDAD ACTIVA</v>
          </cell>
          <cell r="AU4255">
            <v>44283</v>
          </cell>
          <cell r="AV4255" t="str">
            <v>POLIZA ESTABILIDAD Y CALIDAD ACTIVA IDU 1702/14</v>
          </cell>
        </row>
        <row r="4256">
          <cell r="AP4256">
            <v>158796</v>
          </cell>
          <cell r="AQ4256">
            <v>10007804</v>
          </cell>
          <cell r="AR4256">
            <v>10</v>
          </cell>
          <cell r="AS4256">
            <v>42637</v>
          </cell>
          <cell r="AT4256" t="str">
            <v>IDU-1702-2014 Terminado Rehabilitación IDU Circuito Movilidad  Reporte Final-Calzada 2-POLIZA ESTABILIDAD Y CALIDAD ACTIVA</v>
          </cell>
          <cell r="AU4256">
            <v>44283</v>
          </cell>
          <cell r="AV4256" t="str">
            <v>POLIZA ESTABILIDAD Y CALIDAD ACTIVA IDU 1702/14</v>
          </cell>
        </row>
        <row r="4257">
          <cell r="AP4257">
            <v>158797</v>
          </cell>
          <cell r="AQ4257">
            <v>10007699</v>
          </cell>
          <cell r="AR4257">
            <v>10</v>
          </cell>
          <cell r="AS4257">
            <v>42637</v>
          </cell>
          <cell r="AT4257" t="str">
            <v>IDU-1702-2014 Terminado Rehabilitación IDU Circuito Movilidad  Reporte Final-Calzada 2-POLIZA ESTABILIDAD Y CALIDAD ACTIVA</v>
          </cell>
          <cell r="AU4257">
            <v>44283</v>
          </cell>
          <cell r="AV4257" t="str">
            <v>POLIZA ESTABILIDAD Y CALIDAD ACTIVA IDU 1702/14</v>
          </cell>
        </row>
        <row r="4258">
          <cell r="AP4258">
            <v>158798</v>
          </cell>
          <cell r="AQ4258">
            <v>10007634</v>
          </cell>
          <cell r="AR4258">
            <v>10</v>
          </cell>
          <cell r="AS4258">
            <v>42637</v>
          </cell>
          <cell r="AT4258" t="str">
            <v>IDU-1702-2014 Terminado Rehabilitación IDU Circuito Movilidad  Reporte Final-Calzada 2-POLIZA ESTABILIDAD Y CALIDAD ACTIVA</v>
          </cell>
          <cell r="AU4258">
            <v>44283</v>
          </cell>
          <cell r="AV4258" t="str">
            <v>POLIZA ESTABILIDAD Y CALIDAD ACTIVA IDU 1702/14</v>
          </cell>
        </row>
        <row r="4259">
          <cell r="AP4259">
            <v>158799</v>
          </cell>
          <cell r="AQ4259">
            <v>10007586</v>
          </cell>
          <cell r="AR4259">
            <v>10</v>
          </cell>
          <cell r="AS4259">
            <v>42637</v>
          </cell>
          <cell r="AT4259" t="str">
            <v>IDU-1702-2014 Terminado Rehabilitación IDU Circuito Movilidad  Reporte Final-Calzada 2-POLIZA ESTABILIDAD Y CALIDAD ACTIVA</v>
          </cell>
          <cell r="AU4259">
            <v>44283</v>
          </cell>
          <cell r="AV4259" t="str">
            <v>POLIZA ESTABILIDAD Y CALIDAD ACTIVA IDU 1702/14</v>
          </cell>
        </row>
        <row r="4260">
          <cell r="AP4260">
            <v>158800</v>
          </cell>
          <cell r="AQ4260">
            <v>10007489</v>
          </cell>
          <cell r="AR4260">
            <v>10</v>
          </cell>
          <cell r="AS4260">
            <v>42637</v>
          </cell>
          <cell r="AT4260" t="str">
            <v>IDU-1702-2014 Terminado Rehabilitación IDU Circuito Movilidad  Reporte Final-Calzada 2-POLIZA ESTABILIDAD Y CALIDAD ACTIVA</v>
          </cell>
          <cell r="AU4260">
            <v>44283</v>
          </cell>
          <cell r="AV4260" t="str">
            <v>sc</v>
          </cell>
        </row>
        <row r="4261">
          <cell r="AP4261">
            <v>158801</v>
          </cell>
          <cell r="AQ4261">
            <v>10007399</v>
          </cell>
          <cell r="AR4261">
            <v>10</v>
          </cell>
          <cell r="AS4261">
            <v>42637</v>
          </cell>
          <cell r="AT4261" t="str">
            <v>IDU-1702-2014 Terminado Rehabilitación IDU Circuito Movilidad  Reporte Final-Calzada 2-POLIZA ESTABILIDAD Y CALIDAD ACTIVA</v>
          </cell>
          <cell r="AU4261">
            <v>44283</v>
          </cell>
          <cell r="AV4261" t="str">
            <v>sc</v>
          </cell>
        </row>
        <row r="4262">
          <cell r="AP4262">
            <v>158802</v>
          </cell>
          <cell r="AQ4262">
            <v>10007316</v>
          </cell>
          <cell r="AR4262">
            <v>10</v>
          </cell>
          <cell r="AS4262">
            <v>42637</v>
          </cell>
          <cell r="AT4262" t="str">
            <v>IDU-1702-2014 Terminado Rehabilitación IDU Circuito Movilidad  Reporte Final-Calzada 2-POLIZA ESTABILIDAD Y CALIDAD ACTIVA</v>
          </cell>
          <cell r="AU4262">
            <v>44283</v>
          </cell>
          <cell r="AV4262" t="str">
            <v>sc</v>
          </cell>
        </row>
        <row r="4263">
          <cell r="AP4263">
            <v>158803</v>
          </cell>
          <cell r="AQ4263">
            <v>10007273</v>
          </cell>
          <cell r="AR4263">
            <v>10</v>
          </cell>
          <cell r="AS4263">
            <v>42637</v>
          </cell>
          <cell r="AT4263" t="str">
            <v>IDU-1702-2014 Terminado Rehabilitación IDU Circuito Movilidad  Reporte Final-Calzada 2-POLIZA ESTABILIDAD Y CALIDAD ACTIVA</v>
          </cell>
          <cell r="AU4263">
            <v>44283</v>
          </cell>
          <cell r="AV4263" t="str">
            <v>sc</v>
          </cell>
        </row>
        <row r="4264">
          <cell r="AP4264">
            <v>158804</v>
          </cell>
          <cell r="AQ4264">
            <v>10007225</v>
          </cell>
          <cell r="AR4264">
            <v>10</v>
          </cell>
          <cell r="AS4264">
            <v>42637</v>
          </cell>
          <cell r="AT4264" t="str">
            <v>IDU-1702-2014 Terminado Rehabilitación IDU Circuito Movilidad  Reporte Final-Calzada 2-POLIZA ESTABILIDAD Y CALIDAD ACTIVA</v>
          </cell>
          <cell r="AU4264">
            <v>44283</v>
          </cell>
          <cell r="AV4264" t="str">
            <v>sc</v>
          </cell>
        </row>
        <row r="4265">
          <cell r="AP4265">
            <v>158805</v>
          </cell>
          <cell r="AQ4265">
            <v>10007173</v>
          </cell>
          <cell r="AR4265">
            <v>10</v>
          </cell>
          <cell r="AS4265">
            <v>42637</v>
          </cell>
          <cell r="AT4265" t="str">
            <v>IDU-1702-2014 Terminado Rehabilitación IDU Circuito Movilidad  Reporte Final-Calzada 2-POLIZA ESTABILIDAD Y CALIDAD ACTIVA</v>
          </cell>
          <cell r="AU4265">
            <v>44283</v>
          </cell>
          <cell r="AV4265" t="str">
            <v>sc</v>
          </cell>
        </row>
        <row r="4266">
          <cell r="AP4266">
            <v>159033</v>
          </cell>
          <cell r="AQ4266">
            <v>10007549</v>
          </cell>
          <cell r="AR4266">
            <v>10</v>
          </cell>
          <cell r="AS4266">
            <v>42361</v>
          </cell>
          <cell r="AT4266" t="str">
            <v>UMV-638-2013 Terminado Acciones de Movilidad UAERMV Local  -</v>
          </cell>
          <cell r="AU4266">
            <v>0</v>
          </cell>
          <cell r="AV4266" t="str">
            <v>sc</v>
          </cell>
        </row>
        <row r="4267">
          <cell r="AP4267">
            <v>159034</v>
          </cell>
          <cell r="AQ4267">
            <v>10007506</v>
          </cell>
          <cell r="AR4267">
            <v>10</v>
          </cell>
          <cell r="AS4267">
            <v>42361</v>
          </cell>
          <cell r="AT4267" t="str">
            <v>UMV-638-2013 Terminado Acciones de Movilidad UAERMV Local  -</v>
          </cell>
          <cell r="AU4267">
            <v>0</v>
          </cell>
          <cell r="AV4267" t="str">
            <v>sc</v>
          </cell>
        </row>
        <row r="4268">
          <cell r="AP4268">
            <v>159080</v>
          </cell>
          <cell r="AQ4268">
            <v>10007408</v>
          </cell>
          <cell r="AR4268">
            <v>10</v>
          </cell>
          <cell r="AS4268">
            <v>42637</v>
          </cell>
          <cell r="AT4268" t="str">
            <v>IDU-1702-2014 Terminado Rehabilitación IDU Circuito Movilidad  Reporte Final-Calzada 2-POLIZA ESTABILIDAD Y CALIDAD ACTIVA</v>
          </cell>
          <cell r="AU4268">
            <v>44283</v>
          </cell>
          <cell r="AV4268" t="str">
            <v>sc</v>
          </cell>
        </row>
        <row r="4269">
          <cell r="AP4269">
            <v>159081</v>
          </cell>
          <cell r="AQ4269">
            <v>10007330</v>
          </cell>
          <cell r="AR4269">
            <v>10</v>
          </cell>
          <cell r="AS4269">
            <v>42637</v>
          </cell>
          <cell r="AT4269" t="str">
            <v>IDU-1702-2014 Terminado Rehabilitación IDU Circuito Movilidad  Reporte Final-Calzada 2-POLIZA ESTABILIDAD Y CALIDAD ACTIVA</v>
          </cell>
          <cell r="AU4269">
            <v>44283</v>
          </cell>
          <cell r="AV4269" t="str">
            <v>sc</v>
          </cell>
        </row>
        <row r="4270">
          <cell r="AP4270">
            <v>159082</v>
          </cell>
          <cell r="AQ4270">
            <v>10007241</v>
          </cell>
          <cell r="AR4270">
            <v>10</v>
          </cell>
          <cell r="AS4270">
            <v>42637</v>
          </cell>
          <cell r="AT4270" t="str">
            <v>IDU-1702-2014 Terminado Rehabilitación IDU Circuito Movilidad  Reporte Final-Calzada 2-POLIZA ESTABILIDAD Y CALIDAD ACTIVA</v>
          </cell>
          <cell r="AU4270">
            <v>44283</v>
          </cell>
          <cell r="AV4270" t="str">
            <v>sc</v>
          </cell>
        </row>
        <row r="4271">
          <cell r="AP4271">
            <v>159084</v>
          </cell>
          <cell r="AQ4271">
            <v>10007031</v>
          </cell>
          <cell r="AR4271">
            <v>10</v>
          </cell>
          <cell r="AS4271">
            <v>42313</v>
          </cell>
          <cell r="AT4271" t="str">
            <v>IDU-073-2012 Terminado Rehabilitación IDU Circuito Movilidad  -Calzada 2-POLIZA ESTABILIDAD ACTIVA</v>
          </cell>
          <cell r="AU4271">
            <v>44119</v>
          </cell>
          <cell r="AV4271" t="str">
            <v>sc</v>
          </cell>
        </row>
        <row r="4272">
          <cell r="AP4272">
            <v>159139</v>
          </cell>
          <cell r="AQ4272">
            <v>10006481</v>
          </cell>
          <cell r="AR4272">
            <v>10</v>
          </cell>
          <cell r="AS4272">
            <v>42698</v>
          </cell>
          <cell r="AT4272" t="str">
            <v>FDLE-087-2013 Terminado Mantenimiento Periódico FDL ENGATIVA Circuito Movilidad SD -</v>
          </cell>
          <cell r="AU4272">
            <v>0</v>
          </cell>
          <cell r="AV4272" t="str">
            <v>sc</v>
          </cell>
        </row>
        <row r="4273">
          <cell r="AP4273">
            <v>159140</v>
          </cell>
          <cell r="AQ4273">
            <v>10006415</v>
          </cell>
          <cell r="AR4273">
            <v>10</v>
          </cell>
          <cell r="AS4273">
            <v>42698</v>
          </cell>
          <cell r="AT4273" t="str">
            <v>FDLE-087-2013 Terminado Mantenimiento Periódico FDL ENGATIVA Circuito Movilidad SD -</v>
          </cell>
          <cell r="AU4273">
            <v>0</v>
          </cell>
          <cell r="AV4273" t="str">
            <v>sc</v>
          </cell>
        </row>
        <row r="4274">
          <cell r="AP4274">
            <v>159141</v>
          </cell>
          <cell r="AQ4274">
            <v>10006339</v>
          </cell>
          <cell r="AR4274">
            <v>10</v>
          </cell>
          <cell r="AS4274">
            <v>42698</v>
          </cell>
          <cell r="AT4274" t="str">
            <v>FDLE-087-2013 Terminado Mantenimiento Periódico FDL ENGATIVA Circuito Movilidad SD -</v>
          </cell>
          <cell r="AU4274">
            <v>0</v>
          </cell>
          <cell r="AV4274" t="str">
            <v>sc</v>
          </cell>
        </row>
        <row r="4275">
          <cell r="AP4275">
            <v>159142</v>
          </cell>
          <cell r="AQ4275">
            <v>10006150</v>
          </cell>
          <cell r="AR4275">
            <v>10</v>
          </cell>
          <cell r="AS4275">
            <v>42698</v>
          </cell>
          <cell r="AT4275" t="str">
            <v>FDLE-087-2013 Terminado Mantenimiento Periódico FDL ENGATIVA Circuito Movilidad SD -</v>
          </cell>
          <cell r="AU4275">
            <v>0</v>
          </cell>
          <cell r="AV4275" t="str">
            <v>sc</v>
          </cell>
        </row>
        <row r="4276">
          <cell r="AP4276">
            <v>159182</v>
          </cell>
          <cell r="AQ4276">
            <v>10006171</v>
          </cell>
          <cell r="AR4276">
            <v>10</v>
          </cell>
          <cell r="AS4276">
            <v>42361</v>
          </cell>
          <cell r="AT4276" t="str">
            <v>UMV-638-2013 Terminado Acciones de Movilidad UAERMV Local  -</v>
          </cell>
          <cell r="AU4276">
            <v>0</v>
          </cell>
          <cell r="AV4276" t="str">
            <v>sc</v>
          </cell>
        </row>
        <row r="4277">
          <cell r="AP4277">
            <v>159184</v>
          </cell>
          <cell r="AQ4277">
            <v>10006629</v>
          </cell>
          <cell r="AR4277">
            <v>10</v>
          </cell>
          <cell r="AS4277">
            <v>42313</v>
          </cell>
          <cell r="AT4277" t="str">
            <v>IDU-073-2012 Terminado Rehabilitación IDU Circuito Movilidad  -Calzada 2-POLIZA ESTABILIDAD ACTIVA</v>
          </cell>
          <cell r="AU4277">
            <v>44119</v>
          </cell>
          <cell r="AV4277" t="str">
            <v>sc</v>
          </cell>
        </row>
        <row r="4278">
          <cell r="AP4278">
            <v>159185</v>
          </cell>
          <cell r="AQ4278">
            <v>10006571</v>
          </cell>
          <cell r="AR4278">
            <v>10</v>
          </cell>
          <cell r="AS4278">
            <v>42313</v>
          </cell>
          <cell r="AT4278" t="str">
            <v>IDU-073-2012 Terminado Rehabilitación IDU Circuito Movilidad  -Calzada 2-POLIZA ESTABILIDAD ACTIVA</v>
          </cell>
          <cell r="AU4278">
            <v>44119</v>
          </cell>
          <cell r="AV4278" t="str">
            <v>sc</v>
          </cell>
        </row>
        <row r="4279">
          <cell r="AP4279">
            <v>159186</v>
          </cell>
          <cell r="AQ4279">
            <v>10006506</v>
          </cell>
          <cell r="AR4279">
            <v>10</v>
          </cell>
          <cell r="AS4279">
            <v>42313</v>
          </cell>
          <cell r="AT4279" t="str">
            <v>IDU-073-2012 Terminado Rehabilitación IDU Circuito Movilidad  -Calzada 2-POLIZA ESTABILIDAD ACTIVA</v>
          </cell>
          <cell r="AU4279">
            <v>44119</v>
          </cell>
          <cell r="AV4279" t="str">
            <v>sc</v>
          </cell>
        </row>
        <row r="4280">
          <cell r="AP4280">
            <v>159191</v>
          </cell>
          <cell r="AQ4280">
            <v>10006311</v>
          </cell>
          <cell r="AR4280">
            <v>10</v>
          </cell>
          <cell r="AS4280">
            <v>42313</v>
          </cell>
          <cell r="AT4280" t="str">
            <v>IDU-073-2012 Terminado Acciones de Movilidad IDU Local  -Calzada 2-POLIZA ESTABILIDAD ACTIVA</v>
          </cell>
          <cell r="AU4280">
            <v>44119</v>
          </cell>
          <cell r="AV4280" t="str">
            <v>sc</v>
          </cell>
        </row>
        <row r="4281">
          <cell r="AP4281">
            <v>159192</v>
          </cell>
          <cell r="AQ4281">
            <v>10006259</v>
          </cell>
          <cell r="AR4281">
            <v>10</v>
          </cell>
          <cell r="AS4281">
            <v>42361</v>
          </cell>
          <cell r="AT4281" t="str">
            <v>UMV-638-2013 Terminado Acciones de Movilidad UAERMV Local  -</v>
          </cell>
          <cell r="AU4281">
            <v>0</v>
          </cell>
          <cell r="AV4281" t="str">
            <v>sc</v>
          </cell>
        </row>
        <row r="4282">
          <cell r="AP4282">
            <v>159193</v>
          </cell>
          <cell r="AQ4282">
            <v>10006188</v>
          </cell>
          <cell r="AR4282">
            <v>10</v>
          </cell>
          <cell r="AS4282">
            <v>42361</v>
          </cell>
          <cell r="AT4282" t="str">
            <v>UMV-638-2013 Terminado Acciones de Movilidad UAERMV Local  -</v>
          </cell>
          <cell r="AU4282">
            <v>0</v>
          </cell>
          <cell r="AV4282" t="str">
            <v>sc</v>
          </cell>
        </row>
        <row r="4283">
          <cell r="AP4283">
            <v>159194</v>
          </cell>
          <cell r="AQ4283">
            <v>10006116</v>
          </cell>
          <cell r="AR4283">
            <v>10</v>
          </cell>
          <cell r="AS4283">
            <v>42361</v>
          </cell>
          <cell r="AT4283" t="str">
            <v>UMV-638-2013 Terminado Acciones de Movilidad UAERMV Local  -</v>
          </cell>
          <cell r="AU4283">
            <v>0</v>
          </cell>
          <cell r="AV4283" t="str">
            <v>sc</v>
          </cell>
        </row>
        <row r="4284">
          <cell r="AP4284">
            <v>159196</v>
          </cell>
          <cell r="AQ4284">
            <v>10005931</v>
          </cell>
          <cell r="AR4284">
            <v>10</v>
          </cell>
          <cell r="AS4284">
            <v>42361</v>
          </cell>
          <cell r="AT4284" t="str">
            <v>UMV-638-2013 Terminado Acciones de Movilidad UAERMV Intermedia  -</v>
          </cell>
          <cell r="AU4284">
            <v>0</v>
          </cell>
          <cell r="AV4284" t="str">
            <v>sc</v>
          </cell>
        </row>
        <row r="4285">
          <cell r="AP4285">
            <v>159197</v>
          </cell>
          <cell r="AQ4285">
            <v>10005775</v>
          </cell>
          <cell r="AR4285">
            <v>10</v>
          </cell>
          <cell r="AS4285">
            <v>42361</v>
          </cell>
          <cell r="AT4285" t="str">
            <v>UMV-638-2013 Terminado Acciones de Movilidad UAERMV Intermedia  -</v>
          </cell>
          <cell r="AU4285">
            <v>0</v>
          </cell>
          <cell r="AV4285" t="str">
            <v>sc</v>
          </cell>
        </row>
        <row r="4286">
          <cell r="AP4286">
            <v>159306</v>
          </cell>
          <cell r="AQ4286">
            <v>10007237</v>
          </cell>
          <cell r="AR4286">
            <v>10</v>
          </cell>
          <cell r="AS4286">
            <v>42361</v>
          </cell>
          <cell r="AT4286" t="str">
            <v>UMV-638-2013 Terminado Acciones de Movilidad UAERMV Local  -</v>
          </cell>
          <cell r="AU4286">
            <v>0</v>
          </cell>
          <cell r="AV4286" t="str">
            <v>sc</v>
          </cell>
        </row>
        <row r="4287">
          <cell r="AP4287">
            <v>159307</v>
          </cell>
          <cell r="AQ4287">
            <v>10007185</v>
          </cell>
          <cell r="AR4287">
            <v>10</v>
          </cell>
          <cell r="AS4287">
            <v>42361</v>
          </cell>
          <cell r="AT4287" t="str">
            <v>UMV-638-2013 Terminado Acciones de Movilidad UAERMV Local  -</v>
          </cell>
          <cell r="AU4287">
            <v>0</v>
          </cell>
          <cell r="AV4287" t="str">
            <v>sc</v>
          </cell>
        </row>
        <row r="4288">
          <cell r="AP4288">
            <v>159439</v>
          </cell>
          <cell r="AQ4288">
            <v>10008800</v>
          </cell>
          <cell r="AR4288">
            <v>10</v>
          </cell>
          <cell r="AS4288">
            <v>42698</v>
          </cell>
          <cell r="AT4288" t="str">
            <v>FDLE-250-2014 Terminado Construcción FDL ENGATIVA Circuito Movilidad SD -</v>
          </cell>
          <cell r="AU4288">
            <v>0</v>
          </cell>
          <cell r="AV4288" t="str">
            <v>sc</v>
          </cell>
        </row>
        <row r="4289">
          <cell r="AP4289">
            <v>159440</v>
          </cell>
          <cell r="AQ4289">
            <v>10008769</v>
          </cell>
          <cell r="AR4289">
            <v>10</v>
          </cell>
          <cell r="AS4289">
            <v>42698</v>
          </cell>
          <cell r="AT4289" t="str">
            <v>FDLE-250-2014 Terminado Construcción FDL ENGATIVA Circuito Movilidad SD -</v>
          </cell>
          <cell r="AU4289">
            <v>0</v>
          </cell>
          <cell r="AV4289" t="str">
            <v>sc</v>
          </cell>
        </row>
        <row r="4290">
          <cell r="AP4290">
            <v>159441</v>
          </cell>
          <cell r="AQ4290">
            <v>10008719</v>
          </cell>
          <cell r="AR4290">
            <v>10</v>
          </cell>
          <cell r="AS4290">
            <v>42698</v>
          </cell>
          <cell r="AT4290" t="str">
            <v>FDLE-250-2014 Terminado Construcción FDL ENGATIVA Circuito Movilidad SD -</v>
          </cell>
          <cell r="AU4290">
            <v>0</v>
          </cell>
          <cell r="AV4290" t="str">
            <v>sc</v>
          </cell>
        </row>
        <row r="4291">
          <cell r="AP4291">
            <v>159442</v>
          </cell>
          <cell r="AQ4291">
            <v>10008682</v>
          </cell>
          <cell r="AR4291">
            <v>10</v>
          </cell>
          <cell r="AS4291">
            <v>42698</v>
          </cell>
          <cell r="AT4291" t="str">
            <v>FDLE-250-2014 Terminado Construcción FDL ENGATIVA Circuito Movilidad SD -</v>
          </cell>
          <cell r="AU4291">
            <v>0</v>
          </cell>
          <cell r="AV4291" t="str">
            <v>sc</v>
          </cell>
        </row>
        <row r="4292">
          <cell r="AP4292">
            <v>159443</v>
          </cell>
          <cell r="AQ4292">
            <v>10008648</v>
          </cell>
          <cell r="AR4292">
            <v>10</v>
          </cell>
          <cell r="AS4292">
            <v>42698</v>
          </cell>
          <cell r="AT4292" t="str">
            <v>FDLE-250-2014 Terminado Construcción FDL ENGATIVA Circuito Movilidad SD -</v>
          </cell>
          <cell r="AU4292">
            <v>0</v>
          </cell>
          <cell r="AV4292" t="str">
            <v>sc</v>
          </cell>
        </row>
        <row r="4293">
          <cell r="AP4293">
            <v>159474</v>
          </cell>
          <cell r="AQ4293">
            <v>10008716</v>
          </cell>
          <cell r="AR4293">
            <v>10</v>
          </cell>
          <cell r="AS4293">
            <v>42034</v>
          </cell>
          <cell r="AT4293" t="str">
            <v>CONV-1292-2012 Terminado Mantenimiento Periódico UAERMV Circuito Movilidad  -</v>
          </cell>
          <cell r="AU4293">
            <v>0</v>
          </cell>
          <cell r="AV4293" t="str">
            <v>sc</v>
          </cell>
        </row>
        <row r="4294">
          <cell r="AP4294">
            <v>159475</v>
          </cell>
          <cell r="AQ4294">
            <v>10008683</v>
          </cell>
          <cell r="AR4294">
            <v>10</v>
          </cell>
          <cell r="AS4294">
            <v>41464</v>
          </cell>
          <cell r="AT4294" t="str">
            <v>SD Terminado Mantenimiento Periódico UAERMV Circuito Movilidad  -</v>
          </cell>
          <cell r="AU4294">
            <v>0</v>
          </cell>
          <cell r="AV4294" t="str">
            <v>sc</v>
          </cell>
        </row>
        <row r="4295">
          <cell r="AP4295">
            <v>159525</v>
          </cell>
          <cell r="AQ4295">
            <v>10007966</v>
          </cell>
          <cell r="AR4295">
            <v>10</v>
          </cell>
          <cell r="AS4295">
            <v>41519</v>
          </cell>
          <cell r="AT4295" t="str">
            <v>SD Terminado Mantenimiento Periódico UAERMV Circuito Movilidad  -</v>
          </cell>
          <cell r="AU4295">
            <v>0</v>
          </cell>
          <cell r="AV4295" t="str">
            <v>sc</v>
          </cell>
        </row>
        <row r="4296">
          <cell r="AP4296">
            <v>159528</v>
          </cell>
          <cell r="AQ4296">
            <v>10007927</v>
          </cell>
          <cell r="AR4296">
            <v>10</v>
          </cell>
          <cell r="AS4296">
            <v>40864</v>
          </cell>
          <cell r="AT4296" t="str">
            <v>SD Terminado Mantenimiento Periódico UAERMV Circuito Movilidad  -</v>
          </cell>
          <cell r="AU4296">
            <v>0</v>
          </cell>
          <cell r="AV4296" t="str">
            <v>sc</v>
          </cell>
        </row>
        <row r="4297">
          <cell r="AP4297">
            <v>159530</v>
          </cell>
          <cell r="AQ4297">
            <v>10007882</v>
          </cell>
          <cell r="AR4297">
            <v>10</v>
          </cell>
          <cell r="AS4297">
            <v>42361</v>
          </cell>
          <cell r="AT4297" t="str">
            <v>UMV-638-2013 Terminado Acciones de Movilidad UAERMV Circuito Movilidad  -</v>
          </cell>
          <cell r="AU4297">
            <v>0</v>
          </cell>
          <cell r="AV4297" t="str">
            <v>sc</v>
          </cell>
        </row>
        <row r="4298">
          <cell r="AP4298">
            <v>159561</v>
          </cell>
          <cell r="AQ4298">
            <v>10007560</v>
          </cell>
          <cell r="AR4298">
            <v>10</v>
          </cell>
          <cell r="AS4298">
            <v>42361</v>
          </cell>
          <cell r="AT4298" t="str">
            <v>UMV-638-2013 Terminado Acciones de Movilidad UAERMV Circuito Movilidad  -</v>
          </cell>
          <cell r="AU4298">
            <v>0</v>
          </cell>
          <cell r="AV4298" t="str">
            <v>sc</v>
          </cell>
        </row>
        <row r="4299">
          <cell r="AP4299">
            <v>159562</v>
          </cell>
          <cell r="AQ4299">
            <v>10007535</v>
          </cell>
          <cell r="AR4299">
            <v>10</v>
          </cell>
          <cell r="AS4299">
            <v>42361</v>
          </cell>
          <cell r="AT4299" t="str">
            <v>UMV-638-2013 Terminado Acciones de Movilidad UAERMV Circuito Movilidad  -</v>
          </cell>
          <cell r="AU4299">
            <v>0</v>
          </cell>
          <cell r="AV4299" t="str">
            <v>sc</v>
          </cell>
        </row>
        <row r="4300">
          <cell r="AP4300">
            <v>159703</v>
          </cell>
          <cell r="AQ4300">
            <v>10008011</v>
          </cell>
          <cell r="AR4300">
            <v>10</v>
          </cell>
          <cell r="AS4300">
            <v>42361</v>
          </cell>
          <cell r="AT4300" t="str">
            <v>UMV-638-2013 Terminado Acciones de Movilidad UAERMV Circuito Movilidad  -</v>
          </cell>
          <cell r="AU4300">
            <v>0</v>
          </cell>
          <cell r="AV4300" t="str">
            <v>sc</v>
          </cell>
        </row>
        <row r="4301">
          <cell r="AP4301">
            <v>159724</v>
          </cell>
          <cell r="AQ4301">
            <v>10007017</v>
          </cell>
          <cell r="AR4301">
            <v>10</v>
          </cell>
          <cell r="AS4301">
            <v>42695</v>
          </cell>
          <cell r="AT4301" t="str">
            <v>FDLE-019-2015 Terminado Construcción FDL ENGATIVA Circuito Movilidad SD -</v>
          </cell>
          <cell r="AU4301">
            <v>0</v>
          </cell>
          <cell r="AV4301" t="str">
            <v>sc</v>
          </cell>
        </row>
        <row r="4302">
          <cell r="AP4302">
            <v>159725</v>
          </cell>
          <cell r="AQ4302">
            <v>10009957</v>
          </cell>
          <cell r="AR4302">
            <v>10</v>
          </cell>
          <cell r="AS4302">
            <v>42361</v>
          </cell>
          <cell r="AT4302" t="str">
            <v>UMV-638-2013 Terminado Acciones de Movilidad UAERMV Circuito Movilidad  -</v>
          </cell>
          <cell r="AU4302">
            <v>0</v>
          </cell>
          <cell r="AV4302" t="str">
            <v>sc</v>
          </cell>
        </row>
        <row r="4303">
          <cell r="AP4303">
            <v>159784</v>
          </cell>
          <cell r="AQ4303">
            <v>10007317</v>
          </cell>
          <cell r="AR4303">
            <v>10</v>
          </cell>
          <cell r="AS4303">
            <v>41149</v>
          </cell>
          <cell r="AT4303" t="str">
            <v>SD Terminado Mantenimiento Periódico UAERMV Circuito Movilidad  -</v>
          </cell>
          <cell r="AU4303">
            <v>0</v>
          </cell>
          <cell r="AV4303" t="str">
            <v>sc</v>
          </cell>
        </row>
        <row r="4304">
          <cell r="AP4304">
            <v>159785</v>
          </cell>
          <cell r="AQ4304">
            <v>10007248</v>
          </cell>
          <cell r="AR4304">
            <v>10</v>
          </cell>
          <cell r="AS4304">
            <v>41149</v>
          </cell>
          <cell r="AT4304" t="str">
            <v>SD Terminado Mantenimiento Periódico UAERMV Circuito Movilidad  -</v>
          </cell>
          <cell r="AU4304">
            <v>0</v>
          </cell>
          <cell r="AV4304" t="str">
            <v>sc</v>
          </cell>
        </row>
        <row r="4305">
          <cell r="AP4305">
            <v>159788</v>
          </cell>
          <cell r="AQ4305">
            <v>10007104</v>
          </cell>
          <cell r="AR4305">
            <v>10</v>
          </cell>
          <cell r="AS4305">
            <v>41579</v>
          </cell>
          <cell r="AT4305" t="str">
            <v>SD Terminado Mantenimiento Periódico UAERMV Circuito Movilidad  -</v>
          </cell>
          <cell r="AU4305">
            <v>0</v>
          </cell>
          <cell r="AV4305" t="str">
            <v>sc</v>
          </cell>
        </row>
        <row r="4306">
          <cell r="AP4306">
            <v>159792</v>
          </cell>
          <cell r="AQ4306">
            <v>10006946</v>
          </cell>
          <cell r="AR4306">
            <v>10</v>
          </cell>
          <cell r="AS4306">
            <v>42361</v>
          </cell>
          <cell r="AT4306" t="str">
            <v>UMV-638-2013 Terminado Acciones de Movilidad UAERMV Circuito Movilidad  -</v>
          </cell>
          <cell r="AU4306">
            <v>0</v>
          </cell>
          <cell r="AV4306" t="str">
            <v>sc</v>
          </cell>
        </row>
        <row r="4307">
          <cell r="AP4307">
            <v>159885</v>
          </cell>
          <cell r="AQ4307">
            <v>10006907</v>
          </cell>
          <cell r="AR4307">
            <v>10</v>
          </cell>
          <cell r="AS4307">
            <v>42361</v>
          </cell>
          <cell r="AT4307" t="str">
            <v>UMV-638-2013 Terminado Acciones de Movilidad UAERMV Circuito Movilidad  -</v>
          </cell>
          <cell r="AU4307">
            <v>0</v>
          </cell>
          <cell r="AV4307" t="str">
            <v>sc</v>
          </cell>
        </row>
        <row r="4308">
          <cell r="AP4308">
            <v>159887</v>
          </cell>
          <cell r="AQ4308">
            <v>10006859</v>
          </cell>
          <cell r="AR4308">
            <v>10</v>
          </cell>
          <cell r="AS4308">
            <v>42361</v>
          </cell>
          <cell r="AT4308" t="str">
            <v>UMV-638-2013 Terminado Acciones de Movilidad UAERMV Circuito Movilidad  -</v>
          </cell>
          <cell r="AU4308">
            <v>0</v>
          </cell>
          <cell r="AV4308" t="str">
            <v>sc</v>
          </cell>
        </row>
        <row r="4309">
          <cell r="AP4309">
            <v>159889</v>
          </cell>
          <cell r="AQ4309">
            <v>10006813</v>
          </cell>
          <cell r="AR4309">
            <v>10</v>
          </cell>
          <cell r="AS4309">
            <v>42361</v>
          </cell>
          <cell r="AT4309" t="str">
            <v>UMV-638-2013 Terminado Acciones de Movilidad UAERMV Circuito Movilidad  -</v>
          </cell>
          <cell r="AU4309">
            <v>0</v>
          </cell>
          <cell r="AV4309" t="str">
            <v>sc</v>
          </cell>
        </row>
        <row r="4310">
          <cell r="AP4310">
            <v>159892</v>
          </cell>
          <cell r="AQ4310">
            <v>10006696</v>
          </cell>
          <cell r="AR4310">
            <v>10</v>
          </cell>
          <cell r="AS4310">
            <v>42723</v>
          </cell>
          <cell r="AT4310" t="str">
            <v>SD Terminado Mantenimiento Periódico UAERMV Circuito Movilidad SD -</v>
          </cell>
          <cell r="AU4310">
            <v>0</v>
          </cell>
          <cell r="AV4310" t="str">
            <v>sc</v>
          </cell>
        </row>
        <row r="4311">
          <cell r="AP4311">
            <v>159898</v>
          </cell>
          <cell r="AQ4311">
            <v>10006429</v>
          </cell>
          <cell r="AR4311">
            <v>10</v>
          </cell>
          <cell r="AS4311">
            <v>42361</v>
          </cell>
          <cell r="AT4311" t="str">
            <v>UMV-638-2013 Terminado Acciones de Movilidad UAERMV Circuito Movilidad  -</v>
          </cell>
          <cell r="AU4311">
            <v>0</v>
          </cell>
          <cell r="AV4311" t="str">
            <v>sc</v>
          </cell>
        </row>
        <row r="4312">
          <cell r="AP4312">
            <v>159899</v>
          </cell>
          <cell r="AQ4312">
            <v>10006388</v>
          </cell>
          <cell r="AR4312">
            <v>10</v>
          </cell>
          <cell r="AS4312">
            <v>42361</v>
          </cell>
          <cell r="AT4312" t="str">
            <v>UMV-638-2013 Terminado Acciones de Movilidad UAERMV Circuito Movilidad  -</v>
          </cell>
          <cell r="AU4312">
            <v>0</v>
          </cell>
          <cell r="AV4312" t="str">
            <v>sc</v>
          </cell>
        </row>
        <row r="4313">
          <cell r="AP4313">
            <v>159917</v>
          </cell>
          <cell r="AQ4313">
            <v>10006841</v>
          </cell>
          <cell r="AR4313">
            <v>10</v>
          </cell>
          <cell r="AS4313">
            <v>42361</v>
          </cell>
          <cell r="AT4313" t="str">
            <v>UMV-638-2013 Terminado Acciones de Movilidad UAERMV Circuito Movilidad  -</v>
          </cell>
          <cell r="AU4313">
            <v>0</v>
          </cell>
          <cell r="AV4313" t="str">
            <v>sc</v>
          </cell>
        </row>
        <row r="4314">
          <cell r="AP4314">
            <v>159925</v>
          </cell>
          <cell r="AQ4314">
            <v>10006393</v>
          </cell>
          <cell r="AR4314">
            <v>10</v>
          </cell>
          <cell r="AS4314">
            <v>42361</v>
          </cell>
          <cell r="AT4314" t="str">
            <v>UMV-638-2013 Terminado Acciones de Movilidad UAERMV Circuito Movilidad  -</v>
          </cell>
          <cell r="AU4314">
            <v>0</v>
          </cell>
          <cell r="AV4314" t="str">
            <v>sc</v>
          </cell>
        </row>
        <row r="4315">
          <cell r="AP4315">
            <v>159989</v>
          </cell>
          <cell r="AQ4315">
            <v>10005776</v>
          </cell>
          <cell r="AR4315">
            <v>10</v>
          </cell>
          <cell r="AS4315">
            <v>41029</v>
          </cell>
          <cell r="AT4315" t="str">
            <v>CONV-137-2009 Terminado Mantenimiento Periódico UAERMV Local  -</v>
          </cell>
          <cell r="AU4315">
            <v>0</v>
          </cell>
          <cell r="AV4315" t="str">
            <v>sc</v>
          </cell>
        </row>
        <row r="4316">
          <cell r="AP4316">
            <v>160081</v>
          </cell>
          <cell r="AQ4316">
            <v>10007249</v>
          </cell>
          <cell r="AR4316">
            <v>10</v>
          </cell>
          <cell r="AS4316">
            <v>41481</v>
          </cell>
          <cell r="AT4316" t="str">
            <v>SD Terminado Mantenimiento Periódico UAERMV Local  -</v>
          </cell>
          <cell r="AU4316">
            <v>0</v>
          </cell>
          <cell r="AV4316" t="str">
            <v>sc</v>
          </cell>
        </row>
        <row r="4317">
          <cell r="AP4317">
            <v>160182</v>
          </cell>
          <cell r="AQ4317">
            <v>10005923</v>
          </cell>
          <cell r="AR4317">
            <v>10</v>
          </cell>
          <cell r="AS4317">
            <v>41411</v>
          </cell>
          <cell r="AT4317" t="str">
            <v>SD Terminado Mantenimiento Periódico UAERMV Circuito Movilidad  -</v>
          </cell>
          <cell r="AU4317">
            <v>0</v>
          </cell>
          <cell r="AV4317" t="str">
            <v>sc</v>
          </cell>
        </row>
        <row r="4318">
          <cell r="AP4318">
            <v>160301</v>
          </cell>
          <cell r="AQ4318">
            <v>10007360</v>
          </cell>
          <cell r="AR4318">
            <v>10</v>
          </cell>
          <cell r="AS4318">
            <v>42723</v>
          </cell>
          <cell r="AT4318" t="str">
            <v>SD Terminado Mantenimiento Rutinario UAERMV Local SD -</v>
          </cell>
          <cell r="AU4318">
            <v>0</v>
          </cell>
          <cell r="AV4318" t="str">
            <v>sc</v>
          </cell>
        </row>
        <row r="4319">
          <cell r="AP4319">
            <v>160318</v>
          </cell>
          <cell r="AQ4319">
            <v>10007131</v>
          </cell>
          <cell r="AR4319">
            <v>10</v>
          </cell>
          <cell r="AS4319">
            <v>41298</v>
          </cell>
          <cell r="AT4319" t="str">
            <v>SD Terminado Mantenimiento Periódico UAERMV Circuito Movilidad  -</v>
          </cell>
          <cell r="AU4319">
            <v>0</v>
          </cell>
          <cell r="AV4319" t="str">
            <v>sc</v>
          </cell>
        </row>
        <row r="4320">
          <cell r="AP4320">
            <v>160377</v>
          </cell>
          <cell r="AQ4320">
            <v>10006956</v>
          </cell>
          <cell r="AR4320">
            <v>10</v>
          </cell>
          <cell r="AS4320">
            <v>42723</v>
          </cell>
          <cell r="AT4320" t="str">
            <v>SD Terminado Mantenimiento Rutinario UAERMV Circuito Movilidad SD -</v>
          </cell>
          <cell r="AU4320">
            <v>0</v>
          </cell>
          <cell r="AV4320" t="str">
            <v>sc</v>
          </cell>
        </row>
        <row r="4321">
          <cell r="AP4321">
            <v>160378</v>
          </cell>
          <cell r="AQ4321">
            <v>10006873</v>
          </cell>
          <cell r="AR4321">
            <v>10</v>
          </cell>
          <cell r="AS4321">
            <v>42698</v>
          </cell>
          <cell r="AT4321" t="str">
            <v>FDLE-087-2013 Terminado Mantenimiento Periódico FDL ENGATIVA Circuito Movilidad SD -</v>
          </cell>
          <cell r="AU4321">
            <v>0</v>
          </cell>
          <cell r="AV4321" t="str">
            <v>sc</v>
          </cell>
        </row>
        <row r="4322">
          <cell r="AP4322">
            <v>160470</v>
          </cell>
          <cell r="AQ4322">
            <v>10006115</v>
          </cell>
          <cell r="AR4322">
            <v>10</v>
          </cell>
          <cell r="AS4322">
            <v>42698</v>
          </cell>
          <cell r="AT4322" t="str">
            <v>FDLE-087-2013 Terminado Mantenimiento Periódico FDL ENGATIVA Circuito Movilidad SD -</v>
          </cell>
          <cell r="AU4322">
            <v>0</v>
          </cell>
          <cell r="AV4322" t="str">
            <v>sc</v>
          </cell>
        </row>
        <row r="4323">
          <cell r="AP4323">
            <v>160486</v>
          </cell>
          <cell r="AQ4323">
            <v>10005971</v>
          </cell>
          <cell r="AR4323">
            <v>10</v>
          </cell>
          <cell r="AS4323">
            <v>42698</v>
          </cell>
          <cell r="AT4323" t="str">
            <v>FDLE-087-2013 Terminado Mantenimiento Periódico FDL ENGATIVA Circuito Movilidad SD -</v>
          </cell>
          <cell r="AU4323">
            <v>0</v>
          </cell>
          <cell r="AV4323" t="str">
            <v>sc</v>
          </cell>
        </row>
        <row r="4324">
          <cell r="AP4324">
            <v>160487</v>
          </cell>
          <cell r="AQ4324">
            <v>10005853</v>
          </cell>
          <cell r="AR4324">
            <v>10</v>
          </cell>
          <cell r="AS4324">
            <v>42698</v>
          </cell>
          <cell r="AT4324" t="str">
            <v>FDLE-087-2013 Terminado Mantenimiento Periódico FDL ENGATIVA Circuito Movilidad SD -</v>
          </cell>
          <cell r="AU4324">
            <v>0</v>
          </cell>
          <cell r="AV4324" t="str">
            <v>sc</v>
          </cell>
        </row>
        <row r="4325">
          <cell r="AP4325">
            <v>160549</v>
          </cell>
          <cell r="AQ4325">
            <v>10004728</v>
          </cell>
          <cell r="AR4325">
            <v>10</v>
          </cell>
          <cell r="AS4325">
            <v>42313</v>
          </cell>
          <cell r="AT4325" t="str">
            <v>IDU-073-2012 Terminado Rehabilitación IDU Circuito Movilidad  -Calzada 2-POLIZA ESTABILIDAD ACTIVA</v>
          </cell>
          <cell r="AU4325">
            <v>44119</v>
          </cell>
          <cell r="AV4325" t="str">
            <v>sc</v>
          </cell>
        </row>
        <row r="4326">
          <cell r="AP4326">
            <v>160550</v>
          </cell>
          <cell r="AQ4326">
            <v>10004645</v>
          </cell>
          <cell r="AR4326">
            <v>10</v>
          </cell>
          <cell r="AS4326">
            <v>42313</v>
          </cell>
          <cell r="AT4326" t="str">
            <v>IDU-073-2012 Terminado Rehabilitación IDU Circuito Movilidad  -Calzada 2-POLIZA ESTABILIDAD ACTIVA</v>
          </cell>
          <cell r="AU4326">
            <v>44119</v>
          </cell>
          <cell r="AV4326" t="str">
            <v>sc</v>
          </cell>
        </row>
        <row r="4327">
          <cell r="AP4327">
            <v>160551</v>
          </cell>
          <cell r="AQ4327">
            <v>10004541</v>
          </cell>
          <cell r="AR4327">
            <v>10</v>
          </cell>
          <cell r="AS4327">
            <v>42313</v>
          </cell>
          <cell r="AT4327" t="str">
            <v>IDU-073-2012 Terminado Rehabilitación IDU Circuito Movilidad  -Calzada 2-POLIZA ESTABILIDAD ACTIVA</v>
          </cell>
          <cell r="AU4327">
            <v>44119</v>
          </cell>
          <cell r="AV4327" t="str">
            <v>sc</v>
          </cell>
        </row>
        <row r="4328">
          <cell r="AP4328">
            <v>160552</v>
          </cell>
          <cell r="AQ4328">
            <v>10004447</v>
          </cell>
          <cell r="AR4328">
            <v>10</v>
          </cell>
          <cell r="AS4328">
            <v>42313</v>
          </cell>
          <cell r="AT4328" t="str">
            <v>IDU-073-2012 Terminado Rehabilitación IDU Circuito Movilidad  -Calzada 2-POLIZA ESTABILIDAD ACTIVA</v>
          </cell>
          <cell r="AU4328">
            <v>44119</v>
          </cell>
          <cell r="AV4328" t="str">
            <v>sc</v>
          </cell>
        </row>
        <row r="4329">
          <cell r="AP4329">
            <v>160553</v>
          </cell>
          <cell r="AQ4329">
            <v>10004197</v>
          </cell>
          <cell r="AR4329">
            <v>10</v>
          </cell>
          <cell r="AS4329">
            <v>42313</v>
          </cell>
          <cell r="AT4329" t="str">
            <v>IDU-073-2012 Terminado Rehabilitación IDU Circuito Movilidad  -Calzada 2-POLIZA ESTABILIDAD ACTIVA</v>
          </cell>
          <cell r="AU4329">
            <v>44119</v>
          </cell>
          <cell r="AV4329" t="str">
            <v>sc</v>
          </cell>
        </row>
        <row r="4330">
          <cell r="AP4330">
            <v>160554</v>
          </cell>
          <cell r="AQ4330">
            <v>10004102</v>
          </cell>
          <cell r="AR4330">
            <v>10</v>
          </cell>
          <cell r="AS4330">
            <v>42313</v>
          </cell>
          <cell r="AT4330" t="str">
            <v>IDU-073-2012 Terminado Rehabilitación IDU Circuito Movilidad  -</v>
          </cell>
          <cell r="AU4330">
            <v>0</v>
          </cell>
          <cell r="AV4330" t="str">
            <v>sc</v>
          </cell>
        </row>
        <row r="4331">
          <cell r="AP4331">
            <v>160624</v>
          </cell>
          <cell r="AQ4331">
            <v>10003250</v>
          </cell>
          <cell r="AR4331">
            <v>10</v>
          </cell>
          <cell r="AS4331">
            <v>42361</v>
          </cell>
          <cell r="AT4331" t="str">
            <v>UMV-638-2013 Terminado Acciones de Movilidad UAERMV Circuito Movilidad  -</v>
          </cell>
          <cell r="AU4331">
            <v>0</v>
          </cell>
          <cell r="AV4331" t="str">
            <v>INTERVENCION UAERMV UMV-638-2013 Intervencion Acciones de Movilidad Fecha Reporte 22/12/2015</v>
          </cell>
        </row>
        <row r="4332">
          <cell r="AP4332">
            <v>160626</v>
          </cell>
          <cell r="AQ4332">
            <v>10003179</v>
          </cell>
          <cell r="AR4332">
            <v>10</v>
          </cell>
          <cell r="AS4332">
            <v>42361</v>
          </cell>
          <cell r="AT4332" t="str">
            <v>UMV-638-2013 Terminado Acciones de Movilidad UAERMV Circuito Movilidad  -</v>
          </cell>
          <cell r="AU4332">
            <v>0</v>
          </cell>
          <cell r="AV4332" t="str">
            <v>INTERVENCION UAERMV UMV-638-2013 Intervencion Acciones de Movilidad Fecha Reporte 22/12/2015</v>
          </cell>
        </row>
        <row r="4333">
          <cell r="AP4333">
            <v>160627</v>
          </cell>
          <cell r="AQ4333">
            <v>10003037</v>
          </cell>
          <cell r="AR4333">
            <v>10</v>
          </cell>
          <cell r="AS4333">
            <v>42361</v>
          </cell>
          <cell r="AT4333" t="str">
            <v>UMV-638-2013 Terminado Acciones de Movilidad UAERMV Circuito Movilidad  -</v>
          </cell>
          <cell r="AU4333">
            <v>0</v>
          </cell>
          <cell r="AV4333" t="str">
            <v>INTERVENCION UAERMV UMV-638-2013 Intervencion Acciones de Movilidad Fecha Reporte 22/12/2015</v>
          </cell>
        </row>
        <row r="4334">
          <cell r="AP4334">
            <v>160636</v>
          </cell>
          <cell r="AQ4334">
            <v>10003458</v>
          </cell>
          <cell r="AR4334">
            <v>10</v>
          </cell>
          <cell r="AS4334">
            <v>42313</v>
          </cell>
          <cell r="AT4334" t="str">
            <v>IDU-74-2008 Terminado Acciones de Movilidad IDU Circuito Movilidad  -</v>
          </cell>
          <cell r="AU4334">
            <v>0</v>
          </cell>
          <cell r="AV4334" t="str">
            <v>sc</v>
          </cell>
        </row>
        <row r="4335">
          <cell r="AP4335">
            <v>160644</v>
          </cell>
          <cell r="AQ4335">
            <v>10002826</v>
          </cell>
          <cell r="AR4335">
            <v>10</v>
          </cell>
          <cell r="AS4335">
            <v>42637</v>
          </cell>
          <cell r="AT4335" t="str">
            <v>IDU-1702-2014 Terminado Diagnostico IDU Circuito Movilidad  Reporte Final-Calzada 2-POLIZA ESTABILIDAD Y CALIDAD ACTIVA</v>
          </cell>
          <cell r="AU4335">
            <v>44283</v>
          </cell>
          <cell r="AV4335" t="str">
            <v>sc</v>
          </cell>
        </row>
        <row r="4336">
          <cell r="AP4336">
            <v>160647</v>
          </cell>
          <cell r="AQ4336">
            <v>10002565</v>
          </cell>
          <cell r="AR4336">
            <v>10</v>
          </cell>
          <cell r="AS4336">
            <v>42637</v>
          </cell>
          <cell r="AT4336" t="str">
            <v>IDU-1702-2014 Excluido Mantenimiento Periódico IDU Circuito Movilidad  Reporte Final-Calzada 2-POLIZA ESTABILIDAD Y CALIDAD ACTIVA</v>
          </cell>
          <cell r="AU4336">
            <v>44283</v>
          </cell>
          <cell r="AV4336" t="str">
            <v>sc</v>
          </cell>
        </row>
        <row r="4337">
          <cell r="AP4337">
            <v>160650</v>
          </cell>
          <cell r="AQ4337">
            <v>10002359</v>
          </cell>
          <cell r="AR4337">
            <v>10</v>
          </cell>
          <cell r="AS4337">
            <v>42637</v>
          </cell>
          <cell r="AT4337" t="str">
            <v>IDU-1702-2014 Terminado Diagnostico IDU Circuito Movilidad  Reporte Final-Calzada 2-POLIZA ESTABILIDAD Y CALIDAD ACTIVA</v>
          </cell>
          <cell r="AU4337">
            <v>44283</v>
          </cell>
          <cell r="AV4337" t="str">
            <v>sc</v>
          </cell>
        </row>
        <row r="4338">
          <cell r="AP4338">
            <v>160657</v>
          </cell>
          <cell r="AQ4338">
            <v>10001835</v>
          </cell>
          <cell r="AR4338">
            <v>10</v>
          </cell>
          <cell r="AS4338">
            <v>42637</v>
          </cell>
          <cell r="AT4338" t="str">
            <v>IDU-1702-2014 Terminado Diagnostico IDU Circuito Movilidad  Reporte Final-Calzada 2-POLIZA ESTABILIDAD Y CALIDAD ACTIVA</v>
          </cell>
          <cell r="AU4338">
            <v>44283</v>
          </cell>
          <cell r="AV4338" t="str">
            <v>sc</v>
          </cell>
        </row>
        <row r="4339">
          <cell r="AP4339">
            <v>160664</v>
          </cell>
          <cell r="AQ4339">
            <v>10001461</v>
          </cell>
          <cell r="AR4339">
            <v>10</v>
          </cell>
          <cell r="AS4339">
            <v>42637</v>
          </cell>
          <cell r="AT4339" t="str">
            <v>IDU-1702-2014 Terminado Diagnostico IDU Circuito Movilidad  Reporte Final-Calzada 2-POLIZA ESTABILIDAD Y CALIDAD ACTIVA</v>
          </cell>
          <cell r="AU4339">
            <v>44283</v>
          </cell>
          <cell r="AV4339" t="str">
            <v>sc</v>
          </cell>
        </row>
        <row r="4340">
          <cell r="AP4340">
            <v>160728</v>
          </cell>
          <cell r="AQ4340">
            <v>10002527</v>
          </cell>
          <cell r="AR4340">
            <v>10</v>
          </cell>
          <cell r="AS4340">
            <v>42361</v>
          </cell>
          <cell r="AT4340" t="str">
            <v>UMV-638-2013 Terminado Acciones de Movilidad UAERMV Circuito Movilidad  -</v>
          </cell>
          <cell r="AU4340">
            <v>0</v>
          </cell>
          <cell r="AV4340" t="str">
            <v>sc</v>
          </cell>
        </row>
        <row r="4341">
          <cell r="AP4341">
            <v>160729</v>
          </cell>
          <cell r="AQ4341">
            <v>10002455</v>
          </cell>
          <cell r="AR4341">
            <v>10</v>
          </cell>
          <cell r="AS4341">
            <v>42361</v>
          </cell>
          <cell r="AT4341" t="str">
            <v>UMV-638-2013 Terminado Acciones de Movilidad UAERMV Circuito Movilidad  -</v>
          </cell>
          <cell r="AU4341">
            <v>0</v>
          </cell>
          <cell r="AV4341" t="str">
            <v>sc</v>
          </cell>
        </row>
        <row r="4342">
          <cell r="AP4342">
            <v>160822</v>
          </cell>
          <cell r="AQ4342">
            <v>10002973</v>
          </cell>
          <cell r="AR4342">
            <v>10</v>
          </cell>
          <cell r="AS4342">
            <v>42637</v>
          </cell>
          <cell r="AT4342" t="str">
            <v>IDU-1702-2014 Terminado Diagnostico IDU Circuito Movilidad  Reporte Final-Calzada 2-POLIZA ESTABILIDAD Y CALIDAD ACTIVA</v>
          </cell>
          <cell r="AU4342">
            <v>44283</v>
          </cell>
          <cell r="AV4342" t="str">
            <v>sc</v>
          </cell>
        </row>
        <row r="4343">
          <cell r="AP4343">
            <v>160835</v>
          </cell>
          <cell r="AQ4343">
            <v>10002119</v>
          </cell>
          <cell r="AR4343">
            <v>10</v>
          </cell>
          <cell r="AS4343">
            <v>42637</v>
          </cell>
          <cell r="AT4343" t="str">
            <v>IDU-1702-2014 Terminado Diagnostico IDU Circuito Movilidad  Reporte Final-Calzada 2-POLIZA ESTABILIDAD Y CALIDAD ACTIVA</v>
          </cell>
          <cell r="AU4343">
            <v>44283</v>
          </cell>
          <cell r="AV4343" t="str">
            <v>POLIZA ESTABILIDAD Y CALIDAD IDU 1702/14</v>
          </cell>
        </row>
        <row r="4344">
          <cell r="AP4344">
            <v>160901</v>
          </cell>
          <cell r="AQ4344">
            <v>10005743</v>
          </cell>
          <cell r="AR4344">
            <v>10</v>
          </cell>
          <cell r="AS4344">
            <v>42361</v>
          </cell>
          <cell r="AT4344" t="str">
            <v>UMV-638-2013 Terminado Acciones de Movilidad UAERMV Local  -</v>
          </cell>
          <cell r="AU4344">
            <v>0</v>
          </cell>
          <cell r="AV4344" t="str">
            <v xml:space="preserve">Proceso de contratación de la Factibilidad, Estudios y Diseños de la Avenida Ciudad de Cali, </v>
          </cell>
        </row>
        <row r="4345">
          <cell r="AP4345">
            <v>160909</v>
          </cell>
          <cell r="AQ4345">
            <v>10005497</v>
          </cell>
          <cell r="AR4345">
            <v>10</v>
          </cell>
          <cell r="AS4345">
            <v>42723</v>
          </cell>
          <cell r="AT4345" t="str">
            <v>SD Terminado Mantenimiento Rutinario UAERMV Circuito Movilidad SD -</v>
          </cell>
          <cell r="AU4345">
            <v>0</v>
          </cell>
          <cell r="AV4345" t="str">
            <v>sc</v>
          </cell>
        </row>
        <row r="4346">
          <cell r="AP4346">
            <v>160913</v>
          </cell>
          <cell r="AQ4346">
            <v>10005276</v>
          </cell>
          <cell r="AR4346">
            <v>10</v>
          </cell>
          <cell r="AS4346">
            <v>42361</v>
          </cell>
          <cell r="AT4346" t="str">
            <v>UMV-638-2013 Terminado Acciones de Movilidad UAERMV Circuito Movilidad  -</v>
          </cell>
          <cell r="AU4346">
            <v>0</v>
          </cell>
          <cell r="AV4346" t="str">
            <v>sc</v>
          </cell>
        </row>
        <row r="4347">
          <cell r="AP4347">
            <v>160919</v>
          </cell>
          <cell r="AQ4347">
            <v>10004729</v>
          </cell>
          <cell r="AR4347">
            <v>10</v>
          </cell>
          <cell r="AS4347">
            <v>42313</v>
          </cell>
          <cell r="AT4347" t="str">
            <v>IDU-073-2012 Terminado Rehabilitación IDU Circuito Movilidad  -Calzada 2-POLIZA ESTABILIDAD ACTIVA</v>
          </cell>
          <cell r="AU4347">
            <v>44119</v>
          </cell>
          <cell r="AV4347" t="str">
            <v>sc</v>
          </cell>
        </row>
        <row r="4348">
          <cell r="AP4348">
            <v>161064</v>
          </cell>
          <cell r="AQ4348">
            <v>10002976</v>
          </cell>
          <cell r="AR4348">
            <v>10</v>
          </cell>
          <cell r="AS4348">
            <v>42361</v>
          </cell>
          <cell r="AT4348" t="str">
            <v>UMV-638-2013 Terminado Acciones de Movilidad UAERMV Circuito Movilidad  -</v>
          </cell>
          <cell r="AU4348">
            <v>0</v>
          </cell>
          <cell r="AV4348" t="str">
            <v>sc</v>
          </cell>
        </row>
        <row r="4349">
          <cell r="AP4349">
            <v>161139</v>
          </cell>
          <cell r="AQ4349">
            <v>10002313</v>
          </cell>
          <cell r="AR4349">
            <v>10</v>
          </cell>
          <cell r="AS4349">
            <v>42361</v>
          </cell>
          <cell r="AT4349" t="str">
            <v>UMV-638-2013 Terminado Acciones de Movilidad UAERMV Circuito Movilidad  -</v>
          </cell>
          <cell r="AU4349">
            <v>0</v>
          </cell>
          <cell r="AV4349" t="str">
            <v>sc</v>
          </cell>
        </row>
        <row r="4350">
          <cell r="AP4350">
            <v>161140</v>
          </cell>
          <cell r="AQ4350">
            <v>10002217</v>
          </cell>
          <cell r="AR4350">
            <v>10</v>
          </cell>
          <cell r="AS4350">
            <v>42361</v>
          </cell>
          <cell r="AT4350" t="str">
            <v>UMV-638-2013 Terminado Acciones de Movilidad UAERMV Circuito Movilidad  -</v>
          </cell>
          <cell r="AU4350">
            <v>0</v>
          </cell>
          <cell r="AV4350" t="str">
            <v>sc</v>
          </cell>
        </row>
        <row r="4351">
          <cell r="AP4351">
            <v>161304</v>
          </cell>
          <cell r="AQ4351">
            <v>10003594</v>
          </cell>
          <cell r="AR4351">
            <v>10</v>
          </cell>
          <cell r="AS4351">
            <v>42698</v>
          </cell>
          <cell r="AT4351" t="str">
            <v>FDLE-250-2014 Terminado Rehabilitación FDL ENGATIVA Circuito Movilidad SD -</v>
          </cell>
          <cell r="AU4351">
            <v>0</v>
          </cell>
          <cell r="AV4351" t="str">
            <v>INTERVENCION ALCALDIAS LOCALES Rehabilitación Contrato FDLE-250-2014 Fecha Reporte 23/11/2016</v>
          </cell>
        </row>
        <row r="4352">
          <cell r="AP4352">
            <v>161305</v>
          </cell>
          <cell r="AQ4352">
            <v>10003429</v>
          </cell>
          <cell r="AR4352">
            <v>10</v>
          </cell>
          <cell r="AS4352">
            <v>42361</v>
          </cell>
          <cell r="AT4352" t="str">
            <v>UMV-638-2013 Terminado Acciones de Movilidad UAERMV Circuito Movilidad  -</v>
          </cell>
          <cell r="AU4352">
            <v>0</v>
          </cell>
          <cell r="AV4352" t="str">
            <v>INTERVENCION UAERMV UMV-638-2013 Intervencion Acciones de Movilidad Fecha Reporte 22/12/2015</v>
          </cell>
        </row>
        <row r="4353">
          <cell r="AP4353">
            <v>161328</v>
          </cell>
          <cell r="AQ4353">
            <v>10003906</v>
          </cell>
          <cell r="AR4353">
            <v>10</v>
          </cell>
          <cell r="AS4353">
            <v>42361</v>
          </cell>
          <cell r="AT4353" t="str">
            <v>UMV-638-2013 Terminado Acciones de Movilidad UAERMV Circuito Movilidad  -</v>
          </cell>
          <cell r="AU4353">
            <v>0</v>
          </cell>
          <cell r="AV4353" t="str">
            <v>sc</v>
          </cell>
        </row>
        <row r="4354">
          <cell r="AP4354">
            <v>161355</v>
          </cell>
          <cell r="AQ4354">
            <v>10001736</v>
          </cell>
          <cell r="AR4354">
            <v>10</v>
          </cell>
          <cell r="AS4354">
            <v>42313</v>
          </cell>
          <cell r="AT4354" t="str">
            <v>IDU-2128-2013 Terminado Acciones de Movilidad IDU Circuito Movilidad  -</v>
          </cell>
          <cell r="AU4354">
            <v>0</v>
          </cell>
          <cell r="AV4354" t="str">
            <v>sc</v>
          </cell>
        </row>
        <row r="4355">
          <cell r="AP4355">
            <v>161362</v>
          </cell>
          <cell r="AQ4355">
            <v>10001178</v>
          </cell>
          <cell r="AR4355">
            <v>10</v>
          </cell>
          <cell r="AS4355">
            <v>42313</v>
          </cell>
          <cell r="AT4355" t="str">
            <v>IDU-2128-2013 Terminado Acciones de Movilidad IDU Circuito Movilidad  -</v>
          </cell>
          <cell r="AU4355">
            <v>0</v>
          </cell>
          <cell r="AV4355" t="str">
            <v>sc</v>
          </cell>
        </row>
        <row r="4356">
          <cell r="AP4356">
            <v>161419</v>
          </cell>
          <cell r="AQ4356">
            <v>10004032</v>
          </cell>
          <cell r="AR4356">
            <v>10</v>
          </cell>
          <cell r="AS4356">
            <v>42698</v>
          </cell>
          <cell r="AT4356" t="str">
            <v>FDLE-250-2014 Terminado Mantenimiento Periódico FDL ENGATIVA Circuito Movilidad SD -</v>
          </cell>
          <cell r="AU4356">
            <v>0</v>
          </cell>
          <cell r="AV4356" t="str">
            <v>sc</v>
          </cell>
        </row>
        <row r="4357">
          <cell r="AP4357">
            <v>161450</v>
          </cell>
          <cell r="AQ4357">
            <v>10003959</v>
          </cell>
          <cell r="AR4357">
            <v>10</v>
          </cell>
          <cell r="AS4357">
            <v>42698</v>
          </cell>
          <cell r="AT4357" t="str">
            <v>FDLE-250-2014 Terminado Rehabilitación FDL ENGATIVA Circuito Movilidad SD -</v>
          </cell>
          <cell r="AU4357">
            <v>0</v>
          </cell>
          <cell r="AV4357" t="str">
            <v>INTERVENCION ALCALDIAS LOCALES Rehabilitación Contrato FDLE-250-2014 Fecha Reporte 23/11/2016</v>
          </cell>
        </row>
        <row r="4358">
          <cell r="AP4358">
            <v>161453</v>
          </cell>
          <cell r="AQ4358">
            <v>10003735</v>
          </cell>
          <cell r="AR4358">
            <v>10</v>
          </cell>
          <cell r="AS4358">
            <v>42698</v>
          </cell>
          <cell r="AT4358" t="str">
            <v>FDLE-250-2014 Terminado Rehabilitación FDL ENGATIVA Circuito Movilidad SD -</v>
          </cell>
          <cell r="AU4358">
            <v>0</v>
          </cell>
          <cell r="AV4358" t="str">
            <v>INTERVENCION ALCALDIAS LOCALES Rehabilitación Contrato FDLE-250-2014 Fecha Reporte 23/11/2016</v>
          </cell>
        </row>
        <row r="4359">
          <cell r="AP4359">
            <v>161594</v>
          </cell>
          <cell r="AQ4359">
            <v>10001467</v>
          </cell>
          <cell r="AR4359">
            <v>10</v>
          </cell>
          <cell r="AS4359">
            <v>41519</v>
          </cell>
          <cell r="AT4359" t="str">
            <v>SD Terminado Mantenimiento Periódico UAERMV Arterial  -</v>
          </cell>
          <cell r="AU4359">
            <v>0</v>
          </cell>
          <cell r="AV4359" t="str">
            <v>sc</v>
          </cell>
        </row>
        <row r="4360">
          <cell r="AP4360">
            <v>161595</v>
          </cell>
          <cell r="AQ4360">
            <v>10001467</v>
          </cell>
          <cell r="AR4360">
            <v>10</v>
          </cell>
          <cell r="AS4360">
            <v>41519</v>
          </cell>
          <cell r="AT4360" t="str">
            <v>SD Terminado Mantenimiento Periódico UAERMV Arterial  -</v>
          </cell>
          <cell r="AU4360">
            <v>0</v>
          </cell>
          <cell r="AV4360" t="str">
            <v>sc</v>
          </cell>
        </row>
        <row r="4361">
          <cell r="AP4361">
            <v>161677</v>
          </cell>
          <cell r="AQ4361">
            <v>10006098</v>
          </cell>
          <cell r="AR4361">
            <v>10</v>
          </cell>
          <cell r="AS4361">
            <v>42515</v>
          </cell>
          <cell r="AT4361" t="str">
            <v>IDU-2128-2013 Terminado Conservacion IDU Circuito Movilidad SD -</v>
          </cell>
          <cell r="AU4361">
            <v>0</v>
          </cell>
          <cell r="AV4361" t="str">
            <v>sc</v>
          </cell>
        </row>
        <row r="4362">
          <cell r="AP4362">
            <v>161678</v>
          </cell>
          <cell r="AQ4362">
            <v>10006098</v>
          </cell>
          <cell r="AR4362">
            <v>10</v>
          </cell>
          <cell r="AS4362">
            <v>42515</v>
          </cell>
          <cell r="AT4362" t="str">
            <v>IDU-2128-2013 Terminado Conservacion IDU Circuito Movilidad SD -</v>
          </cell>
          <cell r="AU4362">
            <v>0</v>
          </cell>
          <cell r="AV4362" t="str">
            <v>sc</v>
          </cell>
        </row>
        <row r="4363">
          <cell r="AP4363">
            <v>161679</v>
          </cell>
          <cell r="AQ4363">
            <v>10006009</v>
          </cell>
          <cell r="AR4363">
            <v>10</v>
          </cell>
          <cell r="AS4363">
            <v>42515</v>
          </cell>
          <cell r="AT4363" t="str">
            <v>IDU-2128-2013 Terminado Conservacion IDU Circuito Movilidad SD -</v>
          </cell>
          <cell r="AU4363">
            <v>0</v>
          </cell>
          <cell r="AV4363" t="str">
            <v>sc</v>
          </cell>
        </row>
        <row r="4364">
          <cell r="AP4364">
            <v>161680</v>
          </cell>
          <cell r="AQ4364">
            <v>10006009</v>
          </cell>
          <cell r="AR4364">
            <v>10</v>
          </cell>
          <cell r="AS4364">
            <v>42515</v>
          </cell>
          <cell r="AT4364" t="str">
            <v>IDU-2128-2013 Terminado Conservacion IDU Circuito Movilidad SD -</v>
          </cell>
          <cell r="AU4364">
            <v>0</v>
          </cell>
          <cell r="AV4364" t="str">
            <v>sc</v>
          </cell>
        </row>
        <row r="4365">
          <cell r="AP4365">
            <v>161681</v>
          </cell>
          <cell r="AQ4365">
            <v>10005962</v>
          </cell>
          <cell r="AR4365">
            <v>10</v>
          </cell>
          <cell r="AS4365">
            <v>42515</v>
          </cell>
          <cell r="AT4365" t="str">
            <v>IDU-2128-2013 Terminado Conservacion IDU Circuito Movilidad SD -</v>
          </cell>
          <cell r="AU4365">
            <v>0</v>
          </cell>
          <cell r="AV4365" t="str">
            <v>sc</v>
          </cell>
        </row>
        <row r="4366">
          <cell r="AP4366">
            <v>161682</v>
          </cell>
          <cell r="AQ4366">
            <v>10005962</v>
          </cell>
          <cell r="AR4366">
            <v>10</v>
          </cell>
          <cell r="AS4366">
            <v>42515</v>
          </cell>
          <cell r="AT4366" t="str">
            <v>IDU-2128-2013 Terminado Conservacion IDU Circuito Movilidad SD -</v>
          </cell>
          <cell r="AU4366">
            <v>0</v>
          </cell>
          <cell r="AV4366" t="str">
            <v>sc</v>
          </cell>
        </row>
        <row r="4367">
          <cell r="AP4367">
            <v>161683</v>
          </cell>
          <cell r="AQ4367">
            <v>10005906</v>
          </cell>
          <cell r="AR4367">
            <v>10</v>
          </cell>
          <cell r="AS4367">
            <v>42515</v>
          </cell>
          <cell r="AT4367" t="str">
            <v>IDU-2128-2013 Terminado Conservacion IDU Circuito Movilidad SD -</v>
          </cell>
          <cell r="AU4367">
            <v>0</v>
          </cell>
          <cell r="AV4367" t="str">
            <v>sc</v>
          </cell>
        </row>
        <row r="4368">
          <cell r="AP4368">
            <v>161684</v>
          </cell>
          <cell r="AQ4368">
            <v>10005906</v>
          </cell>
          <cell r="AR4368">
            <v>10</v>
          </cell>
          <cell r="AS4368">
            <v>42515</v>
          </cell>
          <cell r="AT4368" t="str">
            <v>IDU-2128-2013 Terminado Conservacion IDU Circuito Movilidad SD -</v>
          </cell>
          <cell r="AU4368">
            <v>0</v>
          </cell>
          <cell r="AV4368" t="str">
            <v>sc</v>
          </cell>
        </row>
        <row r="4369">
          <cell r="AP4369">
            <v>161687</v>
          </cell>
          <cell r="AQ4369">
            <v>10005803</v>
          </cell>
          <cell r="AR4369">
            <v>10</v>
          </cell>
          <cell r="AS4369">
            <v>42515</v>
          </cell>
          <cell r="AT4369" t="str">
            <v>IDU-2128-2013 Terminado Conservacion IDU Circuito Movilidad SD -</v>
          </cell>
          <cell r="AU4369">
            <v>0</v>
          </cell>
          <cell r="AV4369" t="str">
            <v>sc</v>
          </cell>
        </row>
        <row r="4370">
          <cell r="AP4370">
            <v>161688</v>
          </cell>
          <cell r="AQ4370">
            <v>10005803</v>
          </cell>
          <cell r="AR4370">
            <v>10</v>
          </cell>
          <cell r="AS4370">
            <v>42515</v>
          </cell>
          <cell r="AT4370" t="str">
            <v>IDU-2128-2013 Terminado Conservacion IDU Circuito Movilidad SD -</v>
          </cell>
          <cell r="AU4370">
            <v>0</v>
          </cell>
          <cell r="AV4370" t="str">
            <v>sc</v>
          </cell>
        </row>
        <row r="4371">
          <cell r="AP4371">
            <v>161689</v>
          </cell>
          <cell r="AQ4371">
            <v>10005633</v>
          </cell>
          <cell r="AR4371">
            <v>10</v>
          </cell>
          <cell r="AS4371">
            <v>42515</v>
          </cell>
          <cell r="AT4371" t="str">
            <v>IDU-2128-2013 Terminado Conservacion IDU Circuito Movilidad SD -</v>
          </cell>
          <cell r="AU4371">
            <v>0</v>
          </cell>
          <cell r="AV4371" t="str">
            <v>sc</v>
          </cell>
        </row>
        <row r="4372">
          <cell r="AP4372">
            <v>161690</v>
          </cell>
          <cell r="AQ4372">
            <v>10005633</v>
          </cell>
          <cell r="AR4372">
            <v>10</v>
          </cell>
          <cell r="AS4372">
            <v>42515</v>
          </cell>
          <cell r="AT4372" t="str">
            <v>IDU-2128-2013 Terminado Conservacion IDU Circuito Movilidad SD -</v>
          </cell>
          <cell r="AU4372">
            <v>0</v>
          </cell>
          <cell r="AV4372" t="str">
            <v>sc</v>
          </cell>
        </row>
        <row r="4373">
          <cell r="AP4373">
            <v>161693</v>
          </cell>
          <cell r="AQ4373">
            <v>10005529</v>
          </cell>
          <cell r="AR4373">
            <v>10</v>
          </cell>
          <cell r="AS4373">
            <v>42515</v>
          </cell>
          <cell r="AT4373" t="str">
            <v>IDU-2128-2013 Terminado Conservacion IDU Circuito Movilidad SD -</v>
          </cell>
          <cell r="AU4373">
            <v>0</v>
          </cell>
          <cell r="AV4373" t="str">
            <v>sc</v>
          </cell>
        </row>
        <row r="4374">
          <cell r="AP4374">
            <v>161694</v>
          </cell>
          <cell r="AQ4374">
            <v>10005529</v>
          </cell>
          <cell r="AR4374">
            <v>10</v>
          </cell>
          <cell r="AS4374">
            <v>42515</v>
          </cell>
          <cell r="AT4374" t="str">
            <v>IDU-2128-2013 Terminado Conservacion IDU Circuito Movilidad SD -</v>
          </cell>
          <cell r="AU4374">
            <v>0</v>
          </cell>
          <cell r="AV4374" t="str">
            <v>sc</v>
          </cell>
        </row>
        <row r="4375">
          <cell r="AP4375">
            <v>161769</v>
          </cell>
          <cell r="AQ4375">
            <v>10005355</v>
          </cell>
          <cell r="AR4375">
            <v>10</v>
          </cell>
          <cell r="AS4375">
            <v>42361</v>
          </cell>
          <cell r="AT4375" t="str">
            <v>UMV-638-2013 Terminado Acciones de Movilidad UAERMV Circuito Movilidad  -</v>
          </cell>
          <cell r="AU4375">
            <v>0</v>
          </cell>
          <cell r="AV4375" t="str">
            <v>sc</v>
          </cell>
        </row>
        <row r="4376">
          <cell r="AP4376">
            <v>161770</v>
          </cell>
          <cell r="AQ4376">
            <v>10005355</v>
          </cell>
          <cell r="AR4376">
            <v>10</v>
          </cell>
          <cell r="AS4376">
            <v>42361</v>
          </cell>
          <cell r="AT4376" t="str">
            <v>UMV-638-2013 Terminado Acciones de Movilidad UAERMV Circuito Movilidad  -</v>
          </cell>
          <cell r="AU4376">
            <v>0</v>
          </cell>
          <cell r="AV4376" t="str">
            <v>sc</v>
          </cell>
        </row>
        <row r="4377">
          <cell r="AP4377">
            <v>161771</v>
          </cell>
          <cell r="AQ4377">
            <v>10005150</v>
          </cell>
          <cell r="AR4377">
            <v>10</v>
          </cell>
          <cell r="AS4377">
            <v>42361</v>
          </cell>
          <cell r="AT4377" t="str">
            <v>UMV-638-2013 Terminado Acciones de Movilidad UAERMV Circuito Movilidad  -</v>
          </cell>
          <cell r="AU4377">
            <v>0</v>
          </cell>
          <cell r="AV4377" t="str">
            <v>sc</v>
          </cell>
        </row>
        <row r="4378">
          <cell r="AP4378">
            <v>161772</v>
          </cell>
          <cell r="AQ4378">
            <v>10004996</v>
          </cell>
          <cell r="AR4378">
            <v>10</v>
          </cell>
          <cell r="AS4378">
            <v>42361</v>
          </cell>
          <cell r="AT4378" t="str">
            <v>UMV-638-2013 Terminado Acciones de Movilidad UAERMV Circuito Movilidad  -</v>
          </cell>
          <cell r="AU4378">
            <v>0</v>
          </cell>
          <cell r="AV4378" t="str">
            <v>sc</v>
          </cell>
        </row>
        <row r="4379">
          <cell r="AP4379">
            <v>161773</v>
          </cell>
          <cell r="AQ4379">
            <v>10004996</v>
          </cell>
          <cell r="AR4379">
            <v>10</v>
          </cell>
          <cell r="AS4379">
            <v>42661</v>
          </cell>
          <cell r="AT4379" t="str">
            <v>SD Reservado Mantenimiento Rutinario UAERMV Circuito Movilidad SD -</v>
          </cell>
          <cell r="AU4379">
            <v>0</v>
          </cell>
          <cell r="AV4379" t="str">
            <v>sc</v>
          </cell>
        </row>
        <row r="4380">
          <cell r="AP4380">
            <v>161774</v>
          </cell>
          <cell r="AQ4380">
            <v>10004724</v>
          </cell>
          <cell r="AR4380">
            <v>10</v>
          </cell>
          <cell r="AS4380">
            <v>42637</v>
          </cell>
          <cell r="AT4380" t="str">
            <v>IDU-1702-2014 Excluido Mantenimiento Periódico IDU Circuito Movilidad  Reporte Final-Calzada 2-POLIZA ESTABILIDAD Y CALIDAD ACTIVA</v>
          </cell>
          <cell r="AU4380">
            <v>44283</v>
          </cell>
          <cell r="AV4380" t="str">
            <v>sc</v>
          </cell>
        </row>
        <row r="4381">
          <cell r="AP4381">
            <v>161775</v>
          </cell>
          <cell r="AQ4381">
            <v>10004724</v>
          </cell>
          <cell r="AR4381">
            <v>10</v>
          </cell>
          <cell r="AS4381">
            <v>42637</v>
          </cell>
          <cell r="AT4381" t="str">
            <v>IDU-1702-2014 Terminado Rehabilitación IDU Circuito Movilidad  Reporte Final-Calzada 2-POLIZA ESTABILIDAD Y CALIDAD ACTIVA</v>
          </cell>
          <cell r="AU4381">
            <v>44283</v>
          </cell>
          <cell r="AV4381" t="str">
            <v>sc</v>
          </cell>
        </row>
        <row r="4382">
          <cell r="AP4382">
            <v>161780</v>
          </cell>
          <cell r="AQ4382">
            <v>10004290</v>
          </cell>
          <cell r="AR4382">
            <v>10</v>
          </cell>
          <cell r="AS4382">
            <v>42361</v>
          </cell>
          <cell r="AT4382" t="str">
            <v>UMV-638-2013 Terminado Acciones de Movilidad UAERMV Circuito Movilidad  -</v>
          </cell>
          <cell r="AU4382">
            <v>0</v>
          </cell>
          <cell r="AV4382" t="str">
            <v>sc</v>
          </cell>
        </row>
        <row r="4383">
          <cell r="AP4383">
            <v>161781</v>
          </cell>
          <cell r="AQ4383">
            <v>10004158</v>
          </cell>
          <cell r="AR4383">
            <v>10</v>
          </cell>
          <cell r="AS4383">
            <v>42361</v>
          </cell>
          <cell r="AT4383" t="str">
            <v>UMV-638-2013 Terminado Acciones de Movilidad UAERMV Circuito Movilidad  -</v>
          </cell>
          <cell r="AU4383">
            <v>0</v>
          </cell>
          <cell r="AV4383" t="str">
            <v>sc</v>
          </cell>
        </row>
        <row r="4384">
          <cell r="AP4384">
            <v>161782</v>
          </cell>
          <cell r="AQ4384">
            <v>10004043</v>
          </cell>
          <cell r="AR4384">
            <v>10</v>
          </cell>
          <cell r="AS4384">
            <v>42313</v>
          </cell>
          <cell r="AT4384" t="str">
            <v>IDU-2128-2013 Terminado Acciones de Movilidad IDU Circuito Movilidad  -</v>
          </cell>
          <cell r="AU4384">
            <v>0</v>
          </cell>
          <cell r="AV4384" t="str">
            <v>sc</v>
          </cell>
        </row>
        <row r="4385">
          <cell r="AP4385">
            <v>161890</v>
          </cell>
          <cell r="AQ4385">
            <v>10003837</v>
          </cell>
          <cell r="AR4385">
            <v>10</v>
          </cell>
          <cell r="AS4385">
            <v>42637</v>
          </cell>
          <cell r="AT4385" t="str">
            <v>IDU-1702-2014 Terminado Diagnostico IDU Circuito Movilidad  Reporte Final-Calzada 2-POLIZA ESTABILIDAD Y CALIDAD ACTIVA</v>
          </cell>
          <cell r="AU4385">
            <v>44283</v>
          </cell>
          <cell r="AV4385" t="str">
            <v>sc</v>
          </cell>
        </row>
        <row r="4386">
          <cell r="AP4386">
            <v>161912</v>
          </cell>
          <cell r="AQ4386">
            <v>10004735</v>
          </cell>
          <cell r="AR4386">
            <v>10</v>
          </cell>
          <cell r="AS4386">
            <v>42361</v>
          </cell>
          <cell r="AT4386" t="str">
            <v>UMV-638-2013 Terminado Acciones de Movilidad UAERMV Circuito Movilidad  -</v>
          </cell>
          <cell r="AU4386">
            <v>0</v>
          </cell>
          <cell r="AV4386" t="str">
            <v>sc</v>
          </cell>
        </row>
        <row r="4387">
          <cell r="AP4387">
            <v>162202</v>
          </cell>
          <cell r="AQ4387">
            <v>10003915</v>
          </cell>
          <cell r="AR4387">
            <v>10</v>
          </cell>
          <cell r="AS4387">
            <v>42637</v>
          </cell>
          <cell r="AT4387" t="str">
            <v>IDU-1702-2014 Terminado Diagnostico IDU Circuito Movilidad  Reporte Final-</v>
          </cell>
          <cell r="AU4387">
            <v>0</v>
          </cell>
          <cell r="AV4387" t="str">
            <v>sc</v>
          </cell>
        </row>
        <row r="4388">
          <cell r="AP4388">
            <v>162202</v>
          </cell>
          <cell r="AQ4388">
            <v>10003915</v>
          </cell>
          <cell r="AR4388">
            <v>10</v>
          </cell>
          <cell r="AS4388">
            <v>42313</v>
          </cell>
          <cell r="AT4388" t="str">
            <v>IDU-2128-2013 Terminado Acciones de Movilidad IDU Circuito Movilidad  -</v>
          </cell>
          <cell r="AU4388">
            <v>0</v>
          </cell>
          <cell r="AV4388" t="str">
            <v>sc</v>
          </cell>
        </row>
        <row r="4389">
          <cell r="AP4389">
            <v>162264</v>
          </cell>
          <cell r="AQ4389">
            <v>10004654</v>
          </cell>
          <cell r="AR4389">
            <v>10</v>
          </cell>
          <cell r="AS4389">
            <v>41298</v>
          </cell>
          <cell r="AT4389" t="str">
            <v>SD Terminado Mantenimiento Periódico UAERMV Circuito Movilidad  -</v>
          </cell>
          <cell r="AU4389">
            <v>0</v>
          </cell>
          <cell r="AV4389" t="str">
            <v>sc</v>
          </cell>
        </row>
        <row r="4390">
          <cell r="AP4390">
            <v>162499</v>
          </cell>
          <cell r="AQ4390">
            <v>10003930</v>
          </cell>
          <cell r="AR4390">
            <v>10</v>
          </cell>
          <cell r="AS4390">
            <v>41563</v>
          </cell>
          <cell r="AT4390" t="str">
            <v>SD Terminado Mantenimiento Periódico UAERMV Circuito Movilidad  -</v>
          </cell>
          <cell r="AU4390">
            <v>0</v>
          </cell>
          <cell r="AV4390" t="str">
            <v>sc</v>
          </cell>
        </row>
        <row r="4391">
          <cell r="AP4391">
            <v>162510</v>
          </cell>
          <cell r="AQ4391">
            <v>10005217</v>
          </cell>
          <cell r="AR4391">
            <v>10</v>
          </cell>
          <cell r="AS4391">
            <v>42313</v>
          </cell>
          <cell r="AT4391" t="str">
            <v>IDU-2128-2013 Terminado Acciones de Movilidad IDU Local  -</v>
          </cell>
          <cell r="AU4391">
            <v>0</v>
          </cell>
          <cell r="AV4391" t="str">
            <v>sc</v>
          </cell>
        </row>
        <row r="4392">
          <cell r="AP4392">
            <v>162511</v>
          </cell>
          <cell r="AQ4392">
            <v>10004804</v>
          </cell>
          <cell r="AR4392">
            <v>10</v>
          </cell>
          <cell r="AS4392">
            <v>42313</v>
          </cell>
          <cell r="AT4392" t="str">
            <v>IDU-2128-2013 Terminado Acciones de Movilidad IDU Local  -</v>
          </cell>
          <cell r="AU4392">
            <v>0</v>
          </cell>
          <cell r="AV4392" t="str">
            <v>sc</v>
          </cell>
        </row>
        <row r="4393">
          <cell r="AP4393">
            <v>162512</v>
          </cell>
          <cell r="AQ4393">
            <v>10004438</v>
          </cell>
          <cell r="AR4393">
            <v>10</v>
          </cell>
          <cell r="AS4393">
            <v>42313</v>
          </cell>
          <cell r="AT4393" t="str">
            <v>IDU-2128-2013 Terminado Acciones de Movilidad IDU Local  -</v>
          </cell>
          <cell r="AU4393">
            <v>0</v>
          </cell>
          <cell r="AV4393" t="str">
            <v>sc</v>
          </cell>
        </row>
        <row r="4394">
          <cell r="AP4394">
            <v>162594</v>
          </cell>
          <cell r="AQ4394">
            <v>10002682</v>
          </cell>
          <cell r="AR4394">
            <v>10</v>
          </cell>
          <cell r="AS4394">
            <v>42361</v>
          </cell>
          <cell r="AT4394" t="str">
            <v>UMV-638-2013 Terminado Acciones de Movilidad UAERMV Circuito Movilidad  -</v>
          </cell>
          <cell r="AU4394">
            <v>0</v>
          </cell>
          <cell r="AV4394" t="str">
            <v>sc</v>
          </cell>
        </row>
        <row r="4395">
          <cell r="AP4395">
            <v>162608</v>
          </cell>
          <cell r="AQ4395">
            <v>10004038</v>
          </cell>
          <cell r="AR4395">
            <v>10</v>
          </cell>
          <cell r="AS4395">
            <v>42313</v>
          </cell>
          <cell r="AT4395" t="str">
            <v>IDU-74-2008 Terminado Acciones de Movilidad IDU Arterial  -</v>
          </cell>
          <cell r="AU4395">
            <v>0</v>
          </cell>
          <cell r="AV4395" t="str">
            <v>sc</v>
          </cell>
        </row>
        <row r="4396">
          <cell r="AP4396">
            <v>162626</v>
          </cell>
          <cell r="AQ4396">
            <v>10002676</v>
          </cell>
          <cell r="AR4396">
            <v>10</v>
          </cell>
          <cell r="AS4396">
            <v>42313</v>
          </cell>
          <cell r="AT4396" t="str">
            <v>IDU-74-2008 Terminado Acciones de Movilidad IDU Arterial  -</v>
          </cell>
          <cell r="AU4396">
            <v>0</v>
          </cell>
          <cell r="AV4396" t="str">
            <v>sc</v>
          </cell>
        </row>
        <row r="4397">
          <cell r="AP4397">
            <v>162627</v>
          </cell>
          <cell r="AQ4397">
            <v>10002616</v>
          </cell>
          <cell r="AR4397">
            <v>10</v>
          </cell>
          <cell r="AS4397">
            <v>42313</v>
          </cell>
          <cell r="AT4397" t="str">
            <v>IDU-74-2008 Terminado Acciones de Movilidad IDU Arterial  -</v>
          </cell>
          <cell r="AU4397">
            <v>0</v>
          </cell>
          <cell r="AV4397" t="str">
            <v>sc</v>
          </cell>
        </row>
        <row r="4398">
          <cell r="AP4398">
            <v>162629</v>
          </cell>
          <cell r="AQ4398">
            <v>10002445</v>
          </cell>
          <cell r="AR4398">
            <v>10</v>
          </cell>
          <cell r="AS4398">
            <v>42313</v>
          </cell>
          <cell r="AT4398" t="str">
            <v>IDU-74-2008 Terminado Acciones de Movilidad IDU Arterial  -</v>
          </cell>
          <cell r="AU4398">
            <v>0</v>
          </cell>
          <cell r="AV4398" t="str">
            <v>sc</v>
          </cell>
        </row>
        <row r="4399">
          <cell r="AP4399">
            <v>162630</v>
          </cell>
          <cell r="AQ4399">
            <v>10002332</v>
          </cell>
          <cell r="AR4399">
            <v>10</v>
          </cell>
          <cell r="AS4399">
            <v>42313</v>
          </cell>
          <cell r="AT4399" t="str">
            <v>IDU-74-2008 Terminado Acciones de Movilidad IDU Arterial  -</v>
          </cell>
          <cell r="AU4399">
            <v>0</v>
          </cell>
          <cell r="AV4399" t="str">
            <v>sc</v>
          </cell>
        </row>
        <row r="4400">
          <cell r="AP4400">
            <v>162752</v>
          </cell>
          <cell r="AQ4400">
            <v>10004434</v>
          </cell>
          <cell r="AR4400">
            <v>10</v>
          </cell>
          <cell r="AS4400">
            <v>42313</v>
          </cell>
          <cell r="AT4400" t="str">
            <v>CONV-009-2011 Terminado Mantenimiento Periódico IDU Circuito Movilidad  -</v>
          </cell>
          <cell r="AU4400">
            <v>0</v>
          </cell>
          <cell r="AV4400" t="str">
            <v>sc</v>
          </cell>
        </row>
        <row r="4401">
          <cell r="AP4401">
            <v>162937</v>
          </cell>
          <cell r="AQ4401">
            <v>10001968</v>
          </cell>
          <cell r="AR4401">
            <v>10</v>
          </cell>
          <cell r="AS4401">
            <v>42313</v>
          </cell>
          <cell r="AT4401" t="str">
            <v>IDU-74-2008 Terminado Rehabilitación IDU Circuito Movilidad  -</v>
          </cell>
          <cell r="AU4401">
            <v>0</v>
          </cell>
          <cell r="AV4401" t="str">
            <v>sc</v>
          </cell>
        </row>
        <row r="4402">
          <cell r="AP4402">
            <v>162941</v>
          </cell>
          <cell r="AQ4402">
            <v>10001379</v>
          </cell>
          <cell r="AR4402">
            <v>10</v>
          </cell>
          <cell r="AS4402">
            <v>42361</v>
          </cell>
          <cell r="AT4402" t="str">
            <v>UMV-638-2013 Terminado Acciones de Movilidad UAERMV Circuito Movilidad  -</v>
          </cell>
          <cell r="AU4402">
            <v>0</v>
          </cell>
          <cell r="AV4402" t="str">
            <v>sc</v>
          </cell>
        </row>
        <row r="4403">
          <cell r="AP4403">
            <v>162942</v>
          </cell>
          <cell r="AQ4403">
            <v>10001379</v>
          </cell>
          <cell r="AR4403">
            <v>10</v>
          </cell>
          <cell r="AS4403">
            <v>42361</v>
          </cell>
          <cell r="AT4403" t="str">
            <v>UMV-638-2013 Terminado Acciones de Movilidad UAERMV Circuito Movilidad  -</v>
          </cell>
          <cell r="AU4403">
            <v>0</v>
          </cell>
          <cell r="AV4403" t="str">
            <v>sc</v>
          </cell>
        </row>
        <row r="4404">
          <cell r="AP4404">
            <v>162976</v>
          </cell>
          <cell r="AQ4404">
            <v>10001689</v>
          </cell>
          <cell r="AR4404">
            <v>10</v>
          </cell>
          <cell r="AS4404">
            <v>42313</v>
          </cell>
          <cell r="AT4404" t="str">
            <v>IDU-74-2008 Terminado Rehabilitación IDU Arterial  -Calzada4-POLIZA ESTABILIDAD ACTIVA</v>
          </cell>
          <cell r="AU4404">
            <v>43439</v>
          </cell>
          <cell r="AV4404" t="str">
            <v>sc</v>
          </cell>
        </row>
        <row r="4405">
          <cell r="AP4405">
            <v>162979</v>
          </cell>
          <cell r="AQ4405">
            <v>10001208</v>
          </cell>
          <cell r="AR4405">
            <v>10</v>
          </cell>
          <cell r="AS4405">
            <v>42313</v>
          </cell>
          <cell r="AT4405" t="str">
            <v>IDU-74-2008 Terminado Rehabilitación IDU Arterial  -Calzada2-POLIZA ESTABILIDAD ACTIVA</v>
          </cell>
          <cell r="AU4405">
            <v>43142</v>
          </cell>
          <cell r="AV4405" t="str">
            <v>sc</v>
          </cell>
        </row>
        <row r="4406">
          <cell r="AP4406">
            <v>162981</v>
          </cell>
          <cell r="AQ4406">
            <v>10000758</v>
          </cell>
          <cell r="AR4406">
            <v>10</v>
          </cell>
          <cell r="AS4406">
            <v>42313</v>
          </cell>
          <cell r="AT4406" t="str">
            <v>IDU-74-2008 Terminado Rehabilitación IDU Arterial  -Calzada2-POLIZA ESTABILIDAD ACTIVA</v>
          </cell>
          <cell r="AU4406">
            <v>43142</v>
          </cell>
          <cell r="AV4406" t="str">
            <v>sc</v>
          </cell>
        </row>
        <row r="4407">
          <cell r="AP4407">
            <v>163011</v>
          </cell>
          <cell r="AQ4407">
            <v>10002059</v>
          </cell>
          <cell r="AR4407">
            <v>10</v>
          </cell>
          <cell r="AS4407">
            <v>42361</v>
          </cell>
          <cell r="AT4407" t="str">
            <v>UMV-638-2013 Terminado Acciones de Movilidad UAERMV Circuito Movilidad  -</v>
          </cell>
          <cell r="AU4407">
            <v>0</v>
          </cell>
          <cell r="AV4407" t="str">
            <v>sc</v>
          </cell>
        </row>
        <row r="4408">
          <cell r="AP4408">
            <v>163012</v>
          </cell>
          <cell r="AQ4408">
            <v>10002059</v>
          </cell>
          <cell r="AR4408">
            <v>10</v>
          </cell>
          <cell r="AS4408">
            <v>42361</v>
          </cell>
          <cell r="AT4408" t="str">
            <v>UMV-638-2013 Terminado Acciones de Movilidad UAERMV Circuito Movilidad  -</v>
          </cell>
          <cell r="AU4408">
            <v>0</v>
          </cell>
          <cell r="AV4408" t="str">
            <v>sc</v>
          </cell>
        </row>
        <row r="4409">
          <cell r="AP4409">
            <v>163043</v>
          </cell>
          <cell r="AQ4409">
            <v>10002603</v>
          </cell>
          <cell r="AR4409">
            <v>10</v>
          </cell>
          <cell r="AS4409">
            <v>42313</v>
          </cell>
          <cell r="AT4409" t="str">
            <v>IDU-74-2008 Terminado Rehabilitación IDU Intermedia  -</v>
          </cell>
          <cell r="AU4409">
            <v>0</v>
          </cell>
          <cell r="AV4409" t="str">
            <v>sc</v>
          </cell>
        </row>
        <row r="4410">
          <cell r="AP4410">
            <v>163130</v>
          </cell>
          <cell r="AQ4410">
            <v>10001494</v>
          </cell>
          <cell r="AR4410">
            <v>10</v>
          </cell>
          <cell r="AS4410">
            <v>42313</v>
          </cell>
          <cell r="AT4410" t="str">
            <v>IDU-74-2008 Terminado Acciones de Movilidad IDU Arterial  -</v>
          </cell>
          <cell r="AU4410">
            <v>0</v>
          </cell>
          <cell r="AV4410" t="str">
            <v>sc</v>
          </cell>
        </row>
        <row r="4411">
          <cell r="AP4411">
            <v>163148</v>
          </cell>
          <cell r="AQ4411">
            <v>10001185</v>
          </cell>
          <cell r="AR4411">
            <v>10</v>
          </cell>
          <cell r="AS4411">
            <v>42361</v>
          </cell>
          <cell r="AT4411" t="str">
            <v>UMV-638-2013 Terminado Acciones de Movilidad UAERMV Arterial  -</v>
          </cell>
          <cell r="AU4411">
            <v>0</v>
          </cell>
          <cell r="AV4411" t="str">
            <v>sc</v>
          </cell>
        </row>
        <row r="4412">
          <cell r="AP4412">
            <v>163149</v>
          </cell>
          <cell r="AQ4412">
            <v>10001185</v>
          </cell>
          <cell r="AR4412">
            <v>10</v>
          </cell>
          <cell r="AS4412">
            <v>42361</v>
          </cell>
          <cell r="AT4412" t="str">
            <v>UMV-638-2013 Terminado Acciones de Movilidad UAERMV Arterial  -</v>
          </cell>
          <cell r="AU4412">
            <v>0</v>
          </cell>
          <cell r="AV4412" t="str">
            <v>sc</v>
          </cell>
        </row>
        <row r="4413">
          <cell r="AP4413">
            <v>163197</v>
          </cell>
          <cell r="AQ4413">
            <v>10001227</v>
          </cell>
          <cell r="AR4413">
            <v>10</v>
          </cell>
          <cell r="AS4413">
            <v>42361</v>
          </cell>
          <cell r="AT4413" t="str">
            <v>UMV-638-2013 Terminado Acciones de Movilidad UAERMV Circuito Movilidad  -</v>
          </cell>
          <cell r="AU4413">
            <v>0</v>
          </cell>
          <cell r="AV4413" t="str">
            <v>sc</v>
          </cell>
        </row>
        <row r="4414">
          <cell r="AP4414">
            <v>163389</v>
          </cell>
          <cell r="AQ4414">
            <v>10002145</v>
          </cell>
          <cell r="AR4414">
            <v>10</v>
          </cell>
          <cell r="AS4414">
            <v>42313</v>
          </cell>
          <cell r="AT4414" t="str">
            <v>IDU-1815-2013 Terminado Acciones de Movilidad IDU Arterial  -</v>
          </cell>
          <cell r="AU4414">
            <v>0</v>
          </cell>
          <cell r="AV4414" t="str">
            <v>sc</v>
          </cell>
        </row>
        <row r="4415">
          <cell r="AP4415">
            <v>163392</v>
          </cell>
          <cell r="AQ4415">
            <v>10001928</v>
          </cell>
          <cell r="AR4415">
            <v>10</v>
          </cell>
          <cell r="AS4415">
            <v>42313</v>
          </cell>
          <cell r="AT4415" t="str">
            <v>IDU-1815-2013 Terminado Acciones de Movilidad IDU Arterial  -</v>
          </cell>
          <cell r="AU4415">
            <v>0</v>
          </cell>
          <cell r="AV4415" t="str">
            <v>sc</v>
          </cell>
        </row>
        <row r="4416">
          <cell r="AP4416">
            <v>163394</v>
          </cell>
          <cell r="AQ4416">
            <v>10001836</v>
          </cell>
          <cell r="AR4416">
            <v>10</v>
          </cell>
          <cell r="AS4416">
            <v>42313</v>
          </cell>
          <cell r="AT4416" t="str">
            <v>IDU-1815-2013 Terminado Acciones de Movilidad IDU Arterial  -</v>
          </cell>
          <cell r="AU4416">
            <v>0</v>
          </cell>
          <cell r="AV4416" t="str">
            <v>sc</v>
          </cell>
        </row>
        <row r="4417">
          <cell r="AP4417">
            <v>163396</v>
          </cell>
          <cell r="AQ4417">
            <v>10001802</v>
          </cell>
          <cell r="AR4417">
            <v>10</v>
          </cell>
          <cell r="AS4417">
            <v>42313</v>
          </cell>
          <cell r="AT4417" t="str">
            <v>IDU-1815-2013 Terminado Acciones de Movilidad IDU Arterial  -</v>
          </cell>
          <cell r="AU4417">
            <v>0</v>
          </cell>
          <cell r="AV4417" t="str">
            <v>sc</v>
          </cell>
        </row>
        <row r="4418">
          <cell r="AP4418">
            <v>163440</v>
          </cell>
          <cell r="AQ4418">
            <v>10001186</v>
          </cell>
          <cell r="AR4418">
            <v>10</v>
          </cell>
          <cell r="AS4418">
            <v>42698</v>
          </cell>
          <cell r="AT4418" t="str">
            <v>FDLE-087-2013 Terminado Mantenimiento Periódico FDL ENGATIVA Circuito Movilidad SD -</v>
          </cell>
          <cell r="AU4418">
            <v>0</v>
          </cell>
          <cell r="AV4418" t="str">
            <v>sc</v>
          </cell>
        </row>
        <row r="4419">
          <cell r="AP4419">
            <v>163441</v>
          </cell>
          <cell r="AQ4419">
            <v>10001134</v>
          </cell>
          <cell r="AR4419">
            <v>10</v>
          </cell>
          <cell r="AS4419">
            <v>42698</v>
          </cell>
          <cell r="AT4419" t="str">
            <v>FDLE-087-2013 Terminado Mantenimiento Periódico FDL ENGATIVA Circuito Movilidad SD -</v>
          </cell>
          <cell r="AU4419">
            <v>0</v>
          </cell>
          <cell r="AV4419" t="str">
            <v>sc</v>
          </cell>
        </row>
        <row r="4420">
          <cell r="AP4420">
            <v>163442</v>
          </cell>
          <cell r="AQ4420">
            <v>10001082</v>
          </cell>
          <cell r="AR4420">
            <v>10</v>
          </cell>
          <cell r="AS4420">
            <v>42698</v>
          </cell>
          <cell r="AT4420" t="str">
            <v>FDLE-087-2013 Terminado Mantenimiento Periódico FDL ENGATIVA Circuito Movilidad SD -</v>
          </cell>
          <cell r="AU4420">
            <v>0</v>
          </cell>
          <cell r="AV4420" t="str">
            <v>sc</v>
          </cell>
        </row>
        <row r="4421">
          <cell r="AP4421">
            <v>163443</v>
          </cell>
          <cell r="AQ4421">
            <v>10001002</v>
          </cell>
          <cell r="AR4421">
            <v>10</v>
          </cell>
          <cell r="AS4421">
            <v>42698</v>
          </cell>
          <cell r="AT4421" t="str">
            <v>FDLE-087-2013 Terminado Mantenimiento Periódico FDL ENGATIVA Circuito Movilidad SD -</v>
          </cell>
          <cell r="AU4421">
            <v>0</v>
          </cell>
          <cell r="AV4421" t="str">
            <v>sc</v>
          </cell>
        </row>
        <row r="4422">
          <cell r="AP4422">
            <v>163504</v>
          </cell>
          <cell r="AQ4422">
            <v>10000678</v>
          </cell>
          <cell r="AR4422">
            <v>10</v>
          </cell>
          <cell r="AS4422">
            <v>42731</v>
          </cell>
          <cell r="AT4422" t="str">
            <v>SD Reservado Mantenimiento Rutinario IDU Circuito Movilidad EJECUCION SITP 2016 -</v>
          </cell>
          <cell r="AU4422">
            <v>0</v>
          </cell>
          <cell r="AV4422" t="str">
            <v>sc</v>
          </cell>
        </row>
        <row r="4423">
          <cell r="AP4423">
            <v>163505</v>
          </cell>
          <cell r="AQ4423">
            <v>10000444</v>
          </cell>
          <cell r="AR4423">
            <v>10</v>
          </cell>
          <cell r="AS4423">
            <v>42731</v>
          </cell>
          <cell r="AT4423" t="str">
            <v>SD Reservado Mantenimiento Rutinario IDU Circuito Movilidad EJECUCION SITP 2016 -</v>
          </cell>
          <cell r="AU4423">
            <v>0</v>
          </cell>
          <cell r="AV4423" t="str">
            <v>sc</v>
          </cell>
        </row>
        <row r="4424">
          <cell r="AP4424">
            <v>163575</v>
          </cell>
          <cell r="AQ4424">
            <v>10000270</v>
          </cell>
          <cell r="AR4424">
            <v>10</v>
          </cell>
          <cell r="AS4424">
            <v>42361</v>
          </cell>
          <cell r="AT4424" t="str">
            <v>UMV-638-2013 Terminado Acciones de Movilidad UAERMV Circuito Movilidad  -</v>
          </cell>
          <cell r="AU4424">
            <v>0</v>
          </cell>
          <cell r="AV4424" t="str">
            <v>sc</v>
          </cell>
        </row>
        <row r="4425">
          <cell r="AP4425">
            <v>163576</v>
          </cell>
          <cell r="AQ4425">
            <v>10000270</v>
          </cell>
          <cell r="AR4425">
            <v>10</v>
          </cell>
          <cell r="AS4425">
            <v>42361</v>
          </cell>
          <cell r="AT4425" t="str">
            <v>UMV-638-2013 Terminado Acciones de Movilidad UAERMV Circuito Movilidad  -</v>
          </cell>
          <cell r="AU4425">
            <v>0</v>
          </cell>
          <cell r="AV4425" t="str">
            <v>sc</v>
          </cell>
        </row>
        <row r="4426">
          <cell r="AP4426">
            <v>163580</v>
          </cell>
          <cell r="AQ4426">
            <v>10000235</v>
          </cell>
          <cell r="AR4426">
            <v>10</v>
          </cell>
          <cell r="AS4426">
            <v>42361</v>
          </cell>
          <cell r="AT4426" t="str">
            <v>UMV-638-2013 Terminado Acciones de Movilidad UAERMV Circuito Movilidad  -</v>
          </cell>
          <cell r="AU4426">
            <v>0</v>
          </cell>
          <cell r="AV4426" t="str">
            <v>sc</v>
          </cell>
        </row>
        <row r="4427">
          <cell r="AP4427">
            <v>163584</v>
          </cell>
          <cell r="AQ4427">
            <v>10000171</v>
          </cell>
          <cell r="AR4427">
            <v>10</v>
          </cell>
          <cell r="AS4427">
            <v>42313</v>
          </cell>
          <cell r="AT4427" t="str">
            <v>IDU-74-2008 Terminado Rehabilitación IDU Circuito Movilidad  -</v>
          </cell>
          <cell r="AU4427">
            <v>0</v>
          </cell>
          <cell r="AV4427" t="str">
            <v>sc</v>
          </cell>
        </row>
        <row r="4428">
          <cell r="AP4428">
            <v>163585</v>
          </cell>
          <cell r="AQ4428">
            <v>10000306</v>
          </cell>
          <cell r="AR4428">
            <v>10</v>
          </cell>
          <cell r="AS4428">
            <v>42731</v>
          </cell>
          <cell r="AT4428" t="str">
            <v>SD Reservado Mantenimiento Periódico IDU Circuito Movilidad EJECUCION SITP 2016 -</v>
          </cell>
          <cell r="AU4428">
            <v>0</v>
          </cell>
          <cell r="AV4428" t="str">
            <v>sc</v>
          </cell>
        </row>
        <row r="4429">
          <cell r="AP4429">
            <v>163586</v>
          </cell>
          <cell r="AQ4429">
            <v>10000271</v>
          </cell>
          <cell r="AR4429">
            <v>10</v>
          </cell>
          <cell r="AS4429">
            <v>42731</v>
          </cell>
          <cell r="AT4429" t="str">
            <v>SD Reservado Mantenimiento Periódico IDU Circuito Movilidad EJECUCION SITP 2016 -</v>
          </cell>
          <cell r="AU4429">
            <v>0</v>
          </cell>
          <cell r="AV4429" t="str">
            <v>sc</v>
          </cell>
        </row>
        <row r="4430">
          <cell r="AP4430">
            <v>163604</v>
          </cell>
          <cell r="AQ4430">
            <v>10000264</v>
          </cell>
          <cell r="AR4430">
            <v>10</v>
          </cell>
          <cell r="AS4430">
            <v>42361</v>
          </cell>
          <cell r="AT4430" t="str">
            <v>UMV-638-2013 Terminado Acciones de Movilidad UAERMV Circuito Movilidad  -</v>
          </cell>
          <cell r="AU4430">
            <v>0</v>
          </cell>
          <cell r="AV4430" t="str">
            <v>sc</v>
          </cell>
        </row>
        <row r="4431">
          <cell r="AP4431">
            <v>163607</v>
          </cell>
          <cell r="AQ4431">
            <v>10000372</v>
          </cell>
          <cell r="AR4431">
            <v>10</v>
          </cell>
          <cell r="AS4431">
            <v>42361</v>
          </cell>
          <cell r="AT4431" t="str">
            <v>UMV-638-2013 Terminado Acciones de Movilidad UAERMV Circuito Movilidad  -</v>
          </cell>
          <cell r="AU4431">
            <v>0</v>
          </cell>
          <cell r="AV4431" t="str">
            <v>sc</v>
          </cell>
        </row>
        <row r="4432">
          <cell r="AP4432">
            <v>163608</v>
          </cell>
          <cell r="AQ4432">
            <v>10000360</v>
          </cell>
          <cell r="AR4432">
            <v>10</v>
          </cell>
          <cell r="AS4432">
            <v>42723</v>
          </cell>
          <cell r="AT4432" t="str">
            <v>SD Terminado Mantenimiento Rutinario UAERMV Circuito Movilidad SD -</v>
          </cell>
          <cell r="AU4432">
            <v>0</v>
          </cell>
          <cell r="AV4432" t="str">
            <v>sc</v>
          </cell>
        </row>
        <row r="4433">
          <cell r="AP4433">
            <v>163609</v>
          </cell>
          <cell r="AQ4433">
            <v>10000291</v>
          </cell>
          <cell r="AR4433">
            <v>10</v>
          </cell>
          <cell r="AS4433">
            <v>42313</v>
          </cell>
          <cell r="AT4433" t="str">
            <v>IDU-74-2008 Terminado Rehabilitación IDU Circuito Movilidad  -</v>
          </cell>
          <cell r="AU4433">
            <v>0</v>
          </cell>
          <cell r="AV4433" t="str">
            <v>sc</v>
          </cell>
        </row>
        <row r="4434">
          <cell r="AP4434">
            <v>163611</v>
          </cell>
          <cell r="AQ4434">
            <v>10000246</v>
          </cell>
          <cell r="AR4434">
            <v>10</v>
          </cell>
          <cell r="AS4434">
            <v>42313</v>
          </cell>
          <cell r="AT4434" t="str">
            <v>IDU-74-2008 Terminado Rehabilitación IDU Circuito Movilidad  -</v>
          </cell>
          <cell r="AU4434">
            <v>0</v>
          </cell>
          <cell r="AV4434" t="str">
            <v>sc</v>
          </cell>
        </row>
        <row r="4435">
          <cell r="AP4435">
            <v>163622</v>
          </cell>
          <cell r="AQ4435">
            <v>10000266</v>
          </cell>
          <cell r="AR4435">
            <v>10</v>
          </cell>
          <cell r="AS4435">
            <v>42361</v>
          </cell>
          <cell r="AT4435" t="str">
            <v>UMV-638-2013 Terminado Acciones de Movilidad UAERMV Circuito Movilidad  -</v>
          </cell>
          <cell r="AU4435">
            <v>0</v>
          </cell>
          <cell r="AV4435" t="str">
            <v>sc</v>
          </cell>
        </row>
        <row r="4436">
          <cell r="AP4436">
            <v>163628</v>
          </cell>
          <cell r="AQ4436">
            <v>10000205</v>
          </cell>
          <cell r="AR4436">
            <v>10</v>
          </cell>
          <cell r="AS4436">
            <v>42361</v>
          </cell>
          <cell r="AT4436" t="str">
            <v>UMV-638-2013 Terminado Acciones de Movilidad UAERMV Circuito Movilidad  -</v>
          </cell>
          <cell r="AU4436">
            <v>0</v>
          </cell>
          <cell r="AV4436" t="str">
            <v>sc</v>
          </cell>
        </row>
        <row r="4437">
          <cell r="AP4437">
            <v>163638</v>
          </cell>
          <cell r="AQ4437">
            <v>10000237</v>
          </cell>
          <cell r="AR4437">
            <v>10</v>
          </cell>
          <cell r="AS4437">
            <v>42313</v>
          </cell>
          <cell r="AT4437" t="str">
            <v>IDU-74-2008 Terminado Rehabilitación IDU Circuito Movilidad  -</v>
          </cell>
          <cell r="AU4437">
            <v>0</v>
          </cell>
          <cell r="AV4437" t="str">
            <v>sc</v>
          </cell>
        </row>
        <row r="4438">
          <cell r="AP4438">
            <v>163639</v>
          </cell>
          <cell r="AQ4438">
            <v>10000226</v>
          </cell>
          <cell r="AR4438">
            <v>10</v>
          </cell>
          <cell r="AS4438">
            <v>42313</v>
          </cell>
          <cell r="AT4438" t="str">
            <v>IDU-74-2008 Terminado Rehabilitación IDU Circuito Movilidad  -</v>
          </cell>
          <cell r="AU4438">
            <v>0</v>
          </cell>
          <cell r="AV4438" t="str">
            <v>sc</v>
          </cell>
        </row>
        <row r="4439">
          <cell r="AP4439">
            <v>163641</v>
          </cell>
          <cell r="AQ4439">
            <v>10000170</v>
          </cell>
          <cell r="AR4439">
            <v>10</v>
          </cell>
          <cell r="AS4439">
            <v>42313</v>
          </cell>
          <cell r="AT4439" t="str">
            <v>IDU-74-2008 Terminado Rehabilitación IDU Circuito Movilidad  -</v>
          </cell>
          <cell r="AU4439">
            <v>0</v>
          </cell>
          <cell r="AV4439" t="str">
            <v>sc</v>
          </cell>
        </row>
        <row r="4440">
          <cell r="AP4440">
            <v>163642</v>
          </cell>
          <cell r="AQ4440">
            <v>10000166</v>
          </cell>
          <cell r="AR4440">
            <v>10</v>
          </cell>
          <cell r="AS4440">
            <v>42698</v>
          </cell>
          <cell r="AT4440" t="str">
            <v>FDLE-087-2013 Terminado Mantenimiento Periódico FDL ENGATIVA Circuito Movilidad SD -</v>
          </cell>
          <cell r="AU4440">
            <v>0</v>
          </cell>
          <cell r="AV4440" t="str">
            <v>sc</v>
          </cell>
        </row>
        <row r="4441">
          <cell r="AP4441">
            <v>163644</v>
          </cell>
          <cell r="AQ4441">
            <v>10000147</v>
          </cell>
          <cell r="AR4441">
            <v>10</v>
          </cell>
          <cell r="AS4441">
            <v>42313</v>
          </cell>
          <cell r="AT4441" t="str">
            <v>IDU-74-2008 Terminado Rehabilitación IDU Circuito Movilidad  -</v>
          </cell>
          <cell r="AU4441">
            <v>0</v>
          </cell>
          <cell r="AV4441" t="str">
            <v>sc</v>
          </cell>
        </row>
        <row r="4442">
          <cell r="AP4442">
            <v>163645</v>
          </cell>
          <cell r="AQ4442">
            <v>10000137</v>
          </cell>
          <cell r="AR4442">
            <v>10</v>
          </cell>
          <cell r="AS4442">
            <v>42313</v>
          </cell>
          <cell r="AT4442" t="str">
            <v>IDU-74-2008 Terminado Rehabilitación IDU Circuito Movilidad  -</v>
          </cell>
          <cell r="AU4442">
            <v>0</v>
          </cell>
          <cell r="AV4442" t="str">
            <v>sc</v>
          </cell>
        </row>
        <row r="4443">
          <cell r="AP4443">
            <v>163646</v>
          </cell>
          <cell r="AQ4443">
            <v>10000165</v>
          </cell>
          <cell r="AR4443">
            <v>10</v>
          </cell>
          <cell r="AS4443">
            <v>42313</v>
          </cell>
          <cell r="AT4443" t="str">
            <v>IDU-74-2008 Terminado Rehabilitación IDU Circuito Movilidad  -</v>
          </cell>
          <cell r="AU4443">
            <v>0</v>
          </cell>
          <cell r="AV4443" t="str">
            <v>sc</v>
          </cell>
        </row>
        <row r="4444">
          <cell r="AP4444">
            <v>163647</v>
          </cell>
          <cell r="AQ4444">
            <v>10000156</v>
          </cell>
          <cell r="AR4444">
            <v>10</v>
          </cell>
          <cell r="AS4444">
            <v>42361</v>
          </cell>
          <cell r="AT4444" t="str">
            <v>UMV-638-2013 Terminado Acciones de Movilidad UAERMV Circuito Movilidad  -</v>
          </cell>
          <cell r="AU4444">
            <v>0</v>
          </cell>
          <cell r="AV4444" t="str">
            <v>sc</v>
          </cell>
        </row>
        <row r="4445">
          <cell r="AP4445">
            <v>163648</v>
          </cell>
          <cell r="AQ4445">
            <v>10000151</v>
          </cell>
          <cell r="AR4445">
            <v>10</v>
          </cell>
          <cell r="AS4445">
            <v>42313</v>
          </cell>
          <cell r="AT4445" t="str">
            <v>IDU-74-2008 Terminado Rehabilitación IDU Circuito Movilidad  -</v>
          </cell>
          <cell r="AU4445">
            <v>0</v>
          </cell>
          <cell r="AV4445" t="str">
            <v>sc</v>
          </cell>
        </row>
        <row r="4446">
          <cell r="AP4446">
            <v>163649</v>
          </cell>
          <cell r="AQ4446">
            <v>10000144</v>
          </cell>
          <cell r="AR4446">
            <v>10</v>
          </cell>
          <cell r="AS4446">
            <v>42313</v>
          </cell>
          <cell r="AT4446" t="str">
            <v>IDU-74-2008 Terminado Rehabilitación IDU Circuito Movilidad  -</v>
          </cell>
          <cell r="AU4446">
            <v>0</v>
          </cell>
          <cell r="AV4446" t="str">
            <v>sc</v>
          </cell>
        </row>
        <row r="4447">
          <cell r="AP4447">
            <v>163650</v>
          </cell>
          <cell r="AQ4447">
            <v>10000135</v>
          </cell>
          <cell r="AR4447">
            <v>10</v>
          </cell>
          <cell r="AS4447">
            <v>42313</v>
          </cell>
          <cell r="AT4447" t="str">
            <v>IDU-74-2008 Terminado Rehabilitación IDU Circuito Movilidad  -</v>
          </cell>
          <cell r="AU4447">
            <v>0</v>
          </cell>
          <cell r="AV4447" t="str">
            <v>sc</v>
          </cell>
        </row>
        <row r="4448">
          <cell r="AP4448">
            <v>163682</v>
          </cell>
          <cell r="AQ4448">
            <v>10000077</v>
          </cell>
          <cell r="AR4448">
            <v>10</v>
          </cell>
          <cell r="AS4448">
            <v>42313</v>
          </cell>
          <cell r="AT4448" t="str">
            <v>IDU-74-2008 Terminado Rehabilitación IDU Circuito Movilidad  -</v>
          </cell>
          <cell r="AU4448">
            <v>0</v>
          </cell>
          <cell r="AV4448" t="str">
            <v>VIABLE</v>
          </cell>
        </row>
        <row r="4449">
          <cell r="AP4449">
            <v>163702</v>
          </cell>
          <cell r="AQ4449">
            <v>10000079</v>
          </cell>
          <cell r="AR4449">
            <v>10</v>
          </cell>
          <cell r="AS4449">
            <v>42637</v>
          </cell>
          <cell r="AT4449" t="str">
            <v>IDU-1702-2014 Terminado Diagnostico IDU Circuito Movilidad  Reporte Final-</v>
          </cell>
          <cell r="AU4449">
            <v>0</v>
          </cell>
          <cell r="AV4449" t="str">
            <v>viable</v>
          </cell>
        </row>
        <row r="4450">
          <cell r="AP4450">
            <v>163716</v>
          </cell>
          <cell r="AQ4450">
            <v>10000078</v>
          </cell>
          <cell r="AR4450">
            <v>10</v>
          </cell>
          <cell r="AS4450">
            <v>42637</v>
          </cell>
          <cell r="AT4450" t="str">
            <v>IDU-1702-2014 Terminado Diagnostico IDU Local  Reporte Final-</v>
          </cell>
          <cell r="AU4450">
            <v>0</v>
          </cell>
          <cell r="AV4450" t="str">
            <v xml:space="preserve">ESTUDIOS Y DISEÑOS DE LA A.V. JOSÉ CELESTINO MUTIS (AC 63) DESDE LA TRANSVERSAL 112B </v>
          </cell>
        </row>
        <row r="4451">
          <cell r="AP4451">
            <v>163716</v>
          </cell>
          <cell r="AQ4451">
            <v>10000078</v>
          </cell>
          <cell r="AR4451">
            <v>10</v>
          </cell>
          <cell r="AS4451">
            <v>42313</v>
          </cell>
          <cell r="AT4451" t="str">
            <v>IDU-74-2008 Terminado Acciones de Movilidad IDU Local  -</v>
          </cell>
          <cell r="AU4451">
            <v>0</v>
          </cell>
          <cell r="AV4451" t="str">
            <v xml:space="preserve">ESTUDIOS Y DISEÑOS DE LA A.V. JOSÉ CELESTINO MUTIS (AC 63) DESDE LA TRANSVERSAL 112B </v>
          </cell>
        </row>
        <row r="4452">
          <cell r="AP4452">
            <v>163741</v>
          </cell>
          <cell r="AQ4452">
            <v>10000055</v>
          </cell>
          <cell r="AR4452">
            <v>10</v>
          </cell>
          <cell r="AS4452">
            <v>42361</v>
          </cell>
          <cell r="AT4452" t="str">
            <v>UMV-638-2013 Terminado Acciones de Movilidad UAERMV Circuito Movilidad  -</v>
          </cell>
          <cell r="AU4452">
            <v>0</v>
          </cell>
          <cell r="AV4452" t="str">
            <v>sc</v>
          </cell>
        </row>
        <row r="4453">
          <cell r="AP4453">
            <v>163760</v>
          </cell>
          <cell r="AQ4453">
            <v>10000142</v>
          </cell>
          <cell r="AR4453">
            <v>10</v>
          </cell>
          <cell r="AS4453">
            <v>42361</v>
          </cell>
          <cell r="AT4453" t="str">
            <v>UMV-638-2013 Terminado Acciones de Movilidad UAERMV Circuito Movilidad  -</v>
          </cell>
          <cell r="AU4453">
            <v>0</v>
          </cell>
          <cell r="AV4453" t="str">
            <v>sc</v>
          </cell>
        </row>
        <row r="4454">
          <cell r="AP4454">
            <v>163761</v>
          </cell>
          <cell r="AQ4454">
            <v>10000142</v>
          </cell>
          <cell r="AR4454">
            <v>10</v>
          </cell>
          <cell r="AS4454">
            <v>42361</v>
          </cell>
          <cell r="AT4454" t="str">
            <v>UMV-638-2013 Terminado Acciones de Movilidad UAERMV Circuito Movilidad  -</v>
          </cell>
          <cell r="AU4454">
            <v>0</v>
          </cell>
          <cell r="AV4454" t="str">
            <v>sc</v>
          </cell>
        </row>
        <row r="4455">
          <cell r="AP4455">
            <v>163773</v>
          </cell>
          <cell r="AQ4455">
            <v>10000032</v>
          </cell>
          <cell r="AR4455">
            <v>10</v>
          </cell>
          <cell r="AS4455">
            <v>42698</v>
          </cell>
          <cell r="AT4455" t="str">
            <v>FDLE-087-2013 Terminado Mantenimiento Periódico FDL ENGATIVA Circuito Movilidad SD -</v>
          </cell>
          <cell r="AU4455">
            <v>0</v>
          </cell>
          <cell r="AV4455" t="str">
            <v>sc</v>
          </cell>
        </row>
        <row r="4456">
          <cell r="AP4456">
            <v>163808</v>
          </cell>
          <cell r="AQ4456">
            <v>10000538</v>
          </cell>
          <cell r="AR4456">
            <v>10</v>
          </cell>
          <cell r="AS4456">
            <v>42361</v>
          </cell>
          <cell r="AT4456" t="str">
            <v>UMV-638-2013 Terminado Acciones de Movilidad UAERMV Circuito Movilidad  -</v>
          </cell>
          <cell r="AU4456">
            <v>0</v>
          </cell>
          <cell r="AV4456" t="str">
            <v>sc</v>
          </cell>
        </row>
        <row r="4457">
          <cell r="AP4457">
            <v>163810</v>
          </cell>
          <cell r="AQ4457">
            <v>10000489</v>
          </cell>
          <cell r="AR4457">
            <v>10</v>
          </cell>
          <cell r="AS4457">
            <v>42361</v>
          </cell>
          <cell r="AT4457" t="str">
            <v>UMV-638-2013 Terminado Acciones de Movilidad UAERMV Circuito Movilidad  -</v>
          </cell>
          <cell r="AU4457">
            <v>0</v>
          </cell>
          <cell r="AV4457" t="str">
            <v>sc</v>
          </cell>
        </row>
        <row r="4458">
          <cell r="AP4458">
            <v>163811</v>
          </cell>
          <cell r="AQ4458">
            <v>10000484</v>
          </cell>
          <cell r="AR4458">
            <v>10</v>
          </cell>
          <cell r="AS4458">
            <v>42361</v>
          </cell>
          <cell r="AT4458" t="str">
            <v>UMV-638-2013 Terminado Acciones de Movilidad UAERMV Circuito Movilidad  -</v>
          </cell>
          <cell r="AU4458">
            <v>0</v>
          </cell>
          <cell r="AV4458" t="str">
            <v>sc</v>
          </cell>
        </row>
        <row r="4459">
          <cell r="AP4459">
            <v>163813</v>
          </cell>
          <cell r="AQ4459">
            <v>10000461</v>
          </cell>
          <cell r="AR4459">
            <v>10</v>
          </cell>
          <cell r="AS4459">
            <v>42361</v>
          </cell>
          <cell r="AT4459" t="str">
            <v>UMV-638-2013 Terminado Acciones de Movilidad UAERMV Circuito Movilidad  -</v>
          </cell>
          <cell r="AU4459">
            <v>0</v>
          </cell>
          <cell r="AV4459" t="str">
            <v>sc</v>
          </cell>
        </row>
        <row r="4460">
          <cell r="AP4460">
            <v>163825</v>
          </cell>
          <cell r="AQ4460">
            <v>10000329</v>
          </cell>
          <cell r="AR4460">
            <v>10</v>
          </cell>
          <cell r="AS4460">
            <v>42637</v>
          </cell>
          <cell r="AT4460" t="str">
            <v>IDU-1702-2014 Excluido Mantenimiento Periódico IDU Local  Reporte Final-Calzada 2-POLIZA ESTABILIDAD Y CALIDAD ACTIVA</v>
          </cell>
          <cell r="AU4460">
            <v>44283</v>
          </cell>
          <cell r="AV4460" t="str">
            <v>sc</v>
          </cell>
        </row>
        <row r="4461">
          <cell r="AP4461">
            <v>163878</v>
          </cell>
          <cell r="AQ4461">
            <v>10000769</v>
          </cell>
          <cell r="AR4461">
            <v>10</v>
          </cell>
          <cell r="AS4461">
            <v>42361</v>
          </cell>
          <cell r="AT4461" t="str">
            <v>UMV-638-2013 Terminado Acciones de Movilidad UAERMV Circuito Movilidad  -Anden 3-POLIZA ESTABILIDAD ACTIVA</v>
          </cell>
          <cell r="AU4461">
            <v>43748</v>
          </cell>
          <cell r="AV4461" t="str">
            <v>VIABLE</v>
          </cell>
        </row>
        <row r="4462">
          <cell r="AP4462">
            <v>163929</v>
          </cell>
          <cell r="AQ4462">
            <v>10001219</v>
          </cell>
          <cell r="AR4462">
            <v>10</v>
          </cell>
          <cell r="AS4462">
            <v>42313</v>
          </cell>
          <cell r="AT4462" t="str">
            <v>IDU-74-2008 Terminado Construcción IDU Local  -Anden1-3 Calzada2-POLIZA ESTABILIDAD ACTIVA</v>
          </cell>
          <cell r="AU4462">
            <v>43439</v>
          </cell>
          <cell r="AV4462" t="str">
            <v>sc</v>
          </cell>
        </row>
        <row r="4463">
          <cell r="AP4463">
            <v>163930</v>
          </cell>
          <cell r="AQ4463">
            <v>10001081</v>
          </cell>
          <cell r="AR4463">
            <v>10</v>
          </cell>
          <cell r="AS4463">
            <v>42313</v>
          </cell>
          <cell r="AT4463" t="str">
            <v>IDU-74-2008 Terminado Construcción IDU Local  -Anden1-3 Calzada2-POLIZA ESTABILIDAD ACTIVA</v>
          </cell>
          <cell r="AU4463">
            <v>43439</v>
          </cell>
          <cell r="AV4463" t="str">
            <v>sc</v>
          </cell>
        </row>
        <row r="4464">
          <cell r="AP4464">
            <v>163931</v>
          </cell>
          <cell r="AQ4464">
            <v>10001044</v>
          </cell>
          <cell r="AR4464">
            <v>10</v>
          </cell>
          <cell r="AS4464">
            <v>42313</v>
          </cell>
          <cell r="AT4464" t="str">
            <v>IDU-74-2008 Terminado Construcción IDU Local  -Anden1-3 Calzada2-POLIZA ESTABILIDAD ACTIVA</v>
          </cell>
          <cell r="AU4464">
            <v>43439</v>
          </cell>
          <cell r="AV4464" t="str">
            <v>sc</v>
          </cell>
        </row>
        <row r="4465">
          <cell r="AP4465">
            <v>163932</v>
          </cell>
          <cell r="AQ4465">
            <v>10000989</v>
          </cell>
          <cell r="AR4465">
            <v>10</v>
          </cell>
          <cell r="AS4465">
            <v>42313</v>
          </cell>
          <cell r="AT4465" t="str">
            <v>IDU-74-2008 Terminado Construcción IDU Local  -Anden1-3-POLIZA ESTABILIDAD ACTIVA</v>
          </cell>
          <cell r="AU4465">
            <v>43439</v>
          </cell>
          <cell r="AV4465" t="str">
            <v>sc</v>
          </cell>
        </row>
        <row r="4466">
          <cell r="AP4466">
            <v>163933</v>
          </cell>
          <cell r="AQ4466">
            <v>10000942</v>
          </cell>
          <cell r="AR4466">
            <v>10</v>
          </cell>
          <cell r="AS4466">
            <v>42313</v>
          </cell>
          <cell r="AT4466" t="str">
            <v>IDU-74-2008 Terminado Construcción IDU Local  -Anden1-3 Calzada2-POLIZA ESTABILIDAD ACTIVA</v>
          </cell>
          <cell r="AU4466">
            <v>43439</v>
          </cell>
          <cell r="AV4466" t="str">
            <v>sc</v>
          </cell>
        </row>
        <row r="4467">
          <cell r="AP4467">
            <v>163934</v>
          </cell>
          <cell r="AQ4467">
            <v>10000906</v>
          </cell>
          <cell r="AR4467">
            <v>10</v>
          </cell>
          <cell r="AS4467">
            <v>42313</v>
          </cell>
          <cell r="AT4467" t="str">
            <v>IDU-74-2008 Terminado Rehabilitación IDU Local  -Anden1-3 Calzada2-POLIZA ESTABILIDAD ACTIVA</v>
          </cell>
          <cell r="AU4467">
            <v>43439</v>
          </cell>
          <cell r="AV4467" t="str">
            <v>sc</v>
          </cell>
        </row>
        <row r="4468">
          <cell r="AP4468">
            <v>163947</v>
          </cell>
          <cell r="AQ4468">
            <v>10000346</v>
          </cell>
          <cell r="AR4468">
            <v>10</v>
          </cell>
          <cell r="AS4468">
            <v>42637</v>
          </cell>
          <cell r="AT4468" t="str">
            <v>IDU-1702-2014 Excluido Mantenimiento Periódico IDU Local  Reporte Final-Calzada 2-POLIZA ESTABILIDAD Y CALIDAD ACTIVA</v>
          </cell>
          <cell r="AU4468">
            <v>44283</v>
          </cell>
          <cell r="AV4468" t="str">
            <v>sc</v>
          </cell>
        </row>
        <row r="4469">
          <cell r="AP4469">
            <v>164240</v>
          </cell>
          <cell r="AQ4469">
            <v>10004024</v>
          </cell>
          <cell r="AR4469">
            <v>10</v>
          </cell>
          <cell r="AS4469">
            <v>42313</v>
          </cell>
          <cell r="AT4469" t="str">
            <v>IDU-74-2008 Terminado Acciones de Movilidad IDU Circuito Movilidad  -</v>
          </cell>
          <cell r="AU4469">
            <v>0</v>
          </cell>
          <cell r="AV4469" t="str">
            <v>sc</v>
          </cell>
        </row>
        <row r="4470">
          <cell r="AP4470">
            <v>164241</v>
          </cell>
          <cell r="AQ4470">
            <v>10003951</v>
          </cell>
          <cell r="AR4470">
            <v>10</v>
          </cell>
          <cell r="AS4470">
            <v>42313</v>
          </cell>
          <cell r="AT4470" t="str">
            <v>IDU-74-2008 Terminado Acciones de Movilidad IDU Circuito Movilidad  -</v>
          </cell>
          <cell r="AU4470">
            <v>0</v>
          </cell>
          <cell r="AV4470" t="str">
            <v>sc</v>
          </cell>
        </row>
        <row r="4471">
          <cell r="AP4471">
            <v>164242</v>
          </cell>
          <cell r="AQ4471">
            <v>10009984</v>
          </cell>
          <cell r="AR4471">
            <v>10</v>
          </cell>
          <cell r="AS4471">
            <v>42313</v>
          </cell>
          <cell r="AT4471" t="str">
            <v>IDU-74-2008 Terminado Acciones de Movilidad IDU Circuito Movilidad  -</v>
          </cell>
          <cell r="AU4471">
            <v>0</v>
          </cell>
          <cell r="AV4471" t="str">
            <v>sc</v>
          </cell>
        </row>
        <row r="4472">
          <cell r="AP4472">
            <v>164309</v>
          </cell>
          <cell r="AQ4472">
            <v>10004408</v>
          </cell>
          <cell r="AR4472">
            <v>10</v>
          </cell>
          <cell r="AS4472">
            <v>42313</v>
          </cell>
          <cell r="AT4472" t="str">
            <v>IDU-073-2012 Terminado Rehabilitación IDU Circuito Movilidad  -Calzada 2-POLIZA ESTABILIDAD ACTIVA</v>
          </cell>
          <cell r="AU4472">
            <v>44119</v>
          </cell>
          <cell r="AV4472" t="str">
            <v>sc</v>
          </cell>
        </row>
        <row r="4473">
          <cell r="AP4473">
            <v>164310</v>
          </cell>
          <cell r="AQ4473">
            <v>10004364</v>
          </cell>
          <cell r="AR4473">
            <v>10</v>
          </cell>
          <cell r="AS4473">
            <v>42313</v>
          </cell>
          <cell r="AT4473" t="str">
            <v>IDU-073-2012 Terminado Rehabilitación IDU Circuito Movilidad  -Calzada 2-POLIZA ESTABILIDAD ACTIVA</v>
          </cell>
          <cell r="AU4473">
            <v>44119</v>
          </cell>
          <cell r="AV4473" t="str">
            <v>sc</v>
          </cell>
        </row>
        <row r="4474">
          <cell r="AP4474">
            <v>164311</v>
          </cell>
          <cell r="AQ4474">
            <v>10004334</v>
          </cell>
          <cell r="AR4474">
            <v>10</v>
          </cell>
          <cell r="AS4474">
            <v>42313</v>
          </cell>
          <cell r="AT4474" t="str">
            <v>IDU-073-2012 Terminado Rehabilitación IDU Circuito Movilidad  -Calzada 2-POLIZA ESTABILIDAD ACTIVA</v>
          </cell>
          <cell r="AU4474">
            <v>44119</v>
          </cell>
          <cell r="AV4474" t="str">
            <v>sc</v>
          </cell>
        </row>
        <row r="4475">
          <cell r="AP4475">
            <v>164312</v>
          </cell>
          <cell r="AQ4475">
            <v>10004300</v>
          </cell>
          <cell r="AR4475">
            <v>10</v>
          </cell>
          <cell r="AS4475">
            <v>42313</v>
          </cell>
          <cell r="AT4475" t="str">
            <v>IDU-073-2012 Terminado Mantenimiento Periódico IDU Circuito Movilidad  -Calzada 2-POLIZA ESTABILIDAD ACTIVA</v>
          </cell>
          <cell r="AU4475">
            <v>44119</v>
          </cell>
          <cell r="AV4475" t="str">
            <v>sc</v>
          </cell>
        </row>
        <row r="4476">
          <cell r="AP4476">
            <v>164313</v>
          </cell>
          <cell r="AQ4476">
            <v>10004244</v>
          </cell>
          <cell r="AR4476">
            <v>10</v>
          </cell>
          <cell r="AS4476">
            <v>42313</v>
          </cell>
          <cell r="AT4476" t="str">
            <v>IDU-073-2012 Terminado Rehabilitación IDU Circuito Movilidad  -Calzada 2-POLIZA ESTABILIDAD ACTIVA</v>
          </cell>
          <cell r="AU4476">
            <v>44119</v>
          </cell>
          <cell r="AV4476" t="str">
            <v>sc</v>
          </cell>
        </row>
        <row r="4477">
          <cell r="AP4477">
            <v>164314</v>
          </cell>
          <cell r="AQ4477">
            <v>10004219</v>
          </cell>
          <cell r="AR4477">
            <v>10</v>
          </cell>
          <cell r="AS4477">
            <v>42313</v>
          </cell>
          <cell r="AT4477" t="str">
            <v>IDU-073-2012 Terminado Rehabilitación IDU Circuito Movilidad  -Calzada 2-POLIZA ESTABILIDAD ACTIVA</v>
          </cell>
          <cell r="AU4477">
            <v>44119</v>
          </cell>
          <cell r="AV4477" t="str">
            <v>sc</v>
          </cell>
        </row>
        <row r="4478">
          <cell r="AP4478">
            <v>164315</v>
          </cell>
          <cell r="AQ4478">
            <v>10004182</v>
          </cell>
          <cell r="AR4478">
            <v>10</v>
          </cell>
          <cell r="AS4478">
            <v>42313</v>
          </cell>
          <cell r="AT4478" t="str">
            <v>IDU-073-2012 Terminado Rehabilitación IDU Circuito Movilidad  -Calzada 2-POLIZA ESTABILIDAD ACTIVA</v>
          </cell>
          <cell r="AU4478">
            <v>44119</v>
          </cell>
          <cell r="AV4478" t="str">
            <v>sc</v>
          </cell>
        </row>
        <row r="4479">
          <cell r="AP4479">
            <v>164316</v>
          </cell>
          <cell r="AQ4479">
            <v>10004153</v>
          </cell>
          <cell r="AR4479">
            <v>10</v>
          </cell>
          <cell r="AS4479">
            <v>42313</v>
          </cell>
          <cell r="AT4479" t="str">
            <v>IDU-073-2012 Terminado Rehabilitación IDU Circuito Movilidad  -Calzada 2-POLIZA ESTABILIDAD ACTIVA</v>
          </cell>
          <cell r="AU4479">
            <v>44119</v>
          </cell>
          <cell r="AV4479" t="str">
            <v>sc</v>
          </cell>
        </row>
        <row r="4480">
          <cell r="AP4480">
            <v>164317</v>
          </cell>
          <cell r="AQ4480">
            <v>10004105</v>
          </cell>
          <cell r="AR4480">
            <v>10</v>
          </cell>
          <cell r="AS4480">
            <v>42313</v>
          </cell>
          <cell r="AT4480" t="str">
            <v>IDU-073-2012 Terminado Rehabilitación IDU Circuito Movilidad  -Calzada 2-POLIZA ESTABILIDAD ACTIVA</v>
          </cell>
          <cell r="AU4480">
            <v>44119</v>
          </cell>
          <cell r="AV4480" t="str">
            <v>sc</v>
          </cell>
        </row>
        <row r="4481">
          <cell r="AP4481">
            <v>164318</v>
          </cell>
          <cell r="AQ4481">
            <v>10004068</v>
          </cell>
          <cell r="AR4481">
            <v>10</v>
          </cell>
          <cell r="AS4481">
            <v>42313</v>
          </cell>
          <cell r="AT4481" t="str">
            <v>IDU-073-2012 Terminado Rehabilitación IDU Circuito Movilidad  -Calzada 2-POLIZA ESTABILIDAD ACTIVA</v>
          </cell>
          <cell r="AU4481">
            <v>44119</v>
          </cell>
          <cell r="AV4481" t="str">
            <v>sc</v>
          </cell>
        </row>
        <row r="4482">
          <cell r="AP4482">
            <v>164319</v>
          </cell>
          <cell r="AQ4482">
            <v>10004037</v>
          </cell>
          <cell r="AR4482">
            <v>10</v>
          </cell>
          <cell r="AS4482">
            <v>42313</v>
          </cell>
          <cell r="AT4482" t="str">
            <v>IDU-073-2012 Terminado Rehabilitación IDU Circuito Movilidad  -Calzada 2-POLIZA ESTABILIDAD ACTIVA</v>
          </cell>
          <cell r="AU4482">
            <v>44119</v>
          </cell>
          <cell r="AV4482" t="str">
            <v>sc</v>
          </cell>
        </row>
        <row r="4483">
          <cell r="AP4483">
            <v>164421</v>
          </cell>
          <cell r="AQ4483">
            <v>10004407</v>
          </cell>
          <cell r="AR4483">
            <v>10</v>
          </cell>
          <cell r="AS4483">
            <v>42313</v>
          </cell>
          <cell r="AT4483" t="str">
            <v>IDU-073-2012 Terminado Rehabilitación IDU Circuito Movilidad  -Calzada 2-4-POLIZA ESTABILIDAD ACTIVA</v>
          </cell>
          <cell r="AU4483">
            <v>44119</v>
          </cell>
          <cell r="AV4483" t="str">
            <v>sc</v>
          </cell>
        </row>
        <row r="4484">
          <cell r="AP4484">
            <v>164424</v>
          </cell>
          <cell r="AQ4484">
            <v>10004129</v>
          </cell>
          <cell r="AR4484">
            <v>10</v>
          </cell>
          <cell r="AS4484">
            <v>42313</v>
          </cell>
          <cell r="AT4484" t="str">
            <v>IDU-073-2012 Terminado Rehabilitación IDU Circuito Movilidad  -Calzada 2-4-POLIZA ESTABILIDAD ACTIVA</v>
          </cell>
          <cell r="AU4484">
            <v>44119</v>
          </cell>
          <cell r="AV4484" t="str">
            <v>sc</v>
          </cell>
        </row>
        <row r="4485">
          <cell r="AP4485">
            <v>164426</v>
          </cell>
          <cell r="AQ4485">
            <v>10004052</v>
          </cell>
          <cell r="AR4485">
            <v>10</v>
          </cell>
          <cell r="AS4485">
            <v>42313</v>
          </cell>
          <cell r="AT4485" t="str">
            <v>IDU-073-2012 Terminado Rehabilitación IDU Circuito Movilidad  -Calzada 2-4-POLIZA ESTABILIDAD ACTIVA</v>
          </cell>
          <cell r="AU4485">
            <v>44119</v>
          </cell>
          <cell r="AV4485" t="str">
            <v>sc</v>
          </cell>
        </row>
        <row r="4486">
          <cell r="AP4486">
            <v>164428</v>
          </cell>
          <cell r="AQ4486">
            <v>10003955</v>
          </cell>
          <cell r="AR4486">
            <v>10</v>
          </cell>
          <cell r="AS4486">
            <v>42313</v>
          </cell>
          <cell r="AT4486" t="str">
            <v>IDU-073-2012 Terminado Rehabilitación IDU Circuito Movilidad  -Calzada 2-4-POLIZA ESTABILIDAD ACTIVA</v>
          </cell>
          <cell r="AU4486">
            <v>44119</v>
          </cell>
          <cell r="AV4486" t="str">
            <v>sc</v>
          </cell>
        </row>
        <row r="4487">
          <cell r="AP4487">
            <v>164430</v>
          </cell>
          <cell r="AQ4487">
            <v>10003892</v>
          </cell>
          <cell r="AR4487">
            <v>10</v>
          </cell>
          <cell r="AS4487">
            <v>42313</v>
          </cell>
          <cell r="AT4487" t="str">
            <v>IDU-073-2012 Terminado Rehabilitación IDU Circuito Movilidad  -Calzada 2-4-POLIZA ESTABILIDAD ACTIVA</v>
          </cell>
          <cell r="AU4487">
            <v>44119</v>
          </cell>
          <cell r="AV4487" t="str">
            <v>sc</v>
          </cell>
        </row>
        <row r="4488">
          <cell r="AP4488">
            <v>164433</v>
          </cell>
          <cell r="AQ4488">
            <v>10003857</v>
          </cell>
          <cell r="AR4488">
            <v>10</v>
          </cell>
          <cell r="AS4488">
            <v>42313</v>
          </cell>
          <cell r="AT4488" t="str">
            <v>IDU-073-2012 Terminado Rehabilitación IDU Circuito Movilidad  -Calzada 2-4-POLIZA ESTABILIDAD ACTIVA</v>
          </cell>
          <cell r="AU4488">
            <v>44119</v>
          </cell>
          <cell r="AV4488" t="str">
            <v>sc</v>
          </cell>
        </row>
        <row r="4489">
          <cell r="AP4489">
            <v>164434</v>
          </cell>
          <cell r="AQ4489">
            <v>10003791</v>
          </cell>
          <cell r="AR4489">
            <v>10</v>
          </cell>
          <cell r="AS4489">
            <v>42313</v>
          </cell>
          <cell r="AT4489" t="str">
            <v>IDU-073-2012 Terminado Rehabilitación IDU Circuito Movilidad  -Calzada 2-4-POLIZA ESTABILIDAD ACTIVA</v>
          </cell>
          <cell r="AU4489">
            <v>44119</v>
          </cell>
          <cell r="AV4489" t="str">
            <v>sc</v>
          </cell>
        </row>
        <row r="4490">
          <cell r="AP4490">
            <v>164435</v>
          </cell>
          <cell r="AQ4490">
            <v>10003791</v>
          </cell>
          <cell r="AR4490">
            <v>10</v>
          </cell>
          <cell r="AS4490">
            <v>42667</v>
          </cell>
          <cell r="AT4490" t="str">
            <v>SD Terminado Mantenimiento Periódico UAERMV Circuito Movilidad SD Intervenida 19/09/2013 Reporte depuración ejecución UMV-Calzada 2-4-POLIZA ESTABILIDAD ACTIVA</v>
          </cell>
          <cell r="AU4490">
            <v>44119</v>
          </cell>
          <cell r="AV4490" t="str">
            <v>sc</v>
          </cell>
        </row>
        <row r="4491">
          <cell r="AP4491">
            <v>164570</v>
          </cell>
          <cell r="AQ4491">
            <v>10003282</v>
          </cell>
          <cell r="AR4491">
            <v>10</v>
          </cell>
          <cell r="AS4491">
            <v>42313</v>
          </cell>
          <cell r="AT4491" t="str">
            <v>IDU-55-2012 Terminado Acciones de Movilidad IDU Arterial  -</v>
          </cell>
          <cell r="AU4491">
            <v>0</v>
          </cell>
          <cell r="AV4491" t="str">
            <v>sc</v>
          </cell>
        </row>
        <row r="4492">
          <cell r="AP4492">
            <v>164868</v>
          </cell>
          <cell r="AQ4492">
            <v>10006233</v>
          </cell>
          <cell r="AR4492">
            <v>10</v>
          </cell>
          <cell r="AS4492">
            <v>41047</v>
          </cell>
          <cell r="AT4492" t="str">
            <v>UMV-189-2009 Terminado Mantenimiento Periódico UAERMV Circuito Movilidad  -</v>
          </cell>
          <cell r="AU4492">
            <v>0</v>
          </cell>
          <cell r="AV4492" t="str">
            <v>sc</v>
          </cell>
        </row>
        <row r="4493">
          <cell r="AP4493">
            <v>164869</v>
          </cell>
          <cell r="AQ4493">
            <v>10006091</v>
          </cell>
          <cell r="AR4493">
            <v>10</v>
          </cell>
          <cell r="AS4493">
            <v>41047</v>
          </cell>
          <cell r="AT4493" t="str">
            <v>UMV-189-2009 Terminado Mantenimiento Periódico UAERMV Circuito Movilidad  -</v>
          </cell>
          <cell r="AU4493">
            <v>0</v>
          </cell>
          <cell r="AV4493" t="str">
            <v>sc</v>
          </cell>
        </row>
        <row r="4494">
          <cell r="AP4494">
            <v>164870</v>
          </cell>
          <cell r="AQ4494">
            <v>10006034</v>
          </cell>
          <cell r="AR4494">
            <v>10</v>
          </cell>
          <cell r="AS4494">
            <v>41047</v>
          </cell>
          <cell r="AT4494" t="str">
            <v>UMV-189-2009 Terminado Mantenimiento Periódico UAERMV Circuito Movilidad  -</v>
          </cell>
          <cell r="AU4494">
            <v>0</v>
          </cell>
          <cell r="AV4494" t="str">
            <v>sc</v>
          </cell>
        </row>
        <row r="4495">
          <cell r="AP4495">
            <v>164871</v>
          </cell>
          <cell r="AQ4495">
            <v>10005979</v>
          </cell>
          <cell r="AR4495">
            <v>10</v>
          </cell>
          <cell r="AS4495">
            <v>41047</v>
          </cell>
          <cell r="AT4495" t="str">
            <v>UMV-189-2009 Terminado Mantenimiento Periódico UAERMV Circuito Movilidad  -</v>
          </cell>
          <cell r="AU4495">
            <v>0</v>
          </cell>
          <cell r="AV4495" t="str">
            <v>sc</v>
          </cell>
        </row>
        <row r="4496">
          <cell r="AP4496">
            <v>164872</v>
          </cell>
          <cell r="AQ4496">
            <v>10005907</v>
          </cell>
          <cell r="AR4496">
            <v>10</v>
          </cell>
          <cell r="AS4496">
            <v>41047</v>
          </cell>
          <cell r="AT4496" t="str">
            <v>UMV-189-2009 Terminado Mantenimiento Periódico UAERMV Circuito Movilidad  -</v>
          </cell>
          <cell r="AU4496">
            <v>0</v>
          </cell>
          <cell r="AV4496" t="str">
            <v>sc</v>
          </cell>
        </row>
        <row r="4497">
          <cell r="AP4497">
            <v>164873</v>
          </cell>
          <cell r="AQ4497">
            <v>10005860</v>
          </cell>
          <cell r="AR4497">
            <v>10</v>
          </cell>
          <cell r="AS4497">
            <v>41047</v>
          </cell>
          <cell r="AT4497" t="str">
            <v>UMV-189-2009 Terminado Mantenimiento Periódico UAERMV Circuito Movilidad  -</v>
          </cell>
          <cell r="AU4497">
            <v>0</v>
          </cell>
          <cell r="AV4497" t="str">
            <v>sc</v>
          </cell>
        </row>
        <row r="4498">
          <cell r="AP4498">
            <v>164874</v>
          </cell>
          <cell r="AQ4498">
            <v>10005818</v>
          </cell>
          <cell r="AR4498">
            <v>10</v>
          </cell>
          <cell r="AS4498">
            <v>41047</v>
          </cell>
          <cell r="AT4498" t="str">
            <v>UMV-189-2009 Terminado Mantenimiento Periódico UAERMV Circuito Movilidad  -</v>
          </cell>
          <cell r="AU4498">
            <v>0</v>
          </cell>
          <cell r="AV4498" t="str">
            <v>sc</v>
          </cell>
        </row>
        <row r="4499">
          <cell r="AP4499">
            <v>164875</v>
          </cell>
          <cell r="AQ4499">
            <v>10005751</v>
          </cell>
          <cell r="AR4499">
            <v>10</v>
          </cell>
          <cell r="AS4499">
            <v>41047</v>
          </cell>
          <cell r="AT4499" t="str">
            <v>UMV-189-2009 Terminado Mantenimiento Periódico UAERMV Circuito Movilidad  -</v>
          </cell>
          <cell r="AU4499">
            <v>0</v>
          </cell>
          <cell r="AV4499" t="str">
            <v>sc</v>
          </cell>
        </row>
        <row r="4500">
          <cell r="AP4500">
            <v>164876</v>
          </cell>
          <cell r="AQ4500">
            <v>10005706</v>
          </cell>
          <cell r="AR4500">
            <v>10</v>
          </cell>
          <cell r="AS4500">
            <v>40897</v>
          </cell>
          <cell r="AT4500" t="str">
            <v>UMV-78-2010 Terminado Mantenimiento Periódico UAERMV Circuito Movilidad  -</v>
          </cell>
          <cell r="AU4500">
            <v>0</v>
          </cell>
          <cell r="AV4500" t="str">
            <v>sc</v>
          </cell>
        </row>
        <row r="4501">
          <cell r="AP4501">
            <v>164889</v>
          </cell>
          <cell r="AQ4501">
            <v>10006281</v>
          </cell>
          <cell r="AR4501">
            <v>10</v>
          </cell>
          <cell r="AS4501">
            <v>42695</v>
          </cell>
          <cell r="AT4501" t="str">
            <v>FDLE-019-2015 Terminado Rehabilitación FDL ENGATIVA Circuito Movilidad SD -</v>
          </cell>
          <cell r="AU4501">
            <v>0</v>
          </cell>
          <cell r="AV4501" t="str">
            <v>sc</v>
          </cell>
        </row>
        <row r="4502">
          <cell r="AP4502">
            <v>164890</v>
          </cell>
          <cell r="AQ4502">
            <v>10006234</v>
          </cell>
          <cell r="AR4502">
            <v>10</v>
          </cell>
          <cell r="AS4502">
            <v>42695</v>
          </cell>
          <cell r="AT4502" t="str">
            <v>FDLE-019-2015 Terminado Rehabilitación FDL ENGATIVA Circuito Movilidad SD -</v>
          </cell>
          <cell r="AU4502">
            <v>0</v>
          </cell>
          <cell r="AV4502" t="str">
            <v>sc</v>
          </cell>
        </row>
        <row r="4503">
          <cell r="AP4503">
            <v>164892</v>
          </cell>
          <cell r="AQ4503">
            <v>10006187</v>
          </cell>
          <cell r="AR4503">
            <v>10</v>
          </cell>
          <cell r="AS4503">
            <v>42695</v>
          </cell>
          <cell r="AT4503" t="str">
            <v>FDLE-019-2015 Terminado Rehabilitación FDL ENGATIVA Circuito Movilidad SD -</v>
          </cell>
          <cell r="AU4503">
            <v>0</v>
          </cell>
          <cell r="AV4503" t="str">
            <v>sc</v>
          </cell>
        </row>
        <row r="4504">
          <cell r="AP4504">
            <v>164894</v>
          </cell>
          <cell r="AQ4504">
            <v>10006153</v>
          </cell>
          <cell r="AR4504">
            <v>10</v>
          </cell>
          <cell r="AS4504">
            <v>42695</v>
          </cell>
          <cell r="AT4504" t="str">
            <v>FDLE-019-2015 Terminado Rehabilitación FDL ENGATIVA Circuito Movilidad SD -</v>
          </cell>
          <cell r="AU4504">
            <v>0</v>
          </cell>
          <cell r="AV4504" t="str">
            <v>sc</v>
          </cell>
        </row>
        <row r="4505">
          <cell r="AP4505">
            <v>165134</v>
          </cell>
          <cell r="AQ4505">
            <v>10005734</v>
          </cell>
          <cell r="AR4505">
            <v>10</v>
          </cell>
          <cell r="AS4505">
            <v>42361</v>
          </cell>
          <cell r="AT4505" t="str">
            <v>UMV-638-2013 Terminado Acciones de Movilidad UAERMV Circuito Movilidad  -</v>
          </cell>
          <cell r="AU4505">
            <v>0</v>
          </cell>
          <cell r="AV4505" t="str">
            <v>sc</v>
          </cell>
        </row>
        <row r="4506">
          <cell r="AP4506">
            <v>165135</v>
          </cell>
          <cell r="AQ4506">
            <v>10005695</v>
          </cell>
          <cell r="AR4506">
            <v>10</v>
          </cell>
          <cell r="AS4506">
            <v>42361</v>
          </cell>
          <cell r="AT4506" t="str">
            <v>UMV-638-2013 Terminado Acciones de Movilidad UAERMV Circuito Movilidad  -</v>
          </cell>
          <cell r="AU4506">
            <v>0</v>
          </cell>
          <cell r="AV4506" t="str">
            <v>sc</v>
          </cell>
        </row>
        <row r="4507">
          <cell r="AP4507">
            <v>165281</v>
          </cell>
          <cell r="AQ4507">
            <v>10005215</v>
          </cell>
          <cell r="AR4507">
            <v>10</v>
          </cell>
          <cell r="AS4507">
            <v>42361</v>
          </cell>
          <cell r="AT4507" t="str">
            <v>UMV-638-2013 Terminado Acciones de Movilidad UAERMV Circuito Movilidad  -</v>
          </cell>
          <cell r="AU4507">
            <v>0</v>
          </cell>
          <cell r="AV4507" t="str">
            <v>sc</v>
          </cell>
        </row>
        <row r="4508">
          <cell r="AP4508">
            <v>165293</v>
          </cell>
          <cell r="AQ4508">
            <v>10004663</v>
          </cell>
          <cell r="AR4508">
            <v>10</v>
          </cell>
          <cell r="AS4508">
            <v>42608</v>
          </cell>
          <cell r="AT4508" t="str">
            <v>SD Terminado Mantenimiento Periódico UAERMV Local SD Reporte Ejecución Julio 2016-</v>
          </cell>
          <cell r="AU4508">
            <v>0</v>
          </cell>
          <cell r="AV4508" t="str">
            <v>sc</v>
          </cell>
        </row>
        <row r="4509">
          <cell r="AP4509">
            <v>165410</v>
          </cell>
          <cell r="AQ4509">
            <v>10004310</v>
          </cell>
          <cell r="AR4509">
            <v>10</v>
          </cell>
          <cell r="AS4509">
            <v>42723</v>
          </cell>
          <cell r="AT4509" t="str">
            <v>SD Terminado Mantenimiento Rutinario UAERMV Local SD -</v>
          </cell>
          <cell r="AU4509">
            <v>0</v>
          </cell>
          <cell r="AV4509" t="str">
            <v>NO SITP</v>
          </cell>
        </row>
        <row r="4510">
          <cell r="AP4510">
            <v>165420</v>
          </cell>
          <cell r="AQ4510">
            <v>10004264</v>
          </cell>
          <cell r="AR4510">
            <v>10</v>
          </cell>
          <cell r="AS4510">
            <v>42361</v>
          </cell>
          <cell r="AT4510" t="str">
            <v>UMV-638-2013 Terminado Acciones de Movilidad UAERMV Local  -</v>
          </cell>
          <cell r="AU4510">
            <v>0</v>
          </cell>
          <cell r="AV4510" t="str">
            <v>NO SITP</v>
          </cell>
        </row>
        <row r="4511">
          <cell r="AP4511">
            <v>165492</v>
          </cell>
          <cell r="AQ4511">
            <v>10004900</v>
          </cell>
          <cell r="AR4511">
            <v>10</v>
          </cell>
          <cell r="AS4511">
            <v>42403</v>
          </cell>
          <cell r="AT4511" t="str">
            <v>SD Reservado Mantenimiento Periódico UAERMV Circuito Movilidad  -</v>
          </cell>
          <cell r="AU4511">
            <v>0</v>
          </cell>
          <cell r="AV4511" t="str">
            <v>UAERMV Reservado Mantenimiento</v>
          </cell>
        </row>
        <row r="4512">
          <cell r="AP4512">
            <v>165493</v>
          </cell>
          <cell r="AQ4512">
            <v>10004794</v>
          </cell>
          <cell r="AR4512">
            <v>10</v>
          </cell>
          <cell r="AS4512">
            <v>42731</v>
          </cell>
          <cell r="AT4512" t="str">
            <v>SD Reservado Rehabilitación IDU Circuito Movilidad EJECUCION SITP 2016 -</v>
          </cell>
          <cell r="AU4512">
            <v>0</v>
          </cell>
          <cell r="AV4512" t="str">
            <v>SITP 2016 IDU RESERVADO</v>
          </cell>
        </row>
        <row r="4513">
          <cell r="AP4513">
            <v>165494</v>
          </cell>
          <cell r="AQ4513">
            <v>10004738</v>
          </cell>
          <cell r="AR4513">
            <v>10</v>
          </cell>
          <cell r="AS4513">
            <v>42731</v>
          </cell>
          <cell r="AT4513" t="str">
            <v>SD Reservado Mantenimiento Periódico IDU Circuito Movilidad EJECUCION SITP 2016 -</v>
          </cell>
          <cell r="AU4513">
            <v>0</v>
          </cell>
          <cell r="AV4513" t="str">
            <v>SITP 2016 IDU RESERVADO</v>
          </cell>
        </row>
        <row r="4514">
          <cell r="AP4514">
            <v>165495</v>
          </cell>
          <cell r="AQ4514">
            <v>10004675</v>
          </cell>
          <cell r="AR4514">
            <v>10</v>
          </cell>
          <cell r="AS4514">
            <v>42731</v>
          </cell>
          <cell r="AT4514" t="str">
            <v>SD Reservado Rehabilitación IDU Circuito Movilidad EJECUCION SITP 2016 -</v>
          </cell>
          <cell r="AU4514">
            <v>0</v>
          </cell>
          <cell r="AV4514" t="str">
            <v>SITP 2016 IDU RESERVADO</v>
          </cell>
        </row>
        <row r="4515">
          <cell r="AP4515">
            <v>165496</v>
          </cell>
          <cell r="AQ4515">
            <v>10004596</v>
          </cell>
          <cell r="AR4515">
            <v>10</v>
          </cell>
          <cell r="AS4515">
            <v>42731</v>
          </cell>
          <cell r="AT4515" t="str">
            <v>SD Reservado Rehabilitación IDU Circuito Movilidad EJECUCION SITP 2016 -</v>
          </cell>
          <cell r="AU4515">
            <v>0</v>
          </cell>
          <cell r="AV4515" t="str">
            <v>SITP 2016 IDU RESERVADO</v>
          </cell>
        </row>
        <row r="4516">
          <cell r="AP4516">
            <v>165497</v>
          </cell>
          <cell r="AQ4516">
            <v>10004501</v>
          </cell>
          <cell r="AR4516">
            <v>10</v>
          </cell>
          <cell r="AS4516">
            <v>42731</v>
          </cell>
          <cell r="AT4516" t="str">
            <v>SD Reservado Mantenimiento Periódico IDU Circuito Movilidad EJECUCION SITP 2016 -</v>
          </cell>
          <cell r="AU4516">
            <v>0</v>
          </cell>
          <cell r="AV4516" t="str">
            <v>SITP 2016 IDU RESERVADO</v>
          </cell>
        </row>
        <row r="4517">
          <cell r="AP4517">
            <v>165498</v>
          </cell>
          <cell r="AQ4517">
            <v>10004431</v>
          </cell>
          <cell r="AR4517">
            <v>10</v>
          </cell>
          <cell r="AS4517">
            <v>42731</v>
          </cell>
          <cell r="AT4517" t="str">
            <v>SD Reservado Mantenimiento Rutinario IDU Circuito Movilidad EJECUCION SITP 2016 -</v>
          </cell>
          <cell r="AU4517">
            <v>0</v>
          </cell>
          <cell r="AV4517" t="str">
            <v>sc</v>
          </cell>
        </row>
        <row r="4518">
          <cell r="AP4518">
            <v>165499</v>
          </cell>
          <cell r="AQ4518">
            <v>10004359</v>
          </cell>
          <cell r="AR4518">
            <v>10</v>
          </cell>
          <cell r="AS4518">
            <v>42731</v>
          </cell>
          <cell r="AT4518" t="str">
            <v>SD Reservado Rehabilitación IDU Circuito Movilidad EJECUCION SITP 2016 -</v>
          </cell>
          <cell r="AU4518">
            <v>0</v>
          </cell>
          <cell r="AV4518" t="str">
            <v>sc</v>
          </cell>
        </row>
        <row r="4519">
          <cell r="AP4519">
            <v>165500</v>
          </cell>
          <cell r="AQ4519">
            <v>10004275</v>
          </cell>
          <cell r="AR4519">
            <v>10</v>
          </cell>
          <cell r="AS4519">
            <v>42731</v>
          </cell>
          <cell r="AT4519" t="str">
            <v>SD Reservado Rehabilitación IDU Circuito Movilidad EJECUCION SITP 2016 -</v>
          </cell>
          <cell r="AU4519">
            <v>0</v>
          </cell>
          <cell r="AV4519" t="str">
            <v>sc</v>
          </cell>
        </row>
        <row r="4520">
          <cell r="AP4520">
            <v>165501</v>
          </cell>
          <cell r="AQ4520">
            <v>10004186</v>
          </cell>
          <cell r="AR4520">
            <v>10</v>
          </cell>
          <cell r="AS4520">
            <v>42403</v>
          </cell>
          <cell r="AT4520" t="str">
            <v>SD Reservado Mantenimiento Periódico UAERMV Circuito Movilidad  -</v>
          </cell>
          <cell r="AU4520">
            <v>0</v>
          </cell>
          <cell r="AV4520" t="str">
            <v>sc</v>
          </cell>
        </row>
        <row r="4521">
          <cell r="AP4521">
            <v>165502</v>
          </cell>
          <cell r="AQ4521">
            <v>10003912</v>
          </cell>
          <cell r="AR4521">
            <v>10</v>
          </cell>
          <cell r="AS4521">
            <v>42403</v>
          </cell>
          <cell r="AT4521" t="str">
            <v>SD Reservado Mantenimiento Periódico UAERMV Circuito Movilidad  -</v>
          </cell>
          <cell r="AU4521">
            <v>0</v>
          </cell>
          <cell r="AV4521" t="str">
            <v>sc</v>
          </cell>
        </row>
        <row r="4522">
          <cell r="AP4522">
            <v>165538</v>
          </cell>
          <cell r="AQ4522">
            <v>10004167</v>
          </cell>
          <cell r="AR4522">
            <v>10</v>
          </cell>
          <cell r="AS4522">
            <v>42313</v>
          </cell>
          <cell r="AT4522" t="str">
            <v>IDU-74-2008 Terminado Construcción IDU Local  -Anden1-3 Calzada2-POLIZA ESTABILIDAD ACTIVA</v>
          </cell>
          <cell r="AU4522">
            <v>43439</v>
          </cell>
          <cell r="AV4522" t="str">
            <v>POLIZA ESTABILIDAD ACTIVA IDU 074/08_V12</v>
          </cell>
        </row>
        <row r="4523">
          <cell r="AP4523">
            <v>165539</v>
          </cell>
          <cell r="AQ4523">
            <v>10004089</v>
          </cell>
          <cell r="AR4523">
            <v>10</v>
          </cell>
          <cell r="AS4523">
            <v>42313</v>
          </cell>
          <cell r="AT4523" t="str">
            <v>IDU-74-2008 Terminado Construcción IDU Local  -Anden1-3 Calzada2-POLIZA ESTABILIDAD ACTIVA</v>
          </cell>
          <cell r="AU4523">
            <v>43439</v>
          </cell>
          <cell r="AV4523" t="str">
            <v>POLIZA ESTABILIDAD ACTIVA IDU 074/08_V12</v>
          </cell>
        </row>
        <row r="4524">
          <cell r="AP4524">
            <v>165540</v>
          </cell>
          <cell r="AQ4524">
            <v>10003942</v>
          </cell>
          <cell r="AR4524">
            <v>10</v>
          </cell>
          <cell r="AS4524">
            <v>42313</v>
          </cell>
          <cell r="AT4524" t="str">
            <v>IDU-74-2008 Terminado Construcción IDU Local  -Anden1-3 Calzada2-POLIZA ESTABILIDAD ACTIVA</v>
          </cell>
          <cell r="AU4524">
            <v>43439</v>
          </cell>
          <cell r="AV4524" t="str">
            <v>POLIZA ESTABILIDAD ACTIVA IDU 074/08_V12</v>
          </cell>
        </row>
        <row r="4525">
          <cell r="AP4525">
            <v>165541</v>
          </cell>
          <cell r="AQ4525">
            <v>10003862</v>
          </cell>
          <cell r="AR4525">
            <v>10</v>
          </cell>
          <cell r="AS4525">
            <v>42313</v>
          </cell>
          <cell r="AT4525" t="str">
            <v>IDU-74-2008 Terminado Construcción IDU Local  -Anden1-3 Calzada2-POLIZA ESTABILIDAD ACTIVA</v>
          </cell>
          <cell r="AU4525">
            <v>43439</v>
          </cell>
          <cell r="AV4525" t="str">
            <v>viable</v>
          </cell>
        </row>
        <row r="4526">
          <cell r="AP4526">
            <v>165542</v>
          </cell>
          <cell r="AQ4526">
            <v>10003719</v>
          </cell>
          <cell r="AR4526">
            <v>10</v>
          </cell>
          <cell r="AS4526">
            <v>42313</v>
          </cell>
          <cell r="AT4526" t="str">
            <v>IDU-74-2008 Terminado Construcción IDU Local  -Anden1-3 Calzada2-POLIZA ESTABILIDAD ACTIVA</v>
          </cell>
          <cell r="AU4526">
            <v>43439</v>
          </cell>
          <cell r="AV4526" t="str">
            <v>INTERVENCION IDU Construcción Fecha Reporte 4/11/2015</v>
          </cell>
        </row>
        <row r="4527">
          <cell r="AP4527">
            <v>165554</v>
          </cell>
          <cell r="AQ4527">
            <v>10003807</v>
          </cell>
          <cell r="AR4527">
            <v>10</v>
          </cell>
          <cell r="AS4527">
            <v>42698</v>
          </cell>
          <cell r="AT4527" t="str">
            <v>FDLE-250-2014 Terminado Construcción FDL ENGATIVA Circuito Movilidad SD -</v>
          </cell>
          <cell r="AU4527">
            <v>0</v>
          </cell>
          <cell r="AV4527" t="str">
            <v>sc</v>
          </cell>
        </row>
        <row r="4528">
          <cell r="AP4528">
            <v>165555</v>
          </cell>
          <cell r="AQ4528">
            <v>10003646</v>
          </cell>
          <cell r="AR4528">
            <v>10</v>
          </cell>
          <cell r="AS4528">
            <v>42698</v>
          </cell>
          <cell r="AT4528" t="str">
            <v>FDLE-250-2014 Terminado Construcción FDL ENGATIVA Circuito Movilidad SD -</v>
          </cell>
          <cell r="AU4528">
            <v>0</v>
          </cell>
          <cell r="AV4528" t="str">
            <v>sc</v>
          </cell>
        </row>
        <row r="4529">
          <cell r="AP4529">
            <v>165713</v>
          </cell>
          <cell r="AQ4529">
            <v>10004446</v>
          </cell>
          <cell r="AR4529">
            <v>10</v>
          </cell>
          <cell r="AS4529">
            <v>42313</v>
          </cell>
          <cell r="AT4529" t="str">
            <v>IDU-2128-2013 Terminado Mantenimiento Periódico IDU Local  -</v>
          </cell>
          <cell r="AU4529">
            <v>0</v>
          </cell>
          <cell r="AV4529" t="str">
            <v>VIABLE</v>
          </cell>
        </row>
        <row r="4530">
          <cell r="AP4530">
            <v>165727</v>
          </cell>
          <cell r="AQ4530">
            <v>10004314</v>
          </cell>
          <cell r="AR4530">
            <v>10</v>
          </cell>
          <cell r="AS4530">
            <v>42313</v>
          </cell>
          <cell r="AT4530" t="str">
            <v>IDU-2128-2013 Terminado Mantenimiento Periódico IDU Circuito Movilidad  -</v>
          </cell>
          <cell r="AU4530">
            <v>0</v>
          </cell>
          <cell r="AV4530" t="str">
            <v>SITP 2016 IDU RESERVADO</v>
          </cell>
        </row>
        <row r="4531">
          <cell r="AP4531">
            <v>165728</v>
          </cell>
          <cell r="AQ4531">
            <v>10003793</v>
          </cell>
          <cell r="AR4531">
            <v>10</v>
          </cell>
          <cell r="AS4531">
            <v>42731</v>
          </cell>
          <cell r="AT4531" t="str">
            <v>SD Reservado Mantenimiento Periódico IDU Circuito Movilidad EJECUCION SITP 2016 -</v>
          </cell>
          <cell r="AU4531">
            <v>0</v>
          </cell>
          <cell r="AV4531" t="str">
            <v>SITP 2016 IDU RESERVADO</v>
          </cell>
        </row>
        <row r="4532">
          <cell r="AP4532">
            <v>165729</v>
          </cell>
          <cell r="AQ4532">
            <v>10003703</v>
          </cell>
          <cell r="AR4532">
            <v>10</v>
          </cell>
          <cell r="AS4532">
            <v>42731</v>
          </cell>
          <cell r="AT4532" t="str">
            <v>SD Reservado Mantenimiento Periódico IDU Circuito Movilidad EJECUCION SITP 2016 -</v>
          </cell>
          <cell r="AU4532">
            <v>0</v>
          </cell>
          <cell r="AV4532" t="str">
            <v>SITP 2016 IDU RESERVADO</v>
          </cell>
        </row>
        <row r="4533">
          <cell r="AP4533">
            <v>165730</v>
          </cell>
          <cell r="AQ4533">
            <v>10003559</v>
          </cell>
          <cell r="AR4533">
            <v>10</v>
          </cell>
          <cell r="AS4533">
            <v>42731</v>
          </cell>
          <cell r="AT4533" t="str">
            <v>SD Reservado Mantenimiento Periódico IDU Circuito Movilidad EJECUCION SITP 2016 -</v>
          </cell>
          <cell r="AU4533">
            <v>0</v>
          </cell>
          <cell r="AV4533" t="str">
            <v>SITP 2016 IDU RESERVADO</v>
          </cell>
        </row>
        <row r="4534">
          <cell r="AP4534">
            <v>165735</v>
          </cell>
          <cell r="AQ4534">
            <v>10002494</v>
          </cell>
          <cell r="AR4534">
            <v>10</v>
          </cell>
          <cell r="AS4534">
            <v>42653</v>
          </cell>
          <cell r="AT4534" t="str">
            <v>IDU-935-2016 Reservado Conservacion IDU Circuito Movilidad ACCIONES POPULARES		 -</v>
          </cell>
          <cell r="AU4534">
            <v>0</v>
          </cell>
          <cell r="AV4534" t="str">
            <v>RESERVADO CTO IDU-935-2016</v>
          </cell>
        </row>
        <row r="4535">
          <cell r="AP4535">
            <v>165737</v>
          </cell>
          <cell r="AQ4535">
            <v>10002370</v>
          </cell>
          <cell r="AR4535">
            <v>10</v>
          </cell>
          <cell r="AS4535">
            <v>42653</v>
          </cell>
          <cell r="AT4535" t="str">
            <v>IDU-935-2016 Reservado Conservacion IDU Circuito Movilidad ACCIONES POPULARES		 -</v>
          </cell>
          <cell r="AU4535">
            <v>0</v>
          </cell>
          <cell r="AV4535" t="str">
            <v>RESERVADO CTO IDU-935-2016</v>
          </cell>
        </row>
        <row r="4536">
          <cell r="AP4536">
            <v>165738</v>
          </cell>
          <cell r="AQ4536">
            <v>10002300</v>
          </cell>
          <cell r="AR4536">
            <v>10</v>
          </cell>
          <cell r="AS4536">
            <v>42653</v>
          </cell>
          <cell r="AT4536" t="str">
            <v>IDU-935-2016 Reservado Conservacion IDU Circuito Movilidad ACCIONES POPULARES		 -</v>
          </cell>
          <cell r="AU4536">
            <v>0</v>
          </cell>
          <cell r="AV4536" t="str">
            <v>RESERVADO CTO IDU-935-2016</v>
          </cell>
        </row>
        <row r="4537">
          <cell r="AP4537">
            <v>165739</v>
          </cell>
          <cell r="AQ4537">
            <v>10002201</v>
          </cell>
          <cell r="AR4537">
            <v>10</v>
          </cell>
          <cell r="AS4537">
            <v>42653</v>
          </cell>
          <cell r="AT4537" t="str">
            <v>IDU-935-2016 Reservado Conservacion IDU Circuito Movilidad ACCIONES POPULARES		 -</v>
          </cell>
          <cell r="AU4537">
            <v>0</v>
          </cell>
          <cell r="AV4537" t="str">
            <v>RESERVADO CTO IDU-935-2016</v>
          </cell>
        </row>
        <row r="4538">
          <cell r="AP4538">
            <v>165740</v>
          </cell>
          <cell r="AQ4538">
            <v>10002111</v>
          </cell>
          <cell r="AR4538">
            <v>10</v>
          </cell>
          <cell r="AS4538">
            <v>42653</v>
          </cell>
          <cell r="AT4538" t="str">
            <v>IDU-935-2016 Reservado Conservacion IDU Circuito Movilidad ACCIONES POPULARES		 -</v>
          </cell>
          <cell r="AU4538">
            <v>0</v>
          </cell>
          <cell r="AV4538" t="str">
            <v>RESERVADO CTO IDU-935-2016</v>
          </cell>
        </row>
        <row r="4539">
          <cell r="AP4539">
            <v>165741</v>
          </cell>
          <cell r="AQ4539">
            <v>10002022</v>
          </cell>
          <cell r="AR4539">
            <v>10</v>
          </cell>
          <cell r="AS4539">
            <v>42653</v>
          </cell>
          <cell r="AT4539" t="str">
            <v>IDU-935-2016 Reservado Conservacion IDU Circuito Movilidad ACCIONES POPULARES		 -</v>
          </cell>
          <cell r="AU4539">
            <v>0</v>
          </cell>
          <cell r="AV4539" t="str">
            <v>RESERVADO CTO IDU-935-2016</v>
          </cell>
        </row>
        <row r="4540">
          <cell r="AP4540">
            <v>165742</v>
          </cell>
          <cell r="AQ4540">
            <v>10001933</v>
          </cell>
          <cell r="AR4540">
            <v>10</v>
          </cell>
          <cell r="AS4540">
            <v>42653</v>
          </cell>
          <cell r="AT4540" t="str">
            <v>IDU-935-2016 Reservado Conservacion IDU Circuito Movilidad ACCIONES POPULARES		 -</v>
          </cell>
          <cell r="AU4540">
            <v>0</v>
          </cell>
          <cell r="AV4540" t="str">
            <v>RESERVADO CTO IDU-935-2016</v>
          </cell>
        </row>
        <row r="4541">
          <cell r="AP4541">
            <v>165743</v>
          </cell>
          <cell r="AQ4541">
            <v>10001849</v>
          </cell>
          <cell r="AR4541">
            <v>10</v>
          </cell>
          <cell r="AS4541">
            <v>42653</v>
          </cell>
          <cell r="AT4541" t="str">
            <v>IDU-935-2016 Reservado Conservacion IDU Circuito Movilidad ACCIONES POPULARES		 -</v>
          </cell>
          <cell r="AU4541">
            <v>0</v>
          </cell>
          <cell r="AV4541" t="str">
            <v>RESERVADO CTO IDU-935-2016</v>
          </cell>
        </row>
        <row r="4542">
          <cell r="AP4542">
            <v>165744</v>
          </cell>
          <cell r="AQ4542">
            <v>10001783</v>
          </cell>
          <cell r="AR4542">
            <v>10</v>
          </cell>
          <cell r="AS4542">
            <v>42653</v>
          </cell>
          <cell r="AT4542" t="str">
            <v>IDU-935-2016 Reservado Conservacion IDU Circuito Movilidad ACCIONES POPULARES\t\t -</v>
          </cell>
          <cell r="AU4542">
            <v>0</v>
          </cell>
          <cell r="AV4542" t="str">
            <v>RESERVADO CTO IDU-935-2016</v>
          </cell>
        </row>
        <row r="4543">
          <cell r="AP4543">
            <v>165746</v>
          </cell>
          <cell r="AQ4543">
            <v>10001619</v>
          </cell>
          <cell r="AR4543">
            <v>10</v>
          </cell>
          <cell r="AS4543">
            <v>42653</v>
          </cell>
          <cell r="AT4543" t="str">
            <v>IDU-935-2016 Reservado Conservacion IDU Circuito Movilidad ACCIONES POPULARES		 -</v>
          </cell>
          <cell r="AU4543">
            <v>0</v>
          </cell>
          <cell r="AV4543" t="str">
            <v>RESERVADO CTO IDU-935-2016</v>
          </cell>
        </row>
        <row r="4544">
          <cell r="AP4544">
            <v>165747</v>
          </cell>
          <cell r="AQ4544">
            <v>10001499</v>
          </cell>
          <cell r="AR4544">
            <v>10</v>
          </cell>
          <cell r="AS4544">
            <v>42653</v>
          </cell>
          <cell r="AT4544" t="str">
            <v>IDU-935-2016 Reservado Conservacion IDU Circuito Movilidad ACCIONES POPULARES		 -</v>
          </cell>
          <cell r="AU4544">
            <v>0</v>
          </cell>
          <cell r="AV4544" t="str">
            <v>RESERVADO CTO IDU-935-2016</v>
          </cell>
        </row>
        <row r="4545">
          <cell r="AP4545">
            <v>165748</v>
          </cell>
          <cell r="AQ4545">
            <v>10001276</v>
          </cell>
          <cell r="AR4545">
            <v>10</v>
          </cell>
          <cell r="AS4545">
            <v>42653</v>
          </cell>
          <cell r="AT4545" t="str">
            <v>IDU-935-2016 Reservado Conservacion IDU Circuito Movilidad ACCIONES POPULARES		 -</v>
          </cell>
          <cell r="AU4545">
            <v>0</v>
          </cell>
          <cell r="AV4545" t="str">
            <v>RESERVADO CTO IDU-935-2016</v>
          </cell>
        </row>
        <row r="4546">
          <cell r="AP4546">
            <v>165749</v>
          </cell>
          <cell r="AQ4546">
            <v>10001151</v>
          </cell>
          <cell r="AR4546">
            <v>10</v>
          </cell>
          <cell r="AS4546">
            <v>42653</v>
          </cell>
          <cell r="AT4546" t="str">
            <v>IDU-935-2016 Reservado Conservacion IDU Circuito Movilidad ACCIONES POPULARES		 -</v>
          </cell>
          <cell r="AU4546">
            <v>0</v>
          </cell>
          <cell r="AV4546" t="str">
            <v>RESERVADO CTO IDU-935-2016</v>
          </cell>
        </row>
        <row r="4547">
          <cell r="AP4547">
            <v>165750</v>
          </cell>
          <cell r="AQ4547">
            <v>10000977</v>
          </cell>
          <cell r="AR4547">
            <v>10</v>
          </cell>
          <cell r="AS4547">
            <v>42653</v>
          </cell>
          <cell r="AT4547" t="str">
            <v>IDU-935-2016 Reservado Conservacion IDU Circuito Movilidad ACCIONES POPULARES		 -</v>
          </cell>
          <cell r="AU4547">
            <v>0</v>
          </cell>
          <cell r="AV4547" t="str">
            <v>RESERVADO CTO IDU-935-2016</v>
          </cell>
        </row>
        <row r="4548">
          <cell r="AP4548">
            <v>165751</v>
          </cell>
          <cell r="AQ4548">
            <v>10000863</v>
          </cell>
          <cell r="AR4548">
            <v>10</v>
          </cell>
          <cell r="AS4548">
            <v>42653</v>
          </cell>
          <cell r="AT4548" t="str">
            <v>IDU-935-2016 Reservado Conservacion IDU Circuito Movilidad ACCIONES POPULARES		 -Calzada 2-POLIZA ESTABILIDAD Y CALIDAD ACTIVA</v>
          </cell>
          <cell r="AU4548">
            <v>44283</v>
          </cell>
          <cell r="AV4548" t="str">
            <v>sc</v>
          </cell>
        </row>
        <row r="4549">
          <cell r="AP4549">
            <v>165751</v>
          </cell>
          <cell r="AQ4549">
            <v>10000863</v>
          </cell>
          <cell r="AR4549">
            <v>10</v>
          </cell>
          <cell r="AS4549">
            <v>42637</v>
          </cell>
          <cell r="AT4549" t="str">
            <v>IDU-1702-2014 Terminado Rehabilitación IDU Circuito Movilidad  Reporte Final-Calzada 2-POLIZA ESTABILIDAD Y CALIDAD ACTIVA</v>
          </cell>
          <cell r="AU4549">
            <v>44283</v>
          </cell>
          <cell r="AV4549" t="str">
            <v>sc</v>
          </cell>
        </row>
        <row r="4550">
          <cell r="AP4550">
            <v>165752</v>
          </cell>
          <cell r="AQ4550">
            <v>10000804</v>
          </cell>
          <cell r="AR4550">
            <v>10</v>
          </cell>
          <cell r="AS4550">
            <v>42653</v>
          </cell>
          <cell r="AT4550" t="str">
            <v>IDU-935-2016 Reservado Conservacion IDU Circuito Movilidad ACCIONES POPULARES		 -Calzada 2-POLIZA ESTABILIDAD Y CALIDAD ACTIVA</v>
          </cell>
          <cell r="AU4550">
            <v>44283</v>
          </cell>
          <cell r="AV4550" t="str">
            <v>sc</v>
          </cell>
        </row>
        <row r="4551">
          <cell r="AP4551">
            <v>165752</v>
          </cell>
          <cell r="AQ4551">
            <v>10000804</v>
          </cell>
          <cell r="AR4551">
            <v>10</v>
          </cell>
          <cell r="AS4551">
            <v>42637</v>
          </cell>
          <cell r="AT4551" t="str">
            <v>IDU-1702-2014 Terminado Rehabilitación IDU Circuito Movilidad  Reporte Final-Calzada 2-POLIZA ESTABILIDAD Y CALIDAD ACTIVA</v>
          </cell>
          <cell r="AU4551">
            <v>44283</v>
          </cell>
          <cell r="AV4551" t="str">
            <v>sc</v>
          </cell>
        </row>
        <row r="4552">
          <cell r="AP4552">
            <v>165753</v>
          </cell>
          <cell r="AQ4552">
            <v>10000742</v>
          </cell>
          <cell r="AR4552">
            <v>10</v>
          </cell>
          <cell r="AS4552">
            <v>42637</v>
          </cell>
          <cell r="AT4552" t="str">
            <v>IDU-1702-2014 Terminado Rehabilitación IDU Circuito Movilidad  Reporte Final-Calzada 2-POLIZA ESTABILIDAD Y CALIDAD ACTIVA</v>
          </cell>
          <cell r="AU4552">
            <v>44283</v>
          </cell>
          <cell r="AV4552" t="str">
            <v>sc</v>
          </cell>
        </row>
        <row r="4553">
          <cell r="AP4553">
            <v>165753</v>
          </cell>
          <cell r="AQ4553">
            <v>10000742</v>
          </cell>
          <cell r="AR4553">
            <v>10</v>
          </cell>
          <cell r="AS4553">
            <v>42653</v>
          </cell>
          <cell r="AT4553" t="str">
            <v>IDU-935-2016 Reservado Conservacion IDU Circuito Movilidad ACCIONES POPULARES		 -Calzada 2-POLIZA ESTABILIDAD Y CALIDAD ACTIVA</v>
          </cell>
          <cell r="AU4553">
            <v>44283</v>
          </cell>
          <cell r="AV4553" t="str">
            <v>sc</v>
          </cell>
        </row>
        <row r="4554">
          <cell r="AP4554">
            <v>165754</v>
          </cell>
          <cell r="AQ4554">
            <v>10000681</v>
          </cell>
          <cell r="AR4554">
            <v>10</v>
          </cell>
          <cell r="AS4554">
            <v>42653</v>
          </cell>
          <cell r="AT4554" t="str">
            <v>IDU-935-2016 Reservado Conservacion IDU Circuito Movilidad ACCIONES POPULARES		 -Calzada 2-POLIZA ESTABILIDAD Y CALIDAD ACTIVA</v>
          </cell>
          <cell r="AU4554">
            <v>44283</v>
          </cell>
          <cell r="AV4554" t="str">
            <v>sc</v>
          </cell>
        </row>
        <row r="4555">
          <cell r="AP4555">
            <v>165754</v>
          </cell>
          <cell r="AQ4555">
            <v>10000681</v>
          </cell>
          <cell r="AR4555">
            <v>10</v>
          </cell>
          <cell r="AS4555">
            <v>42637</v>
          </cell>
          <cell r="AT4555" t="str">
            <v>IDU-1702-2014 Terminado Rehabilitación IDU Circuito Movilidad  Reporte Final-Calzada 2-POLIZA ESTABILIDAD Y CALIDAD ACTIVA</v>
          </cell>
          <cell r="AU4555">
            <v>44283</v>
          </cell>
          <cell r="AV4555" t="str">
            <v>sc</v>
          </cell>
        </row>
        <row r="4556">
          <cell r="AP4556">
            <v>165769</v>
          </cell>
          <cell r="AQ4556">
            <v>10003473</v>
          </cell>
          <cell r="AR4556">
            <v>10</v>
          </cell>
          <cell r="AS4556">
            <v>42313</v>
          </cell>
          <cell r="AT4556" t="str">
            <v>IDU-74-2008 Terminado Rehabilitación IDU Circuito Movilidad  -Calzada2-POLIZA ESTABILIDAD ACTIVA</v>
          </cell>
          <cell r="AU4556">
            <v>43439</v>
          </cell>
          <cell r="AV4556" t="str">
            <v>POLIZA ESTABILIDAD IDU 074/08_V12</v>
          </cell>
        </row>
        <row r="4557">
          <cell r="AP4557">
            <v>165770</v>
          </cell>
          <cell r="AQ4557">
            <v>10003417</v>
          </cell>
          <cell r="AR4557">
            <v>10</v>
          </cell>
          <cell r="AS4557">
            <v>42313</v>
          </cell>
          <cell r="AT4557" t="str">
            <v>IDU-74-2008 Terminado Rehabilitación IDU Circuito Movilidad  -Calzada2-POLIZA ESTABILIDAD ACTIVA</v>
          </cell>
          <cell r="AU4557">
            <v>43439</v>
          </cell>
          <cell r="AV4557" t="str">
            <v>POLIZA ESTABILIDAD IDU 074/08_V12</v>
          </cell>
        </row>
        <row r="4558">
          <cell r="AP4558">
            <v>165771</v>
          </cell>
          <cell r="AQ4558">
            <v>10003318</v>
          </cell>
          <cell r="AR4558">
            <v>10</v>
          </cell>
          <cell r="AS4558">
            <v>42313</v>
          </cell>
          <cell r="AT4558" t="str">
            <v>IDU-74-2008 Terminado Rehabilitación IDU Circuito Movilidad  -Calzada2-POLIZA ESTABILIDAD ACTIVA</v>
          </cell>
          <cell r="AU4558">
            <v>43439</v>
          </cell>
          <cell r="AV4558" t="str">
            <v>POLIZA ESTABILIDAD IDU 074/08_V12</v>
          </cell>
        </row>
        <row r="4559">
          <cell r="AP4559">
            <v>165772</v>
          </cell>
          <cell r="AQ4559">
            <v>10003257</v>
          </cell>
          <cell r="AR4559">
            <v>10</v>
          </cell>
          <cell r="AS4559">
            <v>42313</v>
          </cell>
          <cell r="AT4559" t="str">
            <v>IDU-74-2008 Terminado Rehabilitación IDU Circuito Movilidad  -Calzada2-POLIZA ESTABILIDAD ACTIVA</v>
          </cell>
          <cell r="AU4559">
            <v>43439</v>
          </cell>
          <cell r="AV4559" t="str">
            <v>POLIZA ESTABILIDAD IDU 074/08_V12</v>
          </cell>
        </row>
        <row r="4560">
          <cell r="AP4560">
            <v>165773</v>
          </cell>
          <cell r="AQ4560">
            <v>10003192</v>
          </cell>
          <cell r="AR4560">
            <v>10</v>
          </cell>
          <cell r="AS4560">
            <v>42313</v>
          </cell>
          <cell r="AT4560" t="str">
            <v>IDU-74-2008 Terminado Rehabilitación IDU Circuito Movilidad  -Calzada2-POLIZA ESTABILIDAD ACTIVA</v>
          </cell>
          <cell r="AU4560">
            <v>43439</v>
          </cell>
          <cell r="AV4560" t="str">
            <v>POLIZA ESTABILIDAD IDU 074/08_V12</v>
          </cell>
        </row>
        <row r="4561">
          <cell r="AP4561">
            <v>165795</v>
          </cell>
          <cell r="AQ4561">
            <v>10003516</v>
          </cell>
          <cell r="AR4561">
            <v>10</v>
          </cell>
          <cell r="AS4561">
            <v>42637</v>
          </cell>
          <cell r="AT4561" t="str">
            <v>IDU-1702-2014 Terminado Diagnostico IDU Local  Reporte Final-</v>
          </cell>
          <cell r="AU4561">
            <v>0</v>
          </cell>
          <cell r="AV4561" t="str">
            <v>INTERVENCION IDU IDU-74-2008 Acciones de Movilidad Fecha Reporte 4/11/2015</v>
          </cell>
        </row>
        <row r="4562">
          <cell r="AP4562">
            <v>165795</v>
          </cell>
          <cell r="AQ4562">
            <v>10003516</v>
          </cell>
          <cell r="AR4562">
            <v>10</v>
          </cell>
          <cell r="AS4562">
            <v>42313</v>
          </cell>
          <cell r="AT4562" t="str">
            <v>IDU-74-2008 Terminado Acciones de Movilidad IDU Local  -</v>
          </cell>
          <cell r="AU4562">
            <v>0</v>
          </cell>
          <cell r="AV4562" t="str">
            <v>INTERVENCION IDU IDU-74-2008 Acciones de Movilidad Fecha Reporte 4/11/2015</v>
          </cell>
        </row>
        <row r="4563">
          <cell r="AP4563">
            <v>165797</v>
          </cell>
          <cell r="AQ4563">
            <v>10003328</v>
          </cell>
          <cell r="AR4563">
            <v>10</v>
          </cell>
          <cell r="AS4563">
            <v>42637</v>
          </cell>
          <cell r="AT4563" t="str">
            <v>IDU-1702-2014 Terminado Diagnostico IDU Local  Reporte Final-</v>
          </cell>
          <cell r="AU4563">
            <v>0</v>
          </cell>
          <cell r="AV4563" t="str">
            <v xml:space="preserve">ESTUDIOS Y DISEÑOS DE LA A.V. JOSÉ CELESTINO MUTIS (AC 63) DESDE LA TRANSVERSAL 112B </v>
          </cell>
        </row>
        <row r="4564">
          <cell r="AP4564">
            <v>165797</v>
          </cell>
          <cell r="AQ4564">
            <v>10003328</v>
          </cell>
          <cell r="AR4564">
            <v>10</v>
          </cell>
          <cell r="AS4564">
            <v>42313</v>
          </cell>
          <cell r="AT4564" t="str">
            <v>IDU-74-2008 Terminado Acciones de Movilidad IDU Local  -</v>
          </cell>
          <cell r="AU4564">
            <v>0</v>
          </cell>
          <cell r="AV4564" t="str">
            <v xml:space="preserve">ESTUDIOS Y DISEÑOS DE LA A.V. JOSÉ CELESTINO MUTIS (AC 63) DESDE LA TRANSVERSAL 112B </v>
          </cell>
        </row>
        <row r="4565">
          <cell r="AP4565">
            <v>165798</v>
          </cell>
          <cell r="AQ4565">
            <v>10003238</v>
          </cell>
          <cell r="AR4565">
            <v>10</v>
          </cell>
          <cell r="AS4565">
            <v>42637</v>
          </cell>
          <cell r="AT4565" t="str">
            <v>IDU-1702-2014 Terminado Diagnostico IDU Local  Reporte Final-</v>
          </cell>
          <cell r="AU4565">
            <v>0</v>
          </cell>
          <cell r="AV4565" t="str">
            <v xml:space="preserve">ESTUDIOS Y DISEÑOS DE LA A.V. JOSÉ CELESTINO MUTIS (AC 63) DESDE LA TRANSVERSAL 112B </v>
          </cell>
        </row>
        <row r="4566">
          <cell r="AP4566">
            <v>165798</v>
          </cell>
          <cell r="AQ4566">
            <v>10003238</v>
          </cell>
          <cell r="AR4566">
            <v>10</v>
          </cell>
          <cell r="AS4566">
            <v>42313</v>
          </cell>
          <cell r="AT4566" t="str">
            <v>IDU-74-2008 Terminado Acciones de Movilidad IDU Local  -</v>
          </cell>
          <cell r="AU4566">
            <v>0</v>
          </cell>
          <cell r="AV4566" t="str">
            <v xml:space="preserve">ESTUDIOS Y DISEÑOS DE LA A.V. JOSÉ CELESTINO MUTIS (AC 63) DESDE LA TRANSVERSAL 112B </v>
          </cell>
        </row>
        <row r="4567">
          <cell r="AP4567">
            <v>165799</v>
          </cell>
          <cell r="AQ4567">
            <v>10003164</v>
          </cell>
          <cell r="AR4567">
            <v>10</v>
          </cell>
          <cell r="AS4567">
            <v>42637</v>
          </cell>
          <cell r="AT4567" t="str">
            <v>IDU-1702-2014 Terminado Diagnostico IDU Circuito Movilidad  Reporte Final-</v>
          </cell>
          <cell r="AU4567">
            <v>0</v>
          </cell>
          <cell r="AV4567" t="str">
            <v>viable</v>
          </cell>
        </row>
        <row r="4568">
          <cell r="AP4568">
            <v>165801</v>
          </cell>
          <cell r="AQ4568">
            <v>10003007</v>
          </cell>
          <cell r="AR4568">
            <v>10</v>
          </cell>
          <cell r="AS4568">
            <v>42313</v>
          </cell>
          <cell r="AT4568" t="str">
            <v>IDU-74-2008 Terminado Acciones de Movilidad IDU Circuito Movilidad  -</v>
          </cell>
          <cell r="AU4568">
            <v>0</v>
          </cell>
          <cell r="AV4568" t="str">
            <v>INTERVENCION IDU IDU-74-2008 Acciones de Movilidad Fecha Reporte 4/11/2015</v>
          </cell>
        </row>
        <row r="4569">
          <cell r="AP4569">
            <v>165802</v>
          </cell>
          <cell r="AQ4569">
            <v>10002906</v>
          </cell>
          <cell r="AR4569">
            <v>10</v>
          </cell>
          <cell r="AS4569">
            <v>42313</v>
          </cell>
          <cell r="AT4569" t="str">
            <v>IDU-74-2008 Terminado Acciones de Movilidad IDU Circuito Movilidad  -</v>
          </cell>
          <cell r="AU4569">
            <v>0</v>
          </cell>
          <cell r="AV4569" t="str">
            <v>INTERVENCION IDU IDU-74-2008 Acciones de Movilidad Fecha Reporte 4/11/2015</v>
          </cell>
        </row>
        <row r="4570">
          <cell r="AP4570">
            <v>165803</v>
          </cell>
          <cell r="AQ4570">
            <v>10002823</v>
          </cell>
          <cell r="AR4570">
            <v>10</v>
          </cell>
          <cell r="AS4570">
            <v>42313</v>
          </cell>
          <cell r="AT4570" t="str">
            <v>IDU-74-2008 Terminado Acciones de Movilidad IDU Circuito Movilidad  -</v>
          </cell>
          <cell r="AU4570">
            <v>0</v>
          </cell>
          <cell r="AV4570" t="str">
            <v>INTERVENCION IDU IDU-74-2008 Acciones de Movilidad Fecha Reporte 4/11/2015</v>
          </cell>
        </row>
        <row r="4571">
          <cell r="AP4571">
            <v>165807</v>
          </cell>
          <cell r="AQ4571">
            <v>10002481</v>
          </cell>
          <cell r="AR4571">
            <v>10</v>
          </cell>
          <cell r="AS4571">
            <v>42313</v>
          </cell>
          <cell r="AT4571" t="str">
            <v>IDU-74-2008 Terminado Acciones de Movilidad IDU Circuito Movilidad  -</v>
          </cell>
          <cell r="AU4571">
            <v>0</v>
          </cell>
          <cell r="AV4571" t="str">
            <v>INTERVENCION IDU IDU-74-2008 Acciones de Movilidad Fecha Reporte 4/11/2015</v>
          </cell>
        </row>
        <row r="4572">
          <cell r="AP4572">
            <v>165835</v>
          </cell>
          <cell r="AQ4572">
            <v>10002905</v>
          </cell>
          <cell r="AR4572">
            <v>10</v>
          </cell>
          <cell r="AS4572">
            <v>42361</v>
          </cell>
          <cell r="AT4572" t="str">
            <v>UMV-638-2013 Terminado Acciones de Movilidad UAERMV Circuito Movilidad  -</v>
          </cell>
          <cell r="AU4572">
            <v>0</v>
          </cell>
          <cell r="AV4572" t="str">
            <v>sc</v>
          </cell>
        </row>
        <row r="4573">
          <cell r="AP4573">
            <v>165973</v>
          </cell>
          <cell r="AQ4573">
            <v>10001993</v>
          </cell>
          <cell r="AR4573">
            <v>10</v>
          </cell>
          <cell r="AS4573">
            <v>42731</v>
          </cell>
          <cell r="AT4573" t="str">
            <v>SD Reservado Mantenimiento Periódico IDU Circuito Movilidad EJECUCION SITP 2016 -</v>
          </cell>
          <cell r="AU4573">
            <v>0</v>
          </cell>
          <cell r="AV4573" t="str">
            <v>viable</v>
          </cell>
        </row>
        <row r="4574">
          <cell r="AP4574">
            <v>165974</v>
          </cell>
          <cell r="AQ4574">
            <v>10001901</v>
          </cell>
          <cell r="AR4574">
            <v>10</v>
          </cell>
          <cell r="AS4574">
            <v>42731</v>
          </cell>
          <cell r="AT4574" t="str">
            <v>SD Reservado Mantenimiento Periódico IDU Circuito Movilidad EJECUCION SITP 2016 -</v>
          </cell>
          <cell r="AU4574">
            <v>0</v>
          </cell>
          <cell r="AV4574" t="str">
            <v>viable</v>
          </cell>
        </row>
        <row r="4575">
          <cell r="AP4575">
            <v>165975</v>
          </cell>
          <cell r="AQ4575">
            <v>10001864</v>
          </cell>
          <cell r="AR4575">
            <v>10</v>
          </cell>
          <cell r="AS4575">
            <v>42731</v>
          </cell>
          <cell r="AT4575" t="str">
            <v>SD Reservado Mantenimiento Periódico IDU Circuito Movilidad EJECUCION SITP 2016 -</v>
          </cell>
          <cell r="AU4575">
            <v>0</v>
          </cell>
          <cell r="AV4575" t="str">
            <v>INTERVENCION UAERMV UMV-638-2013 Intervencion Acciones de Movilidad Fecha Reporte 22/12/2015</v>
          </cell>
        </row>
        <row r="4576">
          <cell r="AP4576">
            <v>165976</v>
          </cell>
          <cell r="AQ4576">
            <v>10001821</v>
          </cell>
          <cell r="AR4576">
            <v>10</v>
          </cell>
          <cell r="AS4576">
            <v>42731</v>
          </cell>
          <cell r="AT4576" t="str">
            <v>SD Reservado Mantenimiento Periódico IDU Circuito Movilidad EJECUCION SITP 2016 -</v>
          </cell>
          <cell r="AU4576">
            <v>0</v>
          </cell>
          <cell r="AV4576" t="str">
            <v>INTERVENCION UAERMV UMV-638-2013 Intervencion Acciones de Movilidad Fecha Reporte 22/12/2015</v>
          </cell>
        </row>
        <row r="4577">
          <cell r="AP4577">
            <v>165977</v>
          </cell>
          <cell r="AQ4577">
            <v>10001791</v>
          </cell>
          <cell r="AR4577">
            <v>10</v>
          </cell>
          <cell r="AS4577">
            <v>42731</v>
          </cell>
          <cell r="AT4577" t="str">
            <v>SD Reservado Mantenimiento Periódico IDU Circuito Movilidad EJECUCION SITP 2016 -</v>
          </cell>
          <cell r="AU4577">
            <v>0</v>
          </cell>
          <cell r="AV4577" t="str">
            <v>viable</v>
          </cell>
        </row>
        <row r="4578">
          <cell r="AP4578">
            <v>165978</v>
          </cell>
          <cell r="AQ4578">
            <v>10001756</v>
          </cell>
          <cell r="AR4578">
            <v>10</v>
          </cell>
          <cell r="AS4578">
            <v>42731</v>
          </cell>
          <cell r="AT4578" t="str">
            <v>SD Reservado Mantenimiento Rutinario IDU Circuito Movilidad EJECUCION SITP 2016 -</v>
          </cell>
          <cell r="AU4578">
            <v>0</v>
          </cell>
          <cell r="AV4578" t="str">
            <v>viable</v>
          </cell>
        </row>
        <row r="4579">
          <cell r="AP4579">
            <v>166026</v>
          </cell>
          <cell r="AQ4579">
            <v>10001743</v>
          </cell>
          <cell r="AR4579">
            <v>10</v>
          </cell>
          <cell r="AS4579">
            <v>42731</v>
          </cell>
          <cell r="AT4579" t="str">
            <v>SD Reservado Mantenimiento Rutinario IDU Circuito Movilidad EJECUCION SITP 2016 -</v>
          </cell>
          <cell r="AU4579">
            <v>0</v>
          </cell>
          <cell r="AV4579" t="str">
            <v>INTERVENCION UAERMV UMV-638-2013 Intervencion Acciones de Movilidad Fecha Reporte 22/12/2015</v>
          </cell>
        </row>
        <row r="4580">
          <cell r="AP4580">
            <v>166027</v>
          </cell>
          <cell r="AQ4580">
            <v>10001697</v>
          </cell>
          <cell r="AR4580">
            <v>10</v>
          </cell>
          <cell r="AS4580">
            <v>42731</v>
          </cell>
          <cell r="AT4580" t="str">
            <v>SD Reservado Mantenimiento Periódico IDU Circuito Movilidad EJECUCION SITP 2016 -</v>
          </cell>
          <cell r="AU4580">
            <v>0</v>
          </cell>
          <cell r="AV4580" t="str">
            <v>INTERVENCION UAERMV UMV-638-2013 Intervencion Acciones de Movilidad Fecha Reporte 22/12/2015</v>
          </cell>
        </row>
        <row r="4581">
          <cell r="AP4581">
            <v>166028</v>
          </cell>
          <cell r="AQ4581">
            <v>10001652</v>
          </cell>
          <cell r="AR4581">
            <v>10</v>
          </cell>
          <cell r="AS4581">
            <v>42731</v>
          </cell>
          <cell r="AT4581" t="str">
            <v>SD Reservado Mantenimiento Periódico IDU Circuito Movilidad EJECUCION SITP 2016 -</v>
          </cell>
          <cell r="AU4581">
            <v>0</v>
          </cell>
          <cell r="AV4581" t="str">
            <v>INTERVENCION UAERMV UMV-638-2013 Intervencion Acciones de Movilidad Fecha Reporte 22/12/2015</v>
          </cell>
        </row>
        <row r="4582">
          <cell r="AP4582">
            <v>166042</v>
          </cell>
          <cell r="AQ4582">
            <v>10001605</v>
          </cell>
          <cell r="AR4582">
            <v>10</v>
          </cell>
          <cell r="AS4582">
            <v>42731</v>
          </cell>
          <cell r="AT4582" t="str">
            <v>SD Reservado Mantenimiento Periódico IDU Circuito Movilidad EJECUCION SITP 2016 -</v>
          </cell>
          <cell r="AU4582">
            <v>0</v>
          </cell>
          <cell r="AV4582" t="str">
            <v>INTERVENCION UAERMV UMV-638-2013 Intervencion Acciones de Movilidad Fecha Reporte 22/12/2015</v>
          </cell>
        </row>
        <row r="4583">
          <cell r="AP4583">
            <v>166061</v>
          </cell>
          <cell r="AQ4583">
            <v>10001101</v>
          </cell>
          <cell r="AR4583">
            <v>10</v>
          </cell>
          <cell r="AS4583">
            <v>42667</v>
          </cell>
          <cell r="AT4583" t="str">
            <v>SD Terminado Rehabilitación UAERMV Local SD Intervenida 04/12/2015 Reporte depuración ejecución UMV-</v>
          </cell>
          <cell r="AU4583">
            <v>0</v>
          </cell>
          <cell r="AV4583" t="str">
            <v>INTERVENCION UAERMV-Rehabilitación</v>
          </cell>
        </row>
        <row r="4584">
          <cell r="AP4584">
            <v>166069</v>
          </cell>
          <cell r="AQ4584">
            <v>10001004</v>
          </cell>
          <cell r="AR4584">
            <v>10</v>
          </cell>
          <cell r="AS4584">
            <v>42361</v>
          </cell>
          <cell r="AT4584" t="str">
            <v>UMV-638-2013 Terminado Acciones de Movilidad UAERMV Circuito Movilidad  -</v>
          </cell>
          <cell r="AU4584">
            <v>0</v>
          </cell>
          <cell r="AV4584" t="str">
            <v>INTERVENCION UAERMV UMV-638-2013 Intervencion Acciones de Movilidad Fecha Reporte 22/12/2015</v>
          </cell>
        </row>
        <row r="4585">
          <cell r="AP4585">
            <v>166070</v>
          </cell>
          <cell r="AQ4585">
            <v>10000862</v>
          </cell>
          <cell r="AR4585">
            <v>10</v>
          </cell>
          <cell r="AS4585">
            <v>42361</v>
          </cell>
          <cell r="AT4585" t="str">
            <v>UMV-638-2013 Terminado Acciones de Movilidad UAERMV Circuito Movilidad  -</v>
          </cell>
          <cell r="AU4585">
            <v>0</v>
          </cell>
          <cell r="AV4585" t="str">
            <v>INTERVENCION UAERMV UMV-638-2013 Intervencion Acciones de Movilidad Fecha Reporte 22/12/2015</v>
          </cell>
        </row>
        <row r="4586">
          <cell r="AP4586">
            <v>166088</v>
          </cell>
          <cell r="AQ4586">
            <v>10000553</v>
          </cell>
          <cell r="AR4586">
            <v>10</v>
          </cell>
          <cell r="AS4586">
            <v>42342</v>
          </cell>
          <cell r="AT4586" t="str">
            <v>IDU-1724-2013 Excluido Construcción IDU Circuito Movilidad  --POLIZA ESTABILIDAD ACTIVA</v>
          </cell>
          <cell r="AU4586">
            <v>44364</v>
          </cell>
          <cell r="AV4586" t="str">
            <v>sc</v>
          </cell>
        </row>
        <row r="4587">
          <cell r="AP4587">
            <v>166140</v>
          </cell>
          <cell r="AQ4587">
            <v>10002543</v>
          </cell>
          <cell r="AR4587">
            <v>10</v>
          </cell>
          <cell r="AS4587">
            <v>42313</v>
          </cell>
          <cell r="AT4587" t="str">
            <v>IDU-74-2008 Terminado Construcción IDU Circuito Movilidad  -</v>
          </cell>
          <cell r="AU4587">
            <v>0</v>
          </cell>
          <cell r="AV4587" t="str">
            <v>INTERVENCION IDU IDU-74-2008 CONSTRUCCION</v>
          </cell>
        </row>
        <row r="4588">
          <cell r="AP4588">
            <v>166221</v>
          </cell>
          <cell r="AQ4588">
            <v>10002123</v>
          </cell>
          <cell r="AR4588">
            <v>10</v>
          </cell>
          <cell r="AS4588">
            <v>42361</v>
          </cell>
          <cell r="AT4588" t="str">
            <v>UMV-638-2013 Terminado Acciones de Movilidad UAERMV Local  -</v>
          </cell>
          <cell r="AU4588">
            <v>0</v>
          </cell>
          <cell r="AV4588" t="str">
            <v>sc</v>
          </cell>
        </row>
        <row r="4589">
          <cell r="AP4589">
            <v>166263</v>
          </cell>
          <cell r="AQ4589">
            <v>10002317</v>
          </cell>
          <cell r="AR4589">
            <v>10</v>
          </cell>
          <cell r="AS4589">
            <v>42361</v>
          </cell>
          <cell r="AT4589" t="str">
            <v>UMV-638-2013 Terminado Acciones de Movilidad UAERMV Circuito Movilidad  -</v>
          </cell>
          <cell r="AU4589">
            <v>0</v>
          </cell>
          <cell r="AV4589" t="str">
            <v>sc</v>
          </cell>
        </row>
        <row r="4590">
          <cell r="AP4590">
            <v>166279</v>
          </cell>
          <cell r="AQ4590">
            <v>10001900</v>
          </cell>
          <cell r="AR4590">
            <v>10</v>
          </cell>
          <cell r="AS4590">
            <v>42698</v>
          </cell>
          <cell r="AT4590" t="str">
            <v>FDLE-250-2014 Terminado Construcción FDL ENGATIVA Local SD -</v>
          </cell>
          <cell r="AU4590">
            <v>0</v>
          </cell>
          <cell r="AV4590" t="str">
            <v>sc</v>
          </cell>
        </row>
        <row r="4591">
          <cell r="AP4591">
            <v>166281</v>
          </cell>
          <cell r="AQ4591">
            <v>10001766</v>
          </cell>
          <cell r="AR4591">
            <v>10</v>
          </cell>
          <cell r="AS4591">
            <v>41481</v>
          </cell>
          <cell r="AT4591" t="str">
            <v>SD Terminado Mantenimiento Periódico UAERMV Local  -</v>
          </cell>
          <cell r="AU4591">
            <v>0</v>
          </cell>
          <cell r="AV4591" t="str">
            <v>sc</v>
          </cell>
        </row>
        <row r="4592">
          <cell r="AP4592">
            <v>166365</v>
          </cell>
          <cell r="AQ4592">
            <v>10001269</v>
          </cell>
          <cell r="AR4592">
            <v>10</v>
          </cell>
          <cell r="AS4592">
            <v>42637</v>
          </cell>
          <cell r="AT4592" t="str">
            <v>IDU-1702-2014 Terminado Diagnostico IDU Circuito Movilidad  Reporte Final-Calzada 2-POLIZA ESTABILIDAD Y CALIDAD ACTIVA</v>
          </cell>
          <cell r="AU4592">
            <v>44283</v>
          </cell>
          <cell r="AV4592" t="str">
            <v>POLIZA ESTABILIDAD Y CALIDAD IDU 1702/14</v>
          </cell>
        </row>
        <row r="4593">
          <cell r="AP4593">
            <v>166367</v>
          </cell>
          <cell r="AQ4593">
            <v>10001135</v>
          </cell>
          <cell r="AR4593">
            <v>10</v>
          </cell>
          <cell r="AS4593">
            <v>42637</v>
          </cell>
          <cell r="AT4593" t="str">
            <v>IDU-1702-2014 Terminado Diagnostico IDU Circuito Movilidad  Reporte Final-</v>
          </cell>
          <cell r="AU4593">
            <v>0</v>
          </cell>
          <cell r="AV4593" t="str">
            <v>sc</v>
          </cell>
        </row>
        <row r="4594">
          <cell r="AP4594">
            <v>166394</v>
          </cell>
          <cell r="AQ4594">
            <v>10001128</v>
          </cell>
          <cell r="AR4594">
            <v>10</v>
          </cell>
          <cell r="AS4594">
            <v>42342</v>
          </cell>
          <cell r="AT4594" t="str">
            <v>IDU-1878-2013 Excluido Construcción IDU Circuito Movilidad  --POLIZA ESTABILIDAD ACTIVA</v>
          </cell>
          <cell r="AU4594">
            <v>44364</v>
          </cell>
          <cell r="AV4594" t="str">
            <v>POLIZA ESTABILIDAD IDU 1878/13</v>
          </cell>
        </row>
        <row r="4595">
          <cell r="AP4595">
            <v>166395</v>
          </cell>
          <cell r="AQ4595">
            <v>10000968</v>
          </cell>
          <cell r="AR4595">
            <v>10</v>
          </cell>
          <cell r="AS4595">
            <v>42342</v>
          </cell>
          <cell r="AT4595" t="str">
            <v>IDU-1878-2013 Excluido Construcción IDU Circuito Movilidad  --POLIZA ESTABILIDAD ACTIVA</v>
          </cell>
          <cell r="AU4595">
            <v>44364</v>
          </cell>
          <cell r="AV4595" t="str">
            <v>POLIZA ESTABILIDAD IDU 1878/13</v>
          </cell>
        </row>
        <row r="4596">
          <cell r="AP4596">
            <v>166396</v>
          </cell>
          <cell r="AQ4596">
            <v>10000919</v>
          </cell>
          <cell r="AR4596">
            <v>10</v>
          </cell>
          <cell r="AS4596">
            <v>42342</v>
          </cell>
          <cell r="AT4596" t="str">
            <v>IDU-1878-2013 Excluido Construcción IDU Circuito Movilidad  --POLIZA ESTABILIDAD ACTIVA</v>
          </cell>
          <cell r="AU4596">
            <v>44364</v>
          </cell>
          <cell r="AV4596" t="str">
            <v>POLIZA ESTABILIDAD IDU 1878/13</v>
          </cell>
        </row>
        <row r="4597">
          <cell r="AP4597">
            <v>390986</v>
          </cell>
          <cell r="AQ4597">
            <v>9004156</v>
          </cell>
          <cell r="AR4597">
            <v>10</v>
          </cell>
          <cell r="AS4597">
            <v>42637</v>
          </cell>
          <cell r="AT4597" t="str">
            <v>IDU-1702-2014 Terminado Diagnostico IDU Circuito Movilidad  Reporte Final-</v>
          </cell>
          <cell r="AU4597">
            <v>0</v>
          </cell>
          <cell r="AV4597" t="str">
            <v>sc</v>
          </cell>
        </row>
        <row r="4598">
          <cell r="AP4598">
            <v>390989</v>
          </cell>
          <cell r="AQ4598">
            <v>9004157</v>
          </cell>
          <cell r="AR4598">
            <v>10</v>
          </cell>
          <cell r="AS4598">
            <v>42637</v>
          </cell>
          <cell r="AT4598" t="str">
            <v>IDU-1702-2014 Terminado Diagnostico IDU Circuito Movilidad  Reporte Final-</v>
          </cell>
          <cell r="AU4598">
            <v>0</v>
          </cell>
          <cell r="AV4598" t="str">
            <v>sc</v>
          </cell>
        </row>
        <row r="4599">
          <cell r="AP4599">
            <v>390992</v>
          </cell>
          <cell r="AQ4599">
            <v>9004158</v>
          </cell>
          <cell r="AR4599">
            <v>10</v>
          </cell>
          <cell r="AS4599">
            <v>42637</v>
          </cell>
          <cell r="AT4599" t="str">
            <v>IDU-1702-2014 Terminado Diagnostico IDU Circuito Movilidad  Reporte Final-</v>
          </cell>
          <cell r="AU4599">
            <v>0</v>
          </cell>
          <cell r="AV4599" t="str">
            <v>sc</v>
          </cell>
        </row>
        <row r="4600">
          <cell r="AP4600">
            <v>390995</v>
          </cell>
          <cell r="AQ4600">
            <v>9004159</v>
          </cell>
          <cell r="AR4600">
            <v>10</v>
          </cell>
          <cell r="AS4600">
            <v>42637</v>
          </cell>
          <cell r="AT4600" t="str">
            <v>IDU-1702-2014 Terminado Diagnostico IDU Circuito Movilidad  Reporte Final-Anden3-POLIZA ESTABILIDAD ACTIVA</v>
          </cell>
          <cell r="AU4600">
            <v>43600</v>
          </cell>
          <cell r="AV4600" t="str">
            <v>sc</v>
          </cell>
        </row>
        <row r="4601">
          <cell r="AP4601">
            <v>390998</v>
          </cell>
          <cell r="AQ4601">
            <v>9004160</v>
          </cell>
          <cell r="AR4601">
            <v>10</v>
          </cell>
          <cell r="AS4601">
            <v>42637</v>
          </cell>
          <cell r="AT4601" t="str">
            <v>IDU-1702-2014 Terminado Diagnostico IDU Circuito Movilidad  Reporte Final-</v>
          </cell>
          <cell r="AU4601">
            <v>0</v>
          </cell>
          <cell r="AV4601" t="str">
            <v>sc</v>
          </cell>
        </row>
        <row r="4602">
          <cell r="AP4602">
            <v>390998</v>
          </cell>
          <cell r="AQ4602">
            <v>9004160</v>
          </cell>
          <cell r="AR4602">
            <v>10</v>
          </cell>
          <cell r="AS4602">
            <v>42313</v>
          </cell>
          <cell r="AT4602" t="str">
            <v>IDU-2128-2013 Terminado Acciones de Movilidad IDU Circuito Movilidad  -</v>
          </cell>
          <cell r="AU4602">
            <v>0</v>
          </cell>
          <cell r="AV4602" t="str">
            <v>sc</v>
          </cell>
        </row>
        <row r="4603">
          <cell r="AP4603">
            <v>472162</v>
          </cell>
          <cell r="AQ4603">
            <v>10000028</v>
          </cell>
          <cell r="AR4603">
            <v>10</v>
          </cell>
          <cell r="AS4603">
            <v>42637</v>
          </cell>
          <cell r="AT4603" t="str">
            <v>IDU-1702-2014 Terminado Rehabilitación IDU Circuito Movilidad  Reporte Final-Calzada 2-POLIZA ESTABILIDAD Y CALIDAD ACTIVA</v>
          </cell>
          <cell r="AU4603">
            <v>44283</v>
          </cell>
          <cell r="AV4603" t="str">
            <v>POLIZA ESTABILIDAD Y CALIDAD ACTIVA IDU 1702/14</v>
          </cell>
        </row>
        <row r="4604">
          <cell r="AP4604">
            <v>472169</v>
          </cell>
          <cell r="AQ4604">
            <v>10009975</v>
          </cell>
          <cell r="AR4604">
            <v>10</v>
          </cell>
          <cell r="AS4604">
            <v>42313</v>
          </cell>
          <cell r="AT4604" t="str">
            <v>IDU-74-2008 Terminado Rehabilitación IDU Circuito Movilidad  -</v>
          </cell>
          <cell r="AU4604">
            <v>0</v>
          </cell>
          <cell r="AV4604" t="str">
            <v>sc</v>
          </cell>
        </row>
        <row r="4605">
          <cell r="AP4605">
            <v>472171</v>
          </cell>
          <cell r="AQ4605">
            <v>10009977</v>
          </cell>
          <cell r="AR4605">
            <v>10</v>
          </cell>
          <cell r="AS4605">
            <v>42698</v>
          </cell>
          <cell r="AT4605" t="str">
            <v>FDLE-087-2013 Terminado Mantenimiento Periódico FDL ENGATIVA Circuito Movilidad SD -</v>
          </cell>
          <cell r="AU4605">
            <v>0</v>
          </cell>
          <cell r="AV4605" t="str">
            <v>sc</v>
          </cell>
        </row>
        <row r="4606">
          <cell r="AP4606">
            <v>472199</v>
          </cell>
          <cell r="AQ4606">
            <v>10010026</v>
          </cell>
          <cell r="AR4606">
            <v>10</v>
          </cell>
          <cell r="AS4606">
            <v>42361</v>
          </cell>
          <cell r="AT4606" t="str">
            <v>UMV-638-2013 Terminado Acciones de Movilidad UAERMV Circuito Movilidad  -</v>
          </cell>
          <cell r="AU4606">
            <v>0</v>
          </cell>
          <cell r="AV4606" t="str">
            <v>sc</v>
          </cell>
        </row>
        <row r="4607">
          <cell r="AP4607">
            <v>472203</v>
          </cell>
          <cell r="AQ4607">
            <v>10010030</v>
          </cell>
          <cell r="AR4607">
            <v>10</v>
          </cell>
          <cell r="AS4607">
            <v>42361</v>
          </cell>
          <cell r="AT4607" t="str">
            <v>UMV-638-2013 Terminado Acciones de Movilidad UAERMV Circuito Movilidad  -</v>
          </cell>
          <cell r="AU4607">
            <v>0</v>
          </cell>
          <cell r="AV4607" t="str">
            <v>sc</v>
          </cell>
        </row>
        <row r="4608">
          <cell r="AP4608">
            <v>472208</v>
          </cell>
          <cell r="AQ4608">
            <v>10010035</v>
          </cell>
          <cell r="AR4608">
            <v>10</v>
          </cell>
          <cell r="AS4608">
            <v>42361</v>
          </cell>
          <cell r="AT4608" t="str">
            <v>UMV-638-2013 Terminado Acciones de Movilidad UAERMV Circuito Movilidad  -</v>
          </cell>
          <cell r="AU4608">
            <v>0</v>
          </cell>
          <cell r="AV4608" t="str">
            <v>sc</v>
          </cell>
        </row>
        <row r="4609">
          <cell r="AP4609">
            <v>472209</v>
          </cell>
          <cell r="AQ4609">
            <v>10010036</v>
          </cell>
          <cell r="AR4609">
            <v>10</v>
          </cell>
          <cell r="AS4609">
            <v>42361</v>
          </cell>
          <cell r="AT4609" t="str">
            <v>UMV-638-2013 Terminado Acciones de Movilidad UAERMV Circuito Movilidad  -</v>
          </cell>
          <cell r="AU4609">
            <v>0</v>
          </cell>
          <cell r="AV4609" t="str">
            <v>sc</v>
          </cell>
        </row>
        <row r="4610">
          <cell r="AP4610">
            <v>472212</v>
          </cell>
          <cell r="AQ4610">
            <v>10010039</v>
          </cell>
          <cell r="AR4610">
            <v>10</v>
          </cell>
          <cell r="AS4610">
            <v>42313</v>
          </cell>
          <cell r="AT4610" t="str">
            <v>IDU-74-2008 Terminado Rehabilitación IDU Circuito Movilidad  -</v>
          </cell>
          <cell r="AU4610">
            <v>0</v>
          </cell>
          <cell r="AV4610" t="str">
            <v>sc</v>
          </cell>
        </row>
        <row r="4611">
          <cell r="AP4611">
            <v>472216</v>
          </cell>
          <cell r="AQ4611">
            <v>10010042</v>
          </cell>
          <cell r="AR4611">
            <v>10</v>
          </cell>
          <cell r="AS4611">
            <v>42361</v>
          </cell>
          <cell r="AT4611" t="str">
            <v>UMV-638-2013 Terminado Acciones de Movilidad UAERMV Circuito Movilidad  -</v>
          </cell>
          <cell r="AU4611">
            <v>0</v>
          </cell>
          <cell r="AV4611" t="str">
            <v>sc</v>
          </cell>
        </row>
        <row r="4612">
          <cell r="AP4612">
            <v>472217</v>
          </cell>
          <cell r="AQ4612">
            <v>10010042</v>
          </cell>
          <cell r="AR4612">
            <v>10</v>
          </cell>
          <cell r="AS4612">
            <v>42361</v>
          </cell>
          <cell r="AT4612" t="str">
            <v>UMV-638-2013 Terminado Acciones de Movilidad UAERMV Circuito Movilidad  -</v>
          </cell>
          <cell r="AU4612">
            <v>0</v>
          </cell>
          <cell r="AV4612" t="str">
            <v>sc</v>
          </cell>
        </row>
        <row r="4613">
          <cell r="AP4613">
            <v>472222</v>
          </cell>
          <cell r="AQ4613">
            <v>10010048</v>
          </cell>
          <cell r="AR4613">
            <v>10</v>
          </cell>
          <cell r="AS4613">
            <v>42698</v>
          </cell>
          <cell r="AT4613" t="str">
            <v>FDLE-087-2013 Terminado Mantenimiento Periódico FDL ENGATIVA Circuito Movilidad SD -</v>
          </cell>
          <cell r="AU4613">
            <v>0</v>
          </cell>
          <cell r="AV4613" t="str">
            <v>sc</v>
          </cell>
        </row>
        <row r="4614">
          <cell r="AP4614">
            <v>472235</v>
          </cell>
          <cell r="AQ4614">
            <v>10010062</v>
          </cell>
          <cell r="AR4614">
            <v>10</v>
          </cell>
          <cell r="AS4614">
            <v>42361</v>
          </cell>
          <cell r="AT4614" t="str">
            <v>UMV-638-2013 Terminado Acciones de Movilidad UAERMV Circuito Movilidad  -Calzada 2-POLIZA ESTABILIDAD Y CALIDAD ACTIVA</v>
          </cell>
          <cell r="AU4614">
            <v>44283</v>
          </cell>
          <cell r="AV4614" t="str">
            <v>sc</v>
          </cell>
        </row>
        <row r="4615">
          <cell r="AP4615">
            <v>472236</v>
          </cell>
          <cell r="AQ4615">
            <v>10010062</v>
          </cell>
          <cell r="AR4615">
            <v>10</v>
          </cell>
          <cell r="AS4615">
            <v>42361</v>
          </cell>
          <cell r="AT4615" t="str">
            <v>UMV-638-2013 Terminado Acciones de Movilidad UAERMV Circuito Movilidad  -Calzada 2-POLIZA ESTABILIDAD Y CALIDAD ACTIVA</v>
          </cell>
          <cell r="AU4615">
            <v>44283</v>
          </cell>
          <cell r="AV4615" t="str">
            <v>sc</v>
          </cell>
        </row>
        <row r="4616">
          <cell r="AP4616">
            <v>472237</v>
          </cell>
          <cell r="AQ4616">
            <v>10010063</v>
          </cell>
          <cell r="AR4616">
            <v>10</v>
          </cell>
          <cell r="AS4616">
            <v>42361</v>
          </cell>
          <cell r="AT4616" t="str">
            <v>UMV-638-2013 Terminado Acciones de Movilidad UAERMV Circuito Movilidad  -</v>
          </cell>
          <cell r="AU4616">
            <v>0</v>
          </cell>
          <cell r="AV4616" t="str">
            <v>sc</v>
          </cell>
        </row>
        <row r="4617">
          <cell r="AP4617">
            <v>472238</v>
          </cell>
          <cell r="AQ4617">
            <v>10010063</v>
          </cell>
          <cell r="AR4617">
            <v>10</v>
          </cell>
          <cell r="AS4617">
            <v>42723</v>
          </cell>
          <cell r="AT4617" t="str">
            <v>SD Terminado Mantenimiento Rutinario UAERMV Circuito Movilidad SD -</v>
          </cell>
          <cell r="AU4617">
            <v>0</v>
          </cell>
          <cell r="AV4617" t="str">
            <v>sc</v>
          </cell>
        </row>
        <row r="4618">
          <cell r="AP4618">
            <v>472261</v>
          </cell>
          <cell r="AQ4618">
            <v>10010088</v>
          </cell>
          <cell r="AR4618">
            <v>10</v>
          </cell>
          <cell r="AS4618">
            <v>42695</v>
          </cell>
          <cell r="AT4618" t="str">
            <v>FDLE-019-2015 Terminado Construcción FDL ENGATIVA Circuito Movilidad SD -</v>
          </cell>
          <cell r="AU4618">
            <v>0</v>
          </cell>
          <cell r="AV4618" t="str">
            <v>sc</v>
          </cell>
        </row>
        <row r="4619">
          <cell r="AP4619">
            <v>472262</v>
          </cell>
          <cell r="AQ4619">
            <v>10010088</v>
          </cell>
          <cell r="AR4619">
            <v>10</v>
          </cell>
          <cell r="AS4619">
            <v>42695</v>
          </cell>
          <cell r="AT4619" t="str">
            <v>FDLE-019-2015 Terminado Construcción FDL ENGATIVA Circuito Movilidad SD -</v>
          </cell>
          <cell r="AU4619">
            <v>0</v>
          </cell>
          <cell r="AV4619" t="str">
            <v>sc</v>
          </cell>
        </row>
        <row r="4620">
          <cell r="AP4620">
            <v>472274</v>
          </cell>
          <cell r="AQ4620">
            <v>10010101</v>
          </cell>
          <cell r="AR4620">
            <v>10</v>
          </cell>
          <cell r="AS4620">
            <v>42313</v>
          </cell>
          <cell r="AT4620" t="str">
            <v>IDU-74-2008 Terminado Rehabilitación IDU Circuito Movilidad  -</v>
          </cell>
          <cell r="AU4620">
            <v>0</v>
          </cell>
          <cell r="AV4620" t="str">
            <v>sc</v>
          </cell>
        </row>
        <row r="4621">
          <cell r="AP4621">
            <v>472599</v>
          </cell>
          <cell r="AQ4621">
            <v>13002496</v>
          </cell>
          <cell r="AR4621">
            <v>10</v>
          </cell>
          <cell r="AS4621">
            <v>42313</v>
          </cell>
          <cell r="AT4621" t="str">
            <v>IDU-1810-2013 Terminado Mantenimiento Periódico IDU Circuito Movilidad  -</v>
          </cell>
          <cell r="AU4621">
            <v>0</v>
          </cell>
          <cell r="AV4621" t="str">
            <v>sc</v>
          </cell>
        </row>
        <row r="4622">
          <cell r="AP4622">
            <v>508837</v>
          </cell>
          <cell r="AQ4622">
            <v>10008746</v>
          </cell>
          <cell r="AR4622">
            <v>10</v>
          </cell>
          <cell r="AS4622">
            <v>42313</v>
          </cell>
          <cell r="AT4622" t="str">
            <v>IDU-74-2008 Terminado Mantenimiento Rutinario IDU Circuito Movilidad  -</v>
          </cell>
          <cell r="AU4622">
            <v>0</v>
          </cell>
          <cell r="AV4622" t="str">
            <v>INTERVENCION IDU IDU-74-2008 Acciones de Movilidad Fecha Reporte 4/11/2015</v>
          </cell>
        </row>
        <row r="4623">
          <cell r="AP4623">
            <v>509518</v>
          </cell>
          <cell r="AQ4623">
            <v>10001936</v>
          </cell>
          <cell r="AR4623">
            <v>10</v>
          </cell>
          <cell r="AS4623">
            <v>42313</v>
          </cell>
          <cell r="AT4623" t="str">
            <v>IDU-1815-2013 Terminado Acciones de Movilidad IDU Arterial  -</v>
          </cell>
          <cell r="AV4623" t="str">
            <v>sc</v>
          </cell>
        </row>
        <row r="4624">
          <cell r="AP4624">
            <v>509520</v>
          </cell>
          <cell r="AQ4624">
            <v>10001936</v>
          </cell>
          <cell r="AR4624">
            <v>10</v>
          </cell>
          <cell r="AS4624">
            <v>42313</v>
          </cell>
          <cell r="AT4624" t="str">
            <v>IDU-1815-2013 Terminado Acciones de Movilidad IDU Arterial  -</v>
          </cell>
          <cell r="AV4624" t="str">
            <v>sc</v>
          </cell>
        </row>
        <row r="4625">
          <cell r="AP4625">
            <v>509523</v>
          </cell>
          <cell r="AQ4625">
            <v>10002724</v>
          </cell>
          <cell r="AR4625">
            <v>10</v>
          </cell>
          <cell r="AS4625">
            <v>42313</v>
          </cell>
          <cell r="AT4625" t="str">
            <v>IDU-1815-2013 Terminado Acciones de Movilidad IDU Arterial  -</v>
          </cell>
          <cell r="AV4625" t="str">
            <v>sc</v>
          </cell>
        </row>
        <row r="4626">
          <cell r="AP4626">
            <v>509525</v>
          </cell>
          <cell r="AQ4626">
            <v>10002724</v>
          </cell>
          <cell r="AR4626">
            <v>10</v>
          </cell>
          <cell r="AS4626">
            <v>42313</v>
          </cell>
          <cell r="AT4626" t="str">
            <v>IDU-1815-2013 Terminado Acciones de Movilidad IDU Arterial  -</v>
          </cell>
          <cell r="AV4626" t="str">
            <v>sc</v>
          </cell>
        </row>
        <row r="4627">
          <cell r="AP4627">
            <v>509528</v>
          </cell>
          <cell r="AQ4627">
            <v>10002629</v>
          </cell>
          <cell r="AR4627">
            <v>10</v>
          </cell>
          <cell r="AS4627">
            <v>42313</v>
          </cell>
          <cell r="AT4627" t="str">
            <v>IDU-1815-2013 Terminado Acciones de Movilidad IDU Arterial  -</v>
          </cell>
          <cell r="AV4627" t="str">
            <v>sc</v>
          </cell>
        </row>
        <row r="4628">
          <cell r="AP4628">
            <v>509533</v>
          </cell>
          <cell r="AQ4628">
            <v>10002503</v>
          </cell>
          <cell r="AR4628">
            <v>10</v>
          </cell>
          <cell r="AS4628">
            <v>42313</v>
          </cell>
          <cell r="AT4628" t="str">
            <v>IDU-1815-2013 Terminado Acciones de Movilidad IDU Arterial  -</v>
          </cell>
          <cell r="AV4628" t="str">
            <v>sc</v>
          </cell>
        </row>
        <row r="4629">
          <cell r="AP4629">
            <v>509548</v>
          </cell>
          <cell r="AQ4629">
            <v>10001737</v>
          </cell>
          <cell r="AR4629">
            <v>10</v>
          </cell>
          <cell r="AS4629">
            <v>42313</v>
          </cell>
          <cell r="AT4629" t="str">
            <v>IDU-1815-2013 Terminado Acciones de Movilidad IDU Arterial  -</v>
          </cell>
          <cell r="AV4629" t="str">
            <v>sc</v>
          </cell>
        </row>
        <row r="4630">
          <cell r="AP4630">
            <v>509550</v>
          </cell>
          <cell r="AQ4630">
            <v>10001737</v>
          </cell>
          <cell r="AR4630">
            <v>10</v>
          </cell>
          <cell r="AS4630">
            <v>42313</v>
          </cell>
          <cell r="AT4630" t="str">
            <v>IDU-1815-2013 Terminado Acciones de Movilidad IDU Arterial  -</v>
          </cell>
          <cell r="AV4630" t="str">
            <v>sc</v>
          </cell>
        </row>
        <row r="4631">
          <cell r="AP4631">
            <v>509553</v>
          </cell>
          <cell r="AQ4631">
            <v>10001583</v>
          </cell>
          <cell r="AR4631">
            <v>10</v>
          </cell>
          <cell r="AS4631">
            <v>41519</v>
          </cell>
          <cell r="AT4631" t="str">
            <v>SD Terminado Mantenimiento Periódico UAERMV Arterial  -</v>
          </cell>
          <cell r="AV4631" t="str">
            <v>sc</v>
          </cell>
        </row>
        <row r="4632">
          <cell r="AP4632">
            <v>509555</v>
          </cell>
          <cell r="AQ4632">
            <v>10001583</v>
          </cell>
          <cell r="AR4632">
            <v>10</v>
          </cell>
          <cell r="AS4632">
            <v>41519</v>
          </cell>
          <cell r="AT4632" t="str">
            <v>SD Terminado Mantenimiento Periódico UAERMV Arterial  -</v>
          </cell>
          <cell r="AV4632" t="str">
            <v>sc</v>
          </cell>
        </row>
        <row r="4633">
          <cell r="AP4633">
            <v>509607</v>
          </cell>
          <cell r="AQ4633">
            <v>10010140</v>
          </cell>
          <cell r="AR4633">
            <v>10</v>
          </cell>
          <cell r="AS4633">
            <v>42412</v>
          </cell>
          <cell r="AT4633" t="str">
            <v>IDU-1806-2015 Contratado Mantenimiento Periódico IDU Arterial BRIGADA DE REACCIÓN VIAL -Calzada4-6-8 Sep5-7-POLIZA ESTABILIDAD ACTIVA</v>
          </cell>
          <cell r="AV4633" t="str">
            <v>sc</v>
          </cell>
        </row>
        <row r="4634">
          <cell r="AP4634">
            <v>509609</v>
          </cell>
          <cell r="AQ4634">
            <v>10010140</v>
          </cell>
          <cell r="AR4634">
            <v>10</v>
          </cell>
          <cell r="AS4634">
            <v>42412</v>
          </cell>
          <cell r="AT4634" t="str">
            <v>IDU-1806-2015 Contratado Mantenimiento Periódico IDU Arterial BRIGADA DE REACCIÓN VIAL -Calzada4-6-8 Sep5-7-POLIZA ESTABILIDAD ACTIVA</v>
          </cell>
          <cell r="AV4634" t="str">
            <v>sc</v>
          </cell>
        </row>
        <row r="4635">
          <cell r="AP4635">
            <v>509611</v>
          </cell>
          <cell r="AQ4635">
            <v>10010140</v>
          </cell>
          <cell r="AR4635">
            <v>10</v>
          </cell>
          <cell r="AS4635">
            <v>42412</v>
          </cell>
          <cell r="AT4635" t="str">
            <v>IDU-1806-2015 Contratado Mantenimiento Periódico IDU Arterial BRIGADA DE REACCIÓN VIAL -Calzada4-6-8 Sep5-7-POLIZA ESTABILIDAD ACTIVA</v>
          </cell>
          <cell r="AV4635" t="str">
            <v>sc</v>
          </cell>
        </row>
        <row r="4636">
          <cell r="AP4636">
            <v>510233</v>
          </cell>
          <cell r="AQ4636">
            <v>10003127</v>
          </cell>
          <cell r="AR4636">
            <v>10</v>
          </cell>
          <cell r="AS4636">
            <v>42698</v>
          </cell>
          <cell r="AT4636" t="str">
            <v>FDLE-087-2013 Terminado Mantenimiento Periódico FDL ENGATIVA Circuito Movilidad SD -</v>
          </cell>
          <cell r="AV4636" t="str">
            <v>sc</v>
          </cell>
        </row>
        <row r="4637">
          <cell r="AP4637">
            <v>510235</v>
          </cell>
          <cell r="AQ4637">
            <v>10003127</v>
          </cell>
          <cell r="AR4637">
            <v>10</v>
          </cell>
          <cell r="AS4637">
            <v>42698</v>
          </cell>
          <cell r="AT4637" t="str">
            <v>FDLE-087-2013 Terminado Mantenimiento Periódico FDL ENGATIVA Circuito Movilidad SD -</v>
          </cell>
          <cell r="AV4637" t="str">
            <v>sc</v>
          </cell>
        </row>
        <row r="4638">
          <cell r="AP4638">
            <v>510238</v>
          </cell>
          <cell r="AQ4638">
            <v>10002828</v>
          </cell>
          <cell r="AR4638">
            <v>10</v>
          </cell>
          <cell r="AS4638">
            <v>42361</v>
          </cell>
          <cell r="AT4638" t="str">
            <v>UMV-638-2013 Terminado Acciones de Movilidad UAERMV Circuito Movilidad  -</v>
          </cell>
          <cell r="AV4638" t="str">
            <v>sc</v>
          </cell>
        </row>
        <row r="4639">
          <cell r="AP4639">
            <v>510240</v>
          </cell>
          <cell r="AQ4639">
            <v>10002828</v>
          </cell>
          <cell r="AR4639">
            <v>10</v>
          </cell>
          <cell r="AS4639">
            <v>42361</v>
          </cell>
          <cell r="AT4639" t="str">
            <v>UMV-638-2013 Terminado Acciones de Movilidad UAERMV Circuito Movilidad  -</v>
          </cell>
          <cell r="AV4639" t="str">
            <v>sc</v>
          </cell>
        </row>
        <row r="4640">
          <cell r="AP4640">
            <v>510243</v>
          </cell>
          <cell r="AQ4640">
            <v>10003396</v>
          </cell>
          <cell r="AR4640">
            <v>10</v>
          </cell>
          <cell r="AS4640">
            <v>42698</v>
          </cell>
          <cell r="AT4640" t="str">
            <v>FDLE-087-2013 Terminado Mantenimiento Periódico FDL ENGATIVA Circuito Movilidad SD -</v>
          </cell>
          <cell r="AV4640" t="str">
            <v>sc</v>
          </cell>
        </row>
        <row r="4641">
          <cell r="AP4641">
            <v>510245</v>
          </cell>
          <cell r="AQ4641">
            <v>10003396</v>
          </cell>
          <cell r="AR4641">
            <v>10</v>
          </cell>
          <cell r="AS4641">
            <v>42698</v>
          </cell>
          <cell r="AT4641" t="str">
            <v>FDLE-087-2013 Terminado Mantenimiento Periódico FDL ENGATIVA Circuito Movilidad SD -</v>
          </cell>
          <cell r="AV4641" t="str">
            <v>sc</v>
          </cell>
        </row>
        <row r="4642">
          <cell r="AP4642">
            <v>510266</v>
          </cell>
          <cell r="AQ4642">
            <v>10002718</v>
          </cell>
          <cell r="AR4642">
            <v>10</v>
          </cell>
          <cell r="AS4642">
            <v>42361</v>
          </cell>
          <cell r="AT4642" t="str">
            <v>UMV-638-2013 Terminado Acciones de Movilidad UAERMV Circuito Movilidad  -</v>
          </cell>
          <cell r="AV4642" t="str">
            <v>sc</v>
          </cell>
        </row>
        <row r="4643">
          <cell r="AP4643">
            <v>510268</v>
          </cell>
          <cell r="AQ4643">
            <v>10002718</v>
          </cell>
          <cell r="AR4643">
            <v>10</v>
          </cell>
          <cell r="AS4643">
            <v>42361</v>
          </cell>
          <cell r="AT4643" t="str">
            <v>UMV-638-2013 Terminado Acciones de Movilidad UAERMV Circuito Movilidad  -</v>
          </cell>
          <cell r="AV4643" t="str">
            <v>sc</v>
          </cell>
        </row>
        <row r="4644">
          <cell r="AP4644">
            <v>510983</v>
          </cell>
          <cell r="AQ4644">
            <v>10006817</v>
          </cell>
          <cell r="AR4644">
            <v>10</v>
          </cell>
          <cell r="AS4644">
            <v>42768</v>
          </cell>
          <cell r="AT4644" t="str">
            <v>SD Reservado Acciones de Movilidad UAERMV Circuito Movilidad Salvando Vidas -</v>
          </cell>
          <cell r="AV4644" t="str">
            <v>viable</v>
          </cell>
        </row>
        <row r="4645">
          <cell r="AP4645">
            <v>511008</v>
          </cell>
          <cell r="AQ4645">
            <v>10006752</v>
          </cell>
          <cell r="AR4645">
            <v>10</v>
          </cell>
          <cell r="AS4645">
            <v>42768</v>
          </cell>
          <cell r="AT4645" t="str">
            <v>SD Reservado Acciones de Movilidad UAERMV Circuito Movilidad Salvando Vidas -</v>
          </cell>
          <cell r="AV4645" t="str">
            <v>viable</v>
          </cell>
        </row>
        <row r="4646">
          <cell r="AP4646">
            <v>511013</v>
          </cell>
          <cell r="AQ4646">
            <v>10006534</v>
          </cell>
          <cell r="AR4646">
            <v>10</v>
          </cell>
          <cell r="AS4646">
            <v>42768</v>
          </cell>
          <cell r="AT4646" t="str">
            <v>SD Reservado Acciones de Movilidad UAERMV Circuito Movilidad Salvando Vidas -</v>
          </cell>
          <cell r="AV4646" t="str">
            <v>sc</v>
          </cell>
        </row>
        <row r="4647">
          <cell r="AP4647">
            <v>511030</v>
          </cell>
          <cell r="AQ4647">
            <v>10002602</v>
          </cell>
          <cell r="AR4647">
            <v>10</v>
          </cell>
          <cell r="AS4647">
            <v>42361</v>
          </cell>
          <cell r="AT4647" t="str">
            <v>UMV-638-2013 Terminado Acciones de Movilidad UAERMV Circuito Movilidad  -</v>
          </cell>
          <cell r="AV4647" t="str">
            <v>sc</v>
          </cell>
        </row>
        <row r="4648">
          <cell r="AP4648">
            <v>511033</v>
          </cell>
          <cell r="AQ4648">
            <v>10002379</v>
          </cell>
          <cell r="AR4648">
            <v>10</v>
          </cell>
          <cell r="AS4648">
            <v>42313</v>
          </cell>
          <cell r="AT4648" t="str">
            <v>IDU-74-2008 Terminado Rehabilitación IDU Intermedia  -</v>
          </cell>
          <cell r="AV4648" t="str">
            <v>sc</v>
          </cell>
        </row>
        <row r="4649">
          <cell r="AP4649">
            <v>511212</v>
          </cell>
          <cell r="AQ4649">
            <v>10009385</v>
          </cell>
          <cell r="AR4649">
            <v>10</v>
          </cell>
          <cell r="AS4649">
            <v>42768</v>
          </cell>
          <cell r="AT4649" t="str">
            <v>SD Reservado Acciones de Movilidad UAERMV Circuito Movilidad Salvando Vidas -</v>
          </cell>
          <cell r="AV4649" t="str">
            <v>sc</v>
          </cell>
        </row>
        <row r="4650">
          <cell r="AP4650">
            <v>511242</v>
          </cell>
          <cell r="AQ4650">
            <v>10009414</v>
          </cell>
          <cell r="AR4650">
            <v>10</v>
          </cell>
          <cell r="AS4650">
            <v>42768</v>
          </cell>
          <cell r="AT4650" t="str">
            <v>SD Reservado Acciones de Movilidad UAERMV Circuito Movilidad Salvando Vidas -</v>
          </cell>
          <cell r="AV4650" t="str">
            <v>sc</v>
          </cell>
        </row>
        <row r="4651">
          <cell r="AP4651">
            <v>511244</v>
          </cell>
          <cell r="AQ4651">
            <v>10009414</v>
          </cell>
          <cell r="AR4651">
            <v>10</v>
          </cell>
          <cell r="AS4651">
            <v>42768</v>
          </cell>
          <cell r="AT4651" t="str">
            <v>SD Reservado Acciones de Movilidad UAERMV Circuito Movilidad Salvando Vidas -</v>
          </cell>
          <cell r="AV4651" t="str">
            <v>sc</v>
          </cell>
        </row>
        <row r="4652">
          <cell r="AP4652">
            <v>511252</v>
          </cell>
          <cell r="AQ4652">
            <v>10009311</v>
          </cell>
          <cell r="AR4652">
            <v>10</v>
          </cell>
          <cell r="AS4652">
            <v>42768</v>
          </cell>
          <cell r="AT4652" t="str">
            <v>SD Reservado Acciones de Movilidad UAERMV Circuito Movilidad Salvando Vidas -</v>
          </cell>
          <cell r="AV4652" t="str">
            <v>sc</v>
          </cell>
        </row>
        <row r="4653">
          <cell r="AP4653">
            <v>511267</v>
          </cell>
          <cell r="AQ4653">
            <v>10009284</v>
          </cell>
          <cell r="AR4653">
            <v>10</v>
          </cell>
          <cell r="AS4653">
            <v>42768</v>
          </cell>
          <cell r="AT4653" t="str">
            <v>SD Reservado Acciones de Movilidad UAERMV Circuito Movilidad Salvando Vidas -</v>
          </cell>
          <cell r="AV4653" t="str">
            <v>sc</v>
          </cell>
        </row>
        <row r="4654">
          <cell r="AP4654">
            <v>511269</v>
          </cell>
          <cell r="AQ4654">
            <v>10009284</v>
          </cell>
          <cell r="AR4654">
            <v>10</v>
          </cell>
          <cell r="AS4654">
            <v>42768</v>
          </cell>
          <cell r="AT4654" t="str">
            <v>SD Reservado Acciones de Movilidad UAERMV Circuito Movilidad Salvando Vidas -</v>
          </cell>
          <cell r="AV4654" t="str">
            <v>sc</v>
          </cell>
        </row>
        <row r="4655">
          <cell r="AP4655">
            <v>511272</v>
          </cell>
          <cell r="AQ4655">
            <v>10009367</v>
          </cell>
          <cell r="AR4655">
            <v>10</v>
          </cell>
          <cell r="AS4655">
            <v>42768</v>
          </cell>
          <cell r="AT4655" t="str">
            <v>SD Reservado Acciones de Movilidad UAERMV Circuito Movilidad Salvando Vidas -</v>
          </cell>
          <cell r="AV4655" t="str">
            <v>sc</v>
          </cell>
        </row>
        <row r="4656">
          <cell r="AP4656">
            <v>511510</v>
          </cell>
          <cell r="AQ4656">
            <v>10009648</v>
          </cell>
          <cell r="AR4656">
            <v>10</v>
          </cell>
          <cell r="AS4656">
            <v>42313</v>
          </cell>
          <cell r="AT4656" t="str">
            <v>IDU-74-2008 Terminado Acciones de Movilidad IDU Arterial  -</v>
          </cell>
          <cell r="AV4656" t="str">
            <v>sc</v>
          </cell>
        </row>
        <row r="4657">
          <cell r="AP4657">
            <v>511515</v>
          </cell>
          <cell r="AQ4657">
            <v>10009551</v>
          </cell>
          <cell r="AR4657">
            <v>10</v>
          </cell>
          <cell r="AS4657">
            <v>41464</v>
          </cell>
          <cell r="AT4657" t="str">
            <v>SD Terminado Acciones de Movilidad UAERMV Arterial  -</v>
          </cell>
          <cell r="AV4657" t="str">
            <v>sc</v>
          </cell>
        </row>
        <row r="4658">
          <cell r="AP4658">
            <v>511517</v>
          </cell>
          <cell r="AQ4658">
            <v>10009551</v>
          </cell>
          <cell r="AR4658">
            <v>10</v>
          </cell>
          <cell r="AS4658">
            <v>41464</v>
          </cell>
          <cell r="AT4658" t="str">
            <v>SD Terminado Acciones de Movilidad UAERMV Arterial  -</v>
          </cell>
          <cell r="AV4658" t="str">
            <v>sc</v>
          </cell>
        </row>
        <row r="4659">
          <cell r="AP4659">
            <v>511522</v>
          </cell>
          <cell r="AQ4659">
            <v>10009582</v>
          </cell>
          <cell r="AR4659">
            <v>10</v>
          </cell>
          <cell r="AS4659">
            <v>42313</v>
          </cell>
          <cell r="AT4659" t="str">
            <v>IDU-74-2008 Terminado Acciones de Movilidad IDU Arterial  -</v>
          </cell>
          <cell r="AV4659" t="str">
            <v>sc</v>
          </cell>
        </row>
        <row r="4660">
          <cell r="AP4660">
            <v>511538</v>
          </cell>
          <cell r="AQ4660">
            <v>10009630</v>
          </cell>
          <cell r="AR4660">
            <v>10</v>
          </cell>
          <cell r="AS4660">
            <v>42313</v>
          </cell>
          <cell r="AT4660" t="str">
            <v>IDU-74-2008 Terminado Acciones de Movilidad IDU Arterial  -</v>
          </cell>
          <cell r="AV4660" t="str">
            <v>sc</v>
          </cell>
        </row>
        <row r="4661">
          <cell r="AP4661">
            <v>511619</v>
          </cell>
          <cell r="AQ4661">
            <v>10009599</v>
          </cell>
          <cell r="AR4661">
            <v>10</v>
          </cell>
          <cell r="AS4661">
            <v>42313</v>
          </cell>
          <cell r="AT4661" t="str">
            <v>IDU-74-2008 Terminado Acciones de Movilidad IDU Arterial  -</v>
          </cell>
          <cell r="AV4661" t="str">
            <v>sc</v>
          </cell>
        </row>
        <row r="4662">
          <cell r="AP4662">
            <v>513392</v>
          </cell>
          <cell r="AQ4662">
            <v>10009555</v>
          </cell>
          <cell r="AR4662">
            <v>10</v>
          </cell>
          <cell r="AS4662">
            <v>42313</v>
          </cell>
          <cell r="AT4662" t="str">
            <v>IDU-1815-2013 Terminado Acciones de Movilidad IDU Arterial  -</v>
          </cell>
          <cell r="AV4662" t="str">
            <v>sc</v>
          </cell>
        </row>
        <row r="4663">
          <cell r="AP4663">
            <v>513394</v>
          </cell>
          <cell r="AQ4663">
            <v>10009555</v>
          </cell>
          <cell r="AR4663">
            <v>10</v>
          </cell>
          <cell r="AS4663">
            <v>42313</v>
          </cell>
          <cell r="AT4663" t="str">
            <v>IDU-1815-2013 Terminado Acciones de Movilidad IDU Arterial  -</v>
          </cell>
          <cell r="AV4663" t="str">
            <v>sc</v>
          </cell>
        </row>
        <row r="4664">
          <cell r="AP4664">
            <v>513397</v>
          </cell>
          <cell r="AQ4664">
            <v>10009586</v>
          </cell>
          <cell r="AR4664">
            <v>10</v>
          </cell>
          <cell r="AS4664">
            <v>42313</v>
          </cell>
          <cell r="AT4664" t="str">
            <v>IDU-1815-2013 Terminado Acciones de Movilidad IDU Arterial  -</v>
          </cell>
          <cell r="AV4664" t="str">
            <v>sc</v>
          </cell>
        </row>
        <row r="4665">
          <cell r="AP4665">
            <v>513399</v>
          </cell>
          <cell r="AQ4665">
            <v>10009586</v>
          </cell>
          <cell r="AR4665">
            <v>10</v>
          </cell>
          <cell r="AS4665">
            <v>42313</v>
          </cell>
          <cell r="AT4665" t="str">
            <v>IDU-1815-2013 Terminado Acciones de Movilidad IDU Arterial  -</v>
          </cell>
          <cell r="AV4665" t="str">
            <v>sc</v>
          </cell>
        </row>
        <row r="4666">
          <cell r="AP4666">
            <v>513402</v>
          </cell>
          <cell r="AQ4666">
            <v>10009693</v>
          </cell>
          <cell r="AR4666">
            <v>10</v>
          </cell>
          <cell r="AS4666">
            <v>41563</v>
          </cell>
          <cell r="AT4666" t="str">
            <v>SD Terminado Mantenimiento Periódico UAERMV Arterial  -</v>
          </cell>
          <cell r="AV4666" t="str">
            <v>sc</v>
          </cell>
        </row>
        <row r="4667">
          <cell r="AP4667">
            <v>513404</v>
          </cell>
          <cell r="AQ4667">
            <v>10009693</v>
          </cell>
          <cell r="AR4667">
            <v>10</v>
          </cell>
          <cell r="AS4667">
            <v>42313</v>
          </cell>
          <cell r="AT4667" t="str">
            <v>IDU-1815-2013 Terminado Acciones de Movilidad IDU Arterial  -</v>
          </cell>
          <cell r="AV4667" t="str">
            <v>sc</v>
          </cell>
        </row>
        <row r="4668">
          <cell r="AP4668">
            <v>513437</v>
          </cell>
          <cell r="AQ4668">
            <v>10009534</v>
          </cell>
          <cell r="AR4668">
            <v>10</v>
          </cell>
          <cell r="AS4668">
            <v>42313</v>
          </cell>
          <cell r="AT4668" t="str">
            <v>IDU-1815-2013 Terminado Acciones de Movilidad IDU Arterial  -</v>
          </cell>
          <cell r="AV4668" t="str">
            <v>sc</v>
          </cell>
        </row>
        <row r="4669">
          <cell r="AP4669">
            <v>513439</v>
          </cell>
          <cell r="AQ4669">
            <v>10009534</v>
          </cell>
          <cell r="AR4669">
            <v>10</v>
          </cell>
          <cell r="AS4669">
            <v>42313</v>
          </cell>
          <cell r="AT4669" t="str">
            <v>IDU-1815-2013 Terminado Acciones de Movilidad IDU Arterial  -</v>
          </cell>
          <cell r="AV4669" t="str">
            <v>sc</v>
          </cell>
        </row>
        <row r="4670">
          <cell r="AP4670">
            <v>513442</v>
          </cell>
          <cell r="AQ4670">
            <v>10008727</v>
          </cell>
          <cell r="AR4670">
            <v>10</v>
          </cell>
          <cell r="AS4670">
            <v>41563</v>
          </cell>
          <cell r="AT4670" t="str">
            <v>SD Terminado Mantenimiento Periódico UAERMV Arterial  -</v>
          </cell>
          <cell r="AV4670" t="str">
            <v>sc</v>
          </cell>
        </row>
        <row r="4671">
          <cell r="AP4671">
            <v>513444</v>
          </cell>
          <cell r="AQ4671">
            <v>10008727</v>
          </cell>
          <cell r="AR4671">
            <v>10</v>
          </cell>
          <cell r="AS4671">
            <v>41563</v>
          </cell>
          <cell r="AT4671" t="str">
            <v>SD Terminado Mantenimiento Periódico UAERMV Arterial  -</v>
          </cell>
          <cell r="AV4671" t="str">
            <v>sc</v>
          </cell>
        </row>
        <row r="4672">
          <cell r="AP4672">
            <v>513457</v>
          </cell>
          <cell r="AQ4672">
            <v>10008834</v>
          </cell>
          <cell r="AR4672">
            <v>10</v>
          </cell>
          <cell r="AS4672">
            <v>41519</v>
          </cell>
          <cell r="AT4672" t="str">
            <v>SD Terminado Mantenimiento Periódico UAERMV Arterial  -</v>
          </cell>
          <cell r="AV4672" t="str">
            <v>sc</v>
          </cell>
        </row>
        <row r="4673">
          <cell r="AP4673">
            <v>513459</v>
          </cell>
          <cell r="AQ4673">
            <v>10008834</v>
          </cell>
          <cell r="AR4673">
            <v>10</v>
          </cell>
          <cell r="AS4673">
            <v>41519</v>
          </cell>
          <cell r="AT4673" t="str">
            <v>SD Terminado Mantenimiento Periódico UAERMV Arterial  -</v>
          </cell>
          <cell r="AV4673" t="str">
            <v>sc</v>
          </cell>
        </row>
        <row r="4674">
          <cell r="AP4674">
            <v>513901</v>
          </cell>
          <cell r="AQ4674">
            <v>10006663</v>
          </cell>
          <cell r="AR4674">
            <v>10</v>
          </cell>
          <cell r="AS4674">
            <v>42313</v>
          </cell>
          <cell r="AT4674" t="str">
            <v>IDU-1815-2013 Terminado Acciones de Movilidad IDU Arterial  -</v>
          </cell>
          <cell r="AV4674" t="str">
            <v>sc</v>
          </cell>
        </row>
        <row r="4675">
          <cell r="AP4675">
            <v>513903</v>
          </cell>
          <cell r="AQ4675">
            <v>10006663</v>
          </cell>
          <cell r="AR4675">
            <v>10</v>
          </cell>
          <cell r="AS4675">
            <v>42313</v>
          </cell>
          <cell r="AT4675" t="str">
            <v>IDU-1815-2013 Terminado Acciones de Movilidad IDU Arterial  -</v>
          </cell>
          <cell r="AV4675" t="str">
            <v>sc</v>
          </cell>
        </row>
        <row r="4676">
          <cell r="AP4676">
            <v>513906</v>
          </cell>
          <cell r="AQ4676">
            <v>10006851</v>
          </cell>
          <cell r="AR4676">
            <v>10</v>
          </cell>
          <cell r="AS4676">
            <v>42313</v>
          </cell>
          <cell r="AT4676" t="str">
            <v>IDU-1815-2013 Terminado Acciones de Movilidad IDU Arterial  -</v>
          </cell>
          <cell r="AV4676" t="str">
            <v>sc</v>
          </cell>
        </row>
        <row r="4677">
          <cell r="AP4677">
            <v>513911</v>
          </cell>
          <cell r="AQ4677">
            <v>10007117</v>
          </cell>
          <cell r="AR4677">
            <v>10</v>
          </cell>
          <cell r="AS4677">
            <v>42313</v>
          </cell>
          <cell r="AT4677" t="str">
            <v>IDU-1815-2013 Terminado Acciones de Movilidad IDU Arterial  -</v>
          </cell>
          <cell r="AV4677" t="str">
            <v>sc</v>
          </cell>
        </row>
        <row r="4678">
          <cell r="AP4678">
            <v>513913</v>
          </cell>
          <cell r="AQ4678">
            <v>10007117</v>
          </cell>
          <cell r="AR4678">
            <v>10</v>
          </cell>
          <cell r="AS4678">
            <v>42313</v>
          </cell>
          <cell r="AT4678" t="str">
            <v>IDU-74-2008 Terminado Acciones de Movilidad IDU Arterial  -</v>
          </cell>
          <cell r="AV4678" t="str">
            <v>sc</v>
          </cell>
        </row>
        <row r="4679">
          <cell r="AP4679">
            <v>513916</v>
          </cell>
          <cell r="AQ4679">
            <v>10007223</v>
          </cell>
          <cell r="AR4679">
            <v>10</v>
          </cell>
          <cell r="AS4679">
            <v>42313</v>
          </cell>
          <cell r="AT4679" t="str">
            <v>IDU-1815-2013 Terminado Acciones de Movilidad IDU Arterial  -</v>
          </cell>
          <cell r="AV4679" t="str">
            <v>sc</v>
          </cell>
        </row>
        <row r="4680">
          <cell r="AP4680">
            <v>513921</v>
          </cell>
          <cell r="AQ4680">
            <v>10007285</v>
          </cell>
          <cell r="AR4680">
            <v>10</v>
          </cell>
          <cell r="AS4680">
            <v>42313</v>
          </cell>
          <cell r="AT4680" t="str">
            <v>IDU-1815-2013 Terminado Acciones de Movilidad IDU Arterial  -</v>
          </cell>
          <cell r="AV4680" t="str">
            <v>sc</v>
          </cell>
        </row>
        <row r="4681">
          <cell r="AP4681">
            <v>513928</v>
          </cell>
          <cell r="AQ4681">
            <v>10007347</v>
          </cell>
          <cell r="AR4681">
            <v>10</v>
          </cell>
          <cell r="AS4681">
            <v>42313</v>
          </cell>
          <cell r="AT4681" t="str">
            <v>IDU-1815-2013 Terminado Acciones de Movilidad IDU Arterial  -</v>
          </cell>
          <cell r="AV4681" t="str">
            <v>sc</v>
          </cell>
        </row>
        <row r="4682">
          <cell r="AP4682">
            <v>513933</v>
          </cell>
          <cell r="AQ4682">
            <v>10007418</v>
          </cell>
          <cell r="AR4682">
            <v>10</v>
          </cell>
          <cell r="AS4682">
            <v>42313</v>
          </cell>
          <cell r="AT4682" t="str">
            <v>IDU-1815-2013 Terminado Acciones de Movilidad IDU Arterial  -</v>
          </cell>
          <cell r="AV4682" t="str">
            <v>sc</v>
          </cell>
        </row>
        <row r="4683">
          <cell r="AP4683">
            <v>513941</v>
          </cell>
          <cell r="AQ4683">
            <v>10010179</v>
          </cell>
          <cell r="AR4683">
            <v>10</v>
          </cell>
          <cell r="AS4683">
            <v>42313</v>
          </cell>
          <cell r="AT4683" t="str">
            <v>IDU-1815-2013 Terminado Acciones de Movilidad IDU Arterial  -</v>
          </cell>
          <cell r="AV4683" t="str">
            <v>sc</v>
          </cell>
        </row>
        <row r="4684">
          <cell r="AP4684">
            <v>513943</v>
          </cell>
          <cell r="AQ4684">
            <v>10010179</v>
          </cell>
          <cell r="AR4684">
            <v>10</v>
          </cell>
          <cell r="AS4684">
            <v>42313</v>
          </cell>
          <cell r="AT4684" t="str">
            <v>IDU-1815-2013 Terminado Acciones de Movilidad IDU Arterial  -</v>
          </cell>
          <cell r="AV4684" t="str">
            <v>sc</v>
          </cell>
        </row>
        <row r="4685">
          <cell r="AP4685">
            <v>513946</v>
          </cell>
          <cell r="AQ4685">
            <v>10006595</v>
          </cell>
          <cell r="AR4685">
            <v>10</v>
          </cell>
          <cell r="AS4685">
            <v>42313</v>
          </cell>
          <cell r="AT4685" t="str">
            <v>IDU-1815-2013 Terminado Acciones de Movilidad IDU Arterial  -</v>
          </cell>
          <cell r="AV4685" t="str">
            <v>sc</v>
          </cell>
        </row>
        <row r="4686">
          <cell r="AP4686">
            <v>513948</v>
          </cell>
          <cell r="AQ4686">
            <v>10006595</v>
          </cell>
          <cell r="AR4686">
            <v>10</v>
          </cell>
          <cell r="AS4686">
            <v>42313</v>
          </cell>
          <cell r="AT4686" t="str">
            <v>IDU-1815-2013 Terminado Acciones de Movilidad IDU Arterial  -</v>
          </cell>
          <cell r="AV4686" t="str">
            <v>sc</v>
          </cell>
        </row>
        <row r="4687">
          <cell r="AP4687">
            <v>513953</v>
          </cell>
          <cell r="AQ4687">
            <v>10007488</v>
          </cell>
          <cell r="AR4687">
            <v>10</v>
          </cell>
          <cell r="AS4687">
            <v>42313</v>
          </cell>
          <cell r="AT4687" t="str">
            <v>IDU-1815-2013 Terminado Acciones de Movilidad IDU Arterial  -</v>
          </cell>
          <cell r="AV4687" t="str">
            <v>sc</v>
          </cell>
        </row>
        <row r="4688">
          <cell r="AP4688">
            <v>513956</v>
          </cell>
          <cell r="AQ4688">
            <v>10005218</v>
          </cell>
          <cell r="AR4688">
            <v>10</v>
          </cell>
          <cell r="AS4688">
            <v>42313</v>
          </cell>
          <cell r="AT4688" t="str">
            <v>IDU-1815-2013 Terminado Acciones de Movilidad IDU Arterial  -</v>
          </cell>
          <cell r="AV4688" t="str">
            <v>sc</v>
          </cell>
        </row>
        <row r="4689">
          <cell r="AP4689">
            <v>513958</v>
          </cell>
          <cell r="AQ4689">
            <v>10005218</v>
          </cell>
          <cell r="AR4689">
            <v>10</v>
          </cell>
          <cell r="AS4689">
            <v>42313</v>
          </cell>
          <cell r="AT4689" t="str">
            <v>IDU-1815-2013 Terminado Acciones de Movilidad IDU Arterial  -</v>
          </cell>
          <cell r="AV4689" t="str">
            <v>sc</v>
          </cell>
        </row>
        <row r="4690">
          <cell r="AP4690">
            <v>513961</v>
          </cell>
          <cell r="AQ4690">
            <v>10006748</v>
          </cell>
          <cell r="AR4690">
            <v>10</v>
          </cell>
          <cell r="AS4690">
            <v>42313</v>
          </cell>
          <cell r="AT4690" t="str">
            <v>IDU-1815-2013 Terminado Acciones de Movilidad IDU Arterial  -</v>
          </cell>
          <cell r="AV4690" t="str">
            <v>sc</v>
          </cell>
        </row>
        <row r="4691">
          <cell r="AP4691">
            <v>513963</v>
          </cell>
          <cell r="AQ4691">
            <v>10006748</v>
          </cell>
          <cell r="AR4691">
            <v>10</v>
          </cell>
          <cell r="AS4691">
            <v>42313</v>
          </cell>
          <cell r="AT4691" t="str">
            <v>IDU-1815-2013 Terminado Acciones de Movilidad IDU Arterial  -</v>
          </cell>
          <cell r="AV4691" t="str">
            <v>sc</v>
          </cell>
        </row>
        <row r="4692">
          <cell r="AP4692">
            <v>513966</v>
          </cell>
          <cell r="AQ4692">
            <v>10006543</v>
          </cell>
          <cell r="AR4692">
            <v>10</v>
          </cell>
          <cell r="AS4692">
            <v>42313</v>
          </cell>
          <cell r="AT4692" t="str">
            <v>IDU-1815-2013 Terminado Acciones de Movilidad IDU Arterial  -</v>
          </cell>
          <cell r="AV4692" t="str">
            <v>sc</v>
          </cell>
        </row>
        <row r="4693">
          <cell r="AP4693">
            <v>513968</v>
          </cell>
          <cell r="AQ4693">
            <v>10006543</v>
          </cell>
          <cell r="AR4693">
            <v>10</v>
          </cell>
          <cell r="AS4693">
            <v>42313</v>
          </cell>
          <cell r="AT4693" t="str">
            <v>IDU-1815-2013 Terminado Acciones de Movilidad IDU Arterial  -</v>
          </cell>
          <cell r="AV4693" t="str">
            <v>sc</v>
          </cell>
        </row>
        <row r="4694">
          <cell r="AP4694">
            <v>513971</v>
          </cell>
          <cell r="AQ4694">
            <v>10005153</v>
          </cell>
          <cell r="AR4694">
            <v>10</v>
          </cell>
          <cell r="AS4694">
            <v>42313</v>
          </cell>
          <cell r="AT4694" t="str">
            <v>IDU-1815-2013 Terminado Acciones de Movilidad IDU Arterial  -</v>
          </cell>
          <cell r="AV4694" t="str">
            <v>sc</v>
          </cell>
        </row>
        <row r="4695">
          <cell r="AP4695">
            <v>513973</v>
          </cell>
          <cell r="AQ4695">
            <v>10005153</v>
          </cell>
          <cell r="AR4695">
            <v>10</v>
          </cell>
          <cell r="AS4695">
            <v>42313</v>
          </cell>
          <cell r="AT4695" t="str">
            <v>IDU-1815-2013 Terminado Acciones de Movilidad IDU Arterial  -</v>
          </cell>
          <cell r="AV4695" t="str">
            <v>sc</v>
          </cell>
        </row>
        <row r="4696">
          <cell r="AP4696">
            <v>513976</v>
          </cell>
          <cell r="AQ4696">
            <v>10005277</v>
          </cell>
          <cell r="AR4696">
            <v>10</v>
          </cell>
          <cell r="AS4696">
            <v>42313</v>
          </cell>
          <cell r="AT4696" t="str">
            <v>IDU-1815-2013 Terminado Acciones de Movilidad IDU Arterial  -</v>
          </cell>
          <cell r="AV4696" t="str">
            <v>sc</v>
          </cell>
        </row>
        <row r="4697">
          <cell r="AP4697">
            <v>513978</v>
          </cell>
          <cell r="AQ4697">
            <v>10005277</v>
          </cell>
          <cell r="AR4697">
            <v>10</v>
          </cell>
          <cell r="AS4697">
            <v>42313</v>
          </cell>
          <cell r="AT4697" t="str">
            <v>IDU-1815-2013 Terminado Acciones de Movilidad IDU Arterial  -</v>
          </cell>
          <cell r="AV4697" t="str">
            <v>sc</v>
          </cell>
        </row>
        <row r="4698">
          <cell r="AP4698">
            <v>513986</v>
          </cell>
          <cell r="AQ4698">
            <v>10005774</v>
          </cell>
          <cell r="AR4698">
            <v>10</v>
          </cell>
          <cell r="AS4698">
            <v>42313</v>
          </cell>
          <cell r="AT4698" t="str">
            <v>IDU-1815-2013 Terminado Acciones de Movilidad IDU Arterial  -</v>
          </cell>
          <cell r="AV4698" t="str">
            <v>sc</v>
          </cell>
        </row>
        <row r="4699">
          <cell r="AP4699">
            <v>513993</v>
          </cell>
          <cell r="AQ4699">
            <v>10005863</v>
          </cell>
          <cell r="AR4699">
            <v>10</v>
          </cell>
          <cell r="AS4699">
            <v>42313</v>
          </cell>
          <cell r="AT4699" t="str">
            <v>IDU-1815-2013 Terminado Acciones de Movilidad IDU Arterial  -</v>
          </cell>
          <cell r="AV4699" t="str">
            <v>sc</v>
          </cell>
        </row>
        <row r="4700">
          <cell r="AP4700">
            <v>513996</v>
          </cell>
          <cell r="AQ4700">
            <v>10006054</v>
          </cell>
          <cell r="AR4700">
            <v>10</v>
          </cell>
          <cell r="AS4700">
            <v>42313</v>
          </cell>
          <cell r="AT4700" t="str">
            <v>IDU-1815-2013 Terminado Acciones de Movilidad IDU Arterial  -Anden 1-POLIZA ESTABILIDAD ACTIVA</v>
          </cell>
          <cell r="AV4700" t="str">
            <v>sc</v>
          </cell>
        </row>
        <row r="4701">
          <cell r="AP4701">
            <v>514001</v>
          </cell>
          <cell r="AQ4701">
            <v>10006214</v>
          </cell>
          <cell r="AR4701">
            <v>10</v>
          </cell>
          <cell r="AS4701">
            <v>42313</v>
          </cell>
          <cell r="AT4701" t="str">
            <v>IDU-1815-2013 Terminado Acciones de Movilidad IDU Arterial  -</v>
          </cell>
          <cell r="AV4701" t="str">
            <v>sc</v>
          </cell>
        </row>
        <row r="4702">
          <cell r="AP4702">
            <v>514006</v>
          </cell>
          <cell r="AQ4702">
            <v>10006476</v>
          </cell>
          <cell r="AR4702">
            <v>10</v>
          </cell>
          <cell r="AS4702">
            <v>42313</v>
          </cell>
          <cell r="AT4702" t="str">
            <v>IDU-1815-2013 Terminado Acciones de Movilidad IDU Arterial  -</v>
          </cell>
          <cell r="AV4702" t="str">
            <v>sc</v>
          </cell>
        </row>
        <row r="4703">
          <cell r="AP4703">
            <v>514013</v>
          </cell>
          <cell r="AQ4703">
            <v>10006480</v>
          </cell>
          <cell r="AR4703">
            <v>10</v>
          </cell>
          <cell r="AS4703">
            <v>42313</v>
          </cell>
          <cell r="AT4703" t="str">
            <v>IDU-1815-2013 Terminado Acciones de Movilidad IDU Arterial  -</v>
          </cell>
          <cell r="AV4703" t="str">
            <v>sc</v>
          </cell>
        </row>
        <row r="4704">
          <cell r="AP4704">
            <v>514520</v>
          </cell>
          <cell r="AQ4704">
            <v>10005994</v>
          </cell>
          <cell r="AR4704">
            <v>10</v>
          </cell>
          <cell r="AS4704">
            <v>42313</v>
          </cell>
          <cell r="AT4704" t="str">
            <v>IDU-074-2009 Terminado Mantenimiento Rutinario IDU Arterial  -</v>
          </cell>
          <cell r="AV4704" t="str">
            <v>sc</v>
          </cell>
        </row>
        <row r="4705">
          <cell r="AP4705">
            <v>514522</v>
          </cell>
          <cell r="AQ4705">
            <v>10005994</v>
          </cell>
          <cell r="AR4705">
            <v>10</v>
          </cell>
          <cell r="AS4705">
            <v>42313</v>
          </cell>
          <cell r="AT4705" t="str">
            <v>IDU-074-2009 Terminado Mantenimiento Periódico IDU Arterial  -</v>
          </cell>
          <cell r="AV4705" t="str">
            <v>sc</v>
          </cell>
        </row>
        <row r="4706">
          <cell r="AP4706">
            <v>514524</v>
          </cell>
          <cell r="AQ4706">
            <v>10005994</v>
          </cell>
          <cell r="AR4706">
            <v>10</v>
          </cell>
          <cell r="AS4706">
            <v>42313</v>
          </cell>
          <cell r="AT4706" t="str">
            <v>IDU-074-2009 Terminado Mantenimiento Rutinario IDU Arterial  -</v>
          </cell>
          <cell r="AV4706" t="str">
            <v>sc</v>
          </cell>
        </row>
        <row r="4707">
          <cell r="AP4707">
            <v>514526</v>
          </cell>
          <cell r="AQ4707">
            <v>10005994</v>
          </cell>
          <cell r="AR4707">
            <v>10</v>
          </cell>
          <cell r="AS4707">
            <v>42313</v>
          </cell>
          <cell r="AT4707" t="str">
            <v>IDU-074-2009 Terminado Mantenimiento Periódico IDU Arterial  -</v>
          </cell>
          <cell r="AV4707" t="str">
            <v>sc</v>
          </cell>
        </row>
        <row r="4708">
          <cell r="AP4708">
            <v>514529</v>
          </cell>
          <cell r="AQ4708">
            <v>10006232</v>
          </cell>
          <cell r="AR4708">
            <v>10</v>
          </cell>
          <cell r="AS4708">
            <v>42313</v>
          </cell>
          <cell r="AT4708" t="str">
            <v>IDU-074-2009 Terminado Mantenimiento Rutinario IDU Arterial  -</v>
          </cell>
          <cell r="AV4708" t="str">
            <v>sc</v>
          </cell>
        </row>
        <row r="4709">
          <cell r="AP4709">
            <v>514531</v>
          </cell>
          <cell r="AQ4709">
            <v>10006232</v>
          </cell>
          <cell r="AR4709">
            <v>10</v>
          </cell>
          <cell r="AS4709">
            <v>42313</v>
          </cell>
          <cell r="AT4709" t="str">
            <v>IDU-074-2009 Terminado Mantenimiento Rutinario IDU Arterial  -</v>
          </cell>
          <cell r="AV4709" t="str">
            <v>sc</v>
          </cell>
        </row>
        <row r="4710">
          <cell r="AP4710">
            <v>514535</v>
          </cell>
          <cell r="AQ4710">
            <v>10006232</v>
          </cell>
          <cell r="AR4710">
            <v>10</v>
          </cell>
          <cell r="AS4710">
            <v>42313</v>
          </cell>
          <cell r="AT4710" t="str">
            <v>IDU-074-2009 Terminado Mantenimiento Rutinario IDU Arterial  -</v>
          </cell>
          <cell r="AV4710" t="str">
            <v>sc</v>
          </cell>
        </row>
        <row r="4711">
          <cell r="AP4711">
            <v>514551</v>
          </cell>
          <cell r="AQ4711">
            <v>10006161</v>
          </cell>
          <cell r="AR4711">
            <v>10</v>
          </cell>
          <cell r="AS4711">
            <v>42313</v>
          </cell>
          <cell r="AT4711" t="str">
            <v>IDU-074-2009 Terminado Mantenimiento Periódico IDU Arterial  -</v>
          </cell>
          <cell r="AV4711" t="str">
            <v>sc</v>
          </cell>
        </row>
        <row r="4712">
          <cell r="AP4712">
            <v>514555</v>
          </cell>
          <cell r="AQ4712">
            <v>10006161</v>
          </cell>
          <cell r="AR4712">
            <v>10</v>
          </cell>
          <cell r="AS4712">
            <v>42313</v>
          </cell>
          <cell r="AT4712" t="str">
            <v>IDU-074-2009 Terminado Mantenimiento Rutinario IDU Arterial  -</v>
          </cell>
          <cell r="AV4712" t="str">
            <v>sc</v>
          </cell>
        </row>
        <row r="4713">
          <cell r="AP4713">
            <v>514557</v>
          </cell>
          <cell r="AQ4713">
            <v>10006161</v>
          </cell>
          <cell r="AR4713">
            <v>10</v>
          </cell>
          <cell r="AS4713">
            <v>42313</v>
          </cell>
          <cell r="AT4713" t="str">
            <v>IDU-074-2009 Terminado Mantenimiento Rutinario IDU Arterial  -</v>
          </cell>
          <cell r="AV4713" t="str">
            <v>sc</v>
          </cell>
        </row>
        <row r="4714">
          <cell r="AP4714">
            <v>514562</v>
          </cell>
          <cell r="AQ4714">
            <v>10006324</v>
          </cell>
          <cell r="AR4714">
            <v>10</v>
          </cell>
          <cell r="AS4714">
            <v>42313</v>
          </cell>
          <cell r="AT4714" t="str">
            <v>IDU-074-2009 Terminado Mantenimiento Rutinario IDU Arterial  -</v>
          </cell>
          <cell r="AV4714" t="str">
            <v>sc</v>
          </cell>
        </row>
        <row r="4715">
          <cell r="AP4715">
            <v>514564</v>
          </cell>
          <cell r="AQ4715">
            <v>10006324</v>
          </cell>
          <cell r="AR4715">
            <v>10</v>
          </cell>
          <cell r="AS4715">
            <v>42313</v>
          </cell>
          <cell r="AT4715" t="str">
            <v>IDU-074-2009 Terminado Mantenimiento Rutinario IDU Arterial  -</v>
          </cell>
          <cell r="AV4715" t="str">
            <v>sc</v>
          </cell>
        </row>
        <row r="4716">
          <cell r="AP4716">
            <v>514566</v>
          </cell>
          <cell r="AQ4716">
            <v>10006324</v>
          </cell>
          <cell r="AR4716">
            <v>10</v>
          </cell>
          <cell r="AS4716">
            <v>42313</v>
          </cell>
          <cell r="AT4716" t="str">
            <v>IDU-074-2009 Terminado Mantenimiento Periódico IDU Arterial  -</v>
          </cell>
          <cell r="AV4716" t="str">
            <v>sc</v>
          </cell>
        </row>
        <row r="4717">
          <cell r="AP4717">
            <v>514568</v>
          </cell>
          <cell r="AQ4717">
            <v>10006324</v>
          </cell>
          <cell r="AR4717">
            <v>10</v>
          </cell>
          <cell r="AS4717">
            <v>42313</v>
          </cell>
          <cell r="AT4717" t="str">
            <v>IDU-074-2009 Terminado Mantenimiento Rutinario IDU Arterial  -</v>
          </cell>
          <cell r="AV4717" t="str">
            <v>sc</v>
          </cell>
        </row>
        <row r="4718">
          <cell r="AP4718">
            <v>514575</v>
          </cell>
          <cell r="AQ4718">
            <v>10004757</v>
          </cell>
          <cell r="AR4718">
            <v>10</v>
          </cell>
          <cell r="AS4718">
            <v>42313</v>
          </cell>
          <cell r="AT4718" t="str">
            <v>IDU-1815-2013 Terminado Acciones de Movilidad IDU Arterial  -</v>
          </cell>
          <cell r="AV4718" t="str">
            <v>sc</v>
          </cell>
        </row>
        <row r="4719">
          <cell r="AP4719">
            <v>514578</v>
          </cell>
          <cell r="AQ4719">
            <v>10004227</v>
          </cell>
          <cell r="AR4719">
            <v>10</v>
          </cell>
          <cell r="AS4719">
            <v>42313</v>
          </cell>
          <cell r="AT4719" t="str">
            <v>IDU-1815-2013 Terminado Acciones de Movilidad IDU Arterial  -</v>
          </cell>
          <cell r="AV4719" t="str">
            <v>sc</v>
          </cell>
        </row>
        <row r="4720">
          <cell r="AP4720">
            <v>514580</v>
          </cell>
          <cell r="AQ4720">
            <v>10004227</v>
          </cell>
          <cell r="AR4720">
            <v>10</v>
          </cell>
          <cell r="AS4720">
            <v>42313</v>
          </cell>
          <cell r="AT4720" t="str">
            <v>IDU-1815-2013 Terminado Acciones de Movilidad IDU Arterial  -</v>
          </cell>
          <cell r="AV4720" t="str">
            <v>sc</v>
          </cell>
        </row>
        <row r="4721">
          <cell r="AP4721">
            <v>514583</v>
          </cell>
          <cell r="AQ4721">
            <v>10004191</v>
          </cell>
          <cell r="AR4721">
            <v>10</v>
          </cell>
          <cell r="AS4721">
            <v>42313</v>
          </cell>
          <cell r="AT4721" t="str">
            <v>IDU-1815-2013 Terminado Acciones de Movilidad IDU Arterial  -</v>
          </cell>
          <cell r="AV4721" t="str">
            <v>sc</v>
          </cell>
        </row>
        <row r="4722">
          <cell r="AP4722">
            <v>514585</v>
          </cell>
          <cell r="AQ4722">
            <v>10004191</v>
          </cell>
          <cell r="AR4722">
            <v>10</v>
          </cell>
          <cell r="AS4722">
            <v>42313</v>
          </cell>
          <cell r="AT4722" t="str">
            <v>IDU-1815-2013 Terminado Acciones de Movilidad IDU Arterial  -</v>
          </cell>
          <cell r="AV4722" t="str">
            <v>sc</v>
          </cell>
        </row>
        <row r="4723">
          <cell r="AP4723">
            <v>514588</v>
          </cell>
          <cell r="AQ4723">
            <v>10004401</v>
          </cell>
          <cell r="AR4723">
            <v>10</v>
          </cell>
          <cell r="AS4723">
            <v>42313</v>
          </cell>
          <cell r="AT4723" t="str">
            <v>IDU-1815-2013 Terminado Acciones de Movilidad IDU Arterial  -</v>
          </cell>
          <cell r="AV4723" t="str">
            <v>sc</v>
          </cell>
        </row>
        <row r="4724">
          <cell r="AP4724">
            <v>514590</v>
          </cell>
          <cell r="AQ4724">
            <v>10004401</v>
          </cell>
          <cell r="AR4724">
            <v>10</v>
          </cell>
          <cell r="AS4724">
            <v>42313</v>
          </cell>
          <cell r="AT4724" t="str">
            <v>IDU-1815-2013 Terminado Acciones de Movilidad IDU Arterial  -</v>
          </cell>
          <cell r="AV4724" t="str">
            <v>sc</v>
          </cell>
        </row>
        <row r="4725">
          <cell r="AP4725">
            <v>514593</v>
          </cell>
          <cell r="AQ4725">
            <v>10004462</v>
          </cell>
          <cell r="AR4725">
            <v>10</v>
          </cell>
          <cell r="AS4725">
            <v>42313</v>
          </cell>
          <cell r="AT4725" t="str">
            <v>IDU-1815-2013 Terminado Acciones de Movilidad IDU Arterial  -</v>
          </cell>
          <cell r="AV4725" t="str">
            <v>sc</v>
          </cell>
        </row>
        <row r="4726">
          <cell r="AP4726">
            <v>514595</v>
          </cell>
          <cell r="AQ4726">
            <v>10004462</v>
          </cell>
          <cell r="AR4726">
            <v>10</v>
          </cell>
          <cell r="AS4726">
            <v>42313</v>
          </cell>
          <cell r="AT4726" t="str">
            <v>IDU-1815-2013 Terminado Acciones de Movilidad IDU Arterial  -</v>
          </cell>
          <cell r="AV4726" t="str">
            <v>sc</v>
          </cell>
        </row>
        <row r="4727">
          <cell r="AP4727">
            <v>514598</v>
          </cell>
          <cell r="AQ4727">
            <v>10004540</v>
          </cell>
          <cell r="AR4727">
            <v>10</v>
          </cell>
          <cell r="AS4727">
            <v>42313</v>
          </cell>
          <cell r="AT4727" t="str">
            <v>IDU-1815-2013 Terminado Acciones de Movilidad IDU Arterial  -</v>
          </cell>
          <cell r="AV4727" t="str">
            <v>sc</v>
          </cell>
        </row>
        <row r="4728">
          <cell r="AP4728">
            <v>514600</v>
          </cell>
          <cell r="AQ4728">
            <v>10004540</v>
          </cell>
          <cell r="AR4728">
            <v>10</v>
          </cell>
          <cell r="AS4728">
            <v>42313</v>
          </cell>
          <cell r="AT4728" t="str">
            <v>IDU-1815-2013 Terminado Acciones de Movilidad IDU Arterial  -</v>
          </cell>
          <cell r="AV4728" t="str">
            <v>sc</v>
          </cell>
        </row>
        <row r="4729">
          <cell r="AP4729">
            <v>514603</v>
          </cell>
          <cell r="AQ4729">
            <v>10004611</v>
          </cell>
          <cell r="AR4729">
            <v>10</v>
          </cell>
          <cell r="AS4729">
            <v>42313</v>
          </cell>
          <cell r="AT4729" t="str">
            <v>IDU-1815-2013 Terminado Acciones de Movilidad IDU Arterial  -</v>
          </cell>
          <cell r="AV4729" t="str">
            <v>sc</v>
          </cell>
        </row>
        <row r="4730">
          <cell r="AP4730">
            <v>514608</v>
          </cell>
          <cell r="AQ4730">
            <v>10004688</v>
          </cell>
          <cell r="AR4730">
            <v>10</v>
          </cell>
          <cell r="AS4730">
            <v>42313</v>
          </cell>
          <cell r="AT4730" t="str">
            <v>IDU-1815-2013 Terminado Acciones de Movilidad IDU Arterial  -</v>
          </cell>
          <cell r="AV4730" t="str">
            <v>sc</v>
          </cell>
        </row>
        <row r="4731">
          <cell r="AP4731">
            <v>514610</v>
          </cell>
          <cell r="AQ4731">
            <v>10004688</v>
          </cell>
          <cell r="AR4731">
            <v>10</v>
          </cell>
          <cell r="AS4731">
            <v>42313</v>
          </cell>
          <cell r="AT4731" t="str">
            <v>IDU-1815-2013 Terminado Acciones de Movilidad IDU Arterial  -</v>
          </cell>
          <cell r="AV4731" t="str">
            <v>sc</v>
          </cell>
        </row>
        <row r="4732">
          <cell r="AP4732">
            <v>514613</v>
          </cell>
          <cell r="AQ4732">
            <v>10004319</v>
          </cell>
          <cell r="AR4732">
            <v>10</v>
          </cell>
          <cell r="AS4732">
            <v>42313</v>
          </cell>
          <cell r="AT4732" t="str">
            <v>IDU-1815-2013 Terminado Acciones de Movilidad IDU Arterial  -</v>
          </cell>
          <cell r="AV4732" t="str">
            <v>sc</v>
          </cell>
        </row>
        <row r="4733">
          <cell r="AP4733">
            <v>514615</v>
          </cell>
          <cell r="AQ4733">
            <v>10004319</v>
          </cell>
          <cell r="AR4733">
            <v>10</v>
          </cell>
          <cell r="AS4733">
            <v>42313</v>
          </cell>
          <cell r="AT4733" t="str">
            <v>IDU-1815-2013 Terminado Acciones de Movilidad IDU Arterial  -</v>
          </cell>
          <cell r="AV4733" t="str">
            <v>sc</v>
          </cell>
        </row>
        <row r="4734">
          <cell r="AP4734">
            <v>514623</v>
          </cell>
          <cell r="AQ4734">
            <v>10004811</v>
          </cell>
          <cell r="AR4734">
            <v>10</v>
          </cell>
          <cell r="AS4734">
            <v>42313</v>
          </cell>
          <cell r="AT4734" t="str">
            <v>IDU-1815-2013 Terminado Acciones de Movilidad IDU Arterial  -</v>
          </cell>
          <cell r="AV4734" t="str">
            <v>sc</v>
          </cell>
        </row>
        <row r="4735">
          <cell r="AP4735">
            <v>514625</v>
          </cell>
          <cell r="AQ4735">
            <v>10004811</v>
          </cell>
          <cell r="AR4735">
            <v>10</v>
          </cell>
          <cell r="AS4735">
            <v>42313</v>
          </cell>
          <cell r="AT4735" t="str">
            <v>IDU-1815-2013 Terminado Acciones de Movilidad IDU Arterial  -</v>
          </cell>
          <cell r="AV4735" t="str">
            <v>sc</v>
          </cell>
        </row>
        <row r="4736">
          <cell r="AP4736">
            <v>514633</v>
          </cell>
          <cell r="AQ4736">
            <v>10004871</v>
          </cell>
          <cell r="AR4736">
            <v>10</v>
          </cell>
          <cell r="AS4736">
            <v>42313</v>
          </cell>
          <cell r="AT4736" t="str">
            <v>IDU-1815-2013 Terminado Acciones de Movilidad IDU Arterial  -</v>
          </cell>
          <cell r="AV4736" t="str">
            <v>sc</v>
          </cell>
        </row>
        <row r="4737">
          <cell r="AP4737">
            <v>514638</v>
          </cell>
          <cell r="AQ4737">
            <v>10004909</v>
          </cell>
          <cell r="AR4737">
            <v>10</v>
          </cell>
          <cell r="AS4737">
            <v>42313</v>
          </cell>
          <cell r="AT4737" t="str">
            <v>IDU-1815-2013 Terminado Acciones de Movilidad IDU Arterial  -</v>
          </cell>
          <cell r="AV4737" t="str">
            <v>sc</v>
          </cell>
        </row>
        <row r="4738">
          <cell r="AP4738">
            <v>514640</v>
          </cell>
          <cell r="AQ4738">
            <v>10004909</v>
          </cell>
          <cell r="AR4738">
            <v>10</v>
          </cell>
          <cell r="AS4738">
            <v>42313</v>
          </cell>
          <cell r="AT4738" t="str">
            <v>IDU-1815-2013 Terminado Acciones de Movilidad IDU Arterial  -</v>
          </cell>
          <cell r="AV4738" t="str">
            <v>sc</v>
          </cell>
        </row>
        <row r="4739">
          <cell r="AP4739">
            <v>514643</v>
          </cell>
          <cell r="AQ4739">
            <v>10005076</v>
          </cell>
          <cell r="AR4739">
            <v>10</v>
          </cell>
          <cell r="AS4739">
            <v>42313</v>
          </cell>
          <cell r="AT4739" t="str">
            <v>IDU-1815-2013 Terminado Acciones de Movilidad IDU Arterial  -</v>
          </cell>
          <cell r="AV4739" t="str">
            <v>sc</v>
          </cell>
        </row>
        <row r="4740">
          <cell r="AP4740">
            <v>514645</v>
          </cell>
          <cell r="AQ4740">
            <v>10005076</v>
          </cell>
          <cell r="AR4740">
            <v>10</v>
          </cell>
          <cell r="AS4740">
            <v>42313</v>
          </cell>
          <cell r="AT4740" t="str">
            <v>IDU-1815-2013 Terminado Acciones de Movilidad IDU Arterial  -</v>
          </cell>
          <cell r="AV4740" t="str">
            <v>sc</v>
          </cell>
        </row>
        <row r="4741">
          <cell r="AP4741">
            <v>514661</v>
          </cell>
          <cell r="AQ4741">
            <v>10004146</v>
          </cell>
          <cell r="AR4741">
            <v>10</v>
          </cell>
          <cell r="AS4741">
            <v>42313</v>
          </cell>
          <cell r="AT4741" t="str">
            <v>IDU-1815-2013 Terminado Acciones de Movilidad IDU Arterial  -</v>
          </cell>
          <cell r="AV4741" t="str">
            <v>sc</v>
          </cell>
        </row>
        <row r="4742">
          <cell r="AP4742">
            <v>514666</v>
          </cell>
          <cell r="AQ4742">
            <v>10004984</v>
          </cell>
          <cell r="AR4742">
            <v>10</v>
          </cell>
          <cell r="AS4742">
            <v>42313</v>
          </cell>
          <cell r="AT4742" t="str">
            <v>IDU-1815-2013 Terminado Acciones de Movilidad IDU Arterial  -</v>
          </cell>
          <cell r="AV4742" t="str">
            <v>sc</v>
          </cell>
        </row>
        <row r="4743">
          <cell r="AP4743">
            <v>514668</v>
          </cell>
          <cell r="AQ4743">
            <v>10004984</v>
          </cell>
          <cell r="AR4743">
            <v>10</v>
          </cell>
          <cell r="AS4743">
            <v>42313</v>
          </cell>
          <cell r="AT4743" t="str">
            <v>IDU-1815-2013 Terminado Acciones de Movilidad IDU Arterial  -</v>
          </cell>
          <cell r="AV4743" t="str">
            <v>sc</v>
          </cell>
        </row>
        <row r="4744">
          <cell r="AP4744">
            <v>514712</v>
          </cell>
          <cell r="AQ4744">
            <v>10003949</v>
          </cell>
          <cell r="AR4744">
            <v>10</v>
          </cell>
          <cell r="AS4744">
            <v>42313</v>
          </cell>
          <cell r="AT4744" t="str">
            <v>IDU-1815-2013 Terminado Acciones de Movilidad IDU Arterial  -</v>
          </cell>
          <cell r="AV4744" t="str">
            <v>sc</v>
          </cell>
        </row>
        <row r="4745">
          <cell r="AP4745">
            <v>514714</v>
          </cell>
          <cell r="AQ4745">
            <v>10003949</v>
          </cell>
          <cell r="AR4745">
            <v>10</v>
          </cell>
          <cell r="AS4745">
            <v>42313</v>
          </cell>
          <cell r="AT4745" t="str">
            <v>IDU-1815-2013 Terminado Acciones de Movilidad IDU Arterial  -</v>
          </cell>
          <cell r="AV4745" t="str">
            <v>sc</v>
          </cell>
        </row>
        <row r="4746">
          <cell r="AP4746">
            <v>514724</v>
          </cell>
          <cell r="AQ4746">
            <v>10002199</v>
          </cell>
          <cell r="AR4746">
            <v>10</v>
          </cell>
          <cell r="AS4746">
            <v>42313</v>
          </cell>
          <cell r="AT4746" t="str">
            <v>IDU-1815-2013 Terminado Acciones de Movilidad IDU Arterial  -</v>
          </cell>
          <cell r="AV4746" t="str">
            <v>sc</v>
          </cell>
        </row>
        <row r="4747">
          <cell r="AP4747">
            <v>514727</v>
          </cell>
          <cell r="AQ4747">
            <v>10003346</v>
          </cell>
          <cell r="AR4747">
            <v>10</v>
          </cell>
          <cell r="AS4747">
            <v>42313</v>
          </cell>
          <cell r="AT4747" t="str">
            <v>IDU-1815-2013 Terminado Acciones de Movilidad IDU Arterial  -</v>
          </cell>
          <cell r="AV4747" t="str">
            <v>sc</v>
          </cell>
        </row>
        <row r="4748">
          <cell r="AP4748">
            <v>514729</v>
          </cell>
          <cell r="AQ4748">
            <v>10003346</v>
          </cell>
          <cell r="AR4748">
            <v>10</v>
          </cell>
          <cell r="AS4748">
            <v>42313</v>
          </cell>
          <cell r="AT4748" t="str">
            <v>IDU-1815-2013 Terminado Acciones de Movilidad IDU Arterial  -</v>
          </cell>
          <cell r="AV4748" t="str">
            <v>sc</v>
          </cell>
        </row>
        <row r="4749">
          <cell r="AP4749">
            <v>514732</v>
          </cell>
          <cell r="AQ4749">
            <v>10002880</v>
          </cell>
          <cell r="AR4749">
            <v>10</v>
          </cell>
          <cell r="AS4749">
            <v>42313</v>
          </cell>
          <cell r="AT4749" t="str">
            <v>IDU-1815-2013 Terminado Acciones de Movilidad IDU Arterial  -</v>
          </cell>
          <cell r="AV4749" t="str">
            <v>sc</v>
          </cell>
        </row>
        <row r="4750">
          <cell r="AP4750">
            <v>514737</v>
          </cell>
          <cell r="AQ4750">
            <v>10002685</v>
          </cell>
          <cell r="AR4750">
            <v>10</v>
          </cell>
          <cell r="AS4750">
            <v>42313</v>
          </cell>
          <cell r="AT4750" t="str">
            <v>IDU-1815-2013 Terminado Acciones de Movilidad IDU Arterial  -Anden 5-POLIZA ESTABILIDAD ACTIVA</v>
          </cell>
          <cell r="AV4750" t="str">
            <v>sc</v>
          </cell>
        </row>
        <row r="4751">
          <cell r="AP4751">
            <v>514739</v>
          </cell>
          <cell r="AQ4751">
            <v>10002685</v>
          </cell>
          <cell r="AR4751">
            <v>10</v>
          </cell>
          <cell r="AS4751">
            <v>42313</v>
          </cell>
          <cell r="AT4751" t="str">
            <v>IDU-1815-2013 Terminado Acciones de Movilidad IDU Arterial  -Anden 5-POLIZA ESTABILIDAD ACTIVA</v>
          </cell>
          <cell r="AV4751" t="str">
            <v>sc</v>
          </cell>
        </row>
        <row r="4752">
          <cell r="AP4752">
            <v>514744</v>
          </cell>
          <cell r="AQ4752">
            <v>10002635</v>
          </cell>
          <cell r="AR4752">
            <v>10</v>
          </cell>
          <cell r="AS4752">
            <v>42313</v>
          </cell>
          <cell r="AT4752" t="str">
            <v>IDU-1815-2013 Terminado Acciones de Movilidad IDU Arterial  -</v>
          </cell>
          <cell r="AV4752" t="str">
            <v>sc</v>
          </cell>
        </row>
        <row r="4753">
          <cell r="AP4753">
            <v>514844</v>
          </cell>
          <cell r="AQ4753">
            <v>10008600</v>
          </cell>
          <cell r="AR4753">
            <v>10</v>
          </cell>
          <cell r="AS4753">
            <v>42313</v>
          </cell>
          <cell r="AT4753" t="str">
            <v>IDU-74-2008 Terminado Acciones de Movilidad IDU Arterial  -</v>
          </cell>
          <cell r="AV4753" t="str">
            <v>sc</v>
          </cell>
        </row>
        <row r="4754">
          <cell r="AP4754">
            <v>514849</v>
          </cell>
          <cell r="AQ4754">
            <v>10008390</v>
          </cell>
          <cell r="AR4754">
            <v>10</v>
          </cell>
          <cell r="AS4754">
            <v>42313</v>
          </cell>
          <cell r="AT4754" t="str">
            <v>IDU-74-2008 Terminado Acciones de Movilidad IDU Arterial  -</v>
          </cell>
          <cell r="AV4754" t="str">
            <v>sc</v>
          </cell>
        </row>
        <row r="4755">
          <cell r="AP4755">
            <v>514851</v>
          </cell>
          <cell r="AQ4755">
            <v>10008390</v>
          </cell>
          <cell r="AR4755">
            <v>10</v>
          </cell>
          <cell r="AS4755">
            <v>42313</v>
          </cell>
          <cell r="AT4755" t="str">
            <v>IDU-1815-2013 Terminado Acciones de Movilidad IDU Arterial  -</v>
          </cell>
          <cell r="AV4755" t="str">
            <v>sc</v>
          </cell>
        </row>
        <row r="4756">
          <cell r="AP4756">
            <v>514861</v>
          </cell>
          <cell r="AQ4756">
            <v>10008178</v>
          </cell>
          <cell r="AR4756">
            <v>10</v>
          </cell>
          <cell r="AS4756">
            <v>42313</v>
          </cell>
          <cell r="AT4756" t="str">
            <v>IDU-1815-2013 Terminado Acciones de Movilidad IDU Arterial  -</v>
          </cell>
          <cell r="AV4756" t="str">
            <v>sc</v>
          </cell>
        </row>
        <row r="4757">
          <cell r="AP4757">
            <v>514866</v>
          </cell>
          <cell r="AQ4757">
            <v>10008446</v>
          </cell>
          <cell r="AR4757">
            <v>10</v>
          </cell>
          <cell r="AS4757">
            <v>42313</v>
          </cell>
          <cell r="AT4757" t="str">
            <v>IDU-1815-2013 Terminado Acciones de Movilidad IDU Arterial  -</v>
          </cell>
          <cell r="AV4757" t="str">
            <v>sc</v>
          </cell>
        </row>
        <row r="4758">
          <cell r="AP4758">
            <v>514874</v>
          </cell>
          <cell r="AQ4758">
            <v>10007871</v>
          </cell>
          <cell r="AR4758">
            <v>10</v>
          </cell>
          <cell r="AS4758">
            <v>42313</v>
          </cell>
          <cell r="AT4758" t="str">
            <v>IDU-74-2008 Terminado Acciones de Movilidad IDU Arterial  -</v>
          </cell>
          <cell r="AV4758" t="str">
            <v>sc</v>
          </cell>
        </row>
        <row r="4759">
          <cell r="AP4759">
            <v>514876</v>
          </cell>
          <cell r="AQ4759">
            <v>10007871</v>
          </cell>
          <cell r="AR4759">
            <v>10</v>
          </cell>
          <cell r="AS4759">
            <v>42313</v>
          </cell>
          <cell r="AT4759" t="str">
            <v>IDU-1815-2013 Terminado Acciones de Movilidad IDU Arterial  -</v>
          </cell>
          <cell r="AV4759" t="str">
            <v>sc</v>
          </cell>
        </row>
        <row r="4760">
          <cell r="AP4760">
            <v>514879</v>
          </cell>
          <cell r="AQ4760">
            <v>10008023</v>
          </cell>
          <cell r="AR4760">
            <v>10</v>
          </cell>
          <cell r="AS4760">
            <v>42313</v>
          </cell>
          <cell r="AT4760" t="str">
            <v>IDU-74-2008 Terminado Acciones de Movilidad IDU Arterial  -</v>
          </cell>
          <cell r="AV4760" t="str">
            <v>sc</v>
          </cell>
        </row>
        <row r="4761">
          <cell r="AP4761">
            <v>514884</v>
          </cell>
          <cell r="AQ4761">
            <v>10008078</v>
          </cell>
          <cell r="AR4761">
            <v>10</v>
          </cell>
          <cell r="AS4761">
            <v>42313</v>
          </cell>
          <cell r="AT4761" t="str">
            <v>IDU-74-2008 Terminado Acciones de Movilidad IDU Arterial  -</v>
          </cell>
          <cell r="AV4761" t="str">
            <v>sc</v>
          </cell>
        </row>
        <row r="4762">
          <cell r="AP4762">
            <v>514889</v>
          </cell>
          <cell r="AQ4762">
            <v>10008535</v>
          </cell>
          <cell r="AR4762">
            <v>10</v>
          </cell>
          <cell r="AS4762">
            <v>42313</v>
          </cell>
          <cell r="AT4762" t="str">
            <v>IDU-74-2008 Terminado Acciones de Movilidad IDU Arterial  -</v>
          </cell>
          <cell r="AV4762" t="str">
            <v>sc</v>
          </cell>
        </row>
        <row r="4763">
          <cell r="AP4763">
            <v>514894</v>
          </cell>
          <cell r="AQ4763">
            <v>10008160</v>
          </cell>
          <cell r="AR4763">
            <v>10</v>
          </cell>
          <cell r="AS4763">
            <v>42313</v>
          </cell>
          <cell r="AT4763" t="str">
            <v>IDU-74-2008 Terminado Acciones de Movilidad IDU Arterial  -</v>
          </cell>
          <cell r="AV4763" t="str">
            <v>sc</v>
          </cell>
        </row>
        <row r="4764">
          <cell r="AP4764">
            <v>514896</v>
          </cell>
          <cell r="AQ4764">
            <v>10008160</v>
          </cell>
          <cell r="AR4764">
            <v>10</v>
          </cell>
          <cell r="AS4764">
            <v>42313</v>
          </cell>
          <cell r="AT4764" t="str">
            <v>IDU-1815-2013 Terminado Acciones de Movilidad IDU Arterial  -</v>
          </cell>
          <cell r="AV4764" t="str">
            <v>sc</v>
          </cell>
        </row>
        <row r="4765">
          <cell r="AP4765">
            <v>514899</v>
          </cell>
          <cell r="AQ4765">
            <v>10008220</v>
          </cell>
          <cell r="AR4765">
            <v>10</v>
          </cell>
          <cell r="AS4765">
            <v>42313</v>
          </cell>
          <cell r="AT4765" t="str">
            <v>IDU-74-2008 Terminado Acciones de Movilidad IDU Arterial  -</v>
          </cell>
          <cell r="AV4765" t="str">
            <v>sc</v>
          </cell>
        </row>
        <row r="4766">
          <cell r="AP4766">
            <v>514904</v>
          </cell>
          <cell r="AQ4766">
            <v>10008246</v>
          </cell>
          <cell r="AR4766">
            <v>10</v>
          </cell>
          <cell r="AS4766">
            <v>42313</v>
          </cell>
          <cell r="AT4766" t="str">
            <v>IDU-74-2008 Terminado Acciones de Movilidad IDU Arterial  -</v>
          </cell>
          <cell r="AV4766" t="str">
            <v>sc</v>
          </cell>
        </row>
        <row r="4767">
          <cell r="AP4767">
            <v>514911</v>
          </cell>
          <cell r="AQ4767">
            <v>10008286</v>
          </cell>
          <cell r="AR4767">
            <v>10</v>
          </cell>
          <cell r="AS4767">
            <v>42313</v>
          </cell>
          <cell r="AT4767" t="str">
            <v>IDU-1815-2013 Terminado Acciones de Movilidad IDU Arterial  -</v>
          </cell>
          <cell r="AV4767" t="str">
            <v>sc</v>
          </cell>
        </row>
        <row r="4768">
          <cell r="AP4768">
            <v>514916</v>
          </cell>
          <cell r="AQ4768">
            <v>10008319</v>
          </cell>
          <cell r="AR4768">
            <v>10</v>
          </cell>
          <cell r="AS4768">
            <v>42313</v>
          </cell>
          <cell r="AT4768" t="str">
            <v>IDU-1815-2013 Terminado Acciones de Movilidad IDU Arterial  -</v>
          </cell>
          <cell r="AV4768" t="str">
            <v>sc</v>
          </cell>
        </row>
        <row r="4769">
          <cell r="AP4769">
            <v>514919</v>
          </cell>
          <cell r="AQ4769">
            <v>10008342</v>
          </cell>
          <cell r="AR4769">
            <v>10</v>
          </cell>
          <cell r="AS4769">
            <v>42313</v>
          </cell>
          <cell r="AT4769" t="str">
            <v>IDU-74-2008 Terminado Acciones de Movilidad IDU Arterial  -</v>
          </cell>
          <cell r="AV4769" t="str">
            <v>sc</v>
          </cell>
        </row>
        <row r="4770">
          <cell r="AP4770">
            <v>514921</v>
          </cell>
          <cell r="AQ4770">
            <v>10008342</v>
          </cell>
          <cell r="AR4770">
            <v>10</v>
          </cell>
          <cell r="AS4770">
            <v>42313</v>
          </cell>
          <cell r="AT4770" t="str">
            <v>IDU-1815-2013 Terminado Acciones de Movilidad IDU Arterial  -</v>
          </cell>
          <cell r="AV4770" t="str">
            <v>sc</v>
          </cell>
        </row>
        <row r="4771">
          <cell r="AP4771">
            <v>514929</v>
          </cell>
          <cell r="AQ4771">
            <v>10008126</v>
          </cell>
          <cell r="AR4771">
            <v>10</v>
          </cell>
          <cell r="AS4771">
            <v>42313</v>
          </cell>
          <cell r="AT4771" t="str">
            <v>IDU-74-2008 Terminado Acciones de Movilidad IDU Arterial  -</v>
          </cell>
          <cell r="AV4771" t="str">
            <v>sc</v>
          </cell>
        </row>
        <row r="4772">
          <cell r="AP4772">
            <v>515056</v>
          </cell>
          <cell r="AQ4772">
            <v>10006697</v>
          </cell>
          <cell r="AR4772">
            <v>10</v>
          </cell>
          <cell r="AS4772">
            <v>42488</v>
          </cell>
          <cell r="AT4772" t="str">
            <v>SD Terminado Parcheo UAERMV Arterial  -Calzada 6-POLIZA ESTABILIDAD ACTIVA</v>
          </cell>
          <cell r="AV4772" t="str">
            <v>sc</v>
          </cell>
        </row>
        <row r="4773">
          <cell r="AP4773">
            <v>515058</v>
          </cell>
          <cell r="AQ4773">
            <v>10006697</v>
          </cell>
          <cell r="AR4773">
            <v>10</v>
          </cell>
          <cell r="AS4773">
            <v>42488</v>
          </cell>
          <cell r="AT4773" t="str">
            <v>SD Terminado Parcheo UAERMV Arterial  -Calzada 6-POLIZA ESTABILIDAD ACTIVA</v>
          </cell>
          <cell r="AV4773" t="str">
            <v>sc</v>
          </cell>
        </row>
        <row r="4774">
          <cell r="AP4774">
            <v>515060</v>
          </cell>
          <cell r="AQ4774">
            <v>10006697</v>
          </cell>
          <cell r="AR4774">
            <v>10</v>
          </cell>
          <cell r="AS4774">
            <v>42488</v>
          </cell>
          <cell r="AT4774" t="str">
            <v>SD Terminado Parcheo UAERMV Arterial  -Calzada 6-POLIZA ESTABILIDAD ACTIVA</v>
          </cell>
          <cell r="AV4774" t="str">
            <v>sc</v>
          </cell>
        </row>
        <row r="4775">
          <cell r="AP4775">
            <v>515062</v>
          </cell>
          <cell r="AQ4775">
            <v>10006697</v>
          </cell>
          <cell r="AR4775">
            <v>10</v>
          </cell>
          <cell r="AS4775">
            <v>42488</v>
          </cell>
          <cell r="AT4775" t="str">
            <v>SD Terminado Parcheo UAERMV Arterial  -Calzada 6-POLIZA ESTABILIDAD ACTIVA</v>
          </cell>
          <cell r="AV4775" t="str">
            <v>sc</v>
          </cell>
        </row>
        <row r="4776">
          <cell r="AP4776">
            <v>515083</v>
          </cell>
          <cell r="AQ4776">
            <v>10001848</v>
          </cell>
          <cell r="AR4776">
            <v>10</v>
          </cell>
          <cell r="AS4776">
            <v>42313</v>
          </cell>
          <cell r="AT4776" t="str">
            <v>IDU-074-2009 Terminado Mantenimiento Rutinario IDU Arterial  -</v>
          </cell>
          <cell r="AV4776" t="str">
            <v>sc</v>
          </cell>
        </row>
        <row r="4777">
          <cell r="AP4777">
            <v>515085</v>
          </cell>
          <cell r="AQ4777">
            <v>10001848</v>
          </cell>
          <cell r="AR4777">
            <v>10</v>
          </cell>
          <cell r="AS4777">
            <v>42313</v>
          </cell>
          <cell r="AT4777" t="str">
            <v>IDU-074-2009 Terminado Mantenimiento Rutinario IDU Arterial  -</v>
          </cell>
          <cell r="AV4777" t="str">
            <v>sc</v>
          </cell>
        </row>
        <row r="4778">
          <cell r="AP4778">
            <v>515089</v>
          </cell>
          <cell r="AQ4778">
            <v>10001848</v>
          </cell>
          <cell r="AR4778">
            <v>10</v>
          </cell>
          <cell r="AS4778">
            <v>42313</v>
          </cell>
          <cell r="AT4778" t="str">
            <v>IDU-074-2009 Terminado Mantenimiento Rutinario IDU Arterial  -</v>
          </cell>
          <cell r="AV4778" t="str">
            <v>sc</v>
          </cell>
        </row>
        <row r="4779">
          <cell r="AP4779">
            <v>515105</v>
          </cell>
          <cell r="AQ4779">
            <v>10003679</v>
          </cell>
          <cell r="AR4779">
            <v>10</v>
          </cell>
          <cell r="AS4779">
            <v>42637</v>
          </cell>
          <cell r="AT4779" t="str">
            <v>IDU-1702-2014 Excluido Mantenimiento Periódico IDU Arterial  Reporte Final-Calzada2-6-8-POLIZA ESTABILIDAD* ACTIVA</v>
          </cell>
          <cell r="AV4779" t="str">
            <v>sc</v>
          </cell>
        </row>
        <row r="4780">
          <cell r="AP4780">
            <v>515107</v>
          </cell>
          <cell r="AQ4780">
            <v>10003679</v>
          </cell>
          <cell r="AR4780">
            <v>10</v>
          </cell>
          <cell r="AS4780">
            <v>42637</v>
          </cell>
          <cell r="AT4780" t="str">
            <v>IDU-1702-2014 Excluido Mantenimiento Periódico IDU Arterial  Reporte Final-Calzada2-6-8-POLIZA ESTABILIDAD* ACTIVA</v>
          </cell>
          <cell r="AV4780" t="str">
            <v>sc</v>
          </cell>
        </row>
        <row r="4781">
          <cell r="AP4781">
            <v>515109</v>
          </cell>
          <cell r="AQ4781">
            <v>10003679</v>
          </cell>
          <cell r="AR4781">
            <v>10</v>
          </cell>
          <cell r="AS4781">
            <v>42637</v>
          </cell>
          <cell r="AT4781" t="str">
            <v>IDU-1702-2014 Excluido Mantenimiento Periódico IDU Arterial  Reporte Final-Calzada2-6-8-POLIZA ESTABILIDAD* ACTIVA</v>
          </cell>
          <cell r="AV4781" t="str">
            <v>sc</v>
          </cell>
        </row>
        <row r="4782">
          <cell r="AP4782">
            <v>515111</v>
          </cell>
          <cell r="AQ4782">
            <v>10003679</v>
          </cell>
          <cell r="AR4782">
            <v>10</v>
          </cell>
          <cell r="AS4782">
            <v>42637</v>
          </cell>
          <cell r="AT4782" t="str">
            <v>IDU-1702-2014 Excluido Mantenimiento Periódico IDU Arterial  Reporte Final-Calzada2-6-8-POLIZA ESTABILIDAD* ACTIVA</v>
          </cell>
          <cell r="AV4782" t="str">
            <v>sc</v>
          </cell>
        </row>
        <row r="4783">
          <cell r="AP4783">
            <v>515116</v>
          </cell>
          <cell r="AQ4783">
            <v>10002272</v>
          </cell>
          <cell r="AR4783">
            <v>10</v>
          </cell>
          <cell r="AS4783">
            <v>42313</v>
          </cell>
          <cell r="AT4783" t="str">
            <v>IDU-074-2009 Terminado Mantenimiento Rutinario IDU Arterial  -</v>
          </cell>
          <cell r="AV4783" t="str">
            <v>sc</v>
          </cell>
        </row>
        <row r="4784">
          <cell r="AP4784">
            <v>515118</v>
          </cell>
          <cell r="AQ4784">
            <v>10002272</v>
          </cell>
          <cell r="AR4784">
            <v>10</v>
          </cell>
          <cell r="AS4784">
            <v>42313</v>
          </cell>
          <cell r="AT4784" t="str">
            <v>IDU-074-2009 Terminado Mantenimiento Rutinario IDU Arterial  -</v>
          </cell>
          <cell r="AV4784" t="str">
            <v>sc</v>
          </cell>
        </row>
        <row r="4785">
          <cell r="AP4785">
            <v>515120</v>
          </cell>
          <cell r="AQ4785">
            <v>10002272</v>
          </cell>
          <cell r="AR4785">
            <v>10</v>
          </cell>
          <cell r="AS4785">
            <v>42313</v>
          </cell>
          <cell r="AT4785" t="str">
            <v>IDU-074-2009 Terminado Mantenimiento Rutinario IDU Arterial  -</v>
          </cell>
          <cell r="AV4785" t="str">
            <v>sc</v>
          </cell>
        </row>
        <row r="4786">
          <cell r="AP4786">
            <v>515122</v>
          </cell>
          <cell r="AQ4786">
            <v>10002272</v>
          </cell>
          <cell r="AR4786">
            <v>10</v>
          </cell>
          <cell r="AS4786">
            <v>42313</v>
          </cell>
          <cell r="AT4786" t="str">
            <v>IDU-074-2009 Terminado Mantenimiento Rutinario IDU Arterial  -</v>
          </cell>
          <cell r="AV4786" t="str">
            <v>sc</v>
          </cell>
        </row>
        <row r="4787">
          <cell r="AP4787">
            <v>515127</v>
          </cell>
          <cell r="AQ4787">
            <v>10001003</v>
          </cell>
          <cell r="AR4787">
            <v>10</v>
          </cell>
          <cell r="AS4787">
            <v>42313</v>
          </cell>
          <cell r="AT4787" t="str">
            <v>IDU-074-2009 Terminado Mantenimiento Rutinario IDU Arterial  -</v>
          </cell>
          <cell r="AV4787" t="str">
            <v>sc</v>
          </cell>
        </row>
        <row r="4788">
          <cell r="AP4788">
            <v>515131</v>
          </cell>
          <cell r="AQ4788">
            <v>10001003</v>
          </cell>
          <cell r="AR4788">
            <v>10</v>
          </cell>
          <cell r="AS4788">
            <v>42313</v>
          </cell>
          <cell r="AT4788" t="str">
            <v>IDU-074-2009 Terminado Mantenimiento Rutinario IDU Arterial  -</v>
          </cell>
          <cell r="AV4788" t="str">
            <v>sc</v>
          </cell>
        </row>
        <row r="4789">
          <cell r="AP4789">
            <v>515144</v>
          </cell>
          <cell r="AQ4789">
            <v>10000679</v>
          </cell>
          <cell r="AR4789">
            <v>10</v>
          </cell>
          <cell r="AS4789">
            <v>42313</v>
          </cell>
          <cell r="AT4789" t="str">
            <v>IDU-074-2009 Terminado Mantenimiento Rutinario IDU Arterial  -Calzada 4-POLIZA ESTABILIDAD ACTIVA</v>
          </cell>
          <cell r="AV4789" t="str">
            <v>sc</v>
          </cell>
        </row>
        <row r="4790">
          <cell r="AP4790">
            <v>515151</v>
          </cell>
          <cell r="AQ4790">
            <v>10000825</v>
          </cell>
          <cell r="AR4790">
            <v>10</v>
          </cell>
          <cell r="AS4790">
            <v>42313</v>
          </cell>
          <cell r="AT4790" t="str">
            <v>IDU-074-2009 Terminado Mantenimiento Rutinario IDU Arterial  -Calzada 4-POLIZA ESTABILIDAD ACTIVA</v>
          </cell>
          <cell r="AV4790" t="str">
            <v>sc</v>
          </cell>
        </row>
        <row r="4791">
          <cell r="AP4791">
            <v>515153</v>
          </cell>
          <cell r="AQ4791">
            <v>10000825</v>
          </cell>
          <cell r="AR4791">
            <v>10</v>
          </cell>
          <cell r="AS4791">
            <v>42313</v>
          </cell>
          <cell r="AT4791" t="str">
            <v>IDU-074-2009 Terminado Mantenimiento Rutinario IDU Arterial  -Calzada 4-POLIZA ESTABILIDAD ACTIVA</v>
          </cell>
          <cell r="AV4791" t="str">
            <v>sc</v>
          </cell>
        </row>
        <row r="4792">
          <cell r="AP4792">
            <v>515160</v>
          </cell>
          <cell r="AQ4792">
            <v>10002496</v>
          </cell>
          <cell r="AR4792">
            <v>10</v>
          </cell>
          <cell r="AS4792">
            <v>42313</v>
          </cell>
          <cell r="AT4792" t="str">
            <v>IDU-074-2009 Terminado Mantenimiento Periódico IDU Arterial  -Calzada8-POLIZA ESTABILIDAD* ACTIVA</v>
          </cell>
          <cell r="AV4792" t="str">
            <v>sc</v>
          </cell>
        </row>
        <row r="4793">
          <cell r="AP4793">
            <v>515164</v>
          </cell>
          <cell r="AQ4793">
            <v>10002496</v>
          </cell>
          <cell r="AR4793">
            <v>10</v>
          </cell>
          <cell r="AS4793">
            <v>42313</v>
          </cell>
          <cell r="AT4793" t="str">
            <v>IDU-074-2009 Terminado Mantenimiento Periódico IDU Arterial  -Calzada8-POLIZA ESTABILIDAD* ACTIVA</v>
          </cell>
          <cell r="AV4793" t="str">
            <v>sc</v>
          </cell>
        </row>
        <row r="4794">
          <cell r="AP4794">
            <v>515166</v>
          </cell>
          <cell r="AQ4794">
            <v>10002496</v>
          </cell>
          <cell r="AR4794">
            <v>10</v>
          </cell>
          <cell r="AS4794">
            <v>42313</v>
          </cell>
          <cell r="AT4794" t="str">
            <v>IDU-074-2009 Terminado Mantenimiento Periódico IDU Arterial  -Calzada8-POLIZA ESTABILIDAD* ACTIVA</v>
          </cell>
          <cell r="AV4794" t="str">
            <v>sc</v>
          </cell>
        </row>
        <row r="4795">
          <cell r="AP4795">
            <v>515171</v>
          </cell>
          <cell r="AQ4795">
            <v>10000751</v>
          </cell>
          <cell r="AR4795">
            <v>10</v>
          </cell>
          <cell r="AS4795">
            <v>42313</v>
          </cell>
          <cell r="AT4795" t="str">
            <v>IDU-074-2009 Terminado Mantenimiento Rutinario IDU Arterial  -</v>
          </cell>
          <cell r="AV4795" t="str">
            <v>sc</v>
          </cell>
        </row>
        <row r="4796">
          <cell r="AP4796">
            <v>515173</v>
          </cell>
          <cell r="AQ4796">
            <v>10000751</v>
          </cell>
          <cell r="AR4796">
            <v>10</v>
          </cell>
          <cell r="AS4796">
            <v>42313</v>
          </cell>
          <cell r="AT4796" t="str">
            <v>IDU-074-2009 Terminado Mantenimiento Rutinario IDU Arterial  -</v>
          </cell>
          <cell r="AV4796" t="str">
            <v>sc</v>
          </cell>
        </row>
        <row r="4797">
          <cell r="AP4797">
            <v>515175</v>
          </cell>
          <cell r="AQ4797">
            <v>10000751</v>
          </cell>
          <cell r="AR4797">
            <v>10</v>
          </cell>
          <cell r="AS4797">
            <v>42313</v>
          </cell>
          <cell r="AT4797" t="str">
            <v>IDU-074-2009 Terminado Mantenimiento Rutinario IDU Arterial  -</v>
          </cell>
          <cell r="AV4797" t="str">
            <v>sc</v>
          </cell>
        </row>
        <row r="4798">
          <cell r="AP4798">
            <v>515177</v>
          </cell>
          <cell r="AQ4798">
            <v>10000751</v>
          </cell>
          <cell r="AR4798">
            <v>10</v>
          </cell>
          <cell r="AS4798">
            <v>42313</v>
          </cell>
          <cell r="AT4798" t="str">
            <v>IDU-074-2009 Terminado Mantenimiento Rutinario IDU Arterial  -</v>
          </cell>
          <cell r="AV4798" t="str">
            <v>sc</v>
          </cell>
        </row>
        <row r="4799">
          <cell r="AP4799">
            <v>515182</v>
          </cell>
          <cell r="AQ4799">
            <v>10001309</v>
          </cell>
          <cell r="AR4799">
            <v>10</v>
          </cell>
          <cell r="AS4799">
            <v>42667</v>
          </cell>
          <cell r="AT4799" t="str">
            <v>SD Terminado Mantenimiento Periódico UAERMV Arterial SD -</v>
          </cell>
          <cell r="AV4799" t="str">
            <v>sc</v>
          </cell>
        </row>
        <row r="4800">
          <cell r="AP4800">
            <v>515184</v>
          </cell>
          <cell r="AQ4800">
            <v>10001309</v>
          </cell>
          <cell r="AR4800">
            <v>10</v>
          </cell>
          <cell r="AS4800">
            <v>42313</v>
          </cell>
          <cell r="AT4800" t="str">
            <v>IDU-074-2009 Terminado Mantenimiento Rutinario IDU Arterial  -</v>
          </cell>
          <cell r="AV4800" t="str">
            <v>sc</v>
          </cell>
        </row>
        <row r="4801">
          <cell r="AP4801">
            <v>515186</v>
          </cell>
          <cell r="AQ4801">
            <v>10001309</v>
          </cell>
          <cell r="AR4801">
            <v>10</v>
          </cell>
          <cell r="AS4801">
            <v>42313</v>
          </cell>
          <cell r="AT4801" t="str">
            <v>IDU-074-2009 Terminado Mantenimiento Periódico IDU Arterial  -</v>
          </cell>
          <cell r="AV4801" t="str">
            <v>sc</v>
          </cell>
        </row>
        <row r="4802">
          <cell r="AP4802">
            <v>515188</v>
          </cell>
          <cell r="AQ4802">
            <v>10001309</v>
          </cell>
          <cell r="AR4802">
            <v>10</v>
          </cell>
          <cell r="AS4802">
            <v>42667</v>
          </cell>
          <cell r="AT4802" t="str">
            <v>SD Terminado Mantenimiento Periódico UAERMV Arterial SD -</v>
          </cell>
          <cell r="AV4802" t="str">
            <v>sc</v>
          </cell>
        </row>
        <row r="4803">
          <cell r="AP4803">
            <v>515305</v>
          </cell>
          <cell r="AQ4803">
            <v>10005093</v>
          </cell>
          <cell r="AR4803">
            <v>10</v>
          </cell>
          <cell r="AS4803">
            <v>42667</v>
          </cell>
          <cell r="AT4803" t="str">
            <v>SD Terminado Mantenimiento Periódico UAERMV Arterial SD -</v>
          </cell>
          <cell r="AV4803" t="str">
            <v>sc</v>
          </cell>
        </row>
        <row r="4804">
          <cell r="AP4804">
            <v>515307</v>
          </cell>
          <cell r="AQ4804">
            <v>10005093</v>
          </cell>
          <cell r="AR4804">
            <v>10</v>
          </cell>
          <cell r="AS4804">
            <v>42313</v>
          </cell>
          <cell r="AT4804" t="str">
            <v>IDU-074-2009 Terminado Mantenimiento Periódico IDU Arterial  -</v>
          </cell>
          <cell r="AV4804" t="str">
            <v>sc</v>
          </cell>
        </row>
        <row r="4805">
          <cell r="AP4805">
            <v>515309</v>
          </cell>
          <cell r="AQ4805">
            <v>10005093</v>
          </cell>
          <cell r="AR4805">
            <v>10</v>
          </cell>
          <cell r="AS4805">
            <v>42313</v>
          </cell>
          <cell r="AT4805" t="str">
            <v>IDU-074-2009 Terminado Mantenimiento Periódico IDU Arterial  -</v>
          </cell>
          <cell r="AV4805" t="str">
            <v>sc</v>
          </cell>
        </row>
        <row r="4806">
          <cell r="AP4806">
            <v>515311</v>
          </cell>
          <cell r="AQ4806">
            <v>10005093</v>
          </cell>
          <cell r="AR4806">
            <v>10</v>
          </cell>
          <cell r="AS4806">
            <v>42313</v>
          </cell>
          <cell r="AT4806" t="str">
            <v>IDU-074-2009 Terminado Mantenimiento Rutinario IDU Arterial  -</v>
          </cell>
          <cell r="AV4806" t="str">
            <v>sc</v>
          </cell>
        </row>
        <row r="4807">
          <cell r="AP4807">
            <v>515316</v>
          </cell>
          <cell r="AQ4807">
            <v>10010115</v>
          </cell>
          <cell r="AR4807">
            <v>10</v>
          </cell>
          <cell r="AS4807">
            <v>42313</v>
          </cell>
          <cell r="AT4807" t="str">
            <v>IDU-1815-2013 Terminado Acciones de Movilidad IDU Arterial  -</v>
          </cell>
          <cell r="AV4807" t="str">
            <v>sc</v>
          </cell>
        </row>
        <row r="4808">
          <cell r="AP4808">
            <v>515332</v>
          </cell>
          <cell r="AQ4808">
            <v>10005548</v>
          </cell>
          <cell r="AR4808">
            <v>10</v>
          </cell>
          <cell r="AS4808">
            <v>42667</v>
          </cell>
          <cell r="AT4808" t="str">
            <v>SD Terminado Mantenimiento Periódico UAERMV Arterial SD -</v>
          </cell>
          <cell r="AV4808" t="str">
            <v>sc</v>
          </cell>
        </row>
        <row r="4809">
          <cell r="AP4809">
            <v>515343</v>
          </cell>
          <cell r="AQ4809">
            <v>10005511</v>
          </cell>
          <cell r="AR4809">
            <v>10</v>
          </cell>
          <cell r="AS4809">
            <v>42488</v>
          </cell>
          <cell r="AT4809" t="str">
            <v>SD Terminado Parcheo UAERMV Arterial  -</v>
          </cell>
          <cell r="AV4809" t="str">
            <v>sc</v>
          </cell>
        </row>
        <row r="4810">
          <cell r="AP4810">
            <v>515345</v>
          </cell>
          <cell r="AQ4810">
            <v>10005511</v>
          </cell>
          <cell r="AR4810">
            <v>10</v>
          </cell>
          <cell r="AS4810">
            <v>42637</v>
          </cell>
          <cell r="AT4810" t="str">
            <v>IDU-1702-2014 Terminado Rehabilitación IDU Arterial  Reporte Final-</v>
          </cell>
          <cell r="AV4810" t="str">
            <v>sc</v>
          </cell>
        </row>
        <row r="4811">
          <cell r="AP4811">
            <v>515347</v>
          </cell>
          <cell r="AQ4811">
            <v>10005511</v>
          </cell>
          <cell r="AR4811">
            <v>10</v>
          </cell>
          <cell r="AS4811">
            <v>42637</v>
          </cell>
          <cell r="AT4811" t="str">
            <v>IDU-1702-2014 Terminado Rehabilitación IDU Arterial  Reporte Final-</v>
          </cell>
          <cell r="AV4811" t="str">
            <v>sc</v>
          </cell>
        </row>
        <row r="4812">
          <cell r="AP4812">
            <v>515354</v>
          </cell>
          <cell r="AQ4812">
            <v>10005450</v>
          </cell>
          <cell r="AR4812">
            <v>10</v>
          </cell>
          <cell r="AS4812">
            <v>42313</v>
          </cell>
          <cell r="AT4812" t="str">
            <v>IDU-074-2009 Terminado Mantenimiento Rutinario IDU Arterial  -</v>
          </cell>
          <cell r="AV4812" t="str">
            <v>sc</v>
          </cell>
        </row>
        <row r="4813">
          <cell r="AP4813">
            <v>515356</v>
          </cell>
          <cell r="AQ4813">
            <v>10005450</v>
          </cell>
          <cell r="AR4813">
            <v>10</v>
          </cell>
          <cell r="AS4813">
            <v>42313</v>
          </cell>
          <cell r="AT4813" t="str">
            <v>IDU-074-2009 Terminado Mantenimiento Rutinario IDU Arterial  -</v>
          </cell>
          <cell r="AV4813" t="str">
            <v>sc</v>
          </cell>
        </row>
        <row r="4814">
          <cell r="AP4814">
            <v>515358</v>
          </cell>
          <cell r="AQ4814">
            <v>10005450</v>
          </cell>
          <cell r="AR4814">
            <v>10</v>
          </cell>
          <cell r="AS4814">
            <v>42313</v>
          </cell>
          <cell r="AT4814" t="str">
            <v>IDU-074-2009 Terminado Mantenimiento Rutinario IDU Arterial  -</v>
          </cell>
          <cell r="AV4814" t="str">
            <v>sc</v>
          </cell>
        </row>
        <row r="4815">
          <cell r="AP4815">
            <v>515365</v>
          </cell>
          <cell r="AQ4815">
            <v>10005412</v>
          </cell>
          <cell r="AR4815">
            <v>10</v>
          </cell>
          <cell r="AS4815">
            <v>42313</v>
          </cell>
          <cell r="AT4815" t="str">
            <v>IDU-074-2009 Terminado Acciones de Movilidad IDU Arterial  -</v>
          </cell>
          <cell r="AV4815" t="str">
            <v>sc</v>
          </cell>
        </row>
        <row r="4816">
          <cell r="AP4816">
            <v>515367</v>
          </cell>
          <cell r="AQ4816">
            <v>10005412</v>
          </cell>
          <cell r="AR4816">
            <v>10</v>
          </cell>
          <cell r="AS4816">
            <v>42313</v>
          </cell>
          <cell r="AT4816" t="str">
            <v>IDU-074-2009 Terminado Acciones de Movilidad IDU Arterial  -</v>
          </cell>
          <cell r="AV4816" t="str">
            <v>sc</v>
          </cell>
        </row>
        <row r="4817">
          <cell r="AP4817">
            <v>515369</v>
          </cell>
          <cell r="AQ4817">
            <v>10005412</v>
          </cell>
          <cell r="AR4817">
            <v>10</v>
          </cell>
          <cell r="AS4817">
            <v>42313</v>
          </cell>
          <cell r="AT4817" t="str">
            <v>IDU-074-2009 Terminado Acciones de Movilidad IDU Arterial  -</v>
          </cell>
          <cell r="AV4817" t="str">
            <v>sc</v>
          </cell>
        </row>
        <row r="4818">
          <cell r="AP4818">
            <v>515371</v>
          </cell>
          <cell r="AQ4818">
            <v>10005412</v>
          </cell>
          <cell r="AR4818">
            <v>10</v>
          </cell>
          <cell r="AS4818">
            <v>42313</v>
          </cell>
          <cell r="AT4818" t="str">
            <v>IDU-074-2009 Terminado Mantenimiento Periódico IDU Arterial  -</v>
          </cell>
          <cell r="AV4818" t="str">
            <v>sc</v>
          </cell>
        </row>
        <row r="4819">
          <cell r="AP4819">
            <v>515376</v>
          </cell>
          <cell r="AQ4819">
            <v>10005263</v>
          </cell>
          <cell r="AR4819">
            <v>10</v>
          </cell>
          <cell r="AS4819">
            <v>42313</v>
          </cell>
          <cell r="AT4819" t="str">
            <v>IDU-074-2009 Terminado Mantenimiento Periódico IDU Arterial  -</v>
          </cell>
          <cell r="AV4819" t="str">
            <v>sc</v>
          </cell>
        </row>
        <row r="4820">
          <cell r="AP4820">
            <v>515378</v>
          </cell>
          <cell r="AQ4820">
            <v>10005263</v>
          </cell>
          <cell r="AR4820">
            <v>10</v>
          </cell>
          <cell r="AS4820">
            <v>42313</v>
          </cell>
          <cell r="AT4820" t="str">
            <v>IDU-074-2009 Terminado Mantenimiento Rutinario IDU Arterial  -</v>
          </cell>
          <cell r="AV4820" t="str">
            <v>sc</v>
          </cell>
        </row>
        <row r="4821">
          <cell r="AP4821">
            <v>515380</v>
          </cell>
          <cell r="AQ4821">
            <v>10005263</v>
          </cell>
          <cell r="AR4821">
            <v>10</v>
          </cell>
          <cell r="AS4821">
            <v>42313</v>
          </cell>
          <cell r="AT4821" t="str">
            <v>IDU-074-2009 Terminado Mantenimiento Rutinario IDU Arterial  -</v>
          </cell>
          <cell r="AV4821" t="str">
            <v>sc</v>
          </cell>
        </row>
        <row r="4822">
          <cell r="AP4822">
            <v>515382</v>
          </cell>
          <cell r="AQ4822">
            <v>10005263</v>
          </cell>
          <cell r="AR4822">
            <v>10</v>
          </cell>
          <cell r="AS4822">
            <v>42313</v>
          </cell>
          <cell r="AT4822" t="str">
            <v>IDU-074-2009 Terminado Mantenimiento Periódico IDU Arterial  -</v>
          </cell>
          <cell r="AV4822" t="str">
            <v>sc</v>
          </cell>
        </row>
        <row r="4823">
          <cell r="AP4823">
            <v>515387</v>
          </cell>
          <cell r="AQ4823">
            <v>10004972</v>
          </cell>
          <cell r="AR4823">
            <v>10</v>
          </cell>
          <cell r="AS4823">
            <v>42313</v>
          </cell>
          <cell r="AT4823" t="str">
            <v>IDU-074-2009 Terminado Mantenimiento Periódico IDU Arterial  -</v>
          </cell>
          <cell r="AV4823" t="str">
            <v>sc</v>
          </cell>
        </row>
        <row r="4824">
          <cell r="AP4824">
            <v>515389</v>
          </cell>
          <cell r="AQ4824">
            <v>10004972</v>
          </cell>
          <cell r="AR4824">
            <v>10</v>
          </cell>
          <cell r="AS4824">
            <v>42313</v>
          </cell>
          <cell r="AT4824" t="str">
            <v>IDU-074-2009 Terminado Mantenimiento Rutinario IDU Arterial  -</v>
          </cell>
          <cell r="AV4824" t="str">
            <v>sc</v>
          </cell>
        </row>
        <row r="4825">
          <cell r="AP4825">
            <v>515391</v>
          </cell>
          <cell r="AQ4825">
            <v>10004972</v>
          </cell>
          <cell r="AR4825">
            <v>10</v>
          </cell>
          <cell r="AS4825">
            <v>42313</v>
          </cell>
          <cell r="AT4825" t="str">
            <v>IDU-074-2009 Terminado Mantenimiento Rutinario IDU Arterial  -</v>
          </cell>
          <cell r="AV4825" t="str">
            <v>sc</v>
          </cell>
        </row>
        <row r="4826">
          <cell r="AP4826">
            <v>515393</v>
          </cell>
          <cell r="AQ4826">
            <v>10004972</v>
          </cell>
          <cell r="AR4826">
            <v>10</v>
          </cell>
          <cell r="AS4826">
            <v>42313</v>
          </cell>
          <cell r="AT4826" t="str">
            <v>IDU-074-2009 Terminado Mantenimiento Periódico IDU Arterial  -</v>
          </cell>
          <cell r="AV4826" t="str">
            <v>sc</v>
          </cell>
        </row>
        <row r="4827">
          <cell r="AP4827">
            <v>515411</v>
          </cell>
          <cell r="AQ4827">
            <v>10005341</v>
          </cell>
          <cell r="AR4827">
            <v>10</v>
          </cell>
          <cell r="AS4827">
            <v>42313</v>
          </cell>
          <cell r="AT4827" t="str">
            <v>IDU-074-2009 Terminado Mantenimiento Periódico IDU Arterial  -</v>
          </cell>
          <cell r="AV4827" t="str">
            <v>sc</v>
          </cell>
        </row>
        <row r="4828">
          <cell r="AP4828">
            <v>515415</v>
          </cell>
          <cell r="AQ4828">
            <v>10005341</v>
          </cell>
          <cell r="AR4828">
            <v>10</v>
          </cell>
          <cell r="AS4828">
            <v>42313</v>
          </cell>
          <cell r="AT4828" t="str">
            <v>IDU-074-2009 Terminado Mantenimiento Rutinario IDU Arterial  -</v>
          </cell>
          <cell r="AV4828" t="str">
            <v>sc</v>
          </cell>
        </row>
        <row r="4829">
          <cell r="AP4829">
            <v>515417</v>
          </cell>
          <cell r="AQ4829">
            <v>10005341</v>
          </cell>
          <cell r="AR4829">
            <v>10</v>
          </cell>
          <cell r="AS4829">
            <v>42313</v>
          </cell>
          <cell r="AT4829" t="str">
            <v>IDU-074-2009 Terminado Mantenimiento Periódico IDU Arterial  -</v>
          </cell>
          <cell r="AV4829" t="str">
            <v>sc</v>
          </cell>
        </row>
        <row r="4830">
          <cell r="AP4830">
            <v>515498</v>
          </cell>
          <cell r="AQ4830">
            <v>10004308</v>
          </cell>
          <cell r="AR4830">
            <v>10</v>
          </cell>
          <cell r="AS4830">
            <v>42313</v>
          </cell>
          <cell r="AT4830" t="str">
            <v>IDU-1815-2013 Terminado Acciones de Movilidad IDU Arterial  -</v>
          </cell>
          <cell r="AV4830" t="str">
            <v>sc</v>
          </cell>
        </row>
        <row r="4831">
          <cell r="AP4831">
            <v>515505</v>
          </cell>
          <cell r="AQ4831">
            <v>10004072</v>
          </cell>
          <cell r="AR4831">
            <v>10</v>
          </cell>
          <cell r="AS4831">
            <v>42313</v>
          </cell>
          <cell r="AT4831" t="str">
            <v>IDU-1815-2013 Terminado Acciones de Movilidad IDU Arterial  -</v>
          </cell>
          <cell r="AV4831" t="str">
            <v>sc</v>
          </cell>
        </row>
        <row r="4832">
          <cell r="AP4832">
            <v>515507</v>
          </cell>
          <cell r="AQ4832">
            <v>10004072</v>
          </cell>
          <cell r="AR4832">
            <v>10</v>
          </cell>
          <cell r="AS4832">
            <v>42313</v>
          </cell>
          <cell r="AT4832" t="str">
            <v>IDU-55-2012 Terminado Acciones de Movilidad IDU Arterial  -</v>
          </cell>
          <cell r="AV4832" t="str">
            <v>sc</v>
          </cell>
        </row>
        <row r="4833">
          <cell r="AP4833">
            <v>515512</v>
          </cell>
          <cell r="AQ4833">
            <v>10003968</v>
          </cell>
          <cell r="AR4833">
            <v>10</v>
          </cell>
          <cell r="AS4833">
            <v>42313</v>
          </cell>
          <cell r="AT4833" t="str">
            <v>IDU-1815-2013 Terminado Acciones de Movilidad IDU Arterial  -</v>
          </cell>
          <cell r="AV4833" t="str">
            <v>sc</v>
          </cell>
        </row>
        <row r="4834">
          <cell r="AP4834">
            <v>515519</v>
          </cell>
          <cell r="AQ4834">
            <v>10003843</v>
          </cell>
          <cell r="AR4834">
            <v>10</v>
          </cell>
          <cell r="AS4834">
            <v>42313</v>
          </cell>
          <cell r="AT4834" t="str">
            <v>IDU-1815-2013 Terminado Acciones de Movilidad IDU Arterial  -</v>
          </cell>
          <cell r="AV4834" t="str">
            <v>sc</v>
          </cell>
        </row>
        <row r="4835">
          <cell r="AP4835">
            <v>515526</v>
          </cell>
          <cell r="AQ4835">
            <v>10003471</v>
          </cell>
          <cell r="AR4835">
            <v>10</v>
          </cell>
          <cell r="AS4835">
            <v>42723</v>
          </cell>
          <cell r="AT4835" t="str">
            <v>SD Terminado Mantenimiento Periódico UAERMV Arterial SD -</v>
          </cell>
          <cell r="AV4835" t="str">
            <v>sc</v>
          </cell>
        </row>
        <row r="4836">
          <cell r="AP4836">
            <v>515528</v>
          </cell>
          <cell r="AQ4836">
            <v>10003471</v>
          </cell>
          <cell r="AR4836">
            <v>10</v>
          </cell>
          <cell r="AS4836">
            <v>42723</v>
          </cell>
          <cell r="AT4836" t="str">
            <v>SD Terminado Mantenimiento Periódico UAERMV Arterial SD -</v>
          </cell>
          <cell r="AV4836" t="str">
            <v>sc</v>
          </cell>
        </row>
        <row r="4837">
          <cell r="AP4837">
            <v>515535</v>
          </cell>
          <cell r="AQ4837">
            <v>10000493</v>
          </cell>
          <cell r="AR4837">
            <v>10</v>
          </cell>
          <cell r="AS4837">
            <v>42313</v>
          </cell>
          <cell r="AT4837" t="str">
            <v>IDU-074-2009 Terminado Mantenimiento Rutinario IDU Arterial  -Calzada2-POLIZA ESTABILIDAD* ACTIVA</v>
          </cell>
          <cell r="AV4837" t="str">
            <v>sc</v>
          </cell>
        </row>
        <row r="4838">
          <cell r="AP4838">
            <v>515537</v>
          </cell>
          <cell r="AQ4838">
            <v>10000493</v>
          </cell>
          <cell r="AR4838">
            <v>10</v>
          </cell>
          <cell r="AS4838">
            <v>42313</v>
          </cell>
          <cell r="AT4838" t="str">
            <v>IDU-074-2009 Terminado Mantenimiento Rutinario IDU Arterial  -Calzada2-POLIZA ESTABILIDAD* ACTIVA</v>
          </cell>
          <cell r="AV4838" t="str">
            <v>sc</v>
          </cell>
        </row>
        <row r="4839">
          <cell r="AP4839">
            <v>515544</v>
          </cell>
          <cell r="AQ4839">
            <v>10000374</v>
          </cell>
          <cell r="AR4839">
            <v>10</v>
          </cell>
          <cell r="AS4839">
            <v>42313</v>
          </cell>
          <cell r="AT4839" t="str">
            <v>IDU-074-2009 Terminado Mantenimiento Periódico IDU Arterial  -Calzada 4-6-POLIZA ESTABILIDAD ACTIVA</v>
          </cell>
          <cell r="AV4839" t="str">
            <v>sc</v>
          </cell>
        </row>
        <row r="4840">
          <cell r="AP4840">
            <v>515550</v>
          </cell>
          <cell r="AQ4840">
            <v>10000374</v>
          </cell>
          <cell r="AR4840">
            <v>10</v>
          </cell>
          <cell r="AS4840">
            <v>42667</v>
          </cell>
          <cell r="AT4840" t="str">
            <v>SD Terminado Mantenimiento Periódico UAERMV Arterial SD -Calzada 4-6-POLIZA ESTABILIDAD ACTIVA</v>
          </cell>
          <cell r="AV4840" t="str">
            <v>sc</v>
          </cell>
        </row>
        <row r="4841">
          <cell r="AP4841">
            <v>515555</v>
          </cell>
          <cell r="AQ4841">
            <v>50007252</v>
          </cell>
          <cell r="AR4841">
            <v>10</v>
          </cell>
          <cell r="AS4841">
            <v>42313</v>
          </cell>
          <cell r="AT4841" t="str">
            <v>IDU-074-2009 Terminado Mantenimiento Rutinario IDU Arterial  -Calzada 4-6-POLIZA ESTABILIDAD ACTIVA</v>
          </cell>
          <cell r="AV4841" t="str">
            <v>sc</v>
          </cell>
        </row>
        <row r="4842">
          <cell r="AP4842">
            <v>515566</v>
          </cell>
          <cell r="AQ4842">
            <v>10000256</v>
          </cell>
          <cell r="AR4842">
            <v>10</v>
          </cell>
          <cell r="AS4842">
            <v>42313</v>
          </cell>
          <cell r="AT4842" t="str">
            <v>IDU-074-2009 Terminado Mantenimiento Periódico IDU Arterial  -Calzada2-POLIZA ESTABILIDAD* ACTIVA</v>
          </cell>
          <cell r="AV4842" t="str">
            <v>sc</v>
          </cell>
        </row>
        <row r="4843">
          <cell r="AP4843">
            <v>515568</v>
          </cell>
          <cell r="AQ4843">
            <v>10000256</v>
          </cell>
          <cell r="AR4843">
            <v>10</v>
          </cell>
          <cell r="AS4843">
            <v>42313</v>
          </cell>
          <cell r="AT4843" t="str">
            <v>IDU-074-2009 Terminado Mantenimiento Rutinario IDU Arterial  -Calzada2-POLIZA ESTABILIDAD* ACTIVA</v>
          </cell>
          <cell r="AV4843" t="str">
            <v>sc</v>
          </cell>
        </row>
        <row r="4844">
          <cell r="AP4844">
            <v>515572</v>
          </cell>
          <cell r="AQ4844">
            <v>10000256</v>
          </cell>
          <cell r="AR4844">
            <v>10</v>
          </cell>
          <cell r="AS4844">
            <v>42313</v>
          </cell>
          <cell r="AT4844" t="str">
            <v>IDU-074-2009 Terminado Mantenimiento Periódico IDU Arterial  -Calzada2-POLIZA ESTABILIDAD* ACTIVA</v>
          </cell>
          <cell r="AV4844" t="str">
            <v>sc</v>
          </cell>
        </row>
        <row r="4845">
          <cell r="AP4845">
            <v>515577</v>
          </cell>
          <cell r="AQ4845">
            <v>10000141</v>
          </cell>
          <cell r="AR4845">
            <v>10</v>
          </cell>
          <cell r="AS4845">
            <v>42313</v>
          </cell>
          <cell r="AT4845" t="str">
            <v>IDU-074-2009 Terminado Mantenimiento Periódico IDU Arterial  -Calzada2-POLIZA ESTABILIDAD* ACTIVA</v>
          </cell>
          <cell r="AV4845" t="str">
            <v>sc</v>
          </cell>
        </row>
        <row r="4846">
          <cell r="AP4846">
            <v>515579</v>
          </cell>
          <cell r="AQ4846">
            <v>10000141</v>
          </cell>
          <cell r="AR4846">
            <v>10</v>
          </cell>
          <cell r="AS4846">
            <v>42313</v>
          </cell>
          <cell r="AT4846" t="str">
            <v>IDU-074-2009 Terminado Mantenimiento Rutinario IDU Arterial  -Calzada2-POLIZA ESTABILIDAD* ACTIVA</v>
          </cell>
          <cell r="AV4846" t="str">
            <v>sc</v>
          </cell>
        </row>
        <row r="4847">
          <cell r="AP4847">
            <v>515581</v>
          </cell>
          <cell r="AQ4847">
            <v>10000141</v>
          </cell>
          <cell r="AR4847">
            <v>10</v>
          </cell>
          <cell r="AS4847">
            <v>42313</v>
          </cell>
          <cell r="AT4847" t="str">
            <v>IDU-074-2009 Terminado Mantenimiento Rutinario IDU Arterial  -Calzada2-POLIZA ESTABILIDAD* ACTIVA</v>
          </cell>
          <cell r="AV4847" t="str">
            <v>sc</v>
          </cell>
        </row>
        <row r="4848">
          <cell r="AP4848">
            <v>515583</v>
          </cell>
          <cell r="AQ4848">
            <v>10000141</v>
          </cell>
          <cell r="AR4848">
            <v>10</v>
          </cell>
          <cell r="AS4848">
            <v>42313</v>
          </cell>
          <cell r="AT4848" t="str">
            <v>IDU-074-2009 Terminado Acciones de Movilidad IDU Arterial  -Calzada2-POLIZA ESTABILIDAD* ACTIVA</v>
          </cell>
          <cell r="AV4848" t="str">
            <v>sc</v>
          </cell>
        </row>
        <row r="4849">
          <cell r="AP4849">
            <v>515588</v>
          </cell>
          <cell r="AQ4849">
            <v>10004580</v>
          </cell>
          <cell r="AR4849">
            <v>10</v>
          </cell>
          <cell r="AS4849">
            <v>42313</v>
          </cell>
          <cell r="AT4849" t="str">
            <v>IDU-1815-2013 Terminado Acciones de Movilidad IDU Arterial  -</v>
          </cell>
          <cell r="AV4849" t="str">
            <v>sc</v>
          </cell>
        </row>
        <row r="4850">
          <cell r="AP4850">
            <v>515590</v>
          </cell>
          <cell r="AQ4850">
            <v>10004580</v>
          </cell>
          <cell r="AR4850">
            <v>10</v>
          </cell>
          <cell r="AS4850">
            <v>42723</v>
          </cell>
          <cell r="AT4850" t="str">
            <v>SD Terminado Mantenimiento Periódico UAERMV Arterial SD -</v>
          </cell>
          <cell r="AV4850" t="str">
            <v>sc</v>
          </cell>
        </row>
        <row r="4851">
          <cell r="AP4851">
            <v>515595</v>
          </cell>
          <cell r="AQ4851">
            <v>10003723</v>
          </cell>
          <cell r="AR4851">
            <v>10</v>
          </cell>
          <cell r="AS4851">
            <v>42313</v>
          </cell>
          <cell r="AT4851" t="str">
            <v>IDU-1815-2013 Terminado Acciones de Movilidad IDU Arterial  -</v>
          </cell>
          <cell r="AV4851" t="str">
            <v>sc</v>
          </cell>
        </row>
        <row r="4852">
          <cell r="AP4852">
            <v>515619</v>
          </cell>
          <cell r="AQ4852">
            <v>10006888</v>
          </cell>
          <cell r="AR4852">
            <v>10</v>
          </cell>
          <cell r="AS4852">
            <v>42313</v>
          </cell>
          <cell r="AT4852" t="str">
            <v>IDU-74-2008 Terminado Rehabilitación IDU Arterial  -Calzada2-4-POLIZA ESTABILIDAD ACTIVA</v>
          </cell>
          <cell r="AV4852" t="str">
            <v>sc</v>
          </cell>
        </row>
        <row r="4853">
          <cell r="AP4853">
            <v>515621</v>
          </cell>
          <cell r="AQ4853">
            <v>10006888</v>
          </cell>
          <cell r="AR4853">
            <v>10</v>
          </cell>
          <cell r="AS4853">
            <v>42313</v>
          </cell>
          <cell r="AT4853" t="str">
            <v>IDU-1815-2013 Terminado Acciones de Movilidad IDU Arterial  -Calzada2-4-POLIZA ESTABILIDAD ACTIVA</v>
          </cell>
          <cell r="AV4853" t="str">
            <v>sc</v>
          </cell>
        </row>
        <row r="4854">
          <cell r="AP4854">
            <v>515626</v>
          </cell>
          <cell r="AQ4854">
            <v>10007043</v>
          </cell>
          <cell r="AR4854">
            <v>10</v>
          </cell>
          <cell r="AS4854">
            <v>42313</v>
          </cell>
          <cell r="AT4854" t="str">
            <v>IDU-1815-2013 Terminado Acciones de Movilidad IDU Arterial  -Calzada2-4-POLIZA ESTABILIDAD ACTIVA</v>
          </cell>
          <cell r="AV4854" t="str">
            <v>sc</v>
          </cell>
        </row>
        <row r="4855">
          <cell r="AP4855">
            <v>515628</v>
          </cell>
          <cell r="AQ4855">
            <v>10007043</v>
          </cell>
          <cell r="AR4855">
            <v>10</v>
          </cell>
          <cell r="AS4855">
            <v>42313</v>
          </cell>
          <cell r="AT4855" t="str">
            <v>IDU-1815-2013 Terminado Acciones de Movilidad IDU Arterial  -Calzada2-4-POLIZA ESTABILIDAD ACTIVA</v>
          </cell>
          <cell r="AV4855" t="str">
            <v>sc</v>
          </cell>
        </row>
        <row r="4856">
          <cell r="AP4856">
            <v>515638</v>
          </cell>
          <cell r="AQ4856">
            <v>10006476</v>
          </cell>
          <cell r="AR4856">
            <v>10</v>
          </cell>
          <cell r="AS4856">
            <v>42313</v>
          </cell>
          <cell r="AT4856" t="str">
            <v>IDU-1815-2013 Terminado Acciones de Movilidad IDU Arterial  -</v>
          </cell>
          <cell r="AV4856" t="str">
            <v>sc</v>
          </cell>
        </row>
        <row r="4857">
          <cell r="AP4857">
            <v>515641</v>
          </cell>
          <cell r="AQ4857">
            <v>10006480</v>
          </cell>
          <cell r="AR4857">
            <v>10</v>
          </cell>
          <cell r="AS4857">
            <v>42313</v>
          </cell>
          <cell r="AT4857" t="str">
            <v>IDU-1815-2013 Terminado Acciones de Movilidad IDU Arterial  -</v>
          </cell>
          <cell r="AV4857" t="str">
            <v>sc</v>
          </cell>
        </row>
        <row r="4858">
          <cell r="AP4858">
            <v>515644</v>
          </cell>
          <cell r="AQ4858">
            <v>10006543</v>
          </cell>
          <cell r="AR4858">
            <v>10</v>
          </cell>
          <cell r="AS4858">
            <v>42313</v>
          </cell>
          <cell r="AT4858" t="str">
            <v>IDU-1815-2013 Terminado Acciones de Movilidad IDU Arterial  -</v>
          </cell>
          <cell r="AV4858" t="str">
            <v>sc</v>
          </cell>
        </row>
        <row r="4859">
          <cell r="AP4859">
            <v>515650</v>
          </cell>
          <cell r="AQ4859">
            <v>10007302</v>
          </cell>
          <cell r="AR4859">
            <v>10</v>
          </cell>
          <cell r="AS4859">
            <v>42313</v>
          </cell>
          <cell r="AT4859" t="str">
            <v>IDU-1815-2013 Terminado Acciones de Movilidad IDU Arterial  -</v>
          </cell>
          <cell r="AV4859" t="str">
            <v>sc</v>
          </cell>
        </row>
        <row r="4860">
          <cell r="AP4860">
            <v>515652</v>
          </cell>
          <cell r="AQ4860">
            <v>10007302</v>
          </cell>
          <cell r="AR4860">
            <v>10</v>
          </cell>
          <cell r="AS4860">
            <v>42723</v>
          </cell>
          <cell r="AT4860" t="str">
            <v>SD Terminado Mantenimiento Periódico UAERMV Arterial SD -</v>
          </cell>
          <cell r="AV4860" t="str">
            <v>sc</v>
          </cell>
        </row>
        <row r="4861">
          <cell r="AP4861">
            <v>515655</v>
          </cell>
          <cell r="AQ4861">
            <v>10007122</v>
          </cell>
          <cell r="AR4861">
            <v>10</v>
          </cell>
          <cell r="AS4861">
            <v>42313</v>
          </cell>
          <cell r="AT4861" t="str">
            <v>IDU-74-2008 Terminado Rehabilitación IDU Arterial  -Calzada2-POLIZA ESTABILIDAD ACTIVA</v>
          </cell>
          <cell r="AV4861" t="str">
            <v>sc</v>
          </cell>
        </row>
        <row r="4862">
          <cell r="AP4862">
            <v>515657</v>
          </cell>
          <cell r="AQ4862">
            <v>10007122</v>
          </cell>
          <cell r="AR4862">
            <v>10</v>
          </cell>
          <cell r="AS4862">
            <v>42313</v>
          </cell>
          <cell r="AT4862" t="str">
            <v>IDU-1815-2013 Terminado Acciones de Movilidad IDU Arterial  -Calzada2-POLIZA ESTABILIDAD ACTIVA</v>
          </cell>
          <cell r="AV4862" t="str">
            <v>sc</v>
          </cell>
        </row>
        <row r="4863">
          <cell r="AP4863">
            <v>515660</v>
          </cell>
          <cell r="AQ4863">
            <v>10006981</v>
          </cell>
          <cell r="AR4863">
            <v>10</v>
          </cell>
          <cell r="AS4863">
            <v>42313</v>
          </cell>
          <cell r="AT4863" t="str">
            <v>IDU-1815-2013 Terminado Acciones de Movilidad IDU Arterial  -Calzada2-4-POLIZA ESTABILIDAD ACTIVA</v>
          </cell>
          <cell r="AV4863" t="str">
            <v>sc</v>
          </cell>
        </row>
        <row r="4864">
          <cell r="AP4864">
            <v>515662</v>
          </cell>
          <cell r="AQ4864">
            <v>10006981</v>
          </cell>
          <cell r="AR4864">
            <v>10</v>
          </cell>
          <cell r="AS4864">
            <v>42313</v>
          </cell>
          <cell r="AT4864" t="str">
            <v>IDU-1815-2013 Terminado Acciones de Movilidad IDU Arterial  -Calzada2-4-POLIZA ESTABILIDAD ACTIVA</v>
          </cell>
          <cell r="AV4864" t="str">
            <v>sc</v>
          </cell>
        </row>
        <row r="4865">
          <cell r="AP4865">
            <v>515667</v>
          </cell>
          <cell r="AQ4865">
            <v>10006715</v>
          </cell>
          <cell r="AR4865">
            <v>10</v>
          </cell>
          <cell r="AS4865">
            <v>42313</v>
          </cell>
          <cell r="AT4865" t="str">
            <v>IDU-74-2008 Terminado Rehabilitación IDU Arterial  -Calzada2-POLIZA ESTABILIDAD ACTIVA</v>
          </cell>
          <cell r="AV4865" t="str">
            <v>sc</v>
          </cell>
        </row>
        <row r="4866">
          <cell r="AP4866">
            <v>515669</v>
          </cell>
          <cell r="AQ4866">
            <v>10006715</v>
          </cell>
          <cell r="AR4866">
            <v>10</v>
          </cell>
          <cell r="AS4866">
            <v>42313</v>
          </cell>
          <cell r="AT4866" t="str">
            <v>IDU-1815-2013 Terminado Acciones de Movilidad IDU Arterial  -Calzada2-POLIZA ESTABILIDAD ACTIVA</v>
          </cell>
          <cell r="AV4866" t="str">
            <v>sc</v>
          </cell>
        </row>
        <row r="4867">
          <cell r="AP4867">
            <v>515679</v>
          </cell>
          <cell r="AQ4867">
            <v>10006517</v>
          </cell>
          <cell r="AR4867">
            <v>10</v>
          </cell>
          <cell r="AS4867">
            <v>42313</v>
          </cell>
          <cell r="AT4867" t="str">
            <v>IDU-74-2008 Terminado Rehabilitación IDU Arterial  -Calzada2-POLIZA ESTABILIDAD ACTIVA</v>
          </cell>
          <cell r="AV4867" t="str">
            <v>sc</v>
          </cell>
        </row>
        <row r="4868">
          <cell r="AP4868">
            <v>515681</v>
          </cell>
          <cell r="AQ4868">
            <v>10006517</v>
          </cell>
          <cell r="AR4868">
            <v>10</v>
          </cell>
          <cell r="AS4868">
            <v>42313</v>
          </cell>
          <cell r="AT4868" t="str">
            <v>IDU-1815-2013 Terminado Acciones de Movilidad IDU Arterial  -Calzada2-POLIZA ESTABILIDAD ACTIVA</v>
          </cell>
          <cell r="AV4868" t="str">
            <v>sc</v>
          </cell>
        </row>
        <row r="4869">
          <cell r="AP4869">
            <v>515686</v>
          </cell>
          <cell r="AQ4869">
            <v>10007192</v>
          </cell>
          <cell r="AR4869">
            <v>10</v>
          </cell>
          <cell r="AS4869">
            <v>42313</v>
          </cell>
          <cell r="AT4869" t="str">
            <v>IDU-74-2008 Terminado Rehabilitación IDU Arterial  -Calzada2-4-POLIZA ESTABILIDAD ACTIVA</v>
          </cell>
          <cell r="AV4869" t="str">
            <v>sc</v>
          </cell>
        </row>
        <row r="4870">
          <cell r="AP4870">
            <v>515688</v>
          </cell>
          <cell r="AQ4870">
            <v>10007192</v>
          </cell>
          <cell r="AR4870">
            <v>10</v>
          </cell>
          <cell r="AS4870">
            <v>42313</v>
          </cell>
          <cell r="AT4870" t="str">
            <v>IDU-55-2012 Terminado Acciones de Movilidad IDU Arterial  -Calzada2-4-POLIZA ESTABILIDAD ACTIVA</v>
          </cell>
          <cell r="AV4870" t="str">
            <v>sc</v>
          </cell>
        </row>
        <row r="4871">
          <cell r="AP4871">
            <v>515691</v>
          </cell>
          <cell r="AQ4871">
            <v>10000022</v>
          </cell>
          <cell r="AR4871">
            <v>10</v>
          </cell>
          <cell r="AS4871">
            <v>42313</v>
          </cell>
          <cell r="AT4871" t="str">
            <v>IDU-74-2008 Terminado Rehabilitación IDU Arterial  -Calzada2-4-POLIZA ESTABILIDAD ACTIVA</v>
          </cell>
          <cell r="AV4871" t="str">
            <v>sc</v>
          </cell>
        </row>
        <row r="4872">
          <cell r="AP4872">
            <v>515693</v>
          </cell>
          <cell r="AQ4872">
            <v>10000022</v>
          </cell>
          <cell r="AR4872">
            <v>10</v>
          </cell>
          <cell r="AS4872">
            <v>42313</v>
          </cell>
          <cell r="AT4872" t="str">
            <v>IDU-1815-2013 Terminado Acciones de Movilidad IDU Arterial  -Calzada2-4-POLIZA ESTABILIDAD ACTIVA</v>
          </cell>
          <cell r="AV4872" t="str">
            <v>sc</v>
          </cell>
        </row>
        <row r="4873">
          <cell r="AP4873">
            <v>515711</v>
          </cell>
          <cell r="AQ4873">
            <v>10006788</v>
          </cell>
          <cell r="AR4873">
            <v>10</v>
          </cell>
          <cell r="AS4873">
            <v>42313</v>
          </cell>
          <cell r="AT4873" t="str">
            <v>IDU-74-2008 Terminado Rehabilitación IDU Arterial  -Calzada2-POLIZA ESTABILIDAD ACTIVA</v>
          </cell>
          <cell r="AV4873" t="str">
            <v>sc</v>
          </cell>
        </row>
        <row r="4874">
          <cell r="AP4874">
            <v>515713</v>
          </cell>
          <cell r="AQ4874">
            <v>10006788</v>
          </cell>
          <cell r="AR4874">
            <v>10</v>
          </cell>
          <cell r="AS4874">
            <v>42313</v>
          </cell>
          <cell r="AT4874" t="str">
            <v>IDU-1815-2013 Terminado Acciones de Movilidad IDU Arterial  -Calzada2-POLIZA ESTABILIDAD ACTIVA</v>
          </cell>
          <cell r="AV4874" t="str">
            <v>sc</v>
          </cell>
        </row>
        <row r="4875">
          <cell r="AP4875">
            <v>515718</v>
          </cell>
          <cell r="AQ4875">
            <v>10003394</v>
          </cell>
          <cell r="AR4875">
            <v>10</v>
          </cell>
          <cell r="AS4875">
            <v>42313</v>
          </cell>
          <cell r="AT4875" t="str">
            <v>IDU-1815-2013 Terminado Acciones de Movilidad IDU Arterial  -</v>
          </cell>
          <cell r="AV4875" t="str">
            <v>sc</v>
          </cell>
        </row>
        <row r="4876">
          <cell r="AP4876">
            <v>515732</v>
          </cell>
          <cell r="AQ4876">
            <v>10002627</v>
          </cell>
          <cell r="AR4876">
            <v>10</v>
          </cell>
          <cell r="AS4876">
            <v>42723</v>
          </cell>
          <cell r="AT4876" t="str">
            <v>SD Terminado Mantenimiento Periódico UAERMV Arterial SD -</v>
          </cell>
          <cell r="AV4876" t="str">
            <v>sc</v>
          </cell>
        </row>
        <row r="4877">
          <cell r="AP4877">
            <v>515739</v>
          </cell>
          <cell r="AQ4877">
            <v>10002723</v>
          </cell>
          <cell r="AR4877">
            <v>10</v>
          </cell>
          <cell r="AS4877">
            <v>42723</v>
          </cell>
          <cell r="AT4877" t="str">
            <v>SD Terminado Mantenimiento Periódico UAERMV Arterial SD -</v>
          </cell>
          <cell r="AV4877" t="str">
            <v>sc</v>
          </cell>
        </row>
        <row r="4878">
          <cell r="AP4878">
            <v>515744</v>
          </cell>
          <cell r="AQ4878">
            <v>10003040</v>
          </cell>
          <cell r="AR4878">
            <v>10</v>
          </cell>
          <cell r="AS4878">
            <v>42313</v>
          </cell>
          <cell r="AT4878" t="str">
            <v>IDU-1815-2013 Terminado Acciones de Movilidad IDU Arterial  -</v>
          </cell>
          <cell r="AV4878" t="str">
            <v>sc</v>
          </cell>
        </row>
        <row r="4879">
          <cell r="AP4879">
            <v>516999</v>
          </cell>
          <cell r="AQ4879">
            <v>10004421</v>
          </cell>
          <cell r="AR4879">
            <v>10</v>
          </cell>
          <cell r="AS4879">
            <v>42313</v>
          </cell>
          <cell r="AT4879" t="str">
            <v>IDU-074-2009 Terminado Mantenimiento Periódico IDU Arterial  -</v>
          </cell>
          <cell r="AV4879" t="str">
            <v>sc</v>
          </cell>
        </row>
        <row r="4880">
          <cell r="AP4880">
            <v>517001</v>
          </cell>
          <cell r="AQ4880">
            <v>10004421</v>
          </cell>
          <cell r="AR4880">
            <v>10</v>
          </cell>
          <cell r="AS4880">
            <v>42313</v>
          </cell>
          <cell r="AT4880" t="str">
            <v>IDU-074-2009 Terminado Acciones de Movilidad IDU Arterial  -</v>
          </cell>
          <cell r="AV4880" t="str">
            <v>sc</v>
          </cell>
        </row>
        <row r="4881">
          <cell r="AP4881">
            <v>517003</v>
          </cell>
          <cell r="AQ4881">
            <v>10004421</v>
          </cell>
          <cell r="AR4881">
            <v>10</v>
          </cell>
          <cell r="AS4881">
            <v>42313</v>
          </cell>
          <cell r="AT4881" t="str">
            <v>IDU-074-2009 Terminado Mantenimiento Rutinario IDU Arterial  -</v>
          </cell>
          <cell r="AV4881" t="str">
            <v>sc</v>
          </cell>
        </row>
        <row r="4882">
          <cell r="AP4882">
            <v>517005</v>
          </cell>
          <cell r="AQ4882">
            <v>10004421</v>
          </cell>
          <cell r="AR4882">
            <v>10</v>
          </cell>
          <cell r="AS4882">
            <v>42313</v>
          </cell>
          <cell r="AT4882" t="str">
            <v>IDU-074-2009 Terminado Mantenimiento Periódico IDU Arterial  -</v>
          </cell>
          <cell r="AV4882" t="str">
            <v>sc</v>
          </cell>
        </row>
        <row r="4883">
          <cell r="AP4883">
            <v>517030</v>
          </cell>
          <cell r="AQ4883">
            <v>10004363</v>
          </cell>
          <cell r="AR4883">
            <v>10</v>
          </cell>
          <cell r="AS4883">
            <v>42313</v>
          </cell>
          <cell r="AT4883" t="str">
            <v>IDU-074-2009 Terminado Mantenimiento Periódico IDU Arterial  -</v>
          </cell>
          <cell r="AV4883" t="str">
            <v>sc</v>
          </cell>
        </row>
        <row r="4884">
          <cell r="AP4884">
            <v>517032</v>
          </cell>
          <cell r="AQ4884">
            <v>10004363</v>
          </cell>
          <cell r="AR4884">
            <v>10</v>
          </cell>
          <cell r="AS4884">
            <v>42313</v>
          </cell>
          <cell r="AT4884" t="str">
            <v>IDU-074-2009 Terminado Mantenimiento Periódico IDU Arterial  -</v>
          </cell>
          <cell r="AV4884" t="str">
            <v>sc</v>
          </cell>
        </row>
        <row r="4885">
          <cell r="AP4885">
            <v>517034</v>
          </cell>
          <cell r="AQ4885">
            <v>10004363</v>
          </cell>
          <cell r="AR4885">
            <v>10</v>
          </cell>
          <cell r="AS4885">
            <v>42313</v>
          </cell>
          <cell r="AT4885" t="str">
            <v>IDU-074-2009 Terminado Mantenimiento Periódico IDU Arterial  -</v>
          </cell>
          <cell r="AV4885" t="str">
            <v>sc</v>
          </cell>
        </row>
        <row r="4886">
          <cell r="AP4886">
            <v>517036</v>
          </cell>
          <cell r="AQ4886">
            <v>10004363</v>
          </cell>
          <cell r="AR4886">
            <v>10</v>
          </cell>
          <cell r="AS4886">
            <v>42313</v>
          </cell>
          <cell r="AT4886" t="str">
            <v>IDU-074-2009 Terminado Mantenimiento Periódico IDU Arterial  -</v>
          </cell>
          <cell r="AV4886" t="str">
            <v>sc</v>
          </cell>
        </row>
        <row r="4887">
          <cell r="AP4887">
            <v>517043</v>
          </cell>
          <cell r="AQ4887">
            <v>10004599</v>
          </cell>
          <cell r="AR4887">
            <v>10</v>
          </cell>
          <cell r="AS4887">
            <v>42313</v>
          </cell>
          <cell r="AT4887" t="str">
            <v>IDU-074-2009 Terminado Mantenimiento Periódico IDU Arterial  -</v>
          </cell>
          <cell r="AV4887" t="str">
            <v>sc</v>
          </cell>
        </row>
        <row r="4888">
          <cell r="AP4888">
            <v>517045</v>
          </cell>
          <cell r="AQ4888">
            <v>10004599</v>
          </cell>
          <cell r="AR4888">
            <v>10</v>
          </cell>
          <cell r="AS4888">
            <v>42313</v>
          </cell>
          <cell r="AT4888" t="str">
            <v>IDU-074-2009 Terminado Mantenimiento Rutinario IDU Arterial  -</v>
          </cell>
          <cell r="AV4888" t="str">
            <v>sc</v>
          </cell>
        </row>
        <row r="4889">
          <cell r="AP4889">
            <v>517047</v>
          </cell>
          <cell r="AQ4889">
            <v>10004599</v>
          </cell>
          <cell r="AR4889">
            <v>10</v>
          </cell>
          <cell r="AS4889">
            <v>42313</v>
          </cell>
          <cell r="AT4889" t="str">
            <v>IDU-074-2009 Terminado Mantenimiento Rutinario IDU Arterial  -</v>
          </cell>
          <cell r="AV4889" t="str">
            <v>sc</v>
          </cell>
        </row>
        <row r="4890">
          <cell r="AP4890">
            <v>517060</v>
          </cell>
          <cell r="AQ4890">
            <v>10004656</v>
          </cell>
          <cell r="AR4890">
            <v>10</v>
          </cell>
          <cell r="AS4890">
            <v>42313</v>
          </cell>
          <cell r="AT4890" t="str">
            <v>IDU-074-2009 Terminado Mantenimiento Periódico IDU Arterial  -</v>
          </cell>
          <cell r="AV4890" t="str">
            <v>sc</v>
          </cell>
        </row>
        <row r="4891">
          <cell r="AP4891">
            <v>517106</v>
          </cell>
          <cell r="AQ4891">
            <v>10006356</v>
          </cell>
          <cell r="AR4891">
            <v>10</v>
          </cell>
          <cell r="AS4891">
            <v>42667</v>
          </cell>
          <cell r="AT4891" t="str">
            <v>SD Terminado Mantenimiento Periódico UAERMV Arterial SD -</v>
          </cell>
          <cell r="AV4891" t="str">
            <v>sc</v>
          </cell>
        </row>
        <row r="4892">
          <cell r="AP4892">
            <v>517108</v>
          </cell>
          <cell r="AQ4892">
            <v>10006356</v>
          </cell>
          <cell r="AR4892">
            <v>10</v>
          </cell>
          <cell r="AS4892">
            <v>42667</v>
          </cell>
          <cell r="AT4892" t="str">
            <v>SD Terminado Mantenimiento Periódico UAERMV Arterial SD -</v>
          </cell>
          <cell r="AV4892" t="str">
            <v>sc</v>
          </cell>
        </row>
        <row r="4893">
          <cell r="AP4893">
            <v>517110</v>
          </cell>
          <cell r="AQ4893">
            <v>10006356</v>
          </cell>
          <cell r="AR4893">
            <v>10</v>
          </cell>
          <cell r="AS4893">
            <v>42313</v>
          </cell>
          <cell r="AT4893" t="str">
            <v>IDU-074-2009 Terminado Acciones de Movilidad IDU Arterial  -</v>
          </cell>
          <cell r="AV4893" t="str">
            <v>sc</v>
          </cell>
        </row>
        <row r="4894">
          <cell r="AP4894">
            <v>517112</v>
          </cell>
          <cell r="AQ4894">
            <v>10006356</v>
          </cell>
          <cell r="AR4894">
            <v>10</v>
          </cell>
          <cell r="AS4894">
            <v>42667</v>
          </cell>
          <cell r="AT4894" t="str">
            <v>SD Terminado Mantenimiento Periódico UAERMV Arterial SD -</v>
          </cell>
          <cell r="AV4894" t="str">
            <v>sc</v>
          </cell>
        </row>
        <row r="4895">
          <cell r="AP4895">
            <v>517125</v>
          </cell>
          <cell r="AQ4895">
            <v>10003957</v>
          </cell>
          <cell r="AR4895">
            <v>10</v>
          </cell>
          <cell r="AS4895">
            <v>42488</v>
          </cell>
          <cell r="AT4895" t="str">
            <v>SD Terminado Parcheo UAERMV Arterial  -</v>
          </cell>
          <cell r="AV4895" t="str">
            <v>sc</v>
          </cell>
        </row>
        <row r="4896">
          <cell r="AP4896">
            <v>517127</v>
          </cell>
          <cell r="AQ4896">
            <v>10003957</v>
          </cell>
          <cell r="AR4896">
            <v>10</v>
          </cell>
          <cell r="AS4896">
            <v>42488</v>
          </cell>
          <cell r="AT4896" t="str">
            <v>SD Terminado Parcheo UAERMV Arterial  -</v>
          </cell>
          <cell r="AV4896" t="str">
            <v>sc</v>
          </cell>
        </row>
        <row r="4897">
          <cell r="AP4897">
            <v>517129</v>
          </cell>
          <cell r="AQ4897">
            <v>10003957</v>
          </cell>
          <cell r="AR4897">
            <v>10</v>
          </cell>
          <cell r="AS4897">
            <v>42488</v>
          </cell>
          <cell r="AT4897" t="str">
            <v>SD Terminado Parcheo UAERMV Arterial  -</v>
          </cell>
          <cell r="AV4897" t="str">
            <v>sc</v>
          </cell>
        </row>
        <row r="4898">
          <cell r="AP4898">
            <v>517131</v>
          </cell>
          <cell r="AQ4898">
            <v>10003957</v>
          </cell>
          <cell r="AR4898">
            <v>10</v>
          </cell>
          <cell r="AS4898">
            <v>42488</v>
          </cell>
          <cell r="AT4898" t="str">
            <v>SD Terminado Parcheo UAERMV Arterial  -</v>
          </cell>
          <cell r="AV4898" t="str">
            <v>sc</v>
          </cell>
        </row>
        <row r="4899">
          <cell r="AP4899">
            <v>517375</v>
          </cell>
          <cell r="AQ4899">
            <v>10000005</v>
          </cell>
          <cell r="AR4899">
            <v>10</v>
          </cell>
          <cell r="AS4899">
            <v>42781</v>
          </cell>
          <cell r="AT4899" t="str">
            <v>SD Reservado Acciones de Movilidad UAERMV Circuito Movilidad SD -</v>
          </cell>
          <cell r="AV4899" t="str">
            <v>sc</v>
          </cell>
        </row>
        <row r="4900">
          <cell r="AP4900">
            <v>517670</v>
          </cell>
          <cell r="AQ4900">
            <v>10006763</v>
          </cell>
          <cell r="AR4900">
            <v>10</v>
          </cell>
          <cell r="AS4900">
            <v>41519</v>
          </cell>
          <cell r="AT4900" t="str">
            <v>SD Terminado Mantenimiento Periódico UAERMV Local  -</v>
          </cell>
          <cell r="AV4900" t="str">
            <v>sc</v>
          </cell>
        </row>
        <row r="4901">
          <cell r="AP4901">
            <v>517672</v>
          </cell>
          <cell r="AQ4901">
            <v>10006763</v>
          </cell>
          <cell r="AR4901">
            <v>10</v>
          </cell>
          <cell r="AS4901">
            <v>42313</v>
          </cell>
          <cell r="AT4901" t="str">
            <v>IDU-74-2008 Terminado Mantenimiento Rutinario IDU Local  -</v>
          </cell>
          <cell r="AV4901" t="str">
            <v>sc</v>
          </cell>
        </row>
        <row r="4902">
          <cell r="AP4902">
            <v>517690</v>
          </cell>
          <cell r="AQ4902">
            <v>10010222</v>
          </cell>
          <cell r="AR4902">
            <v>10</v>
          </cell>
          <cell r="AS4902">
            <v>42637</v>
          </cell>
          <cell r="AT4902" t="str">
            <v>IDU-1702-2014 Terminado Diagnostico IDU Local  Reporte Final-</v>
          </cell>
          <cell r="AV4902" t="str">
            <v>sc</v>
          </cell>
        </row>
        <row r="4903">
          <cell r="AP4903">
            <v>517693</v>
          </cell>
          <cell r="AQ4903">
            <v>10010183</v>
          </cell>
          <cell r="AR4903">
            <v>10</v>
          </cell>
          <cell r="AS4903">
            <v>41519</v>
          </cell>
          <cell r="AT4903" t="str">
            <v>SD Terminado Mantenimiento Periódico UAERMV Local  -</v>
          </cell>
          <cell r="AV4903" t="str">
            <v>sc</v>
          </cell>
        </row>
        <row r="4904">
          <cell r="AP4904">
            <v>517695</v>
          </cell>
          <cell r="AQ4904">
            <v>10010183</v>
          </cell>
          <cell r="AR4904">
            <v>10</v>
          </cell>
          <cell r="AS4904">
            <v>42313</v>
          </cell>
          <cell r="AT4904" t="str">
            <v>IDU-74-2008 Terminado Acciones de Movilidad IDU Local  -</v>
          </cell>
          <cell r="AV4904" t="str">
            <v>sc</v>
          </cell>
        </row>
        <row r="4905">
          <cell r="AP4905">
            <v>517698</v>
          </cell>
          <cell r="AQ4905">
            <v>10006871</v>
          </cell>
          <cell r="AR4905">
            <v>10</v>
          </cell>
          <cell r="AS4905">
            <v>41519</v>
          </cell>
          <cell r="AT4905" t="str">
            <v>SD Terminado Mantenimiento Periódico UAERMV Local  -</v>
          </cell>
          <cell r="AV4905" t="str">
            <v>sc</v>
          </cell>
        </row>
        <row r="4906">
          <cell r="AP4906">
            <v>517700</v>
          </cell>
          <cell r="AQ4906">
            <v>10006871</v>
          </cell>
          <cell r="AR4906">
            <v>10</v>
          </cell>
          <cell r="AS4906">
            <v>41519</v>
          </cell>
          <cell r="AT4906" t="str">
            <v>SD Terminado Mantenimiento Periódico UAERMV Local  -</v>
          </cell>
          <cell r="AV4906" t="str">
            <v>sc</v>
          </cell>
        </row>
        <row r="4907">
          <cell r="AP4907">
            <v>517729</v>
          </cell>
          <cell r="AQ4907">
            <v>10003865</v>
          </cell>
          <cell r="AR4907">
            <v>10</v>
          </cell>
          <cell r="AS4907">
            <v>42313</v>
          </cell>
          <cell r="AT4907" t="str">
            <v>IDU-073-2012 Terminado Rehabilitación IDU Local  -Calzada 2-POLIZA ESTABILIDAD ACTIVA</v>
          </cell>
          <cell r="AV4907" t="str">
            <v>sc</v>
          </cell>
        </row>
        <row r="4908">
          <cell r="AP4908">
            <v>517732</v>
          </cell>
          <cell r="AQ4908">
            <v>10004069</v>
          </cell>
          <cell r="AR4908">
            <v>10</v>
          </cell>
          <cell r="AS4908">
            <v>42313</v>
          </cell>
          <cell r="AT4908" t="str">
            <v>IDU-073-2012 Terminado Rehabilitación IDU Local  -Calzada 2-POLIZA ESTABILIDAD ACTIVA</v>
          </cell>
          <cell r="AV4908" t="str">
            <v>sc</v>
          </cell>
        </row>
        <row r="4909">
          <cell r="AP4909">
            <v>517738</v>
          </cell>
          <cell r="AQ4909">
            <v>10004827</v>
          </cell>
          <cell r="AR4909">
            <v>10</v>
          </cell>
          <cell r="AS4909">
            <v>42637</v>
          </cell>
          <cell r="AT4909" t="str">
            <v>IDU-1702-2014 Terminado Diagnostico IDU Local  Reporte Final-</v>
          </cell>
          <cell r="AV4909" t="str">
            <v>sc</v>
          </cell>
        </row>
        <row r="4910">
          <cell r="AP4910">
            <v>517817</v>
          </cell>
          <cell r="AQ4910">
            <v>10010188</v>
          </cell>
          <cell r="AR4910">
            <v>10</v>
          </cell>
          <cell r="AS4910">
            <v>42667</v>
          </cell>
          <cell r="AT4910" t="str">
            <v>SD Terminado Mantenimiento Periódico UAERMV Arterial SD -</v>
          </cell>
          <cell r="AV4910" t="str">
            <v>sc</v>
          </cell>
        </row>
        <row r="4911">
          <cell r="AP4911">
            <v>517819</v>
          </cell>
          <cell r="AQ4911">
            <v>10010188</v>
          </cell>
          <cell r="AR4911">
            <v>10</v>
          </cell>
          <cell r="AS4911">
            <v>42637</v>
          </cell>
          <cell r="AT4911" t="str">
            <v>IDU-1702-2014 Excluido Mantenimiento Periódico IDU Arterial  Reporte Final-</v>
          </cell>
          <cell r="AV4911" t="str">
            <v>sc</v>
          </cell>
        </row>
        <row r="4912">
          <cell r="AP4912">
            <v>517823</v>
          </cell>
          <cell r="AQ4912">
            <v>10010188</v>
          </cell>
          <cell r="AR4912">
            <v>10</v>
          </cell>
          <cell r="AS4912">
            <v>42667</v>
          </cell>
          <cell r="AT4912" t="str">
            <v>SD Terminado Mantenimiento Periódico UAERMV Arterial SD -</v>
          </cell>
          <cell r="AV4912" t="str">
            <v>sc</v>
          </cell>
        </row>
        <row r="4913">
          <cell r="AP4913">
            <v>517841</v>
          </cell>
          <cell r="AQ4913">
            <v>10010195</v>
          </cell>
          <cell r="AR4913">
            <v>10</v>
          </cell>
          <cell r="AS4913">
            <v>42313</v>
          </cell>
          <cell r="AT4913" t="str">
            <v>IDU-074-2009 Terminado Mantenimiento Periódico IDU Arterial  -Calzada 4-POLIZA ESTABILIDAD ACTIVA</v>
          </cell>
          <cell r="AV4913" t="str">
            <v>sc</v>
          </cell>
        </row>
        <row r="4914">
          <cell r="AP4914">
            <v>517868</v>
          </cell>
          <cell r="AQ4914">
            <v>10010194</v>
          </cell>
          <cell r="AR4914">
            <v>10</v>
          </cell>
          <cell r="AS4914">
            <v>42488</v>
          </cell>
          <cell r="AT4914" t="str">
            <v>SD Terminado Parcheo UAERMV Arterial  -Calzada2-POLIZA ESTABILIDAD* ACTIVA</v>
          </cell>
          <cell r="AV4914" t="str">
            <v>sc</v>
          </cell>
        </row>
        <row r="4915">
          <cell r="AP4915">
            <v>517915</v>
          </cell>
          <cell r="AQ4915">
            <v>10005700</v>
          </cell>
          <cell r="AR4915">
            <v>10</v>
          </cell>
          <cell r="AS4915">
            <v>42313</v>
          </cell>
          <cell r="AT4915" t="str">
            <v>IDU-1815-2013 Terminado Acciones de Movilidad IDU Arterial  -Calzada2-POLIZA ESTABILIDAD ACTIVA</v>
          </cell>
          <cell r="AV4915" t="str">
            <v>sc</v>
          </cell>
        </row>
        <row r="4916">
          <cell r="AP4916">
            <v>517917</v>
          </cell>
          <cell r="AQ4916">
            <v>10005700</v>
          </cell>
          <cell r="AR4916">
            <v>10</v>
          </cell>
          <cell r="AS4916">
            <v>42313</v>
          </cell>
          <cell r="AT4916" t="str">
            <v>IDU-1815-2013 Terminado Acciones de Movilidad IDU Arterial  -Calzada2-POLIZA ESTABILIDAD ACTIVA</v>
          </cell>
          <cell r="AV4916" t="str">
            <v>sc</v>
          </cell>
        </row>
        <row r="4917">
          <cell r="AP4917">
            <v>517924</v>
          </cell>
          <cell r="AQ4917">
            <v>10006128</v>
          </cell>
          <cell r="AR4917">
            <v>10</v>
          </cell>
          <cell r="AS4917">
            <v>42313</v>
          </cell>
          <cell r="AT4917" t="str">
            <v>IDU-1815-2013 Terminado Acciones de Movilidad IDU Arterial  -Calzada2-POLIZA ESTABILIDAD ACTIVA</v>
          </cell>
          <cell r="AV4917" t="str">
            <v>sc</v>
          </cell>
        </row>
        <row r="4918">
          <cell r="AP4918">
            <v>517936</v>
          </cell>
          <cell r="AQ4918">
            <v>10006340</v>
          </cell>
          <cell r="AR4918">
            <v>10</v>
          </cell>
          <cell r="AS4918">
            <v>42313</v>
          </cell>
          <cell r="AT4918" t="str">
            <v>IDU-1815-2013 Terminado Acciones de Movilidad IDU Arterial  -Calzada2-POLIZA ESTABILIDAD ACTIVA</v>
          </cell>
          <cell r="AV4918" t="str">
            <v>sc</v>
          </cell>
        </row>
        <row r="4919">
          <cell r="AP4919">
            <v>517938</v>
          </cell>
          <cell r="AQ4919">
            <v>10006340</v>
          </cell>
          <cell r="AR4919">
            <v>10</v>
          </cell>
          <cell r="AS4919">
            <v>42313</v>
          </cell>
          <cell r="AT4919" t="str">
            <v>IDU-1815-2013 Terminado Acciones de Movilidad IDU Arterial  -Calzada2-POLIZA ESTABILIDAD ACTIVA</v>
          </cell>
          <cell r="AV4919" t="str">
            <v>sc</v>
          </cell>
        </row>
        <row r="4920">
          <cell r="AP4920">
            <v>517945</v>
          </cell>
          <cell r="AQ4920">
            <v>10006191</v>
          </cell>
          <cell r="AR4920">
            <v>10</v>
          </cell>
          <cell r="AS4920">
            <v>42313</v>
          </cell>
          <cell r="AT4920" t="str">
            <v>IDU-1815-2013 Terminado Acciones de Movilidad IDU Arterial  -Calzada2-POLIZA ESTABILIDAD ACTIVA</v>
          </cell>
          <cell r="AV4920" t="str">
            <v>sc</v>
          </cell>
        </row>
        <row r="4921">
          <cell r="AP4921">
            <v>517966</v>
          </cell>
          <cell r="AQ4921">
            <v>10005914</v>
          </cell>
          <cell r="AR4921">
            <v>10</v>
          </cell>
          <cell r="AS4921">
            <v>42313</v>
          </cell>
          <cell r="AT4921" t="str">
            <v>IDU-1815-2013 Terminado Acciones de Movilidad IDU Arterial  -Calzada2-POLIZA ESTABILIDAD ACTIVA</v>
          </cell>
          <cell r="AV4921" t="str">
            <v>sc</v>
          </cell>
        </row>
        <row r="4922">
          <cell r="AP4922">
            <v>517971</v>
          </cell>
          <cell r="AQ4922">
            <v>50007709</v>
          </cell>
          <cell r="AR4922">
            <v>10</v>
          </cell>
          <cell r="AS4922">
            <v>42313</v>
          </cell>
          <cell r="AT4922" t="str">
            <v>IDU-1815-2013 Terminado Acciones de Movilidad IDU Arterial  -</v>
          </cell>
          <cell r="AV4922" t="str">
            <v>sc</v>
          </cell>
        </row>
        <row r="4923">
          <cell r="AP4923">
            <v>517973</v>
          </cell>
          <cell r="AQ4923">
            <v>50007709</v>
          </cell>
          <cell r="AR4923">
            <v>10</v>
          </cell>
          <cell r="AS4923">
            <v>42313</v>
          </cell>
          <cell r="AT4923" t="str">
            <v>IDU-1815-2013 Terminado Acciones de Movilidad IDU Arterial  -</v>
          </cell>
          <cell r="AV4923" t="str">
            <v>sc</v>
          </cell>
        </row>
        <row r="4924">
          <cell r="AP4924">
            <v>517985</v>
          </cell>
          <cell r="AQ4924">
            <v>10006273</v>
          </cell>
          <cell r="AR4924">
            <v>10</v>
          </cell>
          <cell r="AS4924">
            <v>42313</v>
          </cell>
          <cell r="AT4924" t="str">
            <v>IDU-1815-2013 Terminado Acciones de Movilidad IDU Arterial  -Calzada2-POLIZA ESTABILIDAD ACTIVA</v>
          </cell>
          <cell r="AV4924" t="str">
            <v>sc</v>
          </cell>
        </row>
        <row r="4925">
          <cell r="AP4925">
            <v>517987</v>
          </cell>
          <cell r="AQ4925">
            <v>10006273</v>
          </cell>
          <cell r="AR4925">
            <v>10</v>
          </cell>
          <cell r="AS4925">
            <v>42313</v>
          </cell>
          <cell r="AT4925" t="str">
            <v>IDU-1815-2013 Terminado Acciones de Movilidad IDU Arterial  -Calzada2-POLIZA ESTABILIDAD ACTIVA</v>
          </cell>
          <cell r="AV4925" t="str">
            <v>sc</v>
          </cell>
        </row>
        <row r="4926">
          <cell r="AP4926">
            <v>517992</v>
          </cell>
          <cell r="AQ4926">
            <v>10000040</v>
          </cell>
          <cell r="AR4926">
            <v>10</v>
          </cell>
          <cell r="AS4926">
            <v>40673</v>
          </cell>
          <cell r="AT4926" t="str">
            <v>SD Terminado Mantenimiento Periódico UAERMV Arterial  -</v>
          </cell>
          <cell r="AV4926" t="str">
            <v>sc</v>
          </cell>
        </row>
        <row r="4927">
          <cell r="AP4927">
            <v>517994</v>
          </cell>
          <cell r="AQ4927">
            <v>10000040</v>
          </cell>
          <cell r="AR4927">
            <v>10</v>
          </cell>
          <cell r="AS4927">
            <v>42313</v>
          </cell>
          <cell r="AT4927" t="str">
            <v>IDU-1815-2013 Terminado Acciones de Movilidad IDU Arterial  -</v>
          </cell>
          <cell r="AV4927" t="str">
            <v>sc</v>
          </cell>
        </row>
        <row r="4928">
          <cell r="AP4928">
            <v>517999</v>
          </cell>
          <cell r="AQ4928">
            <v>10005619</v>
          </cell>
          <cell r="AR4928">
            <v>10</v>
          </cell>
          <cell r="AS4928">
            <v>42313</v>
          </cell>
          <cell r="AT4928" t="str">
            <v>IDU-1815-2013 Terminado Acciones de Movilidad IDU Arterial  -</v>
          </cell>
          <cell r="AV4928" t="str">
            <v>sc</v>
          </cell>
        </row>
        <row r="4929">
          <cell r="AP4929">
            <v>518001</v>
          </cell>
          <cell r="AQ4929">
            <v>10005619</v>
          </cell>
          <cell r="AR4929">
            <v>10</v>
          </cell>
          <cell r="AS4929">
            <v>42313</v>
          </cell>
          <cell r="AT4929" t="str">
            <v>IDU-1815-2013 Terminado Acciones de Movilidad IDU Arterial  -</v>
          </cell>
          <cell r="AV4929" t="str">
            <v>sc</v>
          </cell>
        </row>
        <row r="4930">
          <cell r="AP4930">
            <v>518015</v>
          </cell>
          <cell r="AQ4930">
            <v>10000039</v>
          </cell>
          <cell r="AR4930">
            <v>10</v>
          </cell>
          <cell r="AS4930">
            <v>42313</v>
          </cell>
          <cell r="AT4930" t="str">
            <v>IDU-1815-2013 Terminado Acciones de Movilidad IDU Arterial  -Calzada2-POLIZA ESTABILIDAD ACTIVA</v>
          </cell>
          <cell r="AV4930" t="str">
            <v>sc</v>
          </cell>
        </row>
        <row r="4931">
          <cell r="AP4931">
            <v>518029</v>
          </cell>
          <cell r="AQ4931">
            <v>10005299</v>
          </cell>
          <cell r="AR4931">
            <v>10</v>
          </cell>
          <cell r="AS4931">
            <v>42313</v>
          </cell>
          <cell r="AT4931" t="str">
            <v>IDU-1815-2013 Terminado Acciones de Movilidad IDU Arterial  -</v>
          </cell>
          <cell r="AV4931" t="str">
            <v>sc</v>
          </cell>
        </row>
        <row r="4932">
          <cell r="AP4932">
            <v>518036</v>
          </cell>
          <cell r="AQ4932">
            <v>10005398</v>
          </cell>
          <cell r="AR4932">
            <v>10</v>
          </cell>
          <cell r="AS4932">
            <v>42313</v>
          </cell>
          <cell r="AT4932" t="str">
            <v>IDU-1815-2013 Terminado Acciones de Movilidad IDU Arterial  -</v>
          </cell>
          <cell r="AV4932" t="str">
            <v>sc</v>
          </cell>
        </row>
        <row r="4933">
          <cell r="AP4933">
            <v>518041</v>
          </cell>
          <cell r="AQ4933">
            <v>10005459</v>
          </cell>
          <cell r="AR4933">
            <v>10</v>
          </cell>
          <cell r="AS4933">
            <v>42313</v>
          </cell>
          <cell r="AT4933" t="str">
            <v>IDU-1815-2013 Terminado Acciones de Movilidad IDU Arterial  -</v>
          </cell>
          <cell r="AV4933" t="str">
            <v>sc</v>
          </cell>
        </row>
        <row r="4934">
          <cell r="AP4934">
            <v>518043</v>
          </cell>
          <cell r="AQ4934">
            <v>10005459</v>
          </cell>
          <cell r="AR4934">
            <v>10</v>
          </cell>
          <cell r="AS4934">
            <v>42313</v>
          </cell>
          <cell r="AT4934" t="str">
            <v>IDU-1815-2013 Terminado Acciones de Movilidad IDU Arterial  -</v>
          </cell>
          <cell r="AV4934" t="str">
            <v>sc</v>
          </cell>
        </row>
        <row r="4935">
          <cell r="AP4935">
            <v>518050</v>
          </cell>
          <cell r="AQ4935">
            <v>10005585</v>
          </cell>
          <cell r="AR4935">
            <v>10</v>
          </cell>
          <cell r="AS4935">
            <v>42313</v>
          </cell>
          <cell r="AT4935" t="str">
            <v>IDU-55-2012 Terminado Acciones de Movilidad IDU Arterial  -</v>
          </cell>
          <cell r="AV4935" t="str">
            <v>sc</v>
          </cell>
        </row>
        <row r="4936">
          <cell r="AP4936">
            <v>518070</v>
          </cell>
          <cell r="AQ4936">
            <v>10010186</v>
          </cell>
          <cell r="AR4936">
            <v>10</v>
          </cell>
          <cell r="AS4936">
            <v>42313</v>
          </cell>
          <cell r="AT4936" t="str">
            <v>IDU-74-2008 Terminado Rehabilitación IDU Circuito Movilidad  -</v>
          </cell>
          <cell r="AV4936" t="str">
            <v>sc</v>
          </cell>
        </row>
        <row r="4937">
          <cell r="AP4937">
            <v>518282</v>
          </cell>
          <cell r="AQ4937">
            <v>10010210</v>
          </cell>
          <cell r="AR4937">
            <v>10</v>
          </cell>
          <cell r="AS4937">
            <v>42723</v>
          </cell>
          <cell r="AT4937" t="str">
            <v>SD Terminado Mantenimiento Periódico UAERMV Arterial SD -</v>
          </cell>
          <cell r="AV4937" t="str">
            <v>sc</v>
          </cell>
        </row>
        <row r="4938">
          <cell r="AP4938">
            <v>518284</v>
          </cell>
          <cell r="AQ4938">
            <v>10010210</v>
          </cell>
          <cell r="AR4938">
            <v>10</v>
          </cell>
          <cell r="AS4938">
            <v>42313</v>
          </cell>
          <cell r="AT4938" t="str">
            <v>IDU-55-2012 Terminado Acciones de Movilidad IDU Arterial  -</v>
          </cell>
          <cell r="AV4938" t="str">
            <v>sc</v>
          </cell>
        </row>
        <row r="4939">
          <cell r="AP4939">
            <v>518344</v>
          </cell>
          <cell r="AQ4939">
            <v>10003957</v>
          </cell>
          <cell r="AR4939">
            <v>10</v>
          </cell>
          <cell r="AS4939">
            <v>42488</v>
          </cell>
          <cell r="AT4939" t="str">
            <v>SD Terminado Parcheo UAERMV Arterial  -</v>
          </cell>
          <cell r="AV4939" t="str">
            <v>sc</v>
          </cell>
        </row>
        <row r="4940">
          <cell r="AP4940">
            <v>518381</v>
          </cell>
          <cell r="AQ4940">
            <v>10004449</v>
          </cell>
          <cell r="AR4940">
            <v>10</v>
          </cell>
          <cell r="AS4940">
            <v>42313</v>
          </cell>
          <cell r="AT4940" t="str">
            <v>IDU-074-2009 Terminado Mantenimiento Periódico IDU Arterial  -</v>
          </cell>
          <cell r="AV4940" t="str">
            <v>sc</v>
          </cell>
        </row>
        <row r="4941">
          <cell r="AP4941">
            <v>518383</v>
          </cell>
          <cell r="AQ4941">
            <v>10004449</v>
          </cell>
          <cell r="AR4941">
            <v>10</v>
          </cell>
          <cell r="AS4941">
            <v>42637</v>
          </cell>
          <cell r="AT4941" t="str">
            <v>IDU-1702-2014 Excluido Mantenimiento Periódico IDU Arterial  Reporte Final-</v>
          </cell>
          <cell r="AV4941" t="str">
            <v>sc</v>
          </cell>
        </row>
        <row r="4942">
          <cell r="AP4942">
            <v>518385</v>
          </cell>
          <cell r="AQ4942">
            <v>10004449</v>
          </cell>
          <cell r="AR4942">
            <v>10</v>
          </cell>
          <cell r="AS4942">
            <v>42313</v>
          </cell>
          <cell r="AT4942" t="str">
            <v>IDU-074-2009 Terminado Mantenimiento Rutinario IDU Arterial  -</v>
          </cell>
          <cell r="AV4942" t="str">
            <v>sc</v>
          </cell>
        </row>
        <row r="4943">
          <cell r="AP4943">
            <v>518387</v>
          </cell>
          <cell r="AQ4943">
            <v>10004449</v>
          </cell>
          <cell r="AR4943">
            <v>10</v>
          </cell>
          <cell r="AS4943">
            <v>42637</v>
          </cell>
          <cell r="AT4943" t="str">
            <v>IDU-1702-2014 Excluido Mantenimiento Periódico IDU Arterial  Reporte Final-</v>
          </cell>
          <cell r="AV4943" t="str">
            <v>sc</v>
          </cell>
        </row>
        <row r="4944">
          <cell r="AP4944">
            <v>518392</v>
          </cell>
          <cell r="AQ4944">
            <v>10005822</v>
          </cell>
          <cell r="AR4944">
            <v>10</v>
          </cell>
          <cell r="AS4944">
            <v>42313</v>
          </cell>
          <cell r="AT4944" t="str">
            <v>IDU-074-2009 Terminado Mantenimiento Rutinario IDU Arterial  -</v>
          </cell>
          <cell r="AV4944" t="str">
            <v>sc</v>
          </cell>
        </row>
        <row r="4945">
          <cell r="AP4945">
            <v>518394</v>
          </cell>
          <cell r="AQ4945">
            <v>10005822</v>
          </cell>
          <cell r="AR4945">
            <v>10</v>
          </cell>
          <cell r="AS4945">
            <v>42313</v>
          </cell>
          <cell r="AT4945" t="str">
            <v>IDU-074-2009 Terminado Mantenimiento Rutinario IDU Arterial  -</v>
          </cell>
          <cell r="AV4945" t="str">
            <v>sc</v>
          </cell>
        </row>
        <row r="4946">
          <cell r="AP4946">
            <v>518396</v>
          </cell>
          <cell r="AQ4946">
            <v>10005822</v>
          </cell>
          <cell r="AR4946">
            <v>10</v>
          </cell>
          <cell r="AS4946">
            <v>42313</v>
          </cell>
          <cell r="AT4946" t="str">
            <v>IDU-074-2009 Terminado Mantenimiento Periódico IDU Arterial  -</v>
          </cell>
          <cell r="AV4946" t="str">
            <v>sc</v>
          </cell>
        </row>
        <row r="4947">
          <cell r="AP4947">
            <v>518398</v>
          </cell>
          <cell r="AQ4947">
            <v>10005822</v>
          </cell>
          <cell r="AR4947">
            <v>10</v>
          </cell>
          <cell r="AS4947">
            <v>42313</v>
          </cell>
          <cell r="AT4947" t="str">
            <v>IDU-074-2009 Terminado Mantenimiento Periódico IDU Arterial  -</v>
          </cell>
          <cell r="AV4947" t="str">
            <v>sc</v>
          </cell>
        </row>
        <row r="4948">
          <cell r="AP4948">
            <v>518403</v>
          </cell>
          <cell r="AQ4948">
            <v>10006099</v>
          </cell>
          <cell r="AR4948">
            <v>10</v>
          </cell>
          <cell r="AS4948">
            <v>42637</v>
          </cell>
          <cell r="AT4948" t="str">
            <v>IDU-1702-2014 Excluido Mantenimiento Periódico IDU Arterial  Reporte Final-</v>
          </cell>
          <cell r="AV4948" t="str">
            <v>sc</v>
          </cell>
        </row>
        <row r="4949">
          <cell r="AP4949">
            <v>518405</v>
          </cell>
          <cell r="AQ4949">
            <v>10006099</v>
          </cell>
          <cell r="AR4949">
            <v>10</v>
          </cell>
          <cell r="AS4949">
            <v>42637</v>
          </cell>
          <cell r="AT4949" t="str">
            <v>IDU-1702-2014 Excluido Mantenimiento Periódico IDU Arterial  Reporte Final-</v>
          </cell>
          <cell r="AV4949" t="str">
            <v>sc</v>
          </cell>
        </row>
        <row r="4950">
          <cell r="AP4950">
            <v>518407</v>
          </cell>
          <cell r="AQ4950">
            <v>10006099</v>
          </cell>
          <cell r="AR4950">
            <v>10</v>
          </cell>
          <cell r="AS4950">
            <v>42637</v>
          </cell>
          <cell r="AT4950" t="str">
            <v>IDU-1702-2014 Excluido Mantenimiento Periódico IDU Arterial  Reporte Final-</v>
          </cell>
          <cell r="AV4950" t="str">
            <v>sc</v>
          </cell>
        </row>
        <row r="4951">
          <cell r="AP4951">
            <v>518409</v>
          </cell>
          <cell r="AQ4951">
            <v>10006099</v>
          </cell>
          <cell r="AR4951">
            <v>10</v>
          </cell>
          <cell r="AS4951">
            <v>42637</v>
          </cell>
          <cell r="AT4951" t="str">
            <v>IDU-1702-2014 Excluido Mantenimiento Periódico IDU Arterial  Reporte Final-</v>
          </cell>
          <cell r="AV4951" t="str">
            <v>sc</v>
          </cell>
        </row>
        <row r="4952">
          <cell r="AP4952">
            <v>518414</v>
          </cell>
          <cell r="AQ4952">
            <v>10006285</v>
          </cell>
          <cell r="AR4952">
            <v>10</v>
          </cell>
          <cell r="AS4952">
            <v>42488</v>
          </cell>
          <cell r="AT4952" t="str">
            <v>SD Terminado Parcheo UAERMV Arterial  -</v>
          </cell>
          <cell r="AV4952" t="str">
            <v>sc</v>
          </cell>
        </row>
        <row r="4953">
          <cell r="AP4953">
            <v>518416</v>
          </cell>
          <cell r="AQ4953">
            <v>10006285</v>
          </cell>
          <cell r="AR4953">
            <v>10</v>
          </cell>
          <cell r="AS4953">
            <v>42488</v>
          </cell>
          <cell r="AT4953" t="str">
            <v>SD Terminado Parcheo UAERMV Arterial  -</v>
          </cell>
          <cell r="AV4953" t="str">
            <v>sc</v>
          </cell>
        </row>
        <row r="4954">
          <cell r="AP4954">
            <v>518418</v>
          </cell>
          <cell r="AQ4954">
            <v>10006285</v>
          </cell>
          <cell r="AR4954">
            <v>10</v>
          </cell>
          <cell r="AS4954">
            <v>42488</v>
          </cell>
          <cell r="AT4954" t="str">
            <v>SD Terminado Parcheo UAERMV Arterial  -</v>
          </cell>
          <cell r="AV4954" t="str">
            <v>sc</v>
          </cell>
        </row>
        <row r="4955">
          <cell r="AP4955">
            <v>518420</v>
          </cell>
          <cell r="AQ4955">
            <v>10006285</v>
          </cell>
          <cell r="AR4955">
            <v>10</v>
          </cell>
          <cell r="AS4955">
            <v>42488</v>
          </cell>
          <cell r="AT4955" t="str">
            <v>SD Terminado Parcheo UAERMV Arterial  -</v>
          </cell>
          <cell r="AV4955" t="str">
            <v>sc</v>
          </cell>
        </row>
        <row r="4956">
          <cell r="AP4956">
            <v>519115</v>
          </cell>
          <cell r="AQ4956">
            <v>10008661</v>
          </cell>
          <cell r="AR4956">
            <v>10</v>
          </cell>
          <cell r="AS4956">
            <v>42488</v>
          </cell>
          <cell r="AT4956" t="str">
            <v>SD Terminado Parcheo UAERMV Arterial  -</v>
          </cell>
          <cell r="AV4956" t="str">
            <v>sc</v>
          </cell>
        </row>
        <row r="4957">
          <cell r="AP4957">
            <v>519117</v>
          </cell>
          <cell r="AQ4957">
            <v>10008661</v>
          </cell>
          <cell r="AR4957">
            <v>10</v>
          </cell>
          <cell r="AS4957">
            <v>42488</v>
          </cell>
          <cell r="AT4957" t="str">
            <v>SD Terminado Parcheo UAERMV Arterial  -</v>
          </cell>
          <cell r="AV4957" t="str">
            <v>sc</v>
          </cell>
        </row>
        <row r="4958">
          <cell r="AP4958">
            <v>519226</v>
          </cell>
          <cell r="AQ4958">
            <v>10009480</v>
          </cell>
          <cell r="AR4958">
            <v>10</v>
          </cell>
          <cell r="AS4958">
            <v>42313</v>
          </cell>
          <cell r="AT4958" t="str">
            <v>IDU-74-2008 Terminado Acciones de Movilidad IDU Arterial  -</v>
          </cell>
          <cell r="AV4958" t="str">
            <v>sc</v>
          </cell>
        </row>
        <row r="4959">
          <cell r="AP4959">
            <v>519228</v>
          </cell>
          <cell r="AQ4959">
            <v>10009480</v>
          </cell>
          <cell r="AR4959">
            <v>10</v>
          </cell>
          <cell r="AS4959">
            <v>41563</v>
          </cell>
          <cell r="AT4959" t="str">
            <v>SD Terminado Mantenimiento Periódico UAERMV Arterial  -</v>
          </cell>
          <cell r="AV4959" t="str">
            <v>sc</v>
          </cell>
        </row>
        <row r="4960">
          <cell r="AP4960">
            <v>519731</v>
          </cell>
          <cell r="AQ4960">
            <v>10007708</v>
          </cell>
          <cell r="AR4960">
            <v>10</v>
          </cell>
          <cell r="AS4960">
            <v>42313</v>
          </cell>
          <cell r="AT4960" t="str">
            <v>IDU-1815-2013 Terminado Acciones de Movilidad IDU Arterial  -</v>
          </cell>
          <cell r="AV4960" t="str">
            <v>sc</v>
          </cell>
        </row>
        <row r="4961">
          <cell r="AP4961">
            <v>519997</v>
          </cell>
          <cell r="AQ4961">
            <v>10010208</v>
          </cell>
          <cell r="AR4961">
            <v>10</v>
          </cell>
          <cell r="AS4961">
            <v>42313</v>
          </cell>
          <cell r="AT4961" t="str">
            <v>IDU-74-2008 Terminado Acciones de Movilidad IDU Arterial  -</v>
          </cell>
          <cell r="AV4961" t="str">
            <v>sc</v>
          </cell>
        </row>
        <row r="4962">
          <cell r="AP4962">
            <v>520145</v>
          </cell>
          <cell r="AQ4962">
            <v>10007545</v>
          </cell>
          <cell r="AR4962">
            <v>10</v>
          </cell>
          <cell r="AS4962">
            <v>42313</v>
          </cell>
          <cell r="AT4962" t="str">
            <v>IDU-1815-2013 Terminado Acciones de Movilidad IDU Arterial  -</v>
          </cell>
          <cell r="AV4962" t="str">
            <v>sc</v>
          </cell>
        </row>
        <row r="4963">
          <cell r="AP4963">
            <v>520147</v>
          </cell>
          <cell r="AQ4963">
            <v>10007545</v>
          </cell>
          <cell r="AR4963">
            <v>10</v>
          </cell>
          <cell r="AS4963">
            <v>42723</v>
          </cell>
          <cell r="AT4963" t="str">
            <v>SD Terminado Mantenimiento Periódico UAERMV Arterial SD -</v>
          </cell>
          <cell r="AV4963" t="str">
            <v>sc</v>
          </cell>
        </row>
        <row r="4964">
          <cell r="AP4964">
            <v>520166</v>
          </cell>
          <cell r="AQ4964">
            <v>10007617</v>
          </cell>
          <cell r="AR4964">
            <v>10</v>
          </cell>
          <cell r="AS4964">
            <v>42488</v>
          </cell>
          <cell r="AT4964" t="str">
            <v>SD Terminado Parcheo UAERMV Arterial  -</v>
          </cell>
          <cell r="AV4964" t="str">
            <v>sc</v>
          </cell>
        </row>
        <row r="4965">
          <cell r="AP4965">
            <v>520168</v>
          </cell>
          <cell r="AQ4965">
            <v>10007617</v>
          </cell>
          <cell r="AR4965">
            <v>10</v>
          </cell>
          <cell r="AS4965">
            <v>42488</v>
          </cell>
          <cell r="AT4965" t="str">
            <v>SD Terminado Parcheo UAERMV Arterial  -</v>
          </cell>
          <cell r="AV4965" t="str">
            <v>sc</v>
          </cell>
        </row>
        <row r="4966">
          <cell r="AP4966">
            <v>522099</v>
          </cell>
          <cell r="AQ4966">
            <v>10006601</v>
          </cell>
          <cell r="AR4966">
            <v>10</v>
          </cell>
          <cell r="AS4966">
            <v>42667</v>
          </cell>
          <cell r="AT4966" t="str">
            <v>SD Terminado Parcheo UAERMV Arterial SD -Calzada2-6-8 Sep7-POLIZA ESTABILIDAD ACTIVA</v>
          </cell>
          <cell r="AV4966" t="str">
            <v>sc</v>
          </cell>
        </row>
        <row r="4967">
          <cell r="AP4967">
            <v>522101</v>
          </cell>
          <cell r="AQ4967">
            <v>10006601</v>
          </cell>
          <cell r="AR4967">
            <v>10</v>
          </cell>
          <cell r="AS4967">
            <v>42412</v>
          </cell>
          <cell r="AT4967" t="str">
            <v>IDU-1806-2015 Contratado Mantenimiento Periódico IDU Arterial BRIGADA DE REACCIÓN VIAL -Calzada2-6-8 Sep7-POLIZA ESTABILIDAD ACTIVA</v>
          </cell>
          <cell r="AV4967" t="str">
            <v>sc</v>
          </cell>
        </row>
        <row r="4968">
          <cell r="AP4968">
            <v>522103</v>
          </cell>
          <cell r="AQ4968">
            <v>10006601</v>
          </cell>
          <cell r="AR4968">
            <v>10</v>
          </cell>
          <cell r="AS4968">
            <v>42412</v>
          </cell>
          <cell r="AT4968" t="str">
            <v>IDU-1806-2015 Contratado Mantenimiento Periódico IDU Arterial BRIGADA DE REACCIÓN VIAL -Calzada2-6-8 Sep7-POLIZA ESTABILIDAD ACTIVA</v>
          </cell>
          <cell r="AV4968" t="str">
            <v>sc</v>
          </cell>
        </row>
        <row r="4969">
          <cell r="AP4969">
            <v>522105</v>
          </cell>
          <cell r="AQ4969">
            <v>10006601</v>
          </cell>
          <cell r="AR4969">
            <v>10</v>
          </cell>
          <cell r="AS4969">
            <v>42412</v>
          </cell>
          <cell r="AT4969" t="str">
            <v>IDU-1806-2015 Contratado Mantenimiento Periódico IDU Arterial BRIGADA DE REACCIÓN VIAL -Calzada2-6-8 Sep7-POLIZA ESTABILIDAD ACTIVA</v>
          </cell>
          <cell r="AV4969" t="str">
            <v>sc</v>
          </cell>
        </row>
        <row r="4970">
          <cell r="AP4970">
            <v>522108</v>
          </cell>
          <cell r="AQ4970">
            <v>10006772</v>
          </cell>
          <cell r="AR4970">
            <v>10</v>
          </cell>
          <cell r="AS4970">
            <v>42412</v>
          </cell>
          <cell r="AT4970" t="str">
            <v>IDU-1806-2015 Contratado Mantenimiento Periódico IDU Arterial BRIGADA DE REACCIÓN VIAL -Calzada2-4-6-8-POLIZA ESTABILIDAD ACTIVA</v>
          </cell>
          <cell r="AV4970" t="str">
            <v>sc</v>
          </cell>
        </row>
        <row r="4971">
          <cell r="AP4971">
            <v>522110</v>
          </cell>
          <cell r="AQ4971">
            <v>10006772</v>
          </cell>
          <cell r="AR4971">
            <v>10</v>
          </cell>
          <cell r="AS4971">
            <v>42412</v>
          </cell>
          <cell r="AT4971" t="str">
            <v>IDU-1806-2015 Contratado Mantenimiento Periódico IDU Arterial BRIGADA DE REACCIÓN VIAL -Calzada2-4-6-8-POLIZA ESTABILIDAD ACTIVA</v>
          </cell>
          <cell r="AV4971" t="str">
            <v>sc</v>
          </cell>
        </row>
        <row r="4972">
          <cell r="AP4972">
            <v>522112</v>
          </cell>
          <cell r="AQ4972">
            <v>10006772</v>
          </cell>
          <cell r="AR4972">
            <v>10</v>
          </cell>
          <cell r="AS4972">
            <v>42412</v>
          </cell>
          <cell r="AT4972" t="str">
            <v>IDU-1806-2015 Contratado Mantenimiento Periódico IDU Arterial BRIGADA DE REACCIÓN VIAL -Calzada2-4-6-8-POLIZA ESTABILIDAD ACTIVA</v>
          </cell>
          <cell r="AV4972" t="str">
            <v>sc</v>
          </cell>
        </row>
        <row r="4973">
          <cell r="AP4973">
            <v>522114</v>
          </cell>
          <cell r="AQ4973">
            <v>10006772</v>
          </cell>
          <cell r="AR4973">
            <v>10</v>
          </cell>
          <cell r="AS4973">
            <v>42667</v>
          </cell>
          <cell r="AT4973" t="str">
            <v>SD Terminado Parcheo UAERMV Arterial SD -Calzada2-4-6-8-POLIZA ESTABILIDAD ACTIVA</v>
          </cell>
          <cell r="AV4973" t="str">
            <v>sc</v>
          </cell>
        </row>
        <row r="4974">
          <cell r="AP4974">
            <v>522117</v>
          </cell>
          <cell r="AQ4974">
            <v>10006857</v>
          </cell>
          <cell r="AR4974">
            <v>10</v>
          </cell>
          <cell r="AS4974">
            <v>42412</v>
          </cell>
          <cell r="AT4974" t="str">
            <v>IDU-1806-2015 Contratado Mantenimiento Periódico IDU Arterial BRIGADA DE REACCIÓN VIAL -Calzada2-4-6-8-POLIZA ESTABILIDAD ACTIVA</v>
          </cell>
          <cell r="AV4974" t="str">
            <v>sc</v>
          </cell>
        </row>
        <row r="4975">
          <cell r="AP4975">
            <v>522119</v>
          </cell>
          <cell r="AQ4975">
            <v>10006857</v>
          </cell>
          <cell r="AR4975">
            <v>10</v>
          </cell>
          <cell r="AS4975">
            <v>42412</v>
          </cell>
          <cell r="AT4975" t="str">
            <v>IDU-1806-2015 Contratado Mantenimiento Periódico IDU Arterial BRIGADA DE REACCIÓN VIAL -Calzada2-4-6-8-POLIZA ESTABILIDAD ACTIVA</v>
          </cell>
          <cell r="AV4975" t="str">
            <v>sc</v>
          </cell>
        </row>
        <row r="4976">
          <cell r="AP4976">
            <v>522121</v>
          </cell>
          <cell r="AQ4976">
            <v>10006857</v>
          </cell>
          <cell r="AR4976">
            <v>10</v>
          </cell>
          <cell r="AS4976">
            <v>42412</v>
          </cell>
          <cell r="AT4976" t="str">
            <v>IDU-1806-2015 Contratado Mantenimiento Periódico IDU Arterial BRIGADA DE REACCIÓN VIAL -Calzada2-4-6-8-POLIZA ESTABILIDAD ACTIVA</v>
          </cell>
          <cell r="AV4976" t="str">
            <v>sc</v>
          </cell>
        </row>
        <row r="4977">
          <cell r="AP4977">
            <v>522123</v>
          </cell>
          <cell r="AQ4977">
            <v>10006857</v>
          </cell>
          <cell r="AR4977">
            <v>10</v>
          </cell>
          <cell r="AS4977">
            <v>42412</v>
          </cell>
          <cell r="AT4977" t="str">
            <v>IDU-1806-2015 Contratado Mantenimiento Periódico IDU Arterial BRIGADA DE REACCIÓN VIAL -Calzada2-4-6-8-POLIZA ESTABILIDAD ACTIVA</v>
          </cell>
          <cell r="AV4977" t="str">
            <v>sc</v>
          </cell>
        </row>
        <row r="4978">
          <cell r="AP4978">
            <v>522126</v>
          </cell>
          <cell r="AQ4978">
            <v>10006902</v>
          </cell>
          <cell r="AR4978">
            <v>10</v>
          </cell>
          <cell r="AS4978">
            <v>42412</v>
          </cell>
          <cell r="AT4978" t="str">
            <v>IDU-1806-2015 Contratado Mantenimiento Periódico IDU Arterial BRIGADA DE REACCIÓN VIAL -Calzada2-4-6-8-POLIZA ESTABILIDAD ACTIVA</v>
          </cell>
          <cell r="AV4978" t="str">
            <v>sc</v>
          </cell>
        </row>
        <row r="4979">
          <cell r="AP4979">
            <v>522128</v>
          </cell>
          <cell r="AQ4979">
            <v>10006902</v>
          </cell>
          <cell r="AR4979">
            <v>10</v>
          </cell>
          <cell r="AS4979">
            <v>42667</v>
          </cell>
          <cell r="AT4979" t="str">
            <v>SD Terminado Parcheo UAERMV Arterial SD -Calzada2-4-6-8-POLIZA ESTABILIDAD ACTIVA</v>
          </cell>
          <cell r="AV4979" t="str">
            <v>sc</v>
          </cell>
        </row>
        <row r="4980">
          <cell r="AP4980">
            <v>522130</v>
          </cell>
          <cell r="AQ4980">
            <v>10006902</v>
          </cell>
          <cell r="AR4980">
            <v>10</v>
          </cell>
          <cell r="AS4980">
            <v>42412</v>
          </cell>
          <cell r="AT4980" t="str">
            <v>IDU-1806-2015 Contratado Mantenimiento Periódico IDU Arterial BRIGADA DE REACCIÓN VIAL -Calzada2-4-6-8-POLIZA ESTABILIDAD ACTIVA</v>
          </cell>
          <cell r="AV4980" t="str">
            <v>sc</v>
          </cell>
        </row>
        <row r="4981">
          <cell r="AP4981">
            <v>522132</v>
          </cell>
          <cell r="AQ4981">
            <v>10006902</v>
          </cell>
          <cell r="AR4981">
            <v>10</v>
          </cell>
          <cell r="AS4981">
            <v>42412</v>
          </cell>
          <cell r="AT4981" t="str">
            <v>IDU-1806-2015 Contratado Mantenimiento Periódico IDU Arterial BRIGADA DE REACCIÓN VIAL -Calzada2-4-6-8-POLIZA ESTABILIDAD ACTIVA</v>
          </cell>
          <cell r="AV4981" t="str">
            <v>sc</v>
          </cell>
        </row>
        <row r="4982">
          <cell r="AP4982">
            <v>522143</v>
          </cell>
          <cell r="AQ4982">
            <v>10007085</v>
          </cell>
          <cell r="AR4982">
            <v>10</v>
          </cell>
          <cell r="AS4982">
            <v>42412</v>
          </cell>
          <cell r="AT4982" t="str">
            <v>IDU-1806-2015 Contratado Mantenimiento Periódico IDU Arterial BRIGADA DE REACCIÓN VIAL -Calzada2-4-6-8-POLIZA ESTABILIDAD ACTIVA</v>
          </cell>
          <cell r="AV4982" t="str">
            <v>sc</v>
          </cell>
        </row>
        <row r="4983">
          <cell r="AP4983">
            <v>522145</v>
          </cell>
          <cell r="AQ4983">
            <v>10007085</v>
          </cell>
          <cell r="AR4983">
            <v>10</v>
          </cell>
          <cell r="AS4983">
            <v>42412</v>
          </cell>
          <cell r="AT4983" t="str">
            <v>IDU-1806-2015 Contratado Mantenimiento Periódico IDU Arterial BRIGADA DE REACCIÓN VIAL -Calzada2-4-6-8-POLIZA ESTABILIDAD ACTIVA</v>
          </cell>
          <cell r="AV4983" t="str">
            <v>sc</v>
          </cell>
        </row>
        <row r="4984">
          <cell r="AP4984">
            <v>522147</v>
          </cell>
          <cell r="AQ4984">
            <v>10007085</v>
          </cell>
          <cell r="AR4984">
            <v>10</v>
          </cell>
          <cell r="AS4984">
            <v>42412</v>
          </cell>
          <cell r="AT4984" t="str">
            <v>IDU-1806-2015 Contratado Mantenimiento Periódico IDU Arterial BRIGADA DE REACCIÓN VIAL -Calzada2-4-6-8-POLIZA ESTABILIDAD ACTIVA</v>
          </cell>
          <cell r="AV4984" t="str">
            <v>sc</v>
          </cell>
        </row>
        <row r="4985">
          <cell r="AP4985">
            <v>522149</v>
          </cell>
          <cell r="AQ4985">
            <v>10007085</v>
          </cell>
          <cell r="AR4985">
            <v>10</v>
          </cell>
          <cell r="AS4985">
            <v>42412</v>
          </cell>
          <cell r="AT4985" t="str">
            <v>IDU-1806-2015 Contratado Mantenimiento Periódico IDU Arterial BRIGADA DE REACCIÓN VIAL -Calzada2-4-6-8-POLIZA ESTABILIDAD ACTIVA</v>
          </cell>
          <cell r="AV4985" t="str">
            <v>sc</v>
          </cell>
        </row>
        <row r="4986">
          <cell r="AP4986">
            <v>522160</v>
          </cell>
          <cell r="AQ4986">
            <v>10007207</v>
          </cell>
          <cell r="AR4986">
            <v>10</v>
          </cell>
          <cell r="AS4986">
            <v>42412</v>
          </cell>
          <cell r="AT4986" t="str">
            <v>IDU-1806-2015 Contratado Mantenimiento Periódico IDU Arterial BRIGADA DE REACCIÓN VIAL -Calzada10-4-6-8-POLIZA ESTABILIDAD ACTIVA</v>
          </cell>
          <cell r="AV4986" t="str">
            <v>sc</v>
          </cell>
        </row>
        <row r="4987">
          <cell r="AP4987">
            <v>522162</v>
          </cell>
          <cell r="AQ4987">
            <v>10007207</v>
          </cell>
          <cell r="AR4987">
            <v>10</v>
          </cell>
          <cell r="AS4987">
            <v>42412</v>
          </cell>
          <cell r="AT4987" t="str">
            <v>IDU-1806-2015 Contratado Mantenimiento Periódico IDU Arterial BRIGADA DE REACCIÓN VIAL -Calzada10-4-6-8-POLIZA ESTABILIDAD ACTIVA</v>
          </cell>
          <cell r="AV4987" t="str">
            <v>sc</v>
          </cell>
        </row>
        <row r="4988">
          <cell r="AP4988">
            <v>522164</v>
          </cell>
          <cell r="AQ4988">
            <v>10007207</v>
          </cell>
          <cell r="AR4988">
            <v>10</v>
          </cell>
          <cell r="AS4988">
            <v>42412</v>
          </cell>
          <cell r="AT4988" t="str">
            <v>IDU-1806-2015 Contratado Mantenimiento Periódico IDU Arterial BRIGADA DE REACCIÓN VIAL -Calzada10-4-6-8-POLIZA ESTABILIDAD ACTIVA</v>
          </cell>
          <cell r="AV4988" t="str">
            <v>sc</v>
          </cell>
        </row>
        <row r="4989">
          <cell r="AP4989">
            <v>522166</v>
          </cell>
          <cell r="AQ4989">
            <v>10007207</v>
          </cell>
          <cell r="AR4989">
            <v>10</v>
          </cell>
          <cell r="AS4989">
            <v>42412</v>
          </cell>
          <cell r="AT4989" t="str">
            <v>IDU-1806-2015 Contratado Mantenimiento Periódico IDU Arterial BRIGADA DE REACCIÓN VIAL -Calzada10-4-6-8-POLIZA ESTABILIDAD ACTIVA</v>
          </cell>
          <cell r="AV4989" t="str">
            <v>sc</v>
          </cell>
        </row>
        <row r="4990">
          <cell r="AP4990">
            <v>522180</v>
          </cell>
          <cell r="AQ4990">
            <v>10007387</v>
          </cell>
          <cell r="AR4990">
            <v>10</v>
          </cell>
          <cell r="AS4990">
            <v>42412</v>
          </cell>
          <cell r="AT4990" t="str">
            <v>IDU-1806-2015 Contratado Mantenimiento Periódico IDU Arterial BRIGADA DE REACCIÓN VIAL -Calzada10-4-6-8-POLIZA ESTABILIDAD ACTIVA</v>
          </cell>
          <cell r="AV4990" t="str">
            <v>sc</v>
          </cell>
        </row>
        <row r="4991">
          <cell r="AP4991">
            <v>522182</v>
          </cell>
          <cell r="AQ4991">
            <v>10007387</v>
          </cell>
          <cell r="AR4991">
            <v>10</v>
          </cell>
          <cell r="AS4991">
            <v>42412</v>
          </cell>
          <cell r="AT4991" t="str">
            <v>IDU-1806-2015 Contratado Mantenimiento Periódico IDU Arterial BRIGADA DE REACCIÓN VIAL -Calzada10-4-6-8-POLIZA ESTABILIDAD ACTIVA</v>
          </cell>
          <cell r="AV4991" t="str">
            <v>sc</v>
          </cell>
        </row>
        <row r="4992">
          <cell r="AP4992">
            <v>522184</v>
          </cell>
          <cell r="AQ4992">
            <v>10007387</v>
          </cell>
          <cell r="AR4992">
            <v>10</v>
          </cell>
          <cell r="AS4992">
            <v>42412</v>
          </cell>
          <cell r="AT4992" t="str">
            <v>IDU-1806-2015 Contratado Mantenimiento Periódico IDU Arterial BRIGADA DE REACCIÓN VIAL -Calzada10-4-6-8-POLIZA ESTABILIDAD ACTIVA</v>
          </cell>
          <cell r="AV4992" t="str">
            <v>sc</v>
          </cell>
        </row>
        <row r="4993">
          <cell r="AP4993">
            <v>522186</v>
          </cell>
          <cell r="AQ4993">
            <v>10007387</v>
          </cell>
          <cell r="AR4993">
            <v>10</v>
          </cell>
          <cell r="AS4993">
            <v>42412</v>
          </cell>
          <cell r="AT4993" t="str">
            <v>IDU-1806-2015 Contratado Mantenimiento Periódico IDU Arterial BRIGADA DE REACCIÓN VIAL -Calzada10-4-6-8-POLIZA ESTABILIDAD ACTIVA</v>
          </cell>
          <cell r="AV4993" t="str">
            <v>sc</v>
          </cell>
        </row>
        <row r="4994">
          <cell r="AP4994">
            <v>522191</v>
          </cell>
          <cell r="AQ4994">
            <v>10007434</v>
          </cell>
          <cell r="AR4994">
            <v>10</v>
          </cell>
          <cell r="AS4994">
            <v>42667</v>
          </cell>
          <cell r="AT4994" t="str">
            <v>SD Terminado Parcheo UAERMV Arterial SD -Calzada10-4-6-8-POLIZA ESTABILIDAD ACTIVA</v>
          </cell>
          <cell r="AV4994" t="str">
            <v>sc</v>
          </cell>
        </row>
        <row r="4995">
          <cell r="AP4995">
            <v>522193</v>
          </cell>
          <cell r="AQ4995">
            <v>10007434</v>
          </cell>
          <cell r="AR4995">
            <v>10</v>
          </cell>
          <cell r="AS4995">
            <v>42412</v>
          </cell>
          <cell r="AT4995" t="str">
            <v>IDU-1806-2015 Contratado Mantenimiento Periódico IDU Arterial BRIGADA DE REACCIÓN VIAL -Calzada10-4-6-8-POLIZA ESTABILIDAD ACTIVA</v>
          </cell>
          <cell r="AV4995" t="str">
            <v>sc</v>
          </cell>
        </row>
        <row r="4996">
          <cell r="AP4996">
            <v>522195</v>
          </cell>
          <cell r="AQ4996">
            <v>10007434</v>
          </cell>
          <cell r="AR4996">
            <v>10</v>
          </cell>
          <cell r="AS4996">
            <v>42412</v>
          </cell>
          <cell r="AT4996" t="str">
            <v>IDU-1806-2015 Contratado Mantenimiento Periódico IDU Arterial BRIGADA DE REACCIÓN VIAL -Calzada10-4-6-8-POLIZA ESTABILIDAD ACTIVA</v>
          </cell>
          <cell r="AV4996" t="str">
            <v>sc</v>
          </cell>
        </row>
        <row r="4997">
          <cell r="AP4997">
            <v>522197</v>
          </cell>
          <cell r="AQ4997">
            <v>10007434</v>
          </cell>
          <cell r="AR4997">
            <v>10</v>
          </cell>
          <cell r="AS4997">
            <v>42412</v>
          </cell>
          <cell r="AT4997" t="str">
            <v>IDU-1806-2015 Contratado Mantenimiento Periódico IDU Arterial BRIGADA DE REACCIÓN VIAL -Calzada10-4-6-8-POLIZA ESTABILIDAD ACTIVA</v>
          </cell>
          <cell r="AV4997" t="str">
            <v>sc</v>
          </cell>
        </row>
        <row r="4998">
          <cell r="AP4998">
            <v>522202</v>
          </cell>
          <cell r="AQ4998">
            <v>10007477</v>
          </cell>
          <cell r="AR4998">
            <v>10</v>
          </cell>
          <cell r="AS4998">
            <v>42667</v>
          </cell>
          <cell r="AT4998" t="str">
            <v>SD Terminado Parcheo UAERMV Arterial SD -Calzada10-4-6-8-POLIZA ESTABILIDAD ACTIVA</v>
          </cell>
          <cell r="AV4998" t="str">
            <v>sc</v>
          </cell>
        </row>
        <row r="4999">
          <cell r="AP4999">
            <v>522204</v>
          </cell>
          <cell r="AQ4999">
            <v>10007477</v>
          </cell>
          <cell r="AR4999">
            <v>10</v>
          </cell>
          <cell r="AS4999">
            <v>42412</v>
          </cell>
          <cell r="AT4999" t="str">
            <v>IDU-1806-2015 Contratado Mantenimiento Periódico IDU Arterial BRIGADA DE REACCIÓN VIAL -Calzada10-4-6-8-POLIZA ESTABILIDAD ACTIVA</v>
          </cell>
          <cell r="AV4999" t="str">
            <v>sc</v>
          </cell>
        </row>
        <row r="5000">
          <cell r="AP5000">
            <v>522206</v>
          </cell>
          <cell r="AQ5000">
            <v>10007477</v>
          </cell>
          <cell r="AR5000">
            <v>10</v>
          </cell>
          <cell r="AS5000">
            <v>42412</v>
          </cell>
          <cell r="AT5000" t="str">
            <v>IDU-1806-2015 Contratado Mantenimiento Periódico IDU Arterial BRIGADA DE REACCIÓN VIAL -Calzada10-4-6-8-POLIZA ESTABILIDAD ACTIVA</v>
          </cell>
          <cell r="AV5000" t="str">
            <v>sc</v>
          </cell>
        </row>
        <row r="5001">
          <cell r="AP5001">
            <v>522208</v>
          </cell>
          <cell r="AQ5001">
            <v>10007477</v>
          </cell>
          <cell r="AR5001">
            <v>10</v>
          </cell>
          <cell r="AS5001">
            <v>42412</v>
          </cell>
          <cell r="AT5001" t="str">
            <v>IDU-1806-2015 Contratado Mantenimiento Periódico IDU Arterial BRIGADA DE REACCIÓN VIAL -Calzada10-4-6-8-POLIZA ESTABILIDAD ACTIVA</v>
          </cell>
          <cell r="AV5001" t="str">
            <v>sc</v>
          </cell>
        </row>
        <row r="5002">
          <cell r="AP5002">
            <v>522218</v>
          </cell>
          <cell r="AQ5002">
            <v>10007526</v>
          </cell>
          <cell r="AR5002">
            <v>10</v>
          </cell>
          <cell r="AS5002">
            <v>42412</v>
          </cell>
          <cell r="AT5002" t="str">
            <v>IDU-1806-2015 Contratado Mantenimiento Periódico IDU Arterial BRIGADA DE REACCIÓN VIAL -Calzada10-4-6-8-POLIZA ESTABILIDAD ACTIVA</v>
          </cell>
          <cell r="AV5002" t="str">
            <v>sc</v>
          </cell>
        </row>
        <row r="5003">
          <cell r="AP5003">
            <v>522220</v>
          </cell>
          <cell r="AQ5003">
            <v>10007526</v>
          </cell>
          <cell r="AR5003">
            <v>10</v>
          </cell>
          <cell r="AS5003">
            <v>42412</v>
          </cell>
          <cell r="AT5003" t="str">
            <v>IDU-1806-2015 Contratado Mantenimiento Periódico IDU Arterial BRIGADA DE REACCIÓN VIAL -Calzada10-4-6-8-POLIZA ESTABILIDAD ACTIVA</v>
          </cell>
          <cell r="AV5003" t="str">
            <v>sc</v>
          </cell>
        </row>
        <row r="5004">
          <cell r="AP5004">
            <v>522222</v>
          </cell>
          <cell r="AQ5004">
            <v>10007526</v>
          </cell>
          <cell r="AR5004">
            <v>10</v>
          </cell>
          <cell r="AS5004">
            <v>42412</v>
          </cell>
          <cell r="AT5004" t="str">
            <v>IDU-1806-2015 Contratado Mantenimiento Periódico IDU Arterial BRIGADA DE REACCIÓN VIAL -Calzada10-4-6-8-POLIZA ESTABILIDAD ACTIVA</v>
          </cell>
          <cell r="AV5004" t="str">
            <v>sc</v>
          </cell>
        </row>
        <row r="5005">
          <cell r="AP5005">
            <v>522224</v>
          </cell>
          <cell r="AQ5005">
            <v>10007526</v>
          </cell>
          <cell r="AR5005">
            <v>10</v>
          </cell>
          <cell r="AS5005">
            <v>42667</v>
          </cell>
          <cell r="AT5005" t="str">
            <v>SD Terminado Parcheo UAERMV Arterial SD -Calzada10-4-6-8-POLIZA ESTABILIDAD ACTIVA</v>
          </cell>
          <cell r="AV5005" t="str">
            <v>sc</v>
          </cell>
        </row>
        <row r="5006">
          <cell r="AP5006">
            <v>522242</v>
          </cell>
          <cell r="AQ5006">
            <v>10007678</v>
          </cell>
          <cell r="AR5006">
            <v>10</v>
          </cell>
          <cell r="AS5006">
            <v>42412</v>
          </cell>
          <cell r="AT5006" t="str">
            <v>IDU-1806-2015 Contratado Mantenimiento Periódico IDU Arterial BRIGADA DE REACCIÓN VIAL -Calzada4-POLIZA ESTABILIDAD ACTIVA</v>
          </cell>
          <cell r="AV5006" t="str">
            <v>sc</v>
          </cell>
        </row>
        <row r="5007">
          <cell r="AP5007">
            <v>522244</v>
          </cell>
          <cell r="AQ5007">
            <v>10007678</v>
          </cell>
          <cell r="AR5007">
            <v>10</v>
          </cell>
          <cell r="AS5007">
            <v>42412</v>
          </cell>
          <cell r="AT5007" t="str">
            <v>IDU-1806-2015 Contratado Mantenimiento Periódico IDU Arterial BRIGADA DE REACCIÓN VIAL -Calzada4-POLIZA ESTABILIDAD ACTIVA</v>
          </cell>
          <cell r="AV5007" t="str">
            <v>sc</v>
          </cell>
        </row>
        <row r="5008">
          <cell r="AP5008">
            <v>522246</v>
          </cell>
          <cell r="AQ5008">
            <v>10007678</v>
          </cell>
          <cell r="AR5008">
            <v>10</v>
          </cell>
          <cell r="AS5008">
            <v>42667</v>
          </cell>
          <cell r="AT5008" t="str">
            <v>SD Terminado Parcheo UAERMV Arterial SD -Calzada4-POLIZA ESTABILIDAD ACTIVA</v>
          </cell>
          <cell r="AV5008" t="str">
            <v>sc</v>
          </cell>
        </row>
        <row r="5009">
          <cell r="AP5009">
            <v>522248</v>
          </cell>
          <cell r="AQ5009">
            <v>10007678</v>
          </cell>
          <cell r="AR5009">
            <v>10</v>
          </cell>
          <cell r="AS5009">
            <v>42667</v>
          </cell>
          <cell r="AT5009" t="str">
            <v>SD Terminado Parcheo UAERMV Arterial SD -Calzada4-POLIZA ESTABILIDAD ACTIVA</v>
          </cell>
          <cell r="AV5009" t="str">
            <v>sc</v>
          </cell>
        </row>
        <row r="5010">
          <cell r="AP5010">
            <v>522253</v>
          </cell>
          <cell r="AQ5010">
            <v>10007684</v>
          </cell>
          <cell r="AR5010">
            <v>10</v>
          </cell>
          <cell r="AS5010">
            <v>42313</v>
          </cell>
          <cell r="AT5010" t="str">
            <v>IDU-1815-2013 Terminado Acciones de Movilidad IDU Arterial  -</v>
          </cell>
          <cell r="AV5010" t="str">
            <v>sc</v>
          </cell>
        </row>
        <row r="5011">
          <cell r="AP5011">
            <v>522261</v>
          </cell>
          <cell r="AQ5011">
            <v>10007798</v>
          </cell>
          <cell r="AR5011">
            <v>10</v>
          </cell>
          <cell r="AS5011">
            <v>42412</v>
          </cell>
          <cell r="AT5011" t="str">
            <v>IDU-1806-2015 Contratado Mantenimiento Periódico IDU Arterial BRIGADA DE REACCIÓN VIAL -Calzada4-POLIZA ESTABILIDAD ACTIVA</v>
          </cell>
          <cell r="AV5011" t="str">
            <v>sc</v>
          </cell>
        </row>
        <row r="5012">
          <cell r="AP5012">
            <v>522263</v>
          </cell>
          <cell r="AQ5012">
            <v>10007798</v>
          </cell>
          <cell r="AR5012">
            <v>10</v>
          </cell>
          <cell r="AS5012">
            <v>42412</v>
          </cell>
          <cell r="AT5012" t="str">
            <v>IDU-1806-2015 Contratado Mantenimiento Periódico IDU Arterial BRIGADA DE REACCIÓN VIAL -Calzada4-POLIZA ESTABILIDAD ACTIVA</v>
          </cell>
          <cell r="AV5012" t="str">
            <v>sc</v>
          </cell>
        </row>
        <row r="5013">
          <cell r="AP5013">
            <v>522265</v>
          </cell>
          <cell r="AQ5013">
            <v>10007798</v>
          </cell>
          <cell r="AR5013">
            <v>10</v>
          </cell>
          <cell r="AS5013">
            <v>42412</v>
          </cell>
          <cell r="AT5013" t="str">
            <v>IDU-1806-2015 Contratado Mantenimiento Periódico IDU Arterial BRIGADA DE REACCIÓN VIAL -Calzada4-POLIZA ESTABILIDAD ACTIVA</v>
          </cell>
          <cell r="AV5013" t="str">
            <v>sc</v>
          </cell>
        </row>
        <row r="5014">
          <cell r="AP5014">
            <v>522267</v>
          </cell>
          <cell r="AQ5014">
            <v>10007798</v>
          </cell>
          <cell r="AR5014">
            <v>10</v>
          </cell>
          <cell r="AS5014">
            <v>42412</v>
          </cell>
          <cell r="AT5014" t="str">
            <v>IDU-1806-2015 Contratado Mantenimiento Periódico IDU Arterial BRIGADA DE REACCIÓN VIAL -Calzada4-POLIZA ESTABILIDAD ACTIVA</v>
          </cell>
          <cell r="AV5014" t="str">
            <v>sc</v>
          </cell>
        </row>
        <row r="5015">
          <cell r="AP5015">
            <v>522272</v>
          </cell>
          <cell r="AQ5015">
            <v>10007809</v>
          </cell>
          <cell r="AR5015">
            <v>10</v>
          </cell>
          <cell r="AS5015">
            <v>42313</v>
          </cell>
          <cell r="AT5015" t="str">
            <v>IDU-74-2008 Terminado Acciones de Movilidad IDU Arterial  -</v>
          </cell>
          <cell r="AV5015" t="str">
            <v>sc</v>
          </cell>
        </row>
        <row r="5016">
          <cell r="AP5016">
            <v>522288</v>
          </cell>
          <cell r="AQ5016">
            <v>10007937</v>
          </cell>
          <cell r="AR5016">
            <v>10</v>
          </cell>
          <cell r="AS5016">
            <v>42412</v>
          </cell>
          <cell r="AT5016" t="str">
            <v>IDU-1806-2015 Contratado Mantenimiento Periódico IDU Arterial BRIGADA DE REACCIÓN VIAL -</v>
          </cell>
          <cell r="AV5016" t="str">
            <v>sc</v>
          </cell>
        </row>
        <row r="5017">
          <cell r="AP5017">
            <v>522290</v>
          </cell>
          <cell r="AQ5017">
            <v>10007937</v>
          </cell>
          <cell r="AR5017">
            <v>10</v>
          </cell>
          <cell r="AS5017">
            <v>42412</v>
          </cell>
          <cell r="AT5017" t="str">
            <v>IDU-1806-2015 Contratado Mantenimiento Periódico IDU Arterial BRIGADA DE REACCIÓN VIAL -</v>
          </cell>
          <cell r="AV5017" t="str">
            <v>sc</v>
          </cell>
        </row>
        <row r="5018">
          <cell r="AP5018">
            <v>522292</v>
          </cell>
          <cell r="AQ5018">
            <v>10007937</v>
          </cell>
          <cell r="AR5018">
            <v>10</v>
          </cell>
          <cell r="AS5018">
            <v>42412</v>
          </cell>
          <cell r="AT5018" t="str">
            <v>IDU-1806-2015 Contratado Mantenimiento Periódico IDU Arterial BRIGADA DE REACCIÓN VIAL -</v>
          </cell>
          <cell r="AV5018" t="str">
            <v>sc</v>
          </cell>
        </row>
        <row r="5019">
          <cell r="AP5019">
            <v>522294</v>
          </cell>
          <cell r="AQ5019">
            <v>10007937</v>
          </cell>
          <cell r="AR5019">
            <v>10</v>
          </cell>
          <cell r="AS5019">
            <v>42667</v>
          </cell>
          <cell r="AT5019" t="str">
            <v>SD Terminado Parcheo UAERMV Arterial SD -</v>
          </cell>
          <cell r="AV5019" t="str">
            <v>sc</v>
          </cell>
        </row>
        <row r="5020">
          <cell r="AP5020">
            <v>522297</v>
          </cell>
          <cell r="AQ5020">
            <v>10007950</v>
          </cell>
          <cell r="AR5020">
            <v>10</v>
          </cell>
          <cell r="AS5020">
            <v>42313</v>
          </cell>
          <cell r="AT5020" t="str">
            <v>IDU-74-2008 Terminado Acciones de Movilidad IDU Arterial  -</v>
          </cell>
          <cell r="AV5020" t="str">
            <v>sc</v>
          </cell>
        </row>
        <row r="5021">
          <cell r="AP5021">
            <v>522299</v>
          </cell>
          <cell r="AQ5021">
            <v>10007950</v>
          </cell>
          <cell r="AR5021">
            <v>10</v>
          </cell>
          <cell r="AS5021">
            <v>42313</v>
          </cell>
          <cell r="AT5021" t="str">
            <v>IDU-74-2008 Terminado Acciones de Movilidad IDU Arterial  -</v>
          </cell>
          <cell r="AV5021" t="str">
            <v>sc</v>
          </cell>
        </row>
        <row r="5022">
          <cell r="AP5022">
            <v>522304</v>
          </cell>
          <cell r="AQ5022">
            <v>10008010</v>
          </cell>
          <cell r="AR5022">
            <v>10</v>
          </cell>
          <cell r="AS5022">
            <v>42412</v>
          </cell>
          <cell r="AT5022" t="str">
            <v>IDU-1806-2015 Contratado Mantenimiento Periódico IDU Arterial BRIGADA DE REACCIÓN VIAL -</v>
          </cell>
          <cell r="AV5022" t="str">
            <v>sc</v>
          </cell>
        </row>
        <row r="5023">
          <cell r="AP5023">
            <v>522306</v>
          </cell>
          <cell r="AQ5023">
            <v>10008010</v>
          </cell>
          <cell r="AR5023">
            <v>10</v>
          </cell>
          <cell r="AS5023">
            <v>42412</v>
          </cell>
          <cell r="AT5023" t="str">
            <v>IDU-1806-2015 Contratado Mantenimiento Periódico IDU Arterial BRIGADA DE REACCIÓN VIAL -</v>
          </cell>
          <cell r="AV5023" t="str">
            <v>sc</v>
          </cell>
        </row>
        <row r="5024">
          <cell r="AP5024">
            <v>522308</v>
          </cell>
          <cell r="AQ5024">
            <v>10008010</v>
          </cell>
          <cell r="AR5024">
            <v>10</v>
          </cell>
          <cell r="AS5024">
            <v>42667</v>
          </cell>
          <cell r="AT5024" t="str">
            <v>SD Terminado Parcheo UAERMV Arterial SD -</v>
          </cell>
          <cell r="AV5024" t="str">
            <v>sc</v>
          </cell>
        </row>
        <row r="5025">
          <cell r="AP5025">
            <v>522310</v>
          </cell>
          <cell r="AQ5025">
            <v>10008010</v>
          </cell>
          <cell r="AR5025">
            <v>10</v>
          </cell>
          <cell r="AS5025">
            <v>42667</v>
          </cell>
          <cell r="AT5025" t="str">
            <v>SD Terminado Parcheo UAERMV Arterial SD -</v>
          </cell>
          <cell r="AV5025" t="str">
            <v>sc</v>
          </cell>
        </row>
        <row r="5026">
          <cell r="AP5026">
            <v>522315</v>
          </cell>
          <cell r="AQ5026">
            <v>10008022</v>
          </cell>
          <cell r="AR5026">
            <v>10</v>
          </cell>
          <cell r="AS5026">
            <v>42313</v>
          </cell>
          <cell r="AT5026" t="str">
            <v>IDU-1815-2013 Terminado Acciones de Movilidad IDU Arterial  -</v>
          </cell>
          <cell r="AV5026" t="str">
            <v>sc</v>
          </cell>
        </row>
        <row r="5027">
          <cell r="AP5027">
            <v>522321</v>
          </cell>
          <cell r="AQ5027">
            <v>10008116</v>
          </cell>
          <cell r="AR5027">
            <v>10</v>
          </cell>
          <cell r="AS5027">
            <v>42313</v>
          </cell>
          <cell r="AT5027" t="str">
            <v>IDU-74-2008 Terminado Acciones de Movilidad IDU Arterial  -</v>
          </cell>
          <cell r="AV5027" t="str">
            <v>sc</v>
          </cell>
        </row>
        <row r="5028">
          <cell r="AP5028">
            <v>522323</v>
          </cell>
          <cell r="AQ5028">
            <v>10008116</v>
          </cell>
          <cell r="AR5028">
            <v>10</v>
          </cell>
          <cell r="AS5028">
            <v>42313</v>
          </cell>
          <cell r="AT5028" t="str">
            <v>IDU-1815-2013 Terminado Acciones de Movilidad IDU Arterial  -</v>
          </cell>
          <cell r="AV5028" t="str">
            <v>sc</v>
          </cell>
        </row>
        <row r="5029">
          <cell r="AP5029">
            <v>522331</v>
          </cell>
          <cell r="AQ5029">
            <v>10008150</v>
          </cell>
          <cell r="AR5029">
            <v>10</v>
          </cell>
          <cell r="AS5029">
            <v>42667</v>
          </cell>
          <cell r="AT5029" t="str">
            <v>SD Terminado Parcheo UAERMV Arterial SD -</v>
          </cell>
          <cell r="AV5029" t="str">
            <v>sc</v>
          </cell>
        </row>
        <row r="5030">
          <cell r="AP5030">
            <v>522333</v>
          </cell>
          <cell r="AQ5030">
            <v>10008150</v>
          </cell>
          <cell r="AR5030">
            <v>10</v>
          </cell>
          <cell r="AS5030">
            <v>42412</v>
          </cell>
          <cell r="AT5030" t="str">
            <v>IDU-1806-2015 Contratado Mantenimiento Periódico IDU Arterial BRIGADA DE REACCIÓN VIAL -</v>
          </cell>
          <cell r="AV5030" t="str">
            <v>sc</v>
          </cell>
        </row>
        <row r="5031">
          <cell r="AP5031">
            <v>522335</v>
          </cell>
          <cell r="AQ5031">
            <v>10008150</v>
          </cell>
          <cell r="AR5031">
            <v>10</v>
          </cell>
          <cell r="AS5031">
            <v>42412</v>
          </cell>
          <cell r="AT5031" t="str">
            <v>IDU-1806-2015 Contratado Mantenimiento Periódico IDU Arterial BRIGADA DE REACCIÓN VIAL -</v>
          </cell>
          <cell r="AV5031" t="str">
            <v>sc</v>
          </cell>
        </row>
        <row r="5032">
          <cell r="AP5032">
            <v>522337</v>
          </cell>
          <cell r="AQ5032">
            <v>10008150</v>
          </cell>
          <cell r="AR5032">
            <v>10</v>
          </cell>
          <cell r="AS5032">
            <v>42667</v>
          </cell>
          <cell r="AT5032" t="str">
            <v>SD Terminado Parcheo UAERMV Arterial SD -</v>
          </cell>
          <cell r="AV5032" t="str">
            <v>sc</v>
          </cell>
        </row>
        <row r="5033">
          <cell r="AP5033">
            <v>522348</v>
          </cell>
          <cell r="AQ5033">
            <v>10008212</v>
          </cell>
          <cell r="AR5033">
            <v>10</v>
          </cell>
          <cell r="AS5033">
            <v>42412</v>
          </cell>
          <cell r="AT5033" t="str">
            <v>IDU-1806-2015 Contratado Mantenimiento Periódico IDU Arterial BRIGADA DE REACCIÓN VIAL -Anden 11-POLIZA ESTABILIDAD ACTIVA</v>
          </cell>
          <cell r="AV5033" t="str">
            <v>sc</v>
          </cell>
        </row>
        <row r="5034">
          <cell r="AP5034">
            <v>522350</v>
          </cell>
          <cell r="AQ5034">
            <v>10008212</v>
          </cell>
          <cell r="AR5034">
            <v>10</v>
          </cell>
          <cell r="AS5034">
            <v>42667</v>
          </cell>
          <cell r="AT5034" t="str">
            <v>SD Terminado Parcheo UAERMV Arterial SD -Anden 11-POLIZA ESTABILIDAD ACTIVA</v>
          </cell>
          <cell r="AV5034" t="str">
            <v>sc</v>
          </cell>
        </row>
        <row r="5035">
          <cell r="AP5035">
            <v>522352</v>
          </cell>
          <cell r="AQ5035">
            <v>10008212</v>
          </cell>
          <cell r="AR5035">
            <v>10</v>
          </cell>
          <cell r="AS5035">
            <v>42667</v>
          </cell>
          <cell r="AT5035" t="str">
            <v>SD Terminado Parcheo UAERMV Arterial SD -Anden 11-POLIZA ESTABILIDAD ACTIVA</v>
          </cell>
          <cell r="AV5035" t="str">
            <v>sc</v>
          </cell>
        </row>
        <row r="5036">
          <cell r="AP5036">
            <v>522354</v>
          </cell>
          <cell r="AQ5036">
            <v>10008212</v>
          </cell>
          <cell r="AR5036">
            <v>10</v>
          </cell>
          <cell r="AS5036">
            <v>42667</v>
          </cell>
          <cell r="AT5036" t="str">
            <v>SD Terminado Parcheo UAERMV Arterial SD -Anden 11-POLIZA ESTABILIDAD ACTIVA</v>
          </cell>
          <cell r="AV5036" t="str">
            <v>sc</v>
          </cell>
        </row>
        <row r="5037">
          <cell r="AP5037">
            <v>522360</v>
          </cell>
          <cell r="AQ5037">
            <v>10008355</v>
          </cell>
          <cell r="AR5037">
            <v>10</v>
          </cell>
          <cell r="AS5037">
            <v>42768</v>
          </cell>
          <cell r="AT5037" t="str">
            <v>SD Reservado Acciones de Movilidad UAERMV Circuito Movilidad Salvando Vidas -</v>
          </cell>
          <cell r="AV5037" t="str">
            <v>sc</v>
          </cell>
        </row>
        <row r="5038">
          <cell r="AP5038">
            <v>522371</v>
          </cell>
          <cell r="AQ5038">
            <v>10008458</v>
          </cell>
          <cell r="AR5038">
            <v>10</v>
          </cell>
          <cell r="AS5038">
            <v>42412</v>
          </cell>
          <cell r="AT5038" t="str">
            <v>IDU-1806-2015 Contratado Mantenimiento Periódico IDU Arterial BRIGADA DE REACCIÓN VIAL -</v>
          </cell>
          <cell r="AV5038" t="str">
            <v>sc</v>
          </cell>
        </row>
        <row r="5039">
          <cell r="AP5039">
            <v>522373</v>
          </cell>
          <cell r="AQ5039">
            <v>10008458</v>
          </cell>
          <cell r="AR5039">
            <v>10</v>
          </cell>
          <cell r="AS5039">
            <v>42667</v>
          </cell>
          <cell r="AT5039" t="str">
            <v>SD Terminado Parcheo UAERMV Arterial SD -</v>
          </cell>
          <cell r="AV5039" t="str">
            <v>sc</v>
          </cell>
        </row>
        <row r="5040">
          <cell r="AP5040">
            <v>522375</v>
          </cell>
          <cell r="AQ5040">
            <v>10008458</v>
          </cell>
          <cell r="AR5040">
            <v>10</v>
          </cell>
          <cell r="AS5040">
            <v>42667</v>
          </cell>
          <cell r="AT5040" t="str">
            <v>SD Terminado Parcheo UAERMV Arterial SD -</v>
          </cell>
          <cell r="AV5040" t="str">
            <v>sc</v>
          </cell>
        </row>
        <row r="5041">
          <cell r="AP5041">
            <v>522377</v>
          </cell>
          <cell r="AQ5041">
            <v>10008458</v>
          </cell>
          <cell r="AR5041">
            <v>10</v>
          </cell>
          <cell r="AS5041">
            <v>42667</v>
          </cell>
          <cell r="AT5041" t="str">
            <v>SD Terminado Parcheo UAERMV Arterial SD -</v>
          </cell>
          <cell r="AV5041" t="str">
            <v>sc</v>
          </cell>
        </row>
        <row r="5042">
          <cell r="AP5042">
            <v>522380</v>
          </cell>
          <cell r="AQ5042">
            <v>10008472</v>
          </cell>
          <cell r="AR5042">
            <v>10</v>
          </cell>
          <cell r="AS5042">
            <v>42768</v>
          </cell>
          <cell r="AT5042" t="str">
            <v>SD Reservado Acciones de Movilidad UAERMV Circuito Movilidad Salvando Vidas -</v>
          </cell>
          <cell r="AV5042" t="str">
            <v>sc</v>
          </cell>
        </row>
        <row r="5043">
          <cell r="AP5043">
            <v>522383</v>
          </cell>
          <cell r="AQ5043">
            <v>10008488</v>
          </cell>
          <cell r="AR5043">
            <v>10</v>
          </cell>
          <cell r="AS5043">
            <v>42313</v>
          </cell>
          <cell r="AT5043" t="str">
            <v>IDU-74-2008 Terminado Acciones de Movilidad IDU Arterial  -</v>
          </cell>
          <cell r="AV5043" t="str">
            <v>sc</v>
          </cell>
        </row>
        <row r="5044">
          <cell r="AP5044">
            <v>522388</v>
          </cell>
          <cell r="AQ5044">
            <v>10008532</v>
          </cell>
          <cell r="AR5044">
            <v>10</v>
          </cell>
          <cell r="AS5044">
            <v>42412</v>
          </cell>
          <cell r="AT5044" t="str">
            <v>IDU-1806-2015 Contratado Mantenimiento Periódico IDU Arterial BRIGADA DE REACCIÓN VIAL -</v>
          </cell>
          <cell r="AV5044" t="str">
            <v>sc</v>
          </cell>
        </row>
        <row r="5045">
          <cell r="AP5045">
            <v>522390</v>
          </cell>
          <cell r="AQ5045">
            <v>10008532</v>
          </cell>
          <cell r="AR5045">
            <v>10</v>
          </cell>
          <cell r="AS5045">
            <v>42412</v>
          </cell>
          <cell r="AT5045" t="str">
            <v>IDU-1806-2015 Contratado Mantenimiento Periódico IDU Arterial BRIGADA DE REACCIÓN VIAL -</v>
          </cell>
          <cell r="AV5045" t="str">
            <v>sc</v>
          </cell>
        </row>
        <row r="5046">
          <cell r="AP5046">
            <v>522392</v>
          </cell>
          <cell r="AQ5046">
            <v>10008532</v>
          </cell>
          <cell r="AR5046">
            <v>10</v>
          </cell>
          <cell r="AS5046">
            <v>42412</v>
          </cell>
          <cell r="AT5046" t="str">
            <v>IDU-1806-2015 Contratado Mantenimiento Periódico IDU Arterial BRIGADA DE REACCIÓN VIAL -</v>
          </cell>
          <cell r="AV5046" t="str">
            <v>sc</v>
          </cell>
        </row>
        <row r="5047">
          <cell r="AP5047">
            <v>522394</v>
          </cell>
          <cell r="AQ5047">
            <v>10008532</v>
          </cell>
          <cell r="AR5047">
            <v>10</v>
          </cell>
          <cell r="AS5047">
            <v>42412</v>
          </cell>
          <cell r="AT5047" t="str">
            <v>IDU-1806-2015 Contratado Mantenimiento Periódico IDU Arterial BRIGADA DE REACCIÓN VIAL -</v>
          </cell>
          <cell r="AV5047" t="str">
            <v>sc</v>
          </cell>
        </row>
        <row r="5048">
          <cell r="AP5048">
            <v>522397</v>
          </cell>
          <cell r="AQ5048">
            <v>10008543</v>
          </cell>
          <cell r="AR5048">
            <v>10</v>
          </cell>
          <cell r="AS5048">
            <v>42313</v>
          </cell>
          <cell r="AT5048" t="str">
            <v>IDU-74-2008 Terminado Acciones de Movilidad IDU Arterial  -</v>
          </cell>
          <cell r="AV5048" t="str">
            <v>sc</v>
          </cell>
        </row>
        <row r="5049">
          <cell r="AP5049">
            <v>522402</v>
          </cell>
          <cell r="AQ5049">
            <v>10008558</v>
          </cell>
          <cell r="AR5049">
            <v>10</v>
          </cell>
          <cell r="AS5049">
            <v>42412</v>
          </cell>
          <cell r="AT5049" t="str">
            <v>IDU-1806-2015 Contratado Mantenimiento Periódico IDU Arterial BRIGADA DE REACCIÓN VIAL -</v>
          </cell>
          <cell r="AV5049" t="str">
            <v>sc</v>
          </cell>
        </row>
        <row r="5050">
          <cell r="AP5050">
            <v>522404</v>
          </cell>
          <cell r="AQ5050">
            <v>10008558</v>
          </cell>
          <cell r="AR5050">
            <v>10</v>
          </cell>
          <cell r="AS5050">
            <v>42412</v>
          </cell>
          <cell r="AT5050" t="str">
            <v>IDU-1806-2015 Contratado Mantenimiento Periódico IDU Arterial BRIGADA DE REACCIÓN VIAL -</v>
          </cell>
          <cell r="AV5050" t="str">
            <v>sc</v>
          </cell>
        </row>
        <row r="5051">
          <cell r="AP5051">
            <v>522406</v>
          </cell>
          <cell r="AQ5051">
            <v>10008558</v>
          </cell>
          <cell r="AR5051">
            <v>10</v>
          </cell>
          <cell r="AS5051">
            <v>42412</v>
          </cell>
          <cell r="AT5051" t="str">
            <v>IDU-1806-2015 Contratado Mantenimiento Periódico IDU Arterial BRIGADA DE REACCIÓN VIAL -</v>
          </cell>
          <cell r="AV5051" t="str">
            <v>sc</v>
          </cell>
        </row>
        <row r="5052">
          <cell r="AP5052">
            <v>522408</v>
          </cell>
          <cell r="AQ5052">
            <v>10008558</v>
          </cell>
          <cell r="AR5052">
            <v>10</v>
          </cell>
          <cell r="AS5052">
            <v>42412</v>
          </cell>
          <cell r="AT5052" t="str">
            <v>IDU-1806-2015 Contratado Mantenimiento Periódico IDU Arterial BRIGADA DE REACCIÓN VIAL -</v>
          </cell>
          <cell r="AV5052" t="str">
            <v>sc</v>
          </cell>
        </row>
        <row r="5053">
          <cell r="AP5053">
            <v>522413</v>
          </cell>
          <cell r="AQ5053">
            <v>10008594</v>
          </cell>
          <cell r="AR5053">
            <v>10</v>
          </cell>
          <cell r="AS5053">
            <v>42412</v>
          </cell>
          <cell r="AT5053" t="str">
            <v>IDU-1806-2015 Contratado Mantenimiento Periódico IDU Arterial BRIGADA DE REACCIÓN VIAL -</v>
          </cell>
          <cell r="AV5053" t="str">
            <v>sc</v>
          </cell>
        </row>
        <row r="5054">
          <cell r="AP5054">
            <v>522415</v>
          </cell>
          <cell r="AQ5054">
            <v>10008594</v>
          </cell>
          <cell r="AR5054">
            <v>10</v>
          </cell>
          <cell r="AS5054">
            <v>42667</v>
          </cell>
          <cell r="AT5054" t="str">
            <v>SD Terminado Parcheo UAERMV Arterial SD -</v>
          </cell>
          <cell r="AV5054" t="str">
            <v>sc</v>
          </cell>
        </row>
        <row r="5055">
          <cell r="AP5055">
            <v>522417</v>
          </cell>
          <cell r="AQ5055">
            <v>10008594</v>
          </cell>
          <cell r="AR5055">
            <v>10</v>
          </cell>
          <cell r="AS5055">
            <v>42667</v>
          </cell>
          <cell r="AT5055" t="str">
            <v>SD Terminado Parcheo UAERMV Arterial SD -</v>
          </cell>
          <cell r="AV5055" t="str">
            <v>sc</v>
          </cell>
        </row>
        <row r="5056">
          <cell r="AP5056">
            <v>522419</v>
          </cell>
          <cell r="AQ5056">
            <v>10008594</v>
          </cell>
          <cell r="AR5056">
            <v>10</v>
          </cell>
          <cell r="AS5056">
            <v>42667</v>
          </cell>
          <cell r="AT5056" t="str">
            <v>SD Terminado Parcheo UAERMV Arterial SD -</v>
          </cell>
          <cell r="AV5056" t="str">
            <v>sc</v>
          </cell>
        </row>
        <row r="5057">
          <cell r="AP5057">
            <v>522422</v>
          </cell>
          <cell r="AQ5057">
            <v>10008603</v>
          </cell>
          <cell r="AR5057">
            <v>10</v>
          </cell>
          <cell r="AS5057">
            <v>42313</v>
          </cell>
          <cell r="AT5057" t="str">
            <v>IDU-1815-2013 Terminado Acciones de Movilidad IDU Arterial  -</v>
          </cell>
          <cell r="AV5057" t="str">
            <v>sc</v>
          </cell>
        </row>
        <row r="5058">
          <cell r="AP5058">
            <v>522425</v>
          </cell>
          <cell r="AQ5058">
            <v>10008649</v>
          </cell>
          <cell r="AR5058">
            <v>10</v>
          </cell>
          <cell r="AS5058">
            <v>42313</v>
          </cell>
          <cell r="AT5058" t="str">
            <v>IDU-74-2008 Terminado Mantenimiento Rutinario IDU Circuito Movilidad  -</v>
          </cell>
          <cell r="AV5058" t="str">
            <v>sc</v>
          </cell>
        </row>
        <row r="5059">
          <cell r="AP5059">
            <v>522439</v>
          </cell>
          <cell r="AQ5059">
            <v>10008698</v>
          </cell>
          <cell r="AR5059">
            <v>10</v>
          </cell>
          <cell r="AS5059">
            <v>42667</v>
          </cell>
          <cell r="AT5059" t="str">
            <v>SD Terminado Parcheo UAERMV Arterial SD -</v>
          </cell>
          <cell r="AV5059" t="str">
            <v>sc</v>
          </cell>
        </row>
        <row r="5060">
          <cell r="AP5060">
            <v>522441</v>
          </cell>
          <cell r="AQ5060">
            <v>10008698</v>
          </cell>
          <cell r="AR5060">
            <v>10</v>
          </cell>
          <cell r="AS5060">
            <v>42412</v>
          </cell>
          <cell r="AT5060" t="str">
            <v>IDU-1806-2015 Contratado Mantenimiento Periódico IDU Arterial BRIGADA DE REACCIÓN VIAL -</v>
          </cell>
          <cell r="AV5060" t="str">
            <v>sc</v>
          </cell>
        </row>
        <row r="5061">
          <cell r="AP5061">
            <v>522443</v>
          </cell>
          <cell r="AQ5061">
            <v>10008698</v>
          </cell>
          <cell r="AR5061">
            <v>10</v>
          </cell>
          <cell r="AS5061">
            <v>42412</v>
          </cell>
          <cell r="AT5061" t="str">
            <v>IDU-1806-2015 Contratado Mantenimiento Periódico IDU Arterial BRIGADA DE REACCIÓN VIAL -</v>
          </cell>
          <cell r="AV5061" t="str">
            <v>sc</v>
          </cell>
        </row>
        <row r="5062">
          <cell r="AP5062">
            <v>522445</v>
          </cell>
          <cell r="AQ5062">
            <v>10008698</v>
          </cell>
          <cell r="AR5062">
            <v>10</v>
          </cell>
          <cell r="AS5062">
            <v>42667</v>
          </cell>
          <cell r="AT5062" t="str">
            <v>SD Terminado Parcheo UAERMV Arterial SD -</v>
          </cell>
          <cell r="AV5062" t="str">
            <v>sc</v>
          </cell>
        </row>
        <row r="5063">
          <cell r="AP5063">
            <v>522456</v>
          </cell>
          <cell r="AQ5063">
            <v>10008764</v>
          </cell>
          <cell r="AR5063">
            <v>10</v>
          </cell>
          <cell r="AS5063">
            <v>42412</v>
          </cell>
          <cell r="AT5063" t="str">
            <v>IDU-1806-2015 Contratado Mantenimiento Periódico IDU Arterial BRIGADA DE REACCIÓN VIAL -</v>
          </cell>
          <cell r="AV5063" t="str">
            <v>sc</v>
          </cell>
        </row>
        <row r="5064">
          <cell r="AP5064">
            <v>522458</v>
          </cell>
          <cell r="AQ5064">
            <v>10008764</v>
          </cell>
          <cell r="AR5064">
            <v>10</v>
          </cell>
          <cell r="AS5064">
            <v>42412</v>
          </cell>
          <cell r="AT5064" t="str">
            <v>IDU-1806-2015 Contratado Mantenimiento Periódico IDU Arterial BRIGADA DE REACCIÓN VIAL -</v>
          </cell>
          <cell r="AV5064" t="str">
            <v>sc</v>
          </cell>
        </row>
        <row r="5065">
          <cell r="AP5065">
            <v>522460</v>
          </cell>
          <cell r="AQ5065">
            <v>10008764</v>
          </cell>
          <cell r="AR5065">
            <v>10</v>
          </cell>
          <cell r="AS5065">
            <v>42412</v>
          </cell>
          <cell r="AT5065" t="str">
            <v>IDU-1806-2015 Contratado Mantenimiento Periódico IDU Arterial BRIGADA DE REACCIÓN VIAL -</v>
          </cell>
          <cell r="AV5065" t="str">
            <v>sc</v>
          </cell>
        </row>
        <row r="5066">
          <cell r="AP5066">
            <v>522462</v>
          </cell>
          <cell r="AQ5066">
            <v>10008764</v>
          </cell>
          <cell r="AR5066">
            <v>10</v>
          </cell>
          <cell r="AS5066">
            <v>42412</v>
          </cell>
          <cell r="AT5066" t="str">
            <v>IDU-1806-2015 Contratado Mantenimiento Periódico IDU Arterial BRIGADA DE REACCIÓN VIAL -</v>
          </cell>
          <cell r="AV5066" t="str">
            <v>sc</v>
          </cell>
        </row>
        <row r="5067">
          <cell r="AP5067">
            <v>522473</v>
          </cell>
          <cell r="AQ5067">
            <v>10008844</v>
          </cell>
          <cell r="AR5067">
            <v>10</v>
          </cell>
          <cell r="AS5067">
            <v>42412</v>
          </cell>
          <cell r="AT5067" t="str">
            <v>IDU-1806-2015 Contratado Mantenimiento Periódico IDU Arterial BRIGADA DE REACCIÓN VIAL -</v>
          </cell>
          <cell r="AV5067" t="str">
            <v>sc</v>
          </cell>
        </row>
        <row r="5068">
          <cell r="AP5068">
            <v>522475</v>
          </cell>
          <cell r="AQ5068">
            <v>10008844</v>
          </cell>
          <cell r="AR5068">
            <v>10</v>
          </cell>
          <cell r="AS5068">
            <v>42412</v>
          </cell>
          <cell r="AT5068" t="str">
            <v>IDU-1806-2015 Contratado Mantenimiento Periódico IDU Arterial BRIGADA DE REACCIÓN VIAL -</v>
          </cell>
          <cell r="AV5068" t="str">
            <v>sc</v>
          </cell>
        </row>
        <row r="5069">
          <cell r="AP5069">
            <v>522477</v>
          </cell>
          <cell r="AQ5069">
            <v>10008844</v>
          </cell>
          <cell r="AR5069">
            <v>10</v>
          </cell>
          <cell r="AS5069">
            <v>42412</v>
          </cell>
          <cell r="AT5069" t="str">
            <v>IDU-1806-2015 Contratado Mantenimiento Periódico IDU Arterial BRIGADA DE REACCIÓN VIAL -</v>
          </cell>
          <cell r="AV5069" t="str">
            <v>sc</v>
          </cell>
        </row>
        <row r="5070">
          <cell r="AP5070">
            <v>522479</v>
          </cell>
          <cell r="AQ5070">
            <v>10008844</v>
          </cell>
          <cell r="AR5070">
            <v>10</v>
          </cell>
          <cell r="AS5070">
            <v>42723</v>
          </cell>
          <cell r="AT5070" t="str">
            <v>SD Terminado Mantenimiento Periódico UAERMV Arterial SD -</v>
          </cell>
          <cell r="AV5070" t="str">
            <v>sc</v>
          </cell>
        </row>
        <row r="5071">
          <cell r="AP5071">
            <v>522482</v>
          </cell>
          <cell r="AQ5071">
            <v>10008848</v>
          </cell>
          <cell r="AR5071">
            <v>10</v>
          </cell>
          <cell r="AS5071">
            <v>42313</v>
          </cell>
          <cell r="AT5071" t="str">
            <v>IDU-74-2008 Terminado Mantenimiento Rutinario IDU Circuito Movilidad  -</v>
          </cell>
          <cell r="AV5071" t="str">
            <v>INTERVENCION IDU IDU-74-2008 MANTENIMIENTO RUTINARIO Fecha Reporte 4/11/2015</v>
          </cell>
        </row>
        <row r="5072">
          <cell r="AP5072">
            <v>522493</v>
          </cell>
          <cell r="AQ5072">
            <v>10008900</v>
          </cell>
          <cell r="AR5072">
            <v>10</v>
          </cell>
          <cell r="AS5072">
            <v>42412</v>
          </cell>
          <cell r="AT5072" t="str">
            <v>IDU-1806-2015 Contratado Mantenimiento Periódico IDU Arterial BRIGADA DE REACCIÓN VIAL -</v>
          </cell>
          <cell r="AV5072" t="str">
            <v>sc</v>
          </cell>
        </row>
        <row r="5073">
          <cell r="AP5073">
            <v>522495</v>
          </cell>
          <cell r="AQ5073">
            <v>10008900</v>
          </cell>
          <cell r="AR5073">
            <v>10</v>
          </cell>
          <cell r="AS5073">
            <v>42412</v>
          </cell>
          <cell r="AT5073" t="str">
            <v>IDU-1806-2015 Contratado Mantenimiento Periódico IDU Arterial BRIGADA DE REACCIÓN VIAL -</v>
          </cell>
          <cell r="AV5073" t="str">
            <v>sc</v>
          </cell>
        </row>
        <row r="5074">
          <cell r="AP5074">
            <v>522497</v>
          </cell>
          <cell r="AQ5074">
            <v>10008900</v>
          </cell>
          <cell r="AR5074">
            <v>10</v>
          </cell>
          <cell r="AS5074">
            <v>42412</v>
          </cell>
          <cell r="AT5074" t="str">
            <v>IDU-1806-2015 Contratado Mantenimiento Periódico IDU Arterial BRIGADA DE REACCIÓN VIAL -</v>
          </cell>
          <cell r="AV5074" t="str">
            <v>sc</v>
          </cell>
        </row>
        <row r="5075">
          <cell r="AP5075">
            <v>522499</v>
          </cell>
          <cell r="AQ5075">
            <v>10008900</v>
          </cell>
          <cell r="AR5075">
            <v>10</v>
          </cell>
          <cell r="AS5075">
            <v>42412</v>
          </cell>
          <cell r="AT5075" t="str">
            <v>IDU-1806-2015 Contratado Mantenimiento Periódico IDU Arterial BRIGADA DE REACCIÓN VIAL -</v>
          </cell>
          <cell r="AV5075" t="str">
            <v>sc</v>
          </cell>
        </row>
        <row r="5076">
          <cell r="AP5076">
            <v>522504</v>
          </cell>
          <cell r="AQ5076">
            <v>10008970</v>
          </cell>
          <cell r="AR5076">
            <v>10</v>
          </cell>
          <cell r="AS5076">
            <v>42412</v>
          </cell>
          <cell r="AT5076" t="str">
            <v>IDU-1806-2015 Contratado Mantenimiento Periódico IDU Arterial BRIGADA DE REACCIÓN VIAL -</v>
          </cell>
          <cell r="AV5076" t="str">
            <v>sc</v>
          </cell>
        </row>
        <row r="5077">
          <cell r="AP5077">
            <v>522506</v>
          </cell>
          <cell r="AQ5077">
            <v>10008970</v>
          </cell>
          <cell r="AR5077">
            <v>10</v>
          </cell>
          <cell r="AS5077">
            <v>42412</v>
          </cell>
          <cell r="AT5077" t="str">
            <v>IDU-1806-2015 Contratado Mantenimiento Periódico IDU Arterial BRIGADA DE REACCIÓN VIAL -</v>
          </cell>
          <cell r="AV5077" t="str">
            <v>sc</v>
          </cell>
        </row>
        <row r="5078">
          <cell r="AP5078">
            <v>522508</v>
          </cell>
          <cell r="AQ5078">
            <v>10008970</v>
          </cell>
          <cell r="AR5078">
            <v>10</v>
          </cell>
          <cell r="AS5078">
            <v>42412</v>
          </cell>
          <cell r="AT5078" t="str">
            <v>IDU-1806-2015 Contratado Mantenimiento Periódico IDU Arterial BRIGADA DE REACCIÓN VIAL -</v>
          </cell>
          <cell r="AV5078" t="str">
            <v>sc</v>
          </cell>
        </row>
        <row r="5079">
          <cell r="AP5079">
            <v>522510</v>
          </cell>
          <cell r="AQ5079">
            <v>10008970</v>
          </cell>
          <cell r="AR5079">
            <v>10</v>
          </cell>
          <cell r="AS5079">
            <v>42412</v>
          </cell>
          <cell r="AT5079" t="str">
            <v>IDU-1806-2015 Contratado Mantenimiento Periódico IDU Arterial BRIGADA DE REACCIÓN VIAL -</v>
          </cell>
          <cell r="AV5079" t="str">
            <v>sc</v>
          </cell>
        </row>
        <row r="5080">
          <cell r="AP5080">
            <v>522515</v>
          </cell>
          <cell r="AQ5080">
            <v>10009018</v>
          </cell>
          <cell r="AR5080">
            <v>10</v>
          </cell>
          <cell r="AS5080">
            <v>42667</v>
          </cell>
          <cell r="AT5080" t="str">
            <v>SD Terminado Parcheo UAERMV Arterial SD -</v>
          </cell>
          <cell r="AV5080" t="str">
            <v>sc</v>
          </cell>
        </row>
        <row r="5081">
          <cell r="AP5081">
            <v>522517</v>
          </cell>
          <cell r="AQ5081">
            <v>10009018</v>
          </cell>
          <cell r="AR5081">
            <v>10</v>
          </cell>
          <cell r="AS5081">
            <v>42412</v>
          </cell>
          <cell r="AT5081" t="str">
            <v>IDU-1806-2015 Contratado Mantenimiento Periódico IDU Arterial BRIGADA DE REACCIÓN VIAL -</v>
          </cell>
          <cell r="AV5081" t="str">
            <v>sc</v>
          </cell>
        </row>
        <row r="5082">
          <cell r="AP5082">
            <v>522519</v>
          </cell>
          <cell r="AQ5082">
            <v>10009018</v>
          </cell>
          <cell r="AR5082">
            <v>10</v>
          </cell>
          <cell r="AS5082">
            <v>42412</v>
          </cell>
          <cell r="AT5082" t="str">
            <v>IDU-1806-2015 Contratado Mantenimiento Periódico IDU Arterial BRIGADA DE REACCIÓN VIAL -</v>
          </cell>
          <cell r="AV5082" t="str">
            <v>sc</v>
          </cell>
        </row>
        <row r="5083">
          <cell r="AP5083">
            <v>522521</v>
          </cell>
          <cell r="AQ5083">
            <v>10009018</v>
          </cell>
          <cell r="AR5083">
            <v>10</v>
          </cell>
          <cell r="AS5083">
            <v>42412</v>
          </cell>
          <cell r="AT5083" t="str">
            <v>IDU-1806-2015 Contratado Mantenimiento Periódico IDU Arterial BRIGADA DE REACCIÓN VIAL -</v>
          </cell>
          <cell r="AV5083" t="str">
            <v>sc</v>
          </cell>
        </row>
        <row r="5084">
          <cell r="AP5084">
            <v>522529</v>
          </cell>
          <cell r="AQ5084">
            <v>10009040</v>
          </cell>
          <cell r="AR5084">
            <v>10</v>
          </cell>
          <cell r="AS5084">
            <v>42412</v>
          </cell>
          <cell r="AT5084" t="str">
            <v>IDU-1806-2015 Contratado Mantenimiento Periódico IDU Arterial BRIGADA DE REACCIÓN VIAL -</v>
          </cell>
          <cell r="AV5084" t="str">
            <v>sc</v>
          </cell>
        </row>
        <row r="5085">
          <cell r="AP5085">
            <v>522531</v>
          </cell>
          <cell r="AQ5085">
            <v>10009040</v>
          </cell>
          <cell r="AR5085">
            <v>10</v>
          </cell>
          <cell r="AS5085">
            <v>42412</v>
          </cell>
          <cell r="AT5085" t="str">
            <v>IDU-1806-2015 Contratado Mantenimiento Periódico IDU Arterial BRIGADA DE REACCIÓN VIAL -</v>
          </cell>
          <cell r="AV5085" t="str">
            <v>sc</v>
          </cell>
        </row>
        <row r="5086">
          <cell r="AP5086">
            <v>522533</v>
          </cell>
          <cell r="AQ5086">
            <v>10009040</v>
          </cell>
          <cell r="AR5086">
            <v>10</v>
          </cell>
          <cell r="AS5086">
            <v>42412</v>
          </cell>
          <cell r="AT5086" t="str">
            <v>IDU-1806-2015 Contratado Mantenimiento Periódico IDU Arterial BRIGADA DE REACCIÓN VIAL -</v>
          </cell>
          <cell r="AV5086" t="str">
            <v>sc</v>
          </cell>
        </row>
        <row r="5087">
          <cell r="AP5087">
            <v>522535</v>
          </cell>
          <cell r="AQ5087">
            <v>10009040</v>
          </cell>
          <cell r="AR5087">
            <v>10</v>
          </cell>
          <cell r="AS5087">
            <v>42412</v>
          </cell>
          <cell r="AT5087" t="str">
            <v>IDU-1806-2015 Contratado Mantenimiento Periódico IDU Arterial BRIGADA DE REACCIÓN VIAL -</v>
          </cell>
          <cell r="AV5087" t="str">
            <v>sc</v>
          </cell>
        </row>
        <row r="5088">
          <cell r="AP5088">
            <v>522541</v>
          </cell>
          <cell r="AQ5088">
            <v>10009065</v>
          </cell>
          <cell r="AR5088">
            <v>10</v>
          </cell>
          <cell r="AS5088">
            <v>42768</v>
          </cell>
          <cell r="AT5088" t="str">
            <v>SD Reservado Acciones de Movilidad UAERMV Circuito Movilidad Salvando Vidas -</v>
          </cell>
          <cell r="AV5088" t="str">
            <v>INTERVENCION IDU IDU-74-2008 MANTENIMIENTO RUTINARIO Fecha Reporte 4/11/2015</v>
          </cell>
        </row>
        <row r="5089">
          <cell r="AP5089">
            <v>522546</v>
          </cell>
          <cell r="AQ5089">
            <v>10009084</v>
          </cell>
          <cell r="AR5089">
            <v>10</v>
          </cell>
          <cell r="AS5089">
            <v>42412</v>
          </cell>
          <cell r="AT5089" t="str">
            <v>IDU-1806-2015 Contratado Mantenimiento Periódico IDU Arterial BRIGADA DE REACCIÓN VIAL -</v>
          </cell>
          <cell r="AV5089" t="str">
            <v>sc</v>
          </cell>
        </row>
        <row r="5090">
          <cell r="AP5090">
            <v>522548</v>
          </cell>
          <cell r="AQ5090">
            <v>10009084</v>
          </cell>
          <cell r="AR5090">
            <v>10</v>
          </cell>
          <cell r="AS5090">
            <v>42412</v>
          </cell>
          <cell r="AT5090" t="str">
            <v>IDU-1806-2015 Contratado Mantenimiento Periódico IDU Arterial BRIGADA DE REACCIÓN VIAL -</v>
          </cell>
          <cell r="AV5090" t="str">
            <v>sc</v>
          </cell>
        </row>
        <row r="5091">
          <cell r="AP5091">
            <v>522550</v>
          </cell>
          <cell r="AQ5091">
            <v>10009084</v>
          </cell>
          <cell r="AR5091">
            <v>10</v>
          </cell>
          <cell r="AS5091">
            <v>42412</v>
          </cell>
          <cell r="AT5091" t="str">
            <v>IDU-1806-2015 Contratado Mantenimiento Periódico IDU Arterial BRIGADA DE REACCIÓN VIAL -</v>
          </cell>
          <cell r="AV5091" t="str">
            <v>sc</v>
          </cell>
        </row>
        <row r="5092">
          <cell r="AP5092">
            <v>522552</v>
          </cell>
          <cell r="AQ5092">
            <v>10009084</v>
          </cell>
          <cell r="AR5092">
            <v>10</v>
          </cell>
          <cell r="AS5092">
            <v>42412</v>
          </cell>
          <cell r="AT5092" t="str">
            <v>IDU-1806-2015 Contratado Mantenimiento Periódico IDU Arterial BRIGADA DE REACCIÓN VIAL -</v>
          </cell>
          <cell r="AV5092" t="str">
            <v>sc</v>
          </cell>
        </row>
        <row r="5093">
          <cell r="AP5093">
            <v>522571</v>
          </cell>
          <cell r="AQ5093">
            <v>10009132</v>
          </cell>
          <cell r="AR5093">
            <v>10</v>
          </cell>
          <cell r="AS5093">
            <v>42667</v>
          </cell>
          <cell r="AT5093" t="str">
            <v>SD Terminado Parcheo UAERMV Arterial SD -</v>
          </cell>
          <cell r="AV5093" t="str">
            <v>sc</v>
          </cell>
        </row>
        <row r="5094">
          <cell r="AP5094">
            <v>522573</v>
          </cell>
          <cell r="AQ5094">
            <v>10009132</v>
          </cell>
          <cell r="AR5094">
            <v>10</v>
          </cell>
          <cell r="AS5094">
            <v>42412</v>
          </cell>
          <cell r="AT5094" t="str">
            <v>IDU-1806-2015 Contratado Mantenimiento Periódico IDU Arterial BRIGADA DE REACCIÓN VIAL -</v>
          </cell>
          <cell r="AV5094" t="str">
            <v>sc</v>
          </cell>
        </row>
        <row r="5095">
          <cell r="AP5095">
            <v>522575</v>
          </cell>
          <cell r="AQ5095">
            <v>10009132</v>
          </cell>
          <cell r="AR5095">
            <v>10</v>
          </cell>
          <cell r="AS5095">
            <v>42412</v>
          </cell>
          <cell r="AT5095" t="str">
            <v>IDU-1806-2015 Contratado Mantenimiento Periódico IDU Arterial BRIGADA DE REACCIÓN VIAL -</v>
          </cell>
          <cell r="AV5095" t="str">
            <v>sc</v>
          </cell>
        </row>
        <row r="5096">
          <cell r="AP5096">
            <v>522577</v>
          </cell>
          <cell r="AQ5096">
            <v>10009132</v>
          </cell>
          <cell r="AR5096">
            <v>10</v>
          </cell>
          <cell r="AS5096">
            <v>42667</v>
          </cell>
          <cell r="AT5096" t="str">
            <v>SD Terminado Parcheo UAERMV Arterial SD -</v>
          </cell>
          <cell r="AV5096" t="str">
            <v>sc</v>
          </cell>
        </row>
        <row r="5097">
          <cell r="AP5097">
            <v>522580</v>
          </cell>
          <cell r="AQ5097">
            <v>10009153</v>
          </cell>
          <cell r="AR5097">
            <v>10</v>
          </cell>
          <cell r="AS5097">
            <v>42768</v>
          </cell>
          <cell r="AT5097" t="str">
            <v>SD Reservado Acciones de Movilidad UAERMV Circuito Movilidad Salvando Vidas -</v>
          </cell>
          <cell r="AV5097" t="str">
            <v>sc</v>
          </cell>
        </row>
        <row r="5098">
          <cell r="AP5098">
            <v>522583</v>
          </cell>
          <cell r="AQ5098">
            <v>10009172</v>
          </cell>
          <cell r="AR5098">
            <v>10</v>
          </cell>
          <cell r="AS5098">
            <v>42313</v>
          </cell>
          <cell r="AT5098" t="str">
            <v>IDU-74-2008 Terminado Acciones de Movilidad IDU Arterial  -</v>
          </cell>
          <cell r="AV5098" t="str">
            <v>sc</v>
          </cell>
        </row>
        <row r="5099">
          <cell r="AP5099">
            <v>522588</v>
          </cell>
          <cell r="AQ5099">
            <v>10009186</v>
          </cell>
          <cell r="AR5099">
            <v>10</v>
          </cell>
          <cell r="AS5099">
            <v>42667</v>
          </cell>
          <cell r="AT5099" t="str">
            <v>SD Terminado Parcheo UAERMV Arterial SD -</v>
          </cell>
          <cell r="AV5099" t="str">
            <v>sc</v>
          </cell>
        </row>
        <row r="5100">
          <cell r="AP5100">
            <v>522590</v>
          </cell>
          <cell r="AQ5100">
            <v>10009186</v>
          </cell>
          <cell r="AR5100">
            <v>10</v>
          </cell>
          <cell r="AS5100">
            <v>42412</v>
          </cell>
          <cell r="AT5100" t="str">
            <v>IDU-1806-2015 Contratado Mantenimiento Periódico IDU Arterial BRIGADA DE REACCIÓN VIAL -</v>
          </cell>
          <cell r="AV5100" t="str">
            <v>sc</v>
          </cell>
        </row>
        <row r="5101">
          <cell r="AP5101">
            <v>522592</v>
          </cell>
          <cell r="AQ5101">
            <v>10009186</v>
          </cell>
          <cell r="AR5101">
            <v>10</v>
          </cell>
          <cell r="AS5101">
            <v>42412</v>
          </cell>
          <cell r="AT5101" t="str">
            <v>IDU-1806-2015 Contratado Mantenimiento Periódico IDU Arterial BRIGADA DE REACCIÓN VIAL -</v>
          </cell>
          <cell r="AV5101" t="str">
            <v>sc</v>
          </cell>
        </row>
        <row r="5102">
          <cell r="AP5102">
            <v>522594</v>
          </cell>
          <cell r="AQ5102">
            <v>10009186</v>
          </cell>
          <cell r="AR5102">
            <v>10</v>
          </cell>
          <cell r="AS5102">
            <v>42412</v>
          </cell>
          <cell r="AT5102" t="str">
            <v>IDU-1806-2015 Contratado Mantenimiento Periódico IDU Arterial BRIGADA DE REACCIÓN VIAL -</v>
          </cell>
          <cell r="AV5102" t="str">
            <v>sc</v>
          </cell>
        </row>
        <row r="5103">
          <cell r="AP5103">
            <v>522597</v>
          </cell>
          <cell r="AQ5103">
            <v>10009206</v>
          </cell>
          <cell r="AR5103">
            <v>10</v>
          </cell>
          <cell r="AS5103">
            <v>42313</v>
          </cell>
          <cell r="AT5103" t="str">
            <v>IDU-74-2008 Terminado Mantenimiento Rutinario IDU Arterial  -</v>
          </cell>
          <cell r="AV5103" t="str">
            <v>sc</v>
          </cell>
        </row>
        <row r="5104">
          <cell r="AP5104">
            <v>522603</v>
          </cell>
          <cell r="AQ5104">
            <v>10009236</v>
          </cell>
          <cell r="AR5104">
            <v>10</v>
          </cell>
          <cell r="AS5104">
            <v>42412</v>
          </cell>
          <cell r="AT5104" t="str">
            <v>IDU-1806-2015 Contratado Mantenimiento Periódico IDU Arterial BRIGADA DE REACCIÓN VIAL -</v>
          </cell>
          <cell r="AV5104" t="str">
            <v>sc</v>
          </cell>
        </row>
        <row r="5105">
          <cell r="AP5105">
            <v>522605</v>
          </cell>
          <cell r="AQ5105">
            <v>10009236</v>
          </cell>
          <cell r="AR5105">
            <v>10</v>
          </cell>
          <cell r="AS5105">
            <v>42412</v>
          </cell>
          <cell r="AT5105" t="str">
            <v>IDU-1806-2015 Contratado Mantenimiento Periódico IDU Arterial BRIGADA DE REACCIÓN VIAL -</v>
          </cell>
          <cell r="AV5105" t="str">
            <v>sc</v>
          </cell>
        </row>
        <row r="5106">
          <cell r="AP5106">
            <v>522607</v>
          </cell>
          <cell r="AQ5106">
            <v>10009236</v>
          </cell>
          <cell r="AR5106">
            <v>10</v>
          </cell>
          <cell r="AS5106">
            <v>42412</v>
          </cell>
          <cell r="AT5106" t="str">
            <v>IDU-1806-2015 Contratado Mantenimiento Periódico IDU Arterial BRIGADA DE REACCIÓN VIAL -</v>
          </cell>
          <cell r="AV5106" t="str">
            <v>sc</v>
          </cell>
        </row>
        <row r="5107">
          <cell r="AP5107">
            <v>522609</v>
          </cell>
          <cell r="AQ5107">
            <v>10009236</v>
          </cell>
          <cell r="AR5107">
            <v>10</v>
          </cell>
          <cell r="AS5107">
            <v>42412</v>
          </cell>
          <cell r="AT5107" t="str">
            <v>IDU-1806-2015 Contratado Mantenimiento Periódico IDU Arterial BRIGADA DE REACCIÓN VIAL -</v>
          </cell>
          <cell r="AV5107" t="str">
            <v>sc</v>
          </cell>
        </row>
        <row r="5108">
          <cell r="AP5108">
            <v>522623</v>
          </cell>
          <cell r="AQ5108">
            <v>10009270</v>
          </cell>
          <cell r="AR5108">
            <v>10</v>
          </cell>
          <cell r="AS5108">
            <v>42313</v>
          </cell>
          <cell r="AT5108" t="str">
            <v>IDU-74-2008 Terminado Mantenimiento Rutinario IDU Circuito Movilidad  -</v>
          </cell>
          <cell r="AV5108" t="str">
            <v>sc</v>
          </cell>
        </row>
        <row r="5109">
          <cell r="AP5109">
            <v>522632</v>
          </cell>
          <cell r="AQ5109">
            <v>10009335</v>
          </cell>
          <cell r="AR5109">
            <v>10</v>
          </cell>
          <cell r="AS5109">
            <v>42313</v>
          </cell>
          <cell r="AT5109" t="str">
            <v>IDU-74-2008 Terminado Mantenimiento Rutinario IDU Circuito Movilidad  -</v>
          </cell>
          <cell r="AV5109" t="str">
            <v>sc</v>
          </cell>
        </row>
        <row r="5110">
          <cell r="AP5110">
            <v>522640</v>
          </cell>
          <cell r="AQ5110">
            <v>10009370</v>
          </cell>
          <cell r="AR5110">
            <v>10</v>
          </cell>
          <cell r="AS5110">
            <v>42412</v>
          </cell>
          <cell r="AT5110" t="str">
            <v>IDU-1806-2015 Contratado Mantenimiento Periódico IDU Arterial BRIGADA DE REACCIÓN VIAL -</v>
          </cell>
          <cell r="AV5110" t="str">
            <v>sc</v>
          </cell>
        </row>
        <row r="5111">
          <cell r="AP5111">
            <v>522642</v>
          </cell>
          <cell r="AQ5111">
            <v>10009370</v>
          </cell>
          <cell r="AR5111">
            <v>10</v>
          </cell>
          <cell r="AS5111">
            <v>42412</v>
          </cell>
          <cell r="AT5111" t="str">
            <v>IDU-1806-2015 Contratado Mantenimiento Periódico IDU Arterial BRIGADA DE REACCIÓN VIAL -</v>
          </cell>
          <cell r="AV5111" t="str">
            <v>sc</v>
          </cell>
        </row>
        <row r="5112">
          <cell r="AP5112">
            <v>522644</v>
          </cell>
          <cell r="AQ5112">
            <v>10009370</v>
          </cell>
          <cell r="AR5112">
            <v>10</v>
          </cell>
          <cell r="AS5112">
            <v>42412</v>
          </cell>
          <cell r="AT5112" t="str">
            <v>IDU-1806-2015 Contratado Mantenimiento Periódico IDU Arterial BRIGADA DE REACCIÓN VIAL -</v>
          </cell>
          <cell r="AV5112" t="str">
            <v>sc</v>
          </cell>
        </row>
        <row r="5113">
          <cell r="AP5113">
            <v>522646</v>
          </cell>
          <cell r="AQ5113">
            <v>10009370</v>
          </cell>
          <cell r="AR5113">
            <v>10</v>
          </cell>
          <cell r="AS5113">
            <v>42412</v>
          </cell>
          <cell r="AT5113" t="str">
            <v>IDU-1806-2015 Contratado Mantenimiento Periódico IDU Arterial BRIGADA DE REACCIÓN VIAL -</v>
          </cell>
          <cell r="AV5113" t="str">
            <v>sc</v>
          </cell>
        </row>
        <row r="5114">
          <cell r="AP5114">
            <v>522649</v>
          </cell>
          <cell r="AQ5114">
            <v>10009372</v>
          </cell>
          <cell r="AR5114">
            <v>10</v>
          </cell>
          <cell r="AS5114">
            <v>42768</v>
          </cell>
          <cell r="AT5114" t="str">
            <v>SD Reservado Acciones de Movilidad UAERMV Circuito Movilidad Salvando Vidas -</v>
          </cell>
          <cell r="AV5114" t="str">
            <v>sc</v>
          </cell>
        </row>
        <row r="5115">
          <cell r="AP5115">
            <v>522652</v>
          </cell>
          <cell r="AQ5115">
            <v>10009378</v>
          </cell>
          <cell r="AR5115">
            <v>10</v>
          </cell>
          <cell r="AS5115">
            <v>42313</v>
          </cell>
          <cell r="AT5115" t="str">
            <v>IDU-74-2008 Terminado Mantenimiento Rutinario IDU Circuito Movilidad  -</v>
          </cell>
          <cell r="AV5115" t="str">
            <v>sc</v>
          </cell>
        </row>
        <row r="5116">
          <cell r="AP5116">
            <v>522660</v>
          </cell>
          <cell r="AQ5116">
            <v>10009389</v>
          </cell>
          <cell r="AR5116">
            <v>10</v>
          </cell>
          <cell r="AS5116">
            <v>42412</v>
          </cell>
          <cell r="AT5116" t="str">
            <v>IDU-1806-2015 Contratado Mantenimiento Periódico IDU Arterial BRIGADA DE REACCIÓN VIAL -</v>
          </cell>
          <cell r="AV5116" t="str">
            <v>sc</v>
          </cell>
        </row>
        <row r="5117">
          <cell r="AP5117">
            <v>522662</v>
          </cell>
          <cell r="AQ5117">
            <v>10009389</v>
          </cell>
          <cell r="AR5117">
            <v>10</v>
          </cell>
          <cell r="AS5117">
            <v>42412</v>
          </cell>
          <cell r="AT5117" t="str">
            <v>IDU-1806-2015 Contratado Mantenimiento Periódico IDU Arterial BRIGADA DE REACCIÓN VIAL -</v>
          </cell>
          <cell r="AV5117" t="str">
            <v>sc</v>
          </cell>
        </row>
        <row r="5118">
          <cell r="AP5118">
            <v>522664</v>
          </cell>
          <cell r="AQ5118">
            <v>10009389</v>
          </cell>
          <cell r="AR5118">
            <v>10</v>
          </cell>
          <cell r="AS5118">
            <v>42412</v>
          </cell>
          <cell r="AT5118" t="str">
            <v>IDU-1806-2015 Contratado Mantenimiento Periódico IDU Arterial BRIGADA DE REACCIÓN VIAL -</v>
          </cell>
          <cell r="AV5118" t="str">
            <v>sc</v>
          </cell>
        </row>
        <row r="5119">
          <cell r="AP5119">
            <v>522666</v>
          </cell>
          <cell r="AQ5119">
            <v>10009389</v>
          </cell>
          <cell r="AR5119">
            <v>10</v>
          </cell>
          <cell r="AS5119">
            <v>42412</v>
          </cell>
          <cell r="AT5119" t="str">
            <v>IDU-1806-2015 Contratado Mantenimiento Periódico IDU Arterial BRIGADA DE REACCIÓN VIAL -</v>
          </cell>
          <cell r="AV5119" t="str">
            <v>sc</v>
          </cell>
        </row>
        <row r="5120">
          <cell r="AP5120">
            <v>522674</v>
          </cell>
          <cell r="AQ5120">
            <v>10009437</v>
          </cell>
          <cell r="AR5120">
            <v>10</v>
          </cell>
          <cell r="AS5120">
            <v>42667</v>
          </cell>
          <cell r="AT5120" t="str">
            <v>SD Terminado Parcheo UAERMV Arterial SD -</v>
          </cell>
          <cell r="AV5120" t="str">
            <v>sc</v>
          </cell>
        </row>
        <row r="5121">
          <cell r="AP5121">
            <v>522676</v>
          </cell>
          <cell r="AQ5121">
            <v>10009437</v>
          </cell>
          <cell r="AR5121">
            <v>10</v>
          </cell>
          <cell r="AS5121">
            <v>42412</v>
          </cell>
          <cell r="AT5121" t="str">
            <v>IDU-1806-2015 Contratado Mantenimiento Periódico IDU Arterial BRIGADA DE REACCIÓN VIAL -</v>
          </cell>
          <cell r="AV5121" t="str">
            <v>sc</v>
          </cell>
        </row>
        <row r="5122">
          <cell r="AP5122">
            <v>522678</v>
          </cell>
          <cell r="AQ5122">
            <v>10009437</v>
          </cell>
          <cell r="AR5122">
            <v>10</v>
          </cell>
          <cell r="AS5122">
            <v>42667</v>
          </cell>
          <cell r="AT5122" t="str">
            <v>SD Terminado Parcheo UAERMV Arterial SD -</v>
          </cell>
          <cell r="AV5122" t="str">
            <v>sc</v>
          </cell>
        </row>
        <row r="5123">
          <cell r="AP5123">
            <v>522680</v>
          </cell>
          <cell r="AQ5123">
            <v>10009437</v>
          </cell>
          <cell r="AR5123">
            <v>10</v>
          </cell>
          <cell r="AS5123">
            <v>42667</v>
          </cell>
          <cell r="AT5123" t="str">
            <v>SD Terminado Parcheo UAERMV Arterial SD -</v>
          </cell>
          <cell r="AV5123" t="str">
            <v>sc</v>
          </cell>
        </row>
        <row r="5124">
          <cell r="AP5124">
            <v>522688</v>
          </cell>
          <cell r="AQ5124">
            <v>10009481</v>
          </cell>
          <cell r="AR5124">
            <v>10</v>
          </cell>
          <cell r="AS5124">
            <v>42313</v>
          </cell>
          <cell r="AT5124" t="str">
            <v>IDU-74-2008 Terminado Mantenimiento Rutinario IDU Circuito Movilidad  -</v>
          </cell>
          <cell r="AV5124" t="str">
            <v>sc</v>
          </cell>
        </row>
        <row r="5125">
          <cell r="AP5125">
            <v>522705</v>
          </cell>
          <cell r="AQ5125">
            <v>10009511</v>
          </cell>
          <cell r="AR5125">
            <v>10</v>
          </cell>
          <cell r="AS5125">
            <v>42313</v>
          </cell>
          <cell r="AT5125" t="str">
            <v>IDU-74-2008 Terminado Mantenimiento Rutinario IDU Circuito Movilidad  -</v>
          </cell>
          <cell r="AV5125" t="str">
            <v>sc</v>
          </cell>
        </row>
        <row r="5126">
          <cell r="AP5126">
            <v>522708</v>
          </cell>
          <cell r="AQ5126">
            <v>10009535</v>
          </cell>
          <cell r="AR5126">
            <v>10</v>
          </cell>
          <cell r="AS5126">
            <v>42313</v>
          </cell>
          <cell r="AT5126" t="str">
            <v>IDU-74-2008 Terminado Mantenimiento Rutinario IDU Arterial  -</v>
          </cell>
          <cell r="AV5126" t="str">
            <v>sc</v>
          </cell>
        </row>
        <row r="5127">
          <cell r="AP5127">
            <v>522711</v>
          </cell>
          <cell r="AQ5127">
            <v>10009541</v>
          </cell>
          <cell r="AR5127">
            <v>10</v>
          </cell>
          <cell r="AS5127">
            <v>42313</v>
          </cell>
          <cell r="AT5127" t="str">
            <v>IDU-74-2008 Terminado Mantenimiento Rutinario IDU Circuito Movilidad  -</v>
          </cell>
          <cell r="AV5127" t="str">
            <v>sc</v>
          </cell>
        </row>
        <row r="5128">
          <cell r="AP5128">
            <v>522716</v>
          </cell>
          <cell r="AQ5128">
            <v>10009566</v>
          </cell>
          <cell r="AR5128">
            <v>10</v>
          </cell>
          <cell r="AS5128">
            <v>42412</v>
          </cell>
          <cell r="AT5128" t="str">
            <v>IDU-1806-2015 Contratado Mantenimiento Periódico IDU Arterial BRIGADA DE REACCIÓN VIAL -</v>
          </cell>
          <cell r="AV5128" t="str">
            <v>sc</v>
          </cell>
        </row>
        <row r="5129">
          <cell r="AP5129">
            <v>522718</v>
          </cell>
          <cell r="AQ5129">
            <v>10009566</v>
          </cell>
          <cell r="AR5129">
            <v>10</v>
          </cell>
          <cell r="AS5129">
            <v>42412</v>
          </cell>
          <cell r="AT5129" t="str">
            <v>IDU-1806-2015 Contratado Mantenimiento Periódico IDU Arterial BRIGADA DE REACCIÓN VIAL -</v>
          </cell>
          <cell r="AV5129" t="str">
            <v>sc</v>
          </cell>
        </row>
        <row r="5130">
          <cell r="AP5130">
            <v>522720</v>
          </cell>
          <cell r="AQ5130">
            <v>10009566</v>
          </cell>
          <cell r="AR5130">
            <v>10</v>
          </cell>
          <cell r="AS5130">
            <v>42412</v>
          </cell>
          <cell r="AT5130" t="str">
            <v>IDU-1806-2015 Contratado Mantenimiento Periódico IDU Arterial BRIGADA DE REACCIÓN VIAL -</v>
          </cell>
          <cell r="AV5130" t="str">
            <v>sc</v>
          </cell>
        </row>
        <row r="5131">
          <cell r="AP5131">
            <v>522722</v>
          </cell>
          <cell r="AQ5131">
            <v>10009566</v>
          </cell>
          <cell r="AR5131">
            <v>10</v>
          </cell>
          <cell r="AS5131">
            <v>42412</v>
          </cell>
          <cell r="AT5131" t="str">
            <v>IDU-1806-2015 Contratado Mantenimiento Periódico IDU Arterial BRIGADA DE REACCIÓN VIAL -</v>
          </cell>
          <cell r="AV5131" t="str">
            <v>sc</v>
          </cell>
        </row>
        <row r="5132">
          <cell r="AP5132">
            <v>522725</v>
          </cell>
          <cell r="AQ5132">
            <v>10009569</v>
          </cell>
          <cell r="AR5132">
            <v>10</v>
          </cell>
          <cell r="AS5132">
            <v>42313</v>
          </cell>
          <cell r="AT5132" t="str">
            <v>IDU-74-2008 Terminado Mantenimiento Rutinario IDU Circuito Movilidad  -</v>
          </cell>
          <cell r="AV5132" t="str">
            <v>sc</v>
          </cell>
        </row>
        <row r="5133">
          <cell r="AP5133">
            <v>522728</v>
          </cell>
          <cell r="AQ5133">
            <v>10009592</v>
          </cell>
          <cell r="AR5133">
            <v>10</v>
          </cell>
          <cell r="AS5133">
            <v>42313</v>
          </cell>
          <cell r="AT5133" t="str">
            <v>IDU-74-2008 Terminado Mantenimiento Rutinario IDU Circuito Movilidad  -</v>
          </cell>
          <cell r="AV5133" t="str">
            <v>sc</v>
          </cell>
        </row>
        <row r="5134">
          <cell r="AP5134">
            <v>522731</v>
          </cell>
          <cell r="AQ5134">
            <v>10009609</v>
          </cell>
          <cell r="AR5134">
            <v>10</v>
          </cell>
          <cell r="AS5134">
            <v>42313</v>
          </cell>
          <cell r="AT5134" t="str">
            <v>IDU-1815-2013 Terminado Acciones de Movilidad IDU Arterial  -</v>
          </cell>
          <cell r="AV5134" t="str">
            <v>sc</v>
          </cell>
        </row>
        <row r="5135">
          <cell r="AP5135">
            <v>522736</v>
          </cell>
          <cell r="AQ5135">
            <v>10009614</v>
          </cell>
          <cell r="AR5135">
            <v>10</v>
          </cell>
          <cell r="AS5135">
            <v>42768</v>
          </cell>
          <cell r="AT5135" t="str">
            <v>SD Reservado Acciones de Movilidad UAERMV Circuito Movilidad Salvando Vidas -</v>
          </cell>
          <cell r="AV5135" t="str">
            <v>sc</v>
          </cell>
        </row>
        <row r="5136">
          <cell r="AP5136">
            <v>522741</v>
          </cell>
          <cell r="AQ5136">
            <v>10009623</v>
          </cell>
          <cell r="AR5136">
            <v>10</v>
          </cell>
          <cell r="AS5136">
            <v>42667</v>
          </cell>
          <cell r="AT5136" t="str">
            <v>SD Terminado Parcheo UAERMV Arterial SD -</v>
          </cell>
          <cell r="AV5136" t="str">
            <v>sc</v>
          </cell>
        </row>
        <row r="5137">
          <cell r="AP5137">
            <v>522743</v>
          </cell>
          <cell r="AQ5137">
            <v>10009623</v>
          </cell>
          <cell r="AR5137">
            <v>10</v>
          </cell>
          <cell r="AS5137">
            <v>42412</v>
          </cell>
          <cell r="AT5137" t="str">
            <v>IDU-1806-2015 Contratado Mantenimiento Periódico IDU Arterial BRIGADA DE REACCIÓN VIAL -</v>
          </cell>
          <cell r="AV5137" t="str">
            <v>sc</v>
          </cell>
        </row>
        <row r="5138">
          <cell r="AP5138">
            <v>522745</v>
          </cell>
          <cell r="AQ5138">
            <v>10009623</v>
          </cell>
          <cell r="AR5138">
            <v>10</v>
          </cell>
          <cell r="AS5138">
            <v>42667</v>
          </cell>
          <cell r="AT5138" t="str">
            <v>SD Terminado Parcheo UAERMV Arterial SD -</v>
          </cell>
          <cell r="AV5138" t="str">
            <v>sc</v>
          </cell>
        </row>
        <row r="5139">
          <cell r="AP5139">
            <v>522747</v>
          </cell>
          <cell r="AQ5139">
            <v>10009623</v>
          </cell>
          <cell r="AR5139">
            <v>10</v>
          </cell>
          <cell r="AS5139">
            <v>42412</v>
          </cell>
          <cell r="AT5139" t="str">
            <v>IDU-1806-2015 Contratado Mantenimiento Periódico IDU Arterial BRIGADA DE REACCIÓN VIAL -</v>
          </cell>
          <cell r="AV5139" t="str">
            <v>sc</v>
          </cell>
        </row>
        <row r="5140">
          <cell r="AP5140">
            <v>522750</v>
          </cell>
          <cell r="AQ5140">
            <v>10009635</v>
          </cell>
          <cell r="AR5140">
            <v>10</v>
          </cell>
          <cell r="AS5140">
            <v>42768</v>
          </cell>
          <cell r="AT5140" t="str">
            <v>SD Reservado Acciones de Movilidad UAERMV Circuito Movilidad Salvando Vidas -</v>
          </cell>
          <cell r="AV5140" t="str">
            <v>sc</v>
          </cell>
        </row>
        <row r="5141">
          <cell r="AP5141">
            <v>522758</v>
          </cell>
          <cell r="AQ5141">
            <v>10009675</v>
          </cell>
          <cell r="AR5141">
            <v>10</v>
          </cell>
          <cell r="AS5141">
            <v>42313</v>
          </cell>
          <cell r="AT5141" t="str">
            <v>IDU-74-2008 Terminado Mantenimiento Rutinario IDU Circuito Movilidad  -</v>
          </cell>
          <cell r="AV5141" t="str">
            <v>sc</v>
          </cell>
        </row>
        <row r="5142">
          <cell r="AP5142">
            <v>522793</v>
          </cell>
          <cell r="AQ5142">
            <v>10009766</v>
          </cell>
          <cell r="AR5142">
            <v>10</v>
          </cell>
          <cell r="AS5142">
            <v>42313</v>
          </cell>
          <cell r="AT5142" t="str">
            <v>IDU-1815-2013 Terminado Acciones de Movilidad IDU Arterial  -</v>
          </cell>
          <cell r="AV5142" t="str">
            <v>sc</v>
          </cell>
        </row>
        <row r="5143">
          <cell r="AP5143">
            <v>522820</v>
          </cell>
          <cell r="AQ5143">
            <v>10010137</v>
          </cell>
          <cell r="AR5143">
            <v>10</v>
          </cell>
          <cell r="AS5143">
            <v>42412</v>
          </cell>
          <cell r="AT5143" t="str">
            <v>IDU-1806-2015 Contratado Mantenimiento Periódico IDU Arterial BRIGADA DE REACCIÓN VIAL -</v>
          </cell>
          <cell r="AV5143" t="str">
            <v>sc</v>
          </cell>
        </row>
        <row r="5144">
          <cell r="AP5144">
            <v>522822</v>
          </cell>
          <cell r="AQ5144">
            <v>10010137</v>
          </cell>
          <cell r="AR5144">
            <v>10</v>
          </cell>
          <cell r="AS5144">
            <v>42412</v>
          </cell>
          <cell r="AT5144" t="str">
            <v>IDU-1806-2015 Contratado Mantenimiento Periódico IDU Arterial BRIGADA DE REACCIÓN VIAL -</v>
          </cell>
          <cell r="AV5144" t="str">
            <v>sc</v>
          </cell>
        </row>
        <row r="5145">
          <cell r="AP5145">
            <v>522824</v>
          </cell>
          <cell r="AQ5145">
            <v>10010137</v>
          </cell>
          <cell r="AR5145">
            <v>10</v>
          </cell>
          <cell r="AS5145">
            <v>42667</v>
          </cell>
          <cell r="AT5145" t="str">
            <v>SD Terminado Parcheo UAERMV Arterial SD -</v>
          </cell>
          <cell r="AV5145" t="str">
            <v>sc</v>
          </cell>
        </row>
        <row r="5146">
          <cell r="AP5146">
            <v>522826</v>
          </cell>
          <cell r="AQ5146">
            <v>10010137</v>
          </cell>
          <cell r="AR5146">
            <v>10</v>
          </cell>
          <cell r="AS5146">
            <v>42667</v>
          </cell>
          <cell r="AT5146" t="str">
            <v>SD Terminado Parcheo UAERMV Arterial SD -</v>
          </cell>
          <cell r="AV5146" t="str">
            <v>sc</v>
          </cell>
        </row>
        <row r="5147">
          <cell r="AP5147">
            <v>522829</v>
          </cell>
          <cell r="AQ5147">
            <v>10010139</v>
          </cell>
          <cell r="AR5147">
            <v>10</v>
          </cell>
          <cell r="AS5147">
            <v>42768</v>
          </cell>
          <cell r="AT5147" t="str">
            <v>SD Reservado Acciones de Movilidad UAERMV Circuito Movilidad Salvando Vidas -</v>
          </cell>
          <cell r="AV5147" t="str">
            <v>sc</v>
          </cell>
        </row>
        <row r="5148">
          <cell r="AP5148">
            <v>523519</v>
          </cell>
          <cell r="AQ5148">
            <v>13000001</v>
          </cell>
          <cell r="AR5148">
            <v>10</v>
          </cell>
          <cell r="AS5148">
            <v>42412</v>
          </cell>
          <cell r="AT5148" t="str">
            <v>IDU-1806-2015 Contratado Mantenimiento Periódico IDU Arterial BRIGADA DE REACCIÓN VIAL -Anden 9-POLIZA ESTABILIDAD ACTIVA</v>
          </cell>
          <cell r="AV5148" t="str">
            <v>sc</v>
          </cell>
        </row>
        <row r="5149">
          <cell r="AP5149">
            <v>523521</v>
          </cell>
          <cell r="AQ5149">
            <v>13000001</v>
          </cell>
          <cell r="AR5149">
            <v>10</v>
          </cell>
          <cell r="AS5149">
            <v>42412</v>
          </cell>
          <cell r="AT5149" t="str">
            <v>IDU-1806-2015 Contratado Mantenimiento Periódico IDU Arterial BRIGADA DE REACCIÓN VIAL -Anden 9-POLIZA ESTABILIDAD ACTIVA</v>
          </cell>
          <cell r="AV5149" t="str">
            <v>sc</v>
          </cell>
        </row>
        <row r="5150">
          <cell r="AP5150">
            <v>523523</v>
          </cell>
          <cell r="AQ5150">
            <v>13000001</v>
          </cell>
          <cell r="AR5150">
            <v>10</v>
          </cell>
          <cell r="AS5150">
            <v>42412</v>
          </cell>
          <cell r="AT5150" t="str">
            <v>IDU-1806-2015 Contratado Mantenimiento Periódico IDU Arterial BRIGADA DE REACCIÓN VIAL -Anden 9-POLIZA ESTABILIDAD ACTIVA</v>
          </cell>
          <cell r="AV5150" t="str">
            <v>sc</v>
          </cell>
        </row>
        <row r="5151">
          <cell r="AP5151">
            <v>523546</v>
          </cell>
          <cell r="AQ5151">
            <v>13000006</v>
          </cell>
          <cell r="AR5151">
            <v>10</v>
          </cell>
          <cell r="AS5151">
            <v>42412</v>
          </cell>
          <cell r="AT5151" t="str">
            <v>IDU-1806-2015 Contratado Mantenimiento Periódico IDU Arterial BRIGADA DE REACCIÓN VIAL -</v>
          </cell>
          <cell r="AV5151" t="str">
            <v>sc</v>
          </cell>
        </row>
        <row r="5152">
          <cell r="AP5152">
            <v>526449</v>
          </cell>
          <cell r="AQ5152">
            <v>10010258</v>
          </cell>
          <cell r="AR5152">
            <v>10</v>
          </cell>
          <cell r="AS5152">
            <v>42313</v>
          </cell>
          <cell r="AT5152" t="str">
            <v>IDU-74-2008 Terminado Acciones de Movilidad IDU Arterial  -</v>
          </cell>
          <cell r="AV5152" t="str">
            <v>sc</v>
          </cell>
        </row>
        <row r="5153">
          <cell r="AP5153">
            <v>527039</v>
          </cell>
          <cell r="AQ5153">
            <v>10010273</v>
          </cell>
          <cell r="AR5153">
            <v>10</v>
          </cell>
          <cell r="AS5153">
            <v>42313</v>
          </cell>
          <cell r="AT5153" t="str">
            <v>IDU-74-2008 Terminado Acciones de Movilidad IDU Arterial  -</v>
          </cell>
          <cell r="AV5153" t="str">
            <v>sc</v>
          </cell>
        </row>
        <row r="5154">
          <cell r="AP5154">
            <v>527864</v>
          </cell>
          <cell r="AQ5154">
            <v>10006605</v>
          </cell>
          <cell r="AR5154">
            <v>10</v>
          </cell>
          <cell r="AS5154">
            <v>42313</v>
          </cell>
          <cell r="AT5154" t="str">
            <v>IDU-1815-2013 Terminado Acciones de Movilidad IDU Arterial  -Calzada2-4-POLIZA ESTABILIDAD ACTIVA</v>
          </cell>
          <cell r="AV5154" t="str">
            <v>sc</v>
          </cell>
        </row>
        <row r="5155">
          <cell r="AP5155">
            <v>527867</v>
          </cell>
          <cell r="AQ5155">
            <v>10006605</v>
          </cell>
          <cell r="AR5155">
            <v>10</v>
          </cell>
          <cell r="AS5155">
            <v>42313</v>
          </cell>
          <cell r="AT5155" t="str">
            <v>IDU-1815-2013 Terminado Acciones de Movilidad IDU Arterial  -Calzada2-4-POLIZA ESTABILIDAD ACTIVA</v>
          </cell>
          <cell r="AV5155" t="str">
            <v>sc</v>
          </cell>
        </row>
        <row r="5156">
          <cell r="AP5156">
            <v>528004</v>
          </cell>
          <cell r="AQ5156">
            <v>10000024</v>
          </cell>
          <cell r="AR5156">
            <v>10</v>
          </cell>
          <cell r="AS5156">
            <v>42313</v>
          </cell>
          <cell r="AT5156" t="str">
            <v>IDU-74-2008 Terminado Rehabilitación IDU Arterial  -Calzada2-POLIZA ESTABILIDAD ACTIVA</v>
          </cell>
          <cell r="AV5156" t="str">
            <v>sc</v>
          </cell>
        </row>
        <row r="5157">
          <cell r="AP5157">
            <v>528005</v>
          </cell>
          <cell r="AQ5157">
            <v>10000024</v>
          </cell>
          <cell r="AR5157">
            <v>10</v>
          </cell>
          <cell r="AS5157">
            <v>42313</v>
          </cell>
          <cell r="AT5157" t="str">
            <v>IDU-1815-2013 Terminado Acciones de Movilidad IDU Arterial  -Calzada2-POLIZA ESTABILIDAD ACTIVA</v>
          </cell>
          <cell r="AV5157" t="str">
            <v>sc</v>
          </cell>
        </row>
        <row r="5158">
          <cell r="AP5158">
            <v>528060</v>
          </cell>
          <cell r="AQ5158">
            <v>10009721</v>
          </cell>
          <cell r="AR5158">
            <v>10</v>
          </cell>
          <cell r="AS5158">
            <v>42723</v>
          </cell>
          <cell r="AT5158" t="str">
            <v>SD Terminado Mantenimiento Periódico UAERMV Arterial SD -</v>
          </cell>
          <cell r="AV5158" t="str">
            <v>sc</v>
          </cell>
        </row>
        <row r="5159">
          <cell r="AP5159">
            <v>528062</v>
          </cell>
          <cell r="AQ5159">
            <v>10009721</v>
          </cell>
          <cell r="AR5159">
            <v>10</v>
          </cell>
          <cell r="AS5159">
            <v>42667</v>
          </cell>
          <cell r="AT5159" t="str">
            <v>SD Terminado Parcheo UAERMV Arterial SD -</v>
          </cell>
          <cell r="AV5159" t="str">
            <v>sc</v>
          </cell>
        </row>
        <row r="5160">
          <cell r="AP5160">
            <v>528064</v>
          </cell>
          <cell r="AQ5160">
            <v>10009721</v>
          </cell>
          <cell r="AR5160">
            <v>10</v>
          </cell>
          <cell r="AS5160">
            <v>42412</v>
          </cell>
          <cell r="AT5160" t="str">
            <v>IDU-1806-2015 Contratado Mantenimiento Periódico IDU Arterial BRIGADA DE REACCIÓN VIAL -</v>
          </cell>
          <cell r="AV5160" t="str">
            <v>sc</v>
          </cell>
        </row>
        <row r="5161">
          <cell r="AP5161">
            <v>528078</v>
          </cell>
          <cell r="AQ5161">
            <v>10006480</v>
          </cell>
          <cell r="AR5161">
            <v>10</v>
          </cell>
          <cell r="AS5161">
            <v>42313</v>
          </cell>
          <cell r="AT5161" t="str">
            <v>IDU-1815-2013 Terminado Acciones de Movilidad IDU Arterial  -</v>
          </cell>
          <cell r="AV5161" t="str">
            <v>sc</v>
          </cell>
        </row>
        <row r="5162">
          <cell r="AP5162">
            <v>529221</v>
          </cell>
          <cell r="AQ5162">
            <v>10005654</v>
          </cell>
          <cell r="AR5162">
            <v>10</v>
          </cell>
          <cell r="AS5162">
            <v>42667</v>
          </cell>
          <cell r="AT5162" t="str">
            <v>SD Terminado Mantenimiento Periódico UAERMV Arterial SD -</v>
          </cell>
          <cell r="AV5162" t="str">
            <v>sc</v>
          </cell>
        </row>
        <row r="5163">
          <cell r="AP5163">
            <v>529222</v>
          </cell>
          <cell r="AQ5163">
            <v>10005654</v>
          </cell>
          <cell r="AR5163">
            <v>10</v>
          </cell>
          <cell r="AS5163">
            <v>42313</v>
          </cell>
          <cell r="AT5163" t="str">
            <v>IDU-074-2009 Terminado Mantenimiento Periódico IDU Arterial  -</v>
          </cell>
          <cell r="AV5163" t="str">
            <v>sc</v>
          </cell>
        </row>
        <row r="5164">
          <cell r="AP5164">
            <v>529224</v>
          </cell>
          <cell r="AQ5164">
            <v>10005654</v>
          </cell>
          <cell r="AR5164">
            <v>10</v>
          </cell>
          <cell r="AS5164">
            <v>42313</v>
          </cell>
          <cell r="AT5164" t="str">
            <v>IDU-074-2009 Terminado Mantenimiento Rutinario IDU Arterial  -</v>
          </cell>
          <cell r="AV5164" t="str">
            <v>sc</v>
          </cell>
        </row>
        <row r="5165">
          <cell r="AP5165">
            <v>529226</v>
          </cell>
          <cell r="AQ5165">
            <v>10005654</v>
          </cell>
          <cell r="AR5165">
            <v>10</v>
          </cell>
          <cell r="AS5165">
            <v>42313</v>
          </cell>
          <cell r="AT5165" t="str">
            <v>IDU-074-2009 Terminado Acciones de Movilidad IDU Arterial  -</v>
          </cell>
          <cell r="AV5165" t="str">
            <v>sc</v>
          </cell>
        </row>
        <row r="5166">
          <cell r="AP5166">
            <v>529235</v>
          </cell>
          <cell r="AQ5166">
            <v>10004099</v>
          </cell>
          <cell r="AR5166">
            <v>10</v>
          </cell>
          <cell r="AS5166">
            <v>42667</v>
          </cell>
          <cell r="AT5166" t="str">
            <v>SD Terminado Mantenimiento Periódico UAERMV Arterial SD -</v>
          </cell>
          <cell r="AV5166" t="str">
            <v>sc</v>
          </cell>
        </row>
        <row r="5167">
          <cell r="AP5167">
            <v>529254</v>
          </cell>
          <cell r="AQ5167">
            <v>10004240</v>
          </cell>
          <cell r="AR5167">
            <v>10</v>
          </cell>
          <cell r="AS5167">
            <v>42313</v>
          </cell>
          <cell r="AT5167" t="str">
            <v>IDU-074-2009 Terminado Mantenimiento Rutinario IDU Arterial  -</v>
          </cell>
          <cell r="AV5167" t="str">
            <v>sc</v>
          </cell>
        </row>
        <row r="5168">
          <cell r="AP5168">
            <v>529255</v>
          </cell>
          <cell r="AQ5168">
            <v>10004240</v>
          </cell>
          <cell r="AR5168">
            <v>10</v>
          </cell>
          <cell r="AS5168">
            <v>42313</v>
          </cell>
          <cell r="AT5168" t="str">
            <v>IDU-074-2009 Terminado Mantenimiento Rutinario IDU Arterial  -</v>
          </cell>
          <cell r="AV5168" t="str">
            <v>sc</v>
          </cell>
        </row>
        <row r="5169">
          <cell r="AP5169">
            <v>529258</v>
          </cell>
          <cell r="AQ5169">
            <v>10004240</v>
          </cell>
          <cell r="AR5169">
            <v>10</v>
          </cell>
          <cell r="AS5169">
            <v>42313</v>
          </cell>
          <cell r="AT5169" t="str">
            <v>IDU-074-2009 Terminado Mantenimiento Rutinario IDU Arterial  -</v>
          </cell>
          <cell r="AV5169" t="str">
            <v>sc</v>
          </cell>
        </row>
        <row r="5170">
          <cell r="AP5170">
            <v>529488</v>
          </cell>
          <cell r="AQ5170">
            <v>10010138</v>
          </cell>
          <cell r="AR5170">
            <v>10</v>
          </cell>
          <cell r="AS5170">
            <v>42313</v>
          </cell>
          <cell r="AT5170" t="str">
            <v>IDU-1815-2013 Terminado Acciones de Movilidad IDU Arterial  -</v>
          </cell>
          <cell r="AV5170" t="str">
            <v>sc</v>
          </cell>
        </row>
        <row r="5171">
          <cell r="AP5171">
            <v>529756</v>
          </cell>
          <cell r="AQ5171">
            <v>10010277</v>
          </cell>
          <cell r="AR5171">
            <v>10</v>
          </cell>
          <cell r="AS5171">
            <v>42667</v>
          </cell>
          <cell r="AT5171" t="str">
            <v>SD Terminado Mantenimiento Periódico UAERMV Local SD -</v>
          </cell>
          <cell r="AV5171" t="str">
            <v>sc</v>
          </cell>
        </row>
        <row r="5172">
          <cell r="AP5172">
            <v>530614</v>
          </cell>
          <cell r="AQ5172">
            <v>10007666</v>
          </cell>
          <cell r="AR5172">
            <v>10</v>
          </cell>
          <cell r="AS5172">
            <v>42313</v>
          </cell>
          <cell r="AT5172" t="str">
            <v>IDU-1815-2013 Terminado Acciones de Movilidad IDU Arterial  -</v>
          </cell>
          <cell r="AV5172" t="str">
            <v>sc</v>
          </cell>
        </row>
        <row r="5173">
          <cell r="AP5173">
            <v>530616</v>
          </cell>
          <cell r="AQ5173">
            <v>10007666</v>
          </cell>
          <cell r="AR5173">
            <v>10</v>
          </cell>
          <cell r="AS5173">
            <v>42313</v>
          </cell>
          <cell r="AT5173" t="str">
            <v>IDU-1815-2013 Terminado Acciones de Movilidad IDU Arterial  -</v>
          </cell>
          <cell r="AV5173" t="str">
            <v>sc</v>
          </cell>
        </row>
        <row r="5174">
          <cell r="AP5174">
            <v>530756</v>
          </cell>
          <cell r="AQ5174">
            <v>10007599</v>
          </cell>
          <cell r="AR5174">
            <v>10</v>
          </cell>
          <cell r="AS5174">
            <v>42723</v>
          </cell>
          <cell r="AT5174" t="str">
            <v>SD Terminado Mantenimiento Periódico UAERMV Arterial SD -</v>
          </cell>
          <cell r="AV5174" t="str">
            <v>sc</v>
          </cell>
        </row>
        <row r="5175">
          <cell r="AP5175">
            <v>530758</v>
          </cell>
          <cell r="AQ5175">
            <v>10007599</v>
          </cell>
          <cell r="AR5175">
            <v>10</v>
          </cell>
          <cell r="AS5175">
            <v>42313</v>
          </cell>
          <cell r="AT5175" t="str">
            <v>IDU-1815-2013 Terminado Acciones de Movilidad IDU Arterial  -</v>
          </cell>
          <cell r="AV5175" t="str">
            <v>sc</v>
          </cell>
        </row>
        <row r="5176">
          <cell r="AP5176">
            <v>530780</v>
          </cell>
          <cell r="AQ5176">
            <v>10007492</v>
          </cell>
          <cell r="AR5176">
            <v>10</v>
          </cell>
          <cell r="AS5176">
            <v>42313</v>
          </cell>
          <cell r="AT5176" t="str">
            <v>IDU-1815-2013 Terminado Acciones de Movilidad IDU Arterial  -</v>
          </cell>
          <cell r="AV5176" t="str">
            <v>sc</v>
          </cell>
        </row>
        <row r="5177">
          <cell r="AP5177">
            <v>530782</v>
          </cell>
          <cell r="AQ5177">
            <v>10007492</v>
          </cell>
          <cell r="AR5177">
            <v>10</v>
          </cell>
          <cell r="AS5177">
            <v>42313</v>
          </cell>
          <cell r="AT5177" t="str">
            <v>IDU-1815-2013 Terminado Acciones de Movilidad IDU Arterial  -</v>
          </cell>
          <cell r="AV5177" t="str">
            <v>sc</v>
          </cell>
        </row>
        <row r="5178">
          <cell r="AP5178">
            <v>530870</v>
          </cell>
          <cell r="AQ5178">
            <v>10003805</v>
          </cell>
          <cell r="AR5178">
            <v>10</v>
          </cell>
          <cell r="AS5178">
            <v>42313</v>
          </cell>
          <cell r="AT5178" t="str">
            <v>IDU-1815-2013 Terminado Acciones de Movilidad IDU Arterial  -</v>
          </cell>
          <cell r="AV5178" t="str">
            <v>sc</v>
          </cell>
        </row>
        <row r="5179">
          <cell r="AP5179">
            <v>530911</v>
          </cell>
          <cell r="AQ5179">
            <v>10004358</v>
          </cell>
          <cell r="AR5179">
            <v>10</v>
          </cell>
          <cell r="AS5179">
            <v>42313</v>
          </cell>
          <cell r="AT5179" t="str">
            <v>IDU-073-2012 Terminado Rehabilitación IDU Local  -Calzada 2-POLIZA ESTABILIDAD ACTIVA</v>
          </cell>
          <cell r="AV5179" t="str">
            <v>sc</v>
          </cell>
        </row>
        <row r="5180">
          <cell r="AP5180">
            <v>530917</v>
          </cell>
          <cell r="AQ5180">
            <v>10010154</v>
          </cell>
          <cell r="AR5180">
            <v>10</v>
          </cell>
          <cell r="AS5180">
            <v>42278</v>
          </cell>
          <cell r="AT5180" t="str">
            <v>SD Terminado Mantenimiento Periódico UAERMV Local  -</v>
          </cell>
          <cell r="AV5180" t="str">
            <v>INTERVENCION UAERMV Mantenimiento Periódico Fecha Reporte 30/9/2015</v>
          </cell>
        </row>
        <row r="5181">
          <cell r="AP5181">
            <v>530965</v>
          </cell>
          <cell r="AQ5181">
            <v>10003909</v>
          </cell>
          <cell r="AR5181">
            <v>10</v>
          </cell>
          <cell r="AS5181">
            <v>42313</v>
          </cell>
          <cell r="AT5181" t="str">
            <v>IDU-1815-2013 Terminado Acciones de Movilidad IDU Arterial  -</v>
          </cell>
          <cell r="AV5181" t="str">
            <v>sc</v>
          </cell>
        </row>
        <row r="5182">
          <cell r="AP5182">
            <v>531016</v>
          </cell>
          <cell r="AQ5182">
            <v>10010160</v>
          </cell>
          <cell r="AR5182">
            <v>10</v>
          </cell>
          <cell r="AS5182">
            <v>42313</v>
          </cell>
          <cell r="AT5182" t="str">
            <v>IDU-55-2012 Terminado Acciones de Movilidad IDU Arterial  -</v>
          </cell>
          <cell r="AV5182" t="str">
            <v>sc</v>
          </cell>
        </row>
        <row r="5183">
          <cell r="AP5183">
            <v>531820</v>
          </cell>
          <cell r="AQ5183">
            <v>10010347</v>
          </cell>
          <cell r="AR5183">
            <v>10</v>
          </cell>
          <cell r="AS5183">
            <v>42313</v>
          </cell>
          <cell r="AT5183" t="str">
            <v>CONV-009-2011 Terminado Mantenimiento Periódico IDU Circuito Movilidad  -</v>
          </cell>
          <cell r="AV5183" t="str">
            <v>sc</v>
          </cell>
        </row>
        <row r="5184">
          <cell r="AP5184">
            <v>531823</v>
          </cell>
          <cell r="AQ5184">
            <v>10010348</v>
          </cell>
          <cell r="AR5184">
            <v>10</v>
          </cell>
          <cell r="AS5184">
            <v>41029</v>
          </cell>
          <cell r="AT5184" t="str">
            <v>CONV-137-2009 Terminado Mantenimiento Periódico UAERMV Local  -</v>
          </cell>
          <cell r="AV5184" t="str">
            <v>sc</v>
          </cell>
        </row>
        <row r="5185">
          <cell r="AP5185">
            <v>531829</v>
          </cell>
          <cell r="AQ5185">
            <v>10010350</v>
          </cell>
          <cell r="AR5185">
            <v>10</v>
          </cell>
          <cell r="AS5185">
            <v>42361</v>
          </cell>
          <cell r="AT5185" t="str">
            <v>UMV-638-2013 Terminado Acciones de Movilidad UAERMV Circuito Movilidad  -</v>
          </cell>
          <cell r="AV5185" t="str">
            <v>sc</v>
          </cell>
        </row>
        <row r="5186">
          <cell r="AP5186">
            <v>531844</v>
          </cell>
          <cell r="AQ5186">
            <v>10010355</v>
          </cell>
          <cell r="AR5186">
            <v>10</v>
          </cell>
          <cell r="AS5186">
            <v>42723</v>
          </cell>
          <cell r="AT5186" t="str">
            <v>SD Terminado Mantenimiento Periódico UAERMV Arterial SD -</v>
          </cell>
          <cell r="AV5186" t="str">
            <v>sc</v>
          </cell>
        </row>
        <row r="5187">
          <cell r="AP5187">
            <v>531846</v>
          </cell>
          <cell r="AQ5187">
            <v>10010355</v>
          </cell>
          <cell r="AR5187">
            <v>10</v>
          </cell>
          <cell r="AS5187">
            <v>42723</v>
          </cell>
          <cell r="AT5187" t="str">
            <v>SD Terminado Mantenimiento Periódico UAERMV Arterial SD -</v>
          </cell>
          <cell r="AV5187" t="str">
            <v>sc</v>
          </cell>
        </row>
        <row r="5188">
          <cell r="AP5188">
            <v>533689</v>
          </cell>
          <cell r="AQ5188">
            <v>50008521</v>
          </cell>
          <cell r="AR5188">
            <v>10</v>
          </cell>
          <cell r="AS5188">
            <v>42313</v>
          </cell>
          <cell r="AT5188" t="str">
            <v>IDU-1815-2013 Terminado Acciones de Movilidad IDU Arterial  -</v>
          </cell>
          <cell r="AV5188" t="str">
            <v>sc</v>
          </cell>
        </row>
        <row r="5189">
          <cell r="AP5189">
            <v>533764</v>
          </cell>
          <cell r="AQ5189">
            <v>9002666</v>
          </cell>
          <cell r="AR5189">
            <v>10</v>
          </cell>
          <cell r="AS5189">
            <v>42342</v>
          </cell>
          <cell r="AT5189" t="str">
            <v>IDU-138-2007 Terminado Construcción IDU Arterial  -</v>
          </cell>
          <cell r="AV5189" t="str">
            <v>sc</v>
          </cell>
        </row>
        <row r="5190">
          <cell r="AP5190">
            <v>533847</v>
          </cell>
          <cell r="AQ5190">
            <v>10010311</v>
          </cell>
          <cell r="AR5190">
            <v>10</v>
          </cell>
          <cell r="AS5190">
            <v>42361</v>
          </cell>
          <cell r="AT5190" t="str">
            <v>UMV-638-2013 Terminado Acciones de Movilidad UAERMV Circuito Movilidad  -</v>
          </cell>
          <cell r="AV5190" t="str">
            <v>sc</v>
          </cell>
        </row>
        <row r="5191">
          <cell r="AP5191">
            <v>603775</v>
          </cell>
          <cell r="AQ5191">
            <v>9003689</v>
          </cell>
          <cell r="AR5191">
            <v>10</v>
          </cell>
          <cell r="AS5191">
            <v>42342</v>
          </cell>
          <cell r="AT5191" t="str">
            <v>IDU-137-2007 Terminado Construcción IDU Arterial  -</v>
          </cell>
          <cell r="AV5191" t="str">
            <v>sc</v>
          </cell>
        </row>
        <row r="5192">
          <cell r="AP5192">
            <v>603788</v>
          </cell>
          <cell r="AQ5192">
            <v>9003714</v>
          </cell>
          <cell r="AR5192">
            <v>10</v>
          </cell>
          <cell r="AS5192">
            <v>42342</v>
          </cell>
          <cell r="AT5192" t="str">
            <v>IDU-137-2007 Terminado Construcción IDU Arterial  -</v>
          </cell>
          <cell r="AV5192" t="str">
            <v>sc</v>
          </cell>
        </row>
        <row r="5193">
          <cell r="AP5193">
            <v>605064</v>
          </cell>
          <cell r="AQ5193">
            <v>9002815</v>
          </cell>
          <cell r="AR5193">
            <v>10</v>
          </cell>
          <cell r="AS5193">
            <v>42342</v>
          </cell>
          <cell r="AT5193" t="str">
            <v>IDU-138-2007 Terminado Construcción IDU Arterial  -</v>
          </cell>
          <cell r="AV5193" t="str">
            <v>sc</v>
          </cell>
        </row>
        <row r="5194">
          <cell r="AP5194">
            <v>605130</v>
          </cell>
          <cell r="AQ5194">
            <v>9003816</v>
          </cell>
          <cell r="AR5194">
            <v>10</v>
          </cell>
          <cell r="AS5194">
            <v>42342</v>
          </cell>
          <cell r="AT5194" t="str">
            <v>IDU-137-2007 Terminado Construcción IDU Arterial  -</v>
          </cell>
          <cell r="AV5194" t="str">
            <v>sc</v>
          </cell>
        </row>
        <row r="5195">
          <cell r="AP5195">
            <v>605327</v>
          </cell>
          <cell r="AQ5195">
            <v>9003583</v>
          </cell>
          <cell r="AR5195">
            <v>10</v>
          </cell>
          <cell r="AS5195">
            <v>42342</v>
          </cell>
          <cell r="AT5195" t="str">
            <v>IDU-137-2007 Terminado Construcción IDU Arterial  -</v>
          </cell>
          <cell r="AV5195" t="str">
            <v>sc</v>
          </cell>
        </row>
        <row r="5196">
          <cell r="AP5196">
            <v>605340</v>
          </cell>
          <cell r="AQ5196">
            <v>9003618</v>
          </cell>
          <cell r="AR5196">
            <v>10</v>
          </cell>
          <cell r="AS5196">
            <v>42342</v>
          </cell>
          <cell r="AT5196" t="str">
            <v>IDU-137-2007 Terminado Construcción IDU Arterial  -</v>
          </cell>
          <cell r="AV5196" t="str">
            <v>sc</v>
          </cell>
        </row>
        <row r="5197">
          <cell r="AP5197">
            <v>605353</v>
          </cell>
          <cell r="AQ5197">
            <v>9003649</v>
          </cell>
          <cell r="AR5197">
            <v>10</v>
          </cell>
          <cell r="AS5197">
            <v>42342</v>
          </cell>
          <cell r="AT5197" t="str">
            <v>IDU-137-2007 Terminado Construcción IDU Arterial  -</v>
          </cell>
          <cell r="AV5197" t="str">
            <v>sc</v>
          </cell>
        </row>
        <row r="5198">
          <cell r="AP5198">
            <v>605366</v>
          </cell>
          <cell r="AQ5198">
            <v>9003664</v>
          </cell>
          <cell r="AR5198">
            <v>10</v>
          </cell>
          <cell r="AS5198">
            <v>42342</v>
          </cell>
          <cell r="AT5198" t="str">
            <v>IDU-137-2007 Terminado Construcción IDU Arterial  -</v>
          </cell>
          <cell r="AV5198" t="str">
            <v>sc</v>
          </cell>
        </row>
        <row r="5199">
          <cell r="AP5199">
            <v>605379</v>
          </cell>
          <cell r="AQ5199">
            <v>9003734</v>
          </cell>
          <cell r="AR5199">
            <v>10</v>
          </cell>
          <cell r="AS5199">
            <v>42342</v>
          </cell>
          <cell r="AT5199" t="str">
            <v>IDU-137-2007 Terminado Construcción IDU Arterial  -</v>
          </cell>
          <cell r="AV5199" t="str">
            <v>sc</v>
          </cell>
        </row>
        <row r="5200">
          <cell r="AP5200">
            <v>605392</v>
          </cell>
          <cell r="AQ5200">
            <v>9003752</v>
          </cell>
          <cell r="AR5200">
            <v>10</v>
          </cell>
          <cell r="AS5200">
            <v>42342</v>
          </cell>
          <cell r="AT5200" t="str">
            <v>IDU-137-2007 Terminado Construcción IDU Arterial  -</v>
          </cell>
          <cell r="AV5200" t="str">
            <v>sc</v>
          </cell>
        </row>
        <row r="5201">
          <cell r="AP5201">
            <v>900348</v>
          </cell>
          <cell r="AQ5201">
            <v>30000212</v>
          </cell>
          <cell r="AR5201">
            <v>10</v>
          </cell>
          <cell r="AS5201">
            <v>42723</v>
          </cell>
          <cell r="AT5201" t="str">
            <v>SD Terminado Mantenimiento Rutinario UAERMV Circuito Movilidad SD -</v>
          </cell>
          <cell r="AV5201" t="str">
            <v>sc</v>
          </cell>
        </row>
        <row r="5202">
          <cell r="AP5202">
            <v>900351</v>
          </cell>
          <cell r="AQ5202">
            <v>30000213</v>
          </cell>
          <cell r="AR5202">
            <v>10</v>
          </cell>
          <cell r="AS5202">
            <v>42723</v>
          </cell>
          <cell r="AT5202" t="str">
            <v>SD Terminado Mantenimiento Rutinario UAERMV Circuito Movilidad SD -</v>
          </cell>
          <cell r="AV5202" t="str">
            <v>sc</v>
          </cell>
        </row>
        <row r="5203">
          <cell r="AP5203">
            <v>900354</v>
          </cell>
          <cell r="AQ5203">
            <v>30000214</v>
          </cell>
          <cell r="AR5203">
            <v>10</v>
          </cell>
          <cell r="AS5203">
            <v>42361</v>
          </cell>
          <cell r="AT5203" t="str">
            <v>UMV-638-2013 Terminado Acciones de Movilidad UAERMV Circuito Movilidad  -</v>
          </cell>
          <cell r="AV5203" t="str">
            <v>sc</v>
          </cell>
        </row>
        <row r="5204">
          <cell r="AP5204">
            <v>900360</v>
          </cell>
          <cell r="AQ5204">
            <v>30000216</v>
          </cell>
          <cell r="AR5204">
            <v>10</v>
          </cell>
          <cell r="AS5204">
            <v>42361</v>
          </cell>
          <cell r="AT5204" t="str">
            <v>UMV-638-2013 Terminado Acciones de Movilidad UAERMV Circuito Movilidad  -</v>
          </cell>
          <cell r="AV5204" t="str">
            <v>sc</v>
          </cell>
        </row>
        <row r="5205">
          <cell r="AP5205">
            <v>900366</v>
          </cell>
          <cell r="AQ5205">
            <v>30000218</v>
          </cell>
          <cell r="AR5205">
            <v>10</v>
          </cell>
          <cell r="AS5205">
            <v>42361</v>
          </cell>
          <cell r="AT5205" t="str">
            <v>UMV-638-2013 Terminado Acciones de Movilidad UAERMV Circuito Movilidad  -</v>
          </cell>
          <cell r="AV5205" t="str">
            <v>sc</v>
          </cell>
        </row>
        <row r="5206">
          <cell r="AP5206">
            <v>901377</v>
          </cell>
          <cell r="AQ5206">
            <v>30000588</v>
          </cell>
          <cell r="AR5206">
            <v>10</v>
          </cell>
          <cell r="AS5206">
            <v>40840</v>
          </cell>
          <cell r="AT5206" t="str">
            <v>SD Terminado Mantenimiento Periódico UAERMV Local  -Anden 1-POLIZA ESTABILIDAD ACTIVA</v>
          </cell>
          <cell r="AV5206" t="str">
            <v>sc</v>
          </cell>
        </row>
        <row r="5207">
          <cell r="AP5207">
            <v>903137</v>
          </cell>
          <cell r="AQ5207">
            <v>10008673</v>
          </cell>
          <cell r="AR5207">
            <v>10</v>
          </cell>
          <cell r="AS5207">
            <v>42313</v>
          </cell>
          <cell r="AT5207" t="str">
            <v>IDU-1815-2013 Terminado Acciones de Movilidad IDU Arterial  -</v>
          </cell>
          <cell r="AV5207" t="str">
            <v>sc</v>
          </cell>
        </row>
        <row r="5208">
          <cell r="AP5208">
            <v>903396</v>
          </cell>
          <cell r="AQ5208">
            <v>30001729</v>
          </cell>
          <cell r="AR5208">
            <v>10</v>
          </cell>
          <cell r="AS5208">
            <v>42313</v>
          </cell>
          <cell r="AT5208" t="str">
            <v>IDU-74-2008 Terminado Rehabilitación IDU Circuito Movilidad  -</v>
          </cell>
          <cell r="AV5208" t="str">
            <v>sc</v>
          </cell>
        </row>
        <row r="5209">
          <cell r="AP5209">
            <v>904060</v>
          </cell>
          <cell r="AQ5209">
            <v>30001350</v>
          </cell>
          <cell r="AR5209">
            <v>10</v>
          </cell>
          <cell r="AS5209">
            <v>42488</v>
          </cell>
          <cell r="AT5209" t="str">
            <v>SD Terminado Parcheo UAERMV Arterial  -</v>
          </cell>
          <cell r="AV5209" t="str">
            <v>sc</v>
          </cell>
        </row>
        <row r="5210">
          <cell r="AP5210">
            <v>904062</v>
          </cell>
          <cell r="AQ5210">
            <v>30001350</v>
          </cell>
          <cell r="AR5210">
            <v>10</v>
          </cell>
          <cell r="AS5210">
            <v>42488</v>
          </cell>
          <cell r="AT5210" t="str">
            <v>SD Terminado Parcheo UAERMV Arterial  -</v>
          </cell>
          <cell r="AV5210" t="str">
            <v>sc</v>
          </cell>
        </row>
        <row r="5211">
          <cell r="AP5211">
            <v>904064</v>
          </cell>
          <cell r="AQ5211">
            <v>30001350</v>
          </cell>
          <cell r="AR5211">
            <v>10</v>
          </cell>
          <cell r="AS5211">
            <v>42488</v>
          </cell>
          <cell r="AT5211" t="str">
            <v>SD Terminado Parcheo UAERMV Arterial  -</v>
          </cell>
          <cell r="AV5211" t="str">
            <v>sc</v>
          </cell>
        </row>
        <row r="5212">
          <cell r="AP5212">
            <v>904066</v>
          </cell>
          <cell r="AQ5212">
            <v>30001350</v>
          </cell>
          <cell r="AR5212">
            <v>10</v>
          </cell>
          <cell r="AS5212">
            <v>42488</v>
          </cell>
          <cell r="AT5212" t="str">
            <v>SD Terminado Parcheo UAERMV Arterial  -</v>
          </cell>
          <cell r="AV5212" t="str">
            <v>sc</v>
          </cell>
        </row>
        <row r="5213">
          <cell r="AP5213">
            <v>2501944</v>
          </cell>
          <cell r="AQ5213">
            <v>10010119</v>
          </cell>
          <cell r="AR5213">
            <v>10</v>
          </cell>
          <cell r="AS5213">
            <v>42667</v>
          </cell>
          <cell r="AT5213" t="str">
            <v>SD Terminado Parcheo UAERMV Arterial SD --POLIZA ESTABILIDAD ACTIVA</v>
          </cell>
          <cell r="AV5213" t="str">
            <v>sc</v>
          </cell>
        </row>
        <row r="5214">
          <cell r="AP5214">
            <v>2501945</v>
          </cell>
          <cell r="AQ5214">
            <v>10010119</v>
          </cell>
          <cell r="AR5214">
            <v>10</v>
          </cell>
          <cell r="AS5214">
            <v>42667</v>
          </cell>
          <cell r="AT5214" t="str">
            <v>SD Terminado Parcheo UAERMV Arterial SD --POLIZA ESTABILIDAD ACTIVA</v>
          </cell>
          <cell r="AV5214" t="str">
            <v>sc</v>
          </cell>
        </row>
        <row r="5215">
          <cell r="AP5215">
            <v>2501946</v>
          </cell>
          <cell r="AQ5215">
            <v>10010140</v>
          </cell>
          <cell r="AR5215">
            <v>10</v>
          </cell>
          <cell r="AS5215">
            <v>42412</v>
          </cell>
          <cell r="AT5215" t="str">
            <v>IDU-1806-2015 Contratado Mantenimiento Periódico IDU Arterial BRIGADA DE REACCIÓN VIAL -Calzada4-6-8 Sep5-7-POLIZA ESTABILIDAD ACTIVA</v>
          </cell>
          <cell r="AV5215" t="str">
            <v>sc</v>
          </cell>
        </row>
        <row r="5216">
          <cell r="AP5216">
            <v>2506329</v>
          </cell>
          <cell r="AQ5216">
            <v>13000006</v>
          </cell>
          <cell r="AR5216">
            <v>10</v>
          </cell>
          <cell r="AS5216">
            <v>42412</v>
          </cell>
          <cell r="AT5216" t="str">
            <v>IDU-1806-2015 Contratado Mantenimiento Periódico IDU Arterial BRIGADA DE REACCIÓN VIAL -</v>
          </cell>
          <cell r="AV5216" t="str">
            <v>sc</v>
          </cell>
        </row>
        <row r="5217">
          <cell r="AP5217">
            <v>2506348</v>
          </cell>
          <cell r="AQ5217">
            <v>13000001</v>
          </cell>
          <cell r="AR5217">
            <v>10</v>
          </cell>
          <cell r="AS5217">
            <v>42760</v>
          </cell>
          <cell r="AT5217" t="str">
            <v>SD Terminado Parcheo UAERMV Arterial SD Reporte Ejecución diciembre de 2016-Anden 9-POLIZA ESTABILIDAD ACTIVA</v>
          </cell>
          <cell r="AV5217" t="str">
            <v>sc</v>
          </cell>
        </row>
        <row r="5218">
          <cell r="AP5218">
            <v>24120228</v>
          </cell>
          <cell r="AQ5218">
            <v>10004099</v>
          </cell>
          <cell r="AR5218">
            <v>10</v>
          </cell>
          <cell r="AS5218">
            <v>42667</v>
          </cell>
          <cell r="AT5218" t="str">
            <v>SD Terminado Mantenimiento Periódico UAERMV Arterial SD -</v>
          </cell>
          <cell r="AV5218" t="str">
            <v>sc</v>
          </cell>
        </row>
        <row r="5219">
          <cell r="AP5219">
            <v>24120234</v>
          </cell>
          <cell r="AQ5219">
            <v>10004240</v>
          </cell>
          <cell r="AR5219">
            <v>10</v>
          </cell>
          <cell r="AS5219">
            <v>42313</v>
          </cell>
          <cell r="AT5219" t="str">
            <v>IDU-074-2009 Terminado Mantenimiento Rutinario IDU Arterial  -</v>
          </cell>
          <cell r="AV5219" t="str">
            <v>sc</v>
          </cell>
        </row>
        <row r="5220">
          <cell r="AP5220">
            <v>24120242</v>
          </cell>
          <cell r="AQ5220">
            <v>10004599</v>
          </cell>
          <cell r="AR5220">
            <v>10</v>
          </cell>
          <cell r="AS5220">
            <v>42313</v>
          </cell>
          <cell r="AT5220" t="str">
            <v>IDU-074-2009 Terminado Mantenimiento Rutinario IDU Arterial  -</v>
          </cell>
          <cell r="AV5220" t="str">
            <v>sc</v>
          </cell>
        </row>
        <row r="5221">
          <cell r="AP5221">
            <v>24120243</v>
          </cell>
          <cell r="AQ5221">
            <v>10004656</v>
          </cell>
          <cell r="AR5221">
            <v>10</v>
          </cell>
          <cell r="AS5221">
            <v>42313</v>
          </cell>
          <cell r="AT5221" t="str">
            <v>IDU-074-2009 Terminado Mantenimiento Periódico IDU Arterial  -</v>
          </cell>
          <cell r="AV5221" t="str">
            <v>sc</v>
          </cell>
        </row>
        <row r="5222">
          <cell r="AP5222">
            <v>24120248</v>
          </cell>
          <cell r="AQ5222">
            <v>10005192</v>
          </cell>
          <cell r="AR5222">
            <v>10</v>
          </cell>
          <cell r="AS5222">
            <v>42313</v>
          </cell>
          <cell r="AT5222" t="str">
            <v>IDU-1815-2013 Terminado Acciones de Movilidad IDU Arterial  -</v>
          </cell>
          <cell r="AV5222" t="str">
            <v>sc</v>
          </cell>
        </row>
        <row r="5223">
          <cell r="AP5223">
            <v>24120274</v>
          </cell>
          <cell r="AQ5223">
            <v>10007914</v>
          </cell>
          <cell r="AR5223">
            <v>10</v>
          </cell>
          <cell r="AS5223">
            <v>42313</v>
          </cell>
          <cell r="AT5223" t="str">
            <v>IDU-1815-2013 Terminado Acciones de Movilidad IDU Arterial  -</v>
          </cell>
          <cell r="AV5223" t="str">
            <v>sc</v>
          </cell>
        </row>
        <row r="5224">
          <cell r="AP5224">
            <v>24120275</v>
          </cell>
          <cell r="AQ5224">
            <v>10007914</v>
          </cell>
          <cell r="AR5224">
            <v>10</v>
          </cell>
          <cell r="AS5224">
            <v>42313</v>
          </cell>
          <cell r="AT5224" t="str">
            <v>IDU-1815-2013 Terminado Acciones de Movilidad IDU Arterial  -</v>
          </cell>
          <cell r="AV5224" t="str">
            <v>sc</v>
          </cell>
        </row>
        <row r="5225">
          <cell r="AP5225">
            <v>24120276</v>
          </cell>
          <cell r="AQ5225">
            <v>10008212</v>
          </cell>
          <cell r="AR5225">
            <v>10</v>
          </cell>
          <cell r="AS5225">
            <v>42412</v>
          </cell>
          <cell r="AT5225" t="str">
            <v>IDU-1806-2015 Contratado Mantenimiento Periódico IDU Arterial BRIGADA DE REACCIÓN VIAL -Anden 11-POLIZA ESTABILIDAD ACTIVA</v>
          </cell>
          <cell r="AV5225" t="str">
            <v>sc</v>
          </cell>
        </row>
        <row r="5226">
          <cell r="AP5226">
            <v>24120281</v>
          </cell>
          <cell r="AQ5226">
            <v>10008834</v>
          </cell>
          <cell r="AR5226">
            <v>10</v>
          </cell>
          <cell r="AS5226">
            <v>41519</v>
          </cell>
          <cell r="AT5226" t="str">
            <v>SD Terminado Mantenimiento Periódico UAERMV Arterial  -</v>
          </cell>
          <cell r="AV5226" t="str">
            <v>sc</v>
          </cell>
        </row>
        <row r="5227">
          <cell r="AP5227">
            <v>24120290</v>
          </cell>
          <cell r="AQ5227">
            <v>10009665</v>
          </cell>
          <cell r="AR5227">
            <v>10</v>
          </cell>
          <cell r="AS5227">
            <v>42313</v>
          </cell>
          <cell r="AT5227" t="str">
            <v>IDU-1815-2013 Terminado Acciones de Movilidad IDU Arterial  -</v>
          </cell>
          <cell r="AV5227" t="str">
            <v>sc</v>
          </cell>
        </row>
        <row r="5228">
          <cell r="AP5228">
            <v>24120292</v>
          </cell>
          <cell r="AQ5228">
            <v>10009745</v>
          </cell>
          <cell r="AR5228">
            <v>10</v>
          </cell>
          <cell r="AS5228">
            <v>42313</v>
          </cell>
          <cell r="AT5228" t="str">
            <v>IDU-1815-2013 Terminado Acciones de Movilidad IDU Arterial  -</v>
          </cell>
          <cell r="AV5228" t="str">
            <v>sc</v>
          </cell>
        </row>
        <row r="5229">
          <cell r="AP5229">
            <v>24120304</v>
          </cell>
          <cell r="AQ5229">
            <v>10010195</v>
          </cell>
          <cell r="AR5229">
            <v>10</v>
          </cell>
          <cell r="AS5229">
            <v>42313</v>
          </cell>
          <cell r="AT5229" t="str">
            <v>IDU-074-2009 Terminado Mantenimiento Rutinario IDU Arterial  -Calzada 4-POLIZA ESTABILIDAD ACTIVA</v>
          </cell>
          <cell r="AV5229" t="str">
            <v>sc</v>
          </cell>
        </row>
        <row r="5230">
          <cell r="AP5230">
            <v>24120313</v>
          </cell>
          <cell r="AQ5230">
            <v>10010354</v>
          </cell>
          <cell r="AR5230">
            <v>10</v>
          </cell>
          <cell r="AS5230">
            <v>42723</v>
          </cell>
          <cell r="AT5230" t="str">
            <v>SD Terminado Mantenimiento Periódico UAERMV Arterial SD -</v>
          </cell>
          <cell r="AV5230" t="str">
            <v>sc</v>
          </cell>
        </row>
        <row r="5231">
          <cell r="AP5231">
            <v>24120314</v>
          </cell>
          <cell r="AQ5231">
            <v>10010354</v>
          </cell>
          <cell r="AR5231">
            <v>10</v>
          </cell>
          <cell r="AS5231">
            <v>42723</v>
          </cell>
          <cell r="AT5231" t="str">
            <v>SD Terminado Mantenimiento Periódico UAERMV Arterial SD -</v>
          </cell>
          <cell r="AV5231" t="str">
            <v>sc</v>
          </cell>
        </row>
        <row r="5232">
          <cell r="AP5232">
            <v>24121714</v>
          </cell>
          <cell r="AQ5232">
            <v>50003243</v>
          </cell>
          <cell r="AR5232">
            <v>10</v>
          </cell>
          <cell r="AS5232">
            <v>42412</v>
          </cell>
          <cell r="AT5232" t="str">
            <v>IDU-1806-2015 Contratado Mantenimiento Periódico IDU Arterial BRIGADA DE REACCIÓN VIAL -Anden 9-POLIZA ESTABILIDAD ACTIVA</v>
          </cell>
          <cell r="AV5232" t="str">
            <v>sc</v>
          </cell>
        </row>
        <row r="5233">
          <cell r="AP5233">
            <v>24121715</v>
          </cell>
          <cell r="AQ5233">
            <v>50003243</v>
          </cell>
          <cell r="AR5233">
            <v>10</v>
          </cell>
          <cell r="AS5233">
            <v>42412</v>
          </cell>
          <cell r="AT5233" t="str">
            <v>IDU-1806-2015 Contratado Mantenimiento Periódico IDU Arterial BRIGADA DE REACCIÓN VIAL -Anden 9-POLIZA ESTABILIDAD ACTIVA</v>
          </cell>
          <cell r="AV5233" t="str">
            <v>sc</v>
          </cell>
        </row>
        <row r="5234">
          <cell r="AP5234">
            <v>24121716</v>
          </cell>
          <cell r="AQ5234">
            <v>50003243</v>
          </cell>
          <cell r="AR5234">
            <v>10</v>
          </cell>
          <cell r="AS5234">
            <v>42412</v>
          </cell>
          <cell r="AT5234" t="str">
            <v>IDU-1806-2015 Contratado Mantenimiento Periódico IDU Arterial BRIGADA DE REACCIÓN VIAL -Anden 9-POLIZA ESTABILIDAD ACTIVA</v>
          </cell>
          <cell r="AV5234" t="str">
            <v>sc</v>
          </cell>
        </row>
        <row r="5235">
          <cell r="AP5235">
            <v>24121717</v>
          </cell>
          <cell r="AQ5235">
            <v>50003243</v>
          </cell>
          <cell r="AR5235">
            <v>10</v>
          </cell>
          <cell r="AS5235">
            <v>42412</v>
          </cell>
          <cell r="AT5235" t="str">
            <v>IDU-1806-2015 Contratado Mantenimiento Periódico IDU Arterial BRIGADA DE REACCIÓN VIAL -Anden 9-POLIZA ESTABILIDAD ACTIVA</v>
          </cell>
          <cell r="AV5235" t="str">
            <v>sc</v>
          </cell>
        </row>
        <row r="5236">
          <cell r="AP5236">
            <v>24121729</v>
          </cell>
          <cell r="AQ5236">
            <v>50003367</v>
          </cell>
          <cell r="AR5236">
            <v>10</v>
          </cell>
          <cell r="AS5236">
            <v>41563</v>
          </cell>
          <cell r="AT5236" t="str">
            <v>SD Terminado Mantenimiento Periódico UAERMV Local  -</v>
          </cell>
          <cell r="AV5236" t="str">
            <v>sc</v>
          </cell>
        </row>
        <row r="5237">
          <cell r="AP5237">
            <v>24121730</v>
          </cell>
          <cell r="AQ5237">
            <v>50003367</v>
          </cell>
          <cell r="AR5237">
            <v>10</v>
          </cell>
          <cell r="AS5237">
            <v>41563</v>
          </cell>
          <cell r="AT5237" t="str">
            <v>SD Terminado Mantenimiento Periódico UAERMV Local  -</v>
          </cell>
          <cell r="AV5237" t="str">
            <v>sc</v>
          </cell>
        </row>
        <row r="5238">
          <cell r="AP5238">
            <v>24121764</v>
          </cell>
          <cell r="AQ5238">
            <v>50004792</v>
          </cell>
          <cell r="AR5238">
            <v>10</v>
          </cell>
          <cell r="AS5238">
            <v>42313</v>
          </cell>
          <cell r="AT5238" t="str">
            <v>IDU-1815-2013 Terminado Acciones de Movilidad IDU Arterial  -</v>
          </cell>
          <cell r="AV5238" t="str">
            <v>sc</v>
          </cell>
        </row>
        <row r="5239">
          <cell r="AP5239">
            <v>24122772</v>
          </cell>
          <cell r="AQ5239">
            <v>50006988</v>
          </cell>
          <cell r="AR5239">
            <v>10</v>
          </cell>
          <cell r="AS5239">
            <v>42667</v>
          </cell>
          <cell r="AT5239" t="str">
            <v>SD Terminado Parcheo UAERMV Arterial SD -</v>
          </cell>
          <cell r="AV5239" t="str">
            <v>sc</v>
          </cell>
        </row>
        <row r="5240">
          <cell r="AP5240">
            <v>24122773</v>
          </cell>
          <cell r="AQ5240">
            <v>50006988</v>
          </cell>
          <cell r="AR5240">
            <v>10</v>
          </cell>
          <cell r="AS5240">
            <v>42412</v>
          </cell>
          <cell r="AT5240" t="str">
            <v>IDU-1806-2015 Contratado Mantenimiento Periódico IDU Arterial BRIGADA DE REACCIÓN VIAL -</v>
          </cell>
          <cell r="AV5240" t="str">
            <v>sc</v>
          </cell>
        </row>
        <row r="5241">
          <cell r="AP5241">
            <v>24122774</v>
          </cell>
          <cell r="AQ5241">
            <v>50006988</v>
          </cell>
          <cell r="AR5241">
            <v>10</v>
          </cell>
          <cell r="AS5241">
            <v>42667</v>
          </cell>
          <cell r="AT5241" t="str">
            <v>SD Terminado Parcheo UAERMV Arterial SD -</v>
          </cell>
          <cell r="AV5241" t="str">
            <v>sc</v>
          </cell>
        </row>
        <row r="5242">
          <cell r="AP5242">
            <v>24122775</v>
          </cell>
          <cell r="AQ5242">
            <v>50006988</v>
          </cell>
          <cell r="AR5242">
            <v>10</v>
          </cell>
          <cell r="AS5242">
            <v>42412</v>
          </cell>
          <cell r="AT5242" t="str">
            <v>IDU-1806-2015 Contratado Mantenimiento Periódico IDU Arterial BRIGADA DE REACCIÓN VIAL -</v>
          </cell>
          <cell r="AV5242" t="str">
            <v>sc</v>
          </cell>
        </row>
        <row r="5243">
          <cell r="AP5243">
            <v>24122776</v>
          </cell>
          <cell r="AQ5243">
            <v>50006989</v>
          </cell>
          <cell r="AR5243">
            <v>10</v>
          </cell>
          <cell r="AS5243">
            <v>42412</v>
          </cell>
          <cell r="AT5243" t="str">
            <v>IDU-1806-2015 Contratado Mantenimiento Periódico IDU Arterial BRIGADA DE REACCIÓN VIAL -</v>
          </cell>
          <cell r="AV5243" t="str">
            <v>sc</v>
          </cell>
        </row>
        <row r="5244">
          <cell r="AP5244">
            <v>24122777</v>
          </cell>
          <cell r="AQ5244">
            <v>50006989</v>
          </cell>
          <cell r="AR5244">
            <v>10</v>
          </cell>
          <cell r="AS5244">
            <v>42412</v>
          </cell>
          <cell r="AT5244" t="str">
            <v>IDU-1806-2015 Contratado Mantenimiento Periódico IDU Arterial BRIGADA DE REACCIÓN VIAL -</v>
          </cell>
          <cell r="AV5244" t="str">
            <v>sc</v>
          </cell>
        </row>
        <row r="5245">
          <cell r="AP5245">
            <v>24122778</v>
          </cell>
          <cell r="AQ5245">
            <v>50006989</v>
          </cell>
          <cell r="AR5245">
            <v>10</v>
          </cell>
          <cell r="AS5245">
            <v>42412</v>
          </cell>
          <cell r="AT5245" t="str">
            <v>IDU-1806-2015 Contratado Mantenimiento Periódico IDU Arterial BRIGADA DE REACCIÓN VIAL -</v>
          </cell>
          <cell r="AV5245" t="str">
            <v>sc</v>
          </cell>
        </row>
        <row r="5246">
          <cell r="AP5246">
            <v>24122779</v>
          </cell>
          <cell r="AQ5246">
            <v>50006989</v>
          </cell>
          <cell r="AR5246">
            <v>10</v>
          </cell>
          <cell r="AS5246">
            <v>42412</v>
          </cell>
          <cell r="AT5246" t="str">
            <v>IDU-1806-2015 Contratado Mantenimiento Periódico IDU Arterial BRIGADA DE REACCIÓN VIAL -</v>
          </cell>
          <cell r="AV5246" t="str">
            <v>sc</v>
          </cell>
        </row>
        <row r="5247">
          <cell r="AP5247">
            <v>24122827</v>
          </cell>
          <cell r="AQ5247">
            <v>50007016</v>
          </cell>
          <cell r="AR5247">
            <v>10</v>
          </cell>
          <cell r="AS5247">
            <v>42313</v>
          </cell>
          <cell r="AT5247" t="str">
            <v>IDU-1815-2013 Terminado Acciones de Movilidad IDU Arterial  -</v>
          </cell>
          <cell r="AV5247" t="str">
            <v>sc</v>
          </cell>
        </row>
        <row r="5248">
          <cell r="AP5248">
            <v>24122829</v>
          </cell>
          <cell r="AQ5248">
            <v>50007017</v>
          </cell>
          <cell r="AR5248">
            <v>10</v>
          </cell>
          <cell r="AS5248">
            <v>41772</v>
          </cell>
          <cell r="AT5248" t="str">
            <v>CONV-009-2011 Terminado Mantenimiento Periódico UAERMV Arterial  -</v>
          </cell>
          <cell r="AV5248" t="str">
            <v>sc</v>
          </cell>
        </row>
        <row r="5249">
          <cell r="AP5249">
            <v>24122830</v>
          </cell>
          <cell r="AQ5249">
            <v>50007017</v>
          </cell>
          <cell r="AR5249">
            <v>10</v>
          </cell>
          <cell r="AS5249">
            <v>41772</v>
          </cell>
          <cell r="AT5249" t="str">
            <v>CONV-009-2011 Terminado Mantenimiento Periódico UAERMV Arterial  -</v>
          </cell>
          <cell r="AV5249" t="str">
            <v>sc</v>
          </cell>
        </row>
        <row r="5250">
          <cell r="AP5250">
            <v>24122831</v>
          </cell>
          <cell r="AQ5250">
            <v>50007017</v>
          </cell>
          <cell r="AR5250">
            <v>10</v>
          </cell>
          <cell r="AS5250">
            <v>42313</v>
          </cell>
          <cell r="AT5250" t="str">
            <v>IDU-1815-2013 Terminado Acciones de Movilidad IDU Arterial  -</v>
          </cell>
          <cell r="AV5250" t="str">
            <v>sc</v>
          </cell>
        </row>
        <row r="5251">
          <cell r="AP5251">
            <v>24122832</v>
          </cell>
          <cell r="AQ5251">
            <v>50007017</v>
          </cell>
          <cell r="AR5251">
            <v>10</v>
          </cell>
          <cell r="AS5251">
            <v>42313</v>
          </cell>
          <cell r="AT5251" t="str">
            <v>IDU-1815-2013 Terminado Acciones de Movilidad IDU Arterial  -</v>
          </cell>
          <cell r="AV5251" t="str">
            <v>sc</v>
          </cell>
        </row>
        <row r="5252">
          <cell r="AP5252">
            <v>24122833</v>
          </cell>
          <cell r="AQ5252">
            <v>50007018</v>
          </cell>
          <cell r="AR5252">
            <v>10</v>
          </cell>
          <cell r="AS5252">
            <v>41519</v>
          </cell>
          <cell r="AT5252" t="str">
            <v>SD Terminado Acciones de Movilidad UAERMV Arterial  -</v>
          </cell>
          <cell r="AV5252" t="str">
            <v>sc</v>
          </cell>
        </row>
        <row r="5253">
          <cell r="AP5253">
            <v>24122834</v>
          </cell>
          <cell r="AQ5253">
            <v>50007018</v>
          </cell>
          <cell r="AR5253">
            <v>10</v>
          </cell>
          <cell r="AS5253">
            <v>42409</v>
          </cell>
          <cell r="AT5253" t="str">
            <v>IDU-1815-2013 Terminado Acciones de Movilidad IDU Arterial  -</v>
          </cell>
          <cell r="AV5253" t="str">
            <v>sc</v>
          </cell>
        </row>
        <row r="5254">
          <cell r="AP5254">
            <v>24122837</v>
          </cell>
          <cell r="AQ5254">
            <v>50007026</v>
          </cell>
          <cell r="AR5254">
            <v>10</v>
          </cell>
          <cell r="AS5254">
            <v>41563</v>
          </cell>
          <cell r="AT5254" t="str">
            <v>SD Terminado Acciones de Movilidad UAERMV Arterial  -</v>
          </cell>
          <cell r="AV5254" t="str">
            <v>sc</v>
          </cell>
        </row>
        <row r="5255">
          <cell r="AP5255">
            <v>24122838</v>
          </cell>
          <cell r="AQ5255">
            <v>50007026</v>
          </cell>
          <cell r="AR5255">
            <v>10</v>
          </cell>
          <cell r="AS5255">
            <v>41563</v>
          </cell>
          <cell r="AT5255" t="str">
            <v>SD Terminado Acciones de Movilidad UAERMV Arterial  -</v>
          </cell>
          <cell r="AV5255" t="str">
            <v>sc</v>
          </cell>
        </row>
        <row r="5256">
          <cell r="AP5256">
            <v>24122839</v>
          </cell>
          <cell r="AQ5256">
            <v>50007026</v>
          </cell>
          <cell r="AR5256">
            <v>10</v>
          </cell>
          <cell r="AS5256">
            <v>41563</v>
          </cell>
          <cell r="AT5256" t="str">
            <v>SD Terminado Acciones de Movilidad UAERMV Arterial  -</v>
          </cell>
          <cell r="AV5256" t="str">
            <v>sc</v>
          </cell>
        </row>
        <row r="5257">
          <cell r="AP5257">
            <v>24122843</v>
          </cell>
          <cell r="AQ5257">
            <v>50007036</v>
          </cell>
          <cell r="AR5257">
            <v>10</v>
          </cell>
          <cell r="AS5257">
            <v>42313</v>
          </cell>
          <cell r="AT5257" t="str">
            <v>IDU-1815-2013 Terminado Acciones de Movilidad IDU Arterial  -</v>
          </cell>
          <cell r="AV5257" t="str">
            <v>sc</v>
          </cell>
        </row>
        <row r="5258">
          <cell r="AP5258">
            <v>24122844</v>
          </cell>
          <cell r="AQ5258">
            <v>50007036</v>
          </cell>
          <cell r="AR5258">
            <v>10</v>
          </cell>
          <cell r="AS5258">
            <v>42313</v>
          </cell>
          <cell r="AT5258" t="str">
            <v>IDU-1815-2013 Terminado Acciones de Movilidad IDU Arterial  -</v>
          </cell>
          <cell r="AV5258" t="str">
            <v>sc</v>
          </cell>
        </row>
        <row r="5259">
          <cell r="AP5259">
            <v>24122848</v>
          </cell>
          <cell r="AQ5259">
            <v>50007039</v>
          </cell>
          <cell r="AR5259">
            <v>10</v>
          </cell>
          <cell r="AS5259">
            <v>42723</v>
          </cell>
          <cell r="AT5259" t="str">
            <v>SD Terminado Mantenimiento Periódico UAERMV Arterial SD -</v>
          </cell>
          <cell r="AV5259" t="str">
            <v>sc</v>
          </cell>
        </row>
        <row r="5260">
          <cell r="AP5260">
            <v>24122850</v>
          </cell>
          <cell r="AQ5260">
            <v>50007039</v>
          </cell>
          <cell r="AR5260">
            <v>10</v>
          </cell>
          <cell r="AS5260">
            <v>42313</v>
          </cell>
          <cell r="AT5260" t="str">
            <v>IDU-1815-2013 Terminado Acciones de Movilidad IDU Arterial  -</v>
          </cell>
          <cell r="AV5260" t="str">
            <v>sc</v>
          </cell>
        </row>
        <row r="5261">
          <cell r="AP5261">
            <v>24122852</v>
          </cell>
          <cell r="AQ5261">
            <v>50007040</v>
          </cell>
          <cell r="AR5261">
            <v>10</v>
          </cell>
          <cell r="AS5261">
            <v>42723</v>
          </cell>
          <cell r="AT5261" t="str">
            <v>SD Terminado Mantenimiento Periódico UAERMV Arterial SD -</v>
          </cell>
          <cell r="AV5261" t="str">
            <v>sc</v>
          </cell>
        </row>
        <row r="5262">
          <cell r="AP5262">
            <v>24122853</v>
          </cell>
          <cell r="AQ5262">
            <v>50007040</v>
          </cell>
          <cell r="AR5262">
            <v>10</v>
          </cell>
          <cell r="AS5262">
            <v>42723</v>
          </cell>
          <cell r="AT5262" t="str">
            <v>SD Terminado Mantenimiento Periódico UAERMV Arterial SD -</v>
          </cell>
          <cell r="AV5262" t="str">
            <v>sc</v>
          </cell>
        </row>
        <row r="5263">
          <cell r="AP5263">
            <v>24122884</v>
          </cell>
          <cell r="AQ5263">
            <v>50007062</v>
          </cell>
          <cell r="AR5263">
            <v>10</v>
          </cell>
          <cell r="AS5263">
            <v>42412</v>
          </cell>
          <cell r="AT5263" t="str">
            <v>IDU-1806-2015 Contratado Mantenimiento Periódico IDU Arterial BRIGADA DE REACCIÓN VIAL -</v>
          </cell>
          <cell r="AV5263" t="str">
            <v>sc</v>
          </cell>
        </row>
        <row r="5264">
          <cell r="AP5264">
            <v>24122885</v>
          </cell>
          <cell r="AQ5264">
            <v>50007062</v>
          </cell>
          <cell r="AR5264">
            <v>10</v>
          </cell>
          <cell r="AS5264">
            <v>42412</v>
          </cell>
          <cell r="AT5264" t="str">
            <v>IDU-1806-2015 Contratado Mantenimiento Periódico IDU Arterial BRIGADA DE REACCIÓN VIAL -</v>
          </cell>
          <cell r="AV5264" t="str">
            <v>sc</v>
          </cell>
        </row>
        <row r="5265">
          <cell r="AP5265">
            <v>24122886</v>
          </cell>
          <cell r="AQ5265">
            <v>50007062</v>
          </cell>
          <cell r="AR5265">
            <v>10</v>
          </cell>
          <cell r="AS5265">
            <v>42667</v>
          </cell>
          <cell r="AT5265" t="str">
            <v>SD Terminado Parcheo UAERMV Arterial SD -</v>
          </cell>
          <cell r="AV5265" t="str">
            <v>sc</v>
          </cell>
        </row>
        <row r="5266">
          <cell r="AP5266">
            <v>24122887</v>
          </cell>
          <cell r="AQ5266">
            <v>50007062</v>
          </cell>
          <cell r="AR5266">
            <v>10</v>
          </cell>
          <cell r="AS5266">
            <v>42412</v>
          </cell>
          <cell r="AT5266" t="str">
            <v>IDU-1806-2015 Contratado Mantenimiento Periódico IDU Arterial BRIGADA DE REACCIÓN VIAL -</v>
          </cell>
          <cell r="AV5266" t="str">
            <v>sc</v>
          </cell>
        </row>
        <row r="5267">
          <cell r="AP5267">
            <v>24122888</v>
          </cell>
          <cell r="AQ5267">
            <v>50007063</v>
          </cell>
          <cell r="AR5267">
            <v>10</v>
          </cell>
          <cell r="AS5267">
            <v>42412</v>
          </cell>
          <cell r="AT5267" t="str">
            <v>IDU-1806-2015 Contratado Mantenimiento Periódico IDU Arterial BRIGADA DE REACCIÓN VIAL -</v>
          </cell>
          <cell r="AV5267" t="str">
            <v>sc</v>
          </cell>
        </row>
        <row r="5268">
          <cell r="AP5268">
            <v>24122889</v>
          </cell>
          <cell r="AQ5268">
            <v>50007063</v>
          </cell>
          <cell r="AR5268">
            <v>10</v>
          </cell>
          <cell r="AS5268">
            <v>42412</v>
          </cell>
          <cell r="AT5268" t="str">
            <v>IDU-1806-2015 Contratado Mantenimiento Periódico IDU Arterial BRIGADA DE REACCIÓN VIAL -</v>
          </cell>
          <cell r="AV5268" t="str">
            <v>sc</v>
          </cell>
        </row>
        <row r="5269">
          <cell r="AP5269">
            <v>24122890</v>
          </cell>
          <cell r="AQ5269">
            <v>50007063</v>
          </cell>
          <cell r="AR5269">
            <v>10</v>
          </cell>
          <cell r="AS5269">
            <v>42667</v>
          </cell>
          <cell r="AT5269" t="str">
            <v>SD Terminado Parcheo UAERMV Arterial SD -</v>
          </cell>
          <cell r="AV5269" t="str">
            <v>sc</v>
          </cell>
        </row>
        <row r="5270">
          <cell r="AP5270">
            <v>24122891</v>
          </cell>
          <cell r="AQ5270">
            <v>50007063</v>
          </cell>
          <cell r="AR5270">
            <v>10</v>
          </cell>
          <cell r="AS5270">
            <v>42412</v>
          </cell>
          <cell r="AT5270" t="str">
            <v>IDU-1806-2015 Contratado Mantenimiento Periódico IDU Arterial BRIGADA DE REACCIÓN VIAL -</v>
          </cell>
          <cell r="AV5270" t="str">
            <v>sc</v>
          </cell>
        </row>
        <row r="5271">
          <cell r="AP5271">
            <v>24122892</v>
          </cell>
          <cell r="AQ5271">
            <v>50007064</v>
          </cell>
          <cell r="AR5271">
            <v>10</v>
          </cell>
          <cell r="AS5271">
            <v>42412</v>
          </cell>
          <cell r="AT5271" t="str">
            <v>IDU-1806-2015 Contratado Mantenimiento Periódico IDU Arterial BRIGADA DE REACCIÓN VIAL -</v>
          </cell>
          <cell r="AV5271" t="str">
            <v>sc</v>
          </cell>
        </row>
        <row r="5272">
          <cell r="AP5272">
            <v>24122893</v>
          </cell>
          <cell r="AQ5272">
            <v>50007064</v>
          </cell>
          <cell r="AR5272">
            <v>10</v>
          </cell>
          <cell r="AS5272">
            <v>42667</v>
          </cell>
          <cell r="AT5272" t="str">
            <v>SD Terminado Parcheo UAERMV Arterial SD -</v>
          </cell>
          <cell r="AV5272" t="str">
            <v>sc</v>
          </cell>
        </row>
        <row r="5273">
          <cell r="AP5273">
            <v>24122894</v>
          </cell>
          <cell r="AQ5273">
            <v>50007064</v>
          </cell>
          <cell r="AR5273">
            <v>10</v>
          </cell>
          <cell r="AS5273">
            <v>42667</v>
          </cell>
          <cell r="AT5273" t="str">
            <v>SD Terminado Parcheo UAERMV Arterial SD -</v>
          </cell>
          <cell r="AV5273" t="str">
            <v>sc</v>
          </cell>
        </row>
        <row r="5274">
          <cell r="AP5274">
            <v>24122895</v>
          </cell>
          <cell r="AQ5274">
            <v>50007064</v>
          </cell>
          <cell r="AR5274">
            <v>10</v>
          </cell>
          <cell r="AS5274">
            <v>42667</v>
          </cell>
          <cell r="AT5274" t="str">
            <v>SD Terminado Parcheo UAERMV Arterial SD -</v>
          </cell>
          <cell r="AV5274" t="str">
            <v>sc</v>
          </cell>
        </row>
        <row r="5275">
          <cell r="AP5275">
            <v>24122896</v>
          </cell>
          <cell r="AQ5275">
            <v>50007065</v>
          </cell>
          <cell r="AR5275">
            <v>10</v>
          </cell>
          <cell r="AS5275">
            <v>42412</v>
          </cell>
          <cell r="AT5275" t="str">
            <v>IDU-1806-2015 Contratado Mantenimiento Periódico IDU Arterial BRIGADA DE REACCIÓN VIAL -</v>
          </cell>
          <cell r="AV5275" t="str">
            <v>sc</v>
          </cell>
        </row>
        <row r="5276">
          <cell r="AP5276">
            <v>24122897</v>
          </cell>
          <cell r="AQ5276">
            <v>50007065</v>
          </cell>
          <cell r="AR5276">
            <v>10</v>
          </cell>
          <cell r="AS5276">
            <v>42412</v>
          </cell>
          <cell r="AT5276" t="str">
            <v>IDU-1806-2015 Contratado Mantenimiento Periódico IDU Arterial BRIGADA DE REACCIÓN VIAL -</v>
          </cell>
          <cell r="AV5276" t="str">
            <v>sc</v>
          </cell>
        </row>
        <row r="5277">
          <cell r="AP5277">
            <v>24122898</v>
          </cell>
          <cell r="AQ5277">
            <v>50007065</v>
          </cell>
          <cell r="AR5277">
            <v>10</v>
          </cell>
          <cell r="AS5277">
            <v>42412</v>
          </cell>
          <cell r="AT5277" t="str">
            <v>IDU-1806-2015 Contratado Mantenimiento Periódico IDU Arterial BRIGADA DE REACCIÓN VIAL -</v>
          </cell>
          <cell r="AV5277" t="str">
            <v>sc</v>
          </cell>
        </row>
        <row r="5278">
          <cell r="AP5278">
            <v>24122899</v>
          </cell>
          <cell r="AQ5278">
            <v>50007065</v>
          </cell>
          <cell r="AR5278">
            <v>10</v>
          </cell>
          <cell r="AS5278">
            <v>42412</v>
          </cell>
          <cell r="AT5278" t="str">
            <v>IDU-1806-2015 Contratado Mantenimiento Periódico IDU Arterial BRIGADA DE REACCIÓN VIAL -</v>
          </cell>
          <cell r="AV5278" t="str">
            <v>sc</v>
          </cell>
        </row>
        <row r="5279">
          <cell r="AP5279">
            <v>24122900</v>
          </cell>
          <cell r="AQ5279">
            <v>50007070</v>
          </cell>
          <cell r="AR5279">
            <v>10</v>
          </cell>
          <cell r="AS5279">
            <v>42412</v>
          </cell>
          <cell r="AT5279" t="str">
            <v>IDU-1806-2015 Contratado Mantenimiento Periódico IDU Arterial BRIGADA DE REACCIÓN VIAL -</v>
          </cell>
          <cell r="AV5279" t="str">
            <v>sc</v>
          </cell>
        </row>
        <row r="5280">
          <cell r="AP5280">
            <v>24122901</v>
          </cell>
          <cell r="AQ5280">
            <v>50007070</v>
          </cell>
          <cell r="AR5280">
            <v>10</v>
          </cell>
          <cell r="AS5280">
            <v>42412</v>
          </cell>
          <cell r="AT5280" t="str">
            <v>IDU-1806-2015 Contratado Mantenimiento Periódico IDU Arterial BRIGADA DE REACCIÓN VIAL -</v>
          </cell>
          <cell r="AV5280" t="str">
            <v>sc</v>
          </cell>
        </row>
        <row r="5281">
          <cell r="AP5281">
            <v>24122902</v>
          </cell>
          <cell r="AQ5281">
            <v>50007070</v>
          </cell>
          <cell r="AR5281">
            <v>10</v>
          </cell>
          <cell r="AS5281">
            <v>42667</v>
          </cell>
          <cell r="AT5281" t="str">
            <v>SD Terminado Parcheo UAERMV Arterial SD -</v>
          </cell>
          <cell r="AV5281" t="str">
            <v>sc</v>
          </cell>
        </row>
        <row r="5282">
          <cell r="AP5282">
            <v>24122903</v>
          </cell>
          <cell r="AQ5282">
            <v>50007070</v>
          </cell>
          <cell r="AR5282">
            <v>10</v>
          </cell>
          <cell r="AS5282">
            <v>42667</v>
          </cell>
          <cell r="AT5282" t="str">
            <v>SD Terminado Parcheo UAERMV Arterial SD -</v>
          </cell>
          <cell r="AV5282" t="str">
            <v>sc</v>
          </cell>
        </row>
        <row r="5283">
          <cell r="AP5283">
            <v>24122905</v>
          </cell>
          <cell r="AQ5283">
            <v>50007071</v>
          </cell>
          <cell r="AR5283">
            <v>10</v>
          </cell>
          <cell r="AS5283">
            <v>42412</v>
          </cell>
          <cell r="AT5283" t="str">
            <v>IDU-1806-2015 Contratado Mantenimiento Periódico IDU Arterial BRIGADA DE REACCIÓN VIAL -</v>
          </cell>
          <cell r="AV5283" t="str">
            <v>sc</v>
          </cell>
        </row>
        <row r="5284">
          <cell r="AP5284">
            <v>24122906</v>
          </cell>
          <cell r="AQ5284">
            <v>50007071</v>
          </cell>
          <cell r="AR5284">
            <v>10</v>
          </cell>
          <cell r="AS5284">
            <v>42412</v>
          </cell>
          <cell r="AT5284" t="str">
            <v>IDU-1806-2015 Contratado Mantenimiento Periódico IDU Arterial BRIGADA DE REACCIÓN VIAL -</v>
          </cell>
          <cell r="AV5284" t="str">
            <v>sc</v>
          </cell>
        </row>
        <row r="5285">
          <cell r="AP5285">
            <v>24122907</v>
          </cell>
          <cell r="AQ5285">
            <v>50007071</v>
          </cell>
          <cell r="AR5285">
            <v>10</v>
          </cell>
          <cell r="AS5285">
            <v>42412</v>
          </cell>
          <cell r="AT5285" t="str">
            <v>IDU-1806-2015 Contratado Mantenimiento Periódico IDU Arterial BRIGADA DE REACCIÓN VIAL -</v>
          </cell>
          <cell r="AV5285" t="str">
            <v>sc</v>
          </cell>
        </row>
        <row r="5286">
          <cell r="AP5286">
            <v>24122908</v>
          </cell>
          <cell r="AQ5286">
            <v>50007071</v>
          </cell>
          <cell r="AR5286">
            <v>10</v>
          </cell>
          <cell r="AS5286">
            <v>42412</v>
          </cell>
          <cell r="AT5286" t="str">
            <v>IDU-1806-2015 Contratado Mantenimiento Periódico IDU Arterial BRIGADA DE REACCIÓN VIAL -</v>
          </cell>
          <cell r="AV5286" t="str">
            <v>sc</v>
          </cell>
        </row>
        <row r="5287">
          <cell r="AP5287">
            <v>24123560</v>
          </cell>
          <cell r="AQ5287">
            <v>50008837</v>
          </cell>
          <cell r="AR5287">
            <v>10</v>
          </cell>
          <cell r="AS5287">
            <v>42313</v>
          </cell>
          <cell r="AT5287" t="str">
            <v>IDU-1815-2013 Terminado Acciones de Movilidad IDU Arterial  -</v>
          </cell>
          <cell r="AV5287" t="str">
            <v>sc</v>
          </cell>
        </row>
        <row r="5288">
          <cell r="AP5288">
            <v>24123561</v>
          </cell>
          <cell r="AQ5288">
            <v>50008837</v>
          </cell>
          <cell r="AR5288">
            <v>10</v>
          </cell>
          <cell r="AS5288">
            <v>42313</v>
          </cell>
          <cell r="AT5288" t="str">
            <v>IDU-1815-2013 Terminado Acciones de Movilidad IDU Arterial  -</v>
          </cell>
          <cell r="AV5288" t="str">
            <v>sc</v>
          </cell>
        </row>
        <row r="5289">
          <cell r="AP5289">
            <v>91010020</v>
          </cell>
          <cell r="AQ5289">
            <v>10007118</v>
          </cell>
          <cell r="AR5289">
            <v>10</v>
          </cell>
          <cell r="AS5289">
            <v>42313</v>
          </cell>
          <cell r="AT5289" t="str">
            <v>IDU-073-2012 Terminado Rehabilitación IDU Circuito Movilidad  -Calzada 2-POLIZA ESTABILIDAD ACTIVA</v>
          </cell>
          <cell r="AV5289" t="str">
            <v>sc</v>
          </cell>
        </row>
        <row r="5290">
          <cell r="AP5290">
            <v>91010203</v>
          </cell>
          <cell r="AQ5290">
            <v>10008661</v>
          </cell>
          <cell r="AR5290">
            <v>10</v>
          </cell>
          <cell r="AS5290">
            <v>42488</v>
          </cell>
          <cell r="AT5290" t="str">
            <v>SD Terminado Parcheo UAERMV Arterial  -</v>
          </cell>
          <cell r="AV5290" t="str">
            <v>sc</v>
          </cell>
        </row>
        <row r="5291">
          <cell r="AP5291">
            <v>91010204</v>
          </cell>
          <cell r="AQ5291">
            <v>10008661</v>
          </cell>
          <cell r="AR5291">
            <v>10</v>
          </cell>
          <cell r="AS5291">
            <v>42488</v>
          </cell>
          <cell r="AT5291" t="str">
            <v>SD Terminado Parcheo UAERMV Arterial  -</v>
          </cell>
          <cell r="AV5291" t="str">
            <v>sc</v>
          </cell>
        </row>
        <row r="5292">
          <cell r="AP5292">
            <v>91011508</v>
          </cell>
          <cell r="AQ5292">
            <v>10002718</v>
          </cell>
          <cell r="AR5292">
            <v>10</v>
          </cell>
          <cell r="AS5292">
            <v>42361</v>
          </cell>
          <cell r="AT5292" t="str">
            <v>UMV-638-2013 Terminado Acciones de Movilidad UAERMV Circuito Movilidad  -</v>
          </cell>
          <cell r="AV5292" t="str">
            <v>sc</v>
          </cell>
        </row>
        <row r="5293">
          <cell r="AP5293">
            <v>91014795</v>
          </cell>
          <cell r="AQ5293">
            <v>10005150</v>
          </cell>
          <cell r="AR5293">
            <v>10</v>
          </cell>
          <cell r="AS5293">
            <v>42361</v>
          </cell>
          <cell r="AT5293" t="str">
            <v>UMV-638-2013 Terminado Acciones de Movilidad UAERMV Circuito Movilidad  -</v>
          </cell>
          <cell r="AV5293" t="str">
            <v>sc</v>
          </cell>
        </row>
        <row r="5294">
          <cell r="AP5294">
            <v>91014806</v>
          </cell>
          <cell r="AQ5294">
            <v>10006697</v>
          </cell>
          <cell r="AR5294">
            <v>10</v>
          </cell>
          <cell r="AS5294">
            <v>42488</v>
          </cell>
          <cell r="AT5294" t="str">
            <v>SD Terminado Parcheo UAERMV Arterial  -Calzada 6-POLIZA ESTABILIDAD ACTIVA</v>
          </cell>
          <cell r="AV5294" t="str">
            <v>sc</v>
          </cell>
        </row>
        <row r="5295">
          <cell r="AP5295">
            <v>91014813</v>
          </cell>
          <cell r="AQ5295">
            <v>10010119</v>
          </cell>
          <cell r="AR5295">
            <v>10</v>
          </cell>
          <cell r="AS5295">
            <v>42667</v>
          </cell>
          <cell r="AT5295" t="str">
            <v>SD Terminado Parcheo UAERMV Arterial SD --POLIZA ESTABILIDAD ACTIVA</v>
          </cell>
          <cell r="AV5295" t="str">
            <v>sc</v>
          </cell>
        </row>
        <row r="5296">
          <cell r="AP5296">
            <v>91014837</v>
          </cell>
          <cell r="AQ5296">
            <v>50006991</v>
          </cell>
          <cell r="AR5296">
            <v>10</v>
          </cell>
          <cell r="AS5296">
            <v>42698</v>
          </cell>
          <cell r="AT5296" t="str">
            <v>FDLE-250-2014 Terminado Construcción FDL ENGATIVA Circuito Movilidad SD -</v>
          </cell>
          <cell r="AV5296" t="str">
            <v>sc</v>
          </cell>
        </row>
        <row r="5297">
          <cell r="AP5297">
            <v>91014838</v>
          </cell>
          <cell r="AQ5297">
            <v>50006990</v>
          </cell>
          <cell r="AR5297">
            <v>10</v>
          </cell>
          <cell r="AS5297">
            <v>42698</v>
          </cell>
          <cell r="AT5297" t="str">
            <v>FDLE-250-2014 Terminado Construcción FDL ENGATIVA Circuito Movilidad SD -</v>
          </cell>
          <cell r="AV5297" t="str">
            <v>sc</v>
          </cell>
        </row>
        <row r="5298">
          <cell r="AP5298">
            <v>91014845</v>
          </cell>
          <cell r="AQ5298">
            <v>50006978</v>
          </cell>
          <cell r="AR5298">
            <v>10</v>
          </cell>
          <cell r="AS5298">
            <v>42637</v>
          </cell>
          <cell r="AT5298" t="str">
            <v>IDU-1702-2014 Terminado Rehabilitación IDU Circuito Movilidad  Reporte Final-Calzada 2-POLIZA ESTABILIDAD Y CALIDAD ACTIVA</v>
          </cell>
          <cell r="AV5298" t="str">
            <v>sc</v>
          </cell>
        </row>
        <row r="5299">
          <cell r="AP5299">
            <v>91014846</v>
          </cell>
          <cell r="AQ5299">
            <v>50006979</v>
          </cell>
          <cell r="AR5299">
            <v>10</v>
          </cell>
          <cell r="AS5299">
            <v>42637</v>
          </cell>
          <cell r="AT5299" t="str">
            <v>IDU-1702-2014 Terminado Rehabilitación IDU Circuito Movilidad  Reporte Final-Calzada 2-POLIZA ESTABILIDAD Y CALIDAD ACTIVA</v>
          </cell>
          <cell r="AV5299" t="str">
            <v>sc</v>
          </cell>
        </row>
        <row r="5300">
          <cell r="AP5300">
            <v>91015296</v>
          </cell>
          <cell r="AQ5300">
            <v>10007535</v>
          </cell>
          <cell r="AR5300">
            <v>10</v>
          </cell>
          <cell r="AS5300">
            <v>42361</v>
          </cell>
          <cell r="AT5300" t="str">
            <v>UMV-638-2013 Terminado Acciones de Movilidad UAERMV Circuito Movilidad  -</v>
          </cell>
          <cell r="AV5300" t="str">
            <v>sc</v>
          </cell>
        </row>
        <row r="5301">
          <cell r="AP5301">
            <v>91015335</v>
          </cell>
          <cell r="AQ5301">
            <v>10010063</v>
          </cell>
          <cell r="AR5301">
            <v>10</v>
          </cell>
          <cell r="AS5301">
            <v>42361</v>
          </cell>
          <cell r="AT5301" t="str">
            <v>UMV-638-2013 Terminado Acciones de Movilidad UAERMV Circuito Movilidad  -</v>
          </cell>
          <cell r="AV5301" t="str">
            <v>sc</v>
          </cell>
        </row>
        <row r="5302">
          <cell r="AP5302">
            <v>91015340</v>
          </cell>
          <cell r="AQ5302">
            <v>10010194</v>
          </cell>
          <cell r="AR5302">
            <v>10</v>
          </cell>
          <cell r="AS5302">
            <v>42488</v>
          </cell>
          <cell r="AT5302" t="str">
            <v>SD Terminado Parcheo UAERMV Arterial  -Calzada2-POLIZA ESTABILIDAD* ACTIVA</v>
          </cell>
          <cell r="AV5302" t="str">
            <v>sc</v>
          </cell>
        </row>
        <row r="5303">
          <cell r="AP5303">
            <v>91015353</v>
          </cell>
          <cell r="AQ5303">
            <v>50003631</v>
          </cell>
          <cell r="AR5303">
            <v>10</v>
          </cell>
          <cell r="AS5303">
            <v>42698</v>
          </cell>
          <cell r="AT5303" t="str">
            <v>FDLE-250-2014 Terminado Construcción FDL ENGATIVA Circuito Movilidad SD -</v>
          </cell>
          <cell r="AV5303" t="str">
            <v>sc</v>
          </cell>
        </row>
        <row r="5304">
          <cell r="AP5304">
            <v>91015386</v>
          </cell>
          <cell r="AQ5304">
            <v>10000312</v>
          </cell>
          <cell r="AR5304">
            <v>10</v>
          </cell>
          <cell r="AS5304">
            <v>41563</v>
          </cell>
          <cell r="AT5304" t="str">
            <v>SD Terminado Mantenimiento Periódico UAERMV Local  -</v>
          </cell>
          <cell r="AV5304" t="str">
            <v>sc</v>
          </cell>
        </row>
        <row r="5305">
          <cell r="AP5305">
            <v>91015387</v>
          </cell>
          <cell r="AQ5305">
            <v>10000312</v>
          </cell>
          <cell r="AR5305">
            <v>10</v>
          </cell>
          <cell r="AS5305">
            <v>41563</v>
          </cell>
          <cell r="AT5305" t="str">
            <v>SD Terminado Mantenimiento Periódico UAERMV Local  -</v>
          </cell>
          <cell r="AV5305" t="str">
            <v>sc</v>
          </cell>
        </row>
        <row r="5306">
          <cell r="AP5306">
            <v>91015404</v>
          </cell>
          <cell r="AQ5306">
            <v>10010030</v>
          </cell>
          <cell r="AR5306">
            <v>10</v>
          </cell>
          <cell r="AS5306">
            <v>42361</v>
          </cell>
          <cell r="AT5306" t="str">
            <v>UMV-638-2013 Terminado Acciones de Movilidad UAERMV Circuito Movilidad  -</v>
          </cell>
          <cell r="AV5306" t="str">
            <v>sc</v>
          </cell>
        </row>
        <row r="5307">
          <cell r="AP5307">
            <v>91016794</v>
          </cell>
          <cell r="AQ5307">
            <v>10009186</v>
          </cell>
          <cell r="AR5307">
            <v>10</v>
          </cell>
          <cell r="AS5307">
            <v>42412</v>
          </cell>
          <cell r="AT5307" t="str">
            <v>IDU-1806-2015 Contratado Mantenimiento Periódico IDU Arterial BRIGADA DE REACCIÓN VIAL -</v>
          </cell>
          <cell r="AV5307" t="str">
            <v>sc</v>
          </cell>
        </row>
        <row r="5308">
          <cell r="AP5308">
            <v>91016795</v>
          </cell>
          <cell r="AQ5308">
            <v>10009437</v>
          </cell>
          <cell r="AR5308">
            <v>10</v>
          </cell>
          <cell r="AS5308">
            <v>42412</v>
          </cell>
          <cell r="AT5308" t="str">
            <v>IDU-1806-2015 Contratado Mantenimiento Periódico IDU Arterial BRIGADA DE REACCIÓN VIAL -</v>
          </cell>
          <cell r="AV5308" t="str">
            <v>sc</v>
          </cell>
        </row>
        <row r="5309">
          <cell r="AP5309">
            <v>91016797</v>
          </cell>
          <cell r="AQ5309">
            <v>10010277</v>
          </cell>
          <cell r="AR5309">
            <v>10</v>
          </cell>
          <cell r="AS5309">
            <v>42667</v>
          </cell>
          <cell r="AT5309" t="str">
            <v>SD Terminado Mantenimiento Periódico UAERMV Local SD -</v>
          </cell>
          <cell r="AV5309" t="str">
            <v>sc</v>
          </cell>
        </row>
        <row r="5310">
          <cell r="AP5310">
            <v>91017342</v>
          </cell>
          <cell r="AQ5310">
            <v>50007019</v>
          </cell>
          <cell r="AR5310">
            <v>10</v>
          </cell>
          <cell r="AS5310">
            <v>41519</v>
          </cell>
          <cell r="AT5310" t="str">
            <v>SD Terminado Acciones de Movilidad UAERMV Arterial  -</v>
          </cell>
          <cell r="AV5310" t="str">
            <v>sc</v>
          </cell>
        </row>
        <row r="5311">
          <cell r="AP5311">
            <v>91017344</v>
          </cell>
          <cell r="AQ5311">
            <v>13000027</v>
          </cell>
          <cell r="AR5311">
            <v>10</v>
          </cell>
          <cell r="AS5311">
            <v>42760</v>
          </cell>
          <cell r="AT5311" t="str">
            <v>SD Terminado Parcheo UAERMV Arterial SD Reporte Ejecución diciembre de 2016-</v>
          </cell>
          <cell r="AV5311" t="str">
            <v>sc</v>
          </cell>
        </row>
        <row r="5312">
          <cell r="AP5312">
            <v>91017352</v>
          </cell>
          <cell r="AQ5312">
            <v>50006969</v>
          </cell>
          <cell r="AR5312">
            <v>10</v>
          </cell>
          <cell r="AS5312">
            <v>42412</v>
          </cell>
          <cell r="AT5312" t="str">
            <v>IDU-1806-2015 Contratado Mantenimiento Periódico IDU Arterial BRIGADA DE REACCIÓN VIAL -</v>
          </cell>
          <cell r="AV5312" t="str">
            <v>sc</v>
          </cell>
        </row>
        <row r="5313">
          <cell r="AP5313">
            <v>91017353</v>
          </cell>
          <cell r="AQ5313">
            <v>50007019</v>
          </cell>
          <cell r="AR5313">
            <v>10</v>
          </cell>
          <cell r="AS5313">
            <v>41519</v>
          </cell>
          <cell r="AT5313" t="str">
            <v>SD Terminado Acciones de Movilidad UAERMV Arterial  -</v>
          </cell>
          <cell r="AV5313" t="str">
            <v>sc</v>
          </cell>
        </row>
        <row r="5314">
          <cell r="AP5314">
            <v>91017354</v>
          </cell>
          <cell r="AQ5314">
            <v>13000027</v>
          </cell>
          <cell r="AR5314">
            <v>10</v>
          </cell>
          <cell r="AS5314">
            <v>42412</v>
          </cell>
          <cell r="AT5314" t="str">
            <v>IDU-1806-2015 Contratado Mantenimiento Periódico IDU Arterial BRIGADA DE REACCIÓN VIAL -</v>
          </cell>
          <cell r="AV5314" t="str">
            <v>sc</v>
          </cell>
        </row>
        <row r="5315">
          <cell r="AP5315">
            <v>91017355</v>
          </cell>
          <cell r="AQ5315">
            <v>50006969</v>
          </cell>
          <cell r="AR5315">
            <v>10</v>
          </cell>
          <cell r="AS5315">
            <v>42412</v>
          </cell>
          <cell r="AT5315" t="str">
            <v>IDU-1806-2015 Contratado Mantenimiento Periódico IDU Arterial BRIGADA DE REACCIÓN VIAL -</v>
          </cell>
          <cell r="AV5315" t="str">
            <v>sc</v>
          </cell>
        </row>
        <row r="5316">
          <cell r="AP5316">
            <v>91017361</v>
          </cell>
          <cell r="AQ5316">
            <v>10009132</v>
          </cell>
          <cell r="AR5316">
            <v>10</v>
          </cell>
          <cell r="AS5316">
            <v>42412</v>
          </cell>
          <cell r="AT5316" t="str">
            <v>IDU-1806-2015 Contratado Mantenimiento Periódico IDU Arterial BRIGADA DE REACCIÓN VIAL -</v>
          </cell>
          <cell r="AV5316" t="str">
            <v>sc</v>
          </cell>
        </row>
        <row r="5317">
          <cell r="AP5317">
            <v>91017550</v>
          </cell>
          <cell r="AQ5317">
            <v>10010633</v>
          </cell>
          <cell r="AR5317">
            <v>10</v>
          </cell>
          <cell r="AS5317">
            <v>42577</v>
          </cell>
          <cell r="AT5317" t="str">
            <v>SD Reservado Diagnostico IDU Circuito Movilidad SITP 2016 -</v>
          </cell>
          <cell r="AV5317" t="str">
            <v>sc</v>
          </cell>
        </row>
        <row r="5318">
          <cell r="AP5318">
            <v>91017553</v>
          </cell>
          <cell r="AQ5318">
            <v>10010488</v>
          </cell>
          <cell r="AR5318">
            <v>10</v>
          </cell>
          <cell r="AS5318">
            <v>42766</v>
          </cell>
          <cell r="AT5318" t="str">
            <v>SD Reservado Mantenimiento Periódico IDU Circuito Movilidad EJECUCION SITP 2016 -</v>
          </cell>
          <cell r="AV5318" t="str">
            <v>SITP 2016 IDU RESERVADO</v>
          </cell>
        </row>
        <row r="5319">
          <cell r="AP5319">
            <v>91017570</v>
          </cell>
          <cell r="AQ5319">
            <v>10010475</v>
          </cell>
          <cell r="AR5319">
            <v>10</v>
          </cell>
          <cell r="AS5319">
            <v>42766</v>
          </cell>
          <cell r="AT5319" t="str">
            <v>SD Reservado Mantenimiento Periódico IDU Circuito Movilidad EJECUCION SITP 2016 -</v>
          </cell>
          <cell r="AV5319" t="str">
            <v>viable</v>
          </cell>
        </row>
        <row r="5320">
          <cell r="AP5320">
            <v>91017574</v>
          </cell>
          <cell r="AQ5320">
            <v>10010469</v>
          </cell>
          <cell r="AR5320">
            <v>10</v>
          </cell>
          <cell r="AS5320">
            <v>42637</v>
          </cell>
          <cell r="AT5320" t="str">
            <v>IDU-1702-2014 Terminado Rehabilitación IDU Circuito Movilidad  Reporte Final-</v>
          </cell>
          <cell r="AV5320" t="str">
            <v>sc</v>
          </cell>
        </row>
        <row r="5321">
          <cell r="AP5321">
            <v>91017574</v>
          </cell>
          <cell r="AQ5321">
            <v>10010469</v>
          </cell>
          <cell r="AR5321">
            <v>10</v>
          </cell>
          <cell r="AS5321">
            <v>42653</v>
          </cell>
          <cell r="AT5321" t="str">
            <v>IDU-935-2016 Reservado Conservacion IDU Circuito Movilidad ACCIONES POPULARES		 -</v>
          </cell>
          <cell r="AV5321" t="str">
            <v>sc</v>
          </cell>
        </row>
        <row r="5322">
          <cell r="AP5322">
            <v>91017599</v>
          </cell>
          <cell r="AQ5322">
            <v>10010473</v>
          </cell>
          <cell r="AR5322">
            <v>10</v>
          </cell>
          <cell r="AS5322">
            <v>42766</v>
          </cell>
          <cell r="AT5322" t="str">
            <v>SD Reservado Mantenimiento Periódico IDU Circuito Movilidad EJECUCION SITP 2016 -</v>
          </cell>
          <cell r="AV5322" t="str">
            <v>viable</v>
          </cell>
        </row>
        <row r="5323">
          <cell r="AP5323">
            <v>91017603</v>
          </cell>
          <cell r="AQ5323">
            <v>10010492</v>
          </cell>
          <cell r="AR5323">
            <v>10</v>
          </cell>
          <cell r="AS5323">
            <v>42653</v>
          </cell>
          <cell r="AT5323" t="str">
            <v>IDU-935-2016 Reservado Conservacion IDU Circuito Movilidad ACCIONES POPULARES		 -</v>
          </cell>
          <cell r="AV5323" t="str">
            <v>RESERVADO CTO IDU-935-2016</v>
          </cell>
        </row>
        <row r="5324">
          <cell r="AP5324">
            <v>91017682</v>
          </cell>
          <cell r="AQ5324">
            <v>10010675</v>
          </cell>
          <cell r="AR5324">
            <v>10</v>
          </cell>
          <cell r="AS5324">
            <v>42637</v>
          </cell>
          <cell r="AT5324" t="str">
            <v>IDU-1702-2014 Terminado Diagnostico IDU Local  Reporte Final-</v>
          </cell>
          <cell r="AV5324" t="str">
            <v>sc</v>
          </cell>
        </row>
        <row r="5325">
          <cell r="AP5325">
            <v>91017684</v>
          </cell>
          <cell r="AQ5325">
            <v>10010674</v>
          </cell>
          <cell r="AR5325">
            <v>10</v>
          </cell>
          <cell r="AS5325">
            <v>42637</v>
          </cell>
          <cell r="AT5325" t="str">
            <v>IDU-1702-2014 Terminado Diagnostico IDU Local  Reporte Final-</v>
          </cell>
          <cell r="AV5325" t="str">
            <v>sc</v>
          </cell>
        </row>
        <row r="5326">
          <cell r="AP5326">
            <v>91018149</v>
          </cell>
          <cell r="AQ5326">
            <v>10010848</v>
          </cell>
          <cell r="AR5326">
            <v>10</v>
          </cell>
          <cell r="AS5326">
            <v>42766</v>
          </cell>
          <cell r="AT5326" t="str">
            <v>SD Reservado Mantenimiento Periódico IDU Circuito Movilidad EJECUCION SITP 2016 -</v>
          </cell>
          <cell r="AV5326" t="str">
            <v>sc</v>
          </cell>
        </row>
        <row r="5327">
          <cell r="AP5327">
            <v>91018223</v>
          </cell>
          <cell r="AQ5327">
            <v>10010847</v>
          </cell>
          <cell r="AR5327">
            <v>10</v>
          </cell>
          <cell r="AS5327">
            <v>42766</v>
          </cell>
          <cell r="AT5327" t="str">
            <v>SD Reservado Mantenimiento Periódico IDU Circuito Movilidad EJECUCION SITP 2016 -</v>
          </cell>
          <cell r="AV5327" t="str">
            <v>sc</v>
          </cell>
        </row>
        <row r="5328">
          <cell r="AP5328">
            <v>91024155</v>
          </cell>
          <cell r="AQ5328">
            <v>10005511</v>
          </cell>
          <cell r="AR5328">
            <v>10</v>
          </cell>
          <cell r="AS5328">
            <v>42488</v>
          </cell>
          <cell r="AT5328" t="str">
            <v>SD Terminado Parcheo UAERMV Arterial  -</v>
          </cell>
          <cell r="AV5328" t="str">
            <v>sc</v>
          </cell>
        </row>
        <row r="5329">
          <cell r="AP5329">
            <v>91024156</v>
          </cell>
          <cell r="AQ5329">
            <v>10005450</v>
          </cell>
          <cell r="AR5329">
            <v>10</v>
          </cell>
          <cell r="AS5329">
            <v>42313</v>
          </cell>
          <cell r="AT5329" t="str">
            <v>IDU-074-2009 Terminado Mantenimiento Rutinario IDU Arterial  -</v>
          </cell>
          <cell r="AV5329" t="str">
            <v>sc</v>
          </cell>
        </row>
        <row r="5330">
          <cell r="AP5330">
            <v>91024173</v>
          </cell>
          <cell r="AQ5330">
            <v>10005192</v>
          </cell>
          <cell r="AR5330">
            <v>10</v>
          </cell>
          <cell r="AS5330">
            <v>42313</v>
          </cell>
          <cell r="AT5330" t="str">
            <v>IDU-1815-2013 Terminado Acciones de Movilidad IDU Arterial  -</v>
          </cell>
          <cell r="AV5330" t="str">
            <v>sc</v>
          </cell>
        </row>
        <row r="5331">
          <cell r="AP5331">
            <v>91024174</v>
          </cell>
          <cell r="AQ5331">
            <v>10005192</v>
          </cell>
          <cell r="AR5331">
            <v>10</v>
          </cell>
          <cell r="AS5331">
            <v>42313</v>
          </cell>
          <cell r="AT5331" t="str">
            <v>IDU-1815-2013 Terminado Acciones de Movilidad IDU Arterial  -</v>
          </cell>
          <cell r="AV5331" t="str">
            <v>sc</v>
          </cell>
        </row>
        <row r="5332">
          <cell r="AP5332">
            <v>91024219</v>
          </cell>
          <cell r="AQ5332">
            <v>10006926</v>
          </cell>
          <cell r="AR5332">
            <v>10</v>
          </cell>
          <cell r="AS5332">
            <v>42637</v>
          </cell>
          <cell r="AT5332" t="str">
            <v>IDU-1702-2014 Terminado Rehabilitación IDU Circuito Movilidad  Reporte Final-Calzada 2-POLIZA ESTABILIDAD Y CALIDAD ACTIVA</v>
          </cell>
          <cell r="AV5332" t="str">
            <v>sc</v>
          </cell>
        </row>
        <row r="5333">
          <cell r="AP5333">
            <v>91024470</v>
          </cell>
          <cell r="AQ5333">
            <v>10004762</v>
          </cell>
          <cell r="AR5333">
            <v>10</v>
          </cell>
          <cell r="AS5333">
            <v>42667</v>
          </cell>
          <cell r="AT5333" t="str">
            <v>SD Terminado Mantenimiento Periódico UAERMV Arterial SD -</v>
          </cell>
          <cell r="AV5333" t="str">
            <v>sc</v>
          </cell>
        </row>
        <row r="5334">
          <cell r="AP5334">
            <v>91024482</v>
          </cell>
          <cell r="AQ5334">
            <v>10003780</v>
          </cell>
          <cell r="AR5334">
            <v>10</v>
          </cell>
          <cell r="AS5334">
            <v>42698</v>
          </cell>
          <cell r="AT5334" t="str">
            <v>FDLE-250-2014 Terminado Rehabilitación FDL ENGATIVA Circuito Movilidad SD -</v>
          </cell>
          <cell r="AV5334" t="str">
            <v>INTERVENCION ALCALDIAS LOCALES Rehabilitación Contrato FDLE-250-2014 Fecha Reporte 23/11/2016</v>
          </cell>
        </row>
        <row r="5335">
          <cell r="AP5335">
            <v>91024537</v>
          </cell>
          <cell r="AQ5335">
            <v>10000127</v>
          </cell>
          <cell r="AR5335">
            <v>10</v>
          </cell>
          <cell r="AS5335">
            <v>42695</v>
          </cell>
          <cell r="AT5335" t="str">
            <v>FDLE-019-2015 Terminado Construcción FDL ENGATIVA Circuito Movilidad SD -</v>
          </cell>
          <cell r="AV5335" t="str">
            <v>sc</v>
          </cell>
        </row>
        <row r="5336">
          <cell r="AP5336">
            <v>166822</v>
          </cell>
          <cell r="AQ5336">
            <v>11011584</v>
          </cell>
          <cell r="AR5336">
            <v>11</v>
          </cell>
          <cell r="AS5336">
            <v>40774</v>
          </cell>
          <cell r="AT5336" t="str">
            <v>CONV-016-2011 Terminado Mantenimiento Periódico UAERMV Circuito Movilidad  -</v>
          </cell>
          <cell r="AU5336">
            <v>0</v>
          </cell>
          <cell r="AV5336" t="str">
            <v>sc</v>
          </cell>
        </row>
        <row r="5337">
          <cell r="AP5337">
            <v>166823</v>
          </cell>
          <cell r="AQ5337">
            <v>11011584</v>
          </cell>
          <cell r="AR5337">
            <v>11</v>
          </cell>
          <cell r="AS5337">
            <v>40774</v>
          </cell>
          <cell r="AT5337" t="str">
            <v>CONV-016-2011 Terminado Mantenimiento Periódico UAERMV Circuito Movilidad  -</v>
          </cell>
          <cell r="AU5337">
            <v>0</v>
          </cell>
          <cell r="AV5337" t="str">
            <v>sc</v>
          </cell>
        </row>
        <row r="5338">
          <cell r="AP5338">
            <v>166914</v>
          </cell>
          <cell r="AQ5338">
            <v>11010950</v>
          </cell>
          <cell r="AR5338">
            <v>11</v>
          </cell>
          <cell r="AS5338">
            <v>40774</v>
          </cell>
          <cell r="AT5338" t="str">
            <v>CONV-016-2011 Terminado Mantenimiento Periódico UAERMV Circuito Movilidad  -</v>
          </cell>
          <cell r="AU5338">
            <v>0</v>
          </cell>
          <cell r="AV5338" t="str">
            <v>sc</v>
          </cell>
        </row>
        <row r="5339">
          <cell r="AP5339">
            <v>166915</v>
          </cell>
          <cell r="AQ5339">
            <v>11010950</v>
          </cell>
          <cell r="AR5339">
            <v>11</v>
          </cell>
          <cell r="AS5339">
            <v>40774</v>
          </cell>
          <cell r="AT5339" t="str">
            <v>CONV-016-2011 Terminado Mantenimiento Periódico UAERMV Circuito Movilidad  -</v>
          </cell>
          <cell r="AU5339">
            <v>0</v>
          </cell>
          <cell r="AV5339" t="str">
            <v>sc</v>
          </cell>
        </row>
        <row r="5340">
          <cell r="AP5340">
            <v>167141</v>
          </cell>
          <cell r="AQ5340">
            <v>11010484</v>
          </cell>
          <cell r="AR5340">
            <v>11</v>
          </cell>
          <cell r="AS5340">
            <v>42313</v>
          </cell>
          <cell r="AT5340" t="str">
            <v>IDU-69-2008 Terminado Rehabilitación IDU Arterial  -Calzada2-POLIZA ESTABILIDAD ACTIVA</v>
          </cell>
          <cell r="AU5340">
            <v>43100</v>
          </cell>
          <cell r="AV5340" t="str">
            <v>sc</v>
          </cell>
        </row>
        <row r="5341">
          <cell r="AP5341">
            <v>167142</v>
          </cell>
          <cell r="AQ5341">
            <v>11010484</v>
          </cell>
          <cell r="AR5341">
            <v>11</v>
          </cell>
          <cell r="AS5341">
            <v>42313</v>
          </cell>
          <cell r="AT5341" t="str">
            <v>IDU-1815-2013 Terminado Acciones de Movilidad IDU Arterial  -Calzada2-POLIZA ESTABILIDAD ACTIVA</v>
          </cell>
          <cell r="AU5341">
            <v>43100</v>
          </cell>
          <cell r="AV5341" t="str">
            <v>sc</v>
          </cell>
        </row>
        <row r="5342">
          <cell r="AP5342">
            <v>167245</v>
          </cell>
          <cell r="AQ5342">
            <v>11010216</v>
          </cell>
          <cell r="AR5342">
            <v>11</v>
          </cell>
          <cell r="AS5342">
            <v>40737</v>
          </cell>
          <cell r="AT5342" t="str">
            <v>UMV-189-2009 Terminado Mantenimiento Periódico UAERMV Local  -</v>
          </cell>
          <cell r="AU5342">
            <v>0</v>
          </cell>
          <cell r="AV5342" t="str">
            <v>sc</v>
          </cell>
        </row>
        <row r="5343">
          <cell r="AP5343">
            <v>167275</v>
          </cell>
          <cell r="AQ5343">
            <v>11009983</v>
          </cell>
          <cell r="AR5343">
            <v>11</v>
          </cell>
          <cell r="AS5343">
            <v>41834</v>
          </cell>
          <cell r="AT5343" t="str">
            <v>SD Terminado Construcción FDL SUBA Local  Reporte Servidor Agosto 2015-</v>
          </cell>
          <cell r="AU5343">
            <v>0</v>
          </cell>
          <cell r="AV5343" t="str">
            <v>sc</v>
          </cell>
        </row>
        <row r="5344">
          <cell r="AP5344">
            <v>167276</v>
          </cell>
          <cell r="AQ5344">
            <v>11009976</v>
          </cell>
          <cell r="AR5344">
            <v>11</v>
          </cell>
          <cell r="AS5344">
            <v>41850</v>
          </cell>
          <cell r="AT5344" t="str">
            <v>SD Terminado Mantenimiento Periódico FDL SUBA Local  -</v>
          </cell>
          <cell r="AU5344">
            <v>0</v>
          </cell>
          <cell r="AV5344" t="str">
            <v>sc</v>
          </cell>
        </row>
        <row r="5345">
          <cell r="AP5345">
            <v>167319</v>
          </cell>
          <cell r="AQ5345">
            <v>11010288</v>
          </cell>
          <cell r="AR5345">
            <v>11</v>
          </cell>
          <cell r="AS5345">
            <v>40613</v>
          </cell>
          <cell r="AT5345" t="str">
            <v>UMV-189-2009 Terminado Mantenimiento Periódico UAERMV Circuito Movilidad  -</v>
          </cell>
          <cell r="AU5345">
            <v>0</v>
          </cell>
          <cell r="AV5345" t="str">
            <v>sc</v>
          </cell>
        </row>
        <row r="5346">
          <cell r="AP5346">
            <v>167389</v>
          </cell>
          <cell r="AQ5346">
            <v>11009471</v>
          </cell>
          <cell r="AR5346">
            <v>11</v>
          </cell>
          <cell r="AS5346">
            <v>40645</v>
          </cell>
          <cell r="AT5346" t="str">
            <v>UMV-189-2009 Terminado Mantenimiento Periódico UAERMV Circuito Movilidad  -</v>
          </cell>
          <cell r="AU5346">
            <v>0</v>
          </cell>
          <cell r="AV5346" t="str">
            <v>sc</v>
          </cell>
        </row>
        <row r="5347">
          <cell r="AP5347">
            <v>167390</v>
          </cell>
          <cell r="AQ5347">
            <v>11009355</v>
          </cell>
          <cell r="AR5347">
            <v>11</v>
          </cell>
          <cell r="AS5347">
            <v>40645</v>
          </cell>
          <cell r="AT5347" t="str">
            <v>UMV-189-2009 Terminado Mantenimiento Periódico UAERMV Circuito Movilidad  -</v>
          </cell>
          <cell r="AU5347">
            <v>0</v>
          </cell>
          <cell r="AV5347" t="str">
            <v>sc</v>
          </cell>
        </row>
        <row r="5348">
          <cell r="AP5348">
            <v>167391</v>
          </cell>
          <cell r="AQ5348">
            <v>11009217</v>
          </cell>
          <cell r="AR5348">
            <v>11</v>
          </cell>
          <cell r="AS5348">
            <v>40645</v>
          </cell>
          <cell r="AT5348" t="str">
            <v>UMV-189-2009 Terminado Mantenimiento Periódico UAERMV Circuito Movilidad  -</v>
          </cell>
          <cell r="AU5348">
            <v>0</v>
          </cell>
          <cell r="AV5348" t="str">
            <v>sc</v>
          </cell>
        </row>
        <row r="5349">
          <cell r="AP5349">
            <v>167395</v>
          </cell>
          <cell r="AQ5349">
            <v>11008587</v>
          </cell>
          <cell r="AR5349">
            <v>11</v>
          </cell>
          <cell r="AT5349" t="str">
            <v>SD Terminado Mantenimiento Periódico FDL SUBA Circuito Movilidad  Reporte servidor de mapas agosto 2015-</v>
          </cell>
          <cell r="AU5349">
            <v>0</v>
          </cell>
          <cell r="AV5349" t="str">
            <v>sc</v>
          </cell>
        </row>
        <row r="5350">
          <cell r="AP5350">
            <v>167415</v>
          </cell>
          <cell r="AQ5350">
            <v>11009716</v>
          </cell>
          <cell r="AR5350">
            <v>11</v>
          </cell>
          <cell r="AS5350">
            <v>41519</v>
          </cell>
          <cell r="AT5350" t="str">
            <v>SD Terminado Mantenimiento Periódico UAERMV Circuito Movilidad  -</v>
          </cell>
          <cell r="AU5350">
            <v>0</v>
          </cell>
          <cell r="AV5350" t="str">
            <v>sc</v>
          </cell>
        </row>
        <row r="5351">
          <cell r="AP5351">
            <v>167419</v>
          </cell>
          <cell r="AQ5351">
            <v>11009513</v>
          </cell>
          <cell r="AR5351">
            <v>11</v>
          </cell>
          <cell r="AS5351">
            <v>41029</v>
          </cell>
          <cell r="AT5351" t="str">
            <v>UMV-189-2009 Terminado Mantenimiento Periódico UAERMV Circuito Movilidad  -</v>
          </cell>
          <cell r="AU5351">
            <v>0</v>
          </cell>
          <cell r="AV5351" t="str">
            <v>sc</v>
          </cell>
        </row>
        <row r="5352">
          <cell r="AP5352">
            <v>167421</v>
          </cell>
          <cell r="AQ5352">
            <v>11009332</v>
          </cell>
          <cell r="AR5352">
            <v>11</v>
          </cell>
          <cell r="AS5352">
            <v>42671</v>
          </cell>
          <cell r="AT5352" t="str">
            <v>SD Reservado Mantenimiento Rutinario UAERMV Circuito Movilidad SD -</v>
          </cell>
          <cell r="AU5352">
            <v>0</v>
          </cell>
          <cell r="AV5352" t="str">
            <v>sc</v>
          </cell>
        </row>
        <row r="5353">
          <cell r="AP5353">
            <v>167422</v>
          </cell>
          <cell r="AQ5353">
            <v>11009281</v>
          </cell>
          <cell r="AR5353">
            <v>11</v>
          </cell>
          <cell r="AS5353">
            <v>42671</v>
          </cell>
          <cell r="AT5353" t="str">
            <v>SD Reservado Parcheo UAERMV Circuito Movilidad SD -</v>
          </cell>
          <cell r="AU5353">
            <v>0</v>
          </cell>
          <cell r="AV5353" t="str">
            <v>sc</v>
          </cell>
        </row>
        <row r="5354">
          <cell r="AP5354">
            <v>167423</v>
          </cell>
          <cell r="AQ5354">
            <v>11009200</v>
          </cell>
          <cell r="AR5354">
            <v>11</v>
          </cell>
          <cell r="AS5354">
            <v>42671</v>
          </cell>
          <cell r="AT5354" t="str">
            <v>SD Reservado Parcheo UAERMV Circuito Movilidad SD -</v>
          </cell>
          <cell r="AU5354">
            <v>0</v>
          </cell>
          <cell r="AV5354" t="str">
            <v>sc</v>
          </cell>
        </row>
        <row r="5355">
          <cell r="AP5355">
            <v>167424</v>
          </cell>
          <cell r="AQ5355">
            <v>11009072</v>
          </cell>
          <cell r="AR5355">
            <v>11</v>
          </cell>
          <cell r="AS5355">
            <v>42671</v>
          </cell>
          <cell r="AT5355" t="str">
            <v>SD Reservado Mantenimiento Rutinario UAERMV Circuito Movilidad SD -</v>
          </cell>
          <cell r="AU5355">
            <v>0</v>
          </cell>
          <cell r="AV5355" t="str">
            <v>sc</v>
          </cell>
        </row>
        <row r="5356">
          <cell r="AP5356">
            <v>167432</v>
          </cell>
          <cell r="AQ5356">
            <v>11010287</v>
          </cell>
          <cell r="AR5356">
            <v>11</v>
          </cell>
          <cell r="AS5356">
            <v>42313</v>
          </cell>
          <cell r="AT5356" t="str">
            <v>CONV-009-2011 Terminado Acciones de Movilidad IDU Local  -</v>
          </cell>
          <cell r="AU5356">
            <v>0</v>
          </cell>
          <cell r="AV5356" t="str">
            <v>sc</v>
          </cell>
        </row>
        <row r="5357">
          <cell r="AP5357">
            <v>167433</v>
          </cell>
          <cell r="AQ5357">
            <v>11010265</v>
          </cell>
          <cell r="AR5357">
            <v>11</v>
          </cell>
          <cell r="AS5357">
            <v>40737</v>
          </cell>
          <cell r="AT5357" t="str">
            <v>UMV-189-2009 Terminado Mantenimiento Periódico UAERMV Local  -</v>
          </cell>
          <cell r="AU5357">
            <v>0</v>
          </cell>
          <cell r="AV5357" t="str">
            <v>sc</v>
          </cell>
        </row>
        <row r="5358">
          <cell r="AP5358">
            <v>167480</v>
          </cell>
          <cell r="AQ5358">
            <v>11009472</v>
          </cell>
          <cell r="AR5358">
            <v>11</v>
          </cell>
          <cell r="AS5358">
            <v>40613</v>
          </cell>
          <cell r="AT5358" t="str">
            <v>UMV-189-2009 Terminado Mantenimiento Periódico UAERMV Local  -</v>
          </cell>
          <cell r="AU5358">
            <v>0</v>
          </cell>
          <cell r="AV5358" t="str">
            <v>sc</v>
          </cell>
        </row>
        <row r="5359">
          <cell r="AP5359">
            <v>167481</v>
          </cell>
          <cell r="AQ5359">
            <v>11009466</v>
          </cell>
          <cell r="AR5359">
            <v>11</v>
          </cell>
          <cell r="AS5359">
            <v>40613</v>
          </cell>
          <cell r="AT5359" t="str">
            <v>UMV-189-2009 Terminado Mantenimiento Periódico UAERMV Local  -</v>
          </cell>
          <cell r="AU5359">
            <v>0</v>
          </cell>
          <cell r="AV5359" t="str">
            <v>sc</v>
          </cell>
        </row>
        <row r="5360">
          <cell r="AP5360">
            <v>167496</v>
          </cell>
          <cell r="AQ5360">
            <v>11009386</v>
          </cell>
          <cell r="AR5360">
            <v>11</v>
          </cell>
          <cell r="AS5360">
            <v>42313</v>
          </cell>
          <cell r="AT5360" t="str">
            <v>IDU-55-2012 Terminado Acciones de Movilidad IDU Arterial  -</v>
          </cell>
          <cell r="AU5360">
            <v>0</v>
          </cell>
          <cell r="AV5360" t="str">
            <v>sc</v>
          </cell>
        </row>
        <row r="5361">
          <cell r="AP5361">
            <v>167499</v>
          </cell>
          <cell r="AQ5361">
            <v>11009356</v>
          </cell>
          <cell r="AR5361">
            <v>11</v>
          </cell>
          <cell r="AS5361">
            <v>42313</v>
          </cell>
          <cell r="AT5361" t="str">
            <v>IDU-1815-2013 Terminado Acciones de Movilidad IDU Arterial  -</v>
          </cell>
          <cell r="AU5361">
            <v>0</v>
          </cell>
          <cell r="AV5361" t="str">
            <v>sc</v>
          </cell>
        </row>
        <row r="5362">
          <cell r="AP5362">
            <v>167500</v>
          </cell>
          <cell r="AQ5362">
            <v>11009345</v>
          </cell>
          <cell r="AR5362">
            <v>11</v>
          </cell>
          <cell r="AS5362">
            <v>42313</v>
          </cell>
          <cell r="AT5362" t="str">
            <v>IDU-1815-2013 Terminado Acciones de Movilidad IDU Arterial  -</v>
          </cell>
          <cell r="AU5362">
            <v>0</v>
          </cell>
          <cell r="AV5362" t="str">
            <v>sc</v>
          </cell>
        </row>
        <row r="5363">
          <cell r="AP5363">
            <v>167563</v>
          </cell>
          <cell r="AQ5363">
            <v>11010181</v>
          </cell>
          <cell r="AR5363">
            <v>11</v>
          </cell>
          <cell r="AS5363">
            <v>42738</v>
          </cell>
          <cell r="AT5363" t="str">
            <v>FDLS-LP-003-2016 Reservado Conservacion FDL SUBA Circuito Movilidad SD -</v>
          </cell>
          <cell r="AU5363">
            <v>0</v>
          </cell>
          <cell r="AV5363" t="str">
            <v>sc</v>
          </cell>
        </row>
        <row r="5364">
          <cell r="AP5364">
            <v>167564</v>
          </cell>
          <cell r="AQ5364">
            <v>11010149</v>
          </cell>
          <cell r="AR5364">
            <v>11</v>
          </cell>
          <cell r="AS5364">
            <v>42738</v>
          </cell>
          <cell r="AT5364" t="str">
            <v>FDLS-LP-003-2016 Reservado Conservacion FDL SUBA Circuito Movilidad SD -</v>
          </cell>
          <cell r="AU5364">
            <v>0</v>
          </cell>
          <cell r="AV5364" t="str">
            <v>sc</v>
          </cell>
        </row>
        <row r="5365">
          <cell r="AP5365">
            <v>167565</v>
          </cell>
          <cell r="AQ5365">
            <v>11010088</v>
          </cell>
          <cell r="AR5365">
            <v>11</v>
          </cell>
          <cell r="AS5365">
            <v>41834</v>
          </cell>
          <cell r="AT5365" t="str">
            <v>104-2013 Terminado Mantenimiento Periódico FDL SUBA Circuito Movilidad  -</v>
          </cell>
          <cell r="AU5365">
            <v>0</v>
          </cell>
          <cell r="AV5365" t="str">
            <v>sc</v>
          </cell>
        </row>
        <row r="5366">
          <cell r="AP5366">
            <v>167566</v>
          </cell>
          <cell r="AQ5366">
            <v>11010031</v>
          </cell>
          <cell r="AR5366">
            <v>11</v>
          </cell>
          <cell r="AS5366">
            <v>40598</v>
          </cell>
          <cell r="AT5366" t="str">
            <v>UMV-188-2009 Terminado Mantenimiento Periódico UAERMV Circuito Movilidad  -</v>
          </cell>
          <cell r="AU5366">
            <v>0</v>
          </cell>
          <cell r="AV5366" t="str">
            <v>sc</v>
          </cell>
        </row>
        <row r="5367">
          <cell r="AP5367">
            <v>167567</v>
          </cell>
          <cell r="AQ5367">
            <v>11009977</v>
          </cell>
          <cell r="AR5367">
            <v>11</v>
          </cell>
          <cell r="AS5367">
            <v>41834</v>
          </cell>
          <cell r="AT5367" t="str">
            <v>104-2013 Terminado Mantenimiento Periódico FDL SUBA Circuito Movilidad  -</v>
          </cell>
          <cell r="AU5367">
            <v>0</v>
          </cell>
          <cell r="AV5367" t="str">
            <v>sc</v>
          </cell>
        </row>
        <row r="5368">
          <cell r="AP5368">
            <v>167568</v>
          </cell>
          <cell r="AQ5368">
            <v>11009877</v>
          </cell>
          <cell r="AR5368">
            <v>11</v>
          </cell>
          <cell r="AS5368">
            <v>40598</v>
          </cell>
          <cell r="AT5368" t="str">
            <v>UMV-188-2009 Terminado Mantenimiento Periódico UAERMV Circuito Movilidad  -</v>
          </cell>
          <cell r="AU5368">
            <v>0</v>
          </cell>
          <cell r="AV5368" t="str">
            <v>sc</v>
          </cell>
        </row>
        <row r="5369">
          <cell r="AP5369">
            <v>167569</v>
          </cell>
          <cell r="AQ5369">
            <v>11009755</v>
          </cell>
          <cell r="AR5369">
            <v>11</v>
          </cell>
          <cell r="AS5369">
            <v>41834</v>
          </cell>
          <cell r="AT5369" t="str">
            <v>104-2013 Terminado Mantenimiento Periódico FDL SUBA Circuito Movilidad  -</v>
          </cell>
          <cell r="AU5369">
            <v>0</v>
          </cell>
          <cell r="AV5369" t="str">
            <v>sc</v>
          </cell>
        </row>
        <row r="5370">
          <cell r="AP5370">
            <v>167611</v>
          </cell>
          <cell r="AQ5370">
            <v>11008923</v>
          </cell>
          <cell r="AR5370">
            <v>11</v>
          </cell>
          <cell r="AS5370">
            <v>41817</v>
          </cell>
          <cell r="AT5370" t="str">
            <v>SD Terminado Mantenimiento Periódico UAERMV Local  -</v>
          </cell>
          <cell r="AU5370">
            <v>0</v>
          </cell>
          <cell r="AV5370" t="str">
            <v>sc</v>
          </cell>
        </row>
        <row r="5371">
          <cell r="AP5371">
            <v>167612</v>
          </cell>
          <cell r="AQ5371">
            <v>11008878</v>
          </cell>
          <cell r="AR5371">
            <v>11</v>
          </cell>
          <cell r="AS5371">
            <v>41817</v>
          </cell>
          <cell r="AT5371" t="str">
            <v>SD Terminado Mantenimiento Periódico UAERMV Local  -</v>
          </cell>
          <cell r="AU5371">
            <v>0</v>
          </cell>
          <cell r="AV5371" t="str">
            <v>sc</v>
          </cell>
        </row>
        <row r="5372">
          <cell r="AP5372">
            <v>167627</v>
          </cell>
          <cell r="AQ5372">
            <v>11008777</v>
          </cell>
          <cell r="AR5372">
            <v>11</v>
          </cell>
          <cell r="AS5372">
            <v>41850</v>
          </cell>
          <cell r="AT5372" t="str">
            <v>142-2013 Terminado Construcción FDL SUBA Circuito Movilidad  Reporte Servidor Agosto 2015-</v>
          </cell>
          <cell r="AU5372">
            <v>0</v>
          </cell>
          <cell r="AV5372" t="str">
            <v>sc</v>
          </cell>
        </row>
        <row r="5373">
          <cell r="AP5373">
            <v>167629</v>
          </cell>
          <cell r="AQ5373">
            <v>11008648</v>
          </cell>
          <cell r="AR5373">
            <v>11</v>
          </cell>
          <cell r="AS5373">
            <v>41850</v>
          </cell>
          <cell r="AT5373" t="str">
            <v>142-2013 Terminado Construcción FDL SUBA Circuito Movilidad  Reporte Servidor Agosto 2015-</v>
          </cell>
          <cell r="AU5373">
            <v>0</v>
          </cell>
          <cell r="AV5373" t="str">
            <v>sc</v>
          </cell>
        </row>
        <row r="5374">
          <cell r="AP5374">
            <v>167646</v>
          </cell>
          <cell r="AQ5374">
            <v>11009145</v>
          </cell>
          <cell r="AR5374">
            <v>11</v>
          </cell>
          <cell r="AT5374" t="str">
            <v>SD Terminado Reconstrucción FDL SUBA Local  Reporte servidor de mapas agosto 2015-</v>
          </cell>
          <cell r="AU5374">
            <v>0</v>
          </cell>
          <cell r="AV5374" t="str">
            <v>sc</v>
          </cell>
        </row>
        <row r="5375">
          <cell r="AP5375">
            <v>167647</v>
          </cell>
          <cell r="AQ5375">
            <v>11008839</v>
          </cell>
          <cell r="AR5375">
            <v>11</v>
          </cell>
          <cell r="AT5375" t="str">
            <v>142-2013 Terminado Construcción FDL SUBA Local  Reporte servidor de mapas agosto 2015-</v>
          </cell>
          <cell r="AU5375">
            <v>0</v>
          </cell>
          <cell r="AV5375" t="str">
            <v>sc</v>
          </cell>
        </row>
        <row r="5376">
          <cell r="AP5376">
            <v>167648</v>
          </cell>
          <cell r="AQ5376">
            <v>11008742</v>
          </cell>
          <cell r="AR5376">
            <v>11</v>
          </cell>
          <cell r="AS5376">
            <v>41850</v>
          </cell>
          <cell r="AT5376" t="str">
            <v>142-2013 Terminado Construcción FDL SUBA Local  Reporte Servidor Agosto 2015-</v>
          </cell>
          <cell r="AU5376">
            <v>0</v>
          </cell>
          <cell r="AV5376" t="str">
            <v>sc</v>
          </cell>
        </row>
        <row r="5377">
          <cell r="AP5377">
            <v>167649</v>
          </cell>
          <cell r="AQ5377">
            <v>11008595</v>
          </cell>
          <cell r="AR5377">
            <v>11</v>
          </cell>
          <cell r="AT5377" t="str">
            <v>SD Terminado Mantenimiento Periódico FDL SUBA Local  Reporte servidor de mapas agosto 2015-</v>
          </cell>
          <cell r="AU5377">
            <v>0</v>
          </cell>
          <cell r="AV5377" t="str">
            <v>sc</v>
          </cell>
        </row>
        <row r="5378">
          <cell r="AP5378">
            <v>167650</v>
          </cell>
          <cell r="AQ5378">
            <v>11008451</v>
          </cell>
          <cell r="AR5378">
            <v>11</v>
          </cell>
          <cell r="AS5378">
            <v>42671</v>
          </cell>
          <cell r="AT5378" t="str">
            <v>SD Reservado Parcheo UAERMV Local SD -</v>
          </cell>
          <cell r="AU5378">
            <v>0</v>
          </cell>
          <cell r="AV5378" t="str">
            <v>sc</v>
          </cell>
        </row>
        <row r="5379">
          <cell r="AP5379">
            <v>167687</v>
          </cell>
          <cell r="AQ5379">
            <v>11010246</v>
          </cell>
          <cell r="AR5379">
            <v>11</v>
          </cell>
          <cell r="AS5379">
            <v>42313</v>
          </cell>
          <cell r="AT5379" t="str">
            <v>IDU-69-2008 Terminado Acciones de Movilidad IDU Arterial  -</v>
          </cell>
          <cell r="AU5379">
            <v>0</v>
          </cell>
          <cell r="AV5379" t="str">
            <v>sc</v>
          </cell>
        </row>
        <row r="5380">
          <cell r="AP5380">
            <v>167688</v>
          </cell>
          <cell r="AQ5380">
            <v>11010246</v>
          </cell>
          <cell r="AR5380">
            <v>11</v>
          </cell>
          <cell r="AS5380">
            <v>42313</v>
          </cell>
          <cell r="AT5380" t="str">
            <v>IDU-1815-2013 Terminado Acciones de Movilidad IDU Arterial  -</v>
          </cell>
          <cell r="AU5380">
            <v>0</v>
          </cell>
          <cell r="AV5380" t="str">
            <v>sc</v>
          </cell>
        </row>
        <row r="5381">
          <cell r="AP5381">
            <v>167689</v>
          </cell>
          <cell r="AQ5381">
            <v>11010091</v>
          </cell>
          <cell r="AR5381">
            <v>11</v>
          </cell>
          <cell r="AS5381">
            <v>42313</v>
          </cell>
          <cell r="AT5381" t="str">
            <v>IDU-69-2008 Terminado Acciones de Movilidad IDU Arterial  -</v>
          </cell>
          <cell r="AU5381">
            <v>0</v>
          </cell>
          <cell r="AV5381" t="str">
            <v>sc</v>
          </cell>
        </row>
        <row r="5382">
          <cell r="AP5382">
            <v>167690</v>
          </cell>
          <cell r="AQ5382">
            <v>11010091</v>
          </cell>
          <cell r="AR5382">
            <v>11</v>
          </cell>
          <cell r="AS5382">
            <v>42313</v>
          </cell>
          <cell r="AT5382" t="str">
            <v>IDU-69-2008 Terminado Acciones de Movilidad IDU Arterial  -</v>
          </cell>
          <cell r="AU5382">
            <v>0</v>
          </cell>
          <cell r="AV5382" t="str">
            <v>sc</v>
          </cell>
        </row>
        <row r="5383">
          <cell r="AP5383">
            <v>167700</v>
          </cell>
          <cell r="AQ5383">
            <v>11009694</v>
          </cell>
          <cell r="AR5383">
            <v>11</v>
          </cell>
          <cell r="AS5383">
            <v>42313</v>
          </cell>
          <cell r="AT5383" t="str">
            <v>IDU-1815-2013 Terminado Acciones de Movilidad IDU Arterial  -</v>
          </cell>
          <cell r="AU5383">
            <v>0</v>
          </cell>
          <cell r="AV5383" t="str">
            <v>sc</v>
          </cell>
        </row>
        <row r="5384">
          <cell r="AP5384">
            <v>167701</v>
          </cell>
          <cell r="AQ5384">
            <v>11009580</v>
          </cell>
          <cell r="AR5384">
            <v>11</v>
          </cell>
          <cell r="AS5384">
            <v>42313</v>
          </cell>
          <cell r="AT5384" t="str">
            <v>IDU-69-2008 Terminado Acciones de Movilidad IDU Arterial  -</v>
          </cell>
          <cell r="AU5384">
            <v>0</v>
          </cell>
          <cell r="AV5384" t="str">
            <v>sc</v>
          </cell>
        </row>
        <row r="5385">
          <cell r="AP5385">
            <v>167702</v>
          </cell>
          <cell r="AQ5385">
            <v>11009580</v>
          </cell>
          <cell r="AR5385">
            <v>11</v>
          </cell>
          <cell r="AS5385">
            <v>42313</v>
          </cell>
          <cell r="AT5385" t="str">
            <v>IDU-1815-2013 Terminado Acciones de Movilidad IDU Arterial  -</v>
          </cell>
          <cell r="AU5385">
            <v>0</v>
          </cell>
          <cell r="AV5385" t="str">
            <v>sc</v>
          </cell>
        </row>
        <row r="5386">
          <cell r="AP5386">
            <v>167946</v>
          </cell>
          <cell r="AQ5386">
            <v>11009511</v>
          </cell>
          <cell r="AR5386">
            <v>11</v>
          </cell>
          <cell r="AS5386">
            <v>42313</v>
          </cell>
          <cell r="AT5386" t="str">
            <v>IDU-1815-2013 Terminado Acciones de Movilidad IDU Arterial  -</v>
          </cell>
          <cell r="AU5386">
            <v>0</v>
          </cell>
          <cell r="AV5386" t="str">
            <v>sc</v>
          </cell>
        </row>
        <row r="5387">
          <cell r="AP5387">
            <v>167948</v>
          </cell>
          <cell r="AQ5387">
            <v>11009425</v>
          </cell>
          <cell r="AR5387">
            <v>11</v>
          </cell>
          <cell r="AS5387">
            <v>42313</v>
          </cell>
          <cell r="AT5387" t="str">
            <v>IDU-1815-2013 Terminado Acciones de Movilidad IDU Arterial  -</v>
          </cell>
          <cell r="AU5387">
            <v>0</v>
          </cell>
          <cell r="AV5387" t="str">
            <v>sc</v>
          </cell>
        </row>
        <row r="5388">
          <cell r="AP5388">
            <v>167952</v>
          </cell>
          <cell r="AQ5388">
            <v>11009280</v>
          </cell>
          <cell r="AR5388">
            <v>11</v>
          </cell>
          <cell r="AS5388">
            <v>42313</v>
          </cell>
          <cell r="AT5388" t="str">
            <v>IDU-1815-2013 Terminado Acciones de Movilidad IDU Arterial  -</v>
          </cell>
          <cell r="AU5388">
            <v>0</v>
          </cell>
          <cell r="AV5388" t="str">
            <v>sc</v>
          </cell>
        </row>
        <row r="5389">
          <cell r="AP5389">
            <v>167960</v>
          </cell>
          <cell r="AQ5389">
            <v>11008767</v>
          </cell>
          <cell r="AR5389">
            <v>11</v>
          </cell>
          <cell r="AS5389">
            <v>42313</v>
          </cell>
          <cell r="AT5389" t="str">
            <v>IDU-1815-2013 Terminado Acciones de Movilidad IDU Arterial  -</v>
          </cell>
          <cell r="AU5389">
            <v>0</v>
          </cell>
          <cell r="AV5389" t="str">
            <v>sc</v>
          </cell>
        </row>
        <row r="5390">
          <cell r="AP5390">
            <v>168140</v>
          </cell>
          <cell r="AQ5390">
            <v>11008233</v>
          </cell>
          <cell r="AR5390">
            <v>11</v>
          </cell>
          <cell r="AS5390">
            <v>42313</v>
          </cell>
          <cell r="AT5390" t="str">
            <v>IDU-1815-2013 Terminado Acciones de Movilidad IDU Arterial  -</v>
          </cell>
          <cell r="AU5390">
            <v>0</v>
          </cell>
          <cell r="AV5390" t="str">
            <v>sc</v>
          </cell>
        </row>
        <row r="5391">
          <cell r="AP5391">
            <v>168146</v>
          </cell>
          <cell r="AQ5391">
            <v>11007936</v>
          </cell>
          <cell r="AR5391">
            <v>11</v>
          </cell>
          <cell r="AS5391">
            <v>42313</v>
          </cell>
          <cell r="AT5391" t="str">
            <v>IDU-1815-2013 Terminado Acciones de Movilidad IDU Arterial  -</v>
          </cell>
          <cell r="AU5391">
            <v>0</v>
          </cell>
          <cell r="AV5391" t="str">
            <v>sc</v>
          </cell>
        </row>
        <row r="5392">
          <cell r="AP5392">
            <v>168149</v>
          </cell>
          <cell r="AQ5392">
            <v>11007712</v>
          </cell>
          <cell r="AR5392">
            <v>11</v>
          </cell>
          <cell r="AS5392">
            <v>42313</v>
          </cell>
          <cell r="AT5392" t="str">
            <v>IDU-69-2008 Terminado Acciones de Movilidad IDU Arterial  -</v>
          </cell>
          <cell r="AU5392">
            <v>0</v>
          </cell>
          <cell r="AV5392" t="str">
            <v>sc</v>
          </cell>
        </row>
        <row r="5393">
          <cell r="AP5393">
            <v>168150</v>
          </cell>
          <cell r="AQ5393">
            <v>11007712</v>
          </cell>
          <cell r="AR5393">
            <v>11</v>
          </cell>
          <cell r="AS5393">
            <v>42313</v>
          </cell>
          <cell r="AT5393" t="str">
            <v>IDU-1815-2013 Terminado Acciones de Movilidad IDU Arterial  -</v>
          </cell>
          <cell r="AU5393">
            <v>0</v>
          </cell>
          <cell r="AV5393" t="str">
            <v>sc</v>
          </cell>
        </row>
        <row r="5394">
          <cell r="AP5394">
            <v>168273</v>
          </cell>
          <cell r="AQ5394">
            <v>11011402</v>
          </cell>
          <cell r="AR5394">
            <v>11</v>
          </cell>
          <cell r="AS5394">
            <v>42313</v>
          </cell>
          <cell r="AT5394" t="str">
            <v>IDU-55-2012 Terminado Acciones de Movilidad IDU Circuito Movilidad  -</v>
          </cell>
          <cell r="AU5394">
            <v>0</v>
          </cell>
          <cell r="AV5394" t="str">
            <v>sc</v>
          </cell>
        </row>
        <row r="5395">
          <cell r="AP5395">
            <v>168397</v>
          </cell>
          <cell r="AQ5395">
            <v>11011202</v>
          </cell>
          <cell r="AR5395">
            <v>11</v>
          </cell>
          <cell r="AS5395">
            <v>40737</v>
          </cell>
          <cell r="AT5395" t="str">
            <v>UMV-189-2009 Terminado Mantenimiento Periódico UAERMV Circuito Movilidad  -</v>
          </cell>
          <cell r="AU5395">
            <v>0</v>
          </cell>
          <cell r="AV5395" t="str">
            <v>SITP Viable</v>
          </cell>
        </row>
        <row r="5396">
          <cell r="AP5396">
            <v>168449</v>
          </cell>
          <cell r="AQ5396">
            <v>11011207</v>
          </cell>
          <cell r="AR5396">
            <v>11</v>
          </cell>
          <cell r="AS5396">
            <v>41834</v>
          </cell>
          <cell r="AT5396" t="str">
            <v>SD Terminado Mantenimiento Periódico FDL SUBA Local  -</v>
          </cell>
          <cell r="AU5396">
            <v>0</v>
          </cell>
          <cell r="AV5396" t="str">
            <v>sc</v>
          </cell>
        </row>
        <row r="5397">
          <cell r="AP5397">
            <v>168450</v>
          </cell>
          <cell r="AQ5397">
            <v>11011138</v>
          </cell>
          <cell r="AR5397">
            <v>11</v>
          </cell>
          <cell r="AS5397">
            <v>41834</v>
          </cell>
          <cell r="AT5397" t="str">
            <v>SD Terminado Mantenimiento Periódico FDL SUBA Local  Reporte Servidor Agosto 2015-</v>
          </cell>
          <cell r="AU5397">
            <v>0</v>
          </cell>
          <cell r="AV5397" t="str">
            <v>sc</v>
          </cell>
        </row>
        <row r="5398">
          <cell r="AP5398">
            <v>168451</v>
          </cell>
          <cell r="AQ5398">
            <v>11011063</v>
          </cell>
          <cell r="AR5398">
            <v>11</v>
          </cell>
          <cell r="AS5398">
            <v>41834</v>
          </cell>
          <cell r="AT5398" t="str">
            <v>SD Terminado Rehabilitación FDL SUBA Local  Reporte Servidor Agosto 2015-</v>
          </cell>
          <cell r="AU5398">
            <v>0</v>
          </cell>
          <cell r="AV5398" t="str">
            <v>sc</v>
          </cell>
        </row>
        <row r="5399">
          <cell r="AP5399">
            <v>168966</v>
          </cell>
          <cell r="AQ5399">
            <v>11006547</v>
          </cell>
          <cell r="AR5399">
            <v>11</v>
          </cell>
          <cell r="AS5399">
            <v>41837</v>
          </cell>
          <cell r="AT5399" t="str">
            <v>SD Reservado Rehabilitación FDL SUBA Circuito Movilidad  No reservado en el IDU-</v>
          </cell>
          <cell r="AU5399">
            <v>0</v>
          </cell>
          <cell r="AV5399" t="str">
            <v>sc</v>
          </cell>
        </row>
        <row r="5400">
          <cell r="AP5400">
            <v>168967</v>
          </cell>
          <cell r="AQ5400">
            <v>11006394</v>
          </cell>
          <cell r="AR5400">
            <v>11</v>
          </cell>
          <cell r="AS5400">
            <v>41837</v>
          </cell>
          <cell r="AT5400" t="str">
            <v>92-2014 Reservado Rehabilitación FDL SUBA Circuito Movilidad  No reservado en el IDU-</v>
          </cell>
          <cell r="AU5400">
            <v>0</v>
          </cell>
          <cell r="AV5400" t="str">
            <v>sc</v>
          </cell>
        </row>
        <row r="5401">
          <cell r="AP5401">
            <v>169001</v>
          </cell>
          <cell r="AQ5401">
            <v>11006214</v>
          </cell>
          <cell r="AR5401">
            <v>11</v>
          </cell>
          <cell r="AS5401">
            <v>42768</v>
          </cell>
          <cell r="AT5401" t="str">
            <v>SD Reservado Acciones de Movilidad UAERMV Circuito Movilidad Salvando Vidas -</v>
          </cell>
          <cell r="AU5401">
            <v>0</v>
          </cell>
          <cell r="AV5401" t="str">
            <v>SITP Viable</v>
          </cell>
        </row>
        <row r="5402">
          <cell r="AP5402">
            <v>169002</v>
          </cell>
          <cell r="AQ5402">
            <v>11006167</v>
          </cell>
          <cell r="AR5402">
            <v>11</v>
          </cell>
          <cell r="AS5402">
            <v>42768</v>
          </cell>
          <cell r="AT5402" t="str">
            <v>SD Reservado Acciones de Movilidad UAERMV Circuito Movilidad Salvando Vidas -</v>
          </cell>
          <cell r="AU5402">
            <v>0</v>
          </cell>
          <cell r="AV5402" t="str">
            <v>SITP Viable</v>
          </cell>
        </row>
        <row r="5403">
          <cell r="AP5403">
            <v>169003</v>
          </cell>
          <cell r="AQ5403">
            <v>11006167</v>
          </cell>
          <cell r="AR5403">
            <v>11</v>
          </cell>
          <cell r="AS5403">
            <v>42768</v>
          </cell>
          <cell r="AT5403" t="str">
            <v>SD Reservado Acciones de Movilidad UAERMV Circuito Movilidad Salvando Vidas -</v>
          </cell>
          <cell r="AU5403">
            <v>0</v>
          </cell>
          <cell r="AV5403" t="str">
            <v>SITP Viable</v>
          </cell>
        </row>
        <row r="5404">
          <cell r="AP5404">
            <v>169004</v>
          </cell>
          <cell r="AQ5404">
            <v>11006146</v>
          </cell>
          <cell r="AR5404">
            <v>11</v>
          </cell>
          <cell r="AS5404">
            <v>42768</v>
          </cell>
          <cell r="AT5404" t="str">
            <v>SD Reservado Acciones de Movilidad UAERMV Circuito Movilidad Salvando Vidas -</v>
          </cell>
          <cell r="AU5404">
            <v>0</v>
          </cell>
          <cell r="AV5404" t="str">
            <v>SITP Viable</v>
          </cell>
        </row>
        <row r="5405">
          <cell r="AP5405">
            <v>169005</v>
          </cell>
          <cell r="AQ5405">
            <v>11006146</v>
          </cell>
          <cell r="AR5405">
            <v>11</v>
          </cell>
          <cell r="AS5405">
            <v>42768</v>
          </cell>
          <cell r="AT5405" t="str">
            <v>SD Reservado Acciones de Movilidad UAERMV Circuito Movilidad Salvando Vidas -</v>
          </cell>
          <cell r="AU5405">
            <v>0</v>
          </cell>
          <cell r="AV5405" t="str">
            <v>SITP Viable</v>
          </cell>
        </row>
        <row r="5406">
          <cell r="AP5406">
            <v>169006</v>
          </cell>
          <cell r="AQ5406">
            <v>11006095</v>
          </cell>
          <cell r="AR5406">
            <v>11</v>
          </cell>
          <cell r="AS5406">
            <v>42768</v>
          </cell>
          <cell r="AT5406" t="str">
            <v>SD Reservado Acciones de Movilidad UAERMV Circuito Movilidad Salvando Vidas -</v>
          </cell>
          <cell r="AU5406">
            <v>0</v>
          </cell>
          <cell r="AV5406" t="str">
            <v>SITP Viable</v>
          </cell>
        </row>
        <row r="5407">
          <cell r="AP5407">
            <v>169007</v>
          </cell>
          <cell r="AQ5407">
            <v>11006095</v>
          </cell>
          <cell r="AR5407">
            <v>11</v>
          </cell>
          <cell r="AS5407">
            <v>42768</v>
          </cell>
          <cell r="AT5407" t="str">
            <v>SD Reservado Acciones de Movilidad UAERMV Circuito Movilidad Salvando Vidas -</v>
          </cell>
          <cell r="AU5407">
            <v>0</v>
          </cell>
          <cell r="AV5407" t="str">
            <v>SITP Viable</v>
          </cell>
        </row>
        <row r="5408">
          <cell r="AP5408">
            <v>169012</v>
          </cell>
          <cell r="AQ5408">
            <v>11006094</v>
          </cell>
          <cell r="AR5408">
            <v>11</v>
          </cell>
          <cell r="AS5408">
            <v>42768</v>
          </cell>
          <cell r="AT5408" t="str">
            <v>SD Reservado Acciones de Movilidad UAERMV Circuito Movilidad Salvando Vidas -</v>
          </cell>
          <cell r="AU5408">
            <v>0</v>
          </cell>
          <cell r="AV5408" t="str">
            <v>sc</v>
          </cell>
        </row>
        <row r="5409">
          <cell r="AP5409">
            <v>169013</v>
          </cell>
          <cell r="AQ5409">
            <v>11005689</v>
          </cell>
          <cell r="AR5409">
            <v>11</v>
          </cell>
          <cell r="AS5409">
            <v>42342</v>
          </cell>
          <cell r="AT5409" t="str">
            <v>IDU-32-2011 Terminado Construcción IDU Circuito Movilidad  -</v>
          </cell>
          <cell r="AU5409">
            <v>0</v>
          </cell>
          <cell r="AV5409" t="str">
            <v>sc</v>
          </cell>
        </row>
        <row r="5410">
          <cell r="AP5410">
            <v>169017</v>
          </cell>
          <cell r="AQ5410">
            <v>11005464</v>
          </cell>
          <cell r="AR5410">
            <v>11</v>
          </cell>
          <cell r="AS5410">
            <v>42342</v>
          </cell>
          <cell r="AT5410" t="str">
            <v>IDU-32-2011 Terminado Construcción IDU Arterial  -Anden 1-3 Cicloruta 2 Calzada 4 Puente 5-POLIZA ESTABILIDAD ACTIVA</v>
          </cell>
          <cell r="AU5410">
            <v>43808</v>
          </cell>
          <cell r="AV5410" t="str">
            <v>sc</v>
          </cell>
        </row>
        <row r="5411">
          <cell r="AP5411">
            <v>169031</v>
          </cell>
          <cell r="AQ5411">
            <v>11007600</v>
          </cell>
          <cell r="AR5411">
            <v>11</v>
          </cell>
          <cell r="AS5411">
            <v>42313</v>
          </cell>
          <cell r="AT5411" t="str">
            <v>IDU-69-2008 Terminado Acciones de Movilidad IDU Arterial  -</v>
          </cell>
          <cell r="AU5411">
            <v>0</v>
          </cell>
          <cell r="AV5411" t="str">
            <v>sc</v>
          </cell>
        </row>
        <row r="5412">
          <cell r="AP5412">
            <v>169032</v>
          </cell>
          <cell r="AQ5412">
            <v>11007600</v>
          </cell>
          <cell r="AR5412">
            <v>11</v>
          </cell>
          <cell r="AS5412">
            <v>42313</v>
          </cell>
          <cell r="AT5412" t="str">
            <v>IDU-1815-2013 Terminado Acciones de Movilidad IDU Arterial  -</v>
          </cell>
          <cell r="AU5412">
            <v>0</v>
          </cell>
          <cell r="AV5412" t="str">
            <v>sc</v>
          </cell>
        </row>
        <row r="5413">
          <cell r="AP5413">
            <v>169035</v>
          </cell>
          <cell r="AQ5413">
            <v>11007054</v>
          </cell>
          <cell r="AR5413">
            <v>11</v>
          </cell>
          <cell r="AS5413">
            <v>42313</v>
          </cell>
          <cell r="AT5413" t="str">
            <v>IDU-1815-2013 Terminado Acciones de Movilidad IDU Arterial  -</v>
          </cell>
          <cell r="AU5413">
            <v>0</v>
          </cell>
          <cell r="AV5413" t="str">
            <v>sc</v>
          </cell>
        </row>
        <row r="5414">
          <cell r="AP5414">
            <v>169079</v>
          </cell>
          <cell r="AQ5414">
            <v>11002474</v>
          </cell>
          <cell r="AR5414">
            <v>11</v>
          </cell>
          <cell r="AS5414">
            <v>42474</v>
          </cell>
          <cell r="AT5414" t="str">
            <v>IDU-1794-2015 Terminado Mantenimiento Periódico IDU Circuito Movilidad BRIGADA FASE II - SITP Y TRONCALES -</v>
          </cell>
          <cell r="AU5414">
            <v>0</v>
          </cell>
          <cell r="AV5414" t="str">
            <v>SITP IDU-1794-2015 MP</v>
          </cell>
        </row>
        <row r="5415">
          <cell r="AP5415">
            <v>169080</v>
          </cell>
          <cell r="AQ5415">
            <v>11002436</v>
          </cell>
          <cell r="AR5415">
            <v>11</v>
          </cell>
          <cell r="AS5415">
            <v>42474</v>
          </cell>
          <cell r="AT5415" t="str">
            <v>IDU-1794-2015 Terminado Mantenimiento Periódico IDU Circuito Movilidad BRIGADA FASE II - SITP Y TRONCALES -</v>
          </cell>
          <cell r="AU5415">
            <v>0</v>
          </cell>
          <cell r="AV5415" t="str">
            <v>SITP IDU-1794-2015 MP</v>
          </cell>
        </row>
        <row r="5416">
          <cell r="AP5416">
            <v>169081</v>
          </cell>
          <cell r="AQ5416">
            <v>11002423</v>
          </cell>
          <cell r="AR5416">
            <v>11</v>
          </cell>
          <cell r="AS5416">
            <v>42474</v>
          </cell>
          <cell r="AT5416" t="str">
            <v>IDU-1794-2015 Terminado Mantenimiento Periódico IDU Circuito Movilidad BRIGADA FASE II - SITP Y TRONCALES -</v>
          </cell>
          <cell r="AU5416">
            <v>0</v>
          </cell>
          <cell r="AV5416" t="str">
            <v>SITP IDU-1794-2015 MP</v>
          </cell>
        </row>
        <row r="5417">
          <cell r="AP5417">
            <v>169082</v>
          </cell>
          <cell r="AQ5417">
            <v>11002378</v>
          </cell>
          <cell r="AR5417">
            <v>11</v>
          </cell>
          <cell r="AS5417">
            <v>41834</v>
          </cell>
          <cell r="AT5417" t="str">
            <v>104-2013 Terminado Estudios y diseños FDL SUBA Circuito Movilidad  -</v>
          </cell>
          <cell r="AU5417">
            <v>0</v>
          </cell>
          <cell r="AV5417" t="str">
            <v>SITP E&amp;D FDL</v>
          </cell>
        </row>
        <row r="5418">
          <cell r="AP5418">
            <v>169083</v>
          </cell>
          <cell r="AQ5418">
            <v>11002355</v>
          </cell>
          <cell r="AR5418">
            <v>11</v>
          </cell>
          <cell r="AS5418">
            <v>42474</v>
          </cell>
          <cell r="AT5418" t="str">
            <v>IDU-1794-2015 Terminado Mantenimiento Periódico IDU Circuito Movilidad BRIGADA FASE II - SITP Y TRONCALES -</v>
          </cell>
          <cell r="AU5418">
            <v>0</v>
          </cell>
          <cell r="AV5418" t="str">
            <v>SITP IDU-1794-2015 MP</v>
          </cell>
        </row>
        <row r="5419">
          <cell r="AP5419">
            <v>169084</v>
          </cell>
          <cell r="AQ5419">
            <v>11002343</v>
          </cell>
          <cell r="AR5419">
            <v>11</v>
          </cell>
          <cell r="AS5419">
            <v>42474</v>
          </cell>
          <cell r="AT5419" t="str">
            <v>IDU-1794-2015 Terminado Mantenimiento Periódico IDU Circuito Movilidad BRIGADA FASE II - SITP Y TRONCALES -</v>
          </cell>
          <cell r="AU5419">
            <v>0</v>
          </cell>
          <cell r="AV5419" t="str">
            <v>SITP IDU-1794-2015 MP</v>
          </cell>
        </row>
        <row r="5420">
          <cell r="AP5420">
            <v>169085</v>
          </cell>
          <cell r="AQ5420">
            <v>11002327</v>
          </cell>
          <cell r="AR5420">
            <v>11</v>
          </cell>
          <cell r="AS5420">
            <v>42474</v>
          </cell>
          <cell r="AT5420" t="str">
            <v>IDU-1794-2015 Terminado Mantenimiento Periódico IDU Circuito Movilidad BRIGADA FASE II - SITP Y TRONCALES -</v>
          </cell>
          <cell r="AU5420">
            <v>0</v>
          </cell>
          <cell r="AV5420" t="str">
            <v>SITP IDU-1794-2015 MP</v>
          </cell>
        </row>
        <row r="5421">
          <cell r="AP5421">
            <v>169087</v>
          </cell>
          <cell r="AQ5421">
            <v>11011713</v>
          </cell>
          <cell r="AR5421">
            <v>11</v>
          </cell>
          <cell r="AS5421">
            <v>42474</v>
          </cell>
          <cell r="AT5421" t="str">
            <v>IDU-1794-2015 Terminado Mantenimiento Periódico IDU Circuito Movilidad BRIGADA FASE II - SITP Y TRONCALES -</v>
          </cell>
          <cell r="AU5421">
            <v>0</v>
          </cell>
          <cell r="AV5421" t="str">
            <v>SITP IDU-1794-2015 MP</v>
          </cell>
        </row>
        <row r="5422">
          <cell r="AP5422">
            <v>169092</v>
          </cell>
          <cell r="AQ5422">
            <v>11003143</v>
          </cell>
          <cell r="AR5422">
            <v>11</v>
          </cell>
          <cell r="AS5422">
            <v>41837</v>
          </cell>
          <cell r="AT5422" t="str">
            <v>031-2012 Terminado Construcción FDL SUBA Circuito Movilidad  Ponton sobre el Canal Cordoba -</v>
          </cell>
          <cell r="AU5422">
            <v>0</v>
          </cell>
          <cell r="AV5422" t="str">
            <v>SITP Viable</v>
          </cell>
        </row>
        <row r="5423">
          <cell r="AP5423">
            <v>169154</v>
          </cell>
          <cell r="AQ5423">
            <v>11005315</v>
          </cell>
          <cell r="AR5423">
            <v>11</v>
          </cell>
          <cell r="AS5423">
            <v>42342</v>
          </cell>
          <cell r="AT5423" t="str">
            <v>IDU-32-2011 Terminado Construcción IDU Arterial  -Anden 1-3 Cicloruta 2 Calzada 4 Puente 5-POLIZA ESTABILIDAD ACTIVA</v>
          </cell>
          <cell r="AU5423">
            <v>43808</v>
          </cell>
          <cell r="AV5423" t="str">
            <v>sc</v>
          </cell>
        </row>
        <row r="5424">
          <cell r="AP5424">
            <v>169158</v>
          </cell>
          <cell r="AQ5424">
            <v>11004231</v>
          </cell>
          <cell r="AR5424">
            <v>11</v>
          </cell>
          <cell r="AS5424">
            <v>41837</v>
          </cell>
          <cell r="AT5424" t="str">
            <v>031-2012 Terminado Rehabilitación FDL SUBA Local Mejoremos Integralmente Nuestros Barrio  -</v>
          </cell>
          <cell r="AU5424">
            <v>0</v>
          </cell>
          <cell r="AV5424" t="str">
            <v>sc</v>
          </cell>
        </row>
        <row r="5425">
          <cell r="AP5425">
            <v>169168</v>
          </cell>
          <cell r="AQ5425">
            <v>11004650</v>
          </cell>
          <cell r="AR5425">
            <v>11</v>
          </cell>
          <cell r="AS5425">
            <v>41837</v>
          </cell>
          <cell r="AT5425" t="str">
            <v>031-2012 Terminado Construcción FDL SUBA Circuito Movilidad  -</v>
          </cell>
          <cell r="AU5425">
            <v>0</v>
          </cell>
          <cell r="AV5425" t="str">
            <v>CONSTRUCCION POR FDL REPORTE 16/7/2014</v>
          </cell>
        </row>
        <row r="5426">
          <cell r="AP5426">
            <v>169169</v>
          </cell>
          <cell r="AQ5426">
            <v>11004282</v>
          </cell>
          <cell r="AR5426">
            <v>11</v>
          </cell>
          <cell r="AS5426">
            <v>41837</v>
          </cell>
          <cell r="AT5426" t="str">
            <v>031-2012 Terminado Mantenimiento Periódico FDL SUBA Circuito Movilidad  -</v>
          </cell>
          <cell r="AU5426">
            <v>0</v>
          </cell>
          <cell r="AV5426" t="str">
            <v>VIABLE</v>
          </cell>
        </row>
        <row r="5427">
          <cell r="AP5427">
            <v>169172</v>
          </cell>
          <cell r="AQ5427">
            <v>11003682</v>
          </cell>
          <cell r="AR5427">
            <v>11</v>
          </cell>
          <cell r="AS5427">
            <v>41834</v>
          </cell>
          <cell r="AT5427" t="str">
            <v>031-2012 Terminado Mantenimiento Periódico FDL SUBA Circuito Movilidad Mejoremos Integralmente Nuestros Barrio  -</v>
          </cell>
          <cell r="AU5427">
            <v>0</v>
          </cell>
          <cell r="AV5427" t="str">
            <v>VIABLE</v>
          </cell>
        </row>
        <row r="5428">
          <cell r="AP5428">
            <v>169174</v>
          </cell>
          <cell r="AQ5428">
            <v>11003216</v>
          </cell>
          <cell r="AR5428">
            <v>11</v>
          </cell>
          <cell r="AS5428">
            <v>41837</v>
          </cell>
          <cell r="AT5428" t="str">
            <v>031-2012 Terminado Mantenimiento Periódico FDL SUBA Circuito Movilidad  Intervenida sin reservar en el IDU-</v>
          </cell>
          <cell r="AU5428">
            <v>0</v>
          </cell>
          <cell r="AV5428" t="str">
            <v>sc</v>
          </cell>
        </row>
        <row r="5429">
          <cell r="AP5429">
            <v>169185</v>
          </cell>
          <cell r="AQ5429">
            <v>11004177</v>
          </cell>
          <cell r="AR5429">
            <v>11</v>
          </cell>
          <cell r="AS5429">
            <v>41837</v>
          </cell>
          <cell r="AT5429" t="str">
            <v>031-2012 Terminado Rehabilitación FDL SUBA Local Mejoremos Integralmente Nuestros Barrio  -</v>
          </cell>
          <cell r="AU5429">
            <v>0</v>
          </cell>
          <cell r="AV5429" t="str">
            <v>sc</v>
          </cell>
        </row>
        <row r="5430">
          <cell r="AP5430">
            <v>169186</v>
          </cell>
          <cell r="AQ5430">
            <v>11003966</v>
          </cell>
          <cell r="AR5430">
            <v>11</v>
          </cell>
          <cell r="AS5430">
            <v>41837</v>
          </cell>
          <cell r="AT5430" t="str">
            <v>031-2012 Terminado Rehabilitación FDL SUBA Local Mejoremos Integralmente Nuestros Barrio  -</v>
          </cell>
          <cell r="AU5430">
            <v>0</v>
          </cell>
          <cell r="AV5430" t="str">
            <v>sc</v>
          </cell>
        </row>
        <row r="5431">
          <cell r="AP5431">
            <v>169205</v>
          </cell>
          <cell r="AQ5431">
            <v>11002276</v>
          </cell>
          <cell r="AR5431">
            <v>11</v>
          </cell>
          <cell r="AS5431">
            <v>42474</v>
          </cell>
          <cell r="AT5431" t="str">
            <v>IDU-1794-2015 Terminado Mantenimiento Periódico IDU Circuito Movilidad BRIGADA FASE II - SITP Y TRONCALES -</v>
          </cell>
          <cell r="AU5431">
            <v>0</v>
          </cell>
          <cell r="AV5431" t="str">
            <v>SITP IDU-1794-2015 MP</v>
          </cell>
        </row>
        <row r="5432">
          <cell r="AP5432">
            <v>169206</v>
          </cell>
          <cell r="AQ5432">
            <v>11002278</v>
          </cell>
          <cell r="AR5432">
            <v>11</v>
          </cell>
          <cell r="AS5432">
            <v>42474</v>
          </cell>
          <cell r="AT5432" t="str">
            <v>IDU-1794-2015 Terminado Mantenimiento Periódico IDU Circuito Movilidad BRIGADA FASE II - SITP Y TRONCALES -</v>
          </cell>
          <cell r="AU5432">
            <v>0</v>
          </cell>
          <cell r="AV5432" t="str">
            <v>IDU-1794-2015 MP</v>
          </cell>
        </row>
        <row r="5433">
          <cell r="AP5433">
            <v>169207</v>
          </cell>
          <cell r="AQ5433">
            <v>11002271</v>
          </cell>
          <cell r="AR5433">
            <v>11</v>
          </cell>
          <cell r="AS5433">
            <v>42474</v>
          </cell>
          <cell r="AT5433" t="str">
            <v>IDU-1794-2015 Terminado Mantenimiento Periódico IDU Circuito Movilidad BRIGADA FASE II - SITP Y TRONCALES -</v>
          </cell>
          <cell r="AU5433">
            <v>0</v>
          </cell>
          <cell r="AV5433" t="str">
            <v>IDU-1794-2015 MP</v>
          </cell>
        </row>
        <row r="5434">
          <cell r="AP5434">
            <v>169208</v>
          </cell>
          <cell r="AQ5434">
            <v>11002262</v>
          </cell>
          <cell r="AR5434">
            <v>11</v>
          </cell>
          <cell r="AS5434">
            <v>42474</v>
          </cell>
          <cell r="AT5434" t="str">
            <v>IDU-1794-2015 Terminado Mantenimiento Periódico IDU Circuito Movilidad BRIGADA FASE II - SITP Y TRONCALES -</v>
          </cell>
          <cell r="AU5434">
            <v>0</v>
          </cell>
          <cell r="AV5434" t="str">
            <v>IDU-1794-2015 MP</v>
          </cell>
        </row>
        <row r="5435">
          <cell r="AP5435">
            <v>169209</v>
          </cell>
          <cell r="AQ5435">
            <v>11002258</v>
          </cell>
          <cell r="AR5435">
            <v>11</v>
          </cell>
          <cell r="AS5435">
            <v>42474</v>
          </cell>
          <cell r="AT5435" t="str">
            <v>IDU-1794-2015 Terminado Mantenimiento Periódico IDU Circuito Movilidad BRIGADA FASE II - SITP Y TRONCALES -</v>
          </cell>
          <cell r="AU5435">
            <v>0</v>
          </cell>
          <cell r="AV5435" t="str">
            <v>IDU-1794-2015 MP</v>
          </cell>
        </row>
        <row r="5436">
          <cell r="AP5436">
            <v>169263</v>
          </cell>
          <cell r="AQ5436">
            <v>11002248</v>
          </cell>
          <cell r="AR5436">
            <v>11</v>
          </cell>
          <cell r="AS5436">
            <v>41834</v>
          </cell>
          <cell r="AT5436" t="str">
            <v>104-2013 Terminado Mantenimiento Periódico FDL SUBA Circuito Movilidad  -</v>
          </cell>
          <cell r="AU5436">
            <v>0</v>
          </cell>
          <cell r="AV5436" t="str">
            <v>FDL MP</v>
          </cell>
        </row>
        <row r="5437">
          <cell r="AP5437">
            <v>169264</v>
          </cell>
          <cell r="AQ5437">
            <v>11002240</v>
          </cell>
          <cell r="AR5437">
            <v>11</v>
          </cell>
          <cell r="AS5437">
            <v>41834</v>
          </cell>
          <cell r="AT5437" t="str">
            <v>104-2013 Terminado Estudios y diseños FDL SUBA Circuito Movilidad  -</v>
          </cell>
          <cell r="AU5437">
            <v>0</v>
          </cell>
          <cell r="AV5437" t="str">
            <v>E&amp;D FDL</v>
          </cell>
        </row>
        <row r="5438">
          <cell r="AP5438">
            <v>169265</v>
          </cell>
          <cell r="AQ5438">
            <v>11002232</v>
          </cell>
          <cell r="AR5438">
            <v>11</v>
          </cell>
          <cell r="AS5438">
            <v>41834</v>
          </cell>
          <cell r="AT5438" t="str">
            <v>104-2013 Terminado Estudios y diseños FDL SUBA Circuito Movilidad  -</v>
          </cell>
          <cell r="AU5438">
            <v>0</v>
          </cell>
          <cell r="AV5438" t="str">
            <v>E&amp;D FDL</v>
          </cell>
        </row>
        <row r="5439">
          <cell r="AP5439">
            <v>169266</v>
          </cell>
          <cell r="AQ5439">
            <v>11002227</v>
          </cell>
          <cell r="AR5439">
            <v>11</v>
          </cell>
          <cell r="AS5439">
            <v>41834</v>
          </cell>
          <cell r="AT5439" t="str">
            <v>104-2013 Terminado Estudios y diseños FDL SUBA Circuito Movilidad  -</v>
          </cell>
          <cell r="AU5439">
            <v>0</v>
          </cell>
          <cell r="AV5439" t="str">
            <v>E&amp;D FDL</v>
          </cell>
        </row>
        <row r="5440">
          <cell r="AP5440">
            <v>169267</v>
          </cell>
          <cell r="AQ5440">
            <v>11002210</v>
          </cell>
          <cell r="AR5440">
            <v>11</v>
          </cell>
          <cell r="AS5440">
            <v>41834</v>
          </cell>
          <cell r="AT5440" t="str">
            <v>104-2013 Terminado Estudios y diseños FDL SUBA Circuito Movilidad  -</v>
          </cell>
          <cell r="AU5440">
            <v>0</v>
          </cell>
          <cell r="AV5440" t="str">
            <v>sc</v>
          </cell>
        </row>
        <row r="5441">
          <cell r="AP5441">
            <v>169268</v>
          </cell>
          <cell r="AQ5441">
            <v>11002188</v>
          </cell>
          <cell r="AR5441">
            <v>11</v>
          </cell>
          <cell r="AS5441">
            <v>41834</v>
          </cell>
          <cell r="AT5441" t="str">
            <v>104-2013 Terminado Estudios y diseños FDL SUBA Circuito Movilidad  -</v>
          </cell>
          <cell r="AU5441">
            <v>0</v>
          </cell>
          <cell r="AV5441" t="str">
            <v>sc</v>
          </cell>
        </row>
        <row r="5442">
          <cell r="AP5442">
            <v>169269</v>
          </cell>
          <cell r="AQ5442">
            <v>11002132</v>
          </cell>
          <cell r="AR5442">
            <v>11</v>
          </cell>
          <cell r="AS5442">
            <v>41834</v>
          </cell>
          <cell r="AT5442" t="str">
            <v>104-2013 Terminado Estudios y diseños FDL SUBA Circuito Movilidad  -</v>
          </cell>
          <cell r="AU5442">
            <v>0</v>
          </cell>
          <cell r="AV5442" t="str">
            <v>sc</v>
          </cell>
        </row>
        <row r="5443">
          <cell r="AP5443">
            <v>169270</v>
          </cell>
          <cell r="AQ5443">
            <v>11011715</v>
          </cell>
          <cell r="AR5443">
            <v>11</v>
          </cell>
          <cell r="AS5443">
            <v>41834</v>
          </cell>
          <cell r="AT5443" t="str">
            <v>104-2013 Terminado Estudios y diseños FDL SUBA Circuito Movilidad  -</v>
          </cell>
          <cell r="AU5443">
            <v>0</v>
          </cell>
          <cell r="AV5443" t="str">
            <v>sc</v>
          </cell>
        </row>
        <row r="5444">
          <cell r="AP5444">
            <v>169319</v>
          </cell>
          <cell r="AQ5444">
            <v>11002750</v>
          </cell>
          <cell r="AR5444">
            <v>11</v>
          </cell>
          <cell r="AS5444">
            <v>42738</v>
          </cell>
          <cell r="AT5444" t="str">
            <v>FDLS-LP-003-2016 Reservado Rehabilitación FDL SUBA Circuito Movilidad SD -</v>
          </cell>
          <cell r="AU5444">
            <v>0</v>
          </cell>
          <cell r="AV5444" t="str">
            <v>sc</v>
          </cell>
        </row>
        <row r="5445">
          <cell r="AP5445">
            <v>169360</v>
          </cell>
          <cell r="AQ5445">
            <v>11002357</v>
          </cell>
          <cell r="AR5445">
            <v>11</v>
          </cell>
          <cell r="AS5445">
            <v>41544</v>
          </cell>
          <cell r="AT5445" t="str">
            <v>SD Reservado Reconstrucción FDL SUBA Local  Cabildos-</v>
          </cell>
          <cell r="AU5445">
            <v>0</v>
          </cell>
          <cell r="AV5445" t="str">
            <v>sc</v>
          </cell>
        </row>
        <row r="5446">
          <cell r="AP5446">
            <v>169361</v>
          </cell>
          <cell r="AQ5446">
            <v>11002319</v>
          </cell>
          <cell r="AR5446">
            <v>11</v>
          </cell>
          <cell r="AS5446">
            <v>41544</v>
          </cell>
          <cell r="AT5446" t="str">
            <v>142-2013 Reservado Reconstrucción FDL SUBA Local  Cabildos-</v>
          </cell>
          <cell r="AU5446">
            <v>0</v>
          </cell>
          <cell r="AV5446" t="str">
            <v>sc</v>
          </cell>
        </row>
        <row r="5447">
          <cell r="AP5447">
            <v>169362</v>
          </cell>
          <cell r="AQ5447">
            <v>11002285</v>
          </cell>
          <cell r="AR5447">
            <v>11</v>
          </cell>
          <cell r="AS5447">
            <v>41544</v>
          </cell>
          <cell r="AT5447" t="str">
            <v>SD Reservado Reconstrucción FDL SUBA Local  Cabildos-</v>
          </cell>
          <cell r="AU5447">
            <v>0</v>
          </cell>
          <cell r="AV5447" t="str">
            <v>sc</v>
          </cell>
        </row>
        <row r="5448">
          <cell r="AP5448">
            <v>169366</v>
          </cell>
          <cell r="AQ5448">
            <v>11002074</v>
          </cell>
          <cell r="AR5448">
            <v>11</v>
          </cell>
          <cell r="AS5448">
            <v>41834</v>
          </cell>
          <cell r="AT5448" t="str">
            <v>104-2013 Terminado Estudios y diseños FDL SUBA Circuito Movilidad  -</v>
          </cell>
          <cell r="AU5448">
            <v>0</v>
          </cell>
          <cell r="AV5448" t="str">
            <v>sc</v>
          </cell>
        </row>
        <row r="5449">
          <cell r="AP5449">
            <v>169367</v>
          </cell>
          <cell r="AQ5449">
            <v>11002065</v>
          </cell>
          <cell r="AR5449">
            <v>11</v>
          </cell>
          <cell r="AS5449">
            <v>41834</v>
          </cell>
          <cell r="AT5449" t="str">
            <v>104-2013 Terminado Estudios y diseños FDL SUBA Circuito Movilidad  -</v>
          </cell>
          <cell r="AU5449">
            <v>0</v>
          </cell>
          <cell r="AV5449" t="str">
            <v>sc</v>
          </cell>
        </row>
        <row r="5450">
          <cell r="AP5450">
            <v>169368</v>
          </cell>
          <cell r="AQ5450">
            <v>11002012</v>
          </cell>
          <cell r="AR5450">
            <v>11</v>
          </cell>
          <cell r="AS5450">
            <v>41834</v>
          </cell>
          <cell r="AT5450" t="str">
            <v>104-2013 Terminado Estudios y diseños FDL SUBA Circuito Movilidad  -</v>
          </cell>
          <cell r="AU5450">
            <v>0</v>
          </cell>
          <cell r="AV5450" t="str">
            <v>sc</v>
          </cell>
        </row>
        <row r="5451">
          <cell r="AP5451">
            <v>169380</v>
          </cell>
          <cell r="AQ5451">
            <v>11001504</v>
          </cell>
          <cell r="AR5451">
            <v>11</v>
          </cell>
          <cell r="AS5451">
            <v>42342</v>
          </cell>
          <cell r="AT5451" t="str">
            <v>IDU-70-2012 Excluido Construcción IDU Circuito Movilidad  -Anden 1-3 Calzada 2-POLIZA ESTABILIDAD ACTIVA</v>
          </cell>
          <cell r="AU5451">
            <v>44377</v>
          </cell>
          <cell r="AV5451" t="str">
            <v>sc</v>
          </cell>
        </row>
        <row r="5452">
          <cell r="AP5452">
            <v>169381</v>
          </cell>
          <cell r="AQ5452">
            <v>11001482</v>
          </cell>
          <cell r="AR5452">
            <v>11</v>
          </cell>
          <cell r="AS5452">
            <v>42342</v>
          </cell>
          <cell r="AT5452" t="str">
            <v>IDU-70-2012 Terminado Construcción IDU Circuito Movilidad  -Anden 1-5 Calzada 2-4 Separador 3-POLIZA ESTABILIDAD ACTIVA</v>
          </cell>
          <cell r="AU5452">
            <v>44377</v>
          </cell>
          <cell r="AV5452" t="str">
            <v>sc</v>
          </cell>
        </row>
        <row r="5453">
          <cell r="AP5453">
            <v>169382</v>
          </cell>
          <cell r="AQ5453">
            <v>11001443</v>
          </cell>
          <cell r="AR5453">
            <v>11</v>
          </cell>
          <cell r="AS5453">
            <v>42342</v>
          </cell>
          <cell r="AT5453" t="str">
            <v>IDU-70-2012 Terminado Construcción IDU Circuito Movilidad  -Anden 1-5 Calzada 2-4 Separador 3-POLIZA ESTABILIDAD ACTIVA</v>
          </cell>
          <cell r="AU5453">
            <v>44377</v>
          </cell>
          <cell r="AV5453" t="str">
            <v>sc</v>
          </cell>
        </row>
        <row r="5454">
          <cell r="AP5454">
            <v>169383</v>
          </cell>
          <cell r="AQ5454">
            <v>11001368</v>
          </cell>
          <cell r="AR5454">
            <v>11</v>
          </cell>
          <cell r="AS5454">
            <v>42342</v>
          </cell>
          <cell r="AT5454" t="str">
            <v>IDU-70-2012 Terminado Construcción IDU Circuito Movilidad  -Anden 5 Calzada 2-4 Separador 3-POLIZA ESTABILIDAD ACTIVA</v>
          </cell>
          <cell r="AU5454">
            <v>44377</v>
          </cell>
          <cell r="AV5454" t="str">
            <v>sc</v>
          </cell>
        </row>
        <row r="5455">
          <cell r="AP5455">
            <v>169384</v>
          </cell>
          <cell r="AQ5455">
            <v>11001315</v>
          </cell>
          <cell r="AR5455">
            <v>11</v>
          </cell>
          <cell r="AS5455">
            <v>42342</v>
          </cell>
          <cell r="AT5455" t="str">
            <v>IDU-70-2012 Terminado Construcción IDU Circuito Movilidad  -Anden 1-5 Calzada 2-4 Separador 3-POLIZA ESTABILIDAD ACTIVA</v>
          </cell>
          <cell r="AU5455">
            <v>44377</v>
          </cell>
          <cell r="AV5455" t="str">
            <v>sc</v>
          </cell>
        </row>
        <row r="5456">
          <cell r="AP5456">
            <v>169386</v>
          </cell>
          <cell r="AQ5456">
            <v>11001248</v>
          </cell>
          <cell r="AR5456">
            <v>11</v>
          </cell>
          <cell r="AS5456">
            <v>42342</v>
          </cell>
          <cell r="AT5456" t="str">
            <v>IDU-70-2012 Terminado Construcción IDU Circuito Movilidad  -Anden 1-5 Calzada 2-4 Separador 3-POLIZA ESTABILIDAD ACTIVA</v>
          </cell>
          <cell r="AU5456">
            <v>44377</v>
          </cell>
          <cell r="AV5456" t="str">
            <v>sc</v>
          </cell>
        </row>
        <row r="5457">
          <cell r="AP5457">
            <v>169397</v>
          </cell>
          <cell r="AQ5457">
            <v>11002171</v>
          </cell>
          <cell r="AR5457">
            <v>11</v>
          </cell>
          <cell r="AS5457">
            <v>41544</v>
          </cell>
          <cell r="AT5457" t="str">
            <v>SD Reservado Reconstrucción FDL SUBA Local  Cabildos-</v>
          </cell>
          <cell r="AU5457">
            <v>0</v>
          </cell>
          <cell r="AV5457" t="str">
            <v>sc</v>
          </cell>
        </row>
        <row r="5458">
          <cell r="AP5458">
            <v>169398</v>
          </cell>
          <cell r="AQ5458">
            <v>11006504</v>
          </cell>
          <cell r="AR5458">
            <v>11</v>
          </cell>
          <cell r="AS5458">
            <v>41837</v>
          </cell>
          <cell r="AT5458" t="str">
            <v>031-2012 Terminado Mantenimiento Periódico FDL SUBA Arterial  -</v>
          </cell>
          <cell r="AU5458">
            <v>0</v>
          </cell>
          <cell r="AV5458" t="str">
            <v>Avenida Camino del Prado mva</v>
          </cell>
        </row>
        <row r="5459">
          <cell r="AP5459">
            <v>169494</v>
          </cell>
          <cell r="AQ5459">
            <v>11001900</v>
          </cell>
          <cell r="AR5459">
            <v>11</v>
          </cell>
          <cell r="AS5459">
            <v>42585</v>
          </cell>
          <cell r="AT5459" t="str">
            <v>SD Terminado Construcción FDL SUBA Local SD Reporte Ejecución FDLS Agosto 2016 por servidor-</v>
          </cell>
          <cell r="AU5459">
            <v>0</v>
          </cell>
          <cell r="AV5459" t="str">
            <v>sc</v>
          </cell>
        </row>
        <row r="5460">
          <cell r="AP5460">
            <v>169524</v>
          </cell>
          <cell r="AQ5460">
            <v>11005828</v>
          </cell>
          <cell r="AR5460">
            <v>11</v>
          </cell>
          <cell r="AS5460">
            <v>41481</v>
          </cell>
          <cell r="AT5460" t="str">
            <v>SD Terminado Mantenimiento Periódico UAERMV Local  -</v>
          </cell>
          <cell r="AU5460">
            <v>0</v>
          </cell>
          <cell r="AV5460" t="str">
            <v>sc</v>
          </cell>
        </row>
        <row r="5461">
          <cell r="AP5461">
            <v>169525</v>
          </cell>
          <cell r="AQ5461">
            <v>11005731</v>
          </cell>
          <cell r="AR5461">
            <v>11</v>
          </cell>
          <cell r="AS5461">
            <v>41481</v>
          </cell>
          <cell r="AT5461" t="str">
            <v>SD Terminado Mantenimiento Periódico UAERMV Local  -</v>
          </cell>
          <cell r="AU5461">
            <v>0</v>
          </cell>
          <cell r="AV5461" t="str">
            <v>sc</v>
          </cell>
        </row>
        <row r="5462">
          <cell r="AP5462">
            <v>169526</v>
          </cell>
          <cell r="AQ5462">
            <v>11005636</v>
          </cell>
          <cell r="AR5462">
            <v>11</v>
          </cell>
          <cell r="AS5462">
            <v>42731</v>
          </cell>
          <cell r="AT5462" t="str">
            <v>SD Reservado Mantenimiento Periódico IDU Local EJECUCION SITP 2016 -</v>
          </cell>
          <cell r="AU5462">
            <v>0</v>
          </cell>
          <cell r="AV5462" t="str">
            <v>sc</v>
          </cell>
        </row>
        <row r="5463">
          <cell r="AP5463">
            <v>169527</v>
          </cell>
          <cell r="AQ5463">
            <v>11005577</v>
          </cell>
          <cell r="AR5463">
            <v>11</v>
          </cell>
          <cell r="AS5463">
            <v>42731</v>
          </cell>
          <cell r="AT5463" t="str">
            <v>SD Reservado Mantenimiento Periódico IDU Local EJECUCION SITP 2016 -</v>
          </cell>
          <cell r="AU5463">
            <v>0</v>
          </cell>
          <cell r="AV5463" t="str">
            <v>sc</v>
          </cell>
        </row>
        <row r="5464">
          <cell r="AP5464">
            <v>169528</v>
          </cell>
          <cell r="AQ5464">
            <v>11005530</v>
          </cell>
          <cell r="AR5464">
            <v>11</v>
          </cell>
          <cell r="AS5464">
            <v>42731</v>
          </cell>
          <cell r="AT5464" t="str">
            <v>SD Reservado Mantenimiento Periódico IDU Local EJECUCION SITP 2016 -</v>
          </cell>
          <cell r="AU5464">
            <v>0</v>
          </cell>
          <cell r="AV5464" t="str">
            <v>sc</v>
          </cell>
        </row>
        <row r="5465">
          <cell r="AP5465">
            <v>169529</v>
          </cell>
          <cell r="AQ5465">
            <v>11005510</v>
          </cell>
          <cell r="AR5465">
            <v>11</v>
          </cell>
          <cell r="AS5465">
            <v>42731</v>
          </cell>
          <cell r="AT5465" t="str">
            <v>SD Reservado Mantenimiento Periódico IDU Local EJECUCION SITP 2016 -</v>
          </cell>
          <cell r="AU5465">
            <v>0</v>
          </cell>
          <cell r="AV5465" t="str">
            <v>sc</v>
          </cell>
        </row>
        <row r="5466">
          <cell r="AP5466">
            <v>169530</v>
          </cell>
          <cell r="AQ5466">
            <v>11005463</v>
          </cell>
          <cell r="AR5466">
            <v>11</v>
          </cell>
          <cell r="AS5466">
            <v>42731</v>
          </cell>
          <cell r="AT5466" t="str">
            <v>SD Reservado Mantenimiento Periódico IDU Local EJECUCION SITP 2016 -</v>
          </cell>
          <cell r="AU5466">
            <v>0</v>
          </cell>
          <cell r="AV5466" t="str">
            <v>sc</v>
          </cell>
        </row>
        <row r="5467">
          <cell r="AP5467">
            <v>169532</v>
          </cell>
          <cell r="AQ5467">
            <v>11005362</v>
          </cell>
          <cell r="AR5467">
            <v>11</v>
          </cell>
          <cell r="AS5467">
            <v>42731</v>
          </cell>
          <cell r="AT5467" t="str">
            <v>SD Reservado Mantenimiento Periódico IDU Local EJECUCION SITP 2016 -</v>
          </cell>
          <cell r="AU5467">
            <v>0</v>
          </cell>
          <cell r="AV5467" t="str">
            <v>sc</v>
          </cell>
        </row>
        <row r="5468">
          <cell r="AP5468">
            <v>169533</v>
          </cell>
          <cell r="AQ5468">
            <v>11005296</v>
          </cell>
          <cell r="AR5468">
            <v>11</v>
          </cell>
          <cell r="AS5468">
            <v>42731</v>
          </cell>
          <cell r="AT5468" t="str">
            <v>SD Reservado Mantenimiento Periódico IDU Local EJECUCION SITP 2016 -</v>
          </cell>
          <cell r="AU5468">
            <v>0</v>
          </cell>
          <cell r="AV5468" t="str">
            <v>sc</v>
          </cell>
        </row>
        <row r="5469">
          <cell r="AP5469">
            <v>169840</v>
          </cell>
          <cell r="AQ5469">
            <v>11000267</v>
          </cell>
          <cell r="AR5469">
            <v>11</v>
          </cell>
          <cell r="AT5469" t="str">
            <v>142-2013 Terminado Construcción FDL SUBA Intermedia  Intervenida sin reservar en el IDU-</v>
          </cell>
          <cell r="AU5469">
            <v>0</v>
          </cell>
          <cell r="AV5469" t="str">
            <v>sc</v>
          </cell>
        </row>
        <row r="5470">
          <cell r="AP5470">
            <v>169904</v>
          </cell>
          <cell r="AQ5470">
            <v>11000295</v>
          </cell>
          <cell r="AR5470">
            <v>11</v>
          </cell>
          <cell r="AT5470" t="str">
            <v>142-2013 Terminado Construcción FDL SUBA Circuito Movilidad Cabildo -</v>
          </cell>
          <cell r="AU5470">
            <v>0</v>
          </cell>
          <cell r="AV5470" t="str">
            <v>sc</v>
          </cell>
        </row>
        <row r="5471">
          <cell r="AP5471">
            <v>169905</v>
          </cell>
          <cell r="AQ5471">
            <v>11000272</v>
          </cell>
          <cell r="AR5471">
            <v>11</v>
          </cell>
          <cell r="AT5471" t="str">
            <v>142-2013 Terminado Construcción FDL SUBA Circuito Movilidad  Intervenida sin reservar en el IDU-</v>
          </cell>
          <cell r="AU5471">
            <v>0</v>
          </cell>
          <cell r="AV5471" t="str">
            <v>sc</v>
          </cell>
        </row>
        <row r="5472">
          <cell r="AP5472">
            <v>170270</v>
          </cell>
          <cell r="AQ5472">
            <v>11009594</v>
          </cell>
          <cell r="AR5472">
            <v>11</v>
          </cell>
          <cell r="AS5472">
            <v>42313</v>
          </cell>
          <cell r="AT5472" t="str">
            <v>IDU-063-2012 Terminado Mantenimiento Periódico IDU Circuito Movilidad  -</v>
          </cell>
          <cell r="AU5472">
            <v>0</v>
          </cell>
          <cell r="AV5472" t="str">
            <v>Buen estado</v>
          </cell>
        </row>
        <row r="5473">
          <cell r="AP5473">
            <v>170271</v>
          </cell>
          <cell r="AQ5473">
            <v>11009554</v>
          </cell>
          <cell r="AR5473">
            <v>11</v>
          </cell>
          <cell r="AS5473">
            <v>42313</v>
          </cell>
          <cell r="AT5473" t="str">
            <v>IDU-063-2012 Terminado Mantenimiento Periódico IDU Circuito Movilidad  -</v>
          </cell>
          <cell r="AU5473">
            <v>0</v>
          </cell>
          <cell r="AV5473" t="str">
            <v>Buen estado</v>
          </cell>
        </row>
        <row r="5474">
          <cell r="AP5474">
            <v>170272</v>
          </cell>
          <cell r="AQ5474">
            <v>11009529</v>
          </cell>
          <cell r="AR5474">
            <v>11</v>
          </cell>
          <cell r="AS5474">
            <v>42313</v>
          </cell>
          <cell r="AT5474" t="str">
            <v>IDU-063-2012 Terminado Mantenimiento Periódico IDU Circuito Movilidad  -</v>
          </cell>
          <cell r="AU5474">
            <v>0</v>
          </cell>
          <cell r="AV5474" t="str">
            <v>Buen estado</v>
          </cell>
        </row>
        <row r="5475">
          <cell r="AP5475">
            <v>170273</v>
          </cell>
          <cell r="AQ5475">
            <v>11009499</v>
          </cell>
          <cell r="AR5475">
            <v>11</v>
          </cell>
          <cell r="AS5475">
            <v>42313</v>
          </cell>
          <cell r="AT5475" t="str">
            <v>IDU-063-2012 Terminado Mantenimiento Periódico IDU Circuito Movilidad  -</v>
          </cell>
          <cell r="AU5475">
            <v>0</v>
          </cell>
          <cell r="AV5475" t="str">
            <v>Buen estado</v>
          </cell>
        </row>
        <row r="5476">
          <cell r="AP5476">
            <v>170274</v>
          </cell>
          <cell r="AQ5476">
            <v>11009449</v>
          </cell>
          <cell r="AR5476">
            <v>11</v>
          </cell>
          <cell r="AS5476">
            <v>42313</v>
          </cell>
          <cell r="AT5476" t="str">
            <v>IDU-063-2012 Terminado Mantenimiento Periódico IDU Circuito Movilidad  -</v>
          </cell>
          <cell r="AU5476">
            <v>0</v>
          </cell>
          <cell r="AV5476" t="str">
            <v>Buen estado</v>
          </cell>
        </row>
        <row r="5477">
          <cell r="AP5477">
            <v>170275</v>
          </cell>
          <cell r="AQ5477">
            <v>11009366</v>
          </cell>
          <cell r="AR5477">
            <v>11</v>
          </cell>
          <cell r="AS5477">
            <v>42313</v>
          </cell>
          <cell r="AT5477" t="str">
            <v>IDU-063-2012 Terminado Mantenimiento Periódico IDU Intermedia  -</v>
          </cell>
          <cell r="AU5477">
            <v>0</v>
          </cell>
          <cell r="AV5477" t="str">
            <v>Buen estado</v>
          </cell>
        </row>
        <row r="5478">
          <cell r="AP5478">
            <v>170276</v>
          </cell>
          <cell r="AQ5478">
            <v>11009330</v>
          </cell>
          <cell r="AR5478">
            <v>11</v>
          </cell>
          <cell r="AS5478">
            <v>42313</v>
          </cell>
          <cell r="AT5478" t="str">
            <v>IDU-063-2012 Terminado Mantenimiento Periódico IDU Intermedia  -</v>
          </cell>
          <cell r="AU5478">
            <v>0</v>
          </cell>
          <cell r="AV5478" t="str">
            <v>Buen estado</v>
          </cell>
        </row>
        <row r="5479">
          <cell r="AP5479">
            <v>170277</v>
          </cell>
          <cell r="AQ5479">
            <v>11009307</v>
          </cell>
          <cell r="AR5479">
            <v>11</v>
          </cell>
          <cell r="AS5479">
            <v>42313</v>
          </cell>
          <cell r="AT5479" t="str">
            <v>IDU-063-2012 Terminado Mantenimiento Periódico IDU Intermedia  -</v>
          </cell>
          <cell r="AU5479">
            <v>0</v>
          </cell>
          <cell r="AV5479" t="str">
            <v>Buen estado</v>
          </cell>
        </row>
        <row r="5480">
          <cell r="AP5480">
            <v>170278</v>
          </cell>
          <cell r="AQ5480">
            <v>11009276</v>
          </cell>
          <cell r="AR5480">
            <v>11</v>
          </cell>
          <cell r="AS5480">
            <v>42313</v>
          </cell>
          <cell r="AT5480" t="str">
            <v>IDU-063-2012 Terminado Mantenimiento Periódico IDU Local  -</v>
          </cell>
          <cell r="AU5480">
            <v>0</v>
          </cell>
          <cell r="AV5480" t="str">
            <v>Buen estado</v>
          </cell>
        </row>
        <row r="5481">
          <cell r="AP5481">
            <v>170280</v>
          </cell>
          <cell r="AQ5481">
            <v>11009194</v>
          </cell>
          <cell r="AR5481">
            <v>11</v>
          </cell>
          <cell r="AS5481">
            <v>42313</v>
          </cell>
          <cell r="AT5481" t="str">
            <v>IDU-063-2012 Terminado Mantenimiento Periódico IDU Local  -</v>
          </cell>
          <cell r="AU5481">
            <v>0</v>
          </cell>
          <cell r="AV5481" t="str">
            <v>Buen estado</v>
          </cell>
        </row>
        <row r="5482">
          <cell r="AP5482">
            <v>170910</v>
          </cell>
          <cell r="AQ5482">
            <v>11008261</v>
          </cell>
          <cell r="AR5482">
            <v>11</v>
          </cell>
          <cell r="AS5482">
            <v>42474</v>
          </cell>
          <cell r="AT5482" t="str">
            <v>IDU-1680-2014 Terminado Reconstrucción IDU Circuito Movilidad SITP Y TRONCALES -</v>
          </cell>
          <cell r="AU5482">
            <v>0</v>
          </cell>
          <cell r="AV5482" t="str">
            <v>sc</v>
          </cell>
        </row>
        <row r="5483">
          <cell r="AP5483">
            <v>170911</v>
          </cell>
          <cell r="AQ5483">
            <v>11008220</v>
          </cell>
          <cell r="AR5483">
            <v>11</v>
          </cell>
          <cell r="AS5483">
            <v>42474</v>
          </cell>
          <cell r="AT5483" t="str">
            <v>IDU-1680-2014 Terminado Reconstrucción IDU Circuito Movilidad SITP Y TRONCALES -</v>
          </cell>
          <cell r="AU5483">
            <v>0</v>
          </cell>
          <cell r="AV5483" t="str">
            <v>sc</v>
          </cell>
        </row>
        <row r="5484">
          <cell r="AP5484">
            <v>170912</v>
          </cell>
          <cell r="AQ5484">
            <v>11008170</v>
          </cell>
          <cell r="AR5484">
            <v>11</v>
          </cell>
          <cell r="AS5484">
            <v>42474</v>
          </cell>
          <cell r="AT5484" t="str">
            <v>IDU-1680-2014 Terminado Reconstrucción IDU Circuito Movilidad SITP Y TRONCALES -</v>
          </cell>
          <cell r="AU5484">
            <v>0</v>
          </cell>
          <cell r="AV5484" t="str">
            <v>sc</v>
          </cell>
        </row>
        <row r="5485">
          <cell r="AP5485">
            <v>170913</v>
          </cell>
          <cell r="AQ5485">
            <v>11008159</v>
          </cell>
          <cell r="AR5485">
            <v>11</v>
          </cell>
          <cell r="AS5485">
            <v>42474</v>
          </cell>
          <cell r="AT5485" t="str">
            <v>IDU-1680-2014 Terminado Reconstrucción IDU Circuito Movilidad SITP Y TRONCALES -</v>
          </cell>
          <cell r="AU5485">
            <v>0</v>
          </cell>
          <cell r="AV5485" t="str">
            <v>sc</v>
          </cell>
        </row>
        <row r="5486">
          <cell r="AP5486">
            <v>170989</v>
          </cell>
          <cell r="AQ5486">
            <v>11009240</v>
          </cell>
          <cell r="AR5486">
            <v>11</v>
          </cell>
          <cell r="AS5486">
            <v>42313</v>
          </cell>
          <cell r="AT5486" t="str">
            <v>IDU-063-2012 Terminado Mantenimiento Periódico IDU Circuito Movilidad  -</v>
          </cell>
          <cell r="AU5486">
            <v>0</v>
          </cell>
          <cell r="AV5486" t="str">
            <v>MANTENIMIENTO PERIODICO IDU 063/2012</v>
          </cell>
        </row>
        <row r="5487">
          <cell r="AP5487">
            <v>170994</v>
          </cell>
          <cell r="AQ5487">
            <v>11009005</v>
          </cell>
          <cell r="AR5487">
            <v>11</v>
          </cell>
          <cell r="AS5487">
            <v>42313</v>
          </cell>
          <cell r="AT5487" t="str">
            <v>IDU-063-2012 Terminado Mantenimiento Periódico IDU Circuito Movilidad  -</v>
          </cell>
          <cell r="AU5487">
            <v>0</v>
          </cell>
          <cell r="AV5487" t="str">
            <v>MANTENIMIENTO PERIODICO IDU 063/2012</v>
          </cell>
        </row>
        <row r="5488">
          <cell r="AP5488">
            <v>170995</v>
          </cell>
          <cell r="AQ5488">
            <v>11008939</v>
          </cell>
          <cell r="AR5488">
            <v>11</v>
          </cell>
          <cell r="AS5488">
            <v>42313</v>
          </cell>
          <cell r="AT5488" t="str">
            <v>IDU-063-2012 Terminado Mantenimiento Periódico IDU Circuito Movilidad  -</v>
          </cell>
          <cell r="AU5488">
            <v>0</v>
          </cell>
          <cell r="AV5488" t="str">
            <v>MANTENIMIENTO PERIODICO IDU 063/2012</v>
          </cell>
        </row>
        <row r="5489">
          <cell r="AP5489">
            <v>170996</v>
          </cell>
          <cell r="AQ5489">
            <v>11008864</v>
          </cell>
          <cell r="AR5489">
            <v>11</v>
          </cell>
          <cell r="AS5489">
            <v>42313</v>
          </cell>
          <cell r="AT5489" t="str">
            <v>IDU-063-2012 Terminado Mantenimiento Periódico IDU Circuito Movilidad  -</v>
          </cell>
          <cell r="AU5489">
            <v>0</v>
          </cell>
          <cell r="AV5489" t="str">
            <v>MANTENIMIENTO PERIODICO IDU 063/2012</v>
          </cell>
        </row>
        <row r="5490">
          <cell r="AP5490">
            <v>170997</v>
          </cell>
          <cell r="AQ5490">
            <v>11008818</v>
          </cell>
          <cell r="AR5490">
            <v>11</v>
          </cell>
          <cell r="AS5490">
            <v>42313</v>
          </cell>
          <cell r="AT5490" t="str">
            <v>IDU-063-2012 Terminado Mantenimiento Periódico IDU Circuito Movilidad  -</v>
          </cell>
          <cell r="AU5490">
            <v>0</v>
          </cell>
          <cell r="AV5490" t="str">
            <v>MANTENIMIENTO PERIODICO IDU 063/2012</v>
          </cell>
        </row>
        <row r="5491">
          <cell r="AP5491">
            <v>170998</v>
          </cell>
          <cell r="AQ5491">
            <v>11008802</v>
          </cell>
          <cell r="AR5491">
            <v>11</v>
          </cell>
          <cell r="AS5491">
            <v>42313</v>
          </cell>
          <cell r="AT5491" t="str">
            <v>IDU-063-2012 Terminado Mantenimiento Periódico IDU Circuito Movilidad  -</v>
          </cell>
          <cell r="AU5491">
            <v>0</v>
          </cell>
          <cell r="AV5491" t="str">
            <v>MANTENIMIENTO PERIODICO IDU 063/2012</v>
          </cell>
        </row>
        <row r="5492">
          <cell r="AP5492">
            <v>170999</v>
          </cell>
          <cell r="AQ5492">
            <v>11008754</v>
          </cell>
          <cell r="AR5492">
            <v>11</v>
          </cell>
          <cell r="AS5492">
            <v>42313</v>
          </cell>
          <cell r="AT5492" t="str">
            <v>IDU-063-2012 Terminado Mantenimiento Periódico IDU Circuito Movilidad  -</v>
          </cell>
          <cell r="AU5492">
            <v>0</v>
          </cell>
          <cell r="AV5492" t="str">
            <v>MANTENIMIENTO PERIODICO IDU 063/2012</v>
          </cell>
        </row>
        <row r="5493">
          <cell r="AP5493">
            <v>171000</v>
          </cell>
          <cell r="AQ5493">
            <v>11008725</v>
          </cell>
          <cell r="AR5493">
            <v>11</v>
          </cell>
          <cell r="AS5493">
            <v>42313</v>
          </cell>
          <cell r="AT5493" t="str">
            <v>IDU-063-2012 Terminado Mantenimiento Periódico IDU Circuito Movilidad  -</v>
          </cell>
          <cell r="AU5493">
            <v>0</v>
          </cell>
          <cell r="AV5493" t="str">
            <v>MANTENIMIENTO PERIODICO IDU 063/2012</v>
          </cell>
        </row>
        <row r="5494">
          <cell r="AP5494">
            <v>171001</v>
          </cell>
          <cell r="AQ5494">
            <v>11008672</v>
          </cell>
          <cell r="AR5494">
            <v>11</v>
          </cell>
          <cell r="AS5494">
            <v>42313</v>
          </cell>
          <cell r="AT5494" t="str">
            <v>IDU-063-2012 Terminado Mantenimiento Periódico IDU Circuito Movilidad  -</v>
          </cell>
          <cell r="AU5494">
            <v>0</v>
          </cell>
          <cell r="AV5494" t="str">
            <v>MANTENIMIENTO PERIODICO IDU 063/2012</v>
          </cell>
        </row>
        <row r="5495">
          <cell r="AP5495">
            <v>171002</v>
          </cell>
          <cell r="AQ5495">
            <v>11008629</v>
          </cell>
          <cell r="AR5495">
            <v>11</v>
          </cell>
          <cell r="AS5495">
            <v>42313</v>
          </cell>
          <cell r="AT5495" t="str">
            <v>IDU-063-2012 Terminado Mantenimiento Periódico IDU Circuito Movilidad  -</v>
          </cell>
          <cell r="AU5495">
            <v>0</v>
          </cell>
          <cell r="AV5495" t="str">
            <v>MANTENIMIENTO PERIODICO IDU 063/2012</v>
          </cell>
        </row>
        <row r="5496">
          <cell r="AP5496">
            <v>171003</v>
          </cell>
          <cell r="AQ5496">
            <v>11008599</v>
          </cell>
          <cell r="AR5496">
            <v>11</v>
          </cell>
          <cell r="AS5496">
            <v>42313</v>
          </cell>
          <cell r="AT5496" t="str">
            <v>IDU-063-2012 Terminado Mantenimiento Periódico IDU Circuito Movilidad  -</v>
          </cell>
          <cell r="AU5496">
            <v>0</v>
          </cell>
          <cell r="AV5496" t="str">
            <v>MANTENIMIENTO PERIODICO IDU 063/2012</v>
          </cell>
        </row>
        <row r="5497">
          <cell r="AP5497">
            <v>171004</v>
          </cell>
          <cell r="AQ5497">
            <v>11008507</v>
          </cell>
          <cell r="AR5497">
            <v>11</v>
          </cell>
          <cell r="AS5497">
            <v>42313</v>
          </cell>
          <cell r="AT5497" t="str">
            <v>IDU-063-2012 Terminado Mantenimiento Periódico IDU Circuito Movilidad  -</v>
          </cell>
          <cell r="AU5497">
            <v>0</v>
          </cell>
          <cell r="AV5497" t="str">
            <v>MANTENIMIENTO PERIODICO IDU 063/2012</v>
          </cell>
        </row>
        <row r="5498">
          <cell r="AP5498">
            <v>171005</v>
          </cell>
          <cell r="AQ5498">
            <v>11008488</v>
          </cell>
          <cell r="AR5498">
            <v>11</v>
          </cell>
          <cell r="AS5498">
            <v>42313</v>
          </cell>
          <cell r="AT5498" t="str">
            <v>IDU-063-2012 Terminado Mantenimiento Periódico IDU Circuito Movilidad  -</v>
          </cell>
          <cell r="AU5498">
            <v>0</v>
          </cell>
          <cell r="AV5498" t="str">
            <v>MANTENIMIENTO PERIODICO IDU 063/2012</v>
          </cell>
        </row>
        <row r="5499">
          <cell r="AP5499">
            <v>171006</v>
          </cell>
          <cell r="AQ5499">
            <v>11008425</v>
          </cell>
          <cell r="AR5499">
            <v>11</v>
          </cell>
          <cell r="AS5499">
            <v>42313</v>
          </cell>
          <cell r="AT5499" t="str">
            <v>IDU-063-2012 Terminado Mantenimiento Periódico IDU Circuito Movilidad  -</v>
          </cell>
          <cell r="AU5499">
            <v>0</v>
          </cell>
          <cell r="AV5499" t="str">
            <v>MANTENIMIENTO PERIODICO IDU 063/2012</v>
          </cell>
        </row>
        <row r="5500">
          <cell r="AP5500">
            <v>171007</v>
          </cell>
          <cell r="AQ5500">
            <v>11008368</v>
          </cell>
          <cell r="AR5500">
            <v>11</v>
          </cell>
          <cell r="AS5500">
            <v>42313</v>
          </cell>
          <cell r="AT5500" t="str">
            <v>IDU-063-2012 Terminado Mantenimiento Periódico IDU Circuito Movilidad  -</v>
          </cell>
          <cell r="AU5500">
            <v>0</v>
          </cell>
          <cell r="AV5500" t="str">
            <v>MANTENIMIENTO PERIODICO IDU 063/2012</v>
          </cell>
        </row>
        <row r="5501">
          <cell r="AP5501">
            <v>171008</v>
          </cell>
          <cell r="AQ5501">
            <v>11008341</v>
          </cell>
          <cell r="AR5501">
            <v>11</v>
          </cell>
          <cell r="AS5501">
            <v>42313</v>
          </cell>
          <cell r="AT5501" t="str">
            <v>IDU-063-2012 Terminado Mantenimiento Periódico IDU Circuito Movilidad  -</v>
          </cell>
          <cell r="AU5501">
            <v>0</v>
          </cell>
          <cell r="AV5501" t="str">
            <v>MANTENIMIENTO PERIODICO IDU 063/2012</v>
          </cell>
        </row>
        <row r="5502">
          <cell r="AP5502">
            <v>171009</v>
          </cell>
          <cell r="AQ5502">
            <v>11008260</v>
          </cell>
          <cell r="AR5502">
            <v>11</v>
          </cell>
          <cell r="AS5502">
            <v>42313</v>
          </cell>
          <cell r="AT5502" t="str">
            <v>IDU-063-2012 Terminado Mantenimiento Periódico IDU Circuito Movilidad  -</v>
          </cell>
          <cell r="AU5502">
            <v>0</v>
          </cell>
          <cell r="AV5502" t="str">
            <v>sc</v>
          </cell>
        </row>
        <row r="5503">
          <cell r="AP5503">
            <v>171010</v>
          </cell>
          <cell r="AQ5503">
            <v>11008156</v>
          </cell>
          <cell r="AR5503">
            <v>11</v>
          </cell>
          <cell r="AS5503">
            <v>42313</v>
          </cell>
          <cell r="AT5503" t="str">
            <v>IDU-063-2012 Terminado Mantenimiento Periódico IDU Circuito Movilidad  -</v>
          </cell>
          <cell r="AU5503">
            <v>0</v>
          </cell>
          <cell r="AV5503" t="str">
            <v>sc</v>
          </cell>
        </row>
        <row r="5504">
          <cell r="AP5504">
            <v>171098</v>
          </cell>
          <cell r="AQ5504">
            <v>11007064</v>
          </cell>
          <cell r="AR5504">
            <v>11</v>
          </cell>
          <cell r="AS5504">
            <v>42731</v>
          </cell>
          <cell r="AT5504" t="str">
            <v>SD Reservado Mantenimiento Rutinario IDU Local EJECUCION SITP 2016 -</v>
          </cell>
          <cell r="AU5504">
            <v>0</v>
          </cell>
          <cell r="AV5504" t="str">
            <v>sc</v>
          </cell>
        </row>
        <row r="5505">
          <cell r="AP5505">
            <v>171099</v>
          </cell>
          <cell r="AQ5505">
            <v>11006989</v>
          </cell>
          <cell r="AR5505">
            <v>11</v>
          </cell>
          <cell r="AS5505">
            <v>42731</v>
          </cell>
          <cell r="AT5505" t="str">
            <v>SD Reservado Mantenimiento Rutinario IDU Local EJECUCION SITP 2016 -</v>
          </cell>
          <cell r="AU5505">
            <v>0</v>
          </cell>
          <cell r="AV5505" t="str">
            <v>sc</v>
          </cell>
        </row>
        <row r="5506">
          <cell r="AP5506">
            <v>171100</v>
          </cell>
          <cell r="AQ5506">
            <v>11006831</v>
          </cell>
          <cell r="AR5506">
            <v>11</v>
          </cell>
          <cell r="AS5506">
            <v>42731</v>
          </cell>
          <cell r="AT5506" t="str">
            <v>SD Reservado Mantenimiento Rutinario IDU Local EJECUCION SITP 2016 -</v>
          </cell>
          <cell r="AU5506">
            <v>0</v>
          </cell>
          <cell r="AV5506" t="str">
            <v>sc</v>
          </cell>
        </row>
        <row r="5507">
          <cell r="AP5507">
            <v>171101</v>
          </cell>
          <cell r="AQ5507">
            <v>11006768</v>
          </cell>
          <cell r="AR5507">
            <v>11</v>
          </cell>
          <cell r="AS5507">
            <v>42731</v>
          </cell>
          <cell r="AT5507" t="str">
            <v>SD Reservado Mantenimiento Rutinario IDU Local EJECUCION SITP 2016 -</v>
          </cell>
          <cell r="AU5507">
            <v>0</v>
          </cell>
          <cell r="AV5507" t="str">
            <v>sc</v>
          </cell>
        </row>
        <row r="5508">
          <cell r="AP5508">
            <v>171102</v>
          </cell>
          <cell r="AQ5508">
            <v>11006709</v>
          </cell>
          <cell r="AR5508">
            <v>11</v>
          </cell>
          <cell r="AS5508">
            <v>42731</v>
          </cell>
          <cell r="AT5508" t="str">
            <v>SD Reservado Mantenimiento Rutinario IDU Local EJECUCION SITP 2016 -</v>
          </cell>
          <cell r="AU5508">
            <v>0</v>
          </cell>
          <cell r="AV5508" t="str">
            <v>sc</v>
          </cell>
        </row>
        <row r="5509">
          <cell r="AP5509">
            <v>171103</v>
          </cell>
          <cell r="AQ5509">
            <v>11006651</v>
          </cell>
          <cell r="AR5509">
            <v>11</v>
          </cell>
          <cell r="AS5509">
            <v>42731</v>
          </cell>
          <cell r="AT5509" t="str">
            <v>SD Reservado Mantenimiento Periódico IDU Local EJECUCION SITP 2016 -</v>
          </cell>
          <cell r="AU5509">
            <v>0</v>
          </cell>
          <cell r="AV5509" t="str">
            <v>sc</v>
          </cell>
        </row>
        <row r="5510">
          <cell r="AP5510">
            <v>171104</v>
          </cell>
          <cell r="AQ5510">
            <v>50008895</v>
          </cell>
          <cell r="AR5510">
            <v>11</v>
          </cell>
          <cell r="AS5510">
            <v>42731</v>
          </cell>
          <cell r="AT5510" t="str">
            <v>SD Reservado Mantenimiento Rutinario IDU Local EJECUCION SITP 2016 -</v>
          </cell>
          <cell r="AU5510">
            <v>0</v>
          </cell>
          <cell r="AV5510" t="str">
            <v>sc</v>
          </cell>
        </row>
        <row r="5511">
          <cell r="AP5511">
            <v>171105</v>
          </cell>
          <cell r="AQ5511">
            <v>11006520</v>
          </cell>
          <cell r="AR5511">
            <v>11</v>
          </cell>
          <cell r="AS5511">
            <v>42731</v>
          </cell>
          <cell r="AT5511" t="str">
            <v>SD Reservado Mantenimiento Rutinario IDU Local EJECUCION SITP 2016 -</v>
          </cell>
          <cell r="AU5511">
            <v>0</v>
          </cell>
          <cell r="AV5511" t="str">
            <v>sc</v>
          </cell>
        </row>
        <row r="5512">
          <cell r="AP5512">
            <v>171106</v>
          </cell>
          <cell r="AQ5512">
            <v>11006389</v>
          </cell>
          <cell r="AR5512">
            <v>11</v>
          </cell>
          <cell r="AS5512">
            <v>42731</v>
          </cell>
          <cell r="AT5512" t="str">
            <v>SD Reservado Mantenimiento Rutinario IDU Local EJECUCION SITP 2016 -</v>
          </cell>
          <cell r="AU5512">
            <v>0</v>
          </cell>
          <cell r="AV5512" t="str">
            <v>sc</v>
          </cell>
        </row>
        <row r="5513">
          <cell r="AP5513">
            <v>171107</v>
          </cell>
          <cell r="AQ5513">
            <v>11006350</v>
          </cell>
          <cell r="AR5513">
            <v>11</v>
          </cell>
          <cell r="AS5513">
            <v>42731</v>
          </cell>
          <cell r="AT5513" t="str">
            <v>SD Reservado Mantenimiento Periódico IDU Local EJECUCION SITP 2016 -</v>
          </cell>
          <cell r="AU5513">
            <v>0</v>
          </cell>
          <cell r="AV5513" t="str">
            <v>sc</v>
          </cell>
        </row>
        <row r="5514">
          <cell r="AP5514">
            <v>171108</v>
          </cell>
          <cell r="AQ5514">
            <v>11011860</v>
          </cell>
          <cell r="AR5514">
            <v>11</v>
          </cell>
          <cell r="AS5514">
            <v>42731</v>
          </cell>
          <cell r="AT5514" t="str">
            <v>SD Reservado Mantenimiento Rutinario IDU Local EJECUCION SITP 2016 -</v>
          </cell>
          <cell r="AU5514">
            <v>0</v>
          </cell>
          <cell r="AV5514" t="str">
            <v>sc</v>
          </cell>
        </row>
        <row r="5515">
          <cell r="AP5515">
            <v>171111</v>
          </cell>
          <cell r="AQ5515">
            <v>11008088</v>
          </cell>
          <cell r="AR5515">
            <v>11</v>
          </cell>
          <cell r="AS5515">
            <v>42313</v>
          </cell>
          <cell r="AT5515" t="str">
            <v>IDU-063-2012 Terminado Mantenimiento Periódico IDU Circuito Movilidad  -</v>
          </cell>
          <cell r="AU5515">
            <v>0</v>
          </cell>
          <cell r="AV5515" t="str">
            <v>sc</v>
          </cell>
        </row>
        <row r="5516">
          <cell r="AP5516">
            <v>171112</v>
          </cell>
          <cell r="AQ5516">
            <v>11007912</v>
          </cell>
          <cell r="AR5516">
            <v>11</v>
          </cell>
          <cell r="AS5516">
            <v>42313</v>
          </cell>
          <cell r="AT5516" t="str">
            <v>IDU-063-2012 Terminado Rehabilitación IDU Circuito Movilidad  -</v>
          </cell>
          <cell r="AU5516">
            <v>0</v>
          </cell>
          <cell r="AV5516" t="str">
            <v>sc</v>
          </cell>
        </row>
        <row r="5517">
          <cell r="AP5517">
            <v>171113</v>
          </cell>
          <cell r="AQ5517">
            <v>11007861</v>
          </cell>
          <cell r="AR5517">
            <v>11</v>
          </cell>
          <cell r="AS5517">
            <v>42313</v>
          </cell>
          <cell r="AT5517" t="str">
            <v>IDU-063-2012 Terminado Mantenimiento Periódico IDU Circuito Movilidad  -</v>
          </cell>
          <cell r="AU5517">
            <v>0</v>
          </cell>
          <cell r="AV5517" t="str">
            <v>sc</v>
          </cell>
        </row>
        <row r="5518">
          <cell r="AP5518">
            <v>171114</v>
          </cell>
          <cell r="AQ5518">
            <v>11007807</v>
          </cell>
          <cell r="AR5518">
            <v>11</v>
          </cell>
          <cell r="AS5518">
            <v>42313</v>
          </cell>
          <cell r="AT5518" t="str">
            <v>IDU-063-2012 Terminado Mantenimiento Periódico IDU Circuito Movilidad  -</v>
          </cell>
          <cell r="AU5518">
            <v>0</v>
          </cell>
          <cell r="AV5518" t="str">
            <v>sc</v>
          </cell>
        </row>
        <row r="5519">
          <cell r="AP5519">
            <v>171115</v>
          </cell>
          <cell r="AQ5519">
            <v>11007746</v>
          </cell>
          <cell r="AR5519">
            <v>11</v>
          </cell>
          <cell r="AS5519">
            <v>42313</v>
          </cell>
          <cell r="AT5519" t="str">
            <v>IDU-063-2012 Terminado Mantenimiento Periódico IDU Circuito Movilidad  -</v>
          </cell>
          <cell r="AU5519">
            <v>0</v>
          </cell>
          <cell r="AV5519" t="str">
            <v>sc</v>
          </cell>
        </row>
        <row r="5520">
          <cell r="AP5520">
            <v>171148</v>
          </cell>
          <cell r="AQ5520">
            <v>11007689</v>
          </cell>
          <cell r="AR5520">
            <v>11</v>
          </cell>
          <cell r="AS5520">
            <v>42313</v>
          </cell>
          <cell r="AT5520" t="str">
            <v>IDU-063-2012 Terminado Mantenimiento Periódico IDU Circuito Movilidad  -</v>
          </cell>
          <cell r="AU5520">
            <v>0</v>
          </cell>
          <cell r="AV5520" t="str">
            <v>sc</v>
          </cell>
        </row>
        <row r="5521">
          <cell r="AP5521">
            <v>171153</v>
          </cell>
          <cell r="AQ5521">
            <v>11007392</v>
          </cell>
          <cell r="AR5521">
            <v>11</v>
          </cell>
          <cell r="AS5521">
            <v>42313</v>
          </cell>
          <cell r="AT5521" t="str">
            <v>IDU-1680-2014 Terminado Rehabilitación IDU Circuito Movilidad  -</v>
          </cell>
          <cell r="AU5521">
            <v>0</v>
          </cell>
          <cell r="AV5521" t="str">
            <v>IDU-1680-2014 Terminado Rehabilitación IDU Circuito Movilidad  -</v>
          </cell>
        </row>
        <row r="5522">
          <cell r="AP5522">
            <v>171154</v>
          </cell>
          <cell r="AQ5522">
            <v>11007342</v>
          </cell>
          <cell r="AR5522">
            <v>11</v>
          </cell>
          <cell r="AS5522">
            <v>42313</v>
          </cell>
          <cell r="AT5522" t="str">
            <v>IDU-1680-2014 Terminado Rehabilitación IDU Circuito Movilidad  -</v>
          </cell>
          <cell r="AU5522">
            <v>0</v>
          </cell>
          <cell r="AV5522" t="str">
            <v>IDU-1680-2014 Terminado Rehabilitación IDU Circuito Movilidad  -</v>
          </cell>
        </row>
        <row r="5523">
          <cell r="AP5523">
            <v>171155</v>
          </cell>
          <cell r="AQ5523">
            <v>11007313</v>
          </cell>
          <cell r="AR5523">
            <v>11</v>
          </cell>
          <cell r="AS5523">
            <v>42313</v>
          </cell>
          <cell r="AT5523" t="str">
            <v>IDU-1680-2014 Terminado Rehabilitación IDU Circuito Movilidad  -</v>
          </cell>
          <cell r="AU5523">
            <v>0</v>
          </cell>
          <cell r="AV5523" t="str">
            <v>IDU-1680-2014 Terminado Rehabilitación IDU Circuito Movilidad  -</v>
          </cell>
        </row>
        <row r="5524">
          <cell r="AP5524">
            <v>171208</v>
          </cell>
          <cell r="AQ5524">
            <v>50008599</v>
          </cell>
          <cell r="AR5524">
            <v>11</v>
          </cell>
          <cell r="AS5524">
            <v>42766</v>
          </cell>
          <cell r="AT5524" t="str">
            <v>SD Reservado Mantenimiento Rutinario IDU Local EJECUCION SITP 2016 -</v>
          </cell>
          <cell r="AU5524">
            <v>0</v>
          </cell>
          <cell r="AV5524" t="str">
            <v>sc</v>
          </cell>
        </row>
        <row r="5525">
          <cell r="AP5525">
            <v>171209</v>
          </cell>
          <cell r="AQ5525">
            <v>50008599</v>
          </cell>
          <cell r="AR5525">
            <v>11</v>
          </cell>
          <cell r="AS5525">
            <v>42731</v>
          </cell>
          <cell r="AT5525" t="str">
            <v>SD Reservado Mantenimiento Rutinario IDU Local EJECUCION SITP 2016 -</v>
          </cell>
          <cell r="AU5525">
            <v>0</v>
          </cell>
          <cell r="AV5525" t="str">
            <v>sc</v>
          </cell>
        </row>
        <row r="5526">
          <cell r="AP5526">
            <v>171211</v>
          </cell>
          <cell r="AQ5526">
            <v>11006163</v>
          </cell>
          <cell r="AR5526">
            <v>11</v>
          </cell>
          <cell r="AS5526">
            <v>42731</v>
          </cell>
          <cell r="AT5526" t="str">
            <v>SD Reservado Mantenimiento Rutinario IDU Local EJECUCION SITP 2016 -</v>
          </cell>
          <cell r="AU5526">
            <v>0</v>
          </cell>
          <cell r="AV5526" t="str">
            <v>sc</v>
          </cell>
        </row>
        <row r="5527">
          <cell r="AP5527">
            <v>171212</v>
          </cell>
          <cell r="AQ5527">
            <v>11006158</v>
          </cell>
          <cell r="AR5527">
            <v>11</v>
          </cell>
          <cell r="AS5527">
            <v>42731</v>
          </cell>
          <cell r="AT5527" t="str">
            <v>SD Reservado Mantenimiento Rutinario IDU Local EJECUCION SITP 2016 -</v>
          </cell>
          <cell r="AU5527">
            <v>0</v>
          </cell>
          <cell r="AV5527" t="str">
            <v>sc</v>
          </cell>
        </row>
        <row r="5528">
          <cell r="AP5528">
            <v>171213</v>
          </cell>
          <cell r="AQ5528">
            <v>11006149</v>
          </cell>
          <cell r="AR5528">
            <v>11</v>
          </cell>
          <cell r="AS5528">
            <v>42731</v>
          </cell>
          <cell r="AT5528" t="str">
            <v>SD Reservado Mantenimiento Rutinario IDU Local EJECUCION SITP 2016 -</v>
          </cell>
          <cell r="AU5528">
            <v>0</v>
          </cell>
          <cell r="AV5528" t="str">
            <v>sc</v>
          </cell>
        </row>
        <row r="5529">
          <cell r="AP5529">
            <v>171214</v>
          </cell>
          <cell r="AQ5529">
            <v>11006132</v>
          </cell>
          <cell r="AR5529">
            <v>11</v>
          </cell>
          <cell r="AS5529">
            <v>42731</v>
          </cell>
          <cell r="AT5529" t="str">
            <v>SD Reservado Mantenimiento Rutinario IDU Local EJECUCION SITP 2016 -</v>
          </cell>
          <cell r="AU5529">
            <v>0</v>
          </cell>
          <cell r="AV5529" t="str">
            <v>sc</v>
          </cell>
        </row>
        <row r="5530">
          <cell r="AP5530">
            <v>171215</v>
          </cell>
          <cell r="AQ5530">
            <v>11006108</v>
          </cell>
          <cell r="AR5530">
            <v>11</v>
          </cell>
          <cell r="AS5530">
            <v>42731</v>
          </cell>
          <cell r="AT5530" t="str">
            <v>SD Reservado Mantenimiento Rutinario IDU Local EJECUCION SITP 2016 -</v>
          </cell>
          <cell r="AU5530">
            <v>0</v>
          </cell>
          <cell r="AV5530" t="str">
            <v>sc</v>
          </cell>
        </row>
        <row r="5531">
          <cell r="AP5531">
            <v>171234</v>
          </cell>
          <cell r="AQ5531">
            <v>11006234</v>
          </cell>
          <cell r="AR5531">
            <v>11</v>
          </cell>
          <cell r="AS5531">
            <v>42731</v>
          </cell>
          <cell r="AT5531" t="str">
            <v>SD Reservado Mantenimiento Rutinario IDU Circuito Movilidad EJECUCION SITP 2016 -</v>
          </cell>
          <cell r="AU5531">
            <v>0</v>
          </cell>
          <cell r="AV5531" t="str">
            <v>sc</v>
          </cell>
        </row>
        <row r="5532">
          <cell r="AP5532">
            <v>171235</v>
          </cell>
          <cell r="AQ5532">
            <v>11006195</v>
          </cell>
          <cell r="AR5532">
            <v>11</v>
          </cell>
          <cell r="AS5532">
            <v>42731</v>
          </cell>
          <cell r="AT5532" t="str">
            <v>SD Reservado Mantenimiento Rutinario IDU Circuito Movilidad EJECUCION SITP 2016 -</v>
          </cell>
          <cell r="AU5532">
            <v>0</v>
          </cell>
          <cell r="AV5532" t="str">
            <v>sc</v>
          </cell>
        </row>
        <row r="5533">
          <cell r="AP5533">
            <v>171237</v>
          </cell>
          <cell r="AQ5533">
            <v>11005572</v>
          </cell>
          <cell r="AR5533">
            <v>11</v>
          </cell>
          <cell r="AS5533">
            <v>41837</v>
          </cell>
          <cell r="AT5533" t="str">
            <v>031-2012 Terminado Rehabilitación FDL SUBA Circuito Movilidad Mejoremos Integralmente Nuestros Barrio  -</v>
          </cell>
          <cell r="AU5533">
            <v>0</v>
          </cell>
          <cell r="AV5533" t="str">
            <v>sc</v>
          </cell>
        </row>
        <row r="5534">
          <cell r="AP5534">
            <v>171238</v>
          </cell>
          <cell r="AQ5534">
            <v>11005399</v>
          </cell>
          <cell r="AR5534">
            <v>11</v>
          </cell>
          <cell r="AS5534">
            <v>41837</v>
          </cell>
          <cell r="AT5534" t="str">
            <v>031-2012 Terminado Rehabilitación FDL SUBA Circuito Movilidad Mejoremos Integralmente Nuestros Barrio  -</v>
          </cell>
          <cell r="AU5534">
            <v>0</v>
          </cell>
          <cell r="AV5534" t="str">
            <v>sc</v>
          </cell>
        </row>
        <row r="5535">
          <cell r="AP5535">
            <v>171239</v>
          </cell>
          <cell r="AQ5535">
            <v>11005244</v>
          </cell>
          <cell r="AR5535">
            <v>11</v>
          </cell>
          <cell r="AS5535">
            <v>41837</v>
          </cell>
          <cell r="AT5535" t="str">
            <v>031-2012 Terminado Rehabilitación FDL SUBA Circuito Movilidad Mejoremos Integralmente Nuestros Barrio  -</v>
          </cell>
          <cell r="AU5535">
            <v>0</v>
          </cell>
          <cell r="AV5535" t="str">
            <v>sc</v>
          </cell>
        </row>
        <row r="5536">
          <cell r="AP5536">
            <v>171240</v>
          </cell>
          <cell r="AQ5536">
            <v>11005036</v>
          </cell>
          <cell r="AR5536">
            <v>11</v>
          </cell>
          <cell r="AS5536">
            <v>41837</v>
          </cell>
          <cell r="AT5536" t="str">
            <v>031-2012 Terminado Acciones de Movilidad FDL SUBA Local Mejoremos Integralmente Nuestros Barrios  -</v>
          </cell>
          <cell r="AU5536">
            <v>0</v>
          </cell>
          <cell r="AV5536" t="str">
            <v>sc</v>
          </cell>
        </row>
        <row r="5537">
          <cell r="AP5537">
            <v>171241</v>
          </cell>
          <cell r="AQ5537">
            <v>11004786</v>
          </cell>
          <cell r="AR5537">
            <v>11</v>
          </cell>
          <cell r="AS5537">
            <v>42585</v>
          </cell>
          <cell r="AT5537" t="str">
            <v>SD En Ejecución Construcción FDL SUBA Local SD Reporte Ejecución FDLS Agosto 2016 por servidor-</v>
          </cell>
          <cell r="AU5537">
            <v>0</v>
          </cell>
          <cell r="AV5537" t="str">
            <v>sc</v>
          </cell>
        </row>
        <row r="5538">
          <cell r="AP5538">
            <v>171242</v>
          </cell>
          <cell r="AQ5538">
            <v>11004583</v>
          </cell>
          <cell r="AR5538">
            <v>11</v>
          </cell>
          <cell r="AS5538">
            <v>41837</v>
          </cell>
          <cell r="AT5538" t="str">
            <v>031-2012 Terminado Rehabilitación FDL SUBA Local Mejoremos Integralmente Nuestros Barrio  -</v>
          </cell>
          <cell r="AU5538">
            <v>0</v>
          </cell>
          <cell r="AV5538" t="str">
            <v>sc</v>
          </cell>
        </row>
        <row r="5539">
          <cell r="AP5539">
            <v>171252</v>
          </cell>
          <cell r="AQ5539">
            <v>11004352</v>
          </cell>
          <cell r="AR5539">
            <v>11</v>
          </cell>
          <cell r="AS5539">
            <v>42550</v>
          </cell>
          <cell r="AT5539" t="str">
            <v>SD Terminado Parcheo UAERMV Local  Decreto 064/2015-</v>
          </cell>
          <cell r="AU5539">
            <v>0</v>
          </cell>
          <cell r="AV5539" t="str">
            <v>sc</v>
          </cell>
        </row>
        <row r="5540">
          <cell r="AP5540">
            <v>171253</v>
          </cell>
          <cell r="AQ5540">
            <v>11004676</v>
          </cell>
          <cell r="AR5540">
            <v>11</v>
          </cell>
          <cell r="AS5540">
            <v>42585</v>
          </cell>
          <cell r="AT5540" t="str">
            <v>SD En Ejecución Construcción FDL SUBA Local SD Reporte Ejecución FDLS Agosto 2016 por servidor-</v>
          </cell>
          <cell r="AU5540">
            <v>0</v>
          </cell>
          <cell r="AV5540" t="str">
            <v>sc</v>
          </cell>
        </row>
        <row r="5541">
          <cell r="AP5541">
            <v>171427</v>
          </cell>
          <cell r="AQ5541">
            <v>11008666</v>
          </cell>
          <cell r="AR5541">
            <v>11</v>
          </cell>
          <cell r="AS5541">
            <v>42731</v>
          </cell>
          <cell r="AT5541" t="str">
            <v>SD Reservado Mantenimiento Periódico IDU Circuito Movilidad EJECUCION SITP 2016 -</v>
          </cell>
          <cell r="AU5541">
            <v>0</v>
          </cell>
          <cell r="AV5541" t="str">
            <v>sc</v>
          </cell>
        </row>
        <row r="5542">
          <cell r="AP5542">
            <v>171428</v>
          </cell>
          <cell r="AQ5542">
            <v>11008614</v>
          </cell>
          <cell r="AR5542">
            <v>11</v>
          </cell>
          <cell r="AS5542">
            <v>42731</v>
          </cell>
          <cell r="AT5542" t="str">
            <v>SD Reservado Mantenimiento Periódico IDU Circuito Movilidad EJECUCION SITP 2016 -</v>
          </cell>
          <cell r="AU5542">
            <v>0</v>
          </cell>
          <cell r="AV5542" t="str">
            <v>sc</v>
          </cell>
        </row>
        <row r="5543">
          <cell r="AP5543">
            <v>171429</v>
          </cell>
          <cell r="AQ5543">
            <v>11008573</v>
          </cell>
          <cell r="AR5543">
            <v>11</v>
          </cell>
          <cell r="AS5543">
            <v>42731</v>
          </cell>
          <cell r="AT5543" t="str">
            <v>SD Reservado Mantenimiento Periódico IDU Circuito Movilidad EJECUCION SITP 2016 -</v>
          </cell>
          <cell r="AU5543">
            <v>0</v>
          </cell>
          <cell r="AV5543" t="str">
            <v>sc</v>
          </cell>
        </row>
        <row r="5544">
          <cell r="AP5544">
            <v>171430</v>
          </cell>
          <cell r="AQ5544">
            <v>11008510</v>
          </cell>
          <cell r="AR5544">
            <v>11</v>
          </cell>
          <cell r="AS5544">
            <v>42731</v>
          </cell>
          <cell r="AT5544" t="str">
            <v>SD Reservado Mantenimiento Periódico IDU Circuito Movilidad EJECUCION SITP 2016 -</v>
          </cell>
          <cell r="AU5544">
            <v>0</v>
          </cell>
          <cell r="AV5544" t="str">
            <v>sc</v>
          </cell>
        </row>
        <row r="5545">
          <cell r="AP5545">
            <v>171431</v>
          </cell>
          <cell r="AQ5545">
            <v>11008472</v>
          </cell>
          <cell r="AR5545">
            <v>11</v>
          </cell>
          <cell r="AS5545">
            <v>42731</v>
          </cell>
          <cell r="AT5545" t="str">
            <v>SD Reservado Mantenimiento Periódico IDU Circuito Movilidad EJECUCION SITP 2016 -</v>
          </cell>
          <cell r="AU5545">
            <v>0</v>
          </cell>
          <cell r="AV5545" t="str">
            <v>sc</v>
          </cell>
        </row>
        <row r="5546">
          <cell r="AP5546">
            <v>171432</v>
          </cell>
          <cell r="AQ5546">
            <v>11008419</v>
          </cell>
          <cell r="AR5546">
            <v>11</v>
          </cell>
          <cell r="AS5546">
            <v>42731</v>
          </cell>
          <cell r="AT5546" t="str">
            <v>SD Reservado Mantenimiento Periódico IDU Circuito Movilidad EJECUCION SITP 2016 -</v>
          </cell>
          <cell r="AU5546">
            <v>0</v>
          </cell>
          <cell r="AV5546" t="str">
            <v>sc</v>
          </cell>
        </row>
        <row r="5547">
          <cell r="AP5547">
            <v>171433</v>
          </cell>
          <cell r="AQ5547">
            <v>11008360</v>
          </cell>
          <cell r="AR5547">
            <v>11</v>
          </cell>
          <cell r="AS5547">
            <v>42731</v>
          </cell>
          <cell r="AT5547" t="str">
            <v>SD Reservado Mantenimiento Periódico IDU Circuito Movilidad EJECUCION SITP 2016 -</v>
          </cell>
          <cell r="AU5547">
            <v>0</v>
          </cell>
          <cell r="AV5547" t="str">
            <v>sc</v>
          </cell>
        </row>
        <row r="5548">
          <cell r="AP5548">
            <v>171434</v>
          </cell>
          <cell r="AQ5548">
            <v>11008310</v>
          </cell>
          <cell r="AR5548">
            <v>11</v>
          </cell>
          <cell r="AS5548">
            <v>42731</v>
          </cell>
          <cell r="AT5548" t="str">
            <v>SD Reservado Mantenimiento Periódico IDU Circuito Movilidad EJECUCION SITP 2016 -</v>
          </cell>
          <cell r="AU5548">
            <v>0</v>
          </cell>
          <cell r="AV5548" t="str">
            <v>sc</v>
          </cell>
        </row>
        <row r="5549">
          <cell r="AP5549">
            <v>171435</v>
          </cell>
          <cell r="AQ5549">
            <v>11008228</v>
          </cell>
          <cell r="AR5549">
            <v>11</v>
          </cell>
          <cell r="AS5549">
            <v>42731</v>
          </cell>
          <cell r="AT5549" t="str">
            <v>SD Reservado Mantenimiento Periódico IDU Circuito Movilidad EJECUCION SITP 2016 -</v>
          </cell>
          <cell r="AU5549">
            <v>0</v>
          </cell>
          <cell r="AV5549" t="str">
            <v>sc</v>
          </cell>
        </row>
        <row r="5550">
          <cell r="AP5550">
            <v>171436</v>
          </cell>
          <cell r="AQ5550">
            <v>11008184</v>
          </cell>
          <cell r="AR5550">
            <v>11</v>
          </cell>
          <cell r="AS5550">
            <v>42731</v>
          </cell>
          <cell r="AT5550" t="str">
            <v>SD Reservado Mantenimiento Periódico IDU Circuito Movilidad EJECUCION SITP 2016 -</v>
          </cell>
          <cell r="AU5550">
            <v>0</v>
          </cell>
          <cell r="AV5550" t="str">
            <v>sc</v>
          </cell>
        </row>
        <row r="5551">
          <cell r="AP5551">
            <v>171447</v>
          </cell>
          <cell r="AQ5551">
            <v>11008120</v>
          </cell>
          <cell r="AR5551">
            <v>11</v>
          </cell>
          <cell r="AS5551">
            <v>42313</v>
          </cell>
          <cell r="AT5551" t="str">
            <v>IDU-1680-2014 Contratado Reconstrucción IDU Circuito Movilidad  -</v>
          </cell>
          <cell r="AU5551">
            <v>0</v>
          </cell>
          <cell r="AV5551" t="str">
            <v>sc</v>
          </cell>
        </row>
        <row r="5552">
          <cell r="AP5552">
            <v>171488</v>
          </cell>
          <cell r="AQ5552">
            <v>11007644</v>
          </cell>
          <cell r="AR5552">
            <v>11</v>
          </cell>
          <cell r="AS5552">
            <v>42313</v>
          </cell>
          <cell r="AT5552" t="str">
            <v>IDU-063-2012 Terminado Mantenimiento Periódico IDU Circuito Movilidad  -</v>
          </cell>
          <cell r="AU5552">
            <v>0</v>
          </cell>
          <cell r="AV5552" t="str">
            <v>sc</v>
          </cell>
        </row>
        <row r="5553">
          <cell r="AP5553">
            <v>171489</v>
          </cell>
          <cell r="AQ5553">
            <v>11007599</v>
          </cell>
          <cell r="AR5553">
            <v>11</v>
          </cell>
          <cell r="AS5553">
            <v>42313</v>
          </cell>
          <cell r="AT5553" t="str">
            <v>IDU-063-2012 Terminado Mantenimiento Periódico IDU Circuito Movilidad  -</v>
          </cell>
          <cell r="AU5553">
            <v>0</v>
          </cell>
          <cell r="AV5553" t="str">
            <v>sc</v>
          </cell>
        </row>
        <row r="5554">
          <cell r="AP5554">
            <v>171490</v>
          </cell>
          <cell r="AQ5554">
            <v>11007559</v>
          </cell>
          <cell r="AR5554">
            <v>11</v>
          </cell>
          <cell r="AS5554">
            <v>42313</v>
          </cell>
          <cell r="AT5554" t="str">
            <v>IDU-063-2012 Terminado Mantenimiento Periódico IDU Circuito Movilidad  -</v>
          </cell>
          <cell r="AU5554">
            <v>0</v>
          </cell>
          <cell r="AV5554" t="str">
            <v>sc</v>
          </cell>
        </row>
        <row r="5555">
          <cell r="AP5555">
            <v>171491</v>
          </cell>
          <cell r="AQ5555">
            <v>11007536</v>
          </cell>
          <cell r="AR5555">
            <v>11</v>
          </cell>
          <cell r="AS5555">
            <v>42313</v>
          </cell>
          <cell r="AT5555" t="str">
            <v>IDU-063-2012 Terminado Mantenimiento Periódico IDU Circuito Movilidad  -</v>
          </cell>
          <cell r="AU5555">
            <v>0</v>
          </cell>
          <cell r="AV5555" t="str">
            <v>sc</v>
          </cell>
        </row>
        <row r="5556">
          <cell r="AP5556">
            <v>171492</v>
          </cell>
          <cell r="AQ5556">
            <v>11007518</v>
          </cell>
          <cell r="AR5556">
            <v>11</v>
          </cell>
          <cell r="AS5556">
            <v>42731</v>
          </cell>
          <cell r="AT5556" t="str">
            <v>SD Reservado Mantenimiento Periódico IDU Circuito Movilidad EJECUCION SITP 2016 -</v>
          </cell>
          <cell r="AU5556">
            <v>0</v>
          </cell>
          <cell r="AV5556" t="str">
            <v>sc</v>
          </cell>
        </row>
        <row r="5557">
          <cell r="AP5557">
            <v>171493</v>
          </cell>
          <cell r="AQ5557">
            <v>11007496</v>
          </cell>
          <cell r="AR5557">
            <v>11</v>
          </cell>
          <cell r="AS5557">
            <v>42731</v>
          </cell>
          <cell r="AT5557" t="str">
            <v>SD Reservado Mantenimiento Periódico IDU Circuito Movilidad EJECUCION SITP 2016 -</v>
          </cell>
          <cell r="AU5557">
            <v>0</v>
          </cell>
          <cell r="AV5557" t="str">
            <v>sc</v>
          </cell>
        </row>
        <row r="5558">
          <cell r="AP5558">
            <v>171494</v>
          </cell>
          <cell r="AQ5558">
            <v>11007466</v>
          </cell>
          <cell r="AR5558">
            <v>11</v>
          </cell>
          <cell r="AS5558">
            <v>42731</v>
          </cell>
          <cell r="AT5558" t="str">
            <v>SD Reservado Mantenimiento Periódico IDU Circuito Movilidad EJECUCION SITP 2016 -</v>
          </cell>
          <cell r="AU5558">
            <v>0</v>
          </cell>
          <cell r="AV5558" t="str">
            <v>sc</v>
          </cell>
        </row>
        <row r="5559">
          <cell r="AP5559">
            <v>171495</v>
          </cell>
          <cell r="AQ5559">
            <v>11007433</v>
          </cell>
          <cell r="AR5559">
            <v>11</v>
          </cell>
          <cell r="AS5559">
            <v>42731</v>
          </cell>
          <cell r="AT5559" t="str">
            <v>SD Reservado Mantenimiento Periódico IDU Circuito Movilidad EJECUCION SITP 2016 -</v>
          </cell>
          <cell r="AU5559">
            <v>0</v>
          </cell>
          <cell r="AV5559" t="str">
            <v>sc</v>
          </cell>
        </row>
        <row r="5560">
          <cell r="AP5560">
            <v>171496</v>
          </cell>
          <cell r="AQ5560">
            <v>11007411</v>
          </cell>
          <cell r="AR5560">
            <v>11</v>
          </cell>
          <cell r="AS5560">
            <v>42731</v>
          </cell>
          <cell r="AT5560" t="str">
            <v>SD Reservado Mantenimiento Periódico IDU Circuito Movilidad EJECUCION SITP 2016 -</v>
          </cell>
          <cell r="AU5560">
            <v>0</v>
          </cell>
          <cell r="AV5560" t="str">
            <v>sc</v>
          </cell>
        </row>
        <row r="5561">
          <cell r="AP5561">
            <v>171497</v>
          </cell>
          <cell r="AQ5561">
            <v>11007402</v>
          </cell>
          <cell r="AR5561">
            <v>11</v>
          </cell>
          <cell r="AS5561">
            <v>42731</v>
          </cell>
          <cell r="AT5561" t="str">
            <v>SD Reservado Mantenimiento Periódico IDU Circuito Movilidad EJECUCION SITP 2016 -</v>
          </cell>
          <cell r="AU5561">
            <v>0</v>
          </cell>
          <cell r="AV5561" t="str">
            <v>sc</v>
          </cell>
        </row>
        <row r="5562">
          <cell r="AP5562">
            <v>171498</v>
          </cell>
          <cell r="AQ5562">
            <v>11007395</v>
          </cell>
          <cell r="AR5562">
            <v>11</v>
          </cell>
          <cell r="AS5562">
            <v>42731</v>
          </cell>
          <cell r="AT5562" t="str">
            <v>SD Reservado Mantenimiento Periódico IDU Circuito Movilidad EJECUCION SITP 2016 -</v>
          </cell>
          <cell r="AU5562">
            <v>0</v>
          </cell>
          <cell r="AV5562" t="str">
            <v>sc</v>
          </cell>
        </row>
        <row r="5563">
          <cell r="AP5563">
            <v>171499</v>
          </cell>
          <cell r="AQ5563">
            <v>11007363</v>
          </cell>
          <cell r="AR5563">
            <v>11</v>
          </cell>
          <cell r="AS5563">
            <v>42731</v>
          </cell>
          <cell r="AT5563" t="str">
            <v>SD Reservado Mantenimiento Periódico IDU Circuito Movilidad EJECUCION SITP 2016 -</v>
          </cell>
          <cell r="AU5563">
            <v>0</v>
          </cell>
          <cell r="AV5563" t="str">
            <v>sc</v>
          </cell>
        </row>
        <row r="5564">
          <cell r="AP5564">
            <v>171507</v>
          </cell>
          <cell r="AQ5564">
            <v>11007517</v>
          </cell>
          <cell r="AR5564">
            <v>11</v>
          </cell>
          <cell r="AS5564">
            <v>42313</v>
          </cell>
          <cell r="AT5564" t="str">
            <v>IDU-063-2012 Terminado Mantenimiento Periódico IDU Circuito Movilidad  -</v>
          </cell>
          <cell r="AU5564">
            <v>0</v>
          </cell>
          <cell r="AV5564" t="str">
            <v>sc</v>
          </cell>
        </row>
        <row r="5565">
          <cell r="AP5565">
            <v>171508</v>
          </cell>
          <cell r="AQ5565">
            <v>11007424</v>
          </cell>
          <cell r="AR5565">
            <v>11</v>
          </cell>
          <cell r="AS5565">
            <v>42313</v>
          </cell>
          <cell r="AT5565" t="str">
            <v>IDU-063-2012 Terminado Mantenimiento Periódico IDU Circuito Movilidad  -</v>
          </cell>
          <cell r="AU5565">
            <v>0</v>
          </cell>
          <cell r="AV5565" t="str">
            <v>sc</v>
          </cell>
        </row>
        <row r="5566">
          <cell r="AP5566">
            <v>171509</v>
          </cell>
          <cell r="AQ5566">
            <v>11007393</v>
          </cell>
          <cell r="AR5566">
            <v>11</v>
          </cell>
          <cell r="AS5566">
            <v>42313</v>
          </cell>
          <cell r="AT5566" t="str">
            <v>IDU-063-2012 Terminado Mantenimiento Periódico IDU Circuito Movilidad  -</v>
          </cell>
          <cell r="AU5566">
            <v>0</v>
          </cell>
          <cell r="AV5566" t="str">
            <v>sc</v>
          </cell>
        </row>
        <row r="5567">
          <cell r="AP5567">
            <v>171510</v>
          </cell>
          <cell r="AQ5567">
            <v>11007310</v>
          </cell>
          <cell r="AR5567">
            <v>11</v>
          </cell>
          <cell r="AS5567">
            <v>42313</v>
          </cell>
          <cell r="AT5567" t="str">
            <v>IDU-063-2012 Terminado Mantenimiento Periódico IDU Circuito Movilidad  -</v>
          </cell>
          <cell r="AU5567">
            <v>0</v>
          </cell>
          <cell r="AV5567" t="str">
            <v>sc</v>
          </cell>
        </row>
        <row r="5568">
          <cell r="AP5568">
            <v>171511</v>
          </cell>
          <cell r="AQ5568">
            <v>11007277</v>
          </cell>
          <cell r="AR5568">
            <v>11</v>
          </cell>
          <cell r="AS5568">
            <v>42313</v>
          </cell>
          <cell r="AT5568" t="str">
            <v>IDU-063-2012 Terminado Mantenimiento Periódico IDU Circuito Movilidad  -</v>
          </cell>
          <cell r="AU5568">
            <v>0</v>
          </cell>
          <cell r="AV5568" t="str">
            <v>sc</v>
          </cell>
        </row>
        <row r="5569">
          <cell r="AP5569">
            <v>171512</v>
          </cell>
          <cell r="AQ5569">
            <v>11007111</v>
          </cell>
          <cell r="AR5569">
            <v>11</v>
          </cell>
          <cell r="AS5569">
            <v>42313</v>
          </cell>
          <cell r="AT5569" t="str">
            <v>IDU-063-2012 Terminado Mantenimiento Periódico IDU Circuito Movilidad  -</v>
          </cell>
          <cell r="AU5569">
            <v>0</v>
          </cell>
          <cell r="AV5569" t="str">
            <v>sc</v>
          </cell>
        </row>
        <row r="5570">
          <cell r="AP5570">
            <v>171513</v>
          </cell>
          <cell r="AQ5570">
            <v>11007032</v>
          </cell>
          <cell r="AR5570">
            <v>11</v>
          </cell>
          <cell r="AS5570">
            <v>42313</v>
          </cell>
          <cell r="AT5570" t="str">
            <v>IDU-063-2012 Terminado Mantenimiento Periódico IDU Circuito Movilidad  -</v>
          </cell>
          <cell r="AU5570">
            <v>0</v>
          </cell>
          <cell r="AV5570" t="str">
            <v>sc</v>
          </cell>
        </row>
        <row r="5571">
          <cell r="AP5571">
            <v>171514</v>
          </cell>
          <cell r="AQ5571">
            <v>11006931</v>
          </cell>
          <cell r="AR5571">
            <v>11</v>
          </cell>
          <cell r="AS5571">
            <v>42313</v>
          </cell>
          <cell r="AT5571" t="str">
            <v>IDU-063-2012 Terminado Mantenimiento Periódico IDU Circuito Movilidad  -</v>
          </cell>
          <cell r="AU5571">
            <v>0</v>
          </cell>
          <cell r="AV5571" t="str">
            <v>sc</v>
          </cell>
        </row>
        <row r="5572">
          <cell r="AP5572">
            <v>171547</v>
          </cell>
          <cell r="AQ5572">
            <v>11008085</v>
          </cell>
          <cell r="AR5572">
            <v>11</v>
          </cell>
          <cell r="AS5572">
            <v>42313</v>
          </cell>
          <cell r="AT5572" t="str">
            <v>IDU-69-2008 Terminado Rehabilitación IDU Circuito Movilidad  -Calzada2-POLIZA ESTABILIDAD ACTIVA</v>
          </cell>
          <cell r="AU5572">
            <v>43100</v>
          </cell>
          <cell r="AV5572" t="str">
            <v>sc</v>
          </cell>
        </row>
        <row r="5573">
          <cell r="AP5573">
            <v>171548</v>
          </cell>
          <cell r="AQ5573">
            <v>11008019</v>
          </cell>
          <cell r="AR5573">
            <v>11</v>
          </cell>
          <cell r="AS5573">
            <v>42313</v>
          </cell>
          <cell r="AT5573" t="str">
            <v>IDU-69-2008 Terminado Rehabilitación IDU Circuito Movilidad  -Calzada2-POLIZA ESTABILIDAD ACTIVA</v>
          </cell>
          <cell r="AU5573">
            <v>43100</v>
          </cell>
          <cell r="AV5573" t="str">
            <v>sc</v>
          </cell>
        </row>
        <row r="5574">
          <cell r="AP5574">
            <v>171549</v>
          </cell>
          <cell r="AQ5574">
            <v>11007990</v>
          </cell>
          <cell r="AR5574">
            <v>11</v>
          </cell>
          <cell r="AS5574">
            <v>42313</v>
          </cell>
          <cell r="AT5574" t="str">
            <v>IDU-69-2008 Terminado Rehabilitación IDU Circuito Movilidad  -</v>
          </cell>
          <cell r="AU5574">
            <v>0</v>
          </cell>
          <cell r="AV5574" t="str">
            <v>sc</v>
          </cell>
        </row>
        <row r="5575">
          <cell r="AP5575">
            <v>171550</v>
          </cell>
          <cell r="AQ5575">
            <v>11007929</v>
          </cell>
          <cell r="AR5575">
            <v>11</v>
          </cell>
          <cell r="AS5575">
            <v>42313</v>
          </cell>
          <cell r="AT5575" t="str">
            <v>IDU-69-2008 Terminado Mantenimiento Periódico IDU Circuito Movilidad  -</v>
          </cell>
          <cell r="AU5575">
            <v>0</v>
          </cell>
          <cell r="AV5575" t="str">
            <v>sc</v>
          </cell>
        </row>
        <row r="5576">
          <cell r="AP5576">
            <v>171551</v>
          </cell>
          <cell r="AQ5576">
            <v>11007891</v>
          </cell>
          <cell r="AR5576">
            <v>11</v>
          </cell>
          <cell r="AS5576">
            <v>42313</v>
          </cell>
          <cell r="AT5576" t="str">
            <v>IDU-69-2008 Terminado Rehabilitación IDU Circuito Movilidad  -Calzada2-POLIZA ESTABILIDAD ACTIVA</v>
          </cell>
          <cell r="AU5576">
            <v>43100</v>
          </cell>
          <cell r="AV5576" t="str">
            <v>sc</v>
          </cell>
        </row>
        <row r="5577">
          <cell r="AP5577">
            <v>171579</v>
          </cell>
          <cell r="AQ5577">
            <v>11007858</v>
          </cell>
          <cell r="AR5577">
            <v>11</v>
          </cell>
          <cell r="AS5577">
            <v>42731</v>
          </cell>
          <cell r="AT5577" t="str">
            <v>SD Reservado Rehabilitación IDU Circuito Movilidad EJECUCION SITP 2016 -</v>
          </cell>
          <cell r="AU5577">
            <v>0</v>
          </cell>
          <cell r="AV5577" t="str">
            <v>sc</v>
          </cell>
        </row>
        <row r="5578">
          <cell r="AP5578">
            <v>171580</v>
          </cell>
          <cell r="AQ5578">
            <v>11007695</v>
          </cell>
          <cell r="AR5578">
            <v>11</v>
          </cell>
          <cell r="AS5578">
            <v>42731</v>
          </cell>
          <cell r="AT5578" t="str">
            <v>SD Reservado Mantenimiento Periódico IDU Circuito Movilidad EJECUCION SITP 2016 -</v>
          </cell>
          <cell r="AU5578">
            <v>0</v>
          </cell>
          <cell r="AV5578" t="str">
            <v>sc</v>
          </cell>
        </row>
        <row r="5579">
          <cell r="AP5579">
            <v>171581</v>
          </cell>
          <cell r="AQ5579">
            <v>11007632</v>
          </cell>
          <cell r="AR5579">
            <v>11</v>
          </cell>
          <cell r="AS5579">
            <v>42731</v>
          </cell>
          <cell r="AT5579" t="str">
            <v>SD Reservado Mantenimiento Periódico IDU Circuito Movilidad EJECUCION SITP 2016 -</v>
          </cell>
          <cell r="AU5579">
            <v>0</v>
          </cell>
          <cell r="AV5579" t="str">
            <v>sc</v>
          </cell>
        </row>
        <row r="5580">
          <cell r="AP5580">
            <v>171582</v>
          </cell>
          <cell r="AQ5580">
            <v>11007554</v>
          </cell>
          <cell r="AR5580">
            <v>11</v>
          </cell>
          <cell r="AS5580">
            <v>42731</v>
          </cell>
          <cell r="AT5580" t="str">
            <v>SD Reservado Mantenimiento Periódico IDU Circuito Movilidad EJECUCION SITP 2016 -</v>
          </cell>
          <cell r="AU5580">
            <v>0</v>
          </cell>
          <cell r="AV5580" t="str">
            <v>sc</v>
          </cell>
        </row>
        <row r="5581">
          <cell r="AP5581">
            <v>171625</v>
          </cell>
          <cell r="AQ5581">
            <v>11007660</v>
          </cell>
          <cell r="AR5581">
            <v>11</v>
          </cell>
          <cell r="AS5581">
            <v>41850</v>
          </cell>
          <cell r="AT5581" t="str">
            <v>SD Contratado Rehabilitación FDL SUBA Circuito Movilidad  reporte por servidor de mapas Febre2016-</v>
          </cell>
          <cell r="AU5581">
            <v>0</v>
          </cell>
          <cell r="AV5581" t="str">
            <v>sc</v>
          </cell>
        </row>
        <row r="5582">
          <cell r="AP5582">
            <v>171626</v>
          </cell>
          <cell r="AQ5582">
            <v>11007611</v>
          </cell>
          <cell r="AR5582">
            <v>11</v>
          </cell>
          <cell r="AS5582">
            <v>41850</v>
          </cell>
          <cell r="AT5582" t="str">
            <v>SD Contratado Rehabilitación FDL SUBA Circuito Movilidad  reporte por servidor de mapas Febre2016-</v>
          </cell>
          <cell r="AU5582">
            <v>0</v>
          </cell>
          <cell r="AV5582" t="str">
            <v>sc</v>
          </cell>
        </row>
        <row r="5583">
          <cell r="AP5583">
            <v>171699</v>
          </cell>
          <cell r="AQ5583">
            <v>11007590</v>
          </cell>
          <cell r="AR5583">
            <v>11</v>
          </cell>
          <cell r="AT5583" t="str">
            <v>SD Contratado Rehabilitación FDL SUBA Circuito Movilidad  reporte servidor febrero 2016-</v>
          </cell>
          <cell r="AU5583">
            <v>0</v>
          </cell>
          <cell r="AV5583" t="str">
            <v>sc</v>
          </cell>
        </row>
        <row r="5584">
          <cell r="AP5584">
            <v>171700</v>
          </cell>
          <cell r="AQ5584">
            <v>11007563</v>
          </cell>
          <cell r="AR5584">
            <v>11</v>
          </cell>
          <cell r="AT5584" t="str">
            <v>SD Contratado Rehabilitación FDL SUBA Circuito Movilidad  reporte servidor febrero 2016-</v>
          </cell>
          <cell r="AU5584">
            <v>0</v>
          </cell>
          <cell r="AV5584" t="str">
            <v>sc</v>
          </cell>
        </row>
        <row r="5585">
          <cell r="AP5585">
            <v>171701</v>
          </cell>
          <cell r="AQ5585">
            <v>11007548</v>
          </cell>
          <cell r="AR5585">
            <v>11</v>
          </cell>
          <cell r="AT5585" t="str">
            <v>SD Contratado Rehabilitación FDL SUBA Circuito Movilidad  reporte servidor febrero 2016-</v>
          </cell>
          <cell r="AU5585">
            <v>0</v>
          </cell>
          <cell r="AV5585" t="str">
            <v>sc</v>
          </cell>
        </row>
        <row r="5586">
          <cell r="AP5586">
            <v>171702</v>
          </cell>
          <cell r="AQ5586">
            <v>11007522</v>
          </cell>
          <cell r="AR5586">
            <v>11</v>
          </cell>
          <cell r="AT5586" t="str">
            <v>SD Contratado Rehabilitación FDL SUBA Circuito Movilidad  reporte servidor febrero 2016-</v>
          </cell>
          <cell r="AU5586">
            <v>0</v>
          </cell>
          <cell r="AV5586" t="str">
            <v>sc</v>
          </cell>
        </row>
        <row r="5587">
          <cell r="AP5587">
            <v>171703</v>
          </cell>
          <cell r="AQ5587">
            <v>11007491</v>
          </cell>
          <cell r="AR5587">
            <v>11</v>
          </cell>
          <cell r="AT5587" t="str">
            <v>SD Contratado Rehabilitación FDL SUBA Circuito Movilidad  reporte servidor febrero 2016-</v>
          </cell>
          <cell r="AU5587">
            <v>0</v>
          </cell>
          <cell r="AV5587" t="str">
            <v>sc</v>
          </cell>
        </row>
        <row r="5588">
          <cell r="AP5588">
            <v>171704</v>
          </cell>
          <cell r="AQ5588">
            <v>11007464</v>
          </cell>
          <cell r="AR5588">
            <v>11</v>
          </cell>
          <cell r="AT5588" t="str">
            <v>SD Contratado Rehabilitación FDL SUBA Circuito Movilidad  reporte servidor febrero 2016-</v>
          </cell>
          <cell r="AU5588">
            <v>0</v>
          </cell>
          <cell r="AV5588" t="str">
            <v>sc</v>
          </cell>
        </row>
        <row r="5589">
          <cell r="AP5589">
            <v>171705</v>
          </cell>
          <cell r="AQ5589">
            <v>11007426</v>
          </cell>
          <cell r="AR5589">
            <v>11</v>
          </cell>
          <cell r="AT5589" t="str">
            <v>SD Contratado Rehabilitación FDL SUBA Circuito Movilidad  reporte servidor febrero 2016-</v>
          </cell>
          <cell r="AU5589">
            <v>0</v>
          </cell>
          <cell r="AV5589" t="str">
            <v>sc</v>
          </cell>
        </row>
        <row r="5590">
          <cell r="AP5590">
            <v>172059</v>
          </cell>
          <cell r="AQ5590">
            <v>11005597</v>
          </cell>
          <cell r="AR5590">
            <v>11</v>
          </cell>
          <cell r="AS5590">
            <v>42768</v>
          </cell>
          <cell r="AT5590" t="str">
            <v>SD Reservado Acciones de Movilidad UAERMV Circuito Movilidad Salvando Vidas -</v>
          </cell>
          <cell r="AU5590">
            <v>0</v>
          </cell>
          <cell r="AV5590" t="str">
            <v>sc</v>
          </cell>
        </row>
        <row r="5591">
          <cell r="AP5591">
            <v>172060</v>
          </cell>
          <cell r="AQ5591">
            <v>11005558</v>
          </cell>
          <cell r="AR5591">
            <v>11</v>
          </cell>
          <cell r="AS5591">
            <v>42768</v>
          </cell>
          <cell r="AT5591" t="str">
            <v>SD Reservado Acciones de Movilidad UAERMV Circuito Movilidad Salvando Vidas -</v>
          </cell>
          <cell r="AU5591">
            <v>0</v>
          </cell>
          <cell r="AV5591" t="str">
            <v>sc</v>
          </cell>
        </row>
        <row r="5592">
          <cell r="AP5592">
            <v>172061</v>
          </cell>
          <cell r="AQ5592">
            <v>11005478</v>
          </cell>
          <cell r="AR5592">
            <v>11</v>
          </cell>
          <cell r="AS5592">
            <v>42313</v>
          </cell>
          <cell r="AT5592" t="str">
            <v>IDU-063-2012 Terminado Mantenimiento Periódico IDU Circuito Movilidad  -</v>
          </cell>
          <cell r="AU5592">
            <v>0</v>
          </cell>
          <cell r="AV5592" t="str">
            <v>sc</v>
          </cell>
        </row>
        <row r="5593">
          <cell r="AP5593">
            <v>172062</v>
          </cell>
          <cell r="AQ5593">
            <v>11005429</v>
          </cell>
          <cell r="AR5593">
            <v>11</v>
          </cell>
          <cell r="AS5593">
            <v>42313</v>
          </cell>
          <cell r="AT5593" t="str">
            <v>IDU-063-2012 Terminado Mantenimiento Periódico IDU Circuito Movilidad  -</v>
          </cell>
          <cell r="AU5593">
            <v>0</v>
          </cell>
          <cell r="AV5593" t="str">
            <v>sc</v>
          </cell>
        </row>
        <row r="5594">
          <cell r="AP5594">
            <v>172063</v>
          </cell>
          <cell r="AQ5594">
            <v>11005397</v>
          </cell>
          <cell r="AR5594">
            <v>11</v>
          </cell>
          <cell r="AS5594">
            <v>42313</v>
          </cell>
          <cell r="AT5594" t="str">
            <v>IDU-063-2012 Terminado Mantenimiento Periódico IDU Circuito Movilidad  -</v>
          </cell>
          <cell r="AU5594">
            <v>0</v>
          </cell>
          <cell r="AV5594" t="str">
            <v>sc</v>
          </cell>
        </row>
        <row r="5595">
          <cell r="AP5595">
            <v>172064</v>
          </cell>
          <cell r="AQ5595">
            <v>11005398</v>
          </cell>
          <cell r="AR5595">
            <v>11</v>
          </cell>
          <cell r="AS5595">
            <v>42313</v>
          </cell>
          <cell r="AT5595" t="str">
            <v>IDU-063-2012 Terminado Mantenimiento Periódico IDU Circuito Movilidad  -</v>
          </cell>
          <cell r="AU5595">
            <v>0</v>
          </cell>
          <cell r="AV5595" t="str">
            <v>sc</v>
          </cell>
        </row>
        <row r="5596">
          <cell r="AP5596">
            <v>172065</v>
          </cell>
          <cell r="AQ5596">
            <v>11005339</v>
          </cell>
          <cell r="AR5596">
            <v>11</v>
          </cell>
          <cell r="AS5596">
            <v>42313</v>
          </cell>
          <cell r="AT5596" t="str">
            <v>IDU-063-2012 Terminado Mantenimiento Periódico IDU Circuito Movilidad  -Calzada2-POLIZA ESTABILIDAD ACTIVA</v>
          </cell>
          <cell r="AU5596">
            <v>43674</v>
          </cell>
          <cell r="AV5596" t="str">
            <v>sc</v>
          </cell>
        </row>
        <row r="5597">
          <cell r="AP5597">
            <v>172066</v>
          </cell>
          <cell r="AQ5597">
            <v>11005288</v>
          </cell>
          <cell r="AR5597">
            <v>11</v>
          </cell>
          <cell r="AS5597">
            <v>42313</v>
          </cell>
          <cell r="AT5597" t="str">
            <v>IDU-063-2012 Terminado Mantenimiento Periódico IDU Circuito Movilidad  -Calzada2-POLIZA ESTABILIDAD ACTIVA</v>
          </cell>
          <cell r="AU5597">
            <v>43674</v>
          </cell>
          <cell r="AV5597" t="str">
            <v>sc</v>
          </cell>
        </row>
        <row r="5598">
          <cell r="AP5598">
            <v>172069</v>
          </cell>
          <cell r="AQ5598">
            <v>11005143</v>
          </cell>
          <cell r="AR5598">
            <v>11</v>
          </cell>
          <cell r="AS5598">
            <v>42313</v>
          </cell>
          <cell r="AT5598" t="str">
            <v>IDU-063-2012 Terminado Mantenimiento Periódico IDU Circuito Movilidad  -</v>
          </cell>
          <cell r="AU5598">
            <v>0</v>
          </cell>
          <cell r="AV5598" t="str">
            <v>sc</v>
          </cell>
        </row>
        <row r="5599">
          <cell r="AP5599">
            <v>172070</v>
          </cell>
          <cell r="AQ5599">
            <v>11005099</v>
          </cell>
          <cell r="AR5599">
            <v>11</v>
          </cell>
          <cell r="AS5599">
            <v>42313</v>
          </cell>
          <cell r="AT5599" t="str">
            <v>IDU-1680-2014 Terminado Mantenimiento Periódico IDU Circuito Movilidad  -</v>
          </cell>
          <cell r="AU5599">
            <v>0</v>
          </cell>
          <cell r="AV5599" t="str">
            <v>sc</v>
          </cell>
        </row>
        <row r="5600">
          <cell r="AP5600">
            <v>172071</v>
          </cell>
          <cell r="AQ5600">
            <v>11005071</v>
          </cell>
          <cell r="AR5600">
            <v>11</v>
          </cell>
          <cell r="AS5600">
            <v>42313</v>
          </cell>
          <cell r="AT5600" t="str">
            <v>IDU-1680-2014 Terminado Mantenimiento Periódico IDU Circuito Movilidad  -</v>
          </cell>
          <cell r="AU5600">
            <v>0</v>
          </cell>
          <cell r="AV5600" t="str">
            <v>sc</v>
          </cell>
        </row>
        <row r="5601">
          <cell r="AP5601">
            <v>172072</v>
          </cell>
          <cell r="AQ5601">
            <v>11005045</v>
          </cell>
          <cell r="AR5601">
            <v>11</v>
          </cell>
          <cell r="AS5601">
            <v>42313</v>
          </cell>
          <cell r="AT5601" t="str">
            <v>IDU-1680-2014 Terminado Mantenimiento Periódico IDU Circuito Movilidad  -</v>
          </cell>
          <cell r="AU5601">
            <v>0</v>
          </cell>
          <cell r="AV5601" t="str">
            <v>sc</v>
          </cell>
        </row>
        <row r="5602">
          <cell r="AP5602">
            <v>172073</v>
          </cell>
          <cell r="AQ5602">
            <v>11005021</v>
          </cell>
          <cell r="AR5602">
            <v>11</v>
          </cell>
          <cell r="AS5602">
            <v>42313</v>
          </cell>
          <cell r="AT5602" t="str">
            <v>IDU-1680-2014 Terminado Mantenimiento Periódico IDU Circuito Movilidad  -</v>
          </cell>
          <cell r="AU5602">
            <v>0</v>
          </cell>
          <cell r="AV5602" t="str">
            <v>sc</v>
          </cell>
        </row>
        <row r="5603">
          <cell r="AP5603">
            <v>172074</v>
          </cell>
          <cell r="AQ5603">
            <v>11004993</v>
          </cell>
          <cell r="AR5603">
            <v>11</v>
          </cell>
          <cell r="AS5603">
            <v>42313</v>
          </cell>
          <cell r="AT5603" t="str">
            <v>IDU-1680-2014 Terminado Mantenimiento Periódico IDU Circuito Movilidad  -</v>
          </cell>
          <cell r="AU5603">
            <v>0</v>
          </cell>
          <cell r="AV5603" t="str">
            <v>sc</v>
          </cell>
        </row>
        <row r="5604">
          <cell r="AP5604">
            <v>172075</v>
          </cell>
          <cell r="AQ5604">
            <v>11004946</v>
          </cell>
          <cell r="AR5604">
            <v>11</v>
          </cell>
          <cell r="AS5604">
            <v>42313</v>
          </cell>
          <cell r="AT5604" t="str">
            <v>IDU-1680-2014 Terminado Mantenimiento Periódico IDU Circuito Movilidad  -</v>
          </cell>
          <cell r="AU5604">
            <v>0</v>
          </cell>
          <cell r="AV5604" t="str">
            <v>sc</v>
          </cell>
        </row>
        <row r="5605">
          <cell r="AP5605">
            <v>172076</v>
          </cell>
          <cell r="AQ5605">
            <v>11004911</v>
          </cell>
          <cell r="AR5605">
            <v>11</v>
          </cell>
          <cell r="AS5605">
            <v>42313</v>
          </cell>
          <cell r="AT5605" t="str">
            <v>IDU-1680-2014 Terminado Mantenimiento Periódico IDU Circuito Movilidad  -</v>
          </cell>
          <cell r="AU5605">
            <v>0</v>
          </cell>
          <cell r="AV5605" t="str">
            <v>sc</v>
          </cell>
        </row>
        <row r="5606">
          <cell r="AP5606">
            <v>172077</v>
          </cell>
          <cell r="AQ5606">
            <v>11004881</v>
          </cell>
          <cell r="AR5606">
            <v>11</v>
          </cell>
          <cell r="AS5606">
            <v>42313</v>
          </cell>
          <cell r="AT5606" t="str">
            <v>IDU-1680-2014 Terminado Mantenimiento Periódico IDU Circuito Movilidad  -</v>
          </cell>
          <cell r="AU5606">
            <v>0</v>
          </cell>
          <cell r="AV5606" t="str">
            <v>sc</v>
          </cell>
        </row>
        <row r="5607">
          <cell r="AP5607">
            <v>172078</v>
          </cell>
          <cell r="AQ5607">
            <v>11004868</v>
          </cell>
          <cell r="AR5607">
            <v>11</v>
          </cell>
          <cell r="AS5607">
            <v>42313</v>
          </cell>
          <cell r="AT5607" t="str">
            <v>IDU-1680-2014 Terminado Mantenimiento Periódico IDU Circuito Movilidad  -</v>
          </cell>
          <cell r="AU5607">
            <v>0</v>
          </cell>
          <cell r="AV5607" t="str">
            <v>sc</v>
          </cell>
        </row>
        <row r="5608">
          <cell r="AP5608">
            <v>172079</v>
          </cell>
          <cell r="AQ5608">
            <v>11004861</v>
          </cell>
          <cell r="AR5608">
            <v>11</v>
          </cell>
          <cell r="AS5608">
            <v>42313</v>
          </cell>
          <cell r="AT5608" t="str">
            <v>IDU-1680-2014 Terminado Mantenimiento Periódico IDU Circuito Movilidad  -</v>
          </cell>
          <cell r="AU5608">
            <v>0</v>
          </cell>
          <cell r="AV5608" t="str">
            <v>sc</v>
          </cell>
        </row>
        <row r="5609">
          <cell r="AP5609">
            <v>172080</v>
          </cell>
          <cell r="AQ5609">
            <v>11004846</v>
          </cell>
          <cell r="AR5609">
            <v>11</v>
          </cell>
          <cell r="AS5609">
            <v>42313</v>
          </cell>
          <cell r="AT5609" t="str">
            <v>IDU-1680-2014 Terminado Mantenimiento Periódico IDU Circuito Movilidad  -</v>
          </cell>
          <cell r="AU5609">
            <v>0</v>
          </cell>
          <cell r="AV5609" t="str">
            <v>sc</v>
          </cell>
        </row>
        <row r="5610">
          <cell r="AP5610">
            <v>172081</v>
          </cell>
          <cell r="AQ5610">
            <v>11004812</v>
          </cell>
          <cell r="AR5610">
            <v>11</v>
          </cell>
          <cell r="AS5610">
            <v>42313</v>
          </cell>
          <cell r="AT5610" t="str">
            <v>IDU-1680-2014 Terminado Mantenimiento Periódico IDU Circuito Movilidad  -</v>
          </cell>
          <cell r="AU5610">
            <v>0</v>
          </cell>
          <cell r="AV5610" t="str">
            <v>sc</v>
          </cell>
        </row>
        <row r="5611">
          <cell r="AP5611">
            <v>172082</v>
          </cell>
          <cell r="AQ5611">
            <v>11004795</v>
          </cell>
          <cell r="AR5611">
            <v>11</v>
          </cell>
          <cell r="AS5611">
            <v>42313</v>
          </cell>
          <cell r="AT5611" t="str">
            <v>IDU-1680-2014 Terminado Mantenimiento Periódico IDU Circuito Movilidad  -</v>
          </cell>
          <cell r="AU5611">
            <v>0</v>
          </cell>
          <cell r="AV5611" t="str">
            <v>sc</v>
          </cell>
        </row>
        <row r="5612">
          <cell r="AP5612">
            <v>172083</v>
          </cell>
          <cell r="AQ5612">
            <v>11004752</v>
          </cell>
          <cell r="AR5612">
            <v>11</v>
          </cell>
          <cell r="AS5612">
            <v>42313</v>
          </cell>
          <cell r="AT5612" t="str">
            <v>IDU-1680-2014 Terminado Mantenimiento Periódico IDU Circuito Movilidad  -</v>
          </cell>
          <cell r="AU5612">
            <v>0</v>
          </cell>
          <cell r="AV5612" t="str">
            <v>sc</v>
          </cell>
        </row>
        <row r="5613">
          <cell r="AP5613">
            <v>172084</v>
          </cell>
          <cell r="AQ5613">
            <v>11004718</v>
          </cell>
          <cell r="AR5613">
            <v>11</v>
          </cell>
          <cell r="AS5613">
            <v>42313</v>
          </cell>
          <cell r="AT5613" t="str">
            <v>IDU-1680-2014 Terminado Mantenimiento Periódico IDU Circuito Movilidad  -</v>
          </cell>
          <cell r="AU5613">
            <v>0</v>
          </cell>
          <cell r="AV5613" t="str">
            <v>sc</v>
          </cell>
        </row>
        <row r="5614">
          <cell r="AP5614">
            <v>172085</v>
          </cell>
          <cell r="AQ5614">
            <v>11004671</v>
          </cell>
          <cell r="AR5614">
            <v>11</v>
          </cell>
          <cell r="AS5614">
            <v>42313</v>
          </cell>
          <cell r="AT5614" t="str">
            <v>IDU-1680-2014 Terminado Mantenimiento Periódico IDU Circuito Movilidad  -</v>
          </cell>
          <cell r="AU5614">
            <v>0</v>
          </cell>
          <cell r="AV5614" t="str">
            <v>sc</v>
          </cell>
        </row>
        <row r="5615">
          <cell r="AP5615">
            <v>172086</v>
          </cell>
          <cell r="AQ5615">
            <v>11004565</v>
          </cell>
          <cell r="AR5615">
            <v>11</v>
          </cell>
          <cell r="AS5615">
            <v>42313</v>
          </cell>
          <cell r="AT5615" t="str">
            <v>IDU-1680-2014 Terminado Mantenimiento Periódico IDU Circuito Movilidad  -</v>
          </cell>
          <cell r="AU5615">
            <v>0</v>
          </cell>
          <cell r="AV5615" t="str">
            <v>sc</v>
          </cell>
        </row>
        <row r="5616">
          <cell r="AP5616">
            <v>172087</v>
          </cell>
          <cell r="AQ5616">
            <v>11004533</v>
          </cell>
          <cell r="AR5616">
            <v>11</v>
          </cell>
          <cell r="AS5616">
            <v>42313</v>
          </cell>
          <cell r="AT5616" t="str">
            <v>IDU-063-2012 Terminado Mantenimiento Periódico IDU Circuito Movilidad  -</v>
          </cell>
          <cell r="AU5616">
            <v>0</v>
          </cell>
          <cell r="AV5616" t="str">
            <v>MANTENIMIENTO PERIODICO IDU 063/2012</v>
          </cell>
        </row>
        <row r="5617">
          <cell r="AP5617">
            <v>172088</v>
          </cell>
          <cell r="AQ5617">
            <v>11004455</v>
          </cell>
          <cell r="AR5617">
            <v>11</v>
          </cell>
          <cell r="AS5617">
            <v>42342</v>
          </cell>
          <cell r="AT5617" t="str">
            <v>IDU-1783-2014 Contratado Construcción IDU Circuito Movilidad  RAPS SUBA RINCÓN-Calzada2-POLIZA ESTABILIDAD ACTIVA</v>
          </cell>
          <cell r="AU5617">
            <v>43674</v>
          </cell>
          <cell r="AV5617" t="str">
            <v>POLIZA DE ESTABILIDAD IDU 063/2012</v>
          </cell>
        </row>
        <row r="5618">
          <cell r="AP5618">
            <v>172089</v>
          </cell>
          <cell r="AQ5618">
            <v>11004389</v>
          </cell>
          <cell r="AR5618">
            <v>11</v>
          </cell>
          <cell r="AS5618">
            <v>42313</v>
          </cell>
          <cell r="AT5618" t="str">
            <v>IDU-063-2012 Terminado Mantenimiento Periódico IDU Circuito Movilidad  -Anden1-POLIZA ESTABILIDAD ACTIVA</v>
          </cell>
          <cell r="AU5618">
            <v>43674</v>
          </cell>
          <cell r="AV5618" t="str">
            <v>POLIZA DE ESTABILIDAD IDU 063/2012</v>
          </cell>
        </row>
        <row r="5619">
          <cell r="AP5619">
            <v>172090</v>
          </cell>
          <cell r="AQ5619">
            <v>11004377</v>
          </cell>
          <cell r="AR5619">
            <v>11</v>
          </cell>
          <cell r="AS5619">
            <v>42313</v>
          </cell>
          <cell r="AT5619" t="str">
            <v>IDU-063-2012 Terminado Mantenimiento Periódico IDU Circuito Movilidad  -</v>
          </cell>
          <cell r="AU5619">
            <v>0</v>
          </cell>
          <cell r="AV5619" t="str">
            <v>MANTENIMIENTO PERIODICO IDU 063/2012</v>
          </cell>
        </row>
        <row r="5620">
          <cell r="AP5620">
            <v>172726</v>
          </cell>
          <cell r="AQ5620">
            <v>11006534</v>
          </cell>
          <cell r="AR5620">
            <v>11</v>
          </cell>
          <cell r="AS5620">
            <v>41519</v>
          </cell>
          <cell r="AT5620" t="str">
            <v>SD Terminado Mantenimiento Periódico UAERMV Circuito Movilidad  -</v>
          </cell>
          <cell r="AU5620">
            <v>0</v>
          </cell>
          <cell r="AV5620" t="str">
            <v>sc</v>
          </cell>
        </row>
        <row r="5621">
          <cell r="AP5621">
            <v>172818</v>
          </cell>
          <cell r="AQ5621">
            <v>11007197</v>
          </cell>
          <cell r="AR5621">
            <v>11</v>
          </cell>
          <cell r="AS5621">
            <v>42768</v>
          </cell>
          <cell r="AT5621" t="str">
            <v>SD Reservado Acciones de Movilidad UAERMV Local Salvando Vidas -</v>
          </cell>
          <cell r="AU5621">
            <v>0</v>
          </cell>
          <cell r="AV5621" t="str">
            <v>sc</v>
          </cell>
        </row>
        <row r="5622">
          <cell r="AP5622">
            <v>172984</v>
          </cell>
          <cell r="AQ5622">
            <v>11004240</v>
          </cell>
          <cell r="AR5622">
            <v>11</v>
          </cell>
          <cell r="AS5622">
            <v>41481</v>
          </cell>
          <cell r="AT5622" t="str">
            <v>SD Terminado Mantenimiento Periódico UAERMV Circuito Movilidad  -</v>
          </cell>
          <cell r="AU5622">
            <v>0</v>
          </cell>
          <cell r="AV5622" t="str">
            <v>sc</v>
          </cell>
        </row>
        <row r="5623">
          <cell r="AP5623">
            <v>172985</v>
          </cell>
          <cell r="AQ5623">
            <v>11004045</v>
          </cell>
          <cell r="AR5623">
            <v>11</v>
          </cell>
          <cell r="AS5623">
            <v>41481</v>
          </cell>
          <cell r="AT5623" t="str">
            <v>SD Terminado Mantenimiento Periódico UAERMV Circuito Movilidad  -</v>
          </cell>
          <cell r="AU5623">
            <v>0</v>
          </cell>
          <cell r="AV5623" t="str">
            <v>sc</v>
          </cell>
        </row>
        <row r="5624">
          <cell r="AP5624">
            <v>172987</v>
          </cell>
          <cell r="AQ5624">
            <v>11003723</v>
          </cell>
          <cell r="AR5624">
            <v>11</v>
          </cell>
          <cell r="AS5624">
            <v>42313</v>
          </cell>
          <cell r="AT5624" t="str">
            <v>IDU-55-2012 Terminado Acciones de Movilidad IDU Circuito Movilidad  -</v>
          </cell>
          <cell r="AU5624">
            <v>0</v>
          </cell>
          <cell r="AV5624" t="str">
            <v>Buen estado</v>
          </cell>
        </row>
        <row r="5625">
          <cell r="AP5625">
            <v>173609</v>
          </cell>
          <cell r="AQ5625">
            <v>11005519</v>
          </cell>
          <cell r="AR5625">
            <v>11</v>
          </cell>
          <cell r="AS5625">
            <v>42474</v>
          </cell>
          <cell r="AT5625" t="str">
            <v>IDU-1680-2014 Terminado Reconstrucción IDU Arterial SITP Y TRONCALES -</v>
          </cell>
          <cell r="AU5625">
            <v>0</v>
          </cell>
          <cell r="AV5625" t="str">
            <v>sc</v>
          </cell>
        </row>
        <row r="5626">
          <cell r="AP5626">
            <v>173610</v>
          </cell>
          <cell r="AQ5626">
            <v>11005497</v>
          </cell>
          <cell r="AR5626">
            <v>11</v>
          </cell>
          <cell r="AS5626">
            <v>42474</v>
          </cell>
          <cell r="AT5626" t="str">
            <v>IDU-1680-2014 Terminado Reconstrucción IDU Arterial SITP Y TRONCALES -</v>
          </cell>
          <cell r="AU5626">
            <v>0</v>
          </cell>
          <cell r="AV5626" t="str">
            <v>sc</v>
          </cell>
        </row>
        <row r="5627">
          <cell r="AP5627">
            <v>173611</v>
          </cell>
          <cell r="AQ5627">
            <v>11005439</v>
          </cell>
          <cell r="AR5627">
            <v>11</v>
          </cell>
          <cell r="AS5627">
            <v>42474</v>
          </cell>
          <cell r="AT5627" t="str">
            <v>IDU-1680-2014 Terminado Reconstrucción IDU Arterial SITP Y TRONCALES -</v>
          </cell>
          <cell r="AU5627">
            <v>0</v>
          </cell>
          <cell r="AV5627" t="str">
            <v>sc</v>
          </cell>
        </row>
        <row r="5628">
          <cell r="AP5628">
            <v>173615</v>
          </cell>
          <cell r="AQ5628">
            <v>11005458</v>
          </cell>
          <cell r="AR5628">
            <v>11</v>
          </cell>
          <cell r="AS5628">
            <v>42731</v>
          </cell>
          <cell r="AT5628" t="str">
            <v>SD Reservado Mantenimiento Rutinario IDU Circuito Movilidad EJECUCION SITP 2016 -</v>
          </cell>
          <cell r="AU5628">
            <v>0</v>
          </cell>
          <cell r="AV5628" t="str">
            <v>sc</v>
          </cell>
        </row>
        <row r="5629">
          <cell r="AP5629">
            <v>173616</v>
          </cell>
          <cell r="AQ5629">
            <v>11005419</v>
          </cell>
          <cell r="AR5629">
            <v>11</v>
          </cell>
          <cell r="AS5629">
            <v>42731</v>
          </cell>
          <cell r="AT5629" t="str">
            <v>SD Reservado Mantenimiento Rutinario IDU Circuito Movilidad EJECUCION SITP 2016 -</v>
          </cell>
          <cell r="AU5629">
            <v>0</v>
          </cell>
          <cell r="AV5629" t="str">
            <v>sc</v>
          </cell>
        </row>
        <row r="5630">
          <cell r="AP5630">
            <v>173617</v>
          </cell>
          <cell r="AQ5630">
            <v>11005390</v>
          </cell>
          <cell r="AR5630">
            <v>11</v>
          </cell>
          <cell r="AS5630">
            <v>42731</v>
          </cell>
          <cell r="AT5630" t="str">
            <v>SD Reservado Mantenimiento Rutinario IDU Circuito Movilidad EJECUCION SITP 2016 -</v>
          </cell>
          <cell r="AU5630">
            <v>0</v>
          </cell>
          <cell r="AV5630" t="str">
            <v>sc</v>
          </cell>
        </row>
        <row r="5631">
          <cell r="AP5631">
            <v>173637</v>
          </cell>
          <cell r="AQ5631">
            <v>11005459</v>
          </cell>
          <cell r="AR5631">
            <v>11</v>
          </cell>
          <cell r="AS5631">
            <v>42731</v>
          </cell>
          <cell r="AT5631" t="str">
            <v>SD Reservado Mantenimiento Periódico IDU Circuito Movilidad EJECUCION SITP 2016 -</v>
          </cell>
          <cell r="AU5631">
            <v>0</v>
          </cell>
          <cell r="AV5631" t="str">
            <v>sc</v>
          </cell>
        </row>
        <row r="5632">
          <cell r="AP5632">
            <v>173638</v>
          </cell>
          <cell r="AQ5632">
            <v>11005385</v>
          </cell>
          <cell r="AR5632">
            <v>11</v>
          </cell>
          <cell r="AS5632">
            <v>42731</v>
          </cell>
          <cell r="AT5632" t="str">
            <v>SD Reservado Mantenimiento Periódico IDU Circuito Movilidad EJECUCION SITP 2016 -</v>
          </cell>
          <cell r="AU5632">
            <v>0</v>
          </cell>
          <cell r="AV5632" t="str">
            <v>sc</v>
          </cell>
        </row>
        <row r="5633">
          <cell r="AP5633">
            <v>173639</v>
          </cell>
          <cell r="AQ5633">
            <v>11005335</v>
          </cell>
          <cell r="AR5633">
            <v>11</v>
          </cell>
          <cell r="AS5633">
            <v>42731</v>
          </cell>
          <cell r="AT5633" t="str">
            <v>SD Reservado Mantenimiento Periódico IDU Circuito Movilidad EJECUCION SITP 2016 -</v>
          </cell>
          <cell r="AU5633">
            <v>0</v>
          </cell>
          <cell r="AV5633" t="str">
            <v>sc</v>
          </cell>
        </row>
        <row r="5634">
          <cell r="AP5634">
            <v>173696</v>
          </cell>
          <cell r="AQ5634">
            <v>11005253</v>
          </cell>
          <cell r="AR5634">
            <v>11</v>
          </cell>
          <cell r="AS5634">
            <v>42731</v>
          </cell>
          <cell r="AT5634" t="str">
            <v>SD Reservado Mantenimiento Periódico IDU Circuito Movilidad EJECUCION SITP 2016 -</v>
          </cell>
          <cell r="AU5634">
            <v>0</v>
          </cell>
          <cell r="AV5634" t="str">
            <v>sc</v>
          </cell>
        </row>
        <row r="5635">
          <cell r="AP5635">
            <v>173697</v>
          </cell>
          <cell r="AQ5635">
            <v>11005053</v>
          </cell>
          <cell r="AR5635">
            <v>11</v>
          </cell>
          <cell r="AS5635">
            <v>42731</v>
          </cell>
          <cell r="AT5635" t="str">
            <v>SD Reservado Mantenimiento Periódico IDU Circuito Movilidad EJECUCION SITP 2016 -</v>
          </cell>
          <cell r="AU5635">
            <v>0</v>
          </cell>
          <cell r="AV5635" t="str">
            <v>sc</v>
          </cell>
        </row>
        <row r="5636">
          <cell r="AP5636">
            <v>173698</v>
          </cell>
          <cell r="AQ5636">
            <v>11004982</v>
          </cell>
          <cell r="AR5636">
            <v>11</v>
          </cell>
          <cell r="AS5636">
            <v>42731</v>
          </cell>
          <cell r="AT5636" t="str">
            <v>SD Reservado Mantenimiento Periódico IDU Circuito Movilidad EJECUCION SITP 2016 -</v>
          </cell>
          <cell r="AU5636">
            <v>0</v>
          </cell>
          <cell r="AV5636" t="str">
            <v>sc</v>
          </cell>
        </row>
        <row r="5637">
          <cell r="AP5637">
            <v>173699</v>
          </cell>
          <cell r="AQ5637">
            <v>11004885</v>
          </cell>
          <cell r="AR5637">
            <v>11</v>
          </cell>
          <cell r="AS5637">
            <v>42731</v>
          </cell>
          <cell r="AT5637" t="str">
            <v>SD Reservado Mantenimiento Rutinario IDU Circuito Movilidad EJECUCION SITP 2016 -</v>
          </cell>
          <cell r="AU5637">
            <v>0</v>
          </cell>
          <cell r="AV5637" t="str">
            <v>sc</v>
          </cell>
        </row>
        <row r="5638">
          <cell r="AP5638">
            <v>173700</v>
          </cell>
          <cell r="AQ5638">
            <v>11004810</v>
          </cell>
          <cell r="AR5638">
            <v>11</v>
          </cell>
          <cell r="AS5638">
            <v>42313</v>
          </cell>
          <cell r="AT5638" t="str">
            <v>IDU-69-2008 Terminado Rehabilitación IDU Circuito Movilidad  -</v>
          </cell>
          <cell r="AU5638">
            <v>0</v>
          </cell>
          <cell r="AV5638" t="str">
            <v>RESERVADO IDU RUTINARIO IDU 1116 2016</v>
          </cell>
        </row>
        <row r="5639">
          <cell r="AP5639">
            <v>173702</v>
          </cell>
          <cell r="AQ5639">
            <v>11004668</v>
          </cell>
          <cell r="AR5639">
            <v>11</v>
          </cell>
          <cell r="AS5639">
            <v>42731</v>
          </cell>
          <cell r="AT5639" t="str">
            <v>SD Reservado Mantenimiento Rutinario IDU Circuito Movilidad EJECUCION SITP 2016 -</v>
          </cell>
          <cell r="AU5639">
            <v>0</v>
          </cell>
          <cell r="AV5639" t="str">
            <v>sc</v>
          </cell>
        </row>
        <row r="5640">
          <cell r="AP5640">
            <v>173703</v>
          </cell>
          <cell r="AQ5640">
            <v>11004566</v>
          </cell>
          <cell r="AR5640">
            <v>11</v>
          </cell>
          <cell r="AS5640">
            <v>42731</v>
          </cell>
          <cell r="AT5640" t="str">
            <v>SD Reservado Mantenimiento Rutinario IDU Circuito Movilidad EJECUCION SITP 2016 -</v>
          </cell>
          <cell r="AU5640">
            <v>0</v>
          </cell>
          <cell r="AV5640" t="str">
            <v>sc</v>
          </cell>
        </row>
        <row r="5641">
          <cell r="AP5641">
            <v>173704</v>
          </cell>
          <cell r="AQ5641">
            <v>11004482</v>
          </cell>
          <cell r="AR5641">
            <v>11</v>
          </cell>
          <cell r="AS5641">
            <v>42731</v>
          </cell>
          <cell r="AT5641" t="str">
            <v>SD Reservado Mantenimiento Rutinario IDU Circuito Movilidad EJECUCION SITP 2016 -</v>
          </cell>
          <cell r="AU5641">
            <v>0</v>
          </cell>
          <cell r="AV5641" t="str">
            <v>sc</v>
          </cell>
        </row>
        <row r="5642">
          <cell r="AP5642">
            <v>173752</v>
          </cell>
          <cell r="AQ5642">
            <v>11004265</v>
          </cell>
          <cell r="AR5642">
            <v>11</v>
          </cell>
          <cell r="AS5642">
            <v>42342</v>
          </cell>
          <cell r="AT5642" t="str">
            <v>IDU-1783-2014 Contratado Construcción IDU Circuito Movilidad  RAPS SUBA RINCÓN-Calzada2-POLIZA ESTABILIDAD ACTIVA</v>
          </cell>
          <cell r="AU5642">
            <v>43674</v>
          </cell>
          <cell r="AV5642" t="str">
            <v>POLIZA DE ESTABILIDAD IDU 063/2012</v>
          </cell>
        </row>
        <row r="5643">
          <cell r="AP5643">
            <v>174003</v>
          </cell>
          <cell r="AQ5643">
            <v>11004202</v>
          </cell>
          <cell r="AR5643">
            <v>11</v>
          </cell>
          <cell r="AS5643">
            <v>42342</v>
          </cell>
          <cell r="AT5643" t="str">
            <v>IDU-1783-2014 Contratado Construcción IDU Circuito Movilidad  RAPS SUBA RINCÓN-</v>
          </cell>
          <cell r="AU5643">
            <v>0</v>
          </cell>
          <cell r="AV5643" t="str">
            <v>BUEN ESTADO Y QUEDA AISLADO POR INVIABILIDAD CIRCUITO</v>
          </cell>
        </row>
        <row r="5644">
          <cell r="AP5644">
            <v>174004</v>
          </cell>
          <cell r="AQ5644">
            <v>11004165</v>
          </cell>
          <cell r="AR5644">
            <v>11</v>
          </cell>
          <cell r="AS5644">
            <v>42313</v>
          </cell>
          <cell r="AT5644" t="str">
            <v>IDU-063-2012 Terminado Mantenimiento Periódico IDU Circuito Movilidad  -</v>
          </cell>
          <cell r="AU5644">
            <v>0</v>
          </cell>
          <cell r="AV5644" t="str">
            <v>MANTENIMIENTO PERIODICO IDU 063/2012</v>
          </cell>
        </row>
        <row r="5645">
          <cell r="AP5645">
            <v>174005</v>
          </cell>
          <cell r="AQ5645">
            <v>11004111</v>
          </cell>
          <cell r="AR5645">
            <v>11</v>
          </cell>
          <cell r="AS5645">
            <v>42313</v>
          </cell>
          <cell r="AT5645" t="str">
            <v>IDU-063-2012 Terminado Mantenimiento Periódico IDU Circuito Movilidad  -</v>
          </cell>
          <cell r="AU5645">
            <v>0</v>
          </cell>
          <cell r="AV5645" t="str">
            <v>MANTENIMIENTO PERIODICO IDU 063/2012</v>
          </cell>
        </row>
        <row r="5646">
          <cell r="AP5646">
            <v>174006</v>
          </cell>
          <cell r="AQ5646">
            <v>11004055</v>
          </cell>
          <cell r="AR5646">
            <v>11</v>
          </cell>
          <cell r="AS5646">
            <v>42313</v>
          </cell>
          <cell r="AT5646" t="str">
            <v>IDU-063-2012 Terminado Mantenimiento Periódico IDU Circuito Movilidad  -Calzada2-POLIZA ESTABILIDAD ACTIVA</v>
          </cell>
          <cell r="AU5646">
            <v>43674</v>
          </cell>
          <cell r="AV5646" t="str">
            <v>POLIZA DE ESTABILIDAD IDU 063/2012</v>
          </cell>
        </row>
        <row r="5647">
          <cell r="AP5647">
            <v>174007</v>
          </cell>
          <cell r="AQ5647">
            <v>11004027</v>
          </cell>
          <cell r="AR5647">
            <v>11</v>
          </cell>
          <cell r="AS5647">
            <v>42313</v>
          </cell>
          <cell r="AT5647" t="str">
            <v>IDU-063-2012 Terminado Mantenimiento Periódico IDU Circuito Movilidad  -</v>
          </cell>
          <cell r="AU5647">
            <v>0</v>
          </cell>
          <cell r="AV5647" t="str">
            <v>POLIZA DE ESTABILIDAD IDU 063/2012</v>
          </cell>
        </row>
        <row r="5648">
          <cell r="AP5648">
            <v>174108</v>
          </cell>
          <cell r="AQ5648">
            <v>11004429</v>
          </cell>
          <cell r="AR5648">
            <v>11</v>
          </cell>
          <cell r="AS5648">
            <v>42313</v>
          </cell>
          <cell r="AT5648" t="str">
            <v>IDU-69-2008 Terminado Rehabilitación IDU Circuito Movilidad  -</v>
          </cell>
          <cell r="AU5648">
            <v>0</v>
          </cell>
          <cell r="AV5648" t="str">
            <v>sc</v>
          </cell>
        </row>
        <row r="5649">
          <cell r="AP5649">
            <v>174120</v>
          </cell>
          <cell r="AQ5649">
            <v>11004532</v>
          </cell>
          <cell r="AR5649">
            <v>11</v>
          </cell>
          <cell r="AS5649">
            <v>42313</v>
          </cell>
          <cell r="AT5649" t="str">
            <v>IDU-69-2008 Terminado Rehabilitación IDU Circuito Movilidad  -</v>
          </cell>
          <cell r="AU5649">
            <v>0</v>
          </cell>
          <cell r="AV5649" t="str">
            <v>sc</v>
          </cell>
        </row>
        <row r="5650">
          <cell r="AP5650">
            <v>174121</v>
          </cell>
          <cell r="AQ5650">
            <v>11004453</v>
          </cell>
          <cell r="AR5650">
            <v>11</v>
          </cell>
          <cell r="AS5650">
            <v>42313</v>
          </cell>
          <cell r="AT5650" t="str">
            <v>IDU-69-2008 Terminado Rehabilitación IDU Circuito Movilidad  -</v>
          </cell>
          <cell r="AU5650">
            <v>0</v>
          </cell>
          <cell r="AV5650" t="str">
            <v>sc</v>
          </cell>
        </row>
        <row r="5651">
          <cell r="AP5651">
            <v>174123</v>
          </cell>
          <cell r="AQ5651">
            <v>11004387</v>
          </cell>
          <cell r="AR5651">
            <v>11</v>
          </cell>
          <cell r="AS5651">
            <v>42313</v>
          </cell>
          <cell r="AT5651" t="str">
            <v>IDU-69-2008 Terminado Rehabilitación IDU Circuito Movilidad  -</v>
          </cell>
          <cell r="AU5651">
            <v>0</v>
          </cell>
          <cell r="AV5651" t="str">
            <v>sc</v>
          </cell>
        </row>
        <row r="5652">
          <cell r="AP5652">
            <v>174289</v>
          </cell>
          <cell r="AQ5652">
            <v>11004060</v>
          </cell>
          <cell r="AR5652">
            <v>11</v>
          </cell>
          <cell r="AS5652">
            <v>41834</v>
          </cell>
          <cell r="AT5652" t="str">
            <v>92-2014 Terminado Construcción FDL SUBA Circuito Movilidad  Reporte Servidor Agosto 2015-</v>
          </cell>
          <cell r="AU5652">
            <v>0</v>
          </cell>
          <cell r="AV5652" t="str">
            <v>FDL CONT 92-2014</v>
          </cell>
        </row>
        <row r="5653">
          <cell r="AP5653">
            <v>174291</v>
          </cell>
          <cell r="AQ5653">
            <v>11003895</v>
          </cell>
          <cell r="AR5653">
            <v>11</v>
          </cell>
          <cell r="AS5653">
            <v>41834</v>
          </cell>
          <cell r="AT5653" t="str">
            <v>92-2014 Terminado Construcción FDL SUBA Circuito Movilidad  Reporte Servidor Agosto 2015-</v>
          </cell>
          <cell r="AU5653">
            <v>0</v>
          </cell>
          <cell r="AV5653" t="str">
            <v>FDL CONT 92-2014</v>
          </cell>
        </row>
        <row r="5654">
          <cell r="AP5654">
            <v>174292</v>
          </cell>
          <cell r="AQ5654">
            <v>11003804</v>
          </cell>
          <cell r="AR5654">
            <v>11</v>
          </cell>
          <cell r="AS5654">
            <v>42144</v>
          </cell>
          <cell r="AT5654" t="str">
            <v>92-2014 Terminado Construcción FDL SUBA Circuito Movilidad  Reporte Servidor Agosto 2015-</v>
          </cell>
          <cell r="AU5654">
            <v>0</v>
          </cell>
          <cell r="AV5654" t="str">
            <v>FDL CONT 92-2014</v>
          </cell>
        </row>
        <row r="5655">
          <cell r="AP5655">
            <v>174372</v>
          </cell>
          <cell r="AQ5655">
            <v>11003726</v>
          </cell>
          <cell r="AR5655">
            <v>11</v>
          </cell>
          <cell r="AT5655" t="str">
            <v>SD Terminado Reconstrucción FDL SUBA Circuito Movilidad  Reporte servidor de mapas agosto 2015-</v>
          </cell>
          <cell r="AU5655">
            <v>0</v>
          </cell>
          <cell r="AV5655" t="str">
            <v>sc</v>
          </cell>
        </row>
        <row r="5656">
          <cell r="AP5656">
            <v>174373</v>
          </cell>
          <cell r="AQ5656">
            <v>11003663</v>
          </cell>
          <cell r="AR5656">
            <v>11</v>
          </cell>
          <cell r="AS5656">
            <v>42144</v>
          </cell>
          <cell r="AT5656" t="str">
            <v>092-2014 Terminado Construcción FDL SUBA Circuito Movilidad  Reporte Servidor Agosto 2015-</v>
          </cell>
          <cell r="AU5656">
            <v>0</v>
          </cell>
          <cell r="AV5656" t="str">
            <v>sc</v>
          </cell>
        </row>
        <row r="5657">
          <cell r="AP5657">
            <v>174374</v>
          </cell>
          <cell r="AQ5657">
            <v>11003537</v>
          </cell>
          <cell r="AR5657">
            <v>11</v>
          </cell>
          <cell r="AS5657">
            <v>41834</v>
          </cell>
          <cell r="AT5657" t="str">
            <v>092-2014 Terminado Construcción FDL SUBA Circuito Movilidad  Reporte Servidor Agosto 2015-</v>
          </cell>
          <cell r="AU5657">
            <v>0</v>
          </cell>
          <cell r="AV5657" t="str">
            <v>CONSTRUIDA POR FDL</v>
          </cell>
        </row>
        <row r="5658">
          <cell r="AP5658">
            <v>174461</v>
          </cell>
          <cell r="AQ5658">
            <v>11003880</v>
          </cell>
          <cell r="AR5658">
            <v>11</v>
          </cell>
          <cell r="AS5658">
            <v>42313</v>
          </cell>
          <cell r="AT5658" t="str">
            <v>IDU-063-2012 Terminado Mantenimiento Periódico IDU Circuito Movilidad  -</v>
          </cell>
          <cell r="AU5658">
            <v>0</v>
          </cell>
          <cell r="AV5658" t="str">
            <v>MANTENIMIENTO PERIODICO IDU 063/2012</v>
          </cell>
        </row>
        <row r="5659">
          <cell r="AP5659">
            <v>174462</v>
          </cell>
          <cell r="AQ5659">
            <v>11003833</v>
          </cell>
          <cell r="AR5659">
            <v>11</v>
          </cell>
          <cell r="AS5659">
            <v>42313</v>
          </cell>
          <cell r="AT5659" t="str">
            <v>IDU-063-2012 Terminado Mantenimiento Periódico IDU Circuito Movilidad  -</v>
          </cell>
          <cell r="AU5659">
            <v>0</v>
          </cell>
          <cell r="AV5659" t="str">
            <v>MANTENIMIENTO PERIODICO IDU 063/2012</v>
          </cell>
        </row>
        <row r="5660">
          <cell r="AP5660">
            <v>174463</v>
          </cell>
          <cell r="AQ5660">
            <v>11003791</v>
          </cell>
          <cell r="AR5660">
            <v>11</v>
          </cell>
          <cell r="AS5660">
            <v>42313</v>
          </cell>
          <cell r="AT5660" t="str">
            <v>IDU-063-2012 Terminado Mantenimiento Periódico IDU Circuito Movilidad  -</v>
          </cell>
          <cell r="AU5660">
            <v>0</v>
          </cell>
          <cell r="AV5660" t="str">
            <v>MANTENIMIENTO PERIODICO IDU 063/2012</v>
          </cell>
        </row>
        <row r="5661">
          <cell r="AP5661">
            <v>174464</v>
          </cell>
          <cell r="AQ5661">
            <v>11003745</v>
          </cell>
          <cell r="AR5661">
            <v>11</v>
          </cell>
          <cell r="AS5661">
            <v>42313</v>
          </cell>
          <cell r="AT5661" t="str">
            <v>IDU-063-2012 Terminado Mantenimiento Periódico IDU Circuito Movilidad  -</v>
          </cell>
          <cell r="AU5661">
            <v>0</v>
          </cell>
          <cell r="AV5661" t="str">
            <v>MANTENIMIENTO PERIODICO IDU 063/2012</v>
          </cell>
        </row>
        <row r="5662">
          <cell r="AP5662">
            <v>174478</v>
          </cell>
          <cell r="AQ5662">
            <v>11003381</v>
          </cell>
          <cell r="AR5662">
            <v>11</v>
          </cell>
          <cell r="AS5662">
            <v>41411</v>
          </cell>
          <cell r="AT5662" t="str">
            <v>SD Terminado Mantenimiento Periódico UAERMV Circuito Movilidad  -</v>
          </cell>
          <cell r="AU5662">
            <v>0</v>
          </cell>
          <cell r="AV5662" t="str">
            <v>Viable</v>
          </cell>
        </row>
        <row r="5663">
          <cell r="AP5663">
            <v>174517</v>
          </cell>
          <cell r="AQ5663">
            <v>11003441</v>
          </cell>
          <cell r="AR5663">
            <v>11</v>
          </cell>
          <cell r="AS5663">
            <v>41834</v>
          </cell>
          <cell r="AT5663" t="str">
            <v>SD Terminado Construcción FDL SUBA Circuito Movilidad  Reporte Servidor Agosto 2015-</v>
          </cell>
          <cell r="AU5663">
            <v>0</v>
          </cell>
          <cell r="AV5663" t="str">
            <v>FDL CONT 92-2014</v>
          </cell>
        </row>
        <row r="5664">
          <cell r="AP5664">
            <v>174518</v>
          </cell>
          <cell r="AQ5664">
            <v>11003327</v>
          </cell>
          <cell r="AR5664">
            <v>11</v>
          </cell>
          <cell r="AS5664">
            <v>41834</v>
          </cell>
          <cell r="AT5664" t="str">
            <v>SD Terminado Construcción FDL SUBA Circuito Movilidad  Reporte Servidor Agosto 2015-</v>
          </cell>
          <cell r="AU5664">
            <v>0</v>
          </cell>
          <cell r="AV5664" t="str">
            <v>FDL CONT 92-2014</v>
          </cell>
        </row>
        <row r="5665">
          <cell r="AP5665">
            <v>174519</v>
          </cell>
          <cell r="AQ5665">
            <v>11003227</v>
          </cell>
          <cell r="AR5665">
            <v>11</v>
          </cell>
          <cell r="AS5665">
            <v>41834</v>
          </cell>
          <cell r="AT5665" t="str">
            <v>SD Terminado Construcción FDL SUBA Circuito Movilidad  Reporte Servidor Agosto 2015-</v>
          </cell>
          <cell r="AU5665">
            <v>0</v>
          </cell>
          <cell r="AV5665" t="str">
            <v>FDL CONT 92-2014</v>
          </cell>
        </row>
        <row r="5666">
          <cell r="AP5666">
            <v>174520</v>
          </cell>
          <cell r="AQ5666">
            <v>11003157</v>
          </cell>
          <cell r="AR5666">
            <v>11</v>
          </cell>
          <cell r="AS5666">
            <v>41834</v>
          </cell>
          <cell r="AT5666" t="str">
            <v>SD Terminado Construcción FDL SUBA Circuito Movilidad  Reporte Servidor Agosto 2015-</v>
          </cell>
          <cell r="AU5666">
            <v>0</v>
          </cell>
          <cell r="AV5666" t="str">
            <v>FDL CONT 92-2014</v>
          </cell>
        </row>
        <row r="5667">
          <cell r="AP5667">
            <v>174521</v>
          </cell>
          <cell r="AQ5667">
            <v>11003071</v>
          </cell>
          <cell r="AR5667">
            <v>11</v>
          </cell>
          <cell r="AS5667">
            <v>41802</v>
          </cell>
          <cell r="AT5667" t="str">
            <v>SD Terminado Construcción FDL SUBA Circuito Movilidad  Reporte Servidor Agosto 2015-</v>
          </cell>
          <cell r="AU5667">
            <v>0</v>
          </cell>
          <cell r="AV5667" t="str">
            <v>FDL CONT 92-2014</v>
          </cell>
        </row>
        <row r="5668">
          <cell r="AP5668">
            <v>174522</v>
          </cell>
          <cell r="AQ5668">
            <v>11002963</v>
          </cell>
          <cell r="AR5668">
            <v>11</v>
          </cell>
          <cell r="AS5668">
            <v>41834</v>
          </cell>
          <cell r="AT5668" t="str">
            <v>SD Terminado Construcción FDL SUBA Local  Reporte Servidor Agosto 2015-</v>
          </cell>
          <cell r="AU5668">
            <v>0</v>
          </cell>
          <cell r="AV5668" t="str">
            <v>FDL CONT 92-2014</v>
          </cell>
        </row>
        <row r="5669">
          <cell r="AP5669">
            <v>174523</v>
          </cell>
          <cell r="AQ5669">
            <v>11002852</v>
          </cell>
          <cell r="AR5669">
            <v>11</v>
          </cell>
          <cell r="AS5669">
            <v>41834</v>
          </cell>
          <cell r="AT5669" t="str">
            <v>SD Terminado Construcción FDL SUBA Local  Reporte Servidor Agosto 2015-</v>
          </cell>
          <cell r="AU5669">
            <v>0</v>
          </cell>
          <cell r="AV5669" t="str">
            <v>FDL CONT 92-2014</v>
          </cell>
        </row>
        <row r="5670">
          <cell r="AP5670">
            <v>174586</v>
          </cell>
          <cell r="AQ5670">
            <v>11002425</v>
          </cell>
          <cell r="AR5670">
            <v>11</v>
          </cell>
          <cell r="AS5670">
            <v>41834</v>
          </cell>
          <cell r="AT5670" t="str">
            <v>142-2013 Terminado Mantenimiento Periódico FDL SUBA Circuito Movilidad Cabildo Reporte Servidor Agosto 2015-</v>
          </cell>
          <cell r="AU5670">
            <v>0</v>
          </cell>
          <cell r="AV5670" t="str">
            <v>sc</v>
          </cell>
        </row>
        <row r="5671">
          <cell r="AP5671">
            <v>174587</v>
          </cell>
          <cell r="AQ5671">
            <v>11002303</v>
          </cell>
          <cell r="AR5671">
            <v>11</v>
          </cell>
          <cell r="AT5671" t="str">
            <v>142-2013 Terminado Construcción FDL SUBA Circuito Movilidad Cabildo -</v>
          </cell>
          <cell r="AU5671">
            <v>0</v>
          </cell>
          <cell r="AV5671" t="str">
            <v>sc</v>
          </cell>
        </row>
        <row r="5672">
          <cell r="AP5672">
            <v>174830</v>
          </cell>
          <cell r="AQ5672">
            <v>11004731</v>
          </cell>
          <cell r="AR5672">
            <v>11</v>
          </cell>
          <cell r="AS5672">
            <v>42034</v>
          </cell>
          <cell r="AT5672" t="str">
            <v>SD Reservado Mantenimiento Periódico UAERMV Local  -</v>
          </cell>
          <cell r="AU5672">
            <v>0</v>
          </cell>
          <cell r="AV5672" t="str">
            <v>sc</v>
          </cell>
        </row>
        <row r="5673">
          <cell r="AP5673">
            <v>174831</v>
          </cell>
          <cell r="AQ5673">
            <v>11004841</v>
          </cell>
          <cell r="AR5673">
            <v>11</v>
          </cell>
          <cell r="AS5673">
            <v>42034</v>
          </cell>
          <cell r="AT5673" t="str">
            <v>SD Reservado Mantenimiento Periódico UAERMV Local  -</v>
          </cell>
          <cell r="AU5673">
            <v>0</v>
          </cell>
          <cell r="AV5673" t="str">
            <v>sc</v>
          </cell>
        </row>
        <row r="5674">
          <cell r="AP5674">
            <v>174834</v>
          </cell>
          <cell r="AQ5674">
            <v>11004815</v>
          </cell>
          <cell r="AR5674">
            <v>11</v>
          </cell>
          <cell r="AS5674">
            <v>42731</v>
          </cell>
          <cell r="AT5674" t="str">
            <v>SD Reservado Mantenimiento Rutinario IDU Circuito Movilidad EJECUCION SITP 2016 -</v>
          </cell>
          <cell r="AU5674">
            <v>0</v>
          </cell>
          <cell r="AV5674" t="str">
            <v>sc</v>
          </cell>
        </row>
        <row r="5675">
          <cell r="AP5675">
            <v>174835</v>
          </cell>
          <cell r="AQ5675">
            <v>11004924</v>
          </cell>
          <cell r="AR5675">
            <v>11</v>
          </cell>
          <cell r="AS5675">
            <v>42731</v>
          </cell>
          <cell r="AT5675" t="str">
            <v>SD Reservado Mantenimiento Rutinario IDU Circuito Movilidad EJECUCION SITP 2016 -</v>
          </cell>
          <cell r="AU5675">
            <v>0</v>
          </cell>
          <cell r="AV5675" t="str">
            <v>sc</v>
          </cell>
        </row>
        <row r="5676">
          <cell r="AP5676">
            <v>174932</v>
          </cell>
          <cell r="AQ5676">
            <v>11004710</v>
          </cell>
          <cell r="AR5676">
            <v>11</v>
          </cell>
          <cell r="AS5676">
            <v>42731</v>
          </cell>
          <cell r="AT5676" t="str">
            <v>SD Reservado Mantenimiento Rutinario IDU Circuito Movilidad EJECUCION SITP 2016 -</v>
          </cell>
          <cell r="AU5676">
            <v>0</v>
          </cell>
          <cell r="AV5676" t="str">
            <v>sc</v>
          </cell>
        </row>
        <row r="5677">
          <cell r="AP5677">
            <v>174933</v>
          </cell>
          <cell r="AQ5677">
            <v>11004626</v>
          </cell>
          <cell r="AR5677">
            <v>11</v>
          </cell>
          <cell r="AS5677">
            <v>42731</v>
          </cell>
          <cell r="AT5677" t="str">
            <v>SD Reservado Mantenimiento Rutinario IDU Circuito Movilidad EJECUCION SITP 2016 -</v>
          </cell>
          <cell r="AU5677">
            <v>0</v>
          </cell>
          <cell r="AV5677" t="str">
            <v>sc</v>
          </cell>
        </row>
        <row r="5678">
          <cell r="AP5678">
            <v>174934</v>
          </cell>
          <cell r="AQ5678">
            <v>11004557</v>
          </cell>
          <cell r="AR5678">
            <v>11</v>
          </cell>
          <cell r="AS5678">
            <v>42731</v>
          </cell>
          <cell r="AT5678" t="str">
            <v>SD Reservado Mantenimiento Rutinario IDU Circuito Movilidad EJECUCION SITP 2016 -</v>
          </cell>
          <cell r="AU5678">
            <v>0</v>
          </cell>
          <cell r="AV5678" t="str">
            <v>sc</v>
          </cell>
        </row>
        <row r="5679">
          <cell r="AP5679">
            <v>174935</v>
          </cell>
          <cell r="AQ5679">
            <v>11004474</v>
          </cell>
          <cell r="AR5679">
            <v>11</v>
          </cell>
          <cell r="AS5679">
            <v>42731</v>
          </cell>
          <cell r="AT5679" t="str">
            <v>SD Reservado Mantenimiento Rutinario IDU Circuito Movilidad EJECUCION SITP 2016 -</v>
          </cell>
          <cell r="AU5679">
            <v>0</v>
          </cell>
          <cell r="AV5679" t="str">
            <v>sc</v>
          </cell>
        </row>
        <row r="5680">
          <cell r="AP5680">
            <v>174936</v>
          </cell>
          <cell r="AQ5680">
            <v>11004408</v>
          </cell>
          <cell r="AR5680">
            <v>11</v>
          </cell>
          <cell r="AS5680">
            <v>42731</v>
          </cell>
          <cell r="AT5680" t="str">
            <v>SD Reservado Mantenimiento Rutinario IDU Circuito Movilidad EJECUCION SITP 2016 -</v>
          </cell>
          <cell r="AU5680">
            <v>0</v>
          </cell>
          <cell r="AV5680" t="str">
            <v>sc</v>
          </cell>
        </row>
        <row r="5681">
          <cell r="AP5681">
            <v>174937</v>
          </cell>
          <cell r="AQ5681">
            <v>11004336</v>
          </cell>
          <cell r="AR5681">
            <v>11</v>
          </cell>
          <cell r="AS5681">
            <v>42731</v>
          </cell>
          <cell r="AT5681" t="str">
            <v>SD Reservado Mantenimiento Rutinario IDU Circuito Movilidad EJECUCION SITP 2016 -</v>
          </cell>
          <cell r="AU5681">
            <v>0</v>
          </cell>
          <cell r="AV5681" t="str">
            <v>sc</v>
          </cell>
        </row>
        <row r="5682">
          <cell r="AP5682">
            <v>174938</v>
          </cell>
          <cell r="AQ5682">
            <v>11004247</v>
          </cell>
          <cell r="AR5682">
            <v>11</v>
          </cell>
          <cell r="AS5682">
            <v>42731</v>
          </cell>
          <cell r="AT5682" t="str">
            <v>SD Reservado Mantenimiento Rutinario IDU Circuito Movilidad EJECUCION SITP 2016 -</v>
          </cell>
          <cell r="AU5682">
            <v>0</v>
          </cell>
          <cell r="AV5682" t="str">
            <v>sc</v>
          </cell>
        </row>
        <row r="5683">
          <cell r="AP5683">
            <v>174939</v>
          </cell>
          <cell r="AQ5683">
            <v>11004152</v>
          </cell>
          <cell r="AR5683">
            <v>11</v>
          </cell>
          <cell r="AS5683">
            <v>42731</v>
          </cell>
          <cell r="AT5683" t="str">
            <v>SD Reservado Mantenimiento Rutinario IDU Circuito Movilidad EJECUCION SITP 2016 -</v>
          </cell>
          <cell r="AU5683">
            <v>0</v>
          </cell>
          <cell r="AV5683" t="str">
            <v>sc</v>
          </cell>
        </row>
        <row r="5684">
          <cell r="AP5684">
            <v>174963</v>
          </cell>
          <cell r="AQ5684">
            <v>11004925</v>
          </cell>
          <cell r="AR5684">
            <v>11</v>
          </cell>
          <cell r="AS5684">
            <v>42731</v>
          </cell>
          <cell r="AT5684" t="str">
            <v>SD Reservado Mantenimiento Periódico IDU Circuito Movilidad EJECUCION SITP 2016 -</v>
          </cell>
          <cell r="AU5684">
            <v>0</v>
          </cell>
          <cell r="AV5684" t="str">
            <v>sc</v>
          </cell>
        </row>
        <row r="5685">
          <cell r="AP5685">
            <v>174964</v>
          </cell>
          <cell r="AQ5685">
            <v>11004842</v>
          </cell>
          <cell r="AR5685">
            <v>11</v>
          </cell>
          <cell r="AS5685">
            <v>42731</v>
          </cell>
          <cell r="AT5685" t="str">
            <v>SD Reservado Mantenimiento Periódico IDU Circuito Movilidad EJECUCION SITP 2016 -</v>
          </cell>
          <cell r="AU5685">
            <v>0</v>
          </cell>
          <cell r="AV5685" t="str">
            <v>sc</v>
          </cell>
        </row>
        <row r="5686">
          <cell r="AP5686">
            <v>174965</v>
          </cell>
          <cell r="AQ5686">
            <v>11004768</v>
          </cell>
          <cell r="AR5686">
            <v>11</v>
          </cell>
          <cell r="AS5686">
            <v>42731</v>
          </cell>
          <cell r="AT5686" t="str">
            <v>SD Reservado Mantenimiento Periódico IDU Circuito Movilidad EJECUCION SITP 2016 -</v>
          </cell>
          <cell r="AU5686">
            <v>0</v>
          </cell>
          <cell r="AV5686" t="str">
            <v>sc</v>
          </cell>
        </row>
        <row r="5687">
          <cell r="AP5687">
            <v>174966</v>
          </cell>
          <cell r="AQ5687">
            <v>11004693</v>
          </cell>
          <cell r="AR5687">
            <v>11</v>
          </cell>
          <cell r="AS5687">
            <v>42731</v>
          </cell>
          <cell r="AT5687" t="str">
            <v>SD Reservado Mantenimiento Periódico IDU Circuito Movilidad EJECUCION SITP 2016 -</v>
          </cell>
          <cell r="AU5687">
            <v>0</v>
          </cell>
          <cell r="AV5687" t="str">
            <v>sc</v>
          </cell>
        </row>
        <row r="5688">
          <cell r="AP5688">
            <v>174967</v>
          </cell>
          <cell r="AQ5688">
            <v>11004614</v>
          </cell>
          <cell r="AR5688">
            <v>11</v>
          </cell>
          <cell r="AS5688">
            <v>42731</v>
          </cell>
          <cell r="AT5688" t="str">
            <v>SD Reservado Mantenimiento Periódico IDU Circuito Movilidad EJECUCION SITP 2016 -</v>
          </cell>
          <cell r="AU5688">
            <v>0</v>
          </cell>
          <cell r="AV5688" t="str">
            <v>sc</v>
          </cell>
        </row>
        <row r="5689">
          <cell r="AP5689">
            <v>174968</v>
          </cell>
          <cell r="AQ5689">
            <v>11004539</v>
          </cell>
          <cell r="AR5689">
            <v>11</v>
          </cell>
          <cell r="AS5689">
            <v>42731</v>
          </cell>
          <cell r="AT5689" t="str">
            <v>SD Reservado Rehabilitación IDU Circuito Movilidad EJECUCION SITP 2016 -</v>
          </cell>
          <cell r="AU5689">
            <v>0</v>
          </cell>
          <cell r="AV5689" t="str">
            <v>sc</v>
          </cell>
        </row>
        <row r="5690">
          <cell r="AP5690">
            <v>174969</v>
          </cell>
          <cell r="AQ5690">
            <v>11004457</v>
          </cell>
          <cell r="AR5690">
            <v>11</v>
          </cell>
          <cell r="AS5690">
            <v>42731</v>
          </cell>
          <cell r="AT5690" t="str">
            <v>SD Reservado Mantenimiento Periódico IDU Circuito Movilidad EJECUCION SITP 2016 -</v>
          </cell>
          <cell r="AU5690">
            <v>0</v>
          </cell>
          <cell r="AV5690" t="str">
            <v>sc</v>
          </cell>
        </row>
        <row r="5691">
          <cell r="AP5691">
            <v>174970</v>
          </cell>
          <cell r="AQ5691">
            <v>11004394</v>
          </cell>
          <cell r="AR5691">
            <v>11</v>
          </cell>
          <cell r="AS5691">
            <v>42731</v>
          </cell>
          <cell r="AT5691" t="str">
            <v>SD Reservado Mantenimiento Periódico IDU Circuito Movilidad EJECUCION SITP 2016 -</v>
          </cell>
          <cell r="AU5691">
            <v>0</v>
          </cell>
          <cell r="AV5691" t="str">
            <v>sc</v>
          </cell>
        </row>
        <row r="5692">
          <cell r="AP5692">
            <v>175169</v>
          </cell>
          <cell r="AQ5692">
            <v>11005000</v>
          </cell>
          <cell r="AR5692">
            <v>11</v>
          </cell>
          <cell r="AS5692">
            <v>42731</v>
          </cell>
          <cell r="AT5692" t="str">
            <v>SD Reservado Mantenimiento Rutinario IDU Circuito Movilidad EJECUCION SITP 2016 -</v>
          </cell>
          <cell r="AU5692">
            <v>0</v>
          </cell>
          <cell r="AV5692" t="str">
            <v>sc</v>
          </cell>
        </row>
        <row r="5693">
          <cell r="AP5693">
            <v>175170</v>
          </cell>
          <cell r="AQ5693">
            <v>11004906</v>
          </cell>
          <cell r="AR5693">
            <v>11</v>
          </cell>
          <cell r="AS5693">
            <v>42731</v>
          </cell>
          <cell r="AT5693" t="str">
            <v>SD Reservado Mantenimiento Rutinario IDU Circuito Movilidad EJECUCION SITP 2016 -</v>
          </cell>
          <cell r="AU5693">
            <v>0</v>
          </cell>
          <cell r="AV5693" t="str">
            <v>sc</v>
          </cell>
        </row>
        <row r="5694">
          <cell r="AP5694">
            <v>175171</v>
          </cell>
          <cell r="AQ5694">
            <v>11004823</v>
          </cell>
          <cell r="AR5694">
            <v>11</v>
          </cell>
          <cell r="AS5694">
            <v>42731</v>
          </cell>
          <cell r="AT5694" t="str">
            <v>SD Reservado Mantenimiento Rutinario IDU Circuito Movilidad EJECUCION SITP 2016 -</v>
          </cell>
          <cell r="AU5694">
            <v>0</v>
          </cell>
          <cell r="AV5694" t="str">
            <v>sc</v>
          </cell>
        </row>
        <row r="5695">
          <cell r="AP5695">
            <v>175172</v>
          </cell>
          <cell r="AQ5695">
            <v>11004743</v>
          </cell>
          <cell r="AR5695">
            <v>11</v>
          </cell>
          <cell r="AS5695">
            <v>42731</v>
          </cell>
          <cell r="AT5695" t="str">
            <v>SD Reservado Mantenimiento Rutinario IDU Circuito Movilidad EJECUCION SITP 2016 -</v>
          </cell>
          <cell r="AU5695">
            <v>0</v>
          </cell>
          <cell r="AV5695" t="str">
            <v>sc</v>
          </cell>
        </row>
        <row r="5696">
          <cell r="AP5696">
            <v>175173</v>
          </cell>
          <cell r="AQ5696">
            <v>11004658</v>
          </cell>
          <cell r="AR5696">
            <v>11</v>
          </cell>
          <cell r="AS5696">
            <v>42731</v>
          </cell>
          <cell r="AT5696" t="str">
            <v>SD Reservado Mantenimiento Rutinario IDU Circuito Movilidad EJECUCION SITP 2016 -</v>
          </cell>
          <cell r="AU5696">
            <v>0</v>
          </cell>
          <cell r="AV5696" t="str">
            <v>sc</v>
          </cell>
        </row>
        <row r="5697">
          <cell r="AP5697">
            <v>175248</v>
          </cell>
          <cell r="AQ5697">
            <v>11003631</v>
          </cell>
          <cell r="AR5697">
            <v>11</v>
          </cell>
          <cell r="AS5697">
            <v>41837</v>
          </cell>
          <cell r="AT5697" t="str">
            <v>031-2012 Terminado Construcción FDL SUBA Local  -</v>
          </cell>
          <cell r="AU5697">
            <v>0</v>
          </cell>
          <cell r="AV5697" t="str">
            <v>sc</v>
          </cell>
        </row>
        <row r="5698">
          <cell r="AP5698">
            <v>175249</v>
          </cell>
          <cell r="AQ5698">
            <v>11003526</v>
          </cell>
          <cell r="AR5698">
            <v>11</v>
          </cell>
          <cell r="AS5698">
            <v>41837</v>
          </cell>
          <cell r="AT5698" t="str">
            <v>031-2012 Terminado Construcción FDL SUBA Local  -</v>
          </cell>
          <cell r="AU5698">
            <v>0</v>
          </cell>
          <cell r="AV5698" t="str">
            <v>sc</v>
          </cell>
        </row>
        <row r="5699">
          <cell r="AP5699">
            <v>175250</v>
          </cell>
          <cell r="AQ5699">
            <v>11003431</v>
          </cell>
          <cell r="AR5699">
            <v>11</v>
          </cell>
          <cell r="AS5699">
            <v>41837</v>
          </cell>
          <cell r="AT5699" t="str">
            <v>031-2012 Terminado Construcción FDL SUBA Local  -</v>
          </cell>
          <cell r="AU5699">
            <v>0</v>
          </cell>
          <cell r="AV5699" t="str">
            <v>sc</v>
          </cell>
        </row>
        <row r="5700">
          <cell r="AP5700">
            <v>175251</v>
          </cell>
          <cell r="AQ5700">
            <v>11003322</v>
          </cell>
          <cell r="AR5700">
            <v>11</v>
          </cell>
          <cell r="AS5700">
            <v>41837</v>
          </cell>
          <cell r="AT5700" t="str">
            <v>031-2012 Terminado Construcción FDL SUBA Local  -</v>
          </cell>
          <cell r="AU5700">
            <v>0</v>
          </cell>
          <cell r="AV5700" t="str">
            <v>sc</v>
          </cell>
        </row>
        <row r="5701">
          <cell r="AP5701">
            <v>175711</v>
          </cell>
          <cell r="AQ5701">
            <v>11003016</v>
          </cell>
          <cell r="AR5701">
            <v>11</v>
          </cell>
          <cell r="AS5701">
            <v>42313</v>
          </cell>
          <cell r="AT5701" t="str">
            <v>IDU-1680-2014 Contratado Mantenimiento Periódico IDU Circuito Movilidad  -</v>
          </cell>
          <cell r="AU5701">
            <v>0</v>
          </cell>
          <cell r="AV5701" t="str">
            <v>MANTENIMIENTO PERIODICO IDU 1680/2014</v>
          </cell>
        </row>
        <row r="5702">
          <cell r="AP5702">
            <v>175712</v>
          </cell>
          <cell r="AQ5702">
            <v>11002853</v>
          </cell>
          <cell r="AR5702">
            <v>11</v>
          </cell>
          <cell r="AS5702">
            <v>42313</v>
          </cell>
          <cell r="AT5702" t="str">
            <v>IDU-1680-2014 Contratado Mantenimiento Periódico IDU Circuito Movilidad  -</v>
          </cell>
          <cell r="AU5702">
            <v>0</v>
          </cell>
          <cell r="AV5702" t="str">
            <v>MANTENIMIENTO PERIODICO IDU 1680/2014</v>
          </cell>
        </row>
        <row r="5703">
          <cell r="AP5703">
            <v>175715</v>
          </cell>
          <cell r="AQ5703">
            <v>11002099</v>
          </cell>
          <cell r="AR5703">
            <v>11</v>
          </cell>
          <cell r="AS5703">
            <v>42768</v>
          </cell>
          <cell r="AT5703" t="str">
            <v>SD Reservado Acciones de Movilidad UAERMV Circuito Movilidad Salvando Vidas -</v>
          </cell>
          <cell r="AU5703">
            <v>0</v>
          </cell>
          <cell r="AV5703" t="str">
            <v>sc</v>
          </cell>
        </row>
        <row r="5704">
          <cell r="AP5704">
            <v>175716</v>
          </cell>
          <cell r="AQ5704">
            <v>11001953</v>
          </cell>
          <cell r="AR5704">
            <v>11</v>
          </cell>
          <cell r="AS5704">
            <v>42768</v>
          </cell>
          <cell r="AT5704" t="str">
            <v>SD Reservado Acciones de Movilidad UAERMV Circuito Movilidad Salvando Vidas -</v>
          </cell>
          <cell r="AU5704">
            <v>0</v>
          </cell>
          <cell r="AV5704" t="str">
            <v>Viable</v>
          </cell>
        </row>
        <row r="5705">
          <cell r="AP5705">
            <v>175726</v>
          </cell>
          <cell r="AQ5705">
            <v>11003509</v>
          </cell>
          <cell r="AR5705">
            <v>11</v>
          </cell>
          <cell r="AS5705">
            <v>42313</v>
          </cell>
          <cell r="AT5705" t="str">
            <v>IDU-063-2012 Terminado Mantenimiento Periódico IDU Circuito Movilidad  -Calzada2-POLIZA ESTABILIDAD ACTIVA</v>
          </cell>
          <cell r="AU5705">
            <v>43674</v>
          </cell>
          <cell r="AV5705" t="str">
            <v>sc</v>
          </cell>
        </row>
        <row r="5706">
          <cell r="AP5706">
            <v>175727</v>
          </cell>
          <cell r="AQ5706">
            <v>11003367</v>
          </cell>
          <cell r="AR5706">
            <v>11</v>
          </cell>
          <cell r="AS5706">
            <v>42313</v>
          </cell>
          <cell r="AT5706" t="str">
            <v>IDU-063-2012 Terminado Mantenimiento Periódico IDU Circuito Movilidad  -Calzada2-POLIZA ESTABILIDAD ACTIVA</v>
          </cell>
          <cell r="AU5706">
            <v>43674</v>
          </cell>
          <cell r="AV5706" t="str">
            <v>sc</v>
          </cell>
        </row>
        <row r="5707">
          <cell r="AP5707">
            <v>175728</v>
          </cell>
          <cell r="AQ5707">
            <v>11003320</v>
          </cell>
          <cell r="AR5707">
            <v>11</v>
          </cell>
          <cell r="AS5707">
            <v>42313</v>
          </cell>
          <cell r="AT5707" t="str">
            <v>IDU-063-2012 Terminado Mantenimiento Periódico IDU Circuito Movilidad  -</v>
          </cell>
          <cell r="AU5707">
            <v>0</v>
          </cell>
          <cell r="AV5707" t="str">
            <v>sc</v>
          </cell>
        </row>
        <row r="5708">
          <cell r="AP5708">
            <v>175757</v>
          </cell>
          <cell r="AQ5708">
            <v>11002304</v>
          </cell>
          <cell r="AR5708">
            <v>11</v>
          </cell>
          <cell r="AS5708">
            <v>41834</v>
          </cell>
          <cell r="AT5708" t="str">
            <v>142-2013 Terminado Construcción FDL SUBA Local  Reporte Servidor Agosto 2015-</v>
          </cell>
          <cell r="AU5708">
            <v>0</v>
          </cell>
          <cell r="AV5708" t="str">
            <v>sc</v>
          </cell>
        </row>
        <row r="5709">
          <cell r="AP5709">
            <v>175758</v>
          </cell>
          <cell r="AQ5709">
            <v>11002293</v>
          </cell>
          <cell r="AR5709">
            <v>11</v>
          </cell>
          <cell r="AS5709">
            <v>41834</v>
          </cell>
          <cell r="AT5709" t="str">
            <v>142-2013 Terminado Construcción FDL SUBA Local  Reporte Servidor Agosto 2015-</v>
          </cell>
          <cell r="AU5709">
            <v>0</v>
          </cell>
          <cell r="AV5709" t="str">
            <v>sc</v>
          </cell>
        </row>
        <row r="5710">
          <cell r="AP5710">
            <v>175759</v>
          </cell>
          <cell r="AQ5710">
            <v>11002287</v>
          </cell>
          <cell r="AR5710">
            <v>11</v>
          </cell>
          <cell r="AS5710">
            <v>41850</v>
          </cell>
          <cell r="AT5710" t="str">
            <v>142-2013 Terminado Construcción FDL SUBA Local  Reporte Servidor Agosto 2015-</v>
          </cell>
          <cell r="AU5710">
            <v>0</v>
          </cell>
          <cell r="AV5710" t="str">
            <v>sc</v>
          </cell>
        </row>
        <row r="5711">
          <cell r="AP5711">
            <v>175760</v>
          </cell>
          <cell r="AQ5711">
            <v>11002281</v>
          </cell>
          <cell r="AR5711">
            <v>11</v>
          </cell>
          <cell r="AS5711">
            <v>41850</v>
          </cell>
          <cell r="AT5711" t="str">
            <v>142-2013 Terminado Construcción FDL SUBA Local  Reporte Servidor Agosto 2015-</v>
          </cell>
          <cell r="AU5711">
            <v>0</v>
          </cell>
          <cell r="AV5711" t="str">
            <v>sc</v>
          </cell>
        </row>
        <row r="5712">
          <cell r="AP5712">
            <v>175761</v>
          </cell>
          <cell r="AQ5712">
            <v>11002268</v>
          </cell>
          <cell r="AR5712">
            <v>11</v>
          </cell>
          <cell r="AS5712">
            <v>41850</v>
          </cell>
          <cell r="AT5712" t="str">
            <v>142-2013 Terminado Construcción FDL SUBA Local  Reporte Servidor Agosto 2015-</v>
          </cell>
          <cell r="AU5712">
            <v>0</v>
          </cell>
          <cell r="AV5712" t="str">
            <v>sc</v>
          </cell>
        </row>
        <row r="5713">
          <cell r="AP5713">
            <v>175762</v>
          </cell>
          <cell r="AQ5713">
            <v>11002256</v>
          </cell>
          <cell r="AR5713">
            <v>11</v>
          </cell>
          <cell r="AS5713">
            <v>41850</v>
          </cell>
          <cell r="AT5713" t="str">
            <v>142-2013 Terminado Construcción FDL SUBA Local  Reporte Servidor Agosto 2015-</v>
          </cell>
          <cell r="AU5713">
            <v>0</v>
          </cell>
          <cell r="AV5713" t="str">
            <v>sc</v>
          </cell>
        </row>
        <row r="5714">
          <cell r="AP5714">
            <v>175838</v>
          </cell>
          <cell r="AQ5714">
            <v>11002042</v>
          </cell>
          <cell r="AR5714">
            <v>11</v>
          </cell>
          <cell r="AS5714">
            <v>42313</v>
          </cell>
          <cell r="AT5714" t="str">
            <v>IDU-1815-2013 Terminado Acciones de Movilidad IDU Intermedia  -</v>
          </cell>
          <cell r="AU5714">
            <v>0</v>
          </cell>
          <cell r="AV5714" t="str">
            <v>VIABLE</v>
          </cell>
        </row>
        <row r="5715">
          <cell r="AP5715">
            <v>175845</v>
          </cell>
          <cell r="AQ5715">
            <v>11011851</v>
          </cell>
          <cell r="AR5715">
            <v>11</v>
          </cell>
          <cell r="AS5715">
            <v>40864</v>
          </cell>
          <cell r="AT5715" t="str">
            <v>UMV-189-2009 Terminado Mantenimiento Periódico UAERMV Circuito Movilidad  -</v>
          </cell>
          <cell r="AU5715">
            <v>0</v>
          </cell>
          <cell r="AV5715" t="str">
            <v>sc</v>
          </cell>
        </row>
        <row r="5716">
          <cell r="AP5716">
            <v>175846</v>
          </cell>
          <cell r="AQ5716">
            <v>11002222</v>
          </cell>
          <cell r="AR5716">
            <v>11</v>
          </cell>
          <cell r="AS5716">
            <v>42313</v>
          </cell>
          <cell r="AT5716" t="str">
            <v>IDU-1815-2013 Terminado Acciones de Movilidad IDU Circuito Movilidad  -</v>
          </cell>
          <cell r="AU5716">
            <v>0</v>
          </cell>
          <cell r="AV5716" t="str">
            <v>sc</v>
          </cell>
        </row>
        <row r="5717">
          <cell r="AP5717">
            <v>176018</v>
          </cell>
          <cell r="AQ5717">
            <v>11001962</v>
          </cell>
          <cell r="AR5717">
            <v>11</v>
          </cell>
          <cell r="AS5717">
            <v>42313</v>
          </cell>
          <cell r="AT5717" t="str">
            <v>IDU-69-2008 Terminado Reconstrucción IDU Circuito Movilidad  -Calzada2-POLIZA ESTABILIDAD ACTIVA</v>
          </cell>
          <cell r="AU5717">
            <v>43100</v>
          </cell>
          <cell r="AV5717" t="str">
            <v>sc</v>
          </cell>
        </row>
        <row r="5718">
          <cell r="AP5718">
            <v>176019</v>
          </cell>
          <cell r="AQ5718">
            <v>11001889</v>
          </cell>
          <cell r="AR5718">
            <v>11</v>
          </cell>
          <cell r="AS5718">
            <v>42313</v>
          </cell>
          <cell r="AT5718" t="str">
            <v>IDU-69-2008 Terminado Reconstrucción IDU Circuito Movilidad  -Calzada2-POLIZA ESTABILIDAD ACTIVA</v>
          </cell>
          <cell r="AU5718">
            <v>43100</v>
          </cell>
          <cell r="AV5718" t="str">
            <v>sc</v>
          </cell>
        </row>
        <row r="5719">
          <cell r="AP5719">
            <v>176038</v>
          </cell>
          <cell r="AQ5719">
            <v>11001791</v>
          </cell>
          <cell r="AR5719">
            <v>11</v>
          </cell>
          <cell r="AS5719">
            <v>41837</v>
          </cell>
          <cell r="AT5719" t="str">
            <v>031-2012 Terminado Construcción FDL SUBA Circuito Movilidad  Intervenida sin reservar en el IDU-</v>
          </cell>
          <cell r="AU5719">
            <v>0</v>
          </cell>
          <cell r="AV5719" t="str">
            <v>sc</v>
          </cell>
        </row>
        <row r="5720">
          <cell r="AP5720">
            <v>176143</v>
          </cell>
          <cell r="AQ5720">
            <v>11001372</v>
          </cell>
          <cell r="AR5720">
            <v>11</v>
          </cell>
          <cell r="AS5720">
            <v>42768</v>
          </cell>
          <cell r="AT5720" t="str">
            <v>SD Reservado Acciones de Movilidad UAERMV Circuito Movilidad Salvando Vidas -</v>
          </cell>
          <cell r="AU5720">
            <v>0</v>
          </cell>
          <cell r="AV5720" t="str">
            <v>sc</v>
          </cell>
        </row>
        <row r="5721">
          <cell r="AP5721">
            <v>176151</v>
          </cell>
          <cell r="AQ5721">
            <v>11001619</v>
          </cell>
          <cell r="AR5721">
            <v>11</v>
          </cell>
          <cell r="AS5721">
            <v>42667</v>
          </cell>
          <cell r="AT5721" t="str">
            <v>SD Terminado Mantenimiento Periódico UAERMV Circuito Movilidad SD Intervenida 14/12/2013 Reporte depuración ejecución UMV-</v>
          </cell>
          <cell r="AU5721">
            <v>0</v>
          </cell>
          <cell r="AV5721" t="str">
            <v>VIABLE (MTO PERIODICO UMV)</v>
          </cell>
        </row>
        <row r="5722">
          <cell r="AP5722">
            <v>176152</v>
          </cell>
          <cell r="AQ5722">
            <v>11001392</v>
          </cell>
          <cell r="AR5722">
            <v>11</v>
          </cell>
          <cell r="AS5722">
            <v>42768</v>
          </cell>
          <cell r="AT5722" t="str">
            <v>SD Reservado Acciones de Movilidad UAERMV Circuito Movilidad Salvando Vidas -</v>
          </cell>
          <cell r="AU5722">
            <v>0</v>
          </cell>
          <cell r="AV5722" t="str">
            <v>sc</v>
          </cell>
        </row>
        <row r="5723">
          <cell r="AP5723">
            <v>176153</v>
          </cell>
          <cell r="AQ5723">
            <v>11001392</v>
          </cell>
          <cell r="AR5723">
            <v>11</v>
          </cell>
          <cell r="AS5723">
            <v>41772</v>
          </cell>
          <cell r="AT5723" t="str">
            <v>SD Terminado Mantenimiento Periódico UAERMV Circuito Movilidad  -</v>
          </cell>
          <cell r="AU5723">
            <v>0</v>
          </cell>
          <cell r="AV5723" t="str">
            <v>sc</v>
          </cell>
        </row>
        <row r="5724">
          <cell r="AP5724">
            <v>176258</v>
          </cell>
          <cell r="AQ5724">
            <v>11003334</v>
          </cell>
          <cell r="AR5724">
            <v>11</v>
          </cell>
          <cell r="AS5724">
            <v>41411</v>
          </cell>
          <cell r="AT5724" t="str">
            <v>SD Terminado Mantenimiento Periódico UAERMV Circuito Movilidad  -</v>
          </cell>
          <cell r="AU5724">
            <v>0</v>
          </cell>
          <cell r="AV5724" t="str">
            <v>sc</v>
          </cell>
        </row>
        <row r="5725">
          <cell r="AP5725">
            <v>176304</v>
          </cell>
          <cell r="AQ5725">
            <v>11002568</v>
          </cell>
          <cell r="AR5725">
            <v>11</v>
          </cell>
          <cell r="AS5725">
            <v>42313</v>
          </cell>
          <cell r="AT5725" t="str">
            <v>CONV-1323-2013 Terminado Acciones de Movilidad IDU Circuito Movilidad  -</v>
          </cell>
          <cell r="AU5725">
            <v>0</v>
          </cell>
          <cell r="AV5725" t="str">
            <v>Viable</v>
          </cell>
        </row>
        <row r="5726">
          <cell r="AP5726">
            <v>176469</v>
          </cell>
          <cell r="AQ5726">
            <v>11001699</v>
          </cell>
          <cell r="AR5726">
            <v>11</v>
          </cell>
          <cell r="AS5726">
            <v>40864</v>
          </cell>
          <cell r="AT5726" t="str">
            <v>SD Terminado Mantenimiento Periódico UAERMV Circuito Movilidad  -</v>
          </cell>
          <cell r="AU5726">
            <v>0</v>
          </cell>
          <cell r="AV5726" t="str">
            <v>Viable Diseño Bicicarril</v>
          </cell>
        </row>
        <row r="5727">
          <cell r="AP5727">
            <v>176475</v>
          </cell>
          <cell r="AQ5727">
            <v>11001452</v>
          </cell>
          <cell r="AR5727">
            <v>11</v>
          </cell>
          <cell r="AS5727">
            <v>42768</v>
          </cell>
          <cell r="AT5727" t="str">
            <v>SD Reservado Acciones de Movilidad UAERMV Circuito Movilidad Salvando Vidas -</v>
          </cell>
          <cell r="AU5727">
            <v>0</v>
          </cell>
          <cell r="AV5727" t="str">
            <v>Viable</v>
          </cell>
        </row>
        <row r="5728">
          <cell r="AP5728">
            <v>176479</v>
          </cell>
          <cell r="AQ5728">
            <v>11001203</v>
          </cell>
          <cell r="AR5728">
            <v>11</v>
          </cell>
          <cell r="AS5728">
            <v>42474</v>
          </cell>
          <cell r="AT5728" t="str">
            <v>IDU-1680-2014 Terminado Reconstrucción IDU Circuito Movilidad SITP Y TRONCALES -</v>
          </cell>
          <cell r="AU5728">
            <v>0</v>
          </cell>
          <cell r="AV5728" t="str">
            <v>RECONSTRUCCION CTO 1680/2014</v>
          </cell>
        </row>
        <row r="5729">
          <cell r="AP5729">
            <v>176480</v>
          </cell>
          <cell r="AQ5729">
            <v>11001164</v>
          </cell>
          <cell r="AR5729">
            <v>11</v>
          </cell>
          <cell r="AS5729">
            <v>42474</v>
          </cell>
          <cell r="AT5729" t="str">
            <v>IDU-1680-2014 Terminado Reconstrucción IDU Circuito Movilidad SITP Y TRONCALES -</v>
          </cell>
          <cell r="AU5729">
            <v>0</v>
          </cell>
          <cell r="AV5729" t="str">
            <v>RECONSTRUCCION CTO 1680/2014</v>
          </cell>
        </row>
        <row r="5730">
          <cell r="AP5730">
            <v>176481</v>
          </cell>
          <cell r="AQ5730">
            <v>11001023</v>
          </cell>
          <cell r="AR5730">
            <v>11</v>
          </cell>
          <cell r="AS5730">
            <v>42474</v>
          </cell>
          <cell r="AT5730" t="str">
            <v>IDU-1680-2014 Terminado Reconstrucción IDU Circuito Movilidad SITP Y TRONCALES -</v>
          </cell>
          <cell r="AU5730">
            <v>0</v>
          </cell>
          <cell r="AV5730" t="str">
            <v>RECONSTRUCCION CTO 1680/2014</v>
          </cell>
        </row>
        <row r="5731">
          <cell r="AP5731">
            <v>176482</v>
          </cell>
          <cell r="AQ5731">
            <v>11000960</v>
          </cell>
          <cell r="AR5731">
            <v>11</v>
          </cell>
          <cell r="AS5731">
            <v>42474</v>
          </cell>
          <cell r="AT5731" t="str">
            <v>IDU-1680-2014 Terminado Reconstrucción IDU Circuito Movilidad SITP Y TRONCALES -</v>
          </cell>
          <cell r="AU5731">
            <v>0</v>
          </cell>
          <cell r="AV5731" t="str">
            <v>RECONSTRUCCION CTO 1680/2014</v>
          </cell>
        </row>
        <row r="5732">
          <cell r="AP5732">
            <v>176612</v>
          </cell>
          <cell r="AQ5732">
            <v>11001192</v>
          </cell>
          <cell r="AR5732">
            <v>11</v>
          </cell>
          <cell r="AS5732">
            <v>42731</v>
          </cell>
          <cell r="AT5732" t="str">
            <v>SD Reservado Mantenimiento Rutinario IDU Circuito Movilidad EJECUCION SITP 2016 -</v>
          </cell>
          <cell r="AU5732">
            <v>0</v>
          </cell>
          <cell r="AV5732" t="str">
            <v>sc</v>
          </cell>
        </row>
        <row r="5733">
          <cell r="AP5733">
            <v>176613</v>
          </cell>
          <cell r="AQ5733">
            <v>11001153</v>
          </cell>
          <cell r="AR5733">
            <v>11</v>
          </cell>
          <cell r="AS5733">
            <v>42731</v>
          </cell>
          <cell r="AT5733" t="str">
            <v>SD Reservado Mantenimiento Rutinario IDU Circuito Movilidad EJECUCION SITP 2016 -</v>
          </cell>
          <cell r="AU5733">
            <v>0</v>
          </cell>
          <cell r="AV5733" t="str">
            <v>sc</v>
          </cell>
        </row>
        <row r="5734">
          <cell r="AP5734">
            <v>176614</v>
          </cell>
          <cell r="AQ5734">
            <v>11001114</v>
          </cell>
          <cell r="AR5734">
            <v>11</v>
          </cell>
          <cell r="AS5734">
            <v>42731</v>
          </cell>
          <cell r="AT5734" t="str">
            <v>SD Reservado Mantenimiento Rutinario IDU Circuito Movilidad EJECUCION SITP 2016 -</v>
          </cell>
          <cell r="AU5734">
            <v>0</v>
          </cell>
          <cell r="AV5734" t="str">
            <v>sc</v>
          </cell>
        </row>
        <row r="5735">
          <cell r="AP5735">
            <v>176615</v>
          </cell>
          <cell r="AQ5735">
            <v>11001014</v>
          </cell>
          <cell r="AR5735">
            <v>11</v>
          </cell>
          <cell r="AS5735">
            <v>42731</v>
          </cell>
          <cell r="AT5735" t="str">
            <v>SD Reservado Mantenimiento Rutinario IDU Circuito Movilidad EJECUCION SITP 2016 -</v>
          </cell>
          <cell r="AU5735">
            <v>0</v>
          </cell>
          <cell r="AV5735" t="str">
            <v>sc</v>
          </cell>
        </row>
        <row r="5736">
          <cell r="AP5736">
            <v>176616</v>
          </cell>
          <cell r="AQ5736">
            <v>11000975</v>
          </cell>
          <cell r="AR5736">
            <v>11</v>
          </cell>
          <cell r="AS5736">
            <v>42731</v>
          </cell>
          <cell r="AT5736" t="str">
            <v>SD Reservado Mantenimiento Rutinario IDU Circuito Movilidad EJECUCION SITP 2016 -</v>
          </cell>
          <cell r="AU5736">
            <v>0</v>
          </cell>
          <cell r="AV5736" t="str">
            <v>sc</v>
          </cell>
        </row>
        <row r="5737">
          <cell r="AP5737">
            <v>176617</v>
          </cell>
          <cell r="AQ5737">
            <v>11000937</v>
          </cell>
          <cell r="AR5737">
            <v>11</v>
          </cell>
          <cell r="AS5737">
            <v>42731</v>
          </cell>
          <cell r="AT5737" t="str">
            <v>SD Reservado Mantenimiento Rutinario IDU Circuito Movilidad EJECUCION SITP 2016 -</v>
          </cell>
          <cell r="AU5737">
            <v>0</v>
          </cell>
          <cell r="AV5737" t="str">
            <v>sc</v>
          </cell>
        </row>
        <row r="5738">
          <cell r="AP5738">
            <v>177159</v>
          </cell>
          <cell r="AQ5738">
            <v>11001118</v>
          </cell>
          <cell r="AR5738">
            <v>11</v>
          </cell>
          <cell r="AS5738">
            <v>42768</v>
          </cell>
          <cell r="AT5738" t="str">
            <v>SD Reservado Acciones de Movilidad UAERMV Local Salvando Vidas -</v>
          </cell>
          <cell r="AU5738">
            <v>0</v>
          </cell>
          <cell r="AV5738" t="str">
            <v>VIABLE - VERIFICAR CODIGO CORREDOR</v>
          </cell>
        </row>
        <row r="5739">
          <cell r="AP5739">
            <v>177174</v>
          </cell>
          <cell r="AQ5739">
            <v>11001073</v>
          </cell>
          <cell r="AR5739">
            <v>11</v>
          </cell>
          <cell r="AS5739">
            <v>41772</v>
          </cell>
          <cell r="AT5739" t="str">
            <v>SD Terminado Mantenimiento Periódico UAERMV Local  -Anden 1-3-POLIZA ESTABILIDAD ACTIVA</v>
          </cell>
          <cell r="AU5739">
            <v>44096</v>
          </cell>
          <cell r="AV5739" t="str">
            <v>VIABLE - VERIFICAR CODIGO CORREDOR</v>
          </cell>
        </row>
        <row r="5740">
          <cell r="AP5740">
            <v>177216</v>
          </cell>
          <cell r="AQ5740">
            <v>11000961</v>
          </cell>
          <cell r="AR5740">
            <v>11</v>
          </cell>
          <cell r="AS5740">
            <v>42474</v>
          </cell>
          <cell r="AT5740" t="str">
            <v>IDU-1680-2014 Terminado Reconstrucción IDU Intermedia SITP Y TRONCALES -</v>
          </cell>
          <cell r="AU5740">
            <v>0</v>
          </cell>
          <cell r="AV5740" t="str">
            <v>sc</v>
          </cell>
        </row>
        <row r="5741">
          <cell r="AP5741">
            <v>177217</v>
          </cell>
          <cell r="AQ5741">
            <v>11000743</v>
          </cell>
          <cell r="AR5741">
            <v>11</v>
          </cell>
          <cell r="AS5741">
            <v>42474</v>
          </cell>
          <cell r="AT5741" t="str">
            <v>IDU-1680-2014 Terminado Reconstrucción IDU Intermedia SITP Y TRONCALES -</v>
          </cell>
          <cell r="AU5741">
            <v>0</v>
          </cell>
          <cell r="AV5741" t="str">
            <v>sc</v>
          </cell>
        </row>
        <row r="5742">
          <cell r="AP5742">
            <v>177368</v>
          </cell>
          <cell r="AQ5742">
            <v>11000077</v>
          </cell>
          <cell r="AR5742">
            <v>11</v>
          </cell>
          <cell r="AS5742">
            <v>41298</v>
          </cell>
          <cell r="AT5742" t="str">
            <v>CONV-009-2011 Terminado Mantenimiento Periódico UAERMV Arterial  -</v>
          </cell>
          <cell r="AU5742">
            <v>0</v>
          </cell>
          <cell r="AV5742" t="str">
            <v>sc</v>
          </cell>
        </row>
        <row r="5743">
          <cell r="AP5743">
            <v>472377</v>
          </cell>
          <cell r="AQ5743">
            <v>11011985</v>
          </cell>
          <cell r="AR5743">
            <v>11</v>
          </cell>
          <cell r="AS5743">
            <v>41834</v>
          </cell>
          <cell r="AT5743" t="str">
            <v>92-2014 Terminado Construcción FDL SUBA Circuito Movilidad  Reporte Servidor Agosto 2015-</v>
          </cell>
          <cell r="AU5743">
            <v>0</v>
          </cell>
          <cell r="AV5743" t="str">
            <v>FDL CONT 92-2014</v>
          </cell>
        </row>
        <row r="5744">
          <cell r="AP5744">
            <v>472392</v>
          </cell>
          <cell r="AQ5744">
            <v>11012001</v>
          </cell>
          <cell r="AR5744">
            <v>11</v>
          </cell>
          <cell r="AS5744">
            <v>42313</v>
          </cell>
          <cell r="AT5744" t="str">
            <v>IDU-063-2012 Terminado Mantenimiento Periódico IDU Circuito Movilidad  -</v>
          </cell>
          <cell r="AU5744">
            <v>0</v>
          </cell>
          <cell r="AV5744" t="str">
            <v>MANTENIMIENTO PERIODICO IDU 063/2012</v>
          </cell>
        </row>
        <row r="5745">
          <cell r="AP5745">
            <v>472394</v>
          </cell>
          <cell r="AQ5745">
            <v>11012003</v>
          </cell>
          <cell r="AR5745">
            <v>11</v>
          </cell>
          <cell r="AS5745">
            <v>42313</v>
          </cell>
          <cell r="AT5745" t="str">
            <v>IDU-063-2012 Terminado Mantenimiento Periódico IDU Circuito Movilidad  -</v>
          </cell>
          <cell r="AU5745">
            <v>0</v>
          </cell>
          <cell r="AV5745" t="str">
            <v>MANTENIMIENTO PERIODICO IDU 063/2012</v>
          </cell>
        </row>
        <row r="5746">
          <cell r="AP5746">
            <v>472437</v>
          </cell>
          <cell r="AQ5746">
            <v>11012055</v>
          </cell>
          <cell r="AR5746">
            <v>11</v>
          </cell>
          <cell r="AS5746">
            <v>42313</v>
          </cell>
          <cell r="AT5746" t="str">
            <v>IDU-063-2012 Terminado Mantenimiento Periódico IDU Circuito Movilidad  -</v>
          </cell>
          <cell r="AU5746">
            <v>0</v>
          </cell>
          <cell r="AV5746" t="str">
            <v>MANTENIMIENTO PERIODICO IDU 063/2012</v>
          </cell>
        </row>
        <row r="5747">
          <cell r="AP5747">
            <v>472445</v>
          </cell>
          <cell r="AQ5747">
            <v>11012063</v>
          </cell>
          <cell r="AR5747">
            <v>11</v>
          </cell>
          <cell r="AS5747">
            <v>41850</v>
          </cell>
          <cell r="AT5747" t="str">
            <v>SD Contratado Rehabilitación FDL SUBA Circuito Movilidad  reporte por servidor de mapas Febre2016-</v>
          </cell>
          <cell r="AU5747">
            <v>0</v>
          </cell>
          <cell r="AV5747" t="str">
            <v>sc</v>
          </cell>
        </row>
        <row r="5748">
          <cell r="AP5748">
            <v>472446</v>
          </cell>
          <cell r="AQ5748">
            <v>11012064</v>
          </cell>
          <cell r="AR5748">
            <v>11</v>
          </cell>
          <cell r="AT5748" t="str">
            <v>SD Contratado Rehabilitación FDL SUBA Circuito Movilidad  reporte servidor febrero 2016-</v>
          </cell>
          <cell r="AU5748">
            <v>0</v>
          </cell>
          <cell r="AV5748" t="str">
            <v>sc</v>
          </cell>
        </row>
        <row r="5749">
          <cell r="AP5749">
            <v>472447</v>
          </cell>
          <cell r="AQ5749">
            <v>11012065</v>
          </cell>
          <cell r="AR5749">
            <v>11</v>
          </cell>
          <cell r="AS5749">
            <v>41850</v>
          </cell>
          <cell r="AT5749" t="str">
            <v>SD Contratado Rehabilitación FDL SUBA Circuito Movilidad  reporte por servidor de mapas Febre2016-</v>
          </cell>
          <cell r="AU5749">
            <v>0</v>
          </cell>
          <cell r="AV5749" t="str">
            <v>sc</v>
          </cell>
        </row>
        <row r="5750">
          <cell r="AP5750">
            <v>472450</v>
          </cell>
          <cell r="AQ5750">
            <v>11012068</v>
          </cell>
          <cell r="AR5750">
            <v>11</v>
          </cell>
          <cell r="AS5750">
            <v>42313</v>
          </cell>
          <cell r="AT5750" t="str">
            <v>IDU-063-2012 Terminado Mantenimiento Periódico IDU Circuito Movilidad  -</v>
          </cell>
          <cell r="AU5750">
            <v>0</v>
          </cell>
          <cell r="AV5750" t="str">
            <v>sc</v>
          </cell>
        </row>
        <row r="5751">
          <cell r="AP5751">
            <v>472451</v>
          </cell>
          <cell r="AQ5751">
            <v>11012069</v>
          </cell>
          <cell r="AR5751">
            <v>11</v>
          </cell>
          <cell r="AS5751">
            <v>42313</v>
          </cell>
          <cell r="AT5751" t="str">
            <v>IDU-063-2012 Terminado Mantenimiento Periódico IDU Circuito Movilidad  -</v>
          </cell>
          <cell r="AU5751">
            <v>0</v>
          </cell>
          <cell r="AV5751" t="str">
            <v>sc</v>
          </cell>
        </row>
        <row r="5752">
          <cell r="AP5752">
            <v>472488</v>
          </cell>
          <cell r="AQ5752">
            <v>11012111</v>
          </cell>
          <cell r="AR5752">
            <v>11</v>
          </cell>
          <cell r="AS5752">
            <v>42313</v>
          </cell>
          <cell r="AT5752" t="str">
            <v>IDU-063-2012 Terminado Mantenimiento Periódico IDU Circuito Movilidad  -Calzada2-POLIZA ESTABILIDAD ACTIVA</v>
          </cell>
          <cell r="AU5752">
            <v>43674</v>
          </cell>
          <cell r="AV5752" t="str">
            <v>POLIZA DE ESTABILIDAD IDU 063/2012</v>
          </cell>
        </row>
        <row r="5753">
          <cell r="AP5753">
            <v>472489</v>
          </cell>
          <cell r="AQ5753">
            <v>11012112</v>
          </cell>
          <cell r="AR5753">
            <v>11</v>
          </cell>
          <cell r="AS5753">
            <v>42313</v>
          </cell>
          <cell r="AT5753" t="str">
            <v>IDU-063-2012 Terminado Mantenimiento Periódico IDU Circuito Movilidad  -</v>
          </cell>
          <cell r="AU5753">
            <v>0</v>
          </cell>
          <cell r="AV5753" t="str">
            <v>MANTENIMIENTO PERIODICO IDU 063/2012</v>
          </cell>
        </row>
        <row r="5754">
          <cell r="AP5754">
            <v>472490</v>
          </cell>
          <cell r="AQ5754">
            <v>11012113</v>
          </cell>
          <cell r="AR5754">
            <v>11</v>
          </cell>
          <cell r="AS5754">
            <v>42313</v>
          </cell>
          <cell r="AT5754" t="str">
            <v>IDU-063-2012 Terminado Mantenimiento Periódico IDU Circuito Movilidad  -Calzada 2-POLIZA ESTABILIDAD ACTIVA</v>
          </cell>
          <cell r="AU5754">
            <v>43674</v>
          </cell>
          <cell r="AV5754" t="str">
            <v>POLIZA DE ESTABILIDAD IDU 063/2012</v>
          </cell>
        </row>
        <row r="5755">
          <cell r="AP5755">
            <v>472496</v>
          </cell>
          <cell r="AQ5755">
            <v>11012122</v>
          </cell>
          <cell r="AR5755">
            <v>11</v>
          </cell>
          <cell r="AS5755">
            <v>41481</v>
          </cell>
          <cell r="AT5755" t="str">
            <v>SD Terminado Mantenimiento Periódico UAERMV Circuito Movilidad  -</v>
          </cell>
          <cell r="AU5755">
            <v>0</v>
          </cell>
          <cell r="AV5755" t="str">
            <v>sc</v>
          </cell>
        </row>
        <row r="5756">
          <cell r="AP5756">
            <v>473456</v>
          </cell>
          <cell r="AQ5756">
            <v>11012118</v>
          </cell>
          <cell r="AR5756">
            <v>11</v>
          </cell>
          <cell r="AS5756">
            <v>40840</v>
          </cell>
          <cell r="AT5756" t="str">
            <v>CONV-016-2010 Terminado Mantenimiento Periódico UAERMV Circuito Movilidad  -</v>
          </cell>
          <cell r="AU5756">
            <v>0</v>
          </cell>
          <cell r="AV5756" t="str">
            <v>Viable Diseño Bicicarril</v>
          </cell>
        </row>
        <row r="5757">
          <cell r="AP5757">
            <v>504430</v>
          </cell>
          <cell r="AQ5757">
            <v>11012174</v>
          </cell>
          <cell r="AR5757">
            <v>11</v>
          </cell>
          <cell r="AS5757">
            <v>42412</v>
          </cell>
          <cell r="AT5757" t="str">
            <v>IDU-1806-2015 Contratado Mantenimiento Periódico IDU Arterial BRIGADA DE REACCIÓN VIAL -</v>
          </cell>
          <cell r="AU5757">
            <v>0</v>
          </cell>
          <cell r="AV5757" t="str">
            <v>sc</v>
          </cell>
        </row>
        <row r="5758">
          <cell r="AP5758">
            <v>505650</v>
          </cell>
          <cell r="AQ5758">
            <v>1003192</v>
          </cell>
          <cell r="AR5758">
            <v>11</v>
          </cell>
          <cell r="AS5758">
            <v>42313</v>
          </cell>
          <cell r="AT5758" t="str">
            <v>IDU-1686-2014 Terminado Rehabilitación IDU Arterial  --POLIZA ESTABILIDAD ACTIVA</v>
          </cell>
          <cell r="AU5758">
            <v>44250</v>
          </cell>
          <cell r="AV5758" t="str">
            <v>sc</v>
          </cell>
        </row>
        <row r="5759">
          <cell r="AP5759">
            <v>505654</v>
          </cell>
          <cell r="AQ5759">
            <v>1003192</v>
          </cell>
          <cell r="AR5759">
            <v>11</v>
          </cell>
          <cell r="AS5759">
            <v>42313</v>
          </cell>
          <cell r="AT5759" t="str">
            <v>IDU-083-2012 Terminado Mantenimiento Periódico IDU Arterial  --POLIZA ESTABILIDAD ACTIVA</v>
          </cell>
          <cell r="AU5759">
            <v>44250</v>
          </cell>
          <cell r="AV5759" t="str">
            <v>sc</v>
          </cell>
        </row>
        <row r="5760">
          <cell r="AP5760">
            <v>505663</v>
          </cell>
          <cell r="AQ5760">
            <v>1003302</v>
          </cell>
          <cell r="AR5760">
            <v>11</v>
          </cell>
          <cell r="AS5760">
            <v>42313</v>
          </cell>
          <cell r="AT5760" t="str">
            <v>IDU-1686-2014 Terminado Rehabilitación IDU Arterial  --POLIZA ESTABILIDAD ACTIVA</v>
          </cell>
          <cell r="AU5760">
            <v>44250</v>
          </cell>
          <cell r="AV5760" t="str">
            <v>sc</v>
          </cell>
        </row>
        <row r="5761">
          <cell r="AP5761">
            <v>505687</v>
          </cell>
          <cell r="AQ5761">
            <v>1006251</v>
          </cell>
          <cell r="AR5761">
            <v>11</v>
          </cell>
          <cell r="AS5761">
            <v>41772</v>
          </cell>
          <cell r="AT5761" t="str">
            <v>CONV-009-2011 Terminado Mantenimiento Periódico UAERMV Arterial  --POLIZA ESTABILIDAD ACTIVA</v>
          </cell>
          <cell r="AU5761">
            <v>44250</v>
          </cell>
          <cell r="AV5761" t="str">
            <v>sc</v>
          </cell>
        </row>
        <row r="5762">
          <cell r="AP5762">
            <v>505689</v>
          </cell>
          <cell r="AQ5762">
            <v>1006251</v>
          </cell>
          <cell r="AR5762">
            <v>11</v>
          </cell>
          <cell r="AS5762">
            <v>41772</v>
          </cell>
          <cell r="AT5762" t="str">
            <v>CONV-009-2011 Terminado Mantenimiento Periódico UAERMV Arterial  --POLIZA ESTABILIDAD ACTIVA</v>
          </cell>
          <cell r="AU5762">
            <v>44250</v>
          </cell>
          <cell r="AV5762" t="str">
            <v>sc</v>
          </cell>
        </row>
        <row r="5763">
          <cell r="AP5763">
            <v>505691</v>
          </cell>
          <cell r="AQ5763">
            <v>1006251</v>
          </cell>
          <cell r="AR5763">
            <v>11</v>
          </cell>
          <cell r="AS5763">
            <v>41772</v>
          </cell>
          <cell r="AT5763" t="str">
            <v>CONV-009-2011 Terminado Mantenimiento Periódico UAERMV Arterial  --POLIZA ESTABILIDAD ACTIVA</v>
          </cell>
          <cell r="AU5763">
            <v>44250</v>
          </cell>
          <cell r="AV5763" t="str">
            <v>sc</v>
          </cell>
        </row>
        <row r="5764">
          <cell r="AP5764">
            <v>505693</v>
          </cell>
          <cell r="AQ5764">
            <v>1006251</v>
          </cell>
          <cell r="AR5764">
            <v>11</v>
          </cell>
          <cell r="AS5764">
            <v>41772</v>
          </cell>
          <cell r="AT5764" t="str">
            <v>CONV-009-2011 Terminado Mantenimiento Periódico UAERMV Arterial  --POLIZA ESTABILIDAD ACTIVA</v>
          </cell>
          <cell r="AU5764">
            <v>44250</v>
          </cell>
          <cell r="AV5764" t="str">
            <v>sc</v>
          </cell>
        </row>
        <row r="5765">
          <cell r="AP5765">
            <v>505695</v>
          </cell>
          <cell r="AQ5765">
            <v>1006251</v>
          </cell>
          <cell r="AR5765">
            <v>11</v>
          </cell>
          <cell r="AS5765">
            <v>42313</v>
          </cell>
          <cell r="AT5765" t="str">
            <v>IDU-1686-2014 Terminado Rehabilitación IDU Arterial  --POLIZA ESTABILIDAD ACTIVA</v>
          </cell>
          <cell r="AU5765">
            <v>44250</v>
          </cell>
          <cell r="AV5765" t="str">
            <v>sc</v>
          </cell>
        </row>
        <row r="5766">
          <cell r="AP5766">
            <v>505697</v>
          </cell>
          <cell r="AQ5766">
            <v>1006251</v>
          </cell>
          <cell r="AR5766">
            <v>11</v>
          </cell>
          <cell r="AS5766">
            <v>41772</v>
          </cell>
          <cell r="AT5766" t="str">
            <v>CONV-009-2011 Terminado Mantenimiento Periódico UAERMV Arterial  --POLIZA ESTABILIDAD ACTIVA</v>
          </cell>
          <cell r="AU5766">
            <v>44250</v>
          </cell>
          <cell r="AV5766" t="str">
            <v>sc</v>
          </cell>
        </row>
        <row r="5767">
          <cell r="AP5767">
            <v>505924</v>
          </cell>
          <cell r="AQ5767">
            <v>1001607</v>
          </cell>
          <cell r="AR5767">
            <v>11</v>
          </cell>
          <cell r="AS5767">
            <v>42313</v>
          </cell>
          <cell r="AT5767" t="str">
            <v>IDU-083-2012 Terminado Mantenimiento Periódico IDU Arterial  --POLIZA ESTABILIDAD ACTIVA</v>
          </cell>
          <cell r="AU5767">
            <v>44250</v>
          </cell>
          <cell r="AV5767" t="str">
            <v>sc</v>
          </cell>
        </row>
        <row r="5768">
          <cell r="AP5768">
            <v>505935</v>
          </cell>
          <cell r="AQ5768">
            <v>1002163</v>
          </cell>
          <cell r="AR5768">
            <v>11</v>
          </cell>
          <cell r="AS5768">
            <v>42313</v>
          </cell>
          <cell r="AT5768" t="str">
            <v>IDU-083-2012 Terminado Mantenimiento Periódico IDU Arterial  --POLIZA ESTABILIDAD ACTIVA</v>
          </cell>
          <cell r="AU5768">
            <v>44250</v>
          </cell>
          <cell r="AV5768" t="str">
            <v>sc</v>
          </cell>
        </row>
        <row r="5769">
          <cell r="AP5769">
            <v>505972</v>
          </cell>
          <cell r="AQ5769">
            <v>1001935</v>
          </cell>
          <cell r="AR5769">
            <v>11</v>
          </cell>
          <cell r="AS5769">
            <v>42760</v>
          </cell>
          <cell r="AT5769" t="str">
            <v>SD Terminado Parcheo UAERMV Arterial SD Reporte Ejecución diciembre de 2016--POLIZA ESTABILIDAD ACTIVA</v>
          </cell>
          <cell r="AU5769">
            <v>44250</v>
          </cell>
          <cell r="AV5769" t="str">
            <v>sc</v>
          </cell>
        </row>
        <row r="5770">
          <cell r="AP5770">
            <v>505985</v>
          </cell>
          <cell r="AQ5770">
            <v>1001770</v>
          </cell>
          <cell r="AR5770">
            <v>11</v>
          </cell>
          <cell r="AS5770">
            <v>42313</v>
          </cell>
          <cell r="AT5770" t="str">
            <v>IDU-083-2012 Terminado Mantenimiento Periódico IDU Arterial  --POLIZA ESTABILIDAD ACTIVA</v>
          </cell>
          <cell r="AU5770">
            <v>44250</v>
          </cell>
          <cell r="AV5770" t="str">
            <v>sc</v>
          </cell>
        </row>
        <row r="5771">
          <cell r="AP5771">
            <v>505987</v>
          </cell>
          <cell r="AQ5771">
            <v>1001770</v>
          </cell>
          <cell r="AR5771">
            <v>11</v>
          </cell>
          <cell r="AS5771">
            <v>42313</v>
          </cell>
          <cell r="AT5771" t="str">
            <v>IDU-083-2012 Terminado Mantenimiento Periódico IDU Arterial  --POLIZA ESTABILIDAD ACTIVA</v>
          </cell>
          <cell r="AU5771">
            <v>44250</v>
          </cell>
          <cell r="AV5771" t="str">
            <v>sc</v>
          </cell>
        </row>
        <row r="5772">
          <cell r="AP5772">
            <v>505989</v>
          </cell>
          <cell r="AQ5772">
            <v>1001770</v>
          </cell>
          <cell r="AR5772">
            <v>11</v>
          </cell>
          <cell r="AS5772">
            <v>42313</v>
          </cell>
          <cell r="AT5772" t="str">
            <v>IDU-1686-2014 Terminado Rehabilitación IDU Arterial  --POLIZA ESTABILIDAD ACTIVA</v>
          </cell>
          <cell r="AU5772">
            <v>44250</v>
          </cell>
          <cell r="AV5772" t="str">
            <v>sc</v>
          </cell>
        </row>
        <row r="5773">
          <cell r="AP5773">
            <v>505998</v>
          </cell>
          <cell r="AQ5773">
            <v>1001682</v>
          </cell>
          <cell r="AR5773">
            <v>11</v>
          </cell>
          <cell r="AS5773">
            <v>42313</v>
          </cell>
          <cell r="AT5773" t="str">
            <v>IDU-1686-2014 Terminado Rehabilitación IDU Arterial  --POLIZA ESTABILIDAD ACTIVA</v>
          </cell>
          <cell r="AU5773">
            <v>44250</v>
          </cell>
          <cell r="AV5773" t="str">
            <v>sc</v>
          </cell>
        </row>
        <row r="5774">
          <cell r="AP5774">
            <v>506000</v>
          </cell>
          <cell r="AQ5774">
            <v>1001682</v>
          </cell>
          <cell r="AR5774">
            <v>11</v>
          </cell>
          <cell r="AS5774">
            <v>42313</v>
          </cell>
          <cell r="AT5774" t="str">
            <v>IDU-083-2012 Terminado Mantenimiento Periódico IDU Arterial  --POLIZA ESTABILIDAD ACTIVA</v>
          </cell>
          <cell r="AU5774">
            <v>44250</v>
          </cell>
          <cell r="AV5774" t="str">
            <v>sc</v>
          </cell>
        </row>
        <row r="5775">
          <cell r="AP5775">
            <v>506002</v>
          </cell>
          <cell r="AQ5775">
            <v>1001682</v>
          </cell>
          <cell r="AR5775">
            <v>11</v>
          </cell>
          <cell r="AS5775">
            <v>42313</v>
          </cell>
          <cell r="AT5775" t="str">
            <v>IDU-083-2012 Terminado Mantenimiento Periódico IDU Arterial  --POLIZA ESTABILIDAD ACTIVA</v>
          </cell>
          <cell r="AU5775">
            <v>44250</v>
          </cell>
          <cell r="AV5775" t="str">
            <v>sc</v>
          </cell>
        </row>
        <row r="5776">
          <cell r="AP5776">
            <v>506026</v>
          </cell>
          <cell r="AQ5776">
            <v>1001558</v>
          </cell>
          <cell r="AR5776">
            <v>11</v>
          </cell>
          <cell r="AS5776">
            <v>42313</v>
          </cell>
          <cell r="AT5776" t="str">
            <v>IDU-083-2012 Terminado Mantenimiento Periódico IDU Arterial  --POLIZA ESTABILIDAD ACTIVA</v>
          </cell>
          <cell r="AU5776">
            <v>44250</v>
          </cell>
          <cell r="AV5776" t="str">
            <v>sc</v>
          </cell>
        </row>
        <row r="5777">
          <cell r="AP5777">
            <v>506028</v>
          </cell>
          <cell r="AQ5777">
            <v>1001558</v>
          </cell>
          <cell r="AR5777">
            <v>11</v>
          </cell>
          <cell r="AS5777">
            <v>42313</v>
          </cell>
          <cell r="AT5777" t="str">
            <v>IDU-083-2012 Terminado Mantenimiento Periódico IDU Arterial  --POLIZA ESTABILIDAD ACTIVA</v>
          </cell>
          <cell r="AU5777">
            <v>44250</v>
          </cell>
          <cell r="AV5777" t="str">
            <v>sc</v>
          </cell>
        </row>
        <row r="5778">
          <cell r="AP5778">
            <v>506113</v>
          </cell>
          <cell r="AQ5778">
            <v>1001529</v>
          </cell>
          <cell r="AR5778">
            <v>11</v>
          </cell>
          <cell r="AS5778">
            <v>42313</v>
          </cell>
          <cell r="AT5778" t="str">
            <v>IDU-083-2012 Terminado Mantenimiento Periódico IDU Arterial  -Calzada10-POLIZA ESTABILIDAD ACTIVA</v>
          </cell>
          <cell r="AU5778">
            <v>42946</v>
          </cell>
          <cell r="AV5778" t="str">
            <v>sc</v>
          </cell>
        </row>
        <row r="5779">
          <cell r="AP5779">
            <v>506119</v>
          </cell>
          <cell r="AQ5779">
            <v>1001529</v>
          </cell>
          <cell r="AR5779">
            <v>11</v>
          </cell>
          <cell r="AS5779">
            <v>42313</v>
          </cell>
          <cell r="AT5779" t="str">
            <v>IDU-083-2012 Terminado Mantenimiento Periódico IDU Arterial  -Calzada10-POLIZA ESTABILIDAD ACTIVA</v>
          </cell>
          <cell r="AU5779">
            <v>42946</v>
          </cell>
          <cell r="AV5779" t="str">
            <v>sc</v>
          </cell>
        </row>
        <row r="5780">
          <cell r="AP5780">
            <v>506126</v>
          </cell>
          <cell r="AQ5780">
            <v>1001499</v>
          </cell>
          <cell r="AR5780">
            <v>11</v>
          </cell>
          <cell r="AS5780">
            <v>42313</v>
          </cell>
          <cell r="AT5780" t="str">
            <v>IDU-083-2012 Terminado Mantenimiento Periódico IDU Arterial  --POLIZA ESTABILIDAD ACTIVA</v>
          </cell>
          <cell r="AU5780">
            <v>44250</v>
          </cell>
          <cell r="AV5780" t="str">
            <v>sc</v>
          </cell>
        </row>
        <row r="5781">
          <cell r="AP5781">
            <v>506128</v>
          </cell>
          <cell r="AQ5781">
            <v>1001499</v>
          </cell>
          <cell r="AR5781">
            <v>11</v>
          </cell>
          <cell r="AS5781">
            <v>42313</v>
          </cell>
          <cell r="AT5781" t="str">
            <v>IDU-083-2012 Terminado Mantenimiento Periódico IDU Arterial  --POLIZA ESTABILIDAD ACTIVA</v>
          </cell>
          <cell r="AU5781">
            <v>44250</v>
          </cell>
          <cell r="AV5781" t="str">
            <v>sc</v>
          </cell>
        </row>
        <row r="5782">
          <cell r="AP5782">
            <v>506137</v>
          </cell>
          <cell r="AQ5782">
            <v>1001432</v>
          </cell>
          <cell r="AR5782">
            <v>11</v>
          </cell>
          <cell r="AS5782">
            <v>42313</v>
          </cell>
          <cell r="AT5782" t="str">
            <v>IDU-1686-2014 Terminado Mantenimiento Periódico IDU Arterial  -</v>
          </cell>
          <cell r="AU5782">
            <v>0</v>
          </cell>
          <cell r="AV5782" t="str">
            <v>sc</v>
          </cell>
        </row>
        <row r="5783">
          <cell r="AP5783">
            <v>506139</v>
          </cell>
          <cell r="AQ5783">
            <v>1001432</v>
          </cell>
          <cell r="AR5783">
            <v>11</v>
          </cell>
          <cell r="AS5783">
            <v>42313</v>
          </cell>
          <cell r="AT5783" t="str">
            <v>IDU-083-2012 Terminado Mantenimiento Periódico IDU Arterial  -</v>
          </cell>
          <cell r="AU5783">
            <v>0</v>
          </cell>
          <cell r="AV5783" t="str">
            <v>sc</v>
          </cell>
        </row>
        <row r="5784">
          <cell r="AP5784">
            <v>506150</v>
          </cell>
          <cell r="AQ5784">
            <v>1001376</v>
          </cell>
          <cell r="AR5784">
            <v>11</v>
          </cell>
          <cell r="AS5784">
            <v>42313</v>
          </cell>
          <cell r="AT5784" t="str">
            <v>IDU-1686-2014 Terminado Mantenimiento Periódico IDU Arterial  -Calzada10-POLIZA ESTABILIDAD ACTIVA</v>
          </cell>
          <cell r="AU5784">
            <v>42946</v>
          </cell>
          <cell r="AV5784" t="str">
            <v>sc</v>
          </cell>
        </row>
        <row r="5785">
          <cell r="AP5785">
            <v>506152</v>
          </cell>
          <cell r="AQ5785">
            <v>1001376</v>
          </cell>
          <cell r="AR5785">
            <v>11</v>
          </cell>
          <cell r="AS5785">
            <v>42313</v>
          </cell>
          <cell r="AT5785" t="str">
            <v>IDU-1686-2014 Terminado Rehabilitación IDU Arterial  -Calzada10-POLIZA ESTABILIDAD ACTIVA</v>
          </cell>
          <cell r="AU5785">
            <v>42946</v>
          </cell>
          <cell r="AV5785" t="str">
            <v>sc</v>
          </cell>
        </row>
        <row r="5786">
          <cell r="AP5786">
            <v>506154</v>
          </cell>
          <cell r="AQ5786">
            <v>1001376</v>
          </cell>
          <cell r="AR5786">
            <v>11</v>
          </cell>
          <cell r="AS5786">
            <v>42667</v>
          </cell>
          <cell r="AT5786" t="str">
            <v>SD Terminado Mantenimiento Periódico UAERMV Arterial SD Intervenida 03/02/2012 Reporte depuración ejecución UMV-Calzada10-POLIZA ESTABILIDAD ACTIVA</v>
          </cell>
          <cell r="AU5786">
            <v>42946</v>
          </cell>
          <cell r="AV5786" t="str">
            <v>sc</v>
          </cell>
        </row>
        <row r="5787">
          <cell r="AP5787">
            <v>506156</v>
          </cell>
          <cell r="AQ5787">
            <v>1001376</v>
          </cell>
          <cell r="AR5787">
            <v>11</v>
          </cell>
          <cell r="AS5787">
            <v>42667</v>
          </cell>
          <cell r="AT5787" t="str">
            <v>SD Terminado Mantenimiento Periódico UAERMV Arterial SD Intervenida 03/02/2012 Reporte depuración ejecución UMV-Calzada10-POLIZA ESTABILIDAD ACTIVA</v>
          </cell>
          <cell r="AU5787">
            <v>42946</v>
          </cell>
          <cell r="AV5787" t="str">
            <v>sc</v>
          </cell>
        </row>
        <row r="5788">
          <cell r="AP5788">
            <v>506158</v>
          </cell>
          <cell r="AQ5788">
            <v>1001376</v>
          </cell>
          <cell r="AR5788">
            <v>11</v>
          </cell>
          <cell r="AS5788">
            <v>42313</v>
          </cell>
          <cell r="AT5788" t="str">
            <v>IDU-083-2012 Terminado Mantenimiento Periódico IDU Arterial  -Calzada10-POLIZA ESTABILIDAD ACTIVA</v>
          </cell>
          <cell r="AU5788">
            <v>42946</v>
          </cell>
          <cell r="AV5788" t="str">
            <v>sc</v>
          </cell>
        </row>
        <row r="5789">
          <cell r="AP5789">
            <v>506160</v>
          </cell>
          <cell r="AQ5789">
            <v>1001376</v>
          </cell>
          <cell r="AR5789">
            <v>11</v>
          </cell>
          <cell r="AS5789">
            <v>42667</v>
          </cell>
          <cell r="AT5789" t="str">
            <v>SD Terminado Mantenimiento Periódico UAERMV Arterial SD Intervenida 03/02/2012 Reporte depuración ejecución UMV-Calzada10-POLIZA ESTABILIDAD ACTIVA</v>
          </cell>
          <cell r="AU5789">
            <v>42946</v>
          </cell>
          <cell r="AV5789" t="str">
            <v>sc</v>
          </cell>
        </row>
        <row r="5790">
          <cell r="AP5790">
            <v>506163</v>
          </cell>
          <cell r="AQ5790">
            <v>1001350</v>
          </cell>
          <cell r="AR5790">
            <v>11</v>
          </cell>
          <cell r="AS5790">
            <v>42313</v>
          </cell>
          <cell r="AT5790" t="str">
            <v>IDU-1686-2014 Terminado Mantenimiento Periódico IDU Arterial  -</v>
          </cell>
          <cell r="AU5790">
            <v>0</v>
          </cell>
          <cell r="AV5790" t="str">
            <v>sc</v>
          </cell>
        </row>
        <row r="5791">
          <cell r="AP5791">
            <v>506165</v>
          </cell>
          <cell r="AQ5791">
            <v>1001350</v>
          </cell>
          <cell r="AR5791">
            <v>11</v>
          </cell>
          <cell r="AS5791">
            <v>42313</v>
          </cell>
          <cell r="AT5791" t="str">
            <v>IDU-083-2012 Terminado Mantenimiento Periódico IDU Arterial  -</v>
          </cell>
          <cell r="AU5791">
            <v>0</v>
          </cell>
          <cell r="AV5791" t="str">
            <v>sc</v>
          </cell>
        </row>
        <row r="5792">
          <cell r="AP5792">
            <v>506167</v>
          </cell>
          <cell r="AQ5792">
            <v>1001350</v>
          </cell>
          <cell r="AR5792">
            <v>11</v>
          </cell>
          <cell r="AS5792">
            <v>42667</v>
          </cell>
          <cell r="AT5792" t="str">
            <v>SD Terminado Mantenimiento Periódico UAERMV Arterial SD Intervenida 03/02/2012 Reporte depuración ejecución UMV-</v>
          </cell>
          <cell r="AU5792">
            <v>0</v>
          </cell>
          <cell r="AV5792" t="str">
            <v>sc</v>
          </cell>
        </row>
        <row r="5793">
          <cell r="AP5793">
            <v>506169</v>
          </cell>
          <cell r="AQ5793">
            <v>1001350</v>
          </cell>
          <cell r="AR5793">
            <v>11</v>
          </cell>
          <cell r="AS5793">
            <v>42313</v>
          </cell>
          <cell r="AT5793" t="str">
            <v>IDU-083-2012 Terminado Mantenimiento Periódico IDU Arterial  -</v>
          </cell>
          <cell r="AU5793">
            <v>0</v>
          </cell>
          <cell r="AV5793" t="str">
            <v>sc</v>
          </cell>
        </row>
        <row r="5794">
          <cell r="AP5794">
            <v>506171</v>
          </cell>
          <cell r="AQ5794">
            <v>1001350</v>
          </cell>
          <cell r="AR5794">
            <v>11</v>
          </cell>
          <cell r="AS5794">
            <v>42667</v>
          </cell>
          <cell r="AT5794" t="str">
            <v>SD Terminado Mantenimiento Periódico UAERMV Arterial SD Intervenida 03/02/2012 Reporte depuración ejecución UMV-</v>
          </cell>
          <cell r="AU5794">
            <v>0</v>
          </cell>
          <cell r="AV5794" t="str">
            <v>sc</v>
          </cell>
        </row>
        <row r="5795">
          <cell r="AP5795">
            <v>506173</v>
          </cell>
          <cell r="AQ5795">
            <v>1001350</v>
          </cell>
          <cell r="AR5795">
            <v>11</v>
          </cell>
          <cell r="AS5795">
            <v>42667</v>
          </cell>
          <cell r="AT5795" t="str">
            <v>SD Terminado Mantenimiento Periódico UAERMV Arterial SD Intervenida 03/02/2012 Reporte depuración ejecución UMV-</v>
          </cell>
          <cell r="AU5795">
            <v>0</v>
          </cell>
          <cell r="AV5795" t="str">
            <v>sc</v>
          </cell>
        </row>
        <row r="5796">
          <cell r="AP5796">
            <v>506176</v>
          </cell>
          <cell r="AQ5796">
            <v>1001394</v>
          </cell>
          <cell r="AR5796">
            <v>11</v>
          </cell>
          <cell r="AS5796">
            <v>42313</v>
          </cell>
          <cell r="AT5796" t="str">
            <v>IDU-1686-2014 Terminado Mantenimiento Periódico IDU Arterial  -Calzada8-POLIZA ESTABILIDAD ACTIVA</v>
          </cell>
          <cell r="AU5796">
            <v>42946</v>
          </cell>
          <cell r="AV5796" t="str">
            <v>sc</v>
          </cell>
        </row>
        <row r="5797">
          <cell r="AP5797">
            <v>506178</v>
          </cell>
          <cell r="AQ5797">
            <v>1001394</v>
          </cell>
          <cell r="AR5797">
            <v>11</v>
          </cell>
          <cell r="AS5797">
            <v>42313</v>
          </cell>
          <cell r="AT5797" t="str">
            <v>IDU-083-2012 Terminado Mantenimiento Periódico IDU Arterial  -Calzada8-POLIZA ESTABILIDAD ACTIVA</v>
          </cell>
          <cell r="AU5797">
            <v>42946</v>
          </cell>
          <cell r="AV5797" t="str">
            <v>sc</v>
          </cell>
        </row>
        <row r="5798">
          <cell r="AP5798">
            <v>506204</v>
          </cell>
          <cell r="AQ5798">
            <v>1006246</v>
          </cell>
          <cell r="AR5798">
            <v>11</v>
          </cell>
          <cell r="AS5798">
            <v>42313</v>
          </cell>
          <cell r="AT5798" t="str">
            <v>IDU-083-2012 Terminado Mantenimiento Periódico IDU Arterial  -</v>
          </cell>
          <cell r="AU5798">
            <v>0</v>
          </cell>
          <cell r="AV5798" t="str">
            <v>sc</v>
          </cell>
        </row>
        <row r="5799">
          <cell r="AP5799">
            <v>506206</v>
          </cell>
          <cell r="AQ5799">
            <v>1006246</v>
          </cell>
          <cell r="AR5799">
            <v>11</v>
          </cell>
          <cell r="AS5799">
            <v>42313</v>
          </cell>
          <cell r="AT5799" t="str">
            <v>IDU-083-2012 Terminado Mantenimiento Periódico IDU Arterial  -</v>
          </cell>
          <cell r="AU5799">
            <v>0</v>
          </cell>
          <cell r="AV5799" t="str">
            <v>sc</v>
          </cell>
        </row>
        <row r="5800">
          <cell r="AP5800">
            <v>506208</v>
          </cell>
          <cell r="AQ5800">
            <v>1006246</v>
          </cell>
          <cell r="AR5800">
            <v>11</v>
          </cell>
          <cell r="AS5800">
            <v>42313</v>
          </cell>
          <cell r="AT5800" t="str">
            <v>IDU-083-2012 Terminado Mantenimiento Periódico IDU Arterial  -</v>
          </cell>
          <cell r="AU5800">
            <v>0</v>
          </cell>
          <cell r="AV5800" t="str">
            <v>sc</v>
          </cell>
        </row>
        <row r="5801">
          <cell r="AP5801">
            <v>506210</v>
          </cell>
          <cell r="AQ5801">
            <v>1006246</v>
          </cell>
          <cell r="AR5801">
            <v>11</v>
          </cell>
          <cell r="AS5801">
            <v>42313</v>
          </cell>
          <cell r="AT5801" t="str">
            <v>IDU-1686-2014 Terminado Rehabilitación IDU Arterial  -</v>
          </cell>
          <cell r="AU5801">
            <v>0</v>
          </cell>
          <cell r="AV5801" t="str">
            <v>sc</v>
          </cell>
        </row>
        <row r="5802">
          <cell r="AP5802">
            <v>507018</v>
          </cell>
          <cell r="AQ5802">
            <v>11010818</v>
          </cell>
          <cell r="AR5802">
            <v>11</v>
          </cell>
          <cell r="AS5802">
            <v>42313</v>
          </cell>
          <cell r="AT5802" t="str">
            <v>IDU-1815-2013 Terminado Acciones de Movilidad IDU Arterial  -</v>
          </cell>
          <cell r="AU5802">
            <v>0</v>
          </cell>
          <cell r="AV5802" t="str">
            <v>sc</v>
          </cell>
        </row>
        <row r="5803">
          <cell r="AP5803">
            <v>507020</v>
          </cell>
          <cell r="AQ5803">
            <v>11010818</v>
          </cell>
          <cell r="AR5803">
            <v>11</v>
          </cell>
          <cell r="AS5803">
            <v>42313</v>
          </cell>
          <cell r="AT5803" t="str">
            <v>IDU-1815-2013 Terminado Acciones de Movilidad IDU Arterial  -</v>
          </cell>
          <cell r="AU5803">
            <v>0</v>
          </cell>
          <cell r="AV5803" t="str">
            <v>sc</v>
          </cell>
        </row>
        <row r="5804">
          <cell r="AP5804">
            <v>507023</v>
          </cell>
          <cell r="AQ5804">
            <v>11010885</v>
          </cell>
          <cell r="AR5804">
            <v>11</v>
          </cell>
          <cell r="AS5804">
            <v>42313</v>
          </cell>
          <cell r="AT5804" t="str">
            <v>IDU-1815-2013 Terminado Acciones de Movilidad IDU Arterial  -</v>
          </cell>
          <cell r="AU5804">
            <v>0</v>
          </cell>
          <cell r="AV5804" t="str">
            <v>sc</v>
          </cell>
        </row>
        <row r="5805">
          <cell r="AP5805">
            <v>507025</v>
          </cell>
          <cell r="AQ5805">
            <v>11010885</v>
          </cell>
          <cell r="AR5805">
            <v>11</v>
          </cell>
          <cell r="AS5805">
            <v>41149</v>
          </cell>
          <cell r="AT5805" t="str">
            <v>CONV-016-2011 Terminado Mantenimiento Periódico UAERMV Arterial  -</v>
          </cell>
          <cell r="AU5805">
            <v>0</v>
          </cell>
          <cell r="AV5805" t="str">
            <v>sc</v>
          </cell>
        </row>
        <row r="5806">
          <cell r="AP5806">
            <v>507203</v>
          </cell>
          <cell r="AQ5806">
            <v>11010924</v>
          </cell>
          <cell r="AR5806">
            <v>11</v>
          </cell>
          <cell r="AS5806">
            <v>42313</v>
          </cell>
          <cell r="AT5806" t="str">
            <v>IDU-1815-2013 Terminado Acciones de Movilidad IDU Arterial  -</v>
          </cell>
          <cell r="AU5806">
            <v>0</v>
          </cell>
          <cell r="AV5806" t="str">
            <v>sc</v>
          </cell>
        </row>
        <row r="5807">
          <cell r="AP5807">
            <v>507205</v>
          </cell>
          <cell r="AQ5807">
            <v>11010924</v>
          </cell>
          <cell r="AR5807">
            <v>11</v>
          </cell>
          <cell r="AS5807">
            <v>42313</v>
          </cell>
          <cell r="AT5807" t="str">
            <v>IDU-1815-2013 Terminado Acciones de Movilidad IDU Arterial  -</v>
          </cell>
          <cell r="AU5807">
            <v>0</v>
          </cell>
          <cell r="AV5807" t="str">
            <v>sc</v>
          </cell>
        </row>
        <row r="5808">
          <cell r="AP5808">
            <v>507208</v>
          </cell>
          <cell r="AQ5808">
            <v>11010913</v>
          </cell>
          <cell r="AR5808">
            <v>11</v>
          </cell>
          <cell r="AS5808">
            <v>42313</v>
          </cell>
          <cell r="AT5808" t="str">
            <v>IDU-1815-2013 Terminado Acciones de Movilidad IDU Arterial  -</v>
          </cell>
          <cell r="AU5808">
            <v>0</v>
          </cell>
          <cell r="AV5808" t="str">
            <v>sc</v>
          </cell>
        </row>
        <row r="5809">
          <cell r="AP5809">
            <v>507210</v>
          </cell>
          <cell r="AQ5809">
            <v>11010913</v>
          </cell>
          <cell r="AR5809">
            <v>11</v>
          </cell>
          <cell r="AS5809">
            <v>42313</v>
          </cell>
          <cell r="AT5809" t="str">
            <v>IDU-1815-2013 Terminado Acciones de Movilidad IDU Arterial  -</v>
          </cell>
          <cell r="AU5809">
            <v>0</v>
          </cell>
          <cell r="AV5809" t="str">
            <v>sc</v>
          </cell>
        </row>
        <row r="5810">
          <cell r="AP5810">
            <v>507213</v>
          </cell>
          <cell r="AQ5810">
            <v>11010861</v>
          </cell>
          <cell r="AR5810">
            <v>11</v>
          </cell>
          <cell r="AS5810">
            <v>42313</v>
          </cell>
          <cell r="AT5810" t="str">
            <v>IDU-1815-2013 Terminado Acciones de Movilidad IDU Arterial  -</v>
          </cell>
          <cell r="AU5810">
            <v>0</v>
          </cell>
          <cell r="AV5810" t="str">
            <v>sc</v>
          </cell>
        </row>
        <row r="5811">
          <cell r="AP5811">
            <v>507218</v>
          </cell>
          <cell r="AQ5811">
            <v>11010830</v>
          </cell>
          <cell r="AR5811">
            <v>11</v>
          </cell>
          <cell r="AS5811">
            <v>41298</v>
          </cell>
          <cell r="AT5811" t="str">
            <v>CONV-009-2011 Terminado Mantenimiento Periódico UAERMV Arterial  -</v>
          </cell>
          <cell r="AU5811">
            <v>0</v>
          </cell>
          <cell r="AV5811" t="str">
            <v>sc</v>
          </cell>
        </row>
        <row r="5812">
          <cell r="AP5812">
            <v>507220</v>
          </cell>
          <cell r="AQ5812">
            <v>11010830</v>
          </cell>
          <cell r="AR5812">
            <v>11</v>
          </cell>
          <cell r="AS5812">
            <v>42313</v>
          </cell>
          <cell r="AT5812" t="str">
            <v>IDU-1815-2013 Terminado Acciones de Movilidad IDU Arterial  -</v>
          </cell>
          <cell r="AU5812">
            <v>0</v>
          </cell>
          <cell r="AV5812" t="str">
            <v>sc</v>
          </cell>
        </row>
        <row r="5813">
          <cell r="AP5813">
            <v>507225</v>
          </cell>
          <cell r="AQ5813">
            <v>11010797</v>
          </cell>
          <cell r="AR5813">
            <v>11</v>
          </cell>
          <cell r="AS5813">
            <v>42313</v>
          </cell>
          <cell r="AT5813" t="str">
            <v>IDU-1815-2013 Terminado Acciones de Movilidad IDU Arterial  -</v>
          </cell>
          <cell r="AU5813">
            <v>0</v>
          </cell>
          <cell r="AV5813" t="str">
            <v>sc</v>
          </cell>
        </row>
        <row r="5814">
          <cell r="AP5814">
            <v>507238</v>
          </cell>
          <cell r="AQ5814">
            <v>11010878</v>
          </cell>
          <cell r="AR5814">
            <v>11</v>
          </cell>
          <cell r="AS5814">
            <v>42313</v>
          </cell>
          <cell r="AT5814" t="str">
            <v>IDU-1815-2013 Terminado Acciones de Movilidad IDU Arterial  -</v>
          </cell>
          <cell r="AU5814">
            <v>0</v>
          </cell>
          <cell r="AV5814" t="str">
            <v>sc</v>
          </cell>
        </row>
        <row r="5815">
          <cell r="AP5815">
            <v>507240</v>
          </cell>
          <cell r="AQ5815">
            <v>11010878</v>
          </cell>
          <cell r="AR5815">
            <v>11</v>
          </cell>
          <cell r="AS5815">
            <v>42313</v>
          </cell>
          <cell r="AT5815" t="str">
            <v>IDU-1815-2013 Terminado Acciones de Movilidad IDU Arterial  -</v>
          </cell>
          <cell r="AU5815">
            <v>0</v>
          </cell>
          <cell r="AV5815" t="str">
            <v>sc</v>
          </cell>
        </row>
        <row r="5816">
          <cell r="AP5816">
            <v>507577</v>
          </cell>
          <cell r="AQ5816">
            <v>11011657</v>
          </cell>
          <cell r="AR5816">
            <v>11</v>
          </cell>
          <cell r="AS5816">
            <v>41149</v>
          </cell>
          <cell r="AT5816" t="str">
            <v>SD Terminado Mantenimiento Periódico UAERMV Arterial  -</v>
          </cell>
          <cell r="AU5816">
            <v>0</v>
          </cell>
          <cell r="AV5816" t="str">
            <v>sc</v>
          </cell>
        </row>
        <row r="5817">
          <cell r="AP5817">
            <v>507579</v>
          </cell>
          <cell r="AQ5817">
            <v>11011657</v>
          </cell>
          <cell r="AR5817">
            <v>11</v>
          </cell>
          <cell r="AS5817">
            <v>42313</v>
          </cell>
          <cell r="AT5817" t="str">
            <v>IDU-69-2008 Terminado Mantenimiento Periódico IDU Arterial  -</v>
          </cell>
          <cell r="AU5817">
            <v>0</v>
          </cell>
          <cell r="AV5817" t="str">
            <v>sc</v>
          </cell>
        </row>
        <row r="5818">
          <cell r="AP5818">
            <v>507581</v>
          </cell>
          <cell r="AQ5818">
            <v>11011657</v>
          </cell>
          <cell r="AR5818">
            <v>11</v>
          </cell>
          <cell r="AS5818">
            <v>41149</v>
          </cell>
          <cell r="AT5818" t="str">
            <v>SD Terminado Mantenimiento Periódico UAERMV Arterial  -</v>
          </cell>
          <cell r="AU5818">
            <v>0</v>
          </cell>
          <cell r="AV5818" t="str">
            <v>sc</v>
          </cell>
        </row>
        <row r="5819">
          <cell r="AP5819">
            <v>507583</v>
          </cell>
          <cell r="AQ5819">
            <v>11011657</v>
          </cell>
          <cell r="AR5819">
            <v>11</v>
          </cell>
          <cell r="AS5819">
            <v>42313</v>
          </cell>
          <cell r="AT5819" t="str">
            <v>IDU-69-2008 Terminado Mantenimiento Periódico IDU Arterial  -</v>
          </cell>
          <cell r="AU5819">
            <v>0</v>
          </cell>
          <cell r="AV5819" t="str">
            <v>sc</v>
          </cell>
        </row>
        <row r="5820">
          <cell r="AP5820">
            <v>507586</v>
          </cell>
          <cell r="AQ5820">
            <v>11011659</v>
          </cell>
          <cell r="AR5820">
            <v>11</v>
          </cell>
          <cell r="AS5820">
            <v>42313</v>
          </cell>
          <cell r="AT5820" t="str">
            <v>IDU-69-2008 Terminado Mantenimiento Periódico IDU Arterial  -</v>
          </cell>
          <cell r="AU5820">
            <v>0</v>
          </cell>
          <cell r="AV5820" t="str">
            <v>sc</v>
          </cell>
        </row>
        <row r="5821">
          <cell r="AP5821">
            <v>507588</v>
          </cell>
          <cell r="AQ5821">
            <v>11011659</v>
          </cell>
          <cell r="AR5821">
            <v>11</v>
          </cell>
          <cell r="AS5821">
            <v>42313</v>
          </cell>
          <cell r="AT5821" t="str">
            <v>IDU-69-2008 Terminado Mantenimiento Periódico IDU Arterial  -</v>
          </cell>
          <cell r="AU5821">
            <v>0</v>
          </cell>
          <cell r="AV5821" t="str">
            <v>sc</v>
          </cell>
        </row>
        <row r="5822">
          <cell r="AP5822">
            <v>507590</v>
          </cell>
          <cell r="AQ5822">
            <v>11011659</v>
          </cell>
          <cell r="AR5822">
            <v>11</v>
          </cell>
          <cell r="AS5822">
            <v>41149</v>
          </cell>
          <cell r="AT5822" t="str">
            <v>SD Terminado Mantenimiento Periódico UAERMV Arterial  -</v>
          </cell>
          <cell r="AU5822">
            <v>0</v>
          </cell>
          <cell r="AV5822" t="str">
            <v>sc</v>
          </cell>
        </row>
        <row r="5823">
          <cell r="AP5823">
            <v>507592</v>
          </cell>
          <cell r="AQ5823">
            <v>11011659</v>
          </cell>
          <cell r="AR5823">
            <v>11</v>
          </cell>
          <cell r="AS5823">
            <v>42313</v>
          </cell>
          <cell r="AT5823" t="str">
            <v>IDU-69-2008 Terminado Mantenimiento Periódico IDU Arterial  -</v>
          </cell>
          <cell r="AU5823">
            <v>0</v>
          </cell>
          <cell r="AV5823" t="str">
            <v>sc</v>
          </cell>
        </row>
        <row r="5824">
          <cell r="AP5824">
            <v>507611</v>
          </cell>
          <cell r="AQ5824">
            <v>11001853</v>
          </cell>
          <cell r="AR5824">
            <v>11</v>
          </cell>
          <cell r="AS5824">
            <v>42667</v>
          </cell>
          <cell r="AT5824" t="str">
            <v>SD Terminado Mantenimiento Periódico UAERMV Arterial SD Intervenida 02/05/2016 Reporte depuración ejecución UMV-</v>
          </cell>
          <cell r="AU5824">
            <v>0</v>
          </cell>
          <cell r="AV5824" t="str">
            <v>sc</v>
          </cell>
        </row>
        <row r="5825">
          <cell r="AP5825">
            <v>507615</v>
          </cell>
          <cell r="AQ5825">
            <v>11001853</v>
          </cell>
          <cell r="AR5825">
            <v>11</v>
          </cell>
          <cell r="AS5825">
            <v>42661</v>
          </cell>
          <cell r="AT5825" t="str">
            <v>SD Terminado Mantenimiento Periódico UAERMV Arterial SD Aclaración reporte ejecución mayo 2016-</v>
          </cell>
          <cell r="AU5825">
            <v>0</v>
          </cell>
          <cell r="AV5825" t="str">
            <v>sc</v>
          </cell>
        </row>
        <row r="5826">
          <cell r="AP5826">
            <v>507618</v>
          </cell>
          <cell r="AQ5826">
            <v>11001738</v>
          </cell>
          <cell r="AR5826">
            <v>11</v>
          </cell>
          <cell r="AS5826">
            <v>42661</v>
          </cell>
          <cell r="AT5826" t="str">
            <v>SD Terminado Mantenimiento Periódico UAERMV Arterial SD Aclaración reporte ejecución mayo 2016-</v>
          </cell>
          <cell r="AU5826">
            <v>0</v>
          </cell>
          <cell r="AV5826" t="str">
            <v>sc</v>
          </cell>
        </row>
        <row r="5827">
          <cell r="AP5827">
            <v>507622</v>
          </cell>
          <cell r="AQ5827">
            <v>11001738</v>
          </cell>
          <cell r="AR5827">
            <v>11</v>
          </cell>
          <cell r="AS5827">
            <v>42661</v>
          </cell>
          <cell r="AT5827" t="str">
            <v>SD Terminado Mantenimiento Periódico UAERMV Arterial SD Aclaración reporte ejecución mayo 2016-</v>
          </cell>
          <cell r="AU5827">
            <v>0</v>
          </cell>
          <cell r="AV5827" t="str">
            <v>sc</v>
          </cell>
        </row>
        <row r="5828">
          <cell r="AP5828">
            <v>507625</v>
          </cell>
          <cell r="AQ5828">
            <v>11001651</v>
          </cell>
          <cell r="AR5828">
            <v>11</v>
          </cell>
          <cell r="AS5828">
            <v>42661</v>
          </cell>
          <cell r="AT5828" t="str">
            <v>SD Terminado Mantenimiento Periódico UAERMV Arterial SD Aclaración reporte ejecución mayo 2016-</v>
          </cell>
          <cell r="AU5828">
            <v>0</v>
          </cell>
          <cell r="AV5828" t="str">
            <v>sc</v>
          </cell>
        </row>
        <row r="5829">
          <cell r="AP5829">
            <v>507629</v>
          </cell>
          <cell r="AQ5829">
            <v>11001651</v>
          </cell>
          <cell r="AR5829">
            <v>11</v>
          </cell>
          <cell r="AS5829">
            <v>42661</v>
          </cell>
          <cell r="AT5829" t="str">
            <v>SD Terminado Mantenimiento Periódico UAERMV Arterial SD Aclaración reporte ejecución mayo 2016-</v>
          </cell>
          <cell r="AU5829">
            <v>0</v>
          </cell>
          <cell r="AV5829" t="str">
            <v>sc</v>
          </cell>
        </row>
        <row r="5830">
          <cell r="AP5830">
            <v>507632</v>
          </cell>
          <cell r="AQ5830">
            <v>11001626</v>
          </cell>
          <cell r="AR5830">
            <v>11</v>
          </cell>
          <cell r="AS5830">
            <v>42661</v>
          </cell>
          <cell r="AT5830" t="str">
            <v>SD Terminado Mantenimiento Periódico UAERMV Arterial SD Aclaración reporte ejecución mayo 2016-</v>
          </cell>
          <cell r="AU5830">
            <v>0</v>
          </cell>
          <cell r="AV5830" t="str">
            <v>sc</v>
          </cell>
        </row>
        <row r="5831">
          <cell r="AP5831">
            <v>507639</v>
          </cell>
          <cell r="AQ5831">
            <v>11001606</v>
          </cell>
          <cell r="AR5831">
            <v>11</v>
          </cell>
          <cell r="AS5831">
            <v>42342</v>
          </cell>
          <cell r="AT5831" t="str">
            <v>IDU-70-2012 Excluido Construcción IDU Arterial  -</v>
          </cell>
          <cell r="AU5831">
            <v>0</v>
          </cell>
          <cell r="AV5831" t="str">
            <v>sc</v>
          </cell>
        </row>
        <row r="5832">
          <cell r="AP5832">
            <v>507643</v>
          </cell>
          <cell r="AQ5832">
            <v>11001606</v>
          </cell>
          <cell r="AR5832">
            <v>11</v>
          </cell>
          <cell r="AS5832">
            <v>41047</v>
          </cell>
          <cell r="AT5832" t="str">
            <v>CONV-009-2011 Terminado Mantenimiento Periódico UAERMV Arterial  -</v>
          </cell>
          <cell r="AU5832">
            <v>0</v>
          </cell>
          <cell r="AV5832" t="str">
            <v>sc</v>
          </cell>
        </row>
        <row r="5833">
          <cell r="AP5833">
            <v>507646</v>
          </cell>
          <cell r="AQ5833">
            <v>11001589</v>
          </cell>
          <cell r="AR5833">
            <v>11</v>
          </cell>
          <cell r="AS5833">
            <v>42661</v>
          </cell>
          <cell r="AT5833" t="str">
            <v>SD Terminado Mantenimiento Periódico UAERMV Arterial SD Aclaración reporte ejecución mayo 2016-</v>
          </cell>
          <cell r="AU5833">
            <v>0</v>
          </cell>
          <cell r="AV5833" t="str">
            <v>sc</v>
          </cell>
        </row>
        <row r="5834">
          <cell r="AP5834">
            <v>507650</v>
          </cell>
          <cell r="AQ5834">
            <v>11001589</v>
          </cell>
          <cell r="AR5834">
            <v>11</v>
          </cell>
          <cell r="AS5834">
            <v>41096</v>
          </cell>
          <cell r="AT5834" t="str">
            <v>CONV-009-2011 Terminado Mantenimiento Periódico UAERMV Arterial  -</v>
          </cell>
          <cell r="AU5834">
            <v>0</v>
          </cell>
          <cell r="AV5834" t="str">
            <v>sc</v>
          </cell>
        </row>
        <row r="5835">
          <cell r="AP5835">
            <v>507693</v>
          </cell>
          <cell r="AQ5835">
            <v>11005806</v>
          </cell>
          <cell r="AR5835">
            <v>11</v>
          </cell>
          <cell r="AS5835">
            <v>42313</v>
          </cell>
          <cell r="AT5835" t="str">
            <v>IDU-1680-2014 Terminado Mantenimiento Rutinario IDU Arterial  -</v>
          </cell>
          <cell r="AU5835">
            <v>0</v>
          </cell>
          <cell r="AV5835" t="str">
            <v>sc</v>
          </cell>
        </row>
        <row r="5836">
          <cell r="AP5836">
            <v>507698</v>
          </cell>
          <cell r="AQ5836">
            <v>11005720</v>
          </cell>
          <cell r="AR5836">
            <v>11</v>
          </cell>
          <cell r="AS5836">
            <v>42313</v>
          </cell>
          <cell r="AT5836" t="str">
            <v>IDU-1680-2014 Terminado Mantenimiento Rutinario IDU Arterial  -</v>
          </cell>
          <cell r="AU5836">
            <v>0</v>
          </cell>
          <cell r="AV5836" t="str">
            <v>sc</v>
          </cell>
        </row>
        <row r="5837">
          <cell r="AP5837">
            <v>507703</v>
          </cell>
          <cell r="AQ5837">
            <v>11005663</v>
          </cell>
          <cell r="AR5837">
            <v>11</v>
          </cell>
          <cell r="AS5837">
            <v>42313</v>
          </cell>
          <cell r="AT5837" t="str">
            <v>IDU-1680-2014 Terminado Mantenimiento Rutinario IDU Arterial  -</v>
          </cell>
          <cell r="AU5837">
            <v>0</v>
          </cell>
          <cell r="AV5837" t="str">
            <v>sc</v>
          </cell>
        </row>
        <row r="5838">
          <cell r="AP5838">
            <v>507936</v>
          </cell>
          <cell r="AQ5838">
            <v>1006416</v>
          </cell>
          <cell r="AR5838">
            <v>11</v>
          </cell>
          <cell r="AS5838">
            <v>42313</v>
          </cell>
          <cell r="AT5838" t="str">
            <v>IDU-083-2012 Terminado Mantenimiento Periódico IDU Arterial  -</v>
          </cell>
          <cell r="AU5838">
            <v>0</v>
          </cell>
          <cell r="AV5838" t="str">
            <v>sc</v>
          </cell>
        </row>
        <row r="5839">
          <cell r="AP5839">
            <v>507938</v>
          </cell>
          <cell r="AQ5839">
            <v>1006416</v>
          </cell>
          <cell r="AR5839">
            <v>11</v>
          </cell>
          <cell r="AS5839">
            <v>42313</v>
          </cell>
          <cell r="AT5839" t="str">
            <v>IDU-083-2012 Terminado Mantenimiento Periódico IDU Arterial  -</v>
          </cell>
          <cell r="AU5839">
            <v>0</v>
          </cell>
          <cell r="AV5839" t="str">
            <v>sc</v>
          </cell>
        </row>
        <row r="5840">
          <cell r="AP5840">
            <v>507940</v>
          </cell>
          <cell r="AQ5840">
            <v>1006416</v>
          </cell>
          <cell r="AR5840">
            <v>11</v>
          </cell>
          <cell r="AS5840">
            <v>42313</v>
          </cell>
          <cell r="AT5840" t="str">
            <v>IDU-1686-2014 Terminado Rehabilitación IDU Arterial  -</v>
          </cell>
          <cell r="AU5840">
            <v>0</v>
          </cell>
          <cell r="AV5840" t="str">
            <v>sc</v>
          </cell>
        </row>
        <row r="5841">
          <cell r="AP5841">
            <v>507958</v>
          </cell>
          <cell r="AQ5841">
            <v>1006378</v>
          </cell>
          <cell r="AR5841">
            <v>11</v>
          </cell>
          <cell r="AS5841">
            <v>42667</v>
          </cell>
          <cell r="AT5841" t="str">
            <v>SD Terminado Mantenimiento Periódico UAERMV Arterial SD Intervenida 06/01/2012 Reporte depuración ejecución UMV-</v>
          </cell>
          <cell r="AU5841">
            <v>0</v>
          </cell>
          <cell r="AV5841" t="str">
            <v>sc</v>
          </cell>
        </row>
        <row r="5842">
          <cell r="AP5842">
            <v>507960</v>
          </cell>
          <cell r="AQ5842">
            <v>1006378</v>
          </cell>
          <cell r="AR5842">
            <v>11</v>
          </cell>
          <cell r="AS5842">
            <v>42667</v>
          </cell>
          <cell r="AT5842" t="str">
            <v>SD Terminado Mantenimiento Periódico UAERMV Arterial SD Intervenida 06/01/2012 Reporte depuración ejecución UMV-</v>
          </cell>
          <cell r="AU5842">
            <v>0</v>
          </cell>
          <cell r="AV5842" t="str">
            <v>sc</v>
          </cell>
        </row>
        <row r="5843">
          <cell r="AP5843">
            <v>507962</v>
          </cell>
          <cell r="AQ5843">
            <v>1006378</v>
          </cell>
          <cell r="AR5843">
            <v>11</v>
          </cell>
          <cell r="AS5843">
            <v>42667</v>
          </cell>
          <cell r="AT5843" t="str">
            <v>SD Terminado Mantenimiento Periódico UAERMV Arterial SD Intervenida 06/01/2012 Reporte depuración ejecución UMV-</v>
          </cell>
          <cell r="AU5843">
            <v>0</v>
          </cell>
          <cell r="AV5843" t="str">
            <v>sc</v>
          </cell>
        </row>
        <row r="5844">
          <cell r="AP5844">
            <v>507964</v>
          </cell>
          <cell r="AQ5844">
            <v>1006378</v>
          </cell>
          <cell r="AR5844">
            <v>11</v>
          </cell>
          <cell r="AS5844">
            <v>42313</v>
          </cell>
          <cell r="AT5844" t="str">
            <v>IDU-083-2012 Terminado Mantenimiento Periódico IDU Arterial  -</v>
          </cell>
          <cell r="AU5844">
            <v>0</v>
          </cell>
          <cell r="AV5844" t="str">
            <v>sc</v>
          </cell>
        </row>
        <row r="5845">
          <cell r="AP5845">
            <v>507966</v>
          </cell>
          <cell r="AQ5845">
            <v>1006378</v>
          </cell>
          <cell r="AR5845">
            <v>11</v>
          </cell>
          <cell r="AS5845">
            <v>42667</v>
          </cell>
          <cell r="AT5845" t="str">
            <v>SD Terminado Mantenimiento Periódico UAERMV Arterial SD Intervenida 06/01/2012 Reporte depuración ejecución UMV-</v>
          </cell>
          <cell r="AU5845">
            <v>0</v>
          </cell>
          <cell r="AV5845" t="str">
            <v>sc</v>
          </cell>
        </row>
        <row r="5846">
          <cell r="AP5846">
            <v>507968</v>
          </cell>
          <cell r="AQ5846">
            <v>1006378</v>
          </cell>
          <cell r="AR5846">
            <v>11</v>
          </cell>
          <cell r="AS5846">
            <v>42667</v>
          </cell>
          <cell r="AT5846" t="str">
            <v>SD Terminado Mantenimiento Periódico UAERMV Arterial SD Intervenida 06/01/2012 Reporte depuración ejecución UMV-</v>
          </cell>
          <cell r="AU5846">
            <v>0</v>
          </cell>
          <cell r="AV5846" t="str">
            <v>sc</v>
          </cell>
        </row>
        <row r="5847">
          <cell r="AP5847">
            <v>508312</v>
          </cell>
          <cell r="AQ5847">
            <v>11012257</v>
          </cell>
          <cell r="AR5847">
            <v>11</v>
          </cell>
          <cell r="AS5847">
            <v>42313</v>
          </cell>
          <cell r="AT5847" t="str">
            <v>IDU-1815-2013 Terminado Acciones de Movilidad IDU Arterial  -Puente6-POLIZA ESTABILIDAD ACTIVA</v>
          </cell>
          <cell r="AU5847">
            <v>43555</v>
          </cell>
          <cell r="AV5847" t="str">
            <v>sc</v>
          </cell>
        </row>
        <row r="5848">
          <cell r="AP5848">
            <v>508314</v>
          </cell>
          <cell r="AQ5848">
            <v>11012257</v>
          </cell>
          <cell r="AR5848">
            <v>11</v>
          </cell>
          <cell r="AS5848">
            <v>42313</v>
          </cell>
          <cell r="AT5848" t="str">
            <v>IDU-1815-2013 Terminado Acciones de Movilidad IDU Arterial  -Puente6-POLIZA ESTABILIDAD ACTIVA</v>
          </cell>
          <cell r="AU5848">
            <v>43555</v>
          </cell>
          <cell r="AV5848" t="str">
            <v>sc</v>
          </cell>
        </row>
        <row r="5849">
          <cell r="AP5849">
            <v>508320</v>
          </cell>
          <cell r="AQ5849">
            <v>11012243</v>
          </cell>
          <cell r="AR5849">
            <v>11</v>
          </cell>
          <cell r="AS5849">
            <v>42667</v>
          </cell>
          <cell r="AT5849" t="str">
            <v>SD Terminado Mantenimiento Periódico UAERMV Local SD -</v>
          </cell>
          <cell r="AU5849">
            <v>0</v>
          </cell>
          <cell r="AV5849" t="str">
            <v>sc</v>
          </cell>
        </row>
        <row r="5850">
          <cell r="AP5850">
            <v>508387</v>
          </cell>
          <cell r="AQ5850">
            <v>11012242</v>
          </cell>
          <cell r="AR5850">
            <v>11</v>
          </cell>
          <cell r="AS5850">
            <v>42313</v>
          </cell>
          <cell r="AT5850" t="str">
            <v>IDU-1815-2013 Terminado Acciones de Movilidad IDU Arterial  -</v>
          </cell>
          <cell r="AU5850">
            <v>0</v>
          </cell>
          <cell r="AV5850" t="str">
            <v>sc</v>
          </cell>
        </row>
        <row r="5851">
          <cell r="AP5851">
            <v>508389</v>
          </cell>
          <cell r="AQ5851">
            <v>11012242</v>
          </cell>
          <cell r="AR5851">
            <v>11</v>
          </cell>
          <cell r="AS5851">
            <v>42313</v>
          </cell>
          <cell r="AT5851" t="str">
            <v>IDU-1815-2013 Terminado Acciones de Movilidad IDU Arterial  -</v>
          </cell>
          <cell r="AU5851">
            <v>0</v>
          </cell>
          <cell r="AV5851" t="str">
            <v>sc</v>
          </cell>
        </row>
        <row r="5852">
          <cell r="AP5852">
            <v>508575</v>
          </cell>
          <cell r="AQ5852">
            <v>11012192</v>
          </cell>
          <cell r="AR5852">
            <v>11</v>
          </cell>
          <cell r="AS5852">
            <v>42313</v>
          </cell>
          <cell r="AT5852" t="str">
            <v>IDU-69-2008 Terminado Mantenimiento Periódico IDU Arterial  -</v>
          </cell>
          <cell r="AU5852">
            <v>0</v>
          </cell>
          <cell r="AV5852" t="str">
            <v>sc</v>
          </cell>
        </row>
        <row r="5853">
          <cell r="AP5853">
            <v>508577</v>
          </cell>
          <cell r="AQ5853">
            <v>11012192</v>
          </cell>
          <cell r="AR5853">
            <v>11</v>
          </cell>
          <cell r="AS5853">
            <v>42313</v>
          </cell>
          <cell r="AT5853" t="str">
            <v>IDU-69-2008 Terminado Mantenimiento Periódico IDU Arterial  -</v>
          </cell>
          <cell r="AU5853">
            <v>0</v>
          </cell>
          <cell r="AV5853" t="str">
            <v>sc</v>
          </cell>
        </row>
        <row r="5854">
          <cell r="AP5854">
            <v>508579</v>
          </cell>
          <cell r="AQ5854">
            <v>11012192</v>
          </cell>
          <cell r="AR5854">
            <v>11</v>
          </cell>
          <cell r="AS5854">
            <v>41149</v>
          </cell>
          <cell r="AT5854" t="str">
            <v>SD Terminado Mantenimiento Periódico UAERMV Arterial  -</v>
          </cell>
          <cell r="AU5854">
            <v>0</v>
          </cell>
          <cell r="AV5854" t="str">
            <v>sc</v>
          </cell>
        </row>
        <row r="5855">
          <cell r="AP5855">
            <v>508581</v>
          </cell>
          <cell r="AQ5855">
            <v>11012192</v>
          </cell>
          <cell r="AR5855">
            <v>11</v>
          </cell>
          <cell r="AS5855">
            <v>42313</v>
          </cell>
          <cell r="AT5855" t="str">
            <v>IDU-69-2008 Terminado Mantenimiento Periódico IDU Arterial  -</v>
          </cell>
          <cell r="AU5855">
            <v>0</v>
          </cell>
          <cell r="AV5855" t="str">
            <v>sc</v>
          </cell>
        </row>
        <row r="5856">
          <cell r="AP5856">
            <v>508584</v>
          </cell>
          <cell r="AQ5856">
            <v>11012197</v>
          </cell>
          <cell r="AR5856">
            <v>11</v>
          </cell>
          <cell r="AS5856">
            <v>41149</v>
          </cell>
          <cell r="AT5856" t="str">
            <v>SD Terminado Mantenimiento Periódico UAERMV Arterial  -</v>
          </cell>
          <cell r="AU5856">
            <v>0</v>
          </cell>
          <cell r="AV5856" t="str">
            <v>sc</v>
          </cell>
        </row>
        <row r="5857">
          <cell r="AP5857">
            <v>508586</v>
          </cell>
          <cell r="AQ5857">
            <v>11012197</v>
          </cell>
          <cell r="AR5857">
            <v>11</v>
          </cell>
          <cell r="AS5857">
            <v>41149</v>
          </cell>
          <cell r="AT5857" t="str">
            <v>SD Terminado Mantenimiento Periódico UAERMV Arterial  -</v>
          </cell>
          <cell r="AU5857">
            <v>0</v>
          </cell>
          <cell r="AV5857" t="str">
            <v>sc</v>
          </cell>
        </row>
        <row r="5858">
          <cell r="AP5858">
            <v>508588</v>
          </cell>
          <cell r="AQ5858">
            <v>11012197</v>
          </cell>
          <cell r="AR5858">
            <v>11</v>
          </cell>
          <cell r="AS5858">
            <v>41149</v>
          </cell>
          <cell r="AT5858" t="str">
            <v>SD Terminado Mantenimiento Periódico UAERMV Arterial  -</v>
          </cell>
          <cell r="AU5858">
            <v>0</v>
          </cell>
          <cell r="AV5858" t="str">
            <v>sc</v>
          </cell>
        </row>
        <row r="5859">
          <cell r="AP5859">
            <v>508590</v>
          </cell>
          <cell r="AQ5859">
            <v>11012197</v>
          </cell>
          <cell r="AR5859">
            <v>11</v>
          </cell>
          <cell r="AS5859">
            <v>41149</v>
          </cell>
          <cell r="AT5859" t="str">
            <v>SD Terminado Mantenimiento Periódico UAERMV Arterial  -</v>
          </cell>
          <cell r="AU5859">
            <v>0</v>
          </cell>
          <cell r="AV5859" t="str">
            <v>sc</v>
          </cell>
        </row>
        <row r="5860">
          <cell r="AP5860">
            <v>508593</v>
          </cell>
          <cell r="AQ5860">
            <v>11011651</v>
          </cell>
          <cell r="AR5860">
            <v>11</v>
          </cell>
          <cell r="AS5860">
            <v>42313</v>
          </cell>
          <cell r="AT5860" t="str">
            <v>IDU-69-2008 Terminado Mantenimiento Periódico IDU Arterial  -</v>
          </cell>
          <cell r="AU5860">
            <v>0</v>
          </cell>
          <cell r="AV5860" t="str">
            <v>sc</v>
          </cell>
        </row>
        <row r="5861">
          <cell r="AP5861">
            <v>508595</v>
          </cell>
          <cell r="AQ5861">
            <v>11011651</v>
          </cell>
          <cell r="AR5861">
            <v>11</v>
          </cell>
          <cell r="AS5861">
            <v>42313</v>
          </cell>
          <cell r="AT5861" t="str">
            <v>IDU-69-2008 Terminado Mantenimiento Periódico IDU Arterial  -</v>
          </cell>
          <cell r="AU5861">
            <v>0</v>
          </cell>
          <cell r="AV5861" t="str">
            <v>sc</v>
          </cell>
        </row>
        <row r="5862">
          <cell r="AP5862">
            <v>508599</v>
          </cell>
          <cell r="AQ5862">
            <v>11011651</v>
          </cell>
          <cell r="AR5862">
            <v>11</v>
          </cell>
          <cell r="AS5862">
            <v>42313</v>
          </cell>
          <cell r="AT5862" t="str">
            <v>IDU-69-2008 Terminado Mantenimiento Periódico IDU Arterial  -</v>
          </cell>
          <cell r="AU5862">
            <v>0</v>
          </cell>
          <cell r="AV5862" t="str">
            <v>sc</v>
          </cell>
        </row>
        <row r="5863">
          <cell r="AP5863">
            <v>508602</v>
          </cell>
          <cell r="AQ5863">
            <v>11011647</v>
          </cell>
          <cell r="AR5863">
            <v>11</v>
          </cell>
          <cell r="AS5863">
            <v>42313</v>
          </cell>
          <cell r="AT5863" t="str">
            <v>IDU-69-2008 Terminado Mantenimiento Periódico IDU Arterial  -</v>
          </cell>
          <cell r="AU5863">
            <v>0</v>
          </cell>
          <cell r="AV5863" t="str">
            <v>sc</v>
          </cell>
        </row>
        <row r="5864">
          <cell r="AP5864">
            <v>508604</v>
          </cell>
          <cell r="AQ5864">
            <v>11011647</v>
          </cell>
          <cell r="AR5864">
            <v>11</v>
          </cell>
          <cell r="AS5864">
            <v>42313</v>
          </cell>
          <cell r="AT5864" t="str">
            <v>IDU-69-2008 Terminado Mantenimiento Periódico IDU Arterial  -</v>
          </cell>
          <cell r="AU5864">
            <v>0</v>
          </cell>
          <cell r="AV5864" t="str">
            <v>sc</v>
          </cell>
        </row>
        <row r="5865">
          <cell r="AP5865">
            <v>508606</v>
          </cell>
          <cell r="AQ5865">
            <v>11011647</v>
          </cell>
          <cell r="AR5865">
            <v>11</v>
          </cell>
          <cell r="AS5865">
            <v>41149</v>
          </cell>
          <cell r="AT5865" t="str">
            <v>SD Terminado Mantenimiento Periódico UAERMV Arterial  -</v>
          </cell>
          <cell r="AU5865">
            <v>0</v>
          </cell>
          <cell r="AV5865" t="str">
            <v>sc</v>
          </cell>
        </row>
        <row r="5866">
          <cell r="AP5866">
            <v>508608</v>
          </cell>
          <cell r="AQ5866">
            <v>11011647</v>
          </cell>
          <cell r="AR5866">
            <v>11</v>
          </cell>
          <cell r="AS5866">
            <v>42313</v>
          </cell>
          <cell r="AT5866" t="str">
            <v>IDU-69-2008 Terminado Mantenimiento Periódico IDU Arterial  -</v>
          </cell>
          <cell r="AU5866">
            <v>0</v>
          </cell>
          <cell r="AV5866" t="str">
            <v>sc</v>
          </cell>
        </row>
        <row r="5867">
          <cell r="AP5867">
            <v>508613</v>
          </cell>
          <cell r="AQ5867">
            <v>11011640</v>
          </cell>
          <cell r="AR5867">
            <v>11</v>
          </cell>
          <cell r="AS5867">
            <v>42313</v>
          </cell>
          <cell r="AT5867" t="str">
            <v>IDU-69-2008 Terminado Mantenimiento Periódico IDU Arterial  -</v>
          </cell>
          <cell r="AU5867">
            <v>0</v>
          </cell>
          <cell r="AV5867" t="str">
            <v>sc</v>
          </cell>
        </row>
        <row r="5868">
          <cell r="AP5868">
            <v>508620</v>
          </cell>
          <cell r="AQ5868">
            <v>11011634</v>
          </cell>
          <cell r="AR5868">
            <v>11</v>
          </cell>
          <cell r="AS5868">
            <v>42313</v>
          </cell>
          <cell r="AT5868" t="str">
            <v>IDU-69-2008 Terminado Mantenimiento Periódico IDU Arterial  -</v>
          </cell>
          <cell r="AU5868">
            <v>0</v>
          </cell>
          <cell r="AV5868" t="str">
            <v>sc</v>
          </cell>
        </row>
        <row r="5869">
          <cell r="AP5869">
            <v>508622</v>
          </cell>
          <cell r="AQ5869">
            <v>11011634</v>
          </cell>
          <cell r="AR5869">
            <v>11</v>
          </cell>
          <cell r="AS5869">
            <v>42313</v>
          </cell>
          <cell r="AT5869" t="str">
            <v>IDU-69-2008 Terminado Mantenimiento Periódico IDU Arterial  -</v>
          </cell>
          <cell r="AU5869">
            <v>0</v>
          </cell>
          <cell r="AV5869" t="str">
            <v>sc</v>
          </cell>
        </row>
        <row r="5870">
          <cell r="AP5870">
            <v>508626</v>
          </cell>
          <cell r="AQ5870">
            <v>11011634</v>
          </cell>
          <cell r="AR5870">
            <v>11</v>
          </cell>
          <cell r="AS5870">
            <v>42313</v>
          </cell>
          <cell r="AT5870" t="str">
            <v>IDU-69-2008 Terminado Mantenimiento Periódico IDU Arterial  -</v>
          </cell>
          <cell r="AU5870">
            <v>0</v>
          </cell>
          <cell r="AV5870" t="str">
            <v>sc</v>
          </cell>
        </row>
        <row r="5871">
          <cell r="AP5871">
            <v>508714</v>
          </cell>
          <cell r="AQ5871">
            <v>11011561</v>
          </cell>
          <cell r="AR5871">
            <v>11</v>
          </cell>
          <cell r="AS5871">
            <v>42313</v>
          </cell>
          <cell r="AT5871" t="str">
            <v>IDU-69-2008 Terminado Rehabilitación IDU Arterial  -Calzada2-POLIZA ESTABILIDAD ACTIVA</v>
          </cell>
          <cell r="AU5871">
            <v>43100</v>
          </cell>
          <cell r="AV5871" t="str">
            <v>sc</v>
          </cell>
        </row>
        <row r="5872">
          <cell r="AP5872">
            <v>508716</v>
          </cell>
          <cell r="AQ5872">
            <v>11011561</v>
          </cell>
          <cell r="AR5872">
            <v>11</v>
          </cell>
          <cell r="AS5872">
            <v>42313</v>
          </cell>
          <cell r="AT5872" t="str">
            <v>IDU-69-2008 Terminado Mantenimiento Rutinario IDU Arterial  -Calzada2-POLIZA ESTABILIDAD ACTIVA</v>
          </cell>
          <cell r="AU5872">
            <v>43100</v>
          </cell>
          <cell r="AV5872" t="str">
            <v>sc</v>
          </cell>
        </row>
        <row r="5873">
          <cell r="AP5873">
            <v>508720</v>
          </cell>
          <cell r="AQ5873">
            <v>11011561</v>
          </cell>
          <cell r="AR5873">
            <v>11</v>
          </cell>
          <cell r="AS5873">
            <v>42313</v>
          </cell>
          <cell r="AT5873" t="str">
            <v>IDU-55-2012 Terminado Acciones de Movilidad IDU Arterial  -Calzada2-POLIZA ESTABILIDAD ACTIVA</v>
          </cell>
          <cell r="AU5873">
            <v>43100</v>
          </cell>
          <cell r="AV5873" t="str">
            <v>sc</v>
          </cell>
        </row>
        <row r="5874">
          <cell r="AP5874">
            <v>508723</v>
          </cell>
          <cell r="AQ5874">
            <v>11011569</v>
          </cell>
          <cell r="AR5874">
            <v>11</v>
          </cell>
          <cell r="AS5874">
            <v>42313</v>
          </cell>
          <cell r="AT5874" t="str">
            <v>IDU-69-2008 Terminado Rehabilitación IDU Arterial  -Calzada8-POLIZA ESTABILIDAD ACTIVA</v>
          </cell>
          <cell r="AU5874">
            <v>43100</v>
          </cell>
          <cell r="AV5874" t="str">
            <v>sc</v>
          </cell>
        </row>
        <row r="5875">
          <cell r="AP5875">
            <v>508729</v>
          </cell>
          <cell r="AQ5875">
            <v>11011569</v>
          </cell>
          <cell r="AR5875">
            <v>11</v>
          </cell>
          <cell r="AS5875">
            <v>42313</v>
          </cell>
          <cell r="AT5875" t="str">
            <v>IDU-69-2008 Terminado Rehabilitación IDU Arterial  -Calzada8-POLIZA ESTABILIDAD ACTIVA</v>
          </cell>
          <cell r="AU5875">
            <v>43100</v>
          </cell>
          <cell r="AV5875" t="str">
            <v>sc</v>
          </cell>
        </row>
        <row r="5876">
          <cell r="AP5876">
            <v>508732</v>
          </cell>
          <cell r="AQ5876">
            <v>12000006</v>
          </cell>
          <cell r="AR5876">
            <v>11</v>
          </cell>
          <cell r="AS5876">
            <v>42313</v>
          </cell>
          <cell r="AT5876" t="str">
            <v>IDU-69-2008 Terminado Rehabilitación IDU Arterial  -</v>
          </cell>
          <cell r="AU5876">
            <v>0</v>
          </cell>
          <cell r="AV5876" t="str">
            <v>sc</v>
          </cell>
        </row>
        <row r="5877">
          <cell r="AP5877">
            <v>508738</v>
          </cell>
          <cell r="AQ5877">
            <v>12000006</v>
          </cell>
          <cell r="AR5877">
            <v>11</v>
          </cell>
          <cell r="AS5877">
            <v>42313</v>
          </cell>
          <cell r="AT5877" t="str">
            <v>IDU-69-2008 Terminado Rehabilitación IDU Arterial  -</v>
          </cell>
          <cell r="AU5877">
            <v>0</v>
          </cell>
          <cell r="AV5877" t="str">
            <v>sc</v>
          </cell>
        </row>
        <row r="5878">
          <cell r="AP5878">
            <v>508741</v>
          </cell>
          <cell r="AQ5878">
            <v>12000008</v>
          </cell>
          <cell r="AR5878">
            <v>11</v>
          </cell>
          <cell r="AS5878">
            <v>42313</v>
          </cell>
          <cell r="AT5878" t="str">
            <v>IDU-69-2008 Terminado Rehabilitación IDU Arterial  -</v>
          </cell>
          <cell r="AU5878">
            <v>0</v>
          </cell>
          <cell r="AV5878" t="str">
            <v>sc</v>
          </cell>
        </row>
        <row r="5879">
          <cell r="AP5879">
            <v>508743</v>
          </cell>
          <cell r="AQ5879">
            <v>12000008</v>
          </cell>
          <cell r="AR5879">
            <v>11</v>
          </cell>
          <cell r="AS5879">
            <v>42313</v>
          </cell>
          <cell r="AT5879" t="str">
            <v>IDU-69-2008 Terminado Mantenimiento Rutinario IDU Arterial  -</v>
          </cell>
          <cell r="AU5879">
            <v>0</v>
          </cell>
          <cell r="AV5879" t="str">
            <v>sc</v>
          </cell>
        </row>
        <row r="5880">
          <cell r="AP5880">
            <v>508745</v>
          </cell>
          <cell r="AQ5880">
            <v>12000008</v>
          </cell>
          <cell r="AR5880">
            <v>11</v>
          </cell>
          <cell r="AS5880">
            <v>40774</v>
          </cell>
          <cell r="AT5880" t="str">
            <v>CONV-016-2011 Terminado Mantenimiento Periódico UAERMV Arterial  -</v>
          </cell>
          <cell r="AU5880">
            <v>0</v>
          </cell>
          <cell r="AV5880" t="str">
            <v>sc</v>
          </cell>
        </row>
        <row r="5881">
          <cell r="AP5881">
            <v>508747</v>
          </cell>
          <cell r="AQ5881">
            <v>12000008</v>
          </cell>
          <cell r="AR5881">
            <v>11</v>
          </cell>
          <cell r="AS5881">
            <v>42313</v>
          </cell>
          <cell r="AT5881" t="str">
            <v>IDU-69-2008 Terminado Mantenimiento Periódico IDU Arterial  -</v>
          </cell>
          <cell r="AU5881">
            <v>0</v>
          </cell>
          <cell r="AV5881" t="str">
            <v>sc</v>
          </cell>
        </row>
        <row r="5882">
          <cell r="AP5882">
            <v>508750</v>
          </cell>
          <cell r="AQ5882">
            <v>11005527</v>
          </cell>
          <cell r="AR5882">
            <v>11</v>
          </cell>
          <cell r="AS5882">
            <v>42313</v>
          </cell>
          <cell r="AT5882" t="str">
            <v>IDU-1680-2014 Terminado Mantenimiento Rutinario IDU Arterial  -</v>
          </cell>
          <cell r="AU5882">
            <v>0</v>
          </cell>
          <cell r="AV5882" t="str">
            <v>sc</v>
          </cell>
        </row>
        <row r="5883">
          <cell r="AP5883">
            <v>508752</v>
          </cell>
          <cell r="AQ5883">
            <v>11005527</v>
          </cell>
          <cell r="AR5883">
            <v>11</v>
          </cell>
          <cell r="AS5883">
            <v>42313</v>
          </cell>
          <cell r="AT5883" t="str">
            <v>IDU-1680-2014 Terminado Mantenimiento Rutinario IDU Arterial  -</v>
          </cell>
          <cell r="AU5883">
            <v>0</v>
          </cell>
          <cell r="AV5883" t="str">
            <v>sc</v>
          </cell>
        </row>
        <row r="5884">
          <cell r="AP5884">
            <v>508762</v>
          </cell>
          <cell r="AQ5884">
            <v>11004373</v>
          </cell>
          <cell r="AR5884">
            <v>11</v>
          </cell>
          <cell r="AS5884">
            <v>42313</v>
          </cell>
          <cell r="AT5884" t="str">
            <v>IDU-1680-2014 Terminado Mantenimiento Rutinario IDU Arterial  -</v>
          </cell>
          <cell r="AU5884">
            <v>0</v>
          </cell>
          <cell r="AV5884" t="str">
            <v>sc</v>
          </cell>
        </row>
        <row r="5885">
          <cell r="AP5885">
            <v>508769</v>
          </cell>
          <cell r="AQ5885">
            <v>11003702</v>
          </cell>
          <cell r="AR5885">
            <v>11</v>
          </cell>
          <cell r="AS5885">
            <v>42313</v>
          </cell>
          <cell r="AT5885" t="str">
            <v>IDU-1680-2014 Terminado Mantenimiento Rutinario IDU Arterial  -</v>
          </cell>
          <cell r="AU5885">
            <v>0</v>
          </cell>
          <cell r="AV5885" t="str">
            <v>sc</v>
          </cell>
        </row>
        <row r="5886">
          <cell r="AP5886">
            <v>508772</v>
          </cell>
          <cell r="AQ5886">
            <v>11005610</v>
          </cell>
          <cell r="AR5886">
            <v>11</v>
          </cell>
          <cell r="AS5886">
            <v>42313</v>
          </cell>
          <cell r="AT5886" t="str">
            <v>IDU-1680-2014 Terminado Mantenimiento Rutinario IDU Arterial  -</v>
          </cell>
          <cell r="AU5886">
            <v>0</v>
          </cell>
          <cell r="AV5886" t="str">
            <v>sc</v>
          </cell>
        </row>
        <row r="5887">
          <cell r="AP5887">
            <v>508777</v>
          </cell>
          <cell r="AQ5887">
            <v>11004938</v>
          </cell>
          <cell r="AR5887">
            <v>11</v>
          </cell>
          <cell r="AS5887">
            <v>42313</v>
          </cell>
          <cell r="AT5887" t="str">
            <v>IDU-1680-2014 Terminado Mantenimiento Rutinario IDU Arterial  -</v>
          </cell>
          <cell r="AU5887">
            <v>0</v>
          </cell>
          <cell r="AV5887" t="str">
            <v>sc</v>
          </cell>
        </row>
        <row r="5888">
          <cell r="AP5888">
            <v>509096</v>
          </cell>
          <cell r="AQ5888">
            <v>12000004</v>
          </cell>
          <cell r="AR5888">
            <v>11</v>
          </cell>
          <cell r="AS5888">
            <v>42313</v>
          </cell>
          <cell r="AT5888" t="str">
            <v>IDU-69-2008 Terminado Mantenimiento Rutinario IDU Arterial  -Calzada2-POLIZA ESTABILIDAD ACTIVA</v>
          </cell>
          <cell r="AU5888">
            <v>180348</v>
          </cell>
          <cell r="AV5888" t="str">
            <v>sc</v>
          </cell>
        </row>
        <row r="5889">
          <cell r="AP5889">
            <v>509105</v>
          </cell>
          <cell r="AQ5889">
            <v>12000007</v>
          </cell>
          <cell r="AR5889">
            <v>11</v>
          </cell>
          <cell r="AS5889">
            <v>42313</v>
          </cell>
          <cell r="AT5889" t="str">
            <v>IDU-69-2008 Terminado Mantenimiento Periódico IDU Arterial  -Calzada2-POLIZA ESTABILIDAD ACTIVA</v>
          </cell>
          <cell r="AU5889">
            <v>519105</v>
          </cell>
          <cell r="AV5889" t="str">
            <v>sc</v>
          </cell>
        </row>
        <row r="5890">
          <cell r="AP5890">
            <v>509110</v>
          </cell>
          <cell r="AQ5890">
            <v>12000001</v>
          </cell>
          <cell r="AR5890">
            <v>11</v>
          </cell>
          <cell r="AS5890">
            <v>42313</v>
          </cell>
          <cell r="AT5890" t="str">
            <v>IDU-69-2008 Terminado Mantenimiento Periódico IDU Arterial  -</v>
          </cell>
          <cell r="AU5890">
            <v>180280</v>
          </cell>
          <cell r="AV5890" t="str">
            <v>sc</v>
          </cell>
        </row>
        <row r="5891">
          <cell r="AP5891">
            <v>509112</v>
          </cell>
          <cell r="AQ5891">
            <v>12000001</v>
          </cell>
          <cell r="AR5891">
            <v>11</v>
          </cell>
          <cell r="AS5891">
            <v>42313</v>
          </cell>
          <cell r="AT5891" t="str">
            <v>IDU-69-2008 Terminado Mantenimiento Rutinario IDU Arterial  -</v>
          </cell>
          <cell r="AU5891">
            <v>180281</v>
          </cell>
          <cell r="AV5891" t="str">
            <v>sc</v>
          </cell>
        </row>
        <row r="5892">
          <cell r="AP5892">
            <v>509128</v>
          </cell>
          <cell r="AQ5892">
            <v>11011589</v>
          </cell>
          <cell r="AR5892">
            <v>11</v>
          </cell>
          <cell r="AS5892">
            <v>42313</v>
          </cell>
          <cell r="AT5892" t="str">
            <v>IDU-69-2008 Terminado Mantenimiento Periódico IDU Arterial  -Calzada 4-POLIZA ESTABILIDAD ACTIVA</v>
          </cell>
          <cell r="AU5892">
            <v>181065</v>
          </cell>
          <cell r="AV5892" t="str">
            <v>sc</v>
          </cell>
        </row>
        <row r="5893">
          <cell r="AP5893">
            <v>509130</v>
          </cell>
          <cell r="AQ5893">
            <v>11011589</v>
          </cell>
          <cell r="AR5893">
            <v>11</v>
          </cell>
          <cell r="AS5893">
            <v>42313</v>
          </cell>
          <cell r="AT5893" t="str">
            <v>IDU-69-2008 Terminado Mantenimiento Rutinario IDU Arterial  -Calzada 4-POLIZA ESTABILIDAD ACTIVA</v>
          </cell>
          <cell r="AU5893">
            <v>181060</v>
          </cell>
          <cell r="AV5893" t="str">
            <v>sc</v>
          </cell>
        </row>
        <row r="5894">
          <cell r="AP5894">
            <v>509137</v>
          </cell>
          <cell r="AQ5894">
            <v>11011557</v>
          </cell>
          <cell r="AR5894">
            <v>11</v>
          </cell>
          <cell r="AS5894">
            <v>42313</v>
          </cell>
          <cell r="AT5894" t="str">
            <v>IDU-55-2012 Terminado Acciones de Movilidad IDU Arterial  -</v>
          </cell>
          <cell r="AU5894">
            <v>181061</v>
          </cell>
          <cell r="AV5894" t="str">
            <v>sc</v>
          </cell>
        </row>
        <row r="5895">
          <cell r="AP5895">
            <v>509139</v>
          </cell>
          <cell r="AQ5895">
            <v>11011557</v>
          </cell>
          <cell r="AR5895">
            <v>11</v>
          </cell>
          <cell r="AS5895">
            <v>42313</v>
          </cell>
          <cell r="AT5895" t="str">
            <v>IDU-69-2008 Terminado Mantenimiento Rutinario IDU Arterial  -</v>
          </cell>
          <cell r="AU5895">
            <v>181062</v>
          </cell>
          <cell r="AV5895" t="str">
            <v>sc</v>
          </cell>
        </row>
        <row r="5896">
          <cell r="AP5896">
            <v>509141</v>
          </cell>
          <cell r="AQ5896">
            <v>11011557</v>
          </cell>
          <cell r="AR5896">
            <v>11</v>
          </cell>
          <cell r="AS5896">
            <v>42313</v>
          </cell>
          <cell r="AT5896" t="str">
            <v>IDU-55-2012 Terminado Acciones de Movilidad IDU Arterial  -</v>
          </cell>
          <cell r="AU5896">
            <v>181069</v>
          </cell>
          <cell r="AV5896" t="str">
            <v>sc</v>
          </cell>
        </row>
        <row r="5897">
          <cell r="AP5897">
            <v>509143</v>
          </cell>
          <cell r="AQ5897">
            <v>11011557</v>
          </cell>
          <cell r="AR5897">
            <v>11</v>
          </cell>
          <cell r="AS5897">
            <v>40774</v>
          </cell>
          <cell r="AT5897" t="str">
            <v>CONV-016-2011 Terminado Mantenimiento Periódico UAERMV Arterial  -</v>
          </cell>
          <cell r="AU5897">
            <v>181071</v>
          </cell>
          <cell r="AV5897" t="str">
            <v>sc</v>
          </cell>
        </row>
        <row r="5898">
          <cell r="AP5898">
            <v>509293</v>
          </cell>
          <cell r="AQ5898">
            <v>11002157</v>
          </cell>
          <cell r="AR5898">
            <v>11</v>
          </cell>
          <cell r="AS5898">
            <v>42313</v>
          </cell>
          <cell r="AT5898" t="str">
            <v>IDU-1815-2013 Terminado Rehabilitación IDU Arterial  -Anden 1-5 Calzada 2-4-POLIZA ESTABILIDAD ACTIVA</v>
          </cell>
          <cell r="AV5898" t="str">
            <v>sc</v>
          </cell>
        </row>
        <row r="5899">
          <cell r="AP5899">
            <v>509295</v>
          </cell>
          <cell r="AQ5899">
            <v>11002157</v>
          </cell>
          <cell r="AR5899">
            <v>11</v>
          </cell>
          <cell r="AS5899">
            <v>42313</v>
          </cell>
          <cell r="AT5899" t="str">
            <v>IDU-1815-2013 Terminado Rehabilitación IDU Arterial  -Anden 1-5 Calzada 2-4-POLIZA ESTABILIDAD ACTIVA</v>
          </cell>
          <cell r="AV5899" t="str">
            <v>sc</v>
          </cell>
        </row>
        <row r="5900">
          <cell r="AP5900">
            <v>509298</v>
          </cell>
          <cell r="AQ5900">
            <v>11004798</v>
          </cell>
          <cell r="AR5900">
            <v>11</v>
          </cell>
          <cell r="AS5900">
            <v>42313</v>
          </cell>
          <cell r="AT5900" t="str">
            <v>IDU-1680-2014 Terminado Mantenimiento Rutinario IDU Arterial  -</v>
          </cell>
          <cell r="AV5900" t="str">
            <v>sc</v>
          </cell>
        </row>
        <row r="5901">
          <cell r="AP5901">
            <v>509303</v>
          </cell>
          <cell r="AQ5901">
            <v>11004679</v>
          </cell>
          <cell r="AR5901">
            <v>11</v>
          </cell>
          <cell r="AS5901">
            <v>42313</v>
          </cell>
          <cell r="AT5901" t="str">
            <v>IDU-1680-2014 Terminado Mantenimiento Rutinario IDU Arterial  -</v>
          </cell>
          <cell r="AV5901" t="str">
            <v>sc</v>
          </cell>
        </row>
        <row r="5902">
          <cell r="AP5902">
            <v>509308</v>
          </cell>
          <cell r="AQ5902">
            <v>11004466</v>
          </cell>
          <cell r="AR5902">
            <v>11</v>
          </cell>
          <cell r="AS5902">
            <v>42313</v>
          </cell>
          <cell r="AT5902" t="str">
            <v>IDU-1680-2014 Terminado Mantenimiento Rutinario IDU Arterial  -</v>
          </cell>
          <cell r="AV5902" t="str">
            <v>sc</v>
          </cell>
        </row>
        <row r="5903">
          <cell r="AP5903">
            <v>509323</v>
          </cell>
          <cell r="AQ5903">
            <v>11002064</v>
          </cell>
          <cell r="AR5903">
            <v>11</v>
          </cell>
          <cell r="AS5903">
            <v>42313</v>
          </cell>
          <cell r="AT5903" t="str">
            <v>IDU-1815-2013 Terminado Rehabilitación IDU Arterial  -Anden 1-5 Calzada 2-4-POLIZA ESTABILIDAD ACTIVA</v>
          </cell>
          <cell r="AV5903" t="str">
            <v>sc</v>
          </cell>
        </row>
        <row r="5904">
          <cell r="AP5904">
            <v>509325</v>
          </cell>
          <cell r="AQ5904">
            <v>11002064</v>
          </cell>
          <cell r="AR5904">
            <v>11</v>
          </cell>
          <cell r="AS5904">
            <v>42313</v>
          </cell>
          <cell r="AT5904" t="str">
            <v>IDU-1815-2013 Terminado Rehabilitación IDU Arterial  -Anden 1-5 Calzada 2-4-POLIZA ESTABILIDAD ACTIVA</v>
          </cell>
          <cell r="AV5904" t="str">
            <v>sc</v>
          </cell>
        </row>
        <row r="5905">
          <cell r="AP5905">
            <v>509594</v>
          </cell>
          <cell r="AQ5905">
            <v>11012265</v>
          </cell>
          <cell r="AR5905">
            <v>11</v>
          </cell>
          <cell r="AS5905">
            <v>42342</v>
          </cell>
          <cell r="AT5905" t="str">
            <v>IDU-32-2011 Terminado Construcción IDU Arterial  -Anden 1-3 Cicloruta 2 Calzada 4-POLIZA ESTABILIDAD ACTIVA</v>
          </cell>
          <cell r="AV5905" t="str">
            <v>sc</v>
          </cell>
        </row>
        <row r="5906">
          <cell r="AP5906">
            <v>509597</v>
          </cell>
          <cell r="AQ5906">
            <v>11012264</v>
          </cell>
          <cell r="AR5906">
            <v>11</v>
          </cell>
          <cell r="AS5906">
            <v>41772</v>
          </cell>
          <cell r="AT5906" t="str">
            <v>CONV-009-2011 Terminado Mantenimiento Periódico UAERMV Arterial  -</v>
          </cell>
          <cell r="AV5906" t="str">
            <v>sc</v>
          </cell>
        </row>
        <row r="5907">
          <cell r="AP5907">
            <v>509633</v>
          </cell>
          <cell r="AQ5907">
            <v>11010762</v>
          </cell>
          <cell r="AR5907">
            <v>11</v>
          </cell>
          <cell r="AS5907">
            <v>42412</v>
          </cell>
          <cell r="AT5907" t="str">
            <v>IDU-1806-2015 Contratado Mantenimiento Periódico IDU Arterial BRIGADA DE REACCIÓN VIAL -Calzada2-POLIZA ESTABILIDAD ACTIVA</v>
          </cell>
          <cell r="AV5907" t="str">
            <v>sc</v>
          </cell>
        </row>
        <row r="5908">
          <cell r="AP5908">
            <v>509635</v>
          </cell>
          <cell r="AQ5908">
            <v>11010762</v>
          </cell>
          <cell r="AR5908">
            <v>11</v>
          </cell>
          <cell r="AS5908">
            <v>42412</v>
          </cell>
          <cell r="AT5908" t="str">
            <v>IDU-1806-2015 Contratado Mantenimiento Periódico IDU Arterial BRIGADA DE REACCIÓN VIAL -Calzada2-POLIZA ESTABILIDAD ACTIVA</v>
          </cell>
          <cell r="AV5908" t="str">
            <v>sc</v>
          </cell>
        </row>
        <row r="5909">
          <cell r="AP5909">
            <v>509698</v>
          </cell>
          <cell r="AQ5909">
            <v>11012160</v>
          </cell>
          <cell r="AR5909">
            <v>11</v>
          </cell>
          <cell r="AS5909">
            <v>42661</v>
          </cell>
          <cell r="AT5909" t="str">
            <v>SD Terminado Mantenimiento Periódico UAERMV Arterial SD Aclaración reporte ejecución mayo 2016-</v>
          </cell>
          <cell r="AV5909" t="str">
            <v>sc</v>
          </cell>
        </row>
        <row r="5910">
          <cell r="AP5910">
            <v>509702</v>
          </cell>
          <cell r="AQ5910">
            <v>11012160</v>
          </cell>
          <cell r="AR5910">
            <v>11</v>
          </cell>
          <cell r="AS5910">
            <v>42661</v>
          </cell>
          <cell r="AT5910" t="str">
            <v>SD Terminado Mantenimiento Periódico UAERMV Arterial SD Aclaración reporte ejecución mayo 2016-</v>
          </cell>
          <cell r="AV5910" t="str">
            <v>sc</v>
          </cell>
        </row>
        <row r="5911">
          <cell r="AP5911">
            <v>509722</v>
          </cell>
          <cell r="AQ5911">
            <v>11001568</v>
          </cell>
          <cell r="AR5911">
            <v>11</v>
          </cell>
          <cell r="AS5911">
            <v>42661</v>
          </cell>
          <cell r="AT5911" t="str">
            <v>SD Terminado Mantenimiento Periódico UAERMV Arterial SD Aclaración reporte ejecución mayo 2016-</v>
          </cell>
          <cell r="AV5911" t="str">
            <v>sc</v>
          </cell>
        </row>
        <row r="5912">
          <cell r="AP5912">
            <v>509726</v>
          </cell>
          <cell r="AQ5912">
            <v>11001568</v>
          </cell>
          <cell r="AR5912">
            <v>11</v>
          </cell>
          <cell r="AS5912">
            <v>42667</v>
          </cell>
          <cell r="AT5912" t="str">
            <v>SD Terminado Mantenimiento Periódico UAERMV Arterial SD Intervenida 17/05/2016 Reporte depuración ejecución UMV-</v>
          </cell>
          <cell r="AV5912" t="str">
            <v>sc</v>
          </cell>
        </row>
        <row r="5913">
          <cell r="AP5913">
            <v>509729</v>
          </cell>
          <cell r="AQ5913">
            <v>11001537</v>
          </cell>
          <cell r="AR5913">
            <v>11</v>
          </cell>
          <cell r="AS5913">
            <v>42661</v>
          </cell>
          <cell r="AT5913" t="str">
            <v>SD Terminado Mantenimiento Periódico UAERMV Arterial SD Aclaración reporte ejecución mayo 2016-</v>
          </cell>
          <cell r="AV5913" t="str">
            <v>sc</v>
          </cell>
        </row>
        <row r="5914">
          <cell r="AP5914">
            <v>509733</v>
          </cell>
          <cell r="AQ5914">
            <v>11001537</v>
          </cell>
          <cell r="AR5914">
            <v>11</v>
          </cell>
          <cell r="AS5914">
            <v>41096</v>
          </cell>
          <cell r="AT5914" t="str">
            <v>SD Terminado Mantenimiento Periódico UAERMV Arterial  -</v>
          </cell>
          <cell r="AV5914" t="str">
            <v>sc</v>
          </cell>
        </row>
        <row r="5915">
          <cell r="AP5915">
            <v>509750</v>
          </cell>
          <cell r="AQ5915">
            <v>11001182</v>
          </cell>
          <cell r="AR5915">
            <v>11</v>
          </cell>
          <cell r="AS5915">
            <v>40956</v>
          </cell>
          <cell r="AT5915" t="str">
            <v>CONV-009-2011 Terminado Mantenimiento Periódico UAERMV Arterial  -</v>
          </cell>
          <cell r="AV5915" t="str">
            <v>sc</v>
          </cell>
        </row>
        <row r="5916">
          <cell r="AP5916">
            <v>509754</v>
          </cell>
          <cell r="AQ5916">
            <v>11001182</v>
          </cell>
          <cell r="AR5916">
            <v>11</v>
          </cell>
          <cell r="AS5916">
            <v>40956</v>
          </cell>
          <cell r="AT5916" t="str">
            <v>CONV-009-2011 Terminado Mantenimiento Periódico UAERMV Arterial  -</v>
          </cell>
          <cell r="AV5916" t="str">
            <v>sc</v>
          </cell>
        </row>
        <row r="5917">
          <cell r="AP5917">
            <v>509781</v>
          </cell>
          <cell r="AQ5917">
            <v>11001427</v>
          </cell>
          <cell r="AR5917">
            <v>11</v>
          </cell>
          <cell r="AS5917">
            <v>42661</v>
          </cell>
          <cell r="AT5917" t="str">
            <v>SD Terminado Mantenimiento Periódico UAERMV Arterial SD Aclaración reporte ejecución mayo 2016-</v>
          </cell>
          <cell r="AV5917" t="str">
            <v>sc</v>
          </cell>
        </row>
        <row r="5918">
          <cell r="AP5918">
            <v>509816</v>
          </cell>
          <cell r="AQ5918">
            <v>11012159</v>
          </cell>
          <cell r="AR5918">
            <v>11</v>
          </cell>
          <cell r="AS5918">
            <v>42474</v>
          </cell>
          <cell r="AT5918" t="str">
            <v>IDU-1794-2015 Terminado Mantenimiento Periódico IDU Arterial BRIGADA FASE II - SITP Y TRONCALES -</v>
          </cell>
          <cell r="AV5918" t="str">
            <v>sc</v>
          </cell>
        </row>
        <row r="5919">
          <cell r="AP5919">
            <v>510488</v>
          </cell>
          <cell r="AQ5919">
            <v>11001567</v>
          </cell>
          <cell r="AR5919">
            <v>11</v>
          </cell>
          <cell r="AS5919">
            <v>42313</v>
          </cell>
          <cell r="AT5919" t="str">
            <v>IDU-55-2012 Terminado Acciones de Movilidad IDU Arterial  -</v>
          </cell>
          <cell r="AV5919" t="str">
            <v>VIABLE</v>
          </cell>
        </row>
        <row r="5920">
          <cell r="AP5920">
            <v>510496</v>
          </cell>
          <cell r="AQ5920">
            <v>11001000</v>
          </cell>
          <cell r="AR5920">
            <v>11</v>
          </cell>
          <cell r="AS5920">
            <v>42313</v>
          </cell>
          <cell r="AT5920" t="str">
            <v>IDU-69-2008 Terminado Construcción IDU Arterial  -</v>
          </cell>
          <cell r="AV5920" t="str">
            <v>sc</v>
          </cell>
        </row>
        <row r="5921">
          <cell r="AP5921">
            <v>510500</v>
          </cell>
          <cell r="AQ5921">
            <v>11001000</v>
          </cell>
          <cell r="AR5921">
            <v>11</v>
          </cell>
          <cell r="AS5921">
            <v>42661</v>
          </cell>
          <cell r="AT5921" t="str">
            <v>SD Terminado Mantenimiento Periódico UAERMV Arterial SD Aclaración reporte ejecución mayo 2016-</v>
          </cell>
          <cell r="AV5921" t="str">
            <v>sc</v>
          </cell>
        </row>
        <row r="5922">
          <cell r="AP5922">
            <v>510510</v>
          </cell>
          <cell r="AQ5922">
            <v>11000308</v>
          </cell>
          <cell r="AR5922">
            <v>11</v>
          </cell>
          <cell r="AS5922">
            <v>42313</v>
          </cell>
          <cell r="AT5922" t="str">
            <v>IDU-1815-2013 Terminado Acciones de Movilidad IDU Arterial  -Anden 1 Cicloruta 2 Separador 3-5 Calzada 4-POLIZA ESTABILIDAD ACTIVA</v>
          </cell>
          <cell r="AV5922" t="str">
            <v>sc</v>
          </cell>
        </row>
        <row r="5923">
          <cell r="AP5923">
            <v>510517</v>
          </cell>
          <cell r="AQ5923">
            <v>11000327</v>
          </cell>
          <cell r="AR5923">
            <v>11</v>
          </cell>
          <cell r="AS5923">
            <v>42313</v>
          </cell>
          <cell r="AT5923" t="str">
            <v>IDU-55-2012 Terminado Acciones de Movilidad IDU Arterial  -Anden 1 Cicloruta 2 Separador 3-5 Calzada 4-POLIZA ESTABILIDAD ACTIVA</v>
          </cell>
          <cell r="AV5923" t="str">
            <v>sc</v>
          </cell>
        </row>
        <row r="5924">
          <cell r="AP5924">
            <v>510524</v>
          </cell>
          <cell r="AQ5924">
            <v>11000339</v>
          </cell>
          <cell r="AR5924">
            <v>11</v>
          </cell>
          <cell r="AS5924">
            <v>42313</v>
          </cell>
          <cell r="AT5924" t="str">
            <v>IDU-55-2012 Terminado Acciones de Movilidad IDU Arterial  -Anden 1 Cicloruta 2 Separador 3-5 Calzada 4-POLIZA ESTABILIDAD ACTIVA</v>
          </cell>
          <cell r="AV5924" t="str">
            <v>sc</v>
          </cell>
        </row>
        <row r="5925">
          <cell r="AP5925">
            <v>510527</v>
          </cell>
          <cell r="AQ5925">
            <v>11000479</v>
          </cell>
          <cell r="AR5925">
            <v>11</v>
          </cell>
          <cell r="AS5925">
            <v>42661</v>
          </cell>
          <cell r="AT5925" t="str">
            <v>SD Terminado Mantenimiento Periódico UAERMV Arterial SD Aclaración reporte ejecución mayo 2016-</v>
          </cell>
          <cell r="AV5925" t="str">
            <v>sc</v>
          </cell>
        </row>
        <row r="5926">
          <cell r="AP5926">
            <v>510531</v>
          </cell>
          <cell r="AQ5926">
            <v>11000479</v>
          </cell>
          <cell r="AR5926">
            <v>11</v>
          </cell>
          <cell r="AS5926">
            <v>41411</v>
          </cell>
          <cell r="AT5926" t="str">
            <v>CONV-IDU-009-2011 Terminado Mantenimiento Periódico UAERMV Arterial  -</v>
          </cell>
          <cell r="AV5926" t="str">
            <v>sc</v>
          </cell>
        </row>
        <row r="5927">
          <cell r="AP5927">
            <v>510534</v>
          </cell>
          <cell r="AQ5927">
            <v>11000559</v>
          </cell>
          <cell r="AR5927">
            <v>11</v>
          </cell>
          <cell r="AS5927">
            <v>42313</v>
          </cell>
          <cell r="AT5927" t="str">
            <v>IDU-69-2008 Terminado Acciones de Movilidad IDU Arterial  -</v>
          </cell>
          <cell r="AV5927" t="str">
            <v>sc</v>
          </cell>
        </row>
        <row r="5928">
          <cell r="AP5928">
            <v>510538</v>
          </cell>
          <cell r="AQ5928">
            <v>11000559</v>
          </cell>
          <cell r="AR5928">
            <v>11</v>
          </cell>
          <cell r="AS5928">
            <v>42667</v>
          </cell>
          <cell r="AT5928" t="str">
            <v>SD Terminado Mantenimiento Periódico UAERMV Arterial SD Intervenida 05/04/2012 Reporte depuración ejecución UMV-</v>
          </cell>
          <cell r="AV5928" t="str">
            <v>sc</v>
          </cell>
        </row>
        <row r="5929">
          <cell r="AP5929">
            <v>510541</v>
          </cell>
          <cell r="AQ5929">
            <v>11000757</v>
          </cell>
          <cell r="AR5929">
            <v>11</v>
          </cell>
          <cell r="AS5929">
            <v>42661</v>
          </cell>
          <cell r="AT5929" t="str">
            <v>SD Terminado Mantenimiento Periódico UAERMV Arterial SD Aclaración reporte ejecución mayo 2016-</v>
          </cell>
          <cell r="AV5929" t="str">
            <v>sc</v>
          </cell>
        </row>
        <row r="5930">
          <cell r="AP5930">
            <v>510545</v>
          </cell>
          <cell r="AQ5930">
            <v>11000757</v>
          </cell>
          <cell r="AR5930">
            <v>11</v>
          </cell>
          <cell r="AS5930">
            <v>41047</v>
          </cell>
          <cell r="AT5930" t="str">
            <v>CONV-009-2011 Terminado Mantenimiento Periódico UAERMV Arterial  -</v>
          </cell>
          <cell r="AV5930" t="str">
            <v>sc</v>
          </cell>
        </row>
        <row r="5931">
          <cell r="AP5931">
            <v>510548</v>
          </cell>
          <cell r="AQ5931">
            <v>11000108</v>
          </cell>
          <cell r="AR5931">
            <v>11</v>
          </cell>
          <cell r="AS5931">
            <v>42313</v>
          </cell>
          <cell r="AT5931" t="str">
            <v>IDU-69-2008 Terminado Acciones de Movilidad IDU Arterial  -</v>
          </cell>
          <cell r="AV5931" t="str">
            <v>sc</v>
          </cell>
        </row>
        <row r="5932">
          <cell r="AP5932">
            <v>510820</v>
          </cell>
          <cell r="AQ5932">
            <v>11000943</v>
          </cell>
          <cell r="AR5932">
            <v>11</v>
          </cell>
          <cell r="AS5932">
            <v>42313</v>
          </cell>
          <cell r="AT5932" t="str">
            <v>IDU-69-2008 Terminado Reconstrucción IDU Arterial  -</v>
          </cell>
          <cell r="AV5932" t="str">
            <v>RECONSTRUCCION IDU 069/2008</v>
          </cell>
        </row>
        <row r="5933">
          <cell r="AP5933">
            <v>510841</v>
          </cell>
          <cell r="AQ5933">
            <v>50007351</v>
          </cell>
          <cell r="AR5933">
            <v>11</v>
          </cell>
          <cell r="AS5933">
            <v>42313</v>
          </cell>
          <cell r="AT5933" t="str">
            <v>IDU-55-2012 Terminado Acciones de Movilidad IDU Arterial  -</v>
          </cell>
          <cell r="AV5933" t="str">
            <v>VIABLE CALLE 153 AV LAS MERCEDES</v>
          </cell>
        </row>
        <row r="5934">
          <cell r="AP5934">
            <v>515876</v>
          </cell>
          <cell r="AQ5934">
            <v>11009717</v>
          </cell>
          <cell r="AR5934">
            <v>11</v>
          </cell>
          <cell r="AS5934">
            <v>41519</v>
          </cell>
          <cell r="AT5934" t="str">
            <v>SD Terminado Mantenimiento Periódico UAERMV Circuito Movilidad  -</v>
          </cell>
          <cell r="AV5934" t="str">
            <v>sc</v>
          </cell>
        </row>
        <row r="5935">
          <cell r="AP5935">
            <v>515878</v>
          </cell>
          <cell r="AQ5935">
            <v>11009717</v>
          </cell>
          <cell r="AR5935">
            <v>11</v>
          </cell>
          <cell r="AS5935">
            <v>41519</v>
          </cell>
          <cell r="AT5935" t="str">
            <v>SD Terminado Mantenimiento Periódico UAERMV Circuito Movilidad  -</v>
          </cell>
          <cell r="AV5935" t="str">
            <v>sc</v>
          </cell>
        </row>
        <row r="5936">
          <cell r="AP5936">
            <v>516173</v>
          </cell>
          <cell r="AQ5936">
            <v>11008253</v>
          </cell>
          <cell r="AR5936">
            <v>11</v>
          </cell>
          <cell r="AS5936">
            <v>42313</v>
          </cell>
          <cell r="AT5936" t="str">
            <v>IDU-55-2012 Terminado Acciones de Movilidad IDU Arterial  -</v>
          </cell>
          <cell r="AV5936" t="str">
            <v>sc</v>
          </cell>
        </row>
        <row r="5937">
          <cell r="AP5937">
            <v>516176</v>
          </cell>
          <cell r="AQ5937">
            <v>11008304</v>
          </cell>
          <cell r="AR5937">
            <v>11</v>
          </cell>
          <cell r="AS5937">
            <v>42313</v>
          </cell>
          <cell r="AT5937" t="str">
            <v>IDU-55-2012 Terminado Acciones de Movilidad IDU Arterial  -</v>
          </cell>
          <cell r="AV5937" t="str">
            <v>sc</v>
          </cell>
        </row>
        <row r="5938">
          <cell r="AP5938">
            <v>516181</v>
          </cell>
          <cell r="AQ5938">
            <v>11008378</v>
          </cell>
          <cell r="AR5938">
            <v>11</v>
          </cell>
          <cell r="AS5938">
            <v>42313</v>
          </cell>
          <cell r="AT5938" t="str">
            <v>IDU-55-2012 Terminado Acciones de Movilidad IDU Arterial  -</v>
          </cell>
          <cell r="AV5938" t="str">
            <v>sc</v>
          </cell>
        </row>
        <row r="5939">
          <cell r="AP5939">
            <v>516186</v>
          </cell>
          <cell r="AQ5939">
            <v>11012221</v>
          </cell>
          <cell r="AR5939">
            <v>11</v>
          </cell>
          <cell r="AS5939">
            <v>42033</v>
          </cell>
          <cell r="AT5939" t="str">
            <v>070-2011 Terminado Acciones de Movilidad FDL SUBA Arterial  -</v>
          </cell>
          <cell r="AV5939" t="str">
            <v>sc</v>
          </cell>
        </row>
        <row r="5940">
          <cell r="AP5940">
            <v>516188</v>
          </cell>
          <cell r="AQ5940">
            <v>11012221</v>
          </cell>
          <cell r="AR5940">
            <v>11</v>
          </cell>
          <cell r="AS5940">
            <v>42033</v>
          </cell>
          <cell r="AT5940" t="str">
            <v>070-2011 Terminado Acciones de Movilidad FDL SUBA Arterial  -</v>
          </cell>
          <cell r="AV5940" t="str">
            <v>sc</v>
          </cell>
        </row>
        <row r="5941">
          <cell r="AP5941">
            <v>516191</v>
          </cell>
          <cell r="AQ5941">
            <v>11008427</v>
          </cell>
          <cell r="AR5941">
            <v>11</v>
          </cell>
          <cell r="AS5941">
            <v>42313</v>
          </cell>
          <cell r="AT5941" t="str">
            <v>IDU-55-2012 Terminado Acciones de Movilidad IDU Arterial  -</v>
          </cell>
          <cell r="AV5941" t="str">
            <v>sc</v>
          </cell>
        </row>
        <row r="5942">
          <cell r="AP5942">
            <v>516196</v>
          </cell>
          <cell r="AQ5942">
            <v>11008450</v>
          </cell>
          <cell r="AR5942">
            <v>11</v>
          </cell>
          <cell r="AS5942">
            <v>42313</v>
          </cell>
          <cell r="AT5942" t="str">
            <v>IDU-55-2012 Terminado Acciones de Movilidad IDU Arterial  -</v>
          </cell>
          <cell r="AV5942" t="str">
            <v>sc</v>
          </cell>
        </row>
        <row r="5943">
          <cell r="AP5943">
            <v>516201</v>
          </cell>
          <cell r="AQ5943">
            <v>11011901</v>
          </cell>
          <cell r="AR5943">
            <v>11</v>
          </cell>
          <cell r="AS5943">
            <v>41837</v>
          </cell>
          <cell r="AT5943" t="str">
            <v>031-2012 Terminado Mantenimiento Periódico FDL SUBA Arterial  -</v>
          </cell>
          <cell r="AV5943" t="str">
            <v>sc</v>
          </cell>
        </row>
        <row r="5944">
          <cell r="AP5944">
            <v>516210</v>
          </cell>
          <cell r="AQ5944">
            <v>11008198</v>
          </cell>
          <cell r="AR5944">
            <v>11</v>
          </cell>
          <cell r="AS5944">
            <v>42313</v>
          </cell>
          <cell r="AT5944" t="str">
            <v>IDU-69-2008 Terminado Acciones de Movilidad IDU Arterial  -</v>
          </cell>
          <cell r="AV5944" t="str">
            <v>sc</v>
          </cell>
        </row>
        <row r="5945">
          <cell r="AP5945">
            <v>516220</v>
          </cell>
          <cell r="AQ5945">
            <v>11007224</v>
          </cell>
          <cell r="AR5945">
            <v>11</v>
          </cell>
          <cell r="AS5945">
            <v>41837</v>
          </cell>
          <cell r="AT5945" t="str">
            <v>031-2012 Terminado Mantenimiento Periódico FDL SUBA Arterial  -</v>
          </cell>
          <cell r="AV5945" t="str">
            <v>sc</v>
          </cell>
        </row>
        <row r="5946">
          <cell r="AP5946">
            <v>516225</v>
          </cell>
          <cell r="AQ5946">
            <v>11007850</v>
          </cell>
          <cell r="AR5946">
            <v>11</v>
          </cell>
          <cell r="AS5946">
            <v>42313</v>
          </cell>
          <cell r="AT5946" t="str">
            <v>IDU-1815-2013 Terminado Acciones de Movilidad IDU Arterial  -</v>
          </cell>
          <cell r="AV5946" t="str">
            <v>sc</v>
          </cell>
        </row>
        <row r="5947">
          <cell r="AP5947">
            <v>516233</v>
          </cell>
          <cell r="AQ5947">
            <v>11007120</v>
          </cell>
          <cell r="AR5947">
            <v>11</v>
          </cell>
          <cell r="AS5947">
            <v>41837</v>
          </cell>
          <cell r="AT5947" t="str">
            <v>031-2012 Terminado Mantenimiento Periódico FDL SUBA Arterial  -</v>
          </cell>
          <cell r="AV5947" t="str">
            <v>sc</v>
          </cell>
        </row>
        <row r="5948">
          <cell r="AP5948">
            <v>516236</v>
          </cell>
          <cell r="AQ5948">
            <v>11007239</v>
          </cell>
          <cell r="AR5948">
            <v>11</v>
          </cell>
          <cell r="AS5948">
            <v>41837</v>
          </cell>
          <cell r="AT5948" t="str">
            <v>031-2012 Terminado Mantenimiento Periódico FDL SUBA Arterial  -</v>
          </cell>
          <cell r="AV5948" t="str">
            <v>sc</v>
          </cell>
        </row>
        <row r="5949">
          <cell r="AP5949">
            <v>516239</v>
          </cell>
          <cell r="AQ5949">
            <v>11007333</v>
          </cell>
          <cell r="AR5949">
            <v>11</v>
          </cell>
          <cell r="AS5949">
            <v>41837</v>
          </cell>
          <cell r="AT5949" t="str">
            <v>031-2012 Terminado Mantenimiento Periódico FDL SUBA Arterial  -</v>
          </cell>
          <cell r="AV5949" t="str">
            <v>sc</v>
          </cell>
        </row>
        <row r="5950">
          <cell r="AP5950">
            <v>516247</v>
          </cell>
          <cell r="AQ5950">
            <v>11007803</v>
          </cell>
          <cell r="AR5950">
            <v>11</v>
          </cell>
          <cell r="AS5950">
            <v>42313</v>
          </cell>
          <cell r="AT5950" t="str">
            <v>IDU-55-2012 Terminado Acciones de Movilidad IDU Arterial  -</v>
          </cell>
          <cell r="AV5950" t="str">
            <v>sc</v>
          </cell>
        </row>
        <row r="5951">
          <cell r="AP5951">
            <v>516250</v>
          </cell>
          <cell r="AQ5951">
            <v>11007937</v>
          </cell>
          <cell r="AR5951">
            <v>11</v>
          </cell>
          <cell r="AS5951">
            <v>42033</v>
          </cell>
          <cell r="AT5951" t="str">
            <v>070-2011 Terminado Acciones de Movilidad FDL SUBA Arterial  -</v>
          </cell>
          <cell r="AV5951" t="str">
            <v>sc</v>
          </cell>
        </row>
        <row r="5952">
          <cell r="AP5952">
            <v>516252</v>
          </cell>
          <cell r="AQ5952">
            <v>11007937</v>
          </cell>
          <cell r="AR5952">
            <v>11</v>
          </cell>
          <cell r="AS5952">
            <v>42033</v>
          </cell>
          <cell r="AT5952" t="str">
            <v>070-2011 Terminado Acciones de Movilidad FDL SUBA Arterial  -</v>
          </cell>
          <cell r="AV5952" t="str">
            <v>sc</v>
          </cell>
        </row>
        <row r="5953">
          <cell r="AP5953">
            <v>516255</v>
          </cell>
          <cell r="AQ5953">
            <v>11008119</v>
          </cell>
          <cell r="AR5953">
            <v>11</v>
          </cell>
          <cell r="AS5953">
            <v>42409</v>
          </cell>
          <cell r="AT5953" t="str">
            <v>IDU-1815-2013 Terminado Acciones de Movilidad IDU Arterial  -</v>
          </cell>
          <cell r="AV5953" t="str">
            <v>sc</v>
          </cell>
        </row>
        <row r="5954">
          <cell r="AP5954">
            <v>516257</v>
          </cell>
          <cell r="AQ5954">
            <v>11008119</v>
          </cell>
          <cell r="AR5954">
            <v>11</v>
          </cell>
          <cell r="AS5954">
            <v>42409</v>
          </cell>
          <cell r="AT5954" t="str">
            <v>IDU-1815-2013 Terminado Acciones de Movilidad IDU Arterial  -</v>
          </cell>
          <cell r="AV5954" t="str">
            <v>sc</v>
          </cell>
        </row>
        <row r="5955">
          <cell r="AP5955">
            <v>516262</v>
          </cell>
          <cell r="AQ5955">
            <v>11008147</v>
          </cell>
          <cell r="AR5955">
            <v>11</v>
          </cell>
          <cell r="AS5955">
            <v>42313</v>
          </cell>
          <cell r="AT5955" t="str">
            <v>IDU-1815-2013 Terminado Acciones de Movilidad IDU Arterial  -</v>
          </cell>
          <cell r="AV5955" t="str">
            <v>sc</v>
          </cell>
        </row>
        <row r="5956">
          <cell r="AP5956">
            <v>517010</v>
          </cell>
          <cell r="AQ5956">
            <v>11012203</v>
          </cell>
          <cell r="AR5956">
            <v>11</v>
          </cell>
          <cell r="AS5956">
            <v>41837</v>
          </cell>
          <cell r="AT5956" t="str">
            <v>031-2012 Terminado Mantenimiento Periódico FDL SUBA Arterial  -</v>
          </cell>
          <cell r="AV5956" t="str">
            <v>sc</v>
          </cell>
        </row>
        <row r="5957">
          <cell r="AP5957">
            <v>517117</v>
          </cell>
          <cell r="AQ5957">
            <v>11006738</v>
          </cell>
          <cell r="AR5957">
            <v>11</v>
          </cell>
          <cell r="AS5957">
            <v>41837</v>
          </cell>
          <cell r="AT5957" t="str">
            <v>031-2012 Terminado Mantenimiento Periódico FDL SUBA Local  Intervenida sin reservar en el IDU-</v>
          </cell>
          <cell r="AV5957" t="str">
            <v>sc</v>
          </cell>
        </row>
        <row r="5958">
          <cell r="AP5958">
            <v>517120</v>
          </cell>
          <cell r="AQ5958">
            <v>11006856</v>
          </cell>
          <cell r="AR5958">
            <v>11</v>
          </cell>
          <cell r="AS5958">
            <v>41837</v>
          </cell>
          <cell r="AT5958" t="str">
            <v>031-2012 Terminado Mantenimiento Periódico FDL SUBA Arterial  -</v>
          </cell>
          <cell r="AV5958" t="str">
            <v>sc</v>
          </cell>
        </row>
        <row r="5959">
          <cell r="AP5959">
            <v>517267</v>
          </cell>
          <cell r="AQ5959">
            <v>11006637</v>
          </cell>
          <cell r="AR5959">
            <v>11</v>
          </cell>
          <cell r="AS5959">
            <v>42313</v>
          </cell>
          <cell r="AT5959" t="str">
            <v>IDU-69-2008 Terminado Acciones de Movilidad IDU Arterial  -</v>
          </cell>
          <cell r="AV5959" t="str">
            <v>MVA - CONSTRUCCION CTO 1725/2014</v>
          </cell>
        </row>
        <row r="5960">
          <cell r="AP5960">
            <v>517273</v>
          </cell>
          <cell r="AQ5960">
            <v>11006415</v>
          </cell>
          <cell r="AR5960">
            <v>11</v>
          </cell>
          <cell r="AS5960">
            <v>42313</v>
          </cell>
          <cell r="AT5960" t="str">
            <v>IDU-69-2008 Terminado Acciones de Movilidad IDU Arterial  -</v>
          </cell>
          <cell r="AV5960" t="str">
            <v>Contrato IDU-1725-2014 AV. TABOR</v>
          </cell>
        </row>
        <row r="5961">
          <cell r="AP5961">
            <v>517282</v>
          </cell>
          <cell r="AQ5961">
            <v>11006600</v>
          </cell>
          <cell r="AR5961">
            <v>11</v>
          </cell>
          <cell r="AS5961">
            <v>42313</v>
          </cell>
          <cell r="AT5961" t="str">
            <v>IDU-69-2008 Terminado Acciones de Movilidad IDU Arterial  -</v>
          </cell>
          <cell r="AV5961" t="str">
            <v>MVA - CONSTRUCCION CTO 1725/2014</v>
          </cell>
        </row>
        <row r="5962">
          <cell r="AP5962">
            <v>517294</v>
          </cell>
          <cell r="AQ5962">
            <v>11006794</v>
          </cell>
          <cell r="AR5962">
            <v>11</v>
          </cell>
          <cell r="AS5962">
            <v>42313</v>
          </cell>
          <cell r="AT5962" t="str">
            <v>IDU-69-2008 Terminado Acciones de Movilidad IDU Arterial  -</v>
          </cell>
          <cell r="AV5962" t="str">
            <v>MVA - CONSTRUCCION CTO 1725/2014</v>
          </cell>
        </row>
        <row r="5963">
          <cell r="AP5963">
            <v>517306</v>
          </cell>
          <cell r="AQ5963">
            <v>11006383</v>
          </cell>
          <cell r="AR5963">
            <v>11</v>
          </cell>
          <cell r="AS5963">
            <v>42313</v>
          </cell>
          <cell r="AT5963" t="str">
            <v>IDU-69-2008 Terminado Acciones de Movilidad IDU Arterial  -</v>
          </cell>
          <cell r="AV5963" t="str">
            <v>Contrato IDU-1725-2014 AV. TABOR</v>
          </cell>
        </row>
        <row r="5964">
          <cell r="AP5964">
            <v>517315</v>
          </cell>
          <cell r="AQ5964">
            <v>11006365</v>
          </cell>
          <cell r="AR5964">
            <v>11</v>
          </cell>
          <cell r="AS5964">
            <v>42313</v>
          </cell>
          <cell r="AT5964" t="str">
            <v>IDU-69-2008 Terminado Acciones de Movilidad IDU Arterial  -</v>
          </cell>
          <cell r="AV5964" t="str">
            <v>Contrato IDU-1725-2014 AV. TABOR</v>
          </cell>
        </row>
        <row r="5965">
          <cell r="AP5965">
            <v>517345</v>
          </cell>
          <cell r="AQ5965">
            <v>11006301</v>
          </cell>
          <cell r="AR5965">
            <v>11</v>
          </cell>
          <cell r="AS5965">
            <v>42313</v>
          </cell>
          <cell r="AT5965" t="str">
            <v>IDU-69-2008 Terminado Acciones de Movilidad IDU Arterial  -</v>
          </cell>
          <cell r="AV5965" t="str">
            <v>Contrato IDU-1725-2014 AV. TABOR</v>
          </cell>
        </row>
        <row r="5966">
          <cell r="AP5966">
            <v>517348</v>
          </cell>
          <cell r="AQ5966">
            <v>11006317</v>
          </cell>
          <cell r="AR5966">
            <v>11</v>
          </cell>
          <cell r="AS5966">
            <v>42313</v>
          </cell>
          <cell r="AT5966" t="str">
            <v>IDU-69-2008 Terminado Acciones de Movilidad IDU Arterial  -</v>
          </cell>
          <cell r="AV5966" t="str">
            <v>Contrato IDU-1725-2014 AV. TABOR</v>
          </cell>
        </row>
        <row r="5967">
          <cell r="AP5967">
            <v>517680</v>
          </cell>
          <cell r="AQ5967">
            <v>50007361</v>
          </cell>
          <cell r="AR5967">
            <v>11</v>
          </cell>
          <cell r="AS5967">
            <v>42313</v>
          </cell>
          <cell r="AT5967" t="str">
            <v>IDU-1680-2014 Terminado Mantenimiento Rutinario IDU Arterial  -</v>
          </cell>
          <cell r="AV5967" t="str">
            <v>sc</v>
          </cell>
        </row>
        <row r="5968">
          <cell r="AP5968">
            <v>517682</v>
          </cell>
          <cell r="AQ5968">
            <v>50007361</v>
          </cell>
          <cell r="AR5968">
            <v>11</v>
          </cell>
          <cell r="AS5968">
            <v>42313</v>
          </cell>
          <cell r="AT5968" t="str">
            <v>IDU-1680-2014 Terminado Mantenimiento Rutinario IDU Arterial  -</v>
          </cell>
          <cell r="AV5968" t="str">
            <v>sc</v>
          </cell>
        </row>
        <row r="5969">
          <cell r="AP5969">
            <v>517703</v>
          </cell>
          <cell r="AQ5969">
            <v>11012286</v>
          </cell>
          <cell r="AR5969">
            <v>11</v>
          </cell>
          <cell r="AS5969">
            <v>42313</v>
          </cell>
          <cell r="AT5969" t="str">
            <v>IDU-1815-2013 Terminado Rehabilitación IDU Arterial  -Anden 1-5 Calzada 2-4-POLIZA ESTABILIDAD ACTIVA</v>
          </cell>
          <cell r="AV5969" t="str">
            <v>sc</v>
          </cell>
        </row>
        <row r="5970">
          <cell r="AP5970">
            <v>517705</v>
          </cell>
          <cell r="AQ5970">
            <v>11012286</v>
          </cell>
          <cell r="AR5970">
            <v>11</v>
          </cell>
          <cell r="AS5970">
            <v>42313</v>
          </cell>
          <cell r="AT5970" t="str">
            <v>IDU-1815-2013 Terminado Rehabilitación IDU Arterial  -Anden 1-5 Calzada 2-4-POLIZA ESTABILIDAD ACTIVA</v>
          </cell>
          <cell r="AV5970" t="str">
            <v>sc</v>
          </cell>
        </row>
        <row r="5971">
          <cell r="AP5971">
            <v>517772</v>
          </cell>
          <cell r="AQ5971">
            <v>11006876</v>
          </cell>
          <cell r="AR5971">
            <v>11</v>
          </cell>
          <cell r="AS5971">
            <v>42313</v>
          </cell>
          <cell r="AT5971" t="str">
            <v>IDU-55-2012 Terminado Acciones de Movilidad IDU Arterial  -</v>
          </cell>
          <cell r="AV5971" t="str">
            <v>sc</v>
          </cell>
        </row>
        <row r="5972">
          <cell r="AP5972">
            <v>518287</v>
          </cell>
          <cell r="AQ5972">
            <v>11012293</v>
          </cell>
          <cell r="AR5972">
            <v>11</v>
          </cell>
          <cell r="AS5972">
            <v>42488</v>
          </cell>
          <cell r="AT5972" t="str">
            <v>SD Terminado Parcheo UAERMV Arterial  -</v>
          </cell>
          <cell r="AV5972" t="str">
            <v>sc</v>
          </cell>
        </row>
        <row r="5973">
          <cell r="AP5973">
            <v>518289</v>
          </cell>
          <cell r="AQ5973">
            <v>11012293</v>
          </cell>
          <cell r="AR5973">
            <v>11</v>
          </cell>
          <cell r="AS5973">
            <v>42488</v>
          </cell>
          <cell r="AT5973" t="str">
            <v>SD Terminado Parcheo UAERMV Arterial  -</v>
          </cell>
          <cell r="AV5973" t="str">
            <v>sc</v>
          </cell>
        </row>
        <row r="5974">
          <cell r="AP5974">
            <v>518368</v>
          </cell>
          <cell r="AQ5974">
            <v>11011895</v>
          </cell>
          <cell r="AR5974">
            <v>11</v>
          </cell>
          <cell r="AS5974">
            <v>42313</v>
          </cell>
          <cell r="AT5974" t="str">
            <v>IDU-55-2012 Terminado Acciones de Movilidad IDU Arterial  -</v>
          </cell>
          <cell r="AV5974" t="str">
            <v>sc</v>
          </cell>
        </row>
        <row r="5975">
          <cell r="AP5975">
            <v>518427</v>
          </cell>
          <cell r="AQ5975">
            <v>11012301</v>
          </cell>
          <cell r="AR5975">
            <v>11</v>
          </cell>
          <cell r="AS5975">
            <v>42412</v>
          </cell>
          <cell r="AT5975" t="str">
            <v>IDU-1806-2015 Contratado Mantenimiento Periódico IDU Arterial BRIGADA DE REACCIÓN VIAL -Anden 1-3 Cicloruta2-POLIZA ESTABILIDAD ACTIVA</v>
          </cell>
          <cell r="AV5975" t="str">
            <v>sc</v>
          </cell>
        </row>
        <row r="5976">
          <cell r="AP5976">
            <v>518429</v>
          </cell>
          <cell r="AQ5976">
            <v>11012301</v>
          </cell>
          <cell r="AR5976">
            <v>11</v>
          </cell>
          <cell r="AS5976">
            <v>42412</v>
          </cell>
          <cell r="AT5976" t="str">
            <v>IDU-1806-2015 Contratado Mantenimiento Periódico IDU Arterial BRIGADA DE REACCIÓN VIAL -Anden 1-3 Cicloruta2-POLIZA ESTABILIDAD ACTIVA</v>
          </cell>
          <cell r="AV5976" t="str">
            <v>sc</v>
          </cell>
        </row>
        <row r="5977">
          <cell r="AP5977">
            <v>518436</v>
          </cell>
          <cell r="AQ5977">
            <v>11012302</v>
          </cell>
          <cell r="AR5977">
            <v>11</v>
          </cell>
          <cell r="AS5977">
            <v>42412</v>
          </cell>
          <cell r="AT5977" t="str">
            <v>IDU-1806-2015 Contratado Mantenimiento Periódico IDU Arterial BRIGADA DE REACCIÓN VIAL -</v>
          </cell>
          <cell r="AV5977" t="str">
            <v>sc</v>
          </cell>
        </row>
        <row r="5978">
          <cell r="AP5978">
            <v>518438</v>
          </cell>
          <cell r="AQ5978">
            <v>11012302</v>
          </cell>
          <cell r="AR5978">
            <v>11</v>
          </cell>
          <cell r="AS5978">
            <v>42412</v>
          </cell>
          <cell r="AT5978" t="str">
            <v>IDU-1806-2015 Contratado Mantenimiento Periódico IDU Arterial BRIGADA DE REACCIÓN VIAL -</v>
          </cell>
          <cell r="AV5978" t="str">
            <v>sc</v>
          </cell>
        </row>
        <row r="5979">
          <cell r="AP5979">
            <v>518454</v>
          </cell>
          <cell r="AQ5979">
            <v>11012304</v>
          </cell>
          <cell r="AR5979">
            <v>11</v>
          </cell>
          <cell r="AS5979">
            <v>42667</v>
          </cell>
          <cell r="AT5979" t="str">
            <v>SD Terminado Parcheo UAERMV Arterial SD -</v>
          </cell>
          <cell r="AV5979" t="str">
            <v>sc</v>
          </cell>
        </row>
        <row r="5980">
          <cell r="AP5980">
            <v>518456</v>
          </cell>
          <cell r="AQ5980">
            <v>11012304</v>
          </cell>
          <cell r="AR5980">
            <v>11</v>
          </cell>
          <cell r="AS5980">
            <v>42412</v>
          </cell>
          <cell r="AT5980" t="str">
            <v>IDU-1806-2015 Contratado Mantenimiento Periódico IDU Arterial BRIGADA DE REACCIÓN VIAL -</v>
          </cell>
          <cell r="AV5980" t="str">
            <v>sc</v>
          </cell>
        </row>
        <row r="5981">
          <cell r="AP5981">
            <v>518463</v>
          </cell>
          <cell r="AQ5981">
            <v>11012324</v>
          </cell>
          <cell r="AR5981">
            <v>11</v>
          </cell>
          <cell r="AS5981">
            <v>42412</v>
          </cell>
          <cell r="AT5981" t="str">
            <v>IDU-1806-2015 Contratado Mantenimiento Periódico IDU Arterial BRIGADA DE REACCIÓN VIAL -</v>
          </cell>
          <cell r="AV5981" t="str">
            <v>sc</v>
          </cell>
        </row>
        <row r="5982">
          <cell r="AP5982">
            <v>518465</v>
          </cell>
          <cell r="AQ5982">
            <v>11012324</v>
          </cell>
          <cell r="AR5982">
            <v>11</v>
          </cell>
          <cell r="AS5982">
            <v>42412</v>
          </cell>
          <cell r="AT5982" t="str">
            <v>IDU-1806-2015 Contratado Mantenimiento Periódico IDU Arterial BRIGADA DE REACCIÓN VIAL -</v>
          </cell>
          <cell r="AV5982" t="str">
            <v>sc</v>
          </cell>
        </row>
        <row r="5983">
          <cell r="AP5983">
            <v>518472</v>
          </cell>
          <cell r="AQ5983">
            <v>11012327</v>
          </cell>
          <cell r="AR5983">
            <v>11</v>
          </cell>
          <cell r="AS5983">
            <v>42667</v>
          </cell>
          <cell r="AT5983" t="str">
            <v>SD Terminado Parcheo UAERMV Arterial SD -</v>
          </cell>
          <cell r="AV5983" t="str">
            <v>sc</v>
          </cell>
        </row>
        <row r="5984">
          <cell r="AP5984">
            <v>518474</v>
          </cell>
          <cell r="AQ5984">
            <v>11012327</v>
          </cell>
          <cell r="AR5984">
            <v>11</v>
          </cell>
          <cell r="AS5984">
            <v>42412</v>
          </cell>
          <cell r="AT5984" t="str">
            <v>IDU-1806-2015 Contratado Mantenimiento Periódico IDU Arterial BRIGADA DE REACCIÓN VIAL -</v>
          </cell>
          <cell r="AV5984" t="str">
            <v>sc</v>
          </cell>
        </row>
        <row r="5985">
          <cell r="AP5985">
            <v>518481</v>
          </cell>
          <cell r="AQ5985">
            <v>11012299</v>
          </cell>
          <cell r="AR5985">
            <v>11</v>
          </cell>
          <cell r="AS5985">
            <v>42667</v>
          </cell>
          <cell r="AT5985" t="str">
            <v>SD Terminado Parcheo UAERMV Arterial SD -</v>
          </cell>
          <cell r="AV5985" t="str">
            <v>sc</v>
          </cell>
        </row>
        <row r="5986">
          <cell r="AP5986">
            <v>518483</v>
          </cell>
          <cell r="AQ5986">
            <v>11012299</v>
          </cell>
          <cell r="AR5986">
            <v>11</v>
          </cell>
          <cell r="AS5986">
            <v>42667</v>
          </cell>
          <cell r="AT5986" t="str">
            <v>SD Terminado Parcheo UAERMV Arterial SD -</v>
          </cell>
          <cell r="AV5986" t="str">
            <v>sc</v>
          </cell>
        </row>
        <row r="5987">
          <cell r="AP5987">
            <v>518490</v>
          </cell>
          <cell r="AQ5987">
            <v>11003704</v>
          </cell>
          <cell r="AR5987">
            <v>11</v>
          </cell>
          <cell r="AS5987">
            <v>42667</v>
          </cell>
          <cell r="AT5987" t="str">
            <v>SD Terminado Parcheo UAERMV Arterial SD -Anden 1-3 Calzada 2-POLIZA ESTABILIDAD ACTIVA</v>
          </cell>
          <cell r="AV5987" t="str">
            <v>sc</v>
          </cell>
        </row>
        <row r="5988">
          <cell r="AP5988">
            <v>518492</v>
          </cell>
          <cell r="AQ5988">
            <v>11003704</v>
          </cell>
          <cell r="AR5988">
            <v>11</v>
          </cell>
          <cell r="AS5988">
            <v>42667</v>
          </cell>
          <cell r="AT5988" t="str">
            <v>SD Terminado Parcheo UAERMV Arterial SD -Anden 1-3 Calzada 2-POLIZA ESTABILIDAD ACTIVA</v>
          </cell>
          <cell r="AV5988" t="str">
            <v>sc</v>
          </cell>
        </row>
        <row r="5989">
          <cell r="AP5989">
            <v>518499</v>
          </cell>
          <cell r="AQ5989">
            <v>11012300</v>
          </cell>
          <cell r="AR5989">
            <v>11</v>
          </cell>
          <cell r="AS5989">
            <v>42667</v>
          </cell>
          <cell r="AT5989" t="str">
            <v>SD Terminado Parcheo UAERMV Arterial SD -</v>
          </cell>
          <cell r="AV5989" t="str">
            <v>sc</v>
          </cell>
        </row>
        <row r="5990">
          <cell r="AP5990">
            <v>518501</v>
          </cell>
          <cell r="AQ5990">
            <v>11012300</v>
          </cell>
          <cell r="AR5990">
            <v>11</v>
          </cell>
          <cell r="AS5990">
            <v>42667</v>
          </cell>
          <cell r="AT5990" t="str">
            <v>SD Terminado Parcheo UAERMV Arterial SD -</v>
          </cell>
          <cell r="AV5990" t="str">
            <v>sc</v>
          </cell>
        </row>
        <row r="5991">
          <cell r="AP5991">
            <v>518517</v>
          </cell>
          <cell r="AQ5991">
            <v>11012313</v>
          </cell>
          <cell r="AR5991">
            <v>11</v>
          </cell>
          <cell r="AS5991">
            <v>42412</v>
          </cell>
          <cell r="AT5991" t="str">
            <v>IDU-1806-2015 Contratado Mantenimiento Periódico IDU Arterial BRIGADA DE REACCIÓN VIAL -</v>
          </cell>
          <cell r="AV5991" t="str">
            <v>sc</v>
          </cell>
        </row>
        <row r="5992">
          <cell r="AP5992">
            <v>518519</v>
          </cell>
          <cell r="AQ5992">
            <v>11012313</v>
          </cell>
          <cell r="AR5992">
            <v>11</v>
          </cell>
          <cell r="AS5992">
            <v>42412</v>
          </cell>
          <cell r="AT5992" t="str">
            <v>IDU-1806-2015 Contratado Mantenimiento Periódico IDU Arterial BRIGADA DE REACCIÓN VIAL -</v>
          </cell>
          <cell r="AV5992" t="str">
            <v>sc</v>
          </cell>
        </row>
        <row r="5993">
          <cell r="AP5993">
            <v>518538</v>
          </cell>
          <cell r="AQ5993">
            <v>11012311</v>
          </cell>
          <cell r="AR5993">
            <v>11</v>
          </cell>
          <cell r="AS5993">
            <v>42667</v>
          </cell>
          <cell r="AT5993" t="str">
            <v>SD Terminado Parcheo UAERMV Arterial SD -</v>
          </cell>
          <cell r="AV5993" t="str">
            <v>sc</v>
          </cell>
        </row>
        <row r="5994">
          <cell r="AP5994">
            <v>518540</v>
          </cell>
          <cell r="AQ5994">
            <v>11012311</v>
          </cell>
          <cell r="AR5994">
            <v>11</v>
          </cell>
          <cell r="AS5994">
            <v>42412</v>
          </cell>
          <cell r="AT5994" t="str">
            <v>IDU-1806-2015 Contratado Mantenimiento Periódico IDU Arterial BRIGADA DE REACCIÓN VIAL -</v>
          </cell>
          <cell r="AV5994" t="str">
            <v>sc</v>
          </cell>
        </row>
        <row r="5995">
          <cell r="AP5995">
            <v>518547</v>
          </cell>
          <cell r="AQ5995">
            <v>11012308</v>
          </cell>
          <cell r="AR5995">
            <v>11</v>
          </cell>
          <cell r="AS5995">
            <v>42667</v>
          </cell>
          <cell r="AT5995" t="str">
            <v>SD Terminado Parcheo UAERMV Arterial SD -</v>
          </cell>
          <cell r="AV5995" t="str">
            <v>sc</v>
          </cell>
        </row>
        <row r="5996">
          <cell r="AP5996">
            <v>518549</v>
          </cell>
          <cell r="AQ5996">
            <v>11012308</v>
          </cell>
          <cell r="AR5996">
            <v>11</v>
          </cell>
          <cell r="AS5996">
            <v>42667</v>
          </cell>
          <cell r="AT5996" t="str">
            <v>SD Terminado Parcheo UAERMV Arterial SD -</v>
          </cell>
          <cell r="AV5996" t="str">
            <v>sc</v>
          </cell>
        </row>
        <row r="5997">
          <cell r="AP5997">
            <v>518556</v>
          </cell>
          <cell r="AQ5997">
            <v>11012309</v>
          </cell>
          <cell r="AR5997">
            <v>11</v>
          </cell>
          <cell r="AS5997">
            <v>42667</v>
          </cell>
          <cell r="AT5997" t="str">
            <v>SD Terminado Parcheo UAERMV Arterial SD -</v>
          </cell>
          <cell r="AV5997" t="str">
            <v>sc</v>
          </cell>
        </row>
        <row r="5998">
          <cell r="AP5998">
            <v>518558</v>
          </cell>
          <cell r="AQ5998">
            <v>11012309</v>
          </cell>
          <cell r="AR5998">
            <v>11</v>
          </cell>
          <cell r="AS5998">
            <v>42667</v>
          </cell>
          <cell r="AT5998" t="str">
            <v>SD Terminado Parcheo UAERMV Arterial SD -</v>
          </cell>
          <cell r="AV5998" t="str">
            <v>sc</v>
          </cell>
        </row>
        <row r="5999">
          <cell r="AP5999">
            <v>518563</v>
          </cell>
          <cell r="AQ5999">
            <v>11007470</v>
          </cell>
          <cell r="AR5999">
            <v>11</v>
          </cell>
          <cell r="AS5999">
            <v>42667</v>
          </cell>
          <cell r="AT5999" t="str">
            <v>SD Terminado Mantenimiento Periódico UAERMV Arterial SD -Anden 1-9-POLIZA ESTABILIDAD ACTIVA</v>
          </cell>
          <cell r="AV5999" t="str">
            <v>sc</v>
          </cell>
        </row>
        <row r="6000">
          <cell r="AP6000">
            <v>518602</v>
          </cell>
          <cell r="AQ6000">
            <v>11005964</v>
          </cell>
          <cell r="AR6000">
            <v>11</v>
          </cell>
          <cell r="AS6000">
            <v>42723</v>
          </cell>
          <cell r="AT6000" t="str">
            <v>SD Terminado Mantenimiento Periódico UAERMV Arterial SD -Anden 1-9-POLIZA ESTABILIDAD ACTIVA</v>
          </cell>
          <cell r="AV6000" t="str">
            <v>sc</v>
          </cell>
        </row>
        <row r="6001">
          <cell r="AP6001">
            <v>518604</v>
          </cell>
          <cell r="AQ6001">
            <v>11005964</v>
          </cell>
          <cell r="AR6001">
            <v>11</v>
          </cell>
          <cell r="AS6001">
            <v>42611</v>
          </cell>
          <cell r="AT6001" t="str">
            <v>SD Terminado Mantenimiento Periódico UAERMV Arterial  -Anden 1-9-POLIZA ESTABILIDAD ACTIVA</v>
          </cell>
          <cell r="AV6001" t="str">
            <v>sc</v>
          </cell>
        </row>
        <row r="6002">
          <cell r="AP6002">
            <v>518663</v>
          </cell>
          <cell r="AQ6002">
            <v>11007244</v>
          </cell>
          <cell r="AR6002">
            <v>11</v>
          </cell>
          <cell r="AS6002">
            <v>42667</v>
          </cell>
          <cell r="AT6002" t="str">
            <v>SD Terminado Mantenimiento Periódico UAERMV Arterial SD -Anden 1-9-POLIZA ESTABILIDAD ACTIVA</v>
          </cell>
          <cell r="AV6002" t="str">
            <v>sc</v>
          </cell>
        </row>
        <row r="6003">
          <cell r="AP6003">
            <v>518665</v>
          </cell>
          <cell r="AQ6003">
            <v>11007244</v>
          </cell>
          <cell r="AR6003">
            <v>11</v>
          </cell>
          <cell r="AS6003">
            <v>42611</v>
          </cell>
          <cell r="AT6003" t="str">
            <v>SD Terminado Mantenimiento Periódico UAERMV Arterial  -Anden 1-9-POLIZA ESTABILIDAD ACTIVA</v>
          </cell>
          <cell r="AV6003" t="str">
            <v>sc</v>
          </cell>
        </row>
        <row r="6004">
          <cell r="AP6004">
            <v>518846</v>
          </cell>
          <cell r="AQ6004">
            <v>11001783</v>
          </cell>
          <cell r="AR6004">
            <v>11</v>
          </cell>
          <cell r="AS6004">
            <v>42550</v>
          </cell>
          <cell r="AT6004" t="str">
            <v>SD Terminado Parcheo UAERMV Arterial SD DECRETO 064/2015-Anden 1-9-POLIZA ESTABILIDAD ACTIVA</v>
          </cell>
          <cell r="AV6004" t="str">
            <v>sc</v>
          </cell>
        </row>
        <row r="6005">
          <cell r="AP6005">
            <v>519127</v>
          </cell>
          <cell r="AQ6005">
            <v>50007700</v>
          </cell>
          <cell r="AR6005">
            <v>11</v>
          </cell>
          <cell r="AS6005">
            <v>42550</v>
          </cell>
          <cell r="AT6005" t="str">
            <v>SD Terminado Parcheo UAERMV Arterial SD DECRETO 064/2015-Anden 1-9-POLIZA ESTABILIDAD ACTIVA</v>
          </cell>
          <cell r="AV6005" t="str">
            <v>sc</v>
          </cell>
        </row>
        <row r="6006">
          <cell r="AP6006">
            <v>519129</v>
          </cell>
          <cell r="AQ6006">
            <v>50007700</v>
          </cell>
          <cell r="AR6006">
            <v>11</v>
          </cell>
          <cell r="AS6006">
            <v>42611</v>
          </cell>
          <cell r="AT6006" t="str">
            <v>SD Terminado Mantenimiento Periódico UAERMV Arterial  -Anden 1-9-POLIZA ESTABILIDAD ACTIVA</v>
          </cell>
          <cell r="AV6006" t="str">
            <v>sc</v>
          </cell>
        </row>
        <row r="6007">
          <cell r="AP6007">
            <v>519157</v>
          </cell>
          <cell r="AQ6007">
            <v>50007356</v>
          </cell>
          <cell r="AR6007">
            <v>11</v>
          </cell>
          <cell r="AS6007">
            <v>42313</v>
          </cell>
          <cell r="AT6007" t="str">
            <v>IDU-1815-2013 Terminado Rehabilitación IDU Arterial  -Anden 1-5 Calzada 2-4-POLIZA ESTABILIDAD ACTIVA</v>
          </cell>
          <cell r="AV6007" t="str">
            <v>sc</v>
          </cell>
        </row>
        <row r="6008">
          <cell r="AP6008">
            <v>519159</v>
          </cell>
          <cell r="AQ6008">
            <v>50007356</v>
          </cell>
          <cell r="AR6008">
            <v>11</v>
          </cell>
          <cell r="AS6008">
            <v>42313</v>
          </cell>
          <cell r="AT6008" t="str">
            <v>IDU-1815-2013 Terminado Rehabilitación IDU Arterial  -Anden 1-5 Calzada 2-4-POLIZA ESTABILIDAD ACTIVA</v>
          </cell>
          <cell r="AV6008" t="str">
            <v>sc</v>
          </cell>
        </row>
        <row r="6009">
          <cell r="AP6009">
            <v>519467</v>
          </cell>
          <cell r="AQ6009">
            <v>11012156</v>
          </cell>
          <cell r="AR6009">
            <v>11</v>
          </cell>
          <cell r="AS6009">
            <v>42313</v>
          </cell>
          <cell r="AT6009" t="str">
            <v>IDU-1815-2013 Terminado Acciones de Movilidad IDU Arterial  -Separador 3 Calzada 4-6-POLIZA ESTABILIDAD ACTIVA</v>
          </cell>
          <cell r="AV6009" t="str">
            <v>sc</v>
          </cell>
        </row>
        <row r="6010">
          <cell r="AP6010">
            <v>519901</v>
          </cell>
          <cell r="AQ6010">
            <v>11012157</v>
          </cell>
          <cell r="AR6010">
            <v>11</v>
          </cell>
          <cell r="AS6010">
            <v>42313</v>
          </cell>
          <cell r="AT6010" t="str">
            <v>IDU-55-2012 Terminado Acciones de Movilidad IDU Arterial  -Anden 1 Cicloruta 2 Separador 3 Calzada 4-POLIZA ESTABILIDAD ACTIVA</v>
          </cell>
          <cell r="AV6010" t="str">
            <v>sc</v>
          </cell>
        </row>
        <row r="6011">
          <cell r="AP6011">
            <v>519949</v>
          </cell>
          <cell r="AQ6011">
            <v>11001558</v>
          </cell>
          <cell r="AR6011">
            <v>11</v>
          </cell>
          <cell r="AS6011">
            <v>41481</v>
          </cell>
          <cell r="AT6011" t="str">
            <v>SD Terminado Mantenimiento Periódico UAERMV Arterial  -</v>
          </cell>
          <cell r="AV6011" t="str">
            <v>AV LA CONEJERA MVA</v>
          </cell>
        </row>
        <row r="6012">
          <cell r="AP6012">
            <v>522842</v>
          </cell>
          <cell r="AQ6012">
            <v>11009813</v>
          </cell>
          <cell r="AR6012">
            <v>11</v>
          </cell>
          <cell r="AS6012">
            <v>42412</v>
          </cell>
          <cell r="AT6012" t="str">
            <v>IDU-1806-2015 Contratado Mantenimiento Periódico IDU Arterial BRIGADA DE REACCIÓN VIAL -</v>
          </cell>
          <cell r="AV6012" t="str">
            <v>sc</v>
          </cell>
        </row>
        <row r="6013">
          <cell r="AP6013">
            <v>522844</v>
          </cell>
          <cell r="AQ6013">
            <v>11009813</v>
          </cell>
          <cell r="AR6013">
            <v>11</v>
          </cell>
          <cell r="AS6013">
            <v>42412</v>
          </cell>
          <cell r="AT6013" t="str">
            <v>IDU-1806-2015 Contratado Mantenimiento Periódico IDU Arterial BRIGADA DE REACCIÓN VIAL -</v>
          </cell>
          <cell r="AV6013" t="str">
            <v>sc</v>
          </cell>
        </row>
        <row r="6014">
          <cell r="AP6014">
            <v>522847</v>
          </cell>
          <cell r="AQ6014">
            <v>11010436</v>
          </cell>
          <cell r="AR6014">
            <v>11</v>
          </cell>
          <cell r="AS6014">
            <v>42667</v>
          </cell>
          <cell r="AT6014" t="str">
            <v>SD Terminado Parcheo UAERMV Arterial SD -Calzada2-POLIZA ESTABILIDAD ACTIVA</v>
          </cell>
          <cell r="AV6014" t="str">
            <v>sc</v>
          </cell>
        </row>
        <row r="6015">
          <cell r="AP6015">
            <v>522849</v>
          </cell>
          <cell r="AQ6015">
            <v>11010436</v>
          </cell>
          <cell r="AR6015">
            <v>11</v>
          </cell>
          <cell r="AS6015">
            <v>42412</v>
          </cell>
          <cell r="AT6015" t="str">
            <v>IDU-1806-2015 Contratado Mantenimiento Periódico IDU Arterial BRIGADA DE REACCIÓN VIAL -Calzada2-POLIZA ESTABILIDAD ACTIVA</v>
          </cell>
          <cell r="AV6015" t="str">
            <v>sc</v>
          </cell>
        </row>
        <row r="6016">
          <cell r="AP6016">
            <v>522854</v>
          </cell>
          <cell r="AQ6016">
            <v>11010563</v>
          </cell>
          <cell r="AR6016">
            <v>11</v>
          </cell>
          <cell r="AS6016">
            <v>42667</v>
          </cell>
          <cell r="AT6016" t="str">
            <v>SD Terminado Parcheo UAERMV Arterial SD -</v>
          </cell>
          <cell r="AV6016" t="str">
            <v>sc</v>
          </cell>
        </row>
        <row r="6017">
          <cell r="AP6017">
            <v>522858</v>
          </cell>
          <cell r="AQ6017">
            <v>11010563</v>
          </cell>
          <cell r="AR6017">
            <v>11</v>
          </cell>
          <cell r="AS6017">
            <v>42667</v>
          </cell>
          <cell r="AT6017" t="str">
            <v>SD Terminado Parcheo UAERMV Arterial SD -</v>
          </cell>
          <cell r="AV6017" t="str">
            <v>sc</v>
          </cell>
        </row>
        <row r="6018">
          <cell r="AP6018">
            <v>522880</v>
          </cell>
          <cell r="AQ6018">
            <v>11010957</v>
          </cell>
          <cell r="AR6018">
            <v>11</v>
          </cell>
          <cell r="AS6018">
            <v>42412</v>
          </cell>
          <cell r="AT6018" t="str">
            <v>IDU-1806-2015 Contratado Mantenimiento Periódico IDU Arterial BRIGADA DE REACCIÓN VIAL -Calzada2-POLIZA ESTABILIDAD ACTIVA</v>
          </cell>
          <cell r="AV6018" t="str">
            <v>sc</v>
          </cell>
        </row>
        <row r="6019">
          <cell r="AP6019">
            <v>522882</v>
          </cell>
          <cell r="AQ6019">
            <v>11010957</v>
          </cell>
          <cell r="AR6019">
            <v>11</v>
          </cell>
          <cell r="AS6019">
            <v>42667</v>
          </cell>
          <cell r="AT6019" t="str">
            <v>SD Terminado Parcheo UAERMV Arterial SD -Calzada2-POLIZA ESTABILIDAD ACTIVA</v>
          </cell>
          <cell r="AV6019" t="str">
            <v>sc</v>
          </cell>
        </row>
        <row r="6020">
          <cell r="AP6020">
            <v>522887</v>
          </cell>
          <cell r="AQ6020">
            <v>11010993</v>
          </cell>
          <cell r="AR6020">
            <v>11</v>
          </cell>
          <cell r="AS6020">
            <v>42412</v>
          </cell>
          <cell r="AT6020" t="str">
            <v>IDU-1806-2015 Contratado Mantenimiento Periódico IDU Arterial BRIGADA DE REACCIÓN VIAL --POLIZA ESTABILIDAD ACTIVA</v>
          </cell>
          <cell r="AV6020" t="str">
            <v>sc</v>
          </cell>
        </row>
        <row r="6021">
          <cell r="AP6021">
            <v>522889</v>
          </cell>
          <cell r="AQ6021">
            <v>11010993</v>
          </cell>
          <cell r="AR6021">
            <v>11</v>
          </cell>
          <cell r="AS6021">
            <v>42667</v>
          </cell>
          <cell r="AT6021" t="str">
            <v>SD Terminado Parcheo UAERMV Arterial SD --POLIZA ESTABILIDAD ACTIVA</v>
          </cell>
          <cell r="AV6021" t="str">
            <v>sc</v>
          </cell>
        </row>
        <row r="6022">
          <cell r="AP6022">
            <v>522899</v>
          </cell>
          <cell r="AQ6022">
            <v>11011047</v>
          </cell>
          <cell r="AR6022">
            <v>11</v>
          </cell>
          <cell r="AS6022">
            <v>42412</v>
          </cell>
          <cell r="AT6022" t="str">
            <v>IDU-1806-2015 Contratado Mantenimiento Periódico IDU Arterial BRIGADA DE REACCIÓN VIAL --POLIZA ESTABILIDAD ACTIVA</v>
          </cell>
          <cell r="AV6022" t="str">
            <v>sc</v>
          </cell>
        </row>
        <row r="6023">
          <cell r="AP6023">
            <v>522901</v>
          </cell>
          <cell r="AQ6023">
            <v>11011047</v>
          </cell>
          <cell r="AR6023">
            <v>11</v>
          </cell>
          <cell r="AS6023">
            <v>42412</v>
          </cell>
          <cell r="AT6023" t="str">
            <v>IDU-1806-2015 Contratado Mantenimiento Periódico IDU Arterial BRIGADA DE REACCIÓN VIAL --POLIZA ESTABILIDAD ACTIVA</v>
          </cell>
          <cell r="AV6023" t="str">
            <v>sc</v>
          </cell>
        </row>
        <row r="6024">
          <cell r="AP6024">
            <v>522911</v>
          </cell>
          <cell r="AQ6024">
            <v>11011125</v>
          </cell>
          <cell r="AR6024">
            <v>11</v>
          </cell>
          <cell r="AS6024">
            <v>42412</v>
          </cell>
          <cell r="AT6024" t="str">
            <v>IDU-1806-2015 Contratado Mantenimiento Periódico IDU Arterial BRIGADA DE REACCIÓN VIAL -Calzada2-POLIZA ESTABILIDAD ACTIVA</v>
          </cell>
          <cell r="AV6024" t="str">
            <v>sc</v>
          </cell>
        </row>
        <row r="6025">
          <cell r="AP6025">
            <v>522913</v>
          </cell>
          <cell r="AQ6025">
            <v>11011125</v>
          </cell>
          <cell r="AR6025">
            <v>11</v>
          </cell>
          <cell r="AS6025">
            <v>42667</v>
          </cell>
          <cell r="AT6025" t="str">
            <v>SD Terminado Parcheo UAERMV Arterial SD -Calzada2-POLIZA ESTABILIDAD ACTIVA</v>
          </cell>
          <cell r="AV6025" t="str">
            <v>sc</v>
          </cell>
        </row>
        <row r="6026">
          <cell r="AP6026">
            <v>522938</v>
          </cell>
          <cell r="AQ6026">
            <v>11011227</v>
          </cell>
          <cell r="AR6026">
            <v>11</v>
          </cell>
          <cell r="AS6026">
            <v>42313</v>
          </cell>
          <cell r="AT6026" t="str">
            <v>IDU-55-2012 Terminado Acciones de Movilidad IDU Arterial  -</v>
          </cell>
          <cell r="AV6026" t="str">
            <v>AV DE LA CONSTITUCION MVA</v>
          </cell>
        </row>
        <row r="6027">
          <cell r="AP6027">
            <v>522940</v>
          </cell>
          <cell r="AQ6027">
            <v>11011227</v>
          </cell>
          <cell r="AR6027">
            <v>11</v>
          </cell>
          <cell r="AS6027">
            <v>42313</v>
          </cell>
          <cell r="AT6027" t="str">
            <v>IDU-55-2012 Terminado Acciones de Movilidad IDU Arterial  -</v>
          </cell>
          <cell r="AV6027" t="str">
            <v>AV DE LA CONSTITUCION MVA</v>
          </cell>
        </row>
        <row r="6028">
          <cell r="AP6028">
            <v>522943</v>
          </cell>
          <cell r="AQ6028">
            <v>11011252</v>
          </cell>
          <cell r="AR6028">
            <v>11</v>
          </cell>
          <cell r="AS6028">
            <v>42313</v>
          </cell>
          <cell r="AT6028" t="str">
            <v>IDU-55-2012 Terminado Acciones de Movilidad IDU Arterial  -</v>
          </cell>
          <cell r="AV6028" t="str">
            <v>AV DE LA CONSTITUCION MVA</v>
          </cell>
        </row>
        <row r="6029">
          <cell r="AP6029">
            <v>522945</v>
          </cell>
          <cell r="AQ6029">
            <v>11011252</v>
          </cell>
          <cell r="AR6029">
            <v>11</v>
          </cell>
          <cell r="AS6029">
            <v>42313</v>
          </cell>
          <cell r="AT6029" t="str">
            <v>IDU-55-2012 Terminado Acciones de Movilidad IDU Arterial  -</v>
          </cell>
          <cell r="AV6029" t="str">
            <v>AV DE LA CONSTITUCION MVA</v>
          </cell>
        </row>
        <row r="6030">
          <cell r="AP6030">
            <v>522948</v>
          </cell>
          <cell r="AQ6030">
            <v>11011276</v>
          </cell>
          <cell r="AR6030">
            <v>11</v>
          </cell>
          <cell r="AS6030">
            <v>42313</v>
          </cell>
          <cell r="AT6030" t="str">
            <v>IDU-55-2012 Terminado Acciones de Movilidad IDU Arterial  -</v>
          </cell>
          <cell r="AV6030" t="str">
            <v>AV DE LA CONSTITUCION MVA</v>
          </cell>
        </row>
        <row r="6031">
          <cell r="AP6031">
            <v>522950</v>
          </cell>
          <cell r="AQ6031">
            <v>11011276</v>
          </cell>
          <cell r="AR6031">
            <v>11</v>
          </cell>
          <cell r="AS6031">
            <v>42313</v>
          </cell>
          <cell r="AT6031" t="str">
            <v>IDU-55-2012 Terminado Acciones de Movilidad IDU Arterial  -</v>
          </cell>
          <cell r="AV6031" t="str">
            <v>AV DE LA CONSTITUCION MVA</v>
          </cell>
        </row>
        <row r="6032">
          <cell r="AP6032">
            <v>522953</v>
          </cell>
          <cell r="AQ6032">
            <v>11011301</v>
          </cell>
          <cell r="AR6032">
            <v>11</v>
          </cell>
          <cell r="AS6032">
            <v>42313</v>
          </cell>
          <cell r="AT6032" t="str">
            <v>IDU-55-2012 Terminado Acciones de Movilidad IDU Arterial  -</v>
          </cell>
          <cell r="AV6032" t="str">
            <v>AV DE LA CONSTITUCION MVA</v>
          </cell>
        </row>
        <row r="6033">
          <cell r="AP6033">
            <v>522955</v>
          </cell>
          <cell r="AQ6033">
            <v>11011301</v>
          </cell>
          <cell r="AR6033">
            <v>11</v>
          </cell>
          <cell r="AS6033">
            <v>42313</v>
          </cell>
          <cell r="AT6033" t="str">
            <v>IDU-55-2012 Terminado Acciones de Movilidad IDU Arterial  -</v>
          </cell>
          <cell r="AV6033" t="str">
            <v>AV DE LA CONSTITUCION MVA</v>
          </cell>
        </row>
        <row r="6034">
          <cell r="AP6034">
            <v>522960</v>
          </cell>
          <cell r="AQ6034">
            <v>11011325</v>
          </cell>
          <cell r="AR6034">
            <v>11</v>
          </cell>
          <cell r="AS6034">
            <v>42313</v>
          </cell>
          <cell r="AT6034" t="str">
            <v>IDU-55-2012 Terminado Acciones de Movilidad IDU Arterial  -</v>
          </cell>
          <cell r="AV6034" t="str">
            <v>AV DE LA CONSTITUCION MVA</v>
          </cell>
        </row>
        <row r="6035">
          <cell r="AP6035">
            <v>522965</v>
          </cell>
          <cell r="AQ6035">
            <v>11011349</v>
          </cell>
          <cell r="AR6035">
            <v>11</v>
          </cell>
          <cell r="AS6035">
            <v>42313</v>
          </cell>
          <cell r="AT6035" t="str">
            <v>IDU-55-2012 Terminado Acciones de Movilidad IDU Arterial  -</v>
          </cell>
          <cell r="AV6035" t="str">
            <v>AV DE LA CONSTITUCION MVA</v>
          </cell>
        </row>
        <row r="6036">
          <cell r="AP6036">
            <v>523112</v>
          </cell>
          <cell r="AQ6036">
            <v>11012175</v>
          </cell>
          <cell r="AR6036">
            <v>11</v>
          </cell>
          <cell r="AS6036">
            <v>42412</v>
          </cell>
          <cell r="AT6036" t="str">
            <v>IDU-1806-2015 Contratado Mantenimiento Periódico IDU Arterial BRIGADA DE REACCIÓN VIAL -</v>
          </cell>
          <cell r="AV6036" t="str">
            <v>sc</v>
          </cell>
        </row>
        <row r="6037">
          <cell r="AP6037">
            <v>523117</v>
          </cell>
          <cell r="AQ6037">
            <v>11012176</v>
          </cell>
          <cell r="AR6037">
            <v>11</v>
          </cell>
          <cell r="AS6037">
            <v>42667</v>
          </cell>
          <cell r="AT6037" t="str">
            <v>SD Terminado Parcheo UAERMV Arterial SD -</v>
          </cell>
          <cell r="AV6037" t="str">
            <v>sc</v>
          </cell>
        </row>
        <row r="6038">
          <cell r="AP6038">
            <v>523119</v>
          </cell>
          <cell r="AQ6038">
            <v>11012176</v>
          </cell>
          <cell r="AR6038">
            <v>11</v>
          </cell>
          <cell r="AS6038">
            <v>42667</v>
          </cell>
          <cell r="AT6038" t="str">
            <v>SD Terminado Parcheo UAERMV Arterial SD -</v>
          </cell>
          <cell r="AV6038" t="str">
            <v>sc</v>
          </cell>
        </row>
        <row r="6039">
          <cell r="AP6039">
            <v>525748</v>
          </cell>
          <cell r="AQ6039">
            <v>1004946</v>
          </cell>
          <cell r="AR6039">
            <v>11</v>
          </cell>
          <cell r="AS6039">
            <v>42313</v>
          </cell>
          <cell r="AT6039" t="str">
            <v>IDU-083-2012 Terminado Mantenimiento Periódico IDU Arterial  --POLIZA ESTABILIDAD ACTIVA</v>
          </cell>
          <cell r="AV6039" t="str">
            <v>sc</v>
          </cell>
        </row>
        <row r="6040">
          <cell r="AP6040">
            <v>525754</v>
          </cell>
          <cell r="AQ6040">
            <v>1004946</v>
          </cell>
          <cell r="AR6040">
            <v>11</v>
          </cell>
          <cell r="AS6040">
            <v>42313</v>
          </cell>
          <cell r="AT6040" t="str">
            <v>IDU-083-2012 Terminado Mantenimiento Periódico IDU Arterial  --POLIZA ESTABILIDAD ACTIVA</v>
          </cell>
          <cell r="AV6040" t="str">
            <v>sc</v>
          </cell>
        </row>
        <row r="6041">
          <cell r="AP6041">
            <v>525761</v>
          </cell>
          <cell r="AQ6041">
            <v>1004914</v>
          </cell>
          <cell r="AR6041">
            <v>11</v>
          </cell>
          <cell r="AS6041">
            <v>41298</v>
          </cell>
          <cell r="AT6041" t="str">
            <v>CONV-009-2011 Terminado Mantenimiento Periódico UAERMV Arterial  --POLIZA ESTABILIDAD ACTIVA</v>
          </cell>
          <cell r="AV6041" t="str">
            <v>sc</v>
          </cell>
        </row>
        <row r="6042">
          <cell r="AP6042">
            <v>525763</v>
          </cell>
          <cell r="AQ6042">
            <v>1004914</v>
          </cell>
          <cell r="AR6042">
            <v>11</v>
          </cell>
          <cell r="AS6042">
            <v>41298</v>
          </cell>
          <cell r="AT6042" t="str">
            <v>CONV-009-2011 Terminado Mantenimiento Periódico UAERMV Arterial  --POLIZA ESTABILIDAD ACTIVA</v>
          </cell>
          <cell r="AV6042" t="str">
            <v>sc</v>
          </cell>
        </row>
        <row r="6043">
          <cell r="AP6043">
            <v>525765</v>
          </cell>
          <cell r="AQ6043">
            <v>1004914</v>
          </cell>
          <cell r="AR6043">
            <v>11</v>
          </cell>
          <cell r="AS6043">
            <v>42313</v>
          </cell>
          <cell r="AT6043" t="str">
            <v>IDU-083-2012 Terminado Mantenimiento Periódico IDU Arterial  --POLIZA ESTABILIDAD ACTIVA</v>
          </cell>
          <cell r="AV6043" t="str">
            <v>sc</v>
          </cell>
        </row>
        <row r="6044">
          <cell r="AP6044">
            <v>525767</v>
          </cell>
          <cell r="AQ6044">
            <v>1004914</v>
          </cell>
          <cell r="AR6044">
            <v>11</v>
          </cell>
          <cell r="AS6044">
            <v>41298</v>
          </cell>
          <cell r="AT6044" t="str">
            <v>CONV-009-2011 Terminado Mantenimiento Periódico UAERMV Arterial  --POLIZA ESTABILIDAD ACTIVA</v>
          </cell>
          <cell r="AV6044" t="str">
            <v>sc</v>
          </cell>
        </row>
        <row r="6045">
          <cell r="AP6045">
            <v>525769</v>
          </cell>
          <cell r="AQ6045">
            <v>1004914</v>
          </cell>
          <cell r="AR6045">
            <v>11</v>
          </cell>
          <cell r="AS6045">
            <v>42313</v>
          </cell>
          <cell r="AT6045" t="str">
            <v>IDU-083-2012 Terminado Mantenimiento Periódico IDU Arterial  --POLIZA ESTABILIDAD ACTIVA</v>
          </cell>
          <cell r="AV6045" t="str">
            <v>sc</v>
          </cell>
        </row>
        <row r="6046">
          <cell r="AP6046">
            <v>525771</v>
          </cell>
          <cell r="AQ6046">
            <v>1004914</v>
          </cell>
          <cell r="AR6046">
            <v>11</v>
          </cell>
          <cell r="AS6046">
            <v>41298</v>
          </cell>
          <cell r="AT6046" t="str">
            <v>CONV-009-2011 Terminado Mantenimiento Periódico UAERMV Arterial  --POLIZA ESTABILIDAD ACTIVA</v>
          </cell>
          <cell r="AV6046" t="str">
            <v>sc</v>
          </cell>
        </row>
        <row r="6047">
          <cell r="AP6047">
            <v>525773</v>
          </cell>
          <cell r="AQ6047">
            <v>1004914</v>
          </cell>
          <cell r="AR6047">
            <v>11</v>
          </cell>
          <cell r="AS6047">
            <v>41298</v>
          </cell>
          <cell r="AT6047" t="str">
            <v>CONV-009-2011 Terminado Mantenimiento Periódico UAERMV Arterial  --POLIZA ESTABILIDAD ACTIVA</v>
          </cell>
          <cell r="AV6047" t="str">
            <v>sc</v>
          </cell>
        </row>
        <row r="6048">
          <cell r="AP6048">
            <v>525775</v>
          </cell>
          <cell r="AQ6048">
            <v>1004914</v>
          </cell>
          <cell r="AR6048">
            <v>11</v>
          </cell>
          <cell r="AS6048">
            <v>41298</v>
          </cell>
          <cell r="AT6048" t="str">
            <v>CONV-009-2011 Terminado Mantenimiento Periódico UAERMV Arterial  --POLIZA ESTABILIDAD ACTIVA</v>
          </cell>
          <cell r="AV6048" t="str">
            <v>sc</v>
          </cell>
        </row>
        <row r="6049">
          <cell r="AP6049">
            <v>525945</v>
          </cell>
          <cell r="AQ6049">
            <v>11012245</v>
          </cell>
          <cell r="AR6049">
            <v>11</v>
          </cell>
          <cell r="AS6049">
            <v>41149</v>
          </cell>
          <cell r="AT6049" t="str">
            <v>SD Terminado Mantenimiento Periódico UAERMV Local  -</v>
          </cell>
          <cell r="AV6049" t="str">
            <v>sc</v>
          </cell>
        </row>
        <row r="6050">
          <cell r="AP6050">
            <v>526326</v>
          </cell>
          <cell r="AQ6050">
            <v>11008720</v>
          </cell>
          <cell r="AR6050">
            <v>11</v>
          </cell>
          <cell r="AS6050">
            <v>42313</v>
          </cell>
          <cell r="AT6050" t="str">
            <v>IDU-1815-2013 Terminado Acciones de Movilidad IDU Arterial  -</v>
          </cell>
          <cell r="AV6050" t="str">
            <v>sc</v>
          </cell>
        </row>
        <row r="6051">
          <cell r="AP6051">
            <v>526329</v>
          </cell>
          <cell r="AQ6051">
            <v>11008720</v>
          </cell>
          <cell r="AR6051">
            <v>11</v>
          </cell>
          <cell r="AS6051">
            <v>42313</v>
          </cell>
          <cell r="AT6051" t="str">
            <v>IDU-69-2008 Terminado Acciones de Movilidad IDU Arterial  -</v>
          </cell>
          <cell r="AV6051" t="str">
            <v>sc</v>
          </cell>
        </row>
        <row r="6052">
          <cell r="AP6052">
            <v>526335</v>
          </cell>
          <cell r="AQ6052">
            <v>11008693</v>
          </cell>
          <cell r="AR6052">
            <v>11</v>
          </cell>
          <cell r="AS6052">
            <v>42313</v>
          </cell>
          <cell r="AT6052" t="str">
            <v>IDU-1815-2013 Terminado Acciones de Movilidad IDU Arterial  -</v>
          </cell>
          <cell r="AV6052" t="str">
            <v>sc</v>
          </cell>
        </row>
        <row r="6053">
          <cell r="AP6053">
            <v>526337</v>
          </cell>
          <cell r="AQ6053">
            <v>11008693</v>
          </cell>
          <cell r="AR6053">
            <v>11</v>
          </cell>
          <cell r="AS6053">
            <v>42313</v>
          </cell>
          <cell r="AT6053" t="str">
            <v>IDU-1815-2013 Terminado Acciones de Movilidad IDU Arterial  -</v>
          </cell>
          <cell r="AV6053" t="str">
            <v>sc</v>
          </cell>
        </row>
        <row r="6054">
          <cell r="AP6054">
            <v>526342</v>
          </cell>
          <cell r="AQ6054">
            <v>11008523</v>
          </cell>
          <cell r="AR6054">
            <v>11</v>
          </cell>
          <cell r="AS6054">
            <v>42313</v>
          </cell>
          <cell r="AT6054" t="str">
            <v>IDU-69-2008 Terminado Acciones de Movilidad IDU Arterial  -</v>
          </cell>
          <cell r="AV6054" t="str">
            <v>sc</v>
          </cell>
        </row>
        <row r="6055">
          <cell r="AP6055">
            <v>526344</v>
          </cell>
          <cell r="AQ6055">
            <v>11008523</v>
          </cell>
          <cell r="AR6055">
            <v>11</v>
          </cell>
          <cell r="AS6055">
            <v>42313</v>
          </cell>
          <cell r="AT6055" t="str">
            <v>IDU-69-2008 Terminado Acciones de Movilidad IDU Arterial  -</v>
          </cell>
          <cell r="AV6055" t="str">
            <v>sc</v>
          </cell>
        </row>
        <row r="6056">
          <cell r="AP6056">
            <v>526347</v>
          </cell>
          <cell r="AQ6056">
            <v>11008466</v>
          </cell>
          <cell r="AR6056">
            <v>11</v>
          </cell>
          <cell r="AS6056">
            <v>42313</v>
          </cell>
          <cell r="AT6056" t="str">
            <v>IDU-1815-2013 Terminado Acciones de Movilidad IDU Arterial  -</v>
          </cell>
          <cell r="AV6056" t="str">
            <v>sc</v>
          </cell>
        </row>
        <row r="6057">
          <cell r="AP6057">
            <v>526356</v>
          </cell>
          <cell r="AQ6057">
            <v>11008348</v>
          </cell>
          <cell r="AR6057">
            <v>11</v>
          </cell>
          <cell r="AS6057">
            <v>42313</v>
          </cell>
          <cell r="AT6057" t="str">
            <v>IDU-69-2008 Terminado Acciones de Movilidad IDU Arterial  -</v>
          </cell>
          <cell r="AV6057" t="str">
            <v>sc</v>
          </cell>
        </row>
        <row r="6058">
          <cell r="AP6058">
            <v>526357</v>
          </cell>
          <cell r="AQ6058">
            <v>11008348</v>
          </cell>
          <cell r="AR6058">
            <v>11</v>
          </cell>
          <cell r="AS6058">
            <v>42313</v>
          </cell>
          <cell r="AT6058" t="str">
            <v>IDU-69-2008 Terminado Acciones de Movilidad IDU Arterial  -</v>
          </cell>
          <cell r="AV6058" t="str">
            <v>sc</v>
          </cell>
        </row>
        <row r="6059">
          <cell r="AP6059">
            <v>526362</v>
          </cell>
          <cell r="AQ6059">
            <v>11008215</v>
          </cell>
          <cell r="AR6059">
            <v>11</v>
          </cell>
          <cell r="AS6059">
            <v>42313</v>
          </cell>
          <cell r="AT6059" t="str">
            <v>IDU-69-2008 Terminado Acciones de Movilidad IDU Arterial  -</v>
          </cell>
          <cell r="AV6059" t="str">
            <v>sc</v>
          </cell>
        </row>
        <row r="6060">
          <cell r="AP6060">
            <v>526365</v>
          </cell>
          <cell r="AQ6060">
            <v>11008215</v>
          </cell>
          <cell r="AR6060">
            <v>11</v>
          </cell>
          <cell r="AS6060">
            <v>42313</v>
          </cell>
          <cell r="AT6060" t="str">
            <v>IDU-69-2008 Terminado Acciones de Movilidad IDU Arterial  -</v>
          </cell>
          <cell r="AV6060" t="str">
            <v>sc</v>
          </cell>
        </row>
        <row r="6061">
          <cell r="AP6061">
            <v>526367</v>
          </cell>
          <cell r="AQ6061">
            <v>11008387</v>
          </cell>
          <cell r="AR6061">
            <v>11</v>
          </cell>
          <cell r="AS6061">
            <v>42313</v>
          </cell>
          <cell r="AT6061" t="str">
            <v>IDU-1815-2013 Terminado Acciones de Movilidad IDU Arterial  -</v>
          </cell>
          <cell r="AV6061" t="str">
            <v>sc</v>
          </cell>
        </row>
        <row r="6062">
          <cell r="AP6062">
            <v>527156</v>
          </cell>
          <cell r="AQ6062">
            <v>11012375</v>
          </cell>
          <cell r="AR6062">
            <v>11</v>
          </cell>
          <cell r="AS6062">
            <v>42313</v>
          </cell>
          <cell r="AT6062" t="str">
            <v>IDU-1815-2013 Terminado Acciones de Movilidad IDU Arterial  -</v>
          </cell>
          <cell r="AV6062" t="str">
            <v>sc</v>
          </cell>
        </row>
        <row r="6063">
          <cell r="AP6063">
            <v>527158</v>
          </cell>
          <cell r="AQ6063">
            <v>11012375</v>
          </cell>
          <cell r="AR6063">
            <v>11</v>
          </cell>
          <cell r="AS6063">
            <v>42313</v>
          </cell>
          <cell r="AT6063" t="str">
            <v>IDU-69-2008 Terminado Acciones de Movilidad IDU Arterial  -</v>
          </cell>
          <cell r="AV6063" t="str">
            <v>sc</v>
          </cell>
        </row>
        <row r="6064">
          <cell r="AP6064">
            <v>527197</v>
          </cell>
          <cell r="AQ6064">
            <v>50008571</v>
          </cell>
          <cell r="AR6064">
            <v>11</v>
          </cell>
          <cell r="AS6064">
            <v>42313</v>
          </cell>
          <cell r="AT6064" t="str">
            <v>IDU-1815-2013 Terminado Acciones de Movilidad IDU Arterial  -</v>
          </cell>
          <cell r="AV6064" t="str">
            <v>sc</v>
          </cell>
        </row>
        <row r="6065">
          <cell r="AP6065">
            <v>527199</v>
          </cell>
          <cell r="AQ6065">
            <v>50008571</v>
          </cell>
          <cell r="AR6065">
            <v>11</v>
          </cell>
          <cell r="AS6065">
            <v>42313</v>
          </cell>
          <cell r="AT6065" t="str">
            <v>IDU-55-2012 Terminado Acciones de Movilidad IDU Arterial  -</v>
          </cell>
          <cell r="AV6065" t="str">
            <v>sc</v>
          </cell>
        </row>
        <row r="6066">
          <cell r="AP6066">
            <v>527218</v>
          </cell>
          <cell r="AQ6066">
            <v>11012376</v>
          </cell>
          <cell r="AR6066">
            <v>11</v>
          </cell>
          <cell r="AS6066">
            <v>42313</v>
          </cell>
          <cell r="AT6066" t="str">
            <v>IDU-69-2008 Terminado Acciones de Movilidad IDU Arterial  -</v>
          </cell>
          <cell r="AV6066" t="str">
            <v>sc</v>
          </cell>
        </row>
        <row r="6067">
          <cell r="AP6067">
            <v>527220</v>
          </cell>
          <cell r="AQ6067">
            <v>11012376</v>
          </cell>
          <cell r="AR6067">
            <v>11</v>
          </cell>
          <cell r="AS6067">
            <v>42313</v>
          </cell>
          <cell r="AT6067" t="str">
            <v>IDU-1815-2013 Terminado Acciones de Movilidad IDU Arterial  -</v>
          </cell>
          <cell r="AV6067" t="str">
            <v>sc</v>
          </cell>
        </row>
        <row r="6068">
          <cell r="AP6068">
            <v>527814</v>
          </cell>
          <cell r="AQ6068">
            <v>11000448</v>
          </cell>
          <cell r="AR6068">
            <v>11</v>
          </cell>
          <cell r="AS6068">
            <v>42667</v>
          </cell>
          <cell r="AT6068" t="str">
            <v>SD Terminado Parcheo UAERMV Arterial SD -</v>
          </cell>
          <cell r="AV6068" t="str">
            <v>sc</v>
          </cell>
        </row>
        <row r="6069">
          <cell r="AP6069">
            <v>527816</v>
          </cell>
          <cell r="AQ6069">
            <v>11000448</v>
          </cell>
          <cell r="AR6069">
            <v>11</v>
          </cell>
          <cell r="AS6069">
            <v>42667</v>
          </cell>
          <cell r="AT6069" t="str">
            <v>SD Terminado Parcheo UAERMV Arterial SD -</v>
          </cell>
          <cell r="AV6069" t="str">
            <v>sc</v>
          </cell>
        </row>
        <row r="6070">
          <cell r="AP6070">
            <v>528747</v>
          </cell>
          <cell r="AQ6070">
            <v>11012357</v>
          </cell>
          <cell r="AR6070">
            <v>11</v>
          </cell>
          <cell r="AS6070">
            <v>42766</v>
          </cell>
          <cell r="AT6070" t="str">
            <v>SD Reservado Mantenimiento Rutinario IDU Circuito Movilidad EJECUCION SITP 2016 -</v>
          </cell>
          <cell r="AV6070" t="str">
            <v>sc</v>
          </cell>
        </row>
        <row r="6071">
          <cell r="AP6071">
            <v>528749</v>
          </cell>
          <cell r="AQ6071">
            <v>11012357</v>
          </cell>
          <cell r="AR6071">
            <v>11</v>
          </cell>
          <cell r="AS6071">
            <v>42731</v>
          </cell>
          <cell r="AT6071" t="str">
            <v>SD Reservado Mantenimiento Periódico IDU Circuito Movilidad EJECUCION SITP 2016 -</v>
          </cell>
          <cell r="AV6071" t="str">
            <v>sc</v>
          </cell>
        </row>
        <row r="6072">
          <cell r="AP6072">
            <v>528752</v>
          </cell>
          <cell r="AQ6072">
            <v>11012356</v>
          </cell>
          <cell r="AR6072">
            <v>11</v>
          </cell>
          <cell r="AS6072">
            <v>42731</v>
          </cell>
          <cell r="AT6072" t="str">
            <v>SD Reservado Mantenimiento Rutinario IDU Intermedia EJECUCION SITP 2016 -</v>
          </cell>
          <cell r="AV6072" t="str">
            <v>sc</v>
          </cell>
        </row>
        <row r="6073">
          <cell r="AP6073">
            <v>528761</v>
          </cell>
          <cell r="AQ6073">
            <v>11012350</v>
          </cell>
          <cell r="AR6073">
            <v>11</v>
          </cell>
          <cell r="AS6073">
            <v>42768</v>
          </cell>
          <cell r="AT6073" t="str">
            <v>SD Reservado Acciones de Movilidad UAERMV Circuito Movilidad Salvando Vidas -</v>
          </cell>
          <cell r="AV6073" t="str">
            <v>sc</v>
          </cell>
        </row>
        <row r="6074">
          <cell r="AP6074">
            <v>529104</v>
          </cell>
          <cell r="AQ6074">
            <v>11012305</v>
          </cell>
          <cell r="AR6074">
            <v>11</v>
          </cell>
          <cell r="AS6074">
            <v>42667</v>
          </cell>
          <cell r="AT6074" t="str">
            <v>SD Terminado Parcheo UAERMV Arterial SD -</v>
          </cell>
          <cell r="AV6074" t="str">
            <v>sc</v>
          </cell>
        </row>
        <row r="6075">
          <cell r="AP6075">
            <v>529106</v>
          </cell>
          <cell r="AQ6075">
            <v>11012305</v>
          </cell>
          <cell r="AR6075">
            <v>11</v>
          </cell>
          <cell r="AS6075">
            <v>42667</v>
          </cell>
          <cell r="AT6075" t="str">
            <v>SD Terminado Parcheo UAERMV Arterial SD -</v>
          </cell>
          <cell r="AV6075" t="str">
            <v>sc</v>
          </cell>
        </row>
        <row r="6076">
          <cell r="AP6076">
            <v>529113</v>
          </cell>
          <cell r="AQ6076">
            <v>11012307</v>
          </cell>
          <cell r="AR6076">
            <v>11</v>
          </cell>
          <cell r="AS6076">
            <v>42412</v>
          </cell>
          <cell r="AT6076" t="str">
            <v>IDU-1806-2015 Contratado Mantenimiento Periódico IDU Arterial BRIGADA DE REACCIÓN VIAL -</v>
          </cell>
          <cell r="AV6076" t="str">
            <v>sc</v>
          </cell>
        </row>
        <row r="6077">
          <cell r="AP6077">
            <v>529115</v>
          </cell>
          <cell r="AQ6077">
            <v>11012307</v>
          </cell>
          <cell r="AR6077">
            <v>11</v>
          </cell>
          <cell r="AS6077">
            <v>42667</v>
          </cell>
          <cell r="AT6077" t="str">
            <v>SD Terminado Parcheo UAERMV Arterial SD -</v>
          </cell>
          <cell r="AV6077" t="str">
            <v>sc</v>
          </cell>
        </row>
        <row r="6078">
          <cell r="AP6078">
            <v>529617</v>
          </cell>
          <cell r="AQ6078">
            <v>50007702</v>
          </cell>
          <cell r="AR6078">
            <v>11</v>
          </cell>
          <cell r="AS6078">
            <v>42412</v>
          </cell>
          <cell r="AT6078" t="str">
            <v>IDU-1806-2015 Contratado Mantenimiento Periódico IDU Arterial BRIGADA DE REACCIÓN VIAL -</v>
          </cell>
          <cell r="AV6078" t="str">
            <v>sc</v>
          </cell>
        </row>
        <row r="6079">
          <cell r="AP6079">
            <v>529619</v>
          </cell>
          <cell r="AQ6079">
            <v>50007702</v>
          </cell>
          <cell r="AR6079">
            <v>11</v>
          </cell>
          <cell r="AS6079">
            <v>42412</v>
          </cell>
          <cell r="AT6079" t="str">
            <v>IDU-1806-2015 Contratado Mantenimiento Periódico IDU Arterial BRIGADA DE REACCIÓN VIAL -</v>
          </cell>
          <cell r="AV6079" t="str">
            <v>sc</v>
          </cell>
        </row>
        <row r="6080">
          <cell r="AP6080">
            <v>529904</v>
          </cell>
          <cell r="AQ6080">
            <v>11012331</v>
          </cell>
          <cell r="AR6080">
            <v>11</v>
          </cell>
          <cell r="AS6080">
            <v>42667</v>
          </cell>
          <cell r="AT6080" t="str">
            <v>SD Terminado Mantenimiento Periódico UAERMV Circuito Movilidad SD Intervenida 18/06/2014 Reporte depuración ejecución UMV-</v>
          </cell>
          <cell r="AV6080" t="str">
            <v>sc</v>
          </cell>
        </row>
        <row r="6081">
          <cell r="AP6081">
            <v>530184</v>
          </cell>
          <cell r="AQ6081">
            <v>11012115</v>
          </cell>
          <cell r="AR6081">
            <v>11</v>
          </cell>
          <cell r="AS6081">
            <v>42313</v>
          </cell>
          <cell r="AT6081" t="str">
            <v>IDU-063-2012 Terminado Mantenimiento Periódico IDU Circuito Movilidad  -Calzada2-POLIZA ESTABILIDAD ACTIVA</v>
          </cell>
          <cell r="AV6081" t="str">
            <v>POLIZA DE ESTABILIDAD IDU 063/2012</v>
          </cell>
        </row>
        <row r="6082">
          <cell r="AP6082">
            <v>530370</v>
          </cell>
          <cell r="AQ6082">
            <v>11009393</v>
          </cell>
          <cell r="AR6082">
            <v>11</v>
          </cell>
          <cell r="AS6082">
            <v>42313</v>
          </cell>
          <cell r="AT6082" t="str">
            <v>IDU-69-2008 Terminado Acciones de Movilidad IDU Arterial  -</v>
          </cell>
          <cell r="AV6082" t="str">
            <v>sc</v>
          </cell>
        </row>
        <row r="6083">
          <cell r="AP6083">
            <v>530377</v>
          </cell>
          <cell r="AQ6083">
            <v>11009333</v>
          </cell>
          <cell r="AR6083">
            <v>11</v>
          </cell>
          <cell r="AS6083">
            <v>42313</v>
          </cell>
          <cell r="AT6083" t="str">
            <v>IDU-1815-2013 Terminado Acciones de Movilidad IDU Arterial  -</v>
          </cell>
          <cell r="AV6083" t="str">
            <v>sc</v>
          </cell>
        </row>
        <row r="6084">
          <cell r="AP6084">
            <v>530379</v>
          </cell>
          <cell r="AQ6084">
            <v>11009333</v>
          </cell>
          <cell r="AR6084">
            <v>11</v>
          </cell>
          <cell r="AS6084">
            <v>42313</v>
          </cell>
          <cell r="AT6084" t="str">
            <v>IDU-1815-2013 Terminado Acciones de Movilidad IDU Arterial  -</v>
          </cell>
          <cell r="AV6084" t="str">
            <v>sc</v>
          </cell>
        </row>
        <row r="6085">
          <cell r="AP6085">
            <v>530935</v>
          </cell>
          <cell r="AQ6085">
            <v>11005846</v>
          </cell>
          <cell r="AR6085">
            <v>11</v>
          </cell>
          <cell r="AS6085">
            <v>42667</v>
          </cell>
          <cell r="AT6085" t="str">
            <v>SD Terminado Parcheo UAERMV Arterial SD -</v>
          </cell>
          <cell r="AV6085" t="str">
            <v>sc</v>
          </cell>
        </row>
        <row r="6086">
          <cell r="AP6086">
            <v>530937</v>
          </cell>
          <cell r="AQ6086">
            <v>11005846</v>
          </cell>
          <cell r="AR6086">
            <v>11</v>
          </cell>
          <cell r="AS6086">
            <v>42667</v>
          </cell>
          <cell r="AT6086" t="str">
            <v>SD Terminado Parcheo UAERMV Arterial SD -</v>
          </cell>
          <cell r="AV6086" t="str">
            <v>sc</v>
          </cell>
        </row>
        <row r="6087">
          <cell r="AP6087">
            <v>531082</v>
          </cell>
          <cell r="AQ6087">
            <v>11003282</v>
          </cell>
          <cell r="AR6087">
            <v>11</v>
          </cell>
          <cell r="AS6087">
            <v>42313</v>
          </cell>
          <cell r="AT6087" t="str">
            <v>IDU-55-2012 Terminado Acciones de Movilidad IDU Circuito Movilidad  -</v>
          </cell>
          <cell r="AV6087" t="str">
            <v>Buen estado</v>
          </cell>
        </row>
        <row r="6088">
          <cell r="AP6088">
            <v>531094</v>
          </cell>
          <cell r="AQ6088">
            <v>11002312</v>
          </cell>
          <cell r="AR6088">
            <v>11</v>
          </cell>
          <cell r="AS6088">
            <v>42313</v>
          </cell>
          <cell r="AT6088" t="str">
            <v>IDU-55-2012 Terminado Acciones de Movilidad IDU Circuito Movilidad  -</v>
          </cell>
          <cell r="AV6088" t="str">
            <v>Buen estado</v>
          </cell>
        </row>
        <row r="6089">
          <cell r="AP6089">
            <v>531097</v>
          </cell>
          <cell r="AQ6089">
            <v>11002580</v>
          </cell>
          <cell r="AR6089">
            <v>11</v>
          </cell>
          <cell r="AS6089">
            <v>42313</v>
          </cell>
          <cell r="AT6089" t="str">
            <v>IDU-55-2012 Terminado Acciones de Movilidad IDU Circuito Movilidad  -</v>
          </cell>
          <cell r="AV6089" t="str">
            <v>Buen estado</v>
          </cell>
        </row>
        <row r="6090">
          <cell r="AP6090">
            <v>531103</v>
          </cell>
          <cell r="AQ6090">
            <v>11002773</v>
          </cell>
          <cell r="AR6090">
            <v>11</v>
          </cell>
          <cell r="AS6090">
            <v>42313</v>
          </cell>
          <cell r="AT6090" t="str">
            <v>IDU-55-2012 Terminado Acciones de Movilidad IDU Circuito Movilidad  -</v>
          </cell>
          <cell r="AV6090" t="str">
            <v>Buen estado</v>
          </cell>
        </row>
        <row r="6091">
          <cell r="AP6091">
            <v>531112</v>
          </cell>
          <cell r="AQ6091">
            <v>11005612</v>
          </cell>
          <cell r="AR6091">
            <v>11</v>
          </cell>
          <cell r="AS6091">
            <v>42342</v>
          </cell>
          <cell r="AT6091" t="str">
            <v>IDU-32-2011 Terminado Construcción IDU Arterial  -Anden 1-3 Cicloruta 2 Calzada 4-POLIZA ESTABILIDAD ACTIVA</v>
          </cell>
          <cell r="AV6091" t="str">
            <v>sc</v>
          </cell>
        </row>
        <row r="6092">
          <cell r="AP6092">
            <v>531121</v>
          </cell>
          <cell r="AQ6092">
            <v>11001479</v>
          </cell>
          <cell r="AR6092">
            <v>11</v>
          </cell>
          <cell r="AS6092">
            <v>42313</v>
          </cell>
          <cell r="AT6092" t="str">
            <v>IDU-55-2012 Terminado Acciones de Movilidad IDU Arterial  -</v>
          </cell>
          <cell r="AV6092" t="str">
            <v>VIABLE</v>
          </cell>
        </row>
        <row r="6093">
          <cell r="AP6093">
            <v>531124</v>
          </cell>
          <cell r="AQ6093">
            <v>11012239</v>
          </cell>
          <cell r="AR6093">
            <v>11</v>
          </cell>
          <cell r="AS6093">
            <v>42313</v>
          </cell>
          <cell r="AT6093" t="str">
            <v>IDU-55-2012 Terminado Acciones de Movilidad IDU Circuito Movilidad  -</v>
          </cell>
          <cell r="AV6093" t="str">
            <v>Buen estado</v>
          </cell>
        </row>
        <row r="6094">
          <cell r="AP6094">
            <v>531133</v>
          </cell>
          <cell r="AQ6094">
            <v>11012266</v>
          </cell>
          <cell r="AR6094">
            <v>11</v>
          </cell>
          <cell r="AS6094">
            <v>42342</v>
          </cell>
          <cell r="AT6094" t="str">
            <v>IDU-32-2011 Terminado Construcción IDU Arterial  -Anden 1-3 Cicloruta 2 Calzada 4-POLIZA ESTABILIDAD ACTIVA</v>
          </cell>
          <cell r="AV6094" t="str">
            <v>sc</v>
          </cell>
        </row>
        <row r="6095">
          <cell r="AP6095">
            <v>531142</v>
          </cell>
          <cell r="AQ6095">
            <v>11012022</v>
          </cell>
          <cell r="AR6095">
            <v>11</v>
          </cell>
          <cell r="AS6095">
            <v>42313</v>
          </cell>
          <cell r="AT6095" t="str">
            <v>IDU-063-2012 Terminado Mantenimiento Periódico IDU Circuito Movilidad  -</v>
          </cell>
          <cell r="AV6095" t="str">
            <v>sc</v>
          </cell>
        </row>
        <row r="6096">
          <cell r="AP6096">
            <v>531172</v>
          </cell>
          <cell r="AQ6096">
            <v>11001500</v>
          </cell>
          <cell r="AR6096">
            <v>11</v>
          </cell>
          <cell r="AS6096">
            <v>42313</v>
          </cell>
          <cell r="AT6096" t="str">
            <v>IDU-55-2012 Terminado Acciones de Movilidad IDU Arterial  -</v>
          </cell>
          <cell r="AV6096" t="str">
            <v>VIABLE</v>
          </cell>
        </row>
        <row r="6097">
          <cell r="AP6097">
            <v>531181</v>
          </cell>
          <cell r="AQ6097">
            <v>11001135</v>
          </cell>
          <cell r="AR6097">
            <v>11</v>
          </cell>
          <cell r="AS6097">
            <v>42313</v>
          </cell>
          <cell r="AT6097" t="str">
            <v>IDU-063-2012 Terminado Mantenimiento Periódico IDU Circuito Movilidad  -</v>
          </cell>
          <cell r="AV6097" t="str">
            <v>sc</v>
          </cell>
        </row>
        <row r="6098">
          <cell r="AP6098">
            <v>531184</v>
          </cell>
          <cell r="AQ6098">
            <v>11001165</v>
          </cell>
          <cell r="AR6098">
            <v>11</v>
          </cell>
          <cell r="AS6098">
            <v>42313</v>
          </cell>
          <cell r="AT6098" t="str">
            <v>IDU-063-2012 Terminado Mantenimiento Periódico IDU Circuito Movilidad  -</v>
          </cell>
          <cell r="AV6098" t="str">
            <v>sc</v>
          </cell>
        </row>
        <row r="6099">
          <cell r="AP6099">
            <v>531190</v>
          </cell>
          <cell r="AQ6099">
            <v>11001249</v>
          </cell>
          <cell r="AR6099">
            <v>11</v>
          </cell>
          <cell r="AS6099">
            <v>42313</v>
          </cell>
          <cell r="AT6099" t="str">
            <v>IDU-063-2012 Terminado Mantenimiento Periódico IDU Circuito Movilidad  -</v>
          </cell>
          <cell r="AV6099" t="str">
            <v>sc</v>
          </cell>
        </row>
        <row r="6100">
          <cell r="AP6100">
            <v>531193</v>
          </cell>
          <cell r="AQ6100">
            <v>11001300</v>
          </cell>
          <cell r="AR6100">
            <v>11</v>
          </cell>
          <cell r="AS6100">
            <v>42313</v>
          </cell>
          <cell r="AT6100" t="str">
            <v>IDU-063-2012 Terminado Mantenimiento Periódico IDU Circuito Movilidad  -</v>
          </cell>
          <cell r="AV6100" t="str">
            <v>sc</v>
          </cell>
        </row>
        <row r="6101">
          <cell r="AP6101">
            <v>531313</v>
          </cell>
          <cell r="AQ6101">
            <v>11001107</v>
          </cell>
          <cell r="AR6101">
            <v>11</v>
          </cell>
          <cell r="AS6101">
            <v>42313</v>
          </cell>
          <cell r="AT6101" t="str">
            <v>IDU-063-2012 Terminado Mantenimiento Periódico IDU Circuito Movilidad  -</v>
          </cell>
          <cell r="AV6101" t="str">
            <v>sc</v>
          </cell>
        </row>
        <row r="6102">
          <cell r="AP6102">
            <v>531901</v>
          </cell>
          <cell r="AQ6102">
            <v>11012548</v>
          </cell>
          <cell r="AR6102">
            <v>11</v>
          </cell>
          <cell r="AS6102">
            <v>42313</v>
          </cell>
          <cell r="AT6102" t="str">
            <v>IDU-1680-2014 Contratado Mantenimiento Periódico IDU Local  -</v>
          </cell>
          <cell r="AV6102" t="str">
            <v>MANTENIMIENTO PERIODICO IDU 1680/2014</v>
          </cell>
        </row>
        <row r="6103">
          <cell r="AP6103">
            <v>531939</v>
          </cell>
          <cell r="AQ6103">
            <v>11012560</v>
          </cell>
          <cell r="AR6103">
            <v>11</v>
          </cell>
          <cell r="AS6103">
            <v>42313</v>
          </cell>
          <cell r="AT6103" t="str">
            <v>IDU-063-2012 Terminado Mantenimiento Periódico IDU Circuito Movilidad  -</v>
          </cell>
          <cell r="AV6103" t="str">
            <v>sc</v>
          </cell>
        </row>
        <row r="6104">
          <cell r="AP6104">
            <v>532053</v>
          </cell>
          <cell r="AQ6104">
            <v>11012599</v>
          </cell>
          <cell r="AR6104">
            <v>11</v>
          </cell>
          <cell r="AS6104">
            <v>42412</v>
          </cell>
          <cell r="AT6104" t="str">
            <v>IDU-1806-2015 Contratado Mantenimiento Periódico IDU Arterial BRIGADA DE REACCIÓN VIAL -</v>
          </cell>
          <cell r="AV6104" t="str">
            <v>sc</v>
          </cell>
        </row>
        <row r="6105">
          <cell r="AP6105">
            <v>532055</v>
          </cell>
          <cell r="AQ6105">
            <v>11012599</v>
          </cell>
          <cell r="AR6105">
            <v>11</v>
          </cell>
          <cell r="AS6105">
            <v>42412</v>
          </cell>
          <cell r="AT6105" t="str">
            <v>IDU-1806-2015 Contratado Mantenimiento Periódico IDU Arterial BRIGADA DE REACCIÓN VIAL -</v>
          </cell>
          <cell r="AV6105" t="str">
            <v>sc</v>
          </cell>
        </row>
        <row r="6106">
          <cell r="AP6106">
            <v>534175</v>
          </cell>
          <cell r="AQ6106">
            <v>11012225</v>
          </cell>
          <cell r="AR6106">
            <v>11</v>
          </cell>
          <cell r="AS6106">
            <v>42313</v>
          </cell>
          <cell r="AT6106" t="str">
            <v>IDU-1815-2013 Terminado Acciones de Movilidad IDU Arterial  -</v>
          </cell>
          <cell r="AV6106" t="str">
            <v>sc</v>
          </cell>
        </row>
        <row r="6107">
          <cell r="AP6107">
            <v>534179</v>
          </cell>
          <cell r="AQ6107">
            <v>11012225</v>
          </cell>
          <cell r="AR6107">
            <v>11</v>
          </cell>
          <cell r="AS6107">
            <v>42313</v>
          </cell>
          <cell r="AT6107" t="str">
            <v>IDU-1815-2013 Terminado Acciones de Movilidad IDU Arterial  -</v>
          </cell>
          <cell r="AV6107" t="str">
            <v>sc</v>
          </cell>
        </row>
        <row r="6108">
          <cell r="AP6108">
            <v>534181</v>
          </cell>
          <cell r="AQ6108">
            <v>11012224</v>
          </cell>
          <cell r="AR6108">
            <v>11</v>
          </cell>
          <cell r="AS6108">
            <v>42313</v>
          </cell>
          <cell r="AT6108" t="str">
            <v>IDU-1815-2013 Terminado Acciones de Movilidad IDU Arterial  -</v>
          </cell>
          <cell r="AV6108" t="str">
            <v>sc</v>
          </cell>
        </row>
        <row r="6109">
          <cell r="AP6109">
            <v>600595</v>
          </cell>
          <cell r="AQ6109">
            <v>11003239</v>
          </cell>
          <cell r="AR6109">
            <v>11</v>
          </cell>
          <cell r="AT6109" t="str">
            <v>SD Terminado Construcción FDL SUBA Circuito Movilidad  Reporte servidor de mapas agosto 2015-</v>
          </cell>
          <cell r="AV6109" t="str">
            <v>sc</v>
          </cell>
        </row>
        <row r="6110">
          <cell r="AP6110">
            <v>600598</v>
          </cell>
          <cell r="AQ6110">
            <v>11003365</v>
          </cell>
          <cell r="AR6110">
            <v>11</v>
          </cell>
          <cell r="AT6110" t="str">
            <v>SD Terminado Construcción FDL SUBA Circuito Movilidad  Reporte servidor de mapas agosto 2015-</v>
          </cell>
          <cell r="AV6110" t="str">
            <v>sc</v>
          </cell>
        </row>
        <row r="6111">
          <cell r="AP6111">
            <v>600601</v>
          </cell>
          <cell r="AQ6111">
            <v>11003409</v>
          </cell>
          <cell r="AR6111">
            <v>11</v>
          </cell>
          <cell r="AS6111">
            <v>42731</v>
          </cell>
          <cell r="AT6111" t="str">
            <v>SD Reservado Mantenimiento Periódico IDU Circuito Movilidad EJECUCION SITP 2016 -</v>
          </cell>
          <cell r="AV6111" t="str">
            <v>sc</v>
          </cell>
        </row>
        <row r="6112">
          <cell r="AP6112">
            <v>600606</v>
          </cell>
          <cell r="AQ6112">
            <v>11003592</v>
          </cell>
          <cell r="AR6112">
            <v>11</v>
          </cell>
          <cell r="AS6112">
            <v>42731</v>
          </cell>
          <cell r="AT6112" t="str">
            <v>SD Reservado Mantenimiento Rutinario IDU Circuito Movilidad EJECUCION SITP 2016 -</v>
          </cell>
          <cell r="AV6112" t="str">
            <v>sc</v>
          </cell>
        </row>
        <row r="6113">
          <cell r="AP6113">
            <v>600611</v>
          </cell>
          <cell r="AQ6113">
            <v>11003706</v>
          </cell>
          <cell r="AR6113">
            <v>11</v>
          </cell>
          <cell r="AS6113">
            <v>42731</v>
          </cell>
          <cell r="AT6113" t="str">
            <v>SD Reservado Mantenimiento Rutinario IDU Circuito Movilidad EJECUCION SITP 2016 -</v>
          </cell>
          <cell r="AV6113" t="str">
            <v>sc</v>
          </cell>
        </row>
        <row r="6114">
          <cell r="AP6114">
            <v>600616</v>
          </cell>
          <cell r="AQ6114">
            <v>11003755</v>
          </cell>
          <cell r="AR6114">
            <v>11</v>
          </cell>
          <cell r="AS6114">
            <v>42731</v>
          </cell>
          <cell r="AT6114" t="str">
            <v>SD Reservado Mantenimiento Rutinario IDU Circuito Movilidad EJECUCION SITP 2016 -</v>
          </cell>
          <cell r="AV6114" t="str">
            <v>sc</v>
          </cell>
        </row>
        <row r="6115">
          <cell r="AP6115">
            <v>600621</v>
          </cell>
          <cell r="AQ6115">
            <v>11003818</v>
          </cell>
          <cell r="AR6115">
            <v>11</v>
          </cell>
          <cell r="AS6115">
            <v>42731</v>
          </cell>
          <cell r="AT6115" t="str">
            <v>SD Reservado Mantenimiento Periódico IDU Circuito Movilidad EJECUCION SITP 2016 -</v>
          </cell>
          <cell r="AV6115" t="str">
            <v>sc</v>
          </cell>
        </row>
        <row r="6116">
          <cell r="AP6116">
            <v>600626</v>
          </cell>
          <cell r="AQ6116">
            <v>11004028</v>
          </cell>
          <cell r="AR6116">
            <v>11</v>
          </cell>
          <cell r="AS6116">
            <v>42731</v>
          </cell>
          <cell r="AT6116" t="str">
            <v>SD Reservado Mantenimiento Rutinario IDU Circuito Movilidad EJECUCION SITP 2016 -</v>
          </cell>
          <cell r="AV6116" t="str">
            <v>sc</v>
          </cell>
        </row>
        <row r="6117">
          <cell r="AP6117">
            <v>600631</v>
          </cell>
          <cell r="AQ6117">
            <v>11004229</v>
          </cell>
          <cell r="AR6117">
            <v>11</v>
          </cell>
          <cell r="AS6117">
            <v>42731</v>
          </cell>
          <cell r="AT6117" t="str">
            <v>SD Reservado Mantenimiento Rutinario IDU Circuito Movilidad EJECUCION SITP 2016 -</v>
          </cell>
          <cell r="AV6117" t="str">
            <v>sc</v>
          </cell>
        </row>
        <row r="6118">
          <cell r="AP6118">
            <v>600636</v>
          </cell>
          <cell r="AQ6118">
            <v>11004298</v>
          </cell>
          <cell r="AR6118">
            <v>11</v>
          </cell>
          <cell r="AS6118">
            <v>42731</v>
          </cell>
          <cell r="AT6118" t="str">
            <v>SD Reservado Mantenimiento Rutinario IDU Circuito Movilidad EJECUCION SITP 2016 -</v>
          </cell>
          <cell r="AV6118" t="str">
            <v>sc</v>
          </cell>
        </row>
        <row r="6119">
          <cell r="AP6119">
            <v>600641</v>
          </cell>
          <cell r="AQ6119">
            <v>11012025</v>
          </cell>
          <cell r="AR6119">
            <v>11</v>
          </cell>
          <cell r="AS6119">
            <v>42731</v>
          </cell>
          <cell r="AT6119" t="str">
            <v>SD Reservado Mantenimiento Rutinario IDU Circuito Movilidad EJECUCION SITP 2016 -</v>
          </cell>
          <cell r="AV6119" t="str">
            <v>sc</v>
          </cell>
        </row>
        <row r="6120">
          <cell r="AP6120">
            <v>601049</v>
          </cell>
          <cell r="AQ6120">
            <v>11010423</v>
          </cell>
          <cell r="AR6120">
            <v>11</v>
          </cell>
          <cell r="AS6120">
            <v>42313</v>
          </cell>
          <cell r="AT6120" t="str">
            <v>IDU-1815-2013 Terminado Acciones de Movilidad IDU Arterial  -Calzada2-POLIZA ESTABILIDAD ACTIVA</v>
          </cell>
          <cell r="AV6120" t="str">
            <v>sc</v>
          </cell>
        </row>
        <row r="6121">
          <cell r="AP6121">
            <v>601051</v>
          </cell>
          <cell r="AQ6121">
            <v>11010423</v>
          </cell>
          <cell r="AR6121">
            <v>11</v>
          </cell>
          <cell r="AS6121">
            <v>42313</v>
          </cell>
          <cell r="AT6121" t="str">
            <v>IDU-1815-2013 Terminado Acciones de Movilidad IDU Arterial  -Calzada2-POLIZA ESTABILIDAD ACTIVA</v>
          </cell>
          <cell r="AV6121" t="str">
            <v>sc</v>
          </cell>
        </row>
        <row r="6122">
          <cell r="AP6122">
            <v>602502</v>
          </cell>
          <cell r="AQ6122">
            <v>11004769</v>
          </cell>
          <cell r="AR6122">
            <v>11</v>
          </cell>
          <cell r="AS6122">
            <v>42611</v>
          </cell>
          <cell r="AT6122" t="str">
            <v>SD Terminado Mantenimiento Periódico UAERMV Arterial  -Anden 1-9-POLIZA ESTABILIDAD ACTIVA</v>
          </cell>
          <cell r="AV6122" t="str">
            <v>sc</v>
          </cell>
        </row>
        <row r="6123">
          <cell r="AP6123">
            <v>603059</v>
          </cell>
          <cell r="AQ6123">
            <v>11010467</v>
          </cell>
          <cell r="AR6123">
            <v>11</v>
          </cell>
          <cell r="AS6123">
            <v>42313</v>
          </cell>
          <cell r="AT6123" t="str">
            <v>IDU-1815-2013 Terminado Acciones de Movilidad IDU Arterial  -Calzada2-POLIZA ESTABILIDAD ACTIVA</v>
          </cell>
          <cell r="AV6123" t="str">
            <v>sc</v>
          </cell>
        </row>
        <row r="6124">
          <cell r="AP6124">
            <v>603066</v>
          </cell>
          <cell r="AQ6124">
            <v>11010473</v>
          </cell>
          <cell r="AR6124">
            <v>11</v>
          </cell>
          <cell r="AS6124">
            <v>42313</v>
          </cell>
          <cell r="AT6124" t="str">
            <v>IDU-1815-2013 Terminado Acciones de Movilidad IDU Arterial  -Calzada2-POLIZA ESTABILIDAD ACTIVA</v>
          </cell>
          <cell r="AV6124" t="str">
            <v>sc</v>
          </cell>
        </row>
        <row r="6125">
          <cell r="AP6125">
            <v>603144</v>
          </cell>
          <cell r="AQ6125">
            <v>11010093</v>
          </cell>
          <cell r="AR6125">
            <v>11</v>
          </cell>
          <cell r="AS6125">
            <v>42667</v>
          </cell>
          <cell r="AT6125" t="str">
            <v>SD Terminado Parcheo UAERMV Arterial SD -</v>
          </cell>
          <cell r="AV6125" t="str">
            <v>sc</v>
          </cell>
        </row>
        <row r="6126">
          <cell r="AP6126">
            <v>603146</v>
          </cell>
          <cell r="AQ6126">
            <v>11010093</v>
          </cell>
          <cell r="AR6126">
            <v>11</v>
          </cell>
          <cell r="AS6126">
            <v>42412</v>
          </cell>
          <cell r="AT6126" t="str">
            <v>IDU-1806-2015 Contratado Mantenimiento Periódico IDU Arterial BRIGADA DE REACCIÓN VIAL -</v>
          </cell>
          <cell r="AV6126" t="str">
            <v>sc</v>
          </cell>
        </row>
        <row r="6127">
          <cell r="AP6127">
            <v>603148</v>
          </cell>
          <cell r="AQ6127">
            <v>11010093</v>
          </cell>
          <cell r="AR6127">
            <v>11</v>
          </cell>
          <cell r="AS6127">
            <v>42412</v>
          </cell>
          <cell r="AT6127" t="str">
            <v>IDU-1806-2015 Contratado Mantenimiento Periódico IDU Arterial BRIGADA DE REACCIÓN VIAL -</v>
          </cell>
          <cell r="AV6127" t="str">
            <v>sc</v>
          </cell>
        </row>
        <row r="6128">
          <cell r="AP6128">
            <v>603150</v>
          </cell>
          <cell r="AQ6128">
            <v>11010093</v>
          </cell>
          <cell r="AR6128">
            <v>11</v>
          </cell>
          <cell r="AS6128">
            <v>42412</v>
          </cell>
          <cell r="AT6128" t="str">
            <v>IDU-1806-2015 Contratado Mantenimiento Periódico IDU Arterial BRIGADA DE REACCIÓN VIAL -</v>
          </cell>
          <cell r="AV6128" t="str">
            <v>sc</v>
          </cell>
        </row>
        <row r="6129">
          <cell r="AP6129">
            <v>603155</v>
          </cell>
          <cell r="AQ6129">
            <v>11010158</v>
          </cell>
          <cell r="AR6129">
            <v>11</v>
          </cell>
          <cell r="AS6129">
            <v>42412</v>
          </cell>
          <cell r="AT6129" t="str">
            <v>IDU-1806-2015 Contratado Mantenimiento Periódico IDU Arterial BRIGADA DE REACCIÓN VIAL -</v>
          </cell>
          <cell r="AV6129" t="str">
            <v>sc</v>
          </cell>
        </row>
        <row r="6130">
          <cell r="AP6130">
            <v>603157</v>
          </cell>
          <cell r="AQ6130">
            <v>11010158</v>
          </cell>
          <cell r="AR6130">
            <v>11</v>
          </cell>
          <cell r="AS6130">
            <v>42667</v>
          </cell>
          <cell r="AT6130" t="str">
            <v>SD Terminado Parcheo UAERMV Arterial SD -</v>
          </cell>
          <cell r="AV6130" t="str">
            <v>sc</v>
          </cell>
        </row>
        <row r="6131">
          <cell r="AP6131">
            <v>603159</v>
          </cell>
          <cell r="AQ6131">
            <v>11010158</v>
          </cell>
          <cell r="AR6131">
            <v>11</v>
          </cell>
          <cell r="AS6131">
            <v>42412</v>
          </cell>
          <cell r="AT6131" t="str">
            <v>IDU-1806-2015 Contratado Mantenimiento Periódico IDU Arterial BRIGADA DE REACCIÓN VIAL -</v>
          </cell>
          <cell r="AV6131" t="str">
            <v>sc</v>
          </cell>
        </row>
        <row r="6132">
          <cell r="AP6132">
            <v>603161</v>
          </cell>
          <cell r="AQ6132">
            <v>11010158</v>
          </cell>
          <cell r="AR6132">
            <v>11</v>
          </cell>
          <cell r="AS6132">
            <v>42412</v>
          </cell>
          <cell r="AT6132" t="str">
            <v>IDU-1806-2015 Contratado Mantenimiento Periódico IDU Arterial BRIGADA DE REACCIÓN VIAL -</v>
          </cell>
          <cell r="AV6132" t="str">
            <v>sc</v>
          </cell>
        </row>
        <row r="6133">
          <cell r="AP6133">
            <v>603166</v>
          </cell>
          <cell r="AQ6133">
            <v>11010180</v>
          </cell>
          <cell r="AR6133">
            <v>11</v>
          </cell>
          <cell r="AS6133">
            <v>42667</v>
          </cell>
          <cell r="AT6133" t="str">
            <v>SD Terminado Parcheo UAERMV Arterial SD -</v>
          </cell>
          <cell r="AV6133" t="str">
            <v>sc</v>
          </cell>
        </row>
        <row r="6134">
          <cell r="AP6134">
            <v>603168</v>
          </cell>
          <cell r="AQ6134">
            <v>11010180</v>
          </cell>
          <cell r="AR6134">
            <v>11</v>
          </cell>
          <cell r="AS6134">
            <v>42412</v>
          </cell>
          <cell r="AT6134" t="str">
            <v>IDU-1806-2015 Contratado Mantenimiento Periódico IDU Arterial BRIGADA DE REACCIÓN VIAL -</v>
          </cell>
          <cell r="AV6134" t="str">
            <v>sc</v>
          </cell>
        </row>
        <row r="6135">
          <cell r="AP6135">
            <v>603170</v>
          </cell>
          <cell r="AQ6135">
            <v>11010180</v>
          </cell>
          <cell r="AR6135">
            <v>11</v>
          </cell>
          <cell r="AS6135">
            <v>42412</v>
          </cell>
          <cell r="AT6135" t="str">
            <v>IDU-1806-2015 Contratado Mantenimiento Periódico IDU Arterial BRIGADA DE REACCIÓN VIAL -</v>
          </cell>
          <cell r="AV6135" t="str">
            <v>sc</v>
          </cell>
        </row>
        <row r="6136">
          <cell r="AP6136">
            <v>603172</v>
          </cell>
          <cell r="AQ6136">
            <v>11010180</v>
          </cell>
          <cell r="AR6136">
            <v>11</v>
          </cell>
          <cell r="AS6136">
            <v>42412</v>
          </cell>
          <cell r="AT6136" t="str">
            <v>IDU-1806-2015 Contratado Mantenimiento Periódico IDU Arterial BRIGADA DE REACCIÓN VIAL -</v>
          </cell>
          <cell r="AV6136" t="str">
            <v>sc</v>
          </cell>
        </row>
        <row r="6137">
          <cell r="AP6137">
            <v>603177</v>
          </cell>
          <cell r="AQ6137">
            <v>11010220</v>
          </cell>
          <cell r="AR6137">
            <v>11</v>
          </cell>
          <cell r="AS6137">
            <v>42723</v>
          </cell>
          <cell r="AT6137" t="str">
            <v>SD Terminado Mantenimiento Periódico UAERMV Arterial SD -</v>
          </cell>
          <cell r="AV6137" t="str">
            <v>sc</v>
          </cell>
        </row>
        <row r="6138">
          <cell r="AP6138">
            <v>603179</v>
          </cell>
          <cell r="AQ6138">
            <v>11010220</v>
          </cell>
          <cell r="AR6138">
            <v>11</v>
          </cell>
          <cell r="AS6138">
            <v>42412</v>
          </cell>
          <cell r="AT6138" t="str">
            <v>IDU-1806-2015 Contratado Mantenimiento Periódico IDU Arterial BRIGADA DE REACCIÓN VIAL -</v>
          </cell>
          <cell r="AV6138" t="str">
            <v>sc</v>
          </cell>
        </row>
        <row r="6139">
          <cell r="AP6139">
            <v>603181</v>
          </cell>
          <cell r="AQ6139">
            <v>11010220</v>
          </cell>
          <cell r="AR6139">
            <v>11</v>
          </cell>
          <cell r="AS6139">
            <v>42412</v>
          </cell>
          <cell r="AT6139" t="str">
            <v>IDU-1806-2015 Contratado Mantenimiento Periódico IDU Arterial BRIGADA DE REACCIÓN VIAL -</v>
          </cell>
          <cell r="AV6139" t="str">
            <v>sc</v>
          </cell>
        </row>
        <row r="6140">
          <cell r="AP6140">
            <v>603183</v>
          </cell>
          <cell r="AQ6140">
            <v>11010220</v>
          </cell>
          <cell r="AR6140">
            <v>11</v>
          </cell>
          <cell r="AS6140">
            <v>42412</v>
          </cell>
          <cell r="AT6140" t="str">
            <v>IDU-1806-2015 Contratado Mantenimiento Periódico IDU Arterial BRIGADA DE REACCIÓN VIAL -</v>
          </cell>
          <cell r="AV6140" t="str">
            <v>sc</v>
          </cell>
        </row>
        <row r="6141">
          <cell r="AP6141">
            <v>603190</v>
          </cell>
          <cell r="AQ6141">
            <v>11010232</v>
          </cell>
          <cell r="AR6141">
            <v>11</v>
          </cell>
          <cell r="AS6141">
            <v>42412</v>
          </cell>
          <cell r="AT6141" t="str">
            <v>IDU-1806-2015 Contratado Mantenimiento Periódico IDU Arterial BRIGADA DE REACCIÓN VIAL -</v>
          </cell>
          <cell r="AV6141" t="str">
            <v>sc</v>
          </cell>
        </row>
        <row r="6142">
          <cell r="AP6142">
            <v>603193</v>
          </cell>
          <cell r="AQ6142">
            <v>11010306</v>
          </cell>
          <cell r="AR6142">
            <v>11</v>
          </cell>
          <cell r="AS6142">
            <v>42412</v>
          </cell>
          <cell r="AT6142" t="str">
            <v>IDU-1806-2015 Contratado Mantenimiento Periódico IDU Arterial BRIGADA DE REACCIÓN VIAL -Calzada4-POLIZA ESTABILIDAD ACTIVA</v>
          </cell>
          <cell r="AV6142" t="str">
            <v>sc</v>
          </cell>
        </row>
        <row r="6143">
          <cell r="AP6143">
            <v>603195</v>
          </cell>
          <cell r="AQ6143">
            <v>11010306</v>
          </cell>
          <cell r="AR6143">
            <v>11</v>
          </cell>
          <cell r="AS6143">
            <v>42412</v>
          </cell>
          <cell r="AT6143" t="str">
            <v>IDU-1806-2015 Contratado Mantenimiento Periódico IDU Arterial BRIGADA DE REACCIÓN VIAL -Calzada4-POLIZA ESTABILIDAD ACTIVA</v>
          </cell>
          <cell r="AV6143" t="str">
            <v>sc</v>
          </cell>
        </row>
        <row r="6144">
          <cell r="AP6144">
            <v>603215</v>
          </cell>
          <cell r="AQ6144">
            <v>11009949</v>
          </cell>
          <cell r="AR6144">
            <v>11</v>
          </cell>
          <cell r="AS6144">
            <v>42667</v>
          </cell>
          <cell r="AT6144" t="str">
            <v>SD Terminado Parcheo UAERMV Arterial SD -</v>
          </cell>
          <cell r="AV6144" t="str">
            <v>sc</v>
          </cell>
        </row>
        <row r="6145">
          <cell r="AP6145">
            <v>603217</v>
          </cell>
          <cell r="AQ6145">
            <v>11009949</v>
          </cell>
          <cell r="AR6145">
            <v>11</v>
          </cell>
          <cell r="AS6145">
            <v>42412</v>
          </cell>
          <cell r="AT6145" t="str">
            <v>IDU-1806-2015 Contratado Mantenimiento Periódico IDU Arterial BRIGADA DE REACCIÓN VIAL -</v>
          </cell>
          <cell r="AV6145" t="str">
            <v>sc</v>
          </cell>
        </row>
        <row r="6146">
          <cell r="AP6146">
            <v>603219</v>
          </cell>
          <cell r="AQ6146">
            <v>11009949</v>
          </cell>
          <cell r="AR6146">
            <v>11</v>
          </cell>
          <cell r="AS6146">
            <v>42412</v>
          </cell>
          <cell r="AT6146" t="str">
            <v>IDU-1806-2015 Contratado Mantenimiento Periódico IDU Arterial BRIGADA DE REACCIÓN VIAL -</v>
          </cell>
          <cell r="AV6146" t="str">
            <v>sc</v>
          </cell>
        </row>
        <row r="6147">
          <cell r="AP6147">
            <v>603224</v>
          </cell>
          <cell r="AQ6147">
            <v>11010034</v>
          </cell>
          <cell r="AR6147">
            <v>11</v>
          </cell>
          <cell r="AS6147">
            <v>42667</v>
          </cell>
          <cell r="AT6147" t="str">
            <v>SD Terminado Parcheo UAERMV Arterial SD -</v>
          </cell>
          <cell r="AV6147" t="str">
            <v>sc</v>
          </cell>
        </row>
        <row r="6148">
          <cell r="AP6148">
            <v>603226</v>
          </cell>
          <cell r="AQ6148">
            <v>11010034</v>
          </cell>
          <cell r="AR6148">
            <v>11</v>
          </cell>
          <cell r="AS6148">
            <v>42412</v>
          </cell>
          <cell r="AT6148" t="str">
            <v>IDU-1806-2015 Contratado Mantenimiento Periódico IDU Arterial BRIGADA DE REACCIÓN VIAL -</v>
          </cell>
          <cell r="AV6148" t="str">
            <v>sc</v>
          </cell>
        </row>
        <row r="6149">
          <cell r="AP6149">
            <v>603228</v>
          </cell>
          <cell r="AQ6149">
            <v>11010034</v>
          </cell>
          <cell r="AR6149">
            <v>11</v>
          </cell>
          <cell r="AS6149">
            <v>42412</v>
          </cell>
          <cell r="AT6149" t="str">
            <v>IDU-1806-2015 Contratado Mantenimiento Periódico IDU Arterial BRIGADA DE REACCIÓN VIAL -</v>
          </cell>
          <cell r="AV6149" t="str">
            <v>sc</v>
          </cell>
        </row>
        <row r="6150">
          <cell r="AP6150">
            <v>603649</v>
          </cell>
          <cell r="AQ6150">
            <v>11010255</v>
          </cell>
          <cell r="AR6150">
            <v>11</v>
          </cell>
          <cell r="AS6150">
            <v>42313</v>
          </cell>
          <cell r="AT6150" t="str">
            <v>IDU-1815-2013 Terminado Acciones de Movilidad IDU Arterial  -</v>
          </cell>
          <cell r="AV6150" t="str">
            <v>sc</v>
          </cell>
        </row>
        <row r="6151">
          <cell r="AP6151">
            <v>603653</v>
          </cell>
          <cell r="AQ6151">
            <v>11010255</v>
          </cell>
          <cell r="AR6151">
            <v>11</v>
          </cell>
          <cell r="AS6151">
            <v>42313</v>
          </cell>
          <cell r="AT6151" t="str">
            <v>IDU-1815-2013 Terminado Acciones de Movilidad IDU Arterial  -</v>
          </cell>
          <cell r="AV6151" t="str">
            <v>sc</v>
          </cell>
        </row>
        <row r="6152">
          <cell r="AP6152">
            <v>603656</v>
          </cell>
          <cell r="AQ6152">
            <v>11010262</v>
          </cell>
          <cell r="AR6152">
            <v>11</v>
          </cell>
          <cell r="AS6152">
            <v>42313</v>
          </cell>
          <cell r="AT6152" t="str">
            <v>IDU-1815-2013 Terminado Acciones de Movilidad IDU Arterial  -</v>
          </cell>
          <cell r="AV6152" t="str">
            <v>sc</v>
          </cell>
        </row>
        <row r="6153">
          <cell r="AP6153">
            <v>603660</v>
          </cell>
          <cell r="AQ6153">
            <v>11010262</v>
          </cell>
          <cell r="AR6153">
            <v>11</v>
          </cell>
          <cell r="AS6153">
            <v>42313</v>
          </cell>
          <cell r="AT6153" t="str">
            <v>IDU-1815-2013 Terminado Acciones de Movilidad IDU Arterial  -</v>
          </cell>
          <cell r="AV6153" t="str">
            <v>sc</v>
          </cell>
        </row>
        <row r="6154">
          <cell r="AP6154">
            <v>603670</v>
          </cell>
          <cell r="AQ6154">
            <v>11010326</v>
          </cell>
          <cell r="AR6154">
            <v>11</v>
          </cell>
          <cell r="AS6154">
            <v>42313</v>
          </cell>
          <cell r="AT6154" t="str">
            <v>IDU-69-2008 Terminado Rehabilitación IDU Arterial  -</v>
          </cell>
          <cell r="AV6154" t="str">
            <v>sc</v>
          </cell>
        </row>
        <row r="6155">
          <cell r="AP6155">
            <v>603677</v>
          </cell>
          <cell r="AQ6155">
            <v>11010352</v>
          </cell>
          <cell r="AR6155">
            <v>11</v>
          </cell>
          <cell r="AS6155">
            <v>42313</v>
          </cell>
          <cell r="AT6155" t="str">
            <v>IDU-69-2008 Terminado Rehabilitación IDU Arterial  -</v>
          </cell>
          <cell r="AV6155" t="str">
            <v>sc</v>
          </cell>
        </row>
        <row r="6156">
          <cell r="AP6156">
            <v>603684</v>
          </cell>
          <cell r="AQ6156">
            <v>11010387</v>
          </cell>
          <cell r="AR6156">
            <v>11</v>
          </cell>
          <cell r="AS6156">
            <v>42313</v>
          </cell>
          <cell r="AT6156" t="str">
            <v>IDU-1815-2013 Terminado Acciones de Movilidad IDU Arterial  -</v>
          </cell>
          <cell r="AV6156" t="str">
            <v>sc</v>
          </cell>
        </row>
        <row r="6157">
          <cell r="AP6157">
            <v>603686</v>
          </cell>
          <cell r="AQ6157">
            <v>11010387</v>
          </cell>
          <cell r="AR6157">
            <v>11</v>
          </cell>
          <cell r="AS6157">
            <v>42313</v>
          </cell>
          <cell r="AT6157" t="str">
            <v>IDU-1815-2013 Terminado Acciones de Movilidad IDU Arterial  -</v>
          </cell>
          <cell r="AV6157" t="str">
            <v>sc</v>
          </cell>
        </row>
        <row r="6158">
          <cell r="AP6158">
            <v>603693</v>
          </cell>
          <cell r="AQ6158">
            <v>50008967</v>
          </cell>
          <cell r="AR6158">
            <v>11</v>
          </cell>
          <cell r="AS6158">
            <v>42313</v>
          </cell>
          <cell r="AT6158" t="str">
            <v>IDU-1815-2013 Terminado Acciones de Movilidad IDU Arterial  -</v>
          </cell>
          <cell r="AV6158" t="str">
            <v>sc</v>
          </cell>
        </row>
        <row r="6159">
          <cell r="AP6159">
            <v>603698</v>
          </cell>
          <cell r="AQ6159">
            <v>11010415</v>
          </cell>
          <cell r="AR6159">
            <v>11</v>
          </cell>
          <cell r="AS6159">
            <v>42313</v>
          </cell>
          <cell r="AT6159" t="str">
            <v>IDU-1815-2013 Terminado Acciones de Movilidad IDU Arterial  -Calzada2-POLIZA ESTABILIDAD ACTIVA</v>
          </cell>
          <cell r="AV6159" t="str">
            <v>sc</v>
          </cell>
        </row>
        <row r="6160">
          <cell r="AP6160">
            <v>603700</v>
          </cell>
          <cell r="AQ6160">
            <v>11010415</v>
          </cell>
          <cell r="AR6160">
            <v>11</v>
          </cell>
          <cell r="AS6160">
            <v>42313</v>
          </cell>
          <cell r="AT6160" t="str">
            <v>IDU-1815-2013 Terminado Acciones de Movilidad IDU Arterial  -Calzada2-POLIZA ESTABILIDAD ACTIVA</v>
          </cell>
          <cell r="AV6160" t="str">
            <v>sc</v>
          </cell>
        </row>
        <row r="6161">
          <cell r="AP6161">
            <v>603705</v>
          </cell>
          <cell r="AQ6161">
            <v>11010432</v>
          </cell>
          <cell r="AR6161">
            <v>11</v>
          </cell>
          <cell r="AS6161">
            <v>42313</v>
          </cell>
          <cell r="AT6161" t="str">
            <v>IDU-1815-2013 Terminado Acciones de Movilidad IDU Arterial  -Calzada2-POLIZA ESTABILIDAD ACTIVA</v>
          </cell>
          <cell r="AV6161" t="str">
            <v>sc</v>
          </cell>
        </row>
        <row r="6162">
          <cell r="AP6162">
            <v>603707</v>
          </cell>
          <cell r="AQ6162">
            <v>11010432</v>
          </cell>
          <cell r="AR6162">
            <v>11</v>
          </cell>
          <cell r="AS6162">
            <v>42313</v>
          </cell>
          <cell r="AT6162" t="str">
            <v>IDU-1815-2013 Terminado Acciones de Movilidad IDU Arterial  -Calzada2-POLIZA ESTABILIDAD ACTIVA</v>
          </cell>
          <cell r="AV6162" t="str">
            <v>sc</v>
          </cell>
        </row>
        <row r="6163">
          <cell r="AP6163">
            <v>603714</v>
          </cell>
          <cell r="AQ6163">
            <v>11010440</v>
          </cell>
          <cell r="AR6163">
            <v>11</v>
          </cell>
          <cell r="AS6163">
            <v>42313</v>
          </cell>
          <cell r="AT6163" t="str">
            <v>IDU-1815-2013 Terminado Acciones de Movilidad IDU Arterial  -Calzada2-POLIZA ESTABILIDAD ACTIVA</v>
          </cell>
          <cell r="AV6163" t="str">
            <v>sc</v>
          </cell>
        </row>
        <row r="6164">
          <cell r="AP6164">
            <v>603719</v>
          </cell>
          <cell r="AQ6164">
            <v>11011910</v>
          </cell>
          <cell r="AR6164">
            <v>11</v>
          </cell>
          <cell r="AS6164">
            <v>42313</v>
          </cell>
          <cell r="AT6164" t="str">
            <v>IDU-1815-2013 Terminado Acciones de Movilidad IDU Arterial  -</v>
          </cell>
          <cell r="AV6164" t="str">
            <v>sc</v>
          </cell>
        </row>
        <row r="6165">
          <cell r="AP6165">
            <v>603992</v>
          </cell>
          <cell r="AQ6165">
            <v>11010283</v>
          </cell>
          <cell r="AR6165">
            <v>11</v>
          </cell>
          <cell r="AS6165">
            <v>42313</v>
          </cell>
          <cell r="AT6165" t="str">
            <v>IDU-1815-2013 Terminado Acciones de Movilidad IDU Arterial  -</v>
          </cell>
          <cell r="AV6165" t="str">
            <v>sc</v>
          </cell>
        </row>
        <row r="6166">
          <cell r="AP6166">
            <v>603996</v>
          </cell>
          <cell r="AQ6166">
            <v>11010283</v>
          </cell>
          <cell r="AR6166">
            <v>11</v>
          </cell>
          <cell r="AS6166">
            <v>42313</v>
          </cell>
          <cell r="AT6166" t="str">
            <v>IDU-1815-2013 Terminado Acciones de Movilidad IDU Arterial  -</v>
          </cell>
          <cell r="AV6166" t="str">
            <v>sc</v>
          </cell>
        </row>
        <row r="6167">
          <cell r="AP6167">
            <v>603999</v>
          </cell>
          <cell r="AQ6167">
            <v>11010285</v>
          </cell>
          <cell r="AR6167">
            <v>11</v>
          </cell>
          <cell r="AS6167">
            <v>42313</v>
          </cell>
          <cell r="AT6167" t="str">
            <v>IDU-1815-2013 Terminado Acciones de Movilidad IDU Arterial  -</v>
          </cell>
          <cell r="AV6167" t="str">
            <v>sc</v>
          </cell>
        </row>
        <row r="6168">
          <cell r="AP6168">
            <v>604003</v>
          </cell>
          <cell r="AQ6168">
            <v>11010285</v>
          </cell>
          <cell r="AR6168">
            <v>11</v>
          </cell>
          <cell r="AS6168">
            <v>42313</v>
          </cell>
          <cell r="AT6168" t="str">
            <v>IDU-1815-2013 Terminado Acciones de Movilidad IDU Arterial  -</v>
          </cell>
          <cell r="AV6168" t="str">
            <v>sc</v>
          </cell>
        </row>
        <row r="6169">
          <cell r="AP6169">
            <v>604006</v>
          </cell>
          <cell r="AQ6169">
            <v>11010290</v>
          </cell>
          <cell r="AR6169">
            <v>11</v>
          </cell>
          <cell r="AS6169">
            <v>42313</v>
          </cell>
          <cell r="AT6169" t="str">
            <v>IDU-1815-2013 Terminado Acciones de Movilidad IDU Arterial  -</v>
          </cell>
          <cell r="AV6169" t="str">
            <v>sc</v>
          </cell>
        </row>
        <row r="6170">
          <cell r="AP6170">
            <v>604010</v>
          </cell>
          <cell r="AQ6170">
            <v>11010290</v>
          </cell>
          <cell r="AR6170">
            <v>11</v>
          </cell>
          <cell r="AS6170">
            <v>42313</v>
          </cell>
          <cell r="AT6170" t="str">
            <v>IDU-1815-2013 Terminado Acciones de Movilidad IDU Arterial  -</v>
          </cell>
          <cell r="AV6170" t="str">
            <v>sc</v>
          </cell>
        </row>
        <row r="6171">
          <cell r="AP6171">
            <v>604013</v>
          </cell>
          <cell r="AQ6171">
            <v>11010304</v>
          </cell>
          <cell r="AR6171">
            <v>11</v>
          </cell>
          <cell r="AS6171">
            <v>42313</v>
          </cell>
          <cell r="AT6171" t="str">
            <v>IDU-1815-2013 Terminado Acciones de Movilidad IDU Arterial  -</v>
          </cell>
          <cell r="AV6171" t="str">
            <v>sc</v>
          </cell>
        </row>
        <row r="6172">
          <cell r="AP6172">
            <v>604017</v>
          </cell>
          <cell r="AQ6172">
            <v>11010304</v>
          </cell>
          <cell r="AR6172">
            <v>11</v>
          </cell>
          <cell r="AS6172">
            <v>42313</v>
          </cell>
          <cell r="AT6172" t="str">
            <v>IDU-69-2008 Terminado Mantenimiento Periódico IDU Arterial  -</v>
          </cell>
          <cell r="AV6172" t="str">
            <v>sc</v>
          </cell>
        </row>
        <row r="6173">
          <cell r="AP6173">
            <v>604020</v>
          </cell>
          <cell r="AQ6173">
            <v>11010305</v>
          </cell>
          <cell r="AR6173">
            <v>11</v>
          </cell>
          <cell r="AS6173">
            <v>42313</v>
          </cell>
          <cell r="AT6173" t="str">
            <v>IDU-69-2008 Terminado Mantenimiento Periódico IDU Arterial  -</v>
          </cell>
          <cell r="AV6173" t="str">
            <v>sc</v>
          </cell>
        </row>
        <row r="6174">
          <cell r="AP6174">
            <v>604024</v>
          </cell>
          <cell r="AQ6174">
            <v>11010305</v>
          </cell>
          <cell r="AR6174">
            <v>11</v>
          </cell>
          <cell r="AS6174">
            <v>42313</v>
          </cell>
          <cell r="AT6174" t="str">
            <v>IDU-1815-2013 Terminado Acciones de Movilidad IDU Arterial  -</v>
          </cell>
          <cell r="AV6174" t="str">
            <v>sc</v>
          </cell>
        </row>
        <row r="6175">
          <cell r="AP6175">
            <v>604423</v>
          </cell>
          <cell r="AQ6175">
            <v>11003458</v>
          </cell>
          <cell r="AR6175">
            <v>11</v>
          </cell>
          <cell r="AT6175" t="str">
            <v>SD Terminado Construcción FDL SUBA Circuito Movilidad  Reporte servidor de mapas agosto 2015-</v>
          </cell>
          <cell r="AV6175" t="str">
            <v>sc</v>
          </cell>
        </row>
        <row r="6176">
          <cell r="AP6176">
            <v>606606</v>
          </cell>
          <cell r="AQ6176">
            <v>11003643</v>
          </cell>
          <cell r="AR6176">
            <v>11</v>
          </cell>
          <cell r="AS6176">
            <v>42731</v>
          </cell>
          <cell r="AT6176" t="str">
            <v>SD Reservado Mantenimiento Rutinario IDU Circuito Movilidad EJECUCION SITP 2016 -</v>
          </cell>
          <cell r="AV6176" t="str">
            <v>sc</v>
          </cell>
        </row>
        <row r="6177">
          <cell r="AP6177">
            <v>607318</v>
          </cell>
          <cell r="AQ6177">
            <v>11013203</v>
          </cell>
          <cell r="AR6177">
            <v>11</v>
          </cell>
          <cell r="AS6177">
            <v>41837</v>
          </cell>
          <cell r="AT6177" t="str">
            <v>031-2012 Terminado Rehabilitación FDL SUBA Local Mejoremos Integralmente Nuestros Barrio  -</v>
          </cell>
          <cell r="AV6177" t="str">
            <v>sc</v>
          </cell>
        </row>
        <row r="6178">
          <cell r="AP6178">
            <v>607327</v>
          </cell>
          <cell r="AQ6178">
            <v>11013206</v>
          </cell>
          <cell r="AR6178">
            <v>11</v>
          </cell>
          <cell r="AS6178">
            <v>42313</v>
          </cell>
          <cell r="AT6178" t="str">
            <v>IDU-1680-2014 Terminado Mantenimiento Periódico IDU Circuito Movilidad  -</v>
          </cell>
          <cell r="AV6178" t="str">
            <v>sc</v>
          </cell>
        </row>
        <row r="6179">
          <cell r="AP6179">
            <v>800273</v>
          </cell>
          <cell r="AQ6179">
            <v>50007697</v>
          </cell>
          <cell r="AR6179">
            <v>11</v>
          </cell>
          <cell r="AS6179">
            <v>42313</v>
          </cell>
          <cell r="AT6179" t="str">
            <v>IDU-1680-2014 Terminado Mantenimiento Rutinario IDU Arterial  -</v>
          </cell>
          <cell r="AV6179" t="str">
            <v>sc</v>
          </cell>
        </row>
        <row r="6180">
          <cell r="AP6180">
            <v>902346</v>
          </cell>
          <cell r="AQ6180">
            <v>11012418</v>
          </cell>
          <cell r="AR6180">
            <v>11</v>
          </cell>
          <cell r="AS6180">
            <v>41834</v>
          </cell>
          <cell r="AT6180" t="str">
            <v>COP-155-2013 Reservado Rehabilitación FDL SUBA Local  Intervenido no reservado en el IDU-</v>
          </cell>
          <cell r="AV6180" t="str">
            <v>sc</v>
          </cell>
        </row>
        <row r="6181">
          <cell r="AP6181">
            <v>902441</v>
          </cell>
          <cell r="AQ6181">
            <v>11010110</v>
          </cell>
          <cell r="AR6181">
            <v>11</v>
          </cell>
          <cell r="AS6181">
            <v>42313</v>
          </cell>
          <cell r="AT6181" t="str">
            <v>IDU-1680-2014 Terminado Mantenimiento Rutinario IDU Arterial  -</v>
          </cell>
          <cell r="AV6181" t="str">
            <v>sc</v>
          </cell>
        </row>
        <row r="6182">
          <cell r="AP6182">
            <v>902450</v>
          </cell>
          <cell r="AQ6182">
            <v>11010256</v>
          </cell>
          <cell r="AR6182">
            <v>11</v>
          </cell>
          <cell r="AS6182">
            <v>42313</v>
          </cell>
          <cell r="AT6182" t="str">
            <v>IDU-1680-2014 Terminado Mantenimiento Rutinario IDU Arterial  -</v>
          </cell>
          <cell r="AV6182" t="str">
            <v>sc</v>
          </cell>
        </row>
        <row r="6183">
          <cell r="AP6183">
            <v>902452</v>
          </cell>
          <cell r="AQ6183">
            <v>11010256</v>
          </cell>
          <cell r="AR6183">
            <v>11</v>
          </cell>
          <cell r="AS6183">
            <v>42313</v>
          </cell>
          <cell r="AT6183" t="str">
            <v>IDU-1680-2014 Terminado Mantenimiento Rutinario IDU Arterial  -</v>
          </cell>
          <cell r="AV6183" t="str">
            <v>sc</v>
          </cell>
        </row>
        <row r="6184">
          <cell r="AP6184">
            <v>902476</v>
          </cell>
          <cell r="AQ6184">
            <v>11012964</v>
          </cell>
          <cell r="AR6184">
            <v>11</v>
          </cell>
          <cell r="AS6184">
            <v>42313</v>
          </cell>
          <cell r="AT6184" t="str">
            <v>IDU-69-2008 Terminado Acciones de Movilidad IDU Circuito Movilidad  -</v>
          </cell>
          <cell r="AV6184" t="str">
            <v>sc</v>
          </cell>
        </row>
        <row r="6185">
          <cell r="AP6185">
            <v>902480</v>
          </cell>
          <cell r="AQ6185">
            <v>11013220</v>
          </cell>
          <cell r="AR6185">
            <v>11</v>
          </cell>
          <cell r="AS6185">
            <v>42585</v>
          </cell>
          <cell r="AT6185" t="str">
            <v>SD En Ejecución Rehabilitación FDL SUBA Circuito Movilidad SD Reporte Ejecución FDLS Agosto 2016 por servidor-</v>
          </cell>
          <cell r="AV6185" t="str">
            <v xml:space="preserve">SITP - REHABILITACION FDL </v>
          </cell>
        </row>
        <row r="6186">
          <cell r="AP6186">
            <v>903057</v>
          </cell>
          <cell r="AQ6186">
            <v>11009345</v>
          </cell>
          <cell r="AR6186">
            <v>11</v>
          </cell>
          <cell r="AS6186">
            <v>42313</v>
          </cell>
          <cell r="AT6186" t="str">
            <v>IDU-69-2008 Terminado Acciones de Movilidad IDU Arterial  -</v>
          </cell>
          <cell r="AV6186" t="str">
            <v>sc</v>
          </cell>
        </row>
        <row r="6187">
          <cell r="AP6187">
            <v>903063</v>
          </cell>
          <cell r="AQ6187">
            <v>11009356</v>
          </cell>
          <cell r="AR6187">
            <v>11</v>
          </cell>
          <cell r="AS6187">
            <v>42313</v>
          </cell>
          <cell r="AT6187" t="str">
            <v>IDU-1815-2013 Terminado Acciones de Movilidad IDU Arterial  -</v>
          </cell>
          <cell r="AV6187" t="str">
            <v>sc</v>
          </cell>
        </row>
        <row r="6188">
          <cell r="AP6188">
            <v>903069</v>
          </cell>
          <cell r="AQ6188">
            <v>11009386</v>
          </cell>
          <cell r="AR6188">
            <v>11</v>
          </cell>
          <cell r="AS6188">
            <v>42313</v>
          </cell>
          <cell r="AT6188" t="str">
            <v>IDU-69-2008 Terminado Acciones de Movilidad IDU Arterial  -</v>
          </cell>
          <cell r="AV6188" t="str">
            <v>sc</v>
          </cell>
        </row>
        <row r="6189">
          <cell r="AP6189">
            <v>903206</v>
          </cell>
          <cell r="AQ6189">
            <v>11012506</v>
          </cell>
          <cell r="AR6189">
            <v>11</v>
          </cell>
          <cell r="AS6189">
            <v>42313</v>
          </cell>
          <cell r="AT6189" t="str">
            <v>IDU-55-2012 Terminado Acciones de Movilidad IDU Arterial  -</v>
          </cell>
          <cell r="AV6189" t="str">
            <v>sc</v>
          </cell>
        </row>
        <row r="6190">
          <cell r="AP6190">
            <v>903209</v>
          </cell>
          <cell r="AQ6190">
            <v>30000868</v>
          </cell>
          <cell r="AR6190">
            <v>11</v>
          </cell>
          <cell r="AS6190">
            <v>42313</v>
          </cell>
          <cell r="AT6190" t="str">
            <v>IDU-55-2012 Terminado Acciones de Movilidad IDU Arterial  -</v>
          </cell>
          <cell r="AV6190" t="str">
            <v>sc</v>
          </cell>
        </row>
        <row r="6191">
          <cell r="AP6191">
            <v>903215</v>
          </cell>
          <cell r="AQ6191">
            <v>30001410</v>
          </cell>
          <cell r="AR6191">
            <v>11</v>
          </cell>
          <cell r="AS6191">
            <v>42342</v>
          </cell>
          <cell r="AT6191" t="str">
            <v>IDU-32-2011 Terminado Construcción IDU Circuito Movilidad  -</v>
          </cell>
          <cell r="AV6191" t="str">
            <v>sc</v>
          </cell>
        </row>
        <row r="6192">
          <cell r="AP6192">
            <v>903355</v>
          </cell>
          <cell r="AQ6192">
            <v>30001714</v>
          </cell>
          <cell r="AR6192">
            <v>11</v>
          </cell>
          <cell r="AS6192">
            <v>42550</v>
          </cell>
          <cell r="AT6192" t="str">
            <v>SD Terminado Parcheo UAERMV Arterial SD DECRETO 064/2015-Anden 1-9-POLIZA ESTABILIDAD ACTIVA</v>
          </cell>
          <cell r="AV6192" t="str">
            <v>sc</v>
          </cell>
        </row>
        <row r="6193">
          <cell r="AP6193">
            <v>2506261</v>
          </cell>
          <cell r="AQ6193">
            <v>11010034</v>
          </cell>
          <cell r="AR6193">
            <v>11</v>
          </cell>
          <cell r="AS6193">
            <v>42412</v>
          </cell>
          <cell r="AT6193" t="str">
            <v>IDU-1806-2015 Contratado Mantenimiento Periódico IDU Arterial BRIGADA DE REACCIÓN VIAL -</v>
          </cell>
          <cell r="AV6193" t="str">
            <v>sc</v>
          </cell>
        </row>
        <row r="6194">
          <cell r="AP6194">
            <v>2506263</v>
          </cell>
          <cell r="AQ6194">
            <v>11010232</v>
          </cell>
          <cell r="AR6194">
            <v>11</v>
          </cell>
          <cell r="AS6194">
            <v>42412</v>
          </cell>
          <cell r="AT6194" t="str">
            <v>IDU-1806-2015 Contratado Mantenimiento Periódico IDU Arterial BRIGADA DE REACCIÓN VIAL -</v>
          </cell>
          <cell r="AV6194" t="str">
            <v>sc</v>
          </cell>
        </row>
        <row r="6195">
          <cell r="AP6195">
            <v>2506264</v>
          </cell>
          <cell r="AQ6195">
            <v>11010232</v>
          </cell>
          <cell r="AR6195">
            <v>11</v>
          </cell>
          <cell r="AS6195">
            <v>42412</v>
          </cell>
          <cell r="AT6195" t="str">
            <v>IDU-1806-2015 Contratado Mantenimiento Periódico IDU Arterial BRIGADA DE REACCIÓN VIAL -</v>
          </cell>
          <cell r="AV6195" t="str">
            <v>sc</v>
          </cell>
        </row>
        <row r="6196">
          <cell r="AP6196">
            <v>2517863</v>
          </cell>
          <cell r="AQ6196">
            <v>11012175</v>
          </cell>
          <cell r="AR6196">
            <v>11</v>
          </cell>
          <cell r="AS6196">
            <v>42412</v>
          </cell>
          <cell r="AT6196" t="str">
            <v>IDU-1806-2015 Contratado Mantenimiento Periódico IDU Arterial BRIGADA DE REACCIÓN VIAL -</v>
          </cell>
          <cell r="AV6196" t="str">
            <v>sc</v>
          </cell>
        </row>
        <row r="6197">
          <cell r="AP6197">
            <v>2517865</v>
          </cell>
          <cell r="AQ6197">
            <v>11012175</v>
          </cell>
          <cell r="AR6197">
            <v>11</v>
          </cell>
          <cell r="AS6197">
            <v>42412</v>
          </cell>
          <cell r="AT6197" t="str">
            <v>IDU-1806-2015 Contratado Mantenimiento Periódico IDU Arterial BRIGADA DE REACCIÓN VIAL -</v>
          </cell>
          <cell r="AV6197" t="str">
            <v>sc</v>
          </cell>
        </row>
        <row r="6198">
          <cell r="AP6198">
            <v>24120318</v>
          </cell>
          <cell r="AQ6198">
            <v>11000479</v>
          </cell>
          <cell r="AR6198">
            <v>11</v>
          </cell>
          <cell r="AS6198">
            <v>42661</v>
          </cell>
          <cell r="AT6198" t="str">
            <v>SD Terminado Mantenimiento Periódico UAERMV Arterial SD Aclaración reporte ejecución mayo 2016-</v>
          </cell>
          <cell r="AV6198" t="str">
            <v>sc</v>
          </cell>
        </row>
        <row r="6199">
          <cell r="AP6199">
            <v>24120320</v>
          </cell>
          <cell r="AQ6199">
            <v>11000757</v>
          </cell>
          <cell r="AR6199">
            <v>11</v>
          </cell>
          <cell r="AS6199">
            <v>41047</v>
          </cell>
          <cell r="AT6199" t="str">
            <v>CONV-009-2011 Terminado Mantenimiento Periódico UAERMV Arterial  -</v>
          </cell>
          <cell r="AV6199" t="str">
            <v>sc</v>
          </cell>
        </row>
        <row r="6200">
          <cell r="AP6200">
            <v>24120321</v>
          </cell>
          <cell r="AQ6200">
            <v>11001000</v>
          </cell>
          <cell r="AR6200">
            <v>11</v>
          </cell>
          <cell r="AS6200">
            <v>41149</v>
          </cell>
          <cell r="AT6200" t="str">
            <v>CONV-009-2011 Terminado Mantenimiento Periódico UAERMV Arterial  -</v>
          </cell>
          <cell r="AV6200" t="str">
            <v>sc</v>
          </cell>
        </row>
        <row r="6201">
          <cell r="AP6201">
            <v>24120322</v>
          </cell>
          <cell r="AQ6201">
            <v>11001182</v>
          </cell>
          <cell r="AR6201">
            <v>11</v>
          </cell>
          <cell r="AS6201">
            <v>40956</v>
          </cell>
          <cell r="AT6201" t="str">
            <v>CONV-009-2011 Terminado Mantenimiento Periódico UAERMV Arterial  -</v>
          </cell>
          <cell r="AV6201" t="str">
            <v>sc</v>
          </cell>
        </row>
        <row r="6202">
          <cell r="AP6202">
            <v>24120325</v>
          </cell>
          <cell r="AQ6202">
            <v>11001427</v>
          </cell>
          <cell r="AR6202">
            <v>11</v>
          </cell>
          <cell r="AS6202">
            <v>40956</v>
          </cell>
          <cell r="AT6202" t="str">
            <v>CONV-016-2010 Terminado Mantenimiento Periódico UAERMV Arterial  -</v>
          </cell>
          <cell r="AV6202" t="str">
            <v>sc</v>
          </cell>
        </row>
        <row r="6203">
          <cell r="AP6203">
            <v>24120329</v>
          </cell>
          <cell r="AQ6203">
            <v>11001503</v>
          </cell>
          <cell r="AR6203">
            <v>11</v>
          </cell>
          <cell r="AS6203">
            <v>42667</v>
          </cell>
          <cell r="AT6203" t="str">
            <v>SD Terminado Mantenimiento Periódico UAERMV Arterial SD Intervenida 01/11/2011 Reporte depuración ejecución UMV-</v>
          </cell>
          <cell r="AV6203" t="str">
            <v>sc</v>
          </cell>
        </row>
        <row r="6204">
          <cell r="AP6204">
            <v>24120330</v>
          </cell>
          <cell r="AQ6204">
            <v>11001503</v>
          </cell>
          <cell r="AR6204">
            <v>11</v>
          </cell>
          <cell r="AS6204">
            <v>42667</v>
          </cell>
          <cell r="AT6204" t="str">
            <v>SD Terminado Mantenimiento Periódico UAERMV Arterial SD Intervenida 01/11/2011 Reporte depuración ejecución UMV-</v>
          </cell>
          <cell r="AV6204" t="str">
            <v>sc</v>
          </cell>
        </row>
        <row r="6205">
          <cell r="AP6205">
            <v>24120332</v>
          </cell>
          <cell r="AQ6205">
            <v>11001568</v>
          </cell>
          <cell r="AR6205">
            <v>11</v>
          </cell>
          <cell r="AS6205">
            <v>42667</v>
          </cell>
          <cell r="AT6205" t="str">
            <v>SD Terminado Mantenimiento Periódico UAERMV Arterial SD Intervenida 17/05/2016 Reporte depuración ejecución UMV-</v>
          </cell>
          <cell r="AV6205" t="str">
            <v>sc</v>
          </cell>
        </row>
        <row r="6206">
          <cell r="AP6206">
            <v>24120333</v>
          </cell>
          <cell r="AQ6206">
            <v>11001589</v>
          </cell>
          <cell r="AR6206">
            <v>11</v>
          </cell>
          <cell r="AS6206">
            <v>41096</v>
          </cell>
          <cell r="AT6206" t="str">
            <v>CONV-009-2011 Terminado Mantenimiento Periódico UAERMV Arterial  -</v>
          </cell>
          <cell r="AV6206" t="str">
            <v>sc</v>
          </cell>
        </row>
        <row r="6207">
          <cell r="AP6207">
            <v>24120335</v>
          </cell>
          <cell r="AQ6207">
            <v>11001738</v>
          </cell>
          <cell r="AR6207">
            <v>11</v>
          </cell>
          <cell r="AS6207">
            <v>42667</v>
          </cell>
          <cell r="AT6207" t="str">
            <v>SD Terminado Mantenimiento Periódico UAERMV Arterial SD Intervenida 21/05/2016 Reporte depuración ejecución UMV-</v>
          </cell>
          <cell r="AV6207" t="str">
            <v>sc</v>
          </cell>
        </row>
        <row r="6208">
          <cell r="AP6208">
            <v>24120336</v>
          </cell>
          <cell r="AQ6208">
            <v>11001738</v>
          </cell>
          <cell r="AR6208">
            <v>11</v>
          </cell>
          <cell r="AS6208">
            <v>42667</v>
          </cell>
          <cell r="AT6208" t="str">
            <v>SD Terminado Mantenimiento Periódico UAERMV Arterial SD Intervenida 21/05/2016 Reporte depuración ejecución UMV-</v>
          </cell>
          <cell r="AV6208" t="str">
            <v>sc</v>
          </cell>
        </row>
        <row r="6209">
          <cell r="AP6209">
            <v>24120337</v>
          </cell>
          <cell r="AQ6209">
            <v>11001783</v>
          </cell>
          <cell r="AR6209">
            <v>11</v>
          </cell>
          <cell r="AS6209">
            <v>42611</v>
          </cell>
          <cell r="AT6209" t="str">
            <v>SD Terminado Mantenimiento Periódico UAERMV Arterial  -Anden 1-9-POLIZA ESTABILIDAD ACTIVA</v>
          </cell>
          <cell r="AV6209" t="str">
            <v>sc</v>
          </cell>
        </row>
        <row r="6210">
          <cell r="AP6210">
            <v>24120339</v>
          </cell>
          <cell r="AQ6210">
            <v>11002064</v>
          </cell>
          <cell r="AR6210">
            <v>11</v>
          </cell>
          <cell r="AS6210">
            <v>40864</v>
          </cell>
          <cell r="AT6210" t="str">
            <v>UMV-189-2009 Terminado Mantenimiento Periódico UAERMV Arterial  -Anden 1-5 Calzada 2-4-POLIZA ESTABILIDAD ACTIVA</v>
          </cell>
          <cell r="AV6210" t="str">
            <v>sc</v>
          </cell>
        </row>
        <row r="6211">
          <cell r="AP6211">
            <v>24120340</v>
          </cell>
          <cell r="AQ6211">
            <v>11003702</v>
          </cell>
          <cell r="AR6211">
            <v>11</v>
          </cell>
          <cell r="AS6211">
            <v>42313</v>
          </cell>
          <cell r="AT6211" t="str">
            <v>IDU-1680-2014 Terminado Mantenimiento Rutinario IDU Arterial  -</v>
          </cell>
          <cell r="AV6211" t="str">
            <v>sc</v>
          </cell>
        </row>
        <row r="6212">
          <cell r="AP6212">
            <v>24120341</v>
          </cell>
          <cell r="AQ6212">
            <v>11003702</v>
          </cell>
          <cell r="AR6212">
            <v>11</v>
          </cell>
          <cell r="AS6212">
            <v>42313</v>
          </cell>
          <cell r="AT6212" t="str">
            <v>IDU-1680-2014 Terminado Mantenimiento Rutinario IDU Arterial  -</v>
          </cell>
          <cell r="AV6212" t="str">
            <v>sc</v>
          </cell>
        </row>
        <row r="6213">
          <cell r="AP6213">
            <v>24120342</v>
          </cell>
          <cell r="AQ6213">
            <v>11004373</v>
          </cell>
          <cell r="AR6213">
            <v>11</v>
          </cell>
          <cell r="AS6213">
            <v>42313</v>
          </cell>
          <cell r="AT6213" t="str">
            <v>IDU-1680-2014 Terminado Mantenimiento Rutinario IDU Arterial  -</v>
          </cell>
          <cell r="AV6213" t="str">
            <v>sc</v>
          </cell>
        </row>
        <row r="6214">
          <cell r="AP6214">
            <v>24120343</v>
          </cell>
          <cell r="AQ6214">
            <v>11004373</v>
          </cell>
          <cell r="AR6214">
            <v>11</v>
          </cell>
          <cell r="AS6214">
            <v>42313</v>
          </cell>
          <cell r="AT6214" t="str">
            <v>IDU-1680-2014 Terminado Mantenimiento Rutinario IDU Arterial  -</v>
          </cell>
          <cell r="AV6214" t="str">
            <v>sc</v>
          </cell>
        </row>
        <row r="6215">
          <cell r="AP6215">
            <v>24120344</v>
          </cell>
          <cell r="AQ6215">
            <v>11004466</v>
          </cell>
          <cell r="AR6215">
            <v>11</v>
          </cell>
          <cell r="AS6215">
            <v>42313</v>
          </cell>
          <cell r="AT6215" t="str">
            <v>IDU-1680-2014 Terminado Mantenimiento Rutinario IDU Arterial  -</v>
          </cell>
          <cell r="AV6215" t="str">
            <v>sc</v>
          </cell>
        </row>
        <row r="6216">
          <cell r="AP6216">
            <v>24120345</v>
          </cell>
          <cell r="AQ6216">
            <v>11004466</v>
          </cell>
          <cell r="AR6216">
            <v>11</v>
          </cell>
          <cell r="AS6216">
            <v>42313</v>
          </cell>
          <cell r="AT6216" t="str">
            <v>IDU-1680-2014 Terminado Mantenimiento Rutinario IDU Arterial  -</v>
          </cell>
          <cell r="AV6216" t="str">
            <v>sc</v>
          </cell>
        </row>
        <row r="6217">
          <cell r="AP6217">
            <v>24120350</v>
          </cell>
          <cell r="AQ6217">
            <v>11004798</v>
          </cell>
          <cell r="AR6217">
            <v>11</v>
          </cell>
          <cell r="AS6217">
            <v>42313</v>
          </cell>
          <cell r="AT6217" t="str">
            <v>IDU-1680-2014 Terminado Mantenimiento Rutinario IDU Arterial  -</v>
          </cell>
          <cell r="AV6217" t="str">
            <v>sc</v>
          </cell>
        </row>
        <row r="6218">
          <cell r="AP6218">
            <v>24120351</v>
          </cell>
          <cell r="AQ6218">
            <v>11004798</v>
          </cell>
          <cell r="AR6218">
            <v>11</v>
          </cell>
          <cell r="AS6218">
            <v>42313</v>
          </cell>
          <cell r="AT6218" t="str">
            <v>IDU-1680-2014 Terminado Mantenimiento Rutinario IDU Arterial  -</v>
          </cell>
          <cell r="AV6218" t="str">
            <v>sc</v>
          </cell>
        </row>
        <row r="6219">
          <cell r="AP6219">
            <v>24120352</v>
          </cell>
          <cell r="AQ6219">
            <v>11004938</v>
          </cell>
          <cell r="AR6219">
            <v>11</v>
          </cell>
          <cell r="AS6219">
            <v>42313</v>
          </cell>
          <cell r="AT6219" t="str">
            <v>IDU-1680-2014 Terminado Mantenimiento Rutinario IDU Arterial  -</v>
          </cell>
          <cell r="AV6219" t="str">
            <v>sc</v>
          </cell>
        </row>
        <row r="6220">
          <cell r="AP6220">
            <v>24120353</v>
          </cell>
          <cell r="AQ6220">
            <v>11004938</v>
          </cell>
          <cell r="AR6220">
            <v>11</v>
          </cell>
          <cell r="AS6220">
            <v>42313</v>
          </cell>
          <cell r="AT6220" t="str">
            <v>IDU-1680-2014 Terminado Mantenimiento Rutinario IDU Arterial  -</v>
          </cell>
          <cell r="AV6220" t="str">
            <v>sc</v>
          </cell>
        </row>
        <row r="6221">
          <cell r="AP6221">
            <v>24120354</v>
          </cell>
          <cell r="AQ6221">
            <v>11005527</v>
          </cell>
          <cell r="AR6221">
            <v>11</v>
          </cell>
          <cell r="AS6221">
            <v>42313</v>
          </cell>
          <cell r="AT6221" t="str">
            <v>IDU-1680-2014 Terminado Mantenimiento Rutinario IDU Arterial  -</v>
          </cell>
          <cell r="AV6221" t="str">
            <v>sc</v>
          </cell>
        </row>
        <row r="6222">
          <cell r="AP6222">
            <v>24120355</v>
          </cell>
          <cell r="AQ6222">
            <v>11005573</v>
          </cell>
          <cell r="AR6222">
            <v>11</v>
          </cell>
          <cell r="AS6222">
            <v>42313</v>
          </cell>
          <cell r="AT6222" t="str">
            <v>IDU-1680-2014 Terminado Mantenimiento Rutinario IDU Arterial  -</v>
          </cell>
          <cell r="AV6222" t="str">
            <v>sc</v>
          </cell>
        </row>
        <row r="6223">
          <cell r="AP6223">
            <v>24120356</v>
          </cell>
          <cell r="AQ6223">
            <v>11005573</v>
          </cell>
          <cell r="AR6223">
            <v>11</v>
          </cell>
          <cell r="AS6223">
            <v>42313</v>
          </cell>
          <cell r="AT6223" t="str">
            <v>IDU-1680-2014 Terminado Mantenimiento Rutinario IDU Arterial  -</v>
          </cell>
          <cell r="AV6223" t="str">
            <v>sc</v>
          </cell>
        </row>
        <row r="6224">
          <cell r="AP6224">
            <v>24120357</v>
          </cell>
          <cell r="AQ6224">
            <v>11005610</v>
          </cell>
          <cell r="AR6224">
            <v>11</v>
          </cell>
          <cell r="AS6224">
            <v>42313</v>
          </cell>
          <cell r="AT6224" t="str">
            <v>IDU-1680-2014 Terminado Mantenimiento Rutinario IDU Arterial  -</v>
          </cell>
          <cell r="AV6224" t="str">
            <v>sc</v>
          </cell>
        </row>
        <row r="6225">
          <cell r="AP6225">
            <v>24120358</v>
          </cell>
          <cell r="AQ6225">
            <v>11005610</v>
          </cell>
          <cell r="AR6225">
            <v>11</v>
          </cell>
          <cell r="AS6225">
            <v>42313</v>
          </cell>
          <cell r="AT6225" t="str">
            <v>IDU-1680-2014 Terminado Mantenimiento Rutinario IDU Arterial  -</v>
          </cell>
          <cell r="AV6225" t="str">
            <v>sc</v>
          </cell>
        </row>
        <row r="6226">
          <cell r="AP6226">
            <v>24120359</v>
          </cell>
          <cell r="AQ6226">
            <v>11005663</v>
          </cell>
          <cell r="AR6226">
            <v>11</v>
          </cell>
          <cell r="AS6226">
            <v>42313</v>
          </cell>
          <cell r="AT6226" t="str">
            <v>IDU-1680-2014 Terminado Mantenimiento Rutinario IDU Arterial  -</v>
          </cell>
          <cell r="AV6226" t="str">
            <v>sc</v>
          </cell>
        </row>
        <row r="6227">
          <cell r="AP6227">
            <v>24120360</v>
          </cell>
          <cell r="AQ6227">
            <v>11005663</v>
          </cell>
          <cell r="AR6227">
            <v>11</v>
          </cell>
          <cell r="AS6227">
            <v>42313</v>
          </cell>
          <cell r="AT6227" t="str">
            <v>IDU-1680-2014 Terminado Mantenimiento Rutinario IDU Arterial  -</v>
          </cell>
          <cell r="AV6227" t="str">
            <v>sc</v>
          </cell>
        </row>
        <row r="6228">
          <cell r="AP6228">
            <v>24120362</v>
          </cell>
          <cell r="AQ6228">
            <v>11005720</v>
          </cell>
          <cell r="AR6228">
            <v>11</v>
          </cell>
          <cell r="AS6228">
            <v>42313</v>
          </cell>
          <cell r="AT6228" t="str">
            <v>IDU-1680-2014 Terminado Mantenimiento Rutinario IDU Arterial  -</v>
          </cell>
          <cell r="AV6228" t="str">
            <v>sc</v>
          </cell>
        </row>
        <row r="6229">
          <cell r="AP6229">
            <v>24120363</v>
          </cell>
          <cell r="AQ6229">
            <v>11005720</v>
          </cell>
          <cell r="AR6229">
            <v>11</v>
          </cell>
          <cell r="AS6229">
            <v>42313</v>
          </cell>
          <cell r="AT6229" t="str">
            <v>IDU-1680-2014 Terminado Mantenimiento Rutinario IDU Arterial  -</v>
          </cell>
          <cell r="AV6229" t="str">
            <v>sc</v>
          </cell>
        </row>
        <row r="6230">
          <cell r="AP6230">
            <v>24120365</v>
          </cell>
          <cell r="AQ6230">
            <v>11005806</v>
          </cell>
          <cell r="AR6230">
            <v>11</v>
          </cell>
          <cell r="AS6230">
            <v>42313</v>
          </cell>
          <cell r="AT6230" t="str">
            <v>IDU-1680-2014 Terminado Mantenimiento Rutinario IDU Arterial  -</v>
          </cell>
          <cell r="AV6230" t="str">
            <v>sc</v>
          </cell>
        </row>
        <row r="6231">
          <cell r="AP6231">
            <v>24120366</v>
          </cell>
          <cell r="AQ6231">
            <v>11005806</v>
          </cell>
          <cell r="AR6231">
            <v>11</v>
          </cell>
          <cell r="AS6231">
            <v>42313</v>
          </cell>
          <cell r="AT6231" t="str">
            <v>IDU-1680-2014 Terminado Mantenimiento Rutinario IDU Arterial  -</v>
          </cell>
          <cell r="AV6231" t="str">
            <v>sc</v>
          </cell>
        </row>
        <row r="6232">
          <cell r="AP6232">
            <v>24120378</v>
          </cell>
          <cell r="AQ6232">
            <v>11006141</v>
          </cell>
          <cell r="AR6232">
            <v>11</v>
          </cell>
          <cell r="AS6232">
            <v>42516</v>
          </cell>
          <cell r="AT6232" t="str">
            <v>SD Reservado Diagnostico IDU Local SITP 2016 -</v>
          </cell>
          <cell r="AV6232" t="str">
            <v>sc</v>
          </cell>
        </row>
        <row r="6233">
          <cell r="AP6233">
            <v>24120379</v>
          </cell>
          <cell r="AQ6233">
            <v>11006141</v>
          </cell>
          <cell r="AR6233">
            <v>11</v>
          </cell>
          <cell r="AS6233">
            <v>42731</v>
          </cell>
          <cell r="AT6233" t="str">
            <v>SD Reservado Mantenimiento Rutinario IDU Local EJECUCION SITP 2016 -</v>
          </cell>
          <cell r="AV6233" t="str">
            <v>sc</v>
          </cell>
        </row>
        <row r="6234">
          <cell r="AP6234">
            <v>24120388</v>
          </cell>
          <cell r="AQ6234">
            <v>11006322</v>
          </cell>
          <cell r="AR6234">
            <v>11</v>
          </cell>
          <cell r="AS6234">
            <v>42611</v>
          </cell>
          <cell r="AT6234" t="str">
            <v>SD Terminado Mantenimiento Periódico UAERMV Arterial  -</v>
          </cell>
          <cell r="AV6234" t="str">
            <v>sc</v>
          </cell>
        </row>
        <row r="6235">
          <cell r="AP6235">
            <v>24120398</v>
          </cell>
          <cell r="AQ6235">
            <v>11007019</v>
          </cell>
          <cell r="AR6235">
            <v>11</v>
          </cell>
          <cell r="AS6235">
            <v>42313</v>
          </cell>
          <cell r="AT6235" t="str">
            <v>IDU-69-2008 Terminado Acciones de Movilidad IDU Intermedia  -</v>
          </cell>
          <cell r="AV6235" t="str">
            <v>MVA - CONSTRUCCION CTO 1725/2014</v>
          </cell>
        </row>
        <row r="6236">
          <cell r="AP6236">
            <v>24120400</v>
          </cell>
          <cell r="AQ6236">
            <v>11007065</v>
          </cell>
          <cell r="AR6236">
            <v>11</v>
          </cell>
          <cell r="AS6236">
            <v>42313</v>
          </cell>
          <cell r="AT6236" t="str">
            <v>IDU-69-2008 Terminado Acciones de Movilidad IDU Intermedia  -</v>
          </cell>
          <cell r="AV6236" t="str">
            <v>MVA - CONSTRUCCION CTO 1725/2014</v>
          </cell>
        </row>
        <row r="6237">
          <cell r="AP6237">
            <v>24120406</v>
          </cell>
          <cell r="AQ6237">
            <v>11007333</v>
          </cell>
          <cell r="AR6237">
            <v>11</v>
          </cell>
          <cell r="AS6237">
            <v>41837</v>
          </cell>
          <cell r="AT6237" t="str">
            <v>031-2012 Terminado Mantenimiento Periódico FDL SUBA Arterial  -</v>
          </cell>
          <cell r="AV6237" t="str">
            <v>sc</v>
          </cell>
        </row>
        <row r="6238">
          <cell r="AP6238">
            <v>24120407</v>
          </cell>
          <cell r="AQ6238">
            <v>11007333</v>
          </cell>
          <cell r="AR6238">
            <v>11</v>
          </cell>
          <cell r="AS6238">
            <v>41837</v>
          </cell>
          <cell r="AT6238" t="str">
            <v>031-2012 Terminado Mantenimiento Periódico FDL SUBA Arterial  -</v>
          </cell>
          <cell r="AV6238" t="str">
            <v>sc</v>
          </cell>
        </row>
        <row r="6239">
          <cell r="AP6239">
            <v>24120410</v>
          </cell>
          <cell r="AQ6239">
            <v>11007617</v>
          </cell>
          <cell r="AR6239">
            <v>11</v>
          </cell>
          <cell r="AS6239">
            <v>42313</v>
          </cell>
          <cell r="AT6239" t="str">
            <v>IDU-1680-2014 Terminado Mantenimiento Rutinario IDU Arterial  -</v>
          </cell>
          <cell r="AV6239" t="str">
            <v>sc</v>
          </cell>
        </row>
        <row r="6240">
          <cell r="AP6240">
            <v>24120412</v>
          </cell>
          <cell r="AQ6240">
            <v>11007617</v>
          </cell>
          <cell r="AR6240">
            <v>11</v>
          </cell>
          <cell r="AS6240">
            <v>42313</v>
          </cell>
          <cell r="AT6240" t="str">
            <v>IDU-1680-2014 Terminado Mantenimiento Rutinario IDU Arterial  -</v>
          </cell>
          <cell r="AV6240" t="str">
            <v>sc</v>
          </cell>
        </row>
        <row r="6241">
          <cell r="AP6241">
            <v>24120419</v>
          </cell>
          <cell r="AQ6241">
            <v>11007829</v>
          </cell>
          <cell r="AR6241">
            <v>11</v>
          </cell>
          <cell r="AS6241">
            <v>42313</v>
          </cell>
          <cell r="AT6241" t="str">
            <v>IDU-1680-2014 Terminado Mantenimiento Rutinario IDU Arterial  -</v>
          </cell>
          <cell r="AV6241" t="str">
            <v>sc</v>
          </cell>
        </row>
        <row r="6242">
          <cell r="AP6242">
            <v>24120431</v>
          </cell>
          <cell r="AQ6242">
            <v>11008523</v>
          </cell>
          <cell r="AR6242">
            <v>11</v>
          </cell>
          <cell r="AS6242">
            <v>41772</v>
          </cell>
          <cell r="AT6242" t="str">
            <v>SD Terminado Mantenimiento Periódico UAERMV Arterial  -</v>
          </cell>
          <cell r="AV6242" t="str">
            <v>sc</v>
          </cell>
        </row>
        <row r="6243">
          <cell r="AP6243">
            <v>24120432</v>
          </cell>
          <cell r="AQ6243">
            <v>11008523</v>
          </cell>
          <cell r="AR6243">
            <v>11</v>
          </cell>
          <cell r="AS6243">
            <v>42313</v>
          </cell>
          <cell r="AT6243" t="str">
            <v>IDU-1815-2013 Terminado Acciones de Movilidad IDU Arterial  -</v>
          </cell>
          <cell r="AV6243" t="str">
            <v>sc</v>
          </cell>
        </row>
        <row r="6244">
          <cell r="AP6244">
            <v>24120446</v>
          </cell>
          <cell r="AQ6244">
            <v>11009251</v>
          </cell>
          <cell r="AR6244">
            <v>11</v>
          </cell>
          <cell r="AS6244">
            <v>42313</v>
          </cell>
          <cell r="AT6244" t="str">
            <v>IDU-063-2012 Terminado Mantenimiento Periódico IDU Local  -</v>
          </cell>
          <cell r="AV6244" t="str">
            <v>Buen estado</v>
          </cell>
        </row>
        <row r="6245">
          <cell r="AP6245">
            <v>24120451</v>
          </cell>
          <cell r="AQ6245">
            <v>11009813</v>
          </cell>
          <cell r="AR6245">
            <v>11</v>
          </cell>
          <cell r="AS6245">
            <v>42412</v>
          </cell>
          <cell r="AT6245" t="str">
            <v>IDU-1806-2015 Contratado Mantenimiento Periódico IDU Arterial BRIGADA DE REACCIÓN VIAL -</v>
          </cell>
          <cell r="AV6245" t="str">
            <v>sc</v>
          </cell>
        </row>
        <row r="6246">
          <cell r="AP6246">
            <v>24120453</v>
          </cell>
          <cell r="AQ6246">
            <v>11010034</v>
          </cell>
          <cell r="AR6246">
            <v>11</v>
          </cell>
          <cell r="AS6246">
            <v>42412</v>
          </cell>
          <cell r="AT6246" t="str">
            <v>IDU-1806-2015 Contratado Mantenimiento Periódico IDU Arterial BRIGADA DE REACCIÓN VIAL -</v>
          </cell>
          <cell r="AV6246" t="str">
            <v>sc</v>
          </cell>
        </row>
        <row r="6247">
          <cell r="AP6247">
            <v>24120458</v>
          </cell>
          <cell r="AQ6247">
            <v>11010220</v>
          </cell>
          <cell r="AR6247">
            <v>11</v>
          </cell>
          <cell r="AS6247">
            <v>42412</v>
          </cell>
          <cell r="AT6247" t="str">
            <v>IDU-1806-2015 Contratado Mantenimiento Periódico IDU Arterial BRIGADA DE REACCIÓN VIAL -</v>
          </cell>
          <cell r="AV6247" t="str">
            <v>sc</v>
          </cell>
        </row>
        <row r="6248">
          <cell r="AP6248">
            <v>24120460</v>
          </cell>
          <cell r="AQ6248">
            <v>11010232</v>
          </cell>
          <cell r="AR6248">
            <v>11</v>
          </cell>
          <cell r="AS6248">
            <v>42412</v>
          </cell>
          <cell r="AT6248" t="str">
            <v>IDU-1806-2015 Contratado Mantenimiento Periódico IDU Arterial BRIGADA DE REACCIÓN VIAL -</v>
          </cell>
          <cell r="AV6248" t="str">
            <v>sc</v>
          </cell>
        </row>
        <row r="6249">
          <cell r="AP6249">
            <v>24120461</v>
          </cell>
          <cell r="AQ6249">
            <v>11010246</v>
          </cell>
          <cell r="AR6249">
            <v>11</v>
          </cell>
          <cell r="AS6249">
            <v>42313</v>
          </cell>
          <cell r="AT6249" t="str">
            <v>IDU-1815-2013 Terminado Acciones de Movilidad IDU Arterial  -</v>
          </cell>
          <cell r="AV6249" t="str">
            <v>sc</v>
          </cell>
        </row>
        <row r="6250">
          <cell r="AP6250">
            <v>24120463</v>
          </cell>
          <cell r="AQ6250">
            <v>11010256</v>
          </cell>
          <cell r="AR6250">
            <v>11</v>
          </cell>
          <cell r="AS6250">
            <v>42313</v>
          </cell>
          <cell r="AT6250" t="str">
            <v>IDU-1815-2013 Terminado Acciones de Movilidad IDU Arterial  -</v>
          </cell>
          <cell r="AV6250" t="str">
            <v>sc</v>
          </cell>
        </row>
        <row r="6251">
          <cell r="AP6251">
            <v>24120465</v>
          </cell>
          <cell r="AQ6251">
            <v>11010256</v>
          </cell>
          <cell r="AR6251">
            <v>11</v>
          </cell>
          <cell r="AS6251">
            <v>42313</v>
          </cell>
          <cell r="AT6251" t="str">
            <v>IDU-1680-2014 Terminado Mantenimiento Rutinario IDU Arterial  -</v>
          </cell>
          <cell r="AV6251" t="str">
            <v>sc</v>
          </cell>
        </row>
        <row r="6252">
          <cell r="AP6252">
            <v>24120475</v>
          </cell>
          <cell r="AQ6252">
            <v>11010305</v>
          </cell>
          <cell r="AR6252">
            <v>11</v>
          </cell>
          <cell r="AS6252">
            <v>42313</v>
          </cell>
          <cell r="AT6252" t="str">
            <v>IDU-1815-2013 Terminado Acciones de Movilidad IDU Arterial  -</v>
          </cell>
          <cell r="AV6252" t="str">
            <v>sc</v>
          </cell>
        </row>
        <row r="6253">
          <cell r="AP6253">
            <v>24120519</v>
          </cell>
          <cell r="AQ6253">
            <v>11010946</v>
          </cell>
          <cell r="AR6253">
            <v>11</v>
          </cell>
          <cell r="AS6253">
            <v>42313</v>
          </cell>
          <cell r="AT6253" t="str">
            <v>IDU-1815-2013 Terminado Acciones de Movilidad IDU Arterial  -</v>
          </cell>
          <cell r="AV6253" t="str">
            <v>sc</v>
          </cell>
        </row>
        <row r="6254">
          <cell r="AP6254">
            <v>24120530</v>
          </cell>
          <cell r="AQ6254">
            <v>11011007</v>
          </cell>
          <cell r="AR6254">
            <v>11</v>
          </cell>
          <cell r="AS6254">
            <v>42313</v>
          </cell>
          <cell r="AT6254" t="str">
            <v>IDU-1680-2014 Terminado Mantenimiento Rutinario IDU Arterial  -</v>
          </cell>
          <cell r="AV6254" t="str">
            <v>sc</v>
          </cell>
        </row>
        <row r="6255">
          <cell r="AP6255">
            <v>24120535</v>
          </cell>
          <cell r="AQ6255">
            <v>11011081</v>
          </cell>
          <cell r="AR6255">
            <v>11</v>
          </cell>
          <cell r="AS6255">
            <v>42313</v>
          </cell>
          <cell r="AT6255" t="str">
            <v>IDU-1680-2014 Terminado Mantenimiento Rutinario IDU Arterial  -</v>
          </cell>
          <cell r="AV6255" t="str">
            <v>sc</v>
          </cell>
        </row>
        <row r="6256">
          <cell r="AP6256">
            <v>24120539</v>
          </cell>
          <cell r="AQ6256">
            <v>11011169</v>
          </cell>
          <cell r="AR6256">
            <v>11</v>
          </cell>
          <cell r="AS6256">
            <v>42313</v>
          </cell>
          <cell r="AT6256" t="str">
            <v>IDU-1680-2014 Terminado Mantenimiento Rutinario IDU Arterial  -</v>
          </cell>
          <cell r="AV6256" t="str">
            <v>sc</v>
          </cell>
        </row>
        <row r="6257">
          <cell r="AP6257">
            <v>24120545</v>
          </cell>
          <cell r="AQ6257">
            <v>11011216</v>
          </cell>
          <cell r="AR6257">
            <v>11</v>
          </cell>
          <cell r="AS6257">
            <v>42313</v>
          </cell>
          <cell r="AT6257" t="str">
            <v>IDU-1680-2014 Terminado Mantenimiento Rutinario IDU Arterial  -</v>
          </cell>
          <cell r="AV6257" t="str">
            <v>sc</v>
          </cell>
        </row>
        <row r="6258">
          <cell r="AP6258">
            <v>24120553</v>
          </cell>
          <cell r="AQ6258">
            <v>11011327</v>
          </cell>
          <cell r="AR6258">
            <v>11</v>
          </cell>
          <cell r="AS6258">
            <v>42313</v>
          </cell>
          <cell r="AT6258" t="str">
            <v>IDU-1680-2014 Terminado Mantenimiento Rutinario IDU Arterial  -</v>
          </cell>
          <cell r="AV6258" t="str">
            <v>sc</v>
          </cell>
        </row>
        <row r="6259">
          <cell r="AP6259">
            <v>24120558</v>
          </cell>
          <cell r="AQ6259">
            <v>11011353</v>
          </cell>
          <cell r="AR6259">
            <v>11</v>
          </cell>
          <cell r="AS6259">
            <v>42313</v>
          </cell>
          <cell r="AT6259" t="str">
            <v>IDU-1680-2014 Terminado Mantenimiento Rutinario IDU Arterial  -</v>
          </cell>
          <cell r="AV6259" t="str">
            <v>sc</v>
          </cell>
        </row>
        <row r="6260">
          <cell r="AP6260">
            <v>24120563</v>
          </cell>
          <cell r="AQ6260">
            <v>11011388</v>
          </cell>
          <cell r="AR6260">
            <v>11</v>
          </cell>
          <cell r="AS6260">
            <v>42313</v>
          </cell>
          <cell r="AT6260" t="str">
            <v>IDU-1680-2014 Terminado Mantenimiento Rutinario IDU Arterial  -</v>
          </cell>
          <cell r="AV6260" t="str">
            <v>sc</v>
          </cell>
        </row>
        <row r="6261">
          <cell r="AP6261">
            <v>24120564</v>
          </cell>
          <cell r="AQ6261">
            <v>11011400</v>
          </cell>
          <cell r="AR6261">
            <v>11</v>
          </cell>
          <cell r="AS6261">
            <v>42313</v>
          </cell>
          <cell r="AT6261" t="str">
            <v>IDU-1680-2014 Terminado Mantenimiento Rutinario IDU Arterial  -</v>
          </cell>
          <cell r="AV6261" t="str">
            <v>sc</v>
          </cell>
        </row>
        <row r="6262">
          <cell r="AP6262">
            <v>24120576</v>
          </cell>
          <cell r="AQ6262">
            <v>11011535</v>
          </cell>
          <cell r="AR6262">
            <v>11</v>
          </cell>
          <cell r="AS6262">
            <v>42313</v>
          </cell>
          <cell r="AT6262" t="str">
            <v>IDU-1680-2014 Terminado Mantenimiento Rutinario IDU Arterial  -</v>
          </cell>
          <cell r="AV6262" t="str">
            <v>sc</v>
          </cell>
        </row>
        <row r="6263">
          <cell r="AP6263">
            <v>24120580</v>
          </cell>
          <cell r="AQ6263">
            <v>11011557</v>
          </cell>
          <cell r="AR6263">
            <v>11</v>
          </cell>
          <cell r="AS6263">
            <v>40774</v>
          </cell>
          <cell r="AT6263" t="str">
            <v>CONV-016-2011 Terminado Mantenimiento Periódico UAERMV Arterial  -</v>
          </cell>
          <cell r="AV6263" t="str">
            <v>sc</v>
          </cell>
        </row>
        <row r="6264">
          <cell r="AP6264">
            <v>24120581</v>
          </cell>
          <cell r="AQ6264">
            <v>11011557</v>
          </cell>
          <cell r="AR6264">
            <v>11</v>
          </cell>
          <cell r="AS6264">
            <v>40774</v>
          </cell>
          <cell r="AT6264" t="str">
            <v>CONV-016-2011 Terminado Mantenimiento Periódico UAERMV Arterial  -</v>
          </cell>
          <cell r="AV6264" t="str">
            <v>sc</v>
          </cell>
        </row>
        <row r="6265">
          <cell r="AP6265">
            <v>24120596</v>
          </cell>
          <cell r="AQ6265">
            <v>11011647</v>
          </cell>
          <cell r="AR6265">
            <v>11</v>
          </cell>
          <cell r="AS6265">
            <v>41149</v>
          </cell>
          <cell r="AT6265" t="str">
            <v>SD Terminado Mantenimiento Periódico UAERMV Arterial  -</v>
          </cell>
          <cell r="AV6265" t="str">
            <v>sc</v>
          </cell>
        </row>
        <row r="6266">
          <cell r="AP6266">
            <v>24120597</v>
          </cell>
          <cell r="AQ6266">
            <v>11011647</v>
          </cell>
          <cell r="AR6266">
            <v>11</v>
          </cell>
          <cell r="AS6266">
            <v>41149</v>
          </cell>
          <cell r="AT6266" t="str">
            <v>SD Terminado Mantenimiento Periódico UAERMV Arterial  -</v>
          </cell>
          <cell r="AV6266" t="str">
            <v>sc</v>
          </cell>
        </row>
        <row r="6267">
          <cell r="AP6267">
            <v>24120599</v>
          </cell>
          <cell r="AQ6267">
            <v>11011657</v>
          </cell>
          <cell r="AR6267">
            <v>11</v>
          </cell>
          <cell r="AS6267">
            <v>41149</v>
          </cell>
          <cell r="AT6267" t="str">
            <v>SD Terminado Mantenimiento Periódico UAERMV Arterial  -</v>
          </cell>
          <cell r="AV6267" t="str">
            <v>sc</v>
          </cell>
        </row>
        <row r="6268">
          <cell r="AP6268">
            <v>24120600</v>
          </cell>
          <cell r="AQ6268">
            <v>11011657</v>
          </cell>
          <cell r="AR6268">
            <v>11</v>
          </cell>
          <cell r="AS6268">
            <v>41149</v>
          </cell>
          <cell r="AT6268" t="str">
            <v>SD Terminado Mantenimiento Periódico UAERMV Arterial  -</v>
          </cell>
          <cell r="AV6268" t="str">
            <v>sc</v>
          </cell>
        </row>
        <row r="6269">
          <cell r="AP6269">
            <v>24120612</v>
          </cell>
          <cell r="AQ6269">
            <v>11011930</v>
          </cell>
          <cell r="AR6269">
            <v>11</v>
          </cell>
          <cell r="AS6269">
            <v>42313</v>
          </cell>
          <cell r="AT6269" t="str">
            <v>IDU-1815-2013 Terminado Acciones de Movilidad IDU Arterial  -</v>
          </cell>
          <cell r="AV6269" t="str">
            <v>sc</v>
          </cell>
        </row>
        <row r="6270">
          <cell r="AP6270">
            <v>24120615</v>
          </cell>
          <cell r="AQ6270">
            <v>11012174</v>
          </cell>
          <cell r="AR6270">
            <v>11</v>
          </cell>
          <cell r="AS6270">
            <v>42667</v>
          </cell>
          <cell r="AT6270" t="str">
            <v>SD Terminado Parcheo UAERMV Arterial SD -</v>
          </cell>
          <cell r="AV6270" t="str">
            <v>sc</v>
          </cell>
        </row>
        <row r="6271">
          <cell r="AP6271">
            <v>24120616</v>
          </cell>
          <cell r="AQ6271">
            <v>11012174</v>
          </cell>
          <cell r="AR6271">
            <v>11</v>
          </cell>
          <cell r="AS6271">
            <v>42412</v>
          </cell>
          <cell r="AT6271" t="str">
            <v>IDU-1806-2015 Contratado Mantenimiento Periódico IDU Arterial BRIGADA DE REACCIÓN VIAL -</v>
          </cell>
          <cell r="AV6271" t="str">
            <v>sc</v>
          </cell>
        </row>
        <row r="6272">
          <cell r="AP6272">
            <v>24120619</v>
          </cell>
          <cell r="AQ6272">
            <v>11012176</v>
          </cell>
          <cell r="AR6272">
            <v>11</v>
          </cell>
          <cell r="AS6272">
            <v>42412</v>
          </cell>
          <cell r="AT6272" t="str">
            <v>IDU-1806-2015 Contratado Mantenimiento Periódico IDU Arterial BRIGADA DE REACCIÓN VIAL -</v>
          </cell>
          <cell r="AV6272" t="str">
            <v>sc</v>
          </cell>
        </row>
        <row r="6273">
          <cell r="AP6273">
            <v>24120620</v>
          </cell>
          <cell r="AQ6273">
            <v>11012192</v>
          </cell>
          <cell r="AR6273">
            <v>11</v>
          </cell>
          <cell r="AS6273">
            <v>41149</v>
          </cell>
          <cell r="AT6273" t="str">
            <v>SD Terminado Mantenimiento Periódico UAERMV Arterial  -</v>
          </cell>
          <cell r="AV6273" t="str">
            <v>sc</v>
          </cell>
        </row>
        <row r="6274">
          <cell r="AP6274">
            <v>24120621</v>
          </cell>
          <cell r="AQ6274">
            <v>11012192</v>
          </cell>
          <cell r="AR6274">
            <v>11</v>
          </cell>
          <cell r="AS6274">
            <v>41149</v>
          </cell>
          <cell r="AT6274" t="str">
            <v>SD Terminado Mantenimiento Periódico UAERMV Arterial  -</v>
          </cell>
          <cell r="AV6274" t="str">
            <v>sc</v>
          </cell>
        </row>
        <row r="6275">
          <cell r="AP6275">
            <v>24120624</v>
          </cell>
          <cell r="AQ6275">
            <v>11012216</v>
          </cell>
          <cell r="AR6275">
            <v>11</v>
          </cell>
          <cell r="AS6275">
            <v>42313</v>
          </cell>
          <cell r="AT6275" t="str">
            <v>IDU-1815-2013 Terminado Acciones de Movilidad IDU Local  -</v>
          </cell>
          <cell r="AV6275" t="str">
            <v>sc</v>
          </cell>
        </row>
        <row r="6276">
          <cell r="AP6276">
            <v>24120631</v>
          </cell>
          <cell r="AQ6276">
            <v>11012219</v>
          </cell>
          <cell r="AR6276">
            <v>11</v>
          </cell>
          <cell r="AS6276">
            <v>42313</v>
          </cell>
          <cell r="AT6276" t="str">
            <v>IDU-1680-2014 Terminado Mantenimiento Rutinario IDU Arterial  -</v>
          </cell>
          <cell r="AV6276" t="str">
            <v>sc</v>
          </cell>
        </row>
        <row r="6277">
          <cell r="AP6277">
            <v>24120635</v>
          </cell>
          <cell r="AQ6277">
            <v>11012220</v>
          </cell>
          <cell r="AR6277">
            <v>11</v>
          </cell>
          <cell r="AS6277">
            <v>42313</v>
          </cell>
          <cell r="AT6277" t="str">
            <v>IDU-1680-2014 Terminado Mantenimiento Rutinario IDU Arterial  -</v>
          </cell>
          <cell r="AV6277" t="str">
            <v>sc</v>
          </cell>
        </row>
        <row r="6278">
          <cell r="AP6278">
            <v>24120636</v>
          </cell>
          <cell r="AQ6278">
            <v>11012220</v>
          </cell>
          <cell r="AR6278">
            <v>11</v>
          </cell>
          <cell r="AS6278">
            <v>42313</v>
          </cell>
          <cell r="AT6278" t="str">
            <v>IDU-1680-2014 Terminado Mantenimiento Rutinario IDU Arterial  -</v>
          </cell>
          <cell r="AV6278" t="str">
            <v>sc</v>
          </cell>
        </row>
        <row r="6279">
          <cell r="AP6279">
            <v>24120643</v>
          </cell>
          <cell r="AQ6279">
            <v>11012233</v>
          </cell>
          <cell r="AR6279">
            <v>11</v>
          </cell>
          <cell r="AS6279">
            <v>42313</v>
          </cell>
          <cell r="AT6279" t="str">
            <v>IDU-1815-2013 Terminado Acciones de Movilidad IDU Circuito Movilidad  -</v>
          </cell>
          <cell r="AV6279" t="str">
            <v>sc</v>
          </cell>
        </row>
        <row r="6280">
          <cell r="AP6280">
            <v>24120647</v>
          </cell>
          <cell r="AQ6280">
            <v>11012256</v>
          </cell>
          <cell r="AR6280">
            <v>11</v>
          </cell>
          <cell r="AS6280">
            <v>41149</v>
          </cell>
          <cell r="AT6280" t="str">
            <v>SD Terminado Mantenimiento Periódico UAERMV Arterial  -Puente6-POLIZA ESTABILIDAD ACTIVA</v>
          </cell>
          <cell r="AV6280" t="str">
            <v>sc</v>
          </cell>
        </row>
        <row r="6281">
          <cell r="AP6281">
            <v>24120648</v>
          </cell>
          <cell r="AQ6281">
            <v>11012256</v>
          </cell>
          <cell r="AR6281">
            <v>11</v>
          </cell>
          <cell r="AS6281">
            <v>41149</v>
          </cell>
          <cell r="AT6281" t="str">
            <v>SD Terminado Mantenimiento Periódico UAERMV Arterial  -Puente6-POLIZA ESTABILIDAD ACTIVA</v>
          </cell>
          <cell r="AV6281" t="str">
            <v>sc</v>
          </cell>
        </row>
        <row r="6282">
          <cell r="AP6282">
            <v>24120654</v>
          </cell>
          <cell r="AQ6282">
            <v>11012309</v>
          </cell>
          <cell r="AR6282">
            <v>11</v>
          </cell>
          <cell r="AS6282">
            <v>42412</v>
          </cell>
          <cell r="AT6282" t="str">
            <v>IDU-1806-2015 Contratado Mantenimiento Periódico IDU Arterial BRIGADA DE REACCIÓN VIAL -</v>
          </cell>
          <cell r="AV6282" t="str">
            <v>sc</v>
          </cell>
        </row>
        <row r="6283">
          <cell r="AP6283">
            <v>24120655</v>
          </cell>
          <cell r="AQ6283">
            <v>11012315</v>
          </cell>
          <cell r="AR6283">
            <v>11</v>
          </cell>
          <cell r="AS6283">
            <v>42723</v>
          </cell>
          <cell r="AT6283" t="str">
            <v>SD Terminado Mantenimiento Periódico UAERMV Arterial SD -</v>
          </cell>
          <cell r="AV6283" t="str">
            <v>sc</v>
          </cell>
        </row>
        <row r="6284">
          <cell r="AP6284">
            <v>24120656</v>
          </cell>
          <cell r="AQ6284">
            <v>11012313</v>
          </cell>
          <cell r="AR6284">
            <v>11</v>
          </cell>
          <cell r="AS6284">
            <v>42412</v>
          </cell>
          <cell r="AT6284" t="str">
            <v>IDU-1806-2015 Contratado Mantenimiento Periódico IDU Arterial BRIGADA DE REACCIÓN VIAL -</v>
          </cell>
          <cell r="AV6284" t="str">
            <v>sc</v>
          </cell>
        </row>
        <row r="6285">
          <cell r="AP6285">
            <v>24120660</v>
          </cell>
          <cell r="AQ6285">
            <v>11012322</v>
          </cell>
          <cell r="AR6285">
            <v>11</v>
          </cell>
          <cell r="AS6285">
            <v>42313</v>
          </cell>
          <cell r="AT6285" t="str">
            <v>IDU-1680-2014 Terminado Mantenimiento Rutinario IDU Arterial  -</v>
          </cell>
          <cell r="AV6285" t="str">
            <v>sc</v>
          </cell>
        </row>
        <row r="6286">
          <cell r="AP6286">
            <v>24120678</v>
          </cell>
          <cell r="AQ6286">
            <v>11012506</v>
          </cell>
          <cell r="AR6286">
            <v>11</v>
          </cell>
          <cell r="AS6286">
            <v>42313</v>
          </cell>
          <cell r="AT6286" t="str">
            <v>IDU-55-2012 Terminado Acciones de Movilidad IDU Arterial  -</v>
          </cell>
          <cell r="AV6286" t="str">
            <v>sc</v>
          </cell>
        </row>
        <row r="6287">
          <cell r="AP6287">
            <v>24120680</v>
          </cell>
          <cell r="AQ6287">
            <v>11012554</v>
          </cell>
          <cell r="AR6287">
            <v>11</v>
          </cell>
          <cell r="AS6287">
            <v>42313</v>
          </cell>
          <cell r="AT6287" t="str">
            <v>IDU-1680-2014 Terminado Mantenimiento Rutinario IDU Arterial  -</v>
          </cell>
          <cell r="AV6287" t="str">
            <v>sc</v>
          </cell>
        </row>
        <row r="6288">
          <cell r="AP6288">
            <v>24120682</v>
          </cell>
          <cell r="AQ6288">
            <v>11012554</v>
          </cell>
          <cell r="AR6288">
            <v>11</v>
          </cell>
          <cell r="AS6288">
            <v>42313</v>
          </cell>
          <cell r="AT6288" t="str">
            <v>IDU-1680-2014 Terminado Mantenimiento Rutinario IDU Arterial  -</v>
          </cell>
          <cell r="AV6288" t="str">
            <v>sc</v>
          </cell>
        </row>
        <row r="6289">
          <cell r="AP6289">
            <v>24120684</v>
          </cell>
          <cell r="AQ6289">
            <v>11012577</v>
          </cell>
          <cell r="AR6289">
            <v>11</v>
          </cell>
          <cell r="AS6289">
            <v>42313</v>
          </cell>
          <cell r="AT6289" t="str">
            <v>IDU-1680-2014 Terminado Mantenimiento Rutinario IDU Arterial  -</v>
          </cell>
          <cell r="AV6289" t="str">
            <v>sc</v>
          </cell>
        </row>
        <row r="6290">
          <cell r="AP6290">
            <v>24120709</v>
          </cell>
          <cell r="AQ6290">
            <v>11012647</v>
          </cell>
          <cell r="AR6290">
            <v>11</v>
          </cell>
          <cell r="AS6290">
            <v>42723</v>
          </cell>
          <cell r="AT6290" t="str">
            <v>SD Terminado Mantenimiento Periódico UAERMV Arterial SD -</v>
          </cell>
          <cell r="AV6290" t="str">
            <v>sc</v>
          </cell>
        </row>
        <row r="6291">
          <cell r="AP6291">
            <v>24121587</v>
          </cell>
          <cell r="AQ6291">
            <v>30000868</v>
          </cell>
          <cell r="AR6291">
            <v>11</v>
          </cell>
          <cell r="AS6291">
            <v>42313</v>
          </cell>
          <cell r="AT6291" t="str">
            <v>IDU-55-2012 Terminado Acciones de Movilidad IDU Arterial  -</v>
          </cell>
          <cell r="AV6291" t="str">
            <v>sc</v>
          </cell>
        </row>
        <row r="6292">
          <cell r="AP6292">
            <v>24122938</v>
          </cell>
          <cell r="AQ6292">
            <v>50007099</v>
          </cell>
          <cell r="AR6292">
            <v>11</v>
          </cell>
          <cell r="AS6292">
            <v>42313</v>
          </cell>
          <cell r="AT6292" t="str">
            <v>IDU-1815-2013 Terminado Acciones de Movilidad IDU Arterial  -</v>
          </cell>
          <cell r="AV6292" t="str">
            <v>sc</v>
          </cell>
        </row>
        <row r="6293">
          <cell r="AP6293">
            <v>24122939</v>
          </cell>
          <cell r="AQ6293">
            <v>50007100</v>
          </cell>
          <cell r="AR6293">
            <v>11</v>
          </cell>
          <cell r="AS6293">
            <v>42313</v>
          </cell>
          <cell r="AT6293" t="str">
            <v>IDU-69-2008 Terminado Acciones de Movilidad IDU Arterial  -</v>
          </cell>
          <cell r="AV6293" t="str">
            <v>sc</v>
          </cell>
        </row>
        <row r="6294">
          <cell r="AP6294">
            <v>24122941</v>
          </cell>
          <cell r="AQ6294">
            <v>50007111</v>
          </cell>
          <cell r="AR6294">
            <v>11</v>
          </cell>
          <cell r="AS6294">
            <v>42313</v>
          </cell>
          <cell r="AT6294" t="str">
            <v>IDU-1815-2013 Terminado Acciones de Movilidad IDU Arterial  -</v>
          </cell>
          <cell r="AV6294" t="str">
            <v>sc</v>
          </cell>
        </row>
        <row r="6295">
          <cell r="AP6295">
            <v>24122942</v>
          </cell>
          <cell r="AQ6295">
            <v>50007111</v>
          </cell>
          <cell r="AR6295">
            <v>11</v>
          </cell>
          <cell r="AS6295">
            <v>42313</v>
          </cell>
          <cell r="AT6295" t="str">
            <v>IDU-1815-2013 Terminado Acciones de Movilidad IDU Arterial  -</v>
          </cell>
          <cell r="AV6295" t="str">
            <v>sc</v>
          </cell>
        </row>
        <row r="6296">
          <cell r="AP6296">
            <v>24122945</v>
          </cell>
          <cell r="AQ6296">
            <v>50007113</v>
          </cell>
          <cell r="AR6296">
            <v>11</v>
          </cell>
          <cell r="AS6296">
            <v>42313</v>
          </cell>
          <cell r="AT6296" t="str">
            <v>IDU-55-2012 Terminado Acciones de Movilidad IDU Arterial  -</v>
          </cell>
          <cell r="AV6296" t="str">
            <v>sc</v>
          </cell>
        </row>
        <row r="6297">
          <cell r="AP6297">
            <v>24122946</v>
          </cell>
          <cell r="AQ6297">
            <v>50007113</v>
          </cell>
          <cell r="AR6297">
            <v>11</v>
          </cell>
          <cell r="AS6297">
            <v>42313</v>
          </cell>
          <cell r="AT6297" t="str">
            <v>IDU-69-2008 Terminado Acciones de Movilidad IDU Arterial  -</v>
          </cell>
          <cell r="AV6297" t="str">
            <v>sc</v>
          </cell>
        </row>
        <row r="6298">
          <cell r="AP6298">
            <v>24122947</v>
          </cell>
          <cell r="AQ6298">
            <v>50007114</v>
          </cell>
          <cell r="AR6298">
            <v>11</v>
          </cell>
          <cell r="AS6298">
            <v>42313</v>
          </cell>
          <cell r="AT6298" t="str">
            <v>IDU-55-2012 Terminado Acciones de Movilidad IDU Arterial  -</v>
          </cell>
          <cell r="AV6298" t="str">
            <v>sc</v>
          </cell>
        </row>
        <row r="6299">
          <cell r="AP6299">
            <v>24122948</v>
          </cell>
          <cell r="AQ6299">
            <v>50007114</v>
          </cell>
          <cell r="AR6299">
            <v>11</v>
          </cell>
          <cell r="AS6299">
            <v>42313</v>
          </cell>
          <cell r="AT6299" t="str">
            <v>IDU-69-2008 Terminado Acciones de Movilidad IDU Arterial  -</v>
          </cell>
          <cell r="AV6299" t="str">
            <v>sc</v>
          </cell>
        </row>
        <row r="6300">
          <cell r="AP6300">
            <v>24122956</v>
          </cell>
          <cell r="AQ6300">
            <v>50007122</v>
          </cell>
          <cell r="AR6300">
            <v>11</v>
          </cell>
          <cell r="AS6300">
            <v>41149</v>
          </cell>
          <cell r="AT6300" t="str">
            <v>SD Terminado Acciones de Movilidad UAERMV Arterial  -</v>
          </cell>
          <cell r="AV6300" t="str">
            <v>sc</v>
          </cell>
        </row>
        <row r="6301">
          <cell r="AP6301">
            <v>24122957</v>
          </cell>
          <cell r="AQ6301">
            <v>50007122</v>
          </cell>
          <cell r="AR6301">
            <v>11</v>
          </cell>
          <cell r="AS6301">
            <v>41149</v>
          </cell>
          <cell r="AT6301" t="str">
            <v>SD Terminado Acciones de Movilidad UAERMV Arterial  -</v>
          </cell>
          <cell r="AV6301" t="str">
            <v>sc</v>
          </cell>
        </row>
        <row r="6302">
          <cell r="AP6302">
            <v>24122958</v>
          </cell>
          <cell r="AQ6302">
            <v>50007122</v>
          </cell>
          <cell r="AR6302">
            <v>11</v>
          </cell>
          <cell r="AS6302">
            <v>41149</v>
          </cell>
          <cell r="AT6302" t="str">
            <v>SD Terminado Acciones de Movilidad UAERMV Arterial  -</v>
          </cell>
          <cell r="AV6302" t="str">
            <v>sc</v>
          </cell>
        </row>
        <row r="6303">
          <cell r="AP6303">
            <v>24122959</v>
          </cell>
          <cell r="AQ6303">
            <v>50007122</v>
          </cell>
          <cell r="AR6303">
            <v>11</v>
          </cell>
          <cell r="AS6303">
            <v>41149</v>
          </cell>
          <cell r="AT6303" t="str">
            <v>SD Terminado Acciones de Movilidad UAERMV Arterial  -</v>
          </cell>
          <cell r="AV6303" t="str">
            <v>sc</v>
          </cell>
        </row>
        <row r="6304">
          <cell r="AP6304">
            <v>24122960</v>
          </cell>
          <cell r="AQ6304">
            <v>50007122</v>
          </cell>
          <cell r="AR6304">
            <v>11</v>
          </cell>
          <cell r="AS6304">
            <v>41149</v>
          </cell>
          <cell r="AT6304" t="str">
            <v>SD Terminado Acciones de Movilidad UAERMV Arterial  -</v>
          </cell>
          <cell r="AV6304" t="str">
            <v>sc</v>
          </cell>
        </row>
        <row r="6305">
          <cell r="AP6305">
            <v>24122961</v>
          </cell>
          <cell r="AQ6305">
            <v>50007122</v>
          </cell>
          <cell r="AR6305">
            <v>11</v>
          </cell>
          <cell r="AS6305">
            <v>42313</v>
          </cell>
          <cell r="AT6305" t="str">
            <v>IDU-083-2012 Terminado Mantenimiento Periódico IDU Arterial  -</v>
          </cell>
          <cell r="AV6305" t="str">
            <v>sc</v>
          </cell>
        </row>
        <row r="6306">
          <cell r="AP6306">
            <v>24122962</v>
          </cell>
          <cell r="AQ6306">
            <v>50007122</v>
          </cell>
          <cell r="AR6306">
            <v>11</v>
          </cell>
          <cell r="AS6306">
            <v>41149</v>
          </cell>
          <cell r="AT6306" t="str">
            <v>SD Terminado Acciones de Movilidad UAERMV Arterial  -</v>
          </cell>
          <cell r="AV6306" t="str">
            <v>sc</v>
          </cell>
        </row>
        <row r="6307">
          <cell r="AP6307">
            <v>24122963</v>
          </cell>
          <cell r="AQ6307">
            <v>50007122</v>
          </cell>
          <cell r="AR6307">
            <v>11</v>
          </cell>
          <cell r="AS6307">
            <v>41149</v>
          </cell>
          <cell r="AT6307" t="str">
            <v>SD Terminado Acciones de Movilidad UAERMV Arterial  -</v>
          </cell>
          <cell r="AV6307" t="str">
            <v>sc</v>
          </cell>
        </row>
        <row r="6308">
          <cell r="AP6308">
            <v>24122964</v>
          </cell>
          <cell r="AQ6308">
            <v>50007122</v>
          </cell>
          <cell r="AR6308">
            <v>11</v>
          </cell>
          <cell r="AS6308">
            <v>41149</v>
          </cell>
          <cell r="AT6308" t="str">
            <v>SD Terminado Acciones de Movilidad UAERMV Arterial  -</v>
          </cell>
          <cell r="AV6308" t="str">
            <v>sc</v>
          </cell>
        </row>
        <row r="6309">
          <cell r="AP6309">
            <v>24122994</v>
          </cell>
          <cell r="AQ6309">
            <v>50007134</v>
          </cell>
          <cell r="AR6309">
            <v>11</v>
          </cell>
          <cell r="AS6309">
            <v>42313</v>
          </cell>
          <cell r="AT6309" t="str">
            <v>IDU-1815-2013 Terminado Acciones de Movilidad IDU Arterial  -</v>
          </cell>
          <cell r="AV6309" t="str">
            <v>sc</v>
          </cell>
        </row>
        <row r="6310">
          <cell r="AP6310">
            <v>24122995</v>
          </cell>
          <cell r="AQ6310">
            <v>50007134</v>
          </cell>
          <cell r="AR6310">
            <v>11</v>
          </cell>
          <cell r="AS6310">
            <v>42313</v>
          </cell>
          <cell r="AT6310" t="str">
            <v>IDU-1815-2013 Terminado Acciones de Movilidad IDU Arterial  -</v>
          </cell>
          <cell r="AV6310" t="str">
            <v>sc</v>
          </cell>
        </row>
        <row r="6311">
          <cell r="AP6311">
            <v>24122997</v>
          </cell>
          <cell r="AQ6311">
            <v>50007135</v>
          </cell>
          <cell r="AR6311">
            <v>11</v>
          </cell>
          <cell r="AS6311">
            <v>42313</v>
          </cell>
          <cell r="AT6311" t="str">
            <v>IDU-1815-2013 Terminado Acciones de Movilidad IDU Arterial  -</v>
          </cell>
          <cell r="AV6311" t="str">
            <v>sc</v>
          </cell>
        </row>
        <row r="6312">
          <cell r="AP6312">
            <v>24123004</v>
          </cell>
          <cell r="AQ6312">
            <v>50007137</v>
          </cell>
          <cell r="AR6312">
            <v>11</v>
          </cell>
          <cell r="AS6312">
            <v>42313</v>
          </cell>
          <cell r="AT6312" t="str">
            <v>IDU-1680-2014 Terminado Mantenimiento Rutinario IDU Arterial  -</v>
          </cell>
          <cell r="AV6312" t="str">
            <v>sc</v>
          </cell>
        </row>
        <row r="6313">
          <cell r="AP6313">
            <v>24123006</v>
          </cell>
          <cell r="AQ6313">
            <v>50007137</v>
          </cell>
          <cell r="AR6313">
            <v>11</v>
          </cell>
          <cell r="AS6313">
            <v>42313</v>
          </cell>
          <cell r="AT6313" t="str">
            <v>IDU-1680-2014 Terminado Mantenimiento Rutinario IDU Arterial  -</v>
          </cell>
          <cell r="AV6313" t="str">
            <v>sc</v>
          </cell>
        </row>
        <row r="6314">
          <cell r="AP6314">
            <v>24123015</v>
          </cell>
          <cell r="AQ6314">
            <v>50007156</v>
          </cell>
          <cell r="AR6314">
            <v>11</v>
          </cell>
          <cell r="AS6314">
            <v>42313</v>
          </cell>
          <cell r="AT6314" t="str">
            <v>IDU-1815-2013 Terminado Acciones de Movilidad IDU Arterial  -</v>
          </cell>
          <cell r="AV6314" t="str">
            <v>sc</v>
          </cell>
        </row>
        <row r="6315">
          <cell r="AP6315">
            <v>24123016</v>
          </cell>
          <cell r="AQ6315">
            <v>50007156</v>
          </cell>
          <cell r="AR6315">
            <v>11</v>
          </cell>
          <cell r="AS6315">
            <v>42313</v>
          </cell>
          <cell r="AT6315" t="str">
            <v>IDU-1815-2013 Terminado Acciones de Movilidad IDU Arterial  -</v>
          </cell>
          <cell r="AV6315" t="str">
            <v>sc</v>
          </cell>
        </row>
        <row r="6316">
          <cell r="AP6316">
            <v>24123018</v>
          </cell>
          <cell r="AQ6316">
            <v>50007157</v>
          </cell>
          <cell r="AR6316">
            <v>11</v>
          </cell>
          <cell r="AS6316">
            <v>42313</v>
          </cell>
          <cell r="AT6316" t="str">
            <v>IDU-1815-2013 Terminado Acciones de Movilidad IDU Arterial  -</v>
          </cell>
          <cell r="AV6316" t="str">
            <v>sc</v>
          </cell>
        </row>
        <row r="6317">
          <cell r="AP6317">
            <v>24123019</v>
          </cell>
          <cell r="AQ6317">
            <v>50007157</v>
          </cell>
          <cell r="AR6317">
            <v>11</v>
          </cell>
          <cell r="AS6317">
            <v>42313</v>
          </cell>
          <cell r="AT6317" t="str">
            <v>IDU-1815-2013 Terminado Acciones de Movilidad IDU Arterial  -</v>
          </cell>
          <cell r="AV6317" t="str">
            <v>sc</v>
          </cell>
        </row>
        <row r="6318">
          <cell r="AP6318">
            <v>24123020</v>
          </cell>
          <cell r="AQ6318">
            <v>50007160</v>
          </cell>
          <cell r="AR6318">
            <v>11</v>
          </cell>
          <cell r="AS6318">
            <v>42313</v>
          </cell>
          <cell r="AT6318" t="str">
            <v>IDU-1815-2013 Terminado Acciones de Movilidad IDU Arterial  -</v>
          </cell>
          <cell r="AV6318" t="str">
            <v>sc</v>
          </cell>
        </row>
        <row r="6319">
          <cell r="AP6319">
            <v>24123021</v>
          </cell>
          <cell r="AQ6319">
            <v>50007160</v>
          </cell>
          <cell r="AR6319">
            <v>11</v>
          </cell>
          <cell r="AS6319">
            <v>42313</v>
          </cell>
          <cell r="AT6319" t="str">
            <v>IDU-1815-2013 Terminado Acciones de Movilidad IDU Arterial  -</v>
          </cell>
          <cell r="AV6319" t="str">
            <v>sc</v>
          </cell>
        </row>
        <row r="6320">
          <cell r="AP6320">
            <v>24123022</v>
          </cell>
          <cell r="AQ6320">
            <v>50007161</v>
          </cell>
          <cell r="AR6320">
            <v>11</v>
          </cell>
          <cell r="AS6320">
            <v>41149</v>
          </cell>
          <cell r="AT6320" t="str">
            <v>CONV-016-2011 Terminado Mantenimiento Periódico UAERMV Arterial  -</v>
          </cell>
          <cell r="AV6320" t="str">
            <v>sc</v>
          </cell>
        </row>
        <row r="6321">
          <cell r="AP6321">
            <v>24123023</v>
          </cell>
          <cell r="AQ6321">
            <v>50007161</v>
          </cell>
          <cell r="AR6321">
            <v>11</v>
          </cell>
          <cell r="AS6321">
            <v>41149</v>
          </cell>
          <cell r="AT6321" t="str">
            <v>CONV-016-2011 Terminado Mantenimiento Periódico UAERMV Arterial  -</v>
          </cell>
          <cell r="AV6321" t="str">
            <v>sc</v>
          </cell>
        </row>
        <row r="6322">
          <cell r="AP6322">
            <v>24123024</v>
          </cell>
          <cell r="AQ6322">
            <v>50007161</v>
          </cell>
          <cell r="AR6322">
            <v>11</v>
          </cell>
          <cell r="AS6322">
            <v>42313</v>
          </cell>
          <cell r="AT6322" t="str">
            <v>IDU-1815-2013 Terminado Acciones de Movilidad IDU Arterial  -</v>
          </cell>
          <cell r="AV6322" t="str">
            <v>sc</v>
          </cell>
        </row>
        <row r="6323">
          <cell r="AP6323">
            <v>24123026</v>
          </cell>
          <cell r="AQ6323">
            <v>50007162</v>
          </cell>
          <cell r="AR6323">
            <v>11</v>
          </cell>
          <cell r="AS6323">
            <v>42313</v>
          </cell>
          <cell r="AT6323" t="str">
            <v>IDU-1815-2013 Terminado Acciones de Movilidad IDU Arterial  -</v>
          </cell>
          <cell r="AV6323" t="str">
            <v>sc</v>
          </cell>
        </row>
        <row r="6324">
          <cell r="AP6324">
            <v>24123027</v>
          </cell>
          <cell r="AQ6324">
            <v>50007162</v>
          </cell>
          <cell r="AR6324">
            <v>11</v>
          </cell>
          <cell r="AS6324">
            <v>42313</v>
          </cell>
          <cell r="AT6324" t="str">
            <v>IDU-1815-2013 Terminado Acciones de Movilidad IDU Arterial  -</v>
          </cell>
          <cell r="AV6324" t="str">
            <v>sc</v>
          </cell>
        </row>
        <row r="6325">
          <cell r="AP6325">
            <v>24123028</v>
          </cell>
          <cell r="AQ6325">
            <v>50007163</v>
          </cell>
          <cell r="AR6325">
            <v>11</v>
          </cell>
          <cell r="AS6325">
            <v>42313</v>
          </cell>
          <cell r="AT6325" t="str">
            <v>IDU-1815-2013 Terminado Acciones de Movilidad IDU Arterial  -</v>
          </cell>
          <cell r="AV6325" t="str">
            <v>sc</v>
          </cell>
        </row>
        <row r="6326">
          <cell r="AP6326">
            <v>24123029</v>
          </cell>
          <cell r="AQ6326">
            <v>50007163</v>
          </cell>
          <cell r="AR6326">
            <v>11</v>
          </cell>
          <cell r="AS6326">
            <v>41149</v>
          </cell>
          <cell r="AT6326" t="str">
            <v>SD Terminado Mantenimiento Periódico UAERMV Arterial  -</v>
          </cell>
          <cell r="AV6326" t="str">
            <v>sc</v>
          </cell>
        </row>
        <row r="6327">
          <cell r="AP6327">
            <v>24123030</v>
          </cell>
          <cell r="AQ6327">
            <v>50007164</v>
          </cell>
          <cell r="AR6327">
            <v>11</v>
          </cell>
          <cell r="AS6327">
            <v>42488</v>
          </cell>
          <cell r="AT6327" t="str">
            <v>SD Terminado Acciones de Movilidad UAERMV Arterial  -</v>
          </cell>
          <cell r="AV6327" t="str">
            <v>sc</v>
          </cell>
        </row>
        <row r="6328">
          <cell r="AP6328">
            <v>24123031</v>
          </cell>
          <cell r="AQ6328">
            <v>50007164</v>
          </cell>
          <cell r="AR6328">
            <v>11</v>
          </cell>
          <cell r="AS6328">
            <v>42488</v>
          </cell>
          <cell r="AT6328" t="str">
            <v>SD Terminado Acciones de Movilidad UAERMV Arterial  -</v>
          </cell>
          <cell r="AV6328" t="str">
            <v>sc</v>
          </cell>
        </row>
        <row r="6329">
          <cell r="AP6329">
            <v>24123032</v>
          </cell>
          <cell r="AQ6329">
            <v>50007165</v>
          </cell>
          <cell r="AR6329">
            <v>11</v>
          </cell>
          <cell r="AS6329">
            <v>42488</v>
          </cell>
          <cell r="AT6329" t="str">
            <v>SD Terminado Parcheo UAERMV Arterial  -</v>
          </cell>
          <cell r="AV6329" t="str">
            <v>sc</v>
          </cell>
        </row>
        <row r="6330">
          <cell r="AP6330">
            <v>24123033</v>
          </cell>
          <cell r="AQ6330">
            <v>50007165</v>
          </cell>
          <cell r="AR6330">
            <v>11</v>
          </cell>
          <cell r="AS6330">
            <v>42488</v>
          </cell>
          <cell r="AT6330" t="str">
            <v>SD Terminado Parcheo UAERMV Arterial  -</v>
          </cell>
          <cell r="AV6330" t="str">
            <v>sc</v>
          </cell>
        </row>
        <row r="6331">
          <cell r="AP6331">
            <v>24123034</v>
          </cell>
          <cell r="AQ6331">
            <v>50007166</v>
          </cell>
          <cell r="AR6331">
            <v>11</v>
          </cell>
          <cell r="AS6331">
            <v>42488</v>
          </cell>
          <cell r="AT6331" t="str">
            <v>SD Terminado Acciones de Movilidad UAERMV Arterial  -</v>
          </cell>
          <cell r="AV6331" t="str">
            <v>sc</v>
          </cell>
        </row>
        <row r="6332">
          <cell r="AP6332">
            <v>24123035</v>
          </cell>
          <cell r="AQ6332">
            <v>50007166</v>
          </cell>
          <cell r="AR6332">
            <v>11</v>
          </cell>
          <cell r="AS6332">
            <v>42488</v>
          </cell>
          <cell r="AT6332" t="str">
            <v>SD Terminado Acciones de Movilidad UAERMV Arterial  -</v>
          </cell>
          <cell r="AV6332" t="str">
            <v>sc</v>
          </cell>
        </row>
        <row r="6333">
          <cell r="AP6333">
            <v>24123037</v>
          </cell>
          <cell r="AQ6333">
            <v>50007173</v>
          </cell>
          <cell r="AR6333">
            <v>11</v>
          </cell>
          <cell r="AS6333">
            <v>42313</v>
          </cell>
          <cell r="AT6333" t="str">
            <v>IDU-1815-2013 Terminado Acciones de Movilidad IDU Arterial  -</v>
          </cell>
          <cell r="AV6333" t="str">
            <v>sc</v>
          </cell>
        </row>
        <row r="6334">
          <cell r="AP6334">
            <v>24123038</v>
          </cell>
          <cell r="AQ6334">
            <v>50007173</v>
          </cell>
          <cell r="AR6334">
            <v>11</v>
          </cell>
          <cell r="AS6334">
            <v>42313</v>
          </cell>
          <cell r="AT6334" t="str">
            <v>IDU-1815-2013 Terminado Acciones de Movilidad IDU Arterial  -</v>
          </cell>
          <cell r="AV6334" t="str">
            <v>sc</v>
          </cell>
        </row>
        <row r="6335">
          <cell r="AP6335">
            <v>24123039</v>
          </cell>
          <cell r="AQ6335">
            <v>50007174</v>
          </cell>
          <cell r="AR6335">
            <v>11</v>
          </cell>
          <cell r="AS6335">
            <v>42313</v>
          </cell>
          <cell r="AT6335" t="str">
            <v>IDU-1815-2013 Terminado Acciones de Movilidad IDU Arterial  -</v>
          </cell>
          <cell r="AV6335" t="str">
            <v>sc</v>
          </cell>
        </row>
        <row r="6336">
          <cell r="AP6336">
            <v>24123040</v>
          </cell>
          <cell r="AQ6336">
            <v>50007174</v>
          </cell>
          <cell r="AR6336">
            <v>11</v>
          </cell>
          <cell r="AS6336">
            <v>42313</v>
          </cell>
          <cell r="AT6336" t="str">
            <v>IDU-1815-2013 Terminado Acciones de Movilidad IDU Arterial  -</v>
          </cell>
          <cell r="AV6336" t="str">
            <v>sc</v>
          </cell>
        </row>
        <row r="6337">
          <cell r="AP6337">
            <v>24123041</v>
          </cell>
          <cell r="AQ6337">
            <v>50007177</v>
          </cell>
          <cell r="AR6337">
            <v>11</v>
          </cell>
          <cell r="AS6337">
            <v>42313</v>
          </cell>
          <cell r="AT6337" t="str">
            <v>IDU-1815-2013 Terminado Acciones de Movilidad IDU Arterial  -</v>
          </cell>
          <cell r="AV6337" t="str">
            <v>sc</v>
          </cell>
        </row>
        <row r="6338">
          <cell r="AP6338">
            <v>24123042</v>
          </cell>
          <cell r="AQ6338">
            <v>50007177</v>
          </cell>
          <cell r="AR6338">
            <v>11</v>
          </cell>
          <cell r="AS6338">
            <v>42313</v>
          </cell>
          <cell r="AT6338" t="str">
            <v>IDU-1815-2013 Terminado Acciones de Movilidad IDU Arterial  -</v>
          </cell>
          <cell r="AV6338" t="str">
            <v>sc</v>
          </cell>
        </row>
        <row r="6339">
          <cell r="AP6339">
            <v>24123043</v>
          </cell>
          <cell r="AQ6339">
            <v>50007178</v>
          </cell>
          <cell r="AR6339">
            <v>11</v>
          </cell>
          <cell r="AS6339">
            <v>42313</v>
          </cell>
          <cell r="AT6339" t="str">
            <v>IDU-1815-2013 Terminado Acciones de Movilidad IDU Arterial  -</v>
          </cell>
          <cell r="AV6339" t="str">
            <v>sc</v>
          </cell>
        </row>
        <row r="6340">
          <cell r="AP6340">
            <v>24123044</v>
          </cell>
          <cell r="AQ6340">
            <v>50007178</v>
          </cell>
          <cell r="AR6340">
            <v>11</v>
          </cell>
          <cell r="AS6340">
            <v>42313</v>
          </cell>
          <cell r="AT6340" t="str">
            <v>IDU-1815-2013 Terminado Acciones de Movilidad IDU Arterial  -</v>
          </cell>
          <cell r="AV6340" t="str">
            <v>sc</v>
          </cell>
        </row>
        <row r="6341">
          <cell r="AP6341">
            <v>24123057</v>
          </cell>
          <cell r="AQ6341">
            <v>50007188</v>
          </cell>
          <cell r="AR6341">
            <v>11</v>
          </cell>
          <cell r="AS6341">
            <v>42313</v>
          </cell>
          <cell r="AT6341" t="str">
            <v>IDU-1680-2014 Terminado Mantenimiento Rutinario IDU Arterial  -</v>
          </cell>
          <cell r="AV6341" t="str">
            <v>sc</v>
          </cell>
        </row>
        <row r="6342">
          <cell r="AP6342">
            <v>24123063</v>
          </cell>
          <cell r="AQ6342">
            <v>50007189</v>
          </cell>
          <cell r="AR6342">
            <v>11</v>
          </cell>
          <cell r="AS6342">
            <v>42313</v>
          </cell>
          <cell r="AT6342" t="str">
            <v>IDU-1680-2014 Terminado Mantenimiento Rutinario IDU Arterial  -</v>
          </cell>
          <cell r="AV6342" t="str">
            <v>sc</v>
          </cell>
        </row>
        <row r="6343">
          <cell r="AP6343">
            <v>24123067</v>
          </cell>
          <cell r="AQ6343">
            <v>50007190</v>
          </cell>
          <cell r="AR6343">
            <v>11</v>
          </cell>
          <cell r="AS6343">
            <v>42313</v>
          </cell>
          <cell r="AT6343" t="str">
            <v>IDU-1680-2014 Terminado Mantenimiento Rutinario IDU Arterial  -</v>
          </cell>
          <cell r="AV6343" t="str">
            <v>sc</v>
          </cell>
        </row>
        <row r="6344">
          <cell r="AP6344">
            <v>24123112</v>
          </cell>
          <cell r="AQ6344">
            <v>50007219</v>
          </cell>
          <cell r="AR6344">
            <v>11</v>
          </cell>
          <cell r="AS6344">
            <v>42412</v>
          </cell>
          <cell r="AT6344" t="str">
            <v>IDU-1806-2015 Contratado Mantenimiento Periódico IDU Arterial BRIGADA DE REACCIÓN VIAL -</v>
          </cell>
          <cell r="AV6344" t="str">
            <v>sc</v>
          </cell>
        </row>
        <row r="6345">
          <cell r="AP6345">
            <v>24123113</v>
          </cell>
          <cell r="AQ6345">
            <v>50007219</v>
          </cell>
          <cell r="AR6345">
            <v>11</v>
          </cell>
          <cell r="AS6345">
            <v>42412</v>
          </cell>
          <cell r="AT6345" t="str">
            <v>IDU-1806-2015 Contratado Mantenimiento Periódico IDU Arterial BRIGADA DE REACCIÓN VIAL -</v>
          </cell>
          <cell r="AV6345" t="str">
            <v>sc</v>
          </cell>
        </row>
        <row r="6346">
          <cell r="AP6346">
            <v>24123114</v>
          </cell>
          <cell r="AQ6346">
            <v>50007220</v>
          </cell>
          <cell r="AR6346">
            <v>11</v>
          </cell>
          <cell r="AS6346">
            <v>42667</v>
          </cell>
          <cell r="AT6346" t="str">
            <v>SD Terminado Parcheo UAERMV Arterial SD -Calzada2-POLIZA ESTABILIDAD ACTIVA</v>
          </cell>
          <cell r="AV6346" t="str">
            <v>sc</v>
          </cell>
        </row>
        <row r="6347">
          <cell r="AP6347">
            <v>24123115</v>
          </cell>
          <cell r="AQ6347">
            <v>50007220</v>
          </cell>
          <cell r="AR6347">
            <v>11</v>
          </cell>
          <cell r="AS6347">
            <v>42412</v>
          </cell>
          <cell r="AT6347" t="str">
            <v>IDU-1806-2015 Contratado Mantenimiento Periódico IDU Arterial BRIGADA DE REACCIÓN VIAL -Calzada2-POLIZA ESTABILIDAD ACTIVA</v>
          </cell>
          <cell r="AV6347" t="str">
            <v>sc</v>
          </cell>
        </row>
        <row r="6348">
          <cell r="AP6348">
            <v>24123116</v>
          </cell>
          <cell r="AQ6348">
            <v>50007221</v>
          </cell>
          <cell r="AR6348">
            <v>11</v>
          </cell>
          <cell r="AS6348">
            <v>42667</v>
          </cell>
          <cell r="AT6348" t="str">
            <v>SD Terminado Parcheo UAERMV Arterial SD --POLIZA ESTABILIDAD ACTIVA</v>
          </cell>
          <cell r="AV6348" t="str">
            <v>sc</v>
          </cell>
        </row>
        <row r="6349">
          <cell r="AP6349">
            <v>24123117</v>
          </cell>
          <cell r="AQ6349">
            <v>50007221</v>
          </cell>
          <cell r="AR6349">
            <v>11</v>
          </cell>
          <cell r="AS6349">
            <v>42412</v>
          </cell>
          <cell r="AT6349" t="str">
            <v>IDU-1806-2015 Contratado Mantenimiento Periódico IDU Arterial BRIGADA DE REACCIÓN VIAL --POLIZA ESTABILIDAD ACTIVA</v>
          </cell>
          <cell r="AV6349" t="str">
            <v>sc</v>
          </cell>
        </row>
        <row r="6350">
          <cell r="AP6350">
            <v>24123118</v>
          </cell>
          <cell r="AQ6350">
            <v>50007222</v>
          </cell>
          <cell r="AR6350">
            <v>11</v>
          </cell>
          <cell r="AS6350">
            <v>42667</v>
          </cell>
          <cell r="AT6350" t="str">
            <v>SD Terminado Parcheo UAERMV Arterial SD --POLIZA ESTABILIDAD ACTIVA</v>
          </cell>
          <cell r="AV6350" t="str">
            <v>sc</v>
          </cell>
        </row>
        <row r="6351">
          <cell r="AP6351">
            <v>24123119</v>
          </cell>
          <cell r="AQ6351">
            <v>50007222</v>
          </cell>
          <cell r="AR6351">
            <v>11</v>
          </cell>
          <cell r="AS6351">
            <v>42412</v>
          </cell>
          <cell r="AT6351" t="str">
            <v>IDU-1806-2015 Contratado Mantenimiento Periódico IDU Arterial BRIGADA DE REACCIÓN VIAL --POLIZA ESTABILIDAD ACTIVA</v>
          </cell>
          <cell r="AV6351" t="str">
            <v>sc</v>
          </cell>
        </row>
        <row r="6352">
          <cell r="AP6352">
            <v>24123133</v>
          </cell>
          <cell r="AQ6352">
            <v>50007229</v>
          </cell>
          <cell r="AR6352">
            <v>11</v>
          </cell>
          <cell r="AS6352">
            <v>42313</v>
          </cell>
          <cell r="AT6352" t="str">
            <v>IDU-1815-2013 Terminado Acciones de Movilidad IDU Arterial  -</v>
          </cell>
          <cell r="AV6352" t="str">
            <v>sc</v>
          </cell>
        </row>
        <row r="6353">
          <cell r="AP6353">
            <v>24123134</v>
          </cell>
          <cell r="AQ6353">
            <v>50007229</v>
          </cell>
          <cell r="AR6353">
            <v>11</v>
          </cell>
          <cell r="AS6353">
            <v>42313</v>
          </cell>
          <cell r="AT6353" t="str">
            <v>IDU-1815-2013 Terminado Acciones de Movilidad IDU Arterial  -</v>
          </cell>
          <cell r="AV6353" t="str">
            <v>sc</v>
          </cell>
        </row>
        <row r="6354">
          <cell r="AP6354">
            <v>24123135</v>
          </cell>
          <cell r="AQ6354">
            <v>50007230</v>
          </cell>
          <cell r="AR6354">
            <v>11</v>
          </cell>
          <cell r="AS6354">
            <v>42313</v>
          </cell>
          <cell r="AT6354" t="str">
            <v>IDU-1815-2013 Terminado Acciones de Movilidad IDU Arterial  -</v>
          </cell>
          <cell r="AV6354" t="str">
            <v>sc</v>
          </cell>
        </row>
        <row r="6355">
          <cell r="AP6355">
            <v>24123136</v>
          </cell>
          <cell r="AQ6355">
            <v>50007230</v>
          </cell>
          <cell r="AR6355">
            <v>11</v>
          </cell>
          <cell r="AS6355">
            <v>42313</v>
          </cell>
          <cell r="AT6355" t="str">
            <v>IDU-1815-2013 Terminado Acciones de Movilidad IDU Arterial  -</v>
          </cell>
          <cell r="AV6355" t="str">
            <v>sc</v>
          </cell>
        </row>
        <row r="6356">
          <cell r="AP6356">
            <v>24123139</v>
          </cell>
          <cell r="AQ6356">
            <v>50007232</v>
          </cell>
          <cell r="AR6356">
            <v>11</v>
          </cell>
          <cell r="AS6356">
            <v>42667</v>
          </cell>
          <cell r="AT6356" t="str">
            <v>SD Terminado Parcheo UAERMV Arterial SD --POLIZA ESTABILIDAD ACTIVA</v>
          </cell>
          <cell r="AV6356" t="str">
            <v>sc</v>
          </cell>
        </row>
        <row r="6357">
          <cell r="AP6357">
            <v>24123140</v>
          </cell>
          <cell r="AQ6357">
            <v>50007232</v>
          </cell>
          <cell r="AR6357">
            <v>11</v>
          </cell>
          <cell r="AS6357">
            <v>42412</v>
          </cell>
          <cell r="AT6357" t="str">
            <v>IDU-1806-2015 Contratado Mantenimiento Periódico IDU Arterial BRIGADA DE REACCIÓN VIAL --POLIZA ESTABILIDAD ACTIVA</v>
          </cell>
          <cell r="AV6357" t="str">
            <v>sc</v>
          </cell>
        </row>
        <row r="6358">
          <cell r="AP6358">
            <v>24123186</v>
          </cell>
          <cell r="AQ6358">
            <v>50007322</v>
          </cell>
          <cell r="AR6358">
            <v>11</v>
          </cell>
          <cell r="AS6358">
            <v>42313</v>
          </cell>
          <cell r="AT6358" t="str">
            <v>IDU-083-2012 Terminado Mantenimiento Periódico IDU Arterial  -Calzada12-4 Puente20-POLIZA ESTABILIDAD ACTIVA</v>
          </cell>
          <cell r="AV6358" t="str">
            <v>sc</v>
          </cell>
        </row>
        <row r="6359">
          <cell r="AP6359">
            <v>24123191</v>
          </cell>
          <cell r="AQ6359">
            <v>50007326</v>
          </cell>
          <cell r="AR6359">
            <v>11</v>
          </cell>
          <cell r="AS6359">
            <v>42313</v>
          </cell>
          <cell r="AT6359" t="str">
            <v>IDU-1680-2014 Terminado Mantenimiento Rutinario IDU Arterial  -</v>
          </cell>
          <cell r="AV6359" t="str">
            <v>sc</v>
          </cell>
        </row>
        <row r="6360">
          <cell r="AP6360">
            <v>24123197</v>
          </cell>
          <cell r="AQ6360">
            <v>50007327</v>
          </cell>
          <cell r="AR6360">
            <v>11</v>
          </cell>
          <cell r="AS6360">
            <v>42313</v>
          </cell>
          <cell r="AT6360" t="str">
            <v>IDU-1680-2014 Terminado Mantenimiento Rutinario IDU Arterial  -</v>
          </cell>
          <cell r="AV6360" t="str">
            <v>sc</v>
          </cell>
        </row>
        <row r="6361">
          <cell r="AP6361">
            <v>24123198</v>
          </cell>
          <cell r="AQ6361">
            <v>50007327</v>
          </cell>
          <cell r="AR6361">
            <v>11</v>
          </cell>
          <cell r="AS6361">
            <v>42313</v>
          </cell>
          <cell r="AT6361" t="str">
            <v>IDU-1680-2014 Terminado Mantenimiento Rutinario IDU Arterial  -</v>
          </cell>
          <cell r="AV6361" t="str">
            <v>sc</v>
          </cell>
        </row>
        <row r="6362">
          <cell r="AP6362">
            <v>24123202</v>
          </cell>
          <cell r="AQ6362">
            <v>50007336</v>
          </cell>
          <cell r="AR6362">
            <v>11</v>
          </cell>
          <cell r="AS6362">
            <v>42313</v>
          </cell>
          <cell r="AT6362" t="str">
            <v>IDU-55-2012 Terminado Acciones de Movilidad IDU Arterial  -</v>
          </cell>
          <cell r="AV6362" t="str">
            <v>VIABLE</v>
          </cell>
        </row>
        <row r="6363">
          <cell r="AP6363">
            <v>24123203</v>
          </cell>
          <cell r="AQ6363">
            <v>50007337</v>
          </cell>
          <cell r="AR6363">
            <v>11</v>
          </cell>
          <cell r="AS6363">
            <v>42313</v>
          </cell>
          <cell r="AT6363" t="str">
            <v>IDU-55-2012 Terminado Acciones de Movilidad IDU Arterial  -</v>
          </cell>
          <cell r="AV6363" t="str">
            <v>VIABLE</v>
          </cell>
        </row>
        <row r="6364">
          <cell r="AP6364">
            <v>24123204</v>
          </cell>
          <cell r="AQ6364">
            <v>50007340</v>
          </cell>
          <cell r="AR6364">
            <v>11</v>
          </cell>
          <cell r="AS6364">
            <v>42611</v>
          </cell>
          <cell r="AT6364" t="str">
            <v>SD Terminado Mantenimiento Periódico UAERMV Arterial  -Anden 1-9-POLIZA ESTABILIDAD ACTIVA</v>
          </cell>
          <cell r="AV6364" t="str">
            <v>sc</v>
          </cell>
        </row>
        <row r="6365">
          <cell r="AP6365">
            <v>24123205</v>
          </cell>
          <cell r="AQ6365">
            <v>50007340</v>
          </cell>
          <cell r="AR6365">
            <v>11</v>
          </cell>
          <cell r="AS6365">
            <v>42611</v>
          </cell>
          <cell r="AT6365" t="str">
            <v>SD Terminado Mantenimiento Periódico UAERMV Arterial  -Anden 1-9-POLIZA ESTABILIDAD ACTIVA</v>
          </cell>
          <cell r="AV6365" t="str">
            <v>sc</v>
          </cell>
        </row>
        <row r="6366">
          <cell r="AP6366">
            <v>24123206</v>
          </cell>
          <cell r="AQ6366">
            <v>50007341</v>
          </cell>
          <cell r="AR6366">
            <v>11</v>
          </cell>
          <cell r="AS6366">
            <v>42611</v>
          </cell>
          <cell r="AT6366" t="str">
            <v>SD Terminado Mantenimiento Periódico UAERMV Arterial  -Anden 1-9-POLIZA ESTABILIDAD ACTIVA</v>
          </cell>
          <cell r="AV6366" t="str">
            <v>sc</v>
          </cell>
        </row>
        <row r="6367">
          <cell r="AP6367">
            <v>24123207</v>
          </cell>
          <cell r="AQ6367">
            <v>50007341</v>
          </cell>
          <cell r="AR6367">
            <v>11</v>
          </cell>
          <cell r="AS6367">
            <v>42611</v>
          </cell>
          <cell r="AT6367" t="str">
            <v>SD Terminado Mantenimiento Periódico UAERMV Arterial  -Anden 1-9-POLIZA ESTABILIDAD ACTIVA</v>
          </cell>
          <cell r="AV6367" t="str">
            <v>sc</v>
          </cell>
        </row>
        <row r="6368">
          <cell r="AP6368">
            <v>24123219</v>
          </cell>
          <cell r="AQ6368">
            <v>50007354</v>
          </cell>
          <cell r="AR6368">
            <v>11</v>
          </cell>
          <cell r="AS6368">
            <v>42313</v>
          </cell>
          <cell r="AT6368" t="str">
            <v>IDU-1815-2013 Terminado Rehabilitación IDU Arterial  -Anden 1-5 Calzada 2-4-POLIZA ESTABILIDAD ACTIVA</v>
          </cell>
          <cell r="AV6368" t="str">
            <v>sc</v>
          </cell>
        </row>
        <row r="6369">
          <cell r="AP6369">
            <v>24123220</v>
          </cell>
          <cell r="AQ6369">
            <v>50007354</v>
          </cell>
          <cell r="AR6369">
            <v>11</v>
          </cell>
          <cell r="AS6369">
            <v>42313</v>
          </cell>
          <cell r="AT6369" t="str">
            <v>IDU-1815-2013 Terminado Rehabilitación IDU Arterial  -Anden 1-5 Calzada 2-4-POLIZA ESTABILIDAD ACTIVA</v>
          </cell>
          <cell r="AV6369" t="str">
            <v>sc</v>
          </cell>
        </row>
        <row r="6370">
          <cell r="AP6370">
            <v>24123221</v>
          </cell>
          <cell r="AQ6370">
            <v>50007355</v>
          </cell>
          <cell r="AR6370">
            <v>11</v>
          </cell>
          <cell r="AS6370">
            <v>42313</v>
          </cell>
          <cell r="AT6370" t="str">
            <v>IDU-1815-2013 Terminado Rehabilitación IDU Arterial  -Anden 1-5 Calzada 2-4-POLIZA ESTABILIDAD ACTIVA</v>
          </cell>
          <cell r="AV6370" t="str">
            <v>sc</v>
          </cell>
        </row>
        <row r="6371">
          <cell r="AP6371">
            <v>24123222</v>
          </cell>
          <cell r="AQ6371">
            <v>50007355</v>
          </cell>
          <cell r="AR6371">
            <v>11</v>
          </cell>
          <cell r="AS6371">
            <v>42313</v>
          </cell>
          <cell r="AT6371" t="str">
            <v>IDU-1815-2013 Terminado Rehabilitación IDU Arterial  -Anden 1-5 Calzada 2-4-POLIZA ESTABILIDAD ACTIVA</v>
          </cell>
          <cell r="AV6371" t="str">
            <v>sc</v>
          </cell>
        </row>
        <row r="6372">
          <cell r="AP6372">
            <v>24123223</v>
          </cell>
          <cell r="AQ6372">
            <v>50007357</v>
          </cell>
          <cell r="AR6372">
            <v>11</v>
          </cell>
          <cell r="AS6372">
            <v>42412</v>
          </cell>
          <cell r="AT6372" t="str">
            <v>IDU-1806-2015 Contratado Mantenimiento Periódico IDU Arterial BRIGADA DE REACCIÓN VIAL -Anden 1-9-POLIZA ESTABILIDAD ACTIVA</v>
          </cell>
          <cell r="AV6372" t="str">
            <v>sc</v>
          </cell>
        </row>
        <row r="6373">
          <cell r="AP6373">
            <v>24123224</v>
          </cell>
          <cell r="AQ6373">
            <v>50007357</v>
          </cell>
          <cell r="AR6373">
            <v>11</v>
          </cell>
          <cell r="AS6373">
            <v>42412</v>
          </cell>
          <cell r="AT6373" t="str">
            <v>IDU-1806-2015 Contratado Mantenimiento Periódico IDU Arterial BRIGADA DE REACCIÓN VIAL -Anden 1-9-POLIZA ESTABILIDAD ACTIVA</v>
          </cell>
          <cell r="AV6373" t="str">
            <v>sc</v>
          </cell>
        </row>
        <row r="6374">
          <cell r="AP6374">
            <v>24123228</v>
          </cell>
          <cell r="AQ6374">
            <v>50007362</v>
          </cell>
          <cell r="AR6374">
            <v>11</v>
          </cell>
          <cell r="AS6374">
            <v>42313</v>
          </cell>
          <cell r="AT6374" t="str">
            <v>IDU-1680-2014 Terminado Mantenimiento Rutinario IDU Arterial  -</v>
          </cell>
          <cell r="AV6374" t="str">
            <v>sc</v>
          </cell>
        </row>
        <row r="6375">
          <cell r="AP6375">
            <v>24123229</v>
          </cell>
          <cell r="AQ6375">
            <v>50007362</v>
          </cell>
          <cell r="AR6375">
            <v>11</v>
          </cell>
          <cell r="AS6375">
            <v>42313</v>
          </cell>
          <cell r="AT6375" t="str">
            <v>IDU-1680-2014 Terminado Mantenimiento Rutinario IDU Arterial  -</v>
          </cell>
          <cell r="AV6375" t="str">
            <v>sc</v>
          </cell>
        </row>
        <row r="6376">
          <cell r="AP6376">
            <v>24123230</v>
          </cell>
          <cell r="AQ6376">
            <v>50007362</v>
          </cell>
          <cell r="AR6376">
            <v>11</v>
          </cell>
          <cell r="AS6376">
            <v>42313</v>
          </cell>
          <cell r="AT6376" t="str">
            <v>IDU-1680-2014 Terminado Mantenimiento Rutinario IDU Arterial  -</v>
          </cell>
          <cell r="AV6376" t="str">
            <v>sc</v>
          </cell>
        </row>
        <row r="6377">
          <cell r="AP6377">
            <v>24123231</v>
          </cell>
          <cell r="AQ6377">
            <v>50007362</v>
          </cell>
          <cell r="AR6377">
            <v>11</v>
          </cell>
          <cell r="AS6377">
            <v>42313</v>
          </cell>
          <cell r="AT6377" t="str">
            <v>IDU-1680-2014 Terminado Mantenimiento Rutinario IDU Arterial  -</v>
          </cell>
          <cell r="AV6377" t="str">
            <v>sc</v>
          </cell>
        </row>
        <row r="6378">
          <cell r="AP6378">
            <v>24123235</v>
          </cell>
          <cell r="AQ6378">
            <v>50007364</v>
          </cell>
          <cell r="AR6378">
            <v>11</v>
          </cell>
          <cell r="AS6378">
            <v>42667</v>
          </cell>
          <cell r="AT6378" t="str">
            <v>SD Terminado Mantenimiento Periódico UAERMV Arterial SD -Anden 1-9-POLIZA ESTABILIDAD ACTIVA</v>
          </cell>
          <cell r="AV6378" t="str">
            <v>sc</v>
          </cell>
        </row>
        <row r="6379">
          <cell r="AP6379">
            <v>24123538</v>
          </cell>
          <cell r="AQ6379">
            <v>50008560</v>
          </cell>
          <cell r="AR6379">
            <v>11</v>
          </cell>
          <cell r="AS6379">
            <v>42313</v>
          </cell>
          <cell r="AT6379" t="str">
            <v>IDU-55-2012 Terminado Acciones de Movilidad IDU Arterial  -</v>
          </cell>
          <cell r="AV6379" t="str">
            <v>sc</v>
          </cell>
        </row>
        <row r="6380">
          <cell r="AP6380">
            <v>24123539</v>
          </cell>
          <cell r="AQ6380">
            <v>50008560</v>
          </cell>
          <cell r="AR6380">
            <v>11</v>
          </cell>
          <cell r="AS6380">
            <v>42313</v>
          </cell>
          <cell r="AT6380" t="str">
            <v>IDU-1815-2013 Terminado Acciones de Movilidad IDU Arterial  -</v>
          </cell>
          <cell r="AV6380" t="str">
            <v>sc</v>
          </cell>
        </row>
        <row r="6381">
          <cell r="AP6381">
            <v>24123540</v>
          </cell>
          <cell r="AQ6381">
            <v>50008560</v>
          </cell>
          <cell r="AR6381">
            <v>11</v>
          </cell>
          <cell r="AS6381">
            <v>42313</v>
          </cell>
          <cell r="AT6381" t="str">
            <v>IDU-55-2012 Terminado Acciones de Movilidad IDU Arterial  -</v>
          </cell>
          <cell r="AV6381" t="str">
            <v>sc</v>
          </cell>
        </row>
        <row r="6382">
          <cell r="AP6382">
            <v>24123558</v>
          </cell>
          <cell r="AQ6382">
            <v>50008833</v>
          </cell>
          <cell r="AR6382">
            <v>11</v>
          </cell>
          <cell r="AS6382">
            <v>42412</v>
          </cell>
          <cell r="AT6382" t="str">
            <v>IDU-1806-2015 Contratado Mantenimiento Periódico IDU Arterial BRIGADA DE REACCIÓN VIAL --POLIZA ESTABILIDAD ACTIVA</v>
          </cell>
          <cell r="AV6382" t="str">
            <v>sc</v>
          </cell>
        </row>
        <row r="6383">
          <cell r="AP6383">
            <v>24123559</v>
          </cell>
          <cell r="AQ6383">
            <v>50008833</v>
          </cell>
          <cell r="AR6383">
            <v>11</v>
          </cell>
          <cell r="AS6383">
            <v>42667</v>
          </cell>
          <cell r="AT6383" t="str">
            <v>SD Terminado Parcheo UAERMV Arterial SD --POLIZA ESTABILIDAD ACTIVA</v>
          </cell>
          <cell r="AV6383" t="str">
            <v>sc</v>
          </cell>
        </row>
        <row r="6384">
          <cell r="AP6384">
            <v>24123569</v>
          </cell>
          <cell r="AQ6384">
            <v>50008903</v>
          </cell>
          <cell r="AR6384">
            <v>11</v>
          </cell>
          <cell r="AS6384">
            <v>42313</v>
          </cell>
          <cell r="AT6384" t="str">
            <v>IDU-1815-2013 Terminado Acciones de Movilidad IDU Arterial  -</v>
          </cell>
          <cell r="AV6384" t="str">
            <v>sc</v>
          </cell>
        </row>
        <row r="6385">
          <cell r="AP6385">
            <v>24123583</v>
          </cell>
          <cell r="AQ6385">
            <v>11012639</v>
          </cell>
          <cell r="AR6385">
            <v>11</v>
          </cell>
          <cell r="AS6385">
            <v>42667</v>
          </cell>
          <cell r="AT6385" t="str">
            <v>SD Terminado Mantenimiento Periódico UAERMV Arterial SD -Anden 1-9-POLIZA ESTABILIDAD ACTIVA</v>
          </cell>
          <cell r="AV6385" t="str">
            <v>sc</v>
          </cell>
        </row>
        <row r="6386">
          <cell r="AP6386">
            <v>24123614</v>
          </cell>
          <cell r="AQ6386">
            <v>11012328</v>
          </cell>
          <cell r="AR6386">
            <v>11</v>
          </cell>
          <cell r="AS6386">
            <v>42412</v>
          </cell>
          <cell r="AT6386" t="str">
            <v>IDU-1806-2015 Contratado Mantenimiento Periódico IDU Arterial BRIGADA DE REACCIÓN VIAL -</v>
          </cell>
          <cell r="AV6386" t="str">
            <v>sc</v>
          </cell>
        </row>
        <row r="6387">
          <cell r="AP6387">
            <v>24123615</v>
          </cell>
          <cell r="AQ6387">
            <v>11012328</v>
          </cell>
          <cell r="AR6387">
            <v>11</v>
          </cell>
          <cell r="AS6387">
            <v>42412</v>
          </cell>
          <cell r="AT6387" t="str">
            <v>IDU-1806-2015 Contratado Mantenimiento Periódico IDU Arterial BRIGADA DE REACCIÓN VIAL -</v>
          </cell>
          <cell r="AV6387" t="str">
            <v>sc</v>
          </cell>
        </row>
        <row r="6388">
          <cell r="AP6388">
            <v>24123673</v>
          </cell>
          <cell r="AQ6388">
            <v>11010736</v>
          </cell>
          <cell r="AR6388">
            <v>11</v>
          </cell>
          <cell r="AS6388">
            <v>42313</v>
          </cell>
          <cell r="AT6388" t="str">
            <v>IDU-1680-2014 Terminado Mantenimiento Rutinario IDU Arterial  -</v>
          </cell>
          <cell r="AV6388" t="str">
            <v>sc</v>
          </cell>
        </row>
        <row r="6389">
          <cell r="AP6389">
            <v>24123687</v>
          </cell>
          <cell r="AQ6389">
            <v>1004946</v>
          </cell>
          <cell r="AR6389">
            <v>11</v>
          </cell>
          <cell r="AS6389">
            <v>42313</v>
          </cell>
          <cell r="AT6389" t="str">
            <v>IDU-083-2012 Terminado Mantenimiento Periódico IDU Arterial  --POLIZA ESTABILIDAD ACTIVA</v>
          </cell>
          <cell r="AV6389" t="str">
            <v>sc</v>
          </cell>
        </row>
        <row r="6390">
          <cell r="AP6390">
            <v>91010106</v>
          </cell>
          <cell r="AQ6390">
            <v>11010998</v>
          </cell>
          <cell r="AR6390">
            <v>11</v>
          </cell>
          <cell r="AS6390">
            <v>41834</v>
          </cell>
          <cell r="AT6390" t="str">
            <v>SD Terminado Rehabilitación FDL SUBA Local  Reporte Servidor Agosto 2015-</v>
          </cell>
          <cell r="AV6390" t="str">
            <v>sc</v>
          </cell>
        </row>
        <row r="6391">
          <cell r="AP6391">
            <v>91010187</v>
          </cell>
          <cell r="AQ6391">
            <v>11010993</v>
          </cell>
          <cell r="AR6391">
            <v>11</v>
          </cell>
          <cell r="AS6391">
            <v>42412</v>
          </cell>
          <cell r="AT6391" t="str">
            <v>IDU-1806-2015 Contratado Mantenimiento Periódico IDU Arterial BRIGADA DE REACCIÓN VIAL --POLIZA ESTABILIDAD ACTIVA</v>
          </cell>
          <cell r="AV6391" t="str">
            <v>sc</v>
          </cell>
        </row>
        <row r="6392">
          <cell r="AP6392">
            <v>91010284</v>
          </cell>
          <cell r="AQ6392">
            <v>11013035</v>
          </cell>
          <cell r="AR6392">
            <v>11</v>
          </cell>
          <cell r="AS6392">
            <v>41837</v>
          </cell>
          <cell r="AT6392" t="str">
            <v>031-2012 Terminado Construcción FDL SUBA Circuito Movilidad  Intervenida sin reservar en el IDU-</v>
          </cell>
          <cell r="AV6392" t="str">
            <v>SITP - CONSTRUCCION FDL</v>
          </cell>
        </row>
        <row r="6393">
          <cell r="AP6393">
            <v>91010310</v>
          </cell>
          <cell r="AQ6393">
            <v>50003637</v>
          </cell>
          <cell r="AR6393">
            <v>11</v>
          </cell>
          <cell r="AT6393" t="str">
            <v>SD Terminado Reconstrucción FDL SUBA Circuito Movilidad  Reporte servidor de mapas agosto 2015-</v>
          </cell>
          <cell r="AV6393" t="str">
            <v>sc</v>
          </cell>
        </row>
        <row r="6394">
          <cell r="AP6394">
            <v>91010357</v>
          </cell>
          <cell r="AQ6394">
            <v>11004353</v>
          </cell>
          <cell r="AR6394">
            <v>11</v>
          </cell>
          <cell r="AS6394">
            <v>42313</v>
          </cell>
          <cell r="AT6394" t="str">
            <v>IDU-063-2012 Terminado Mantenimiento Periódico IDU Circuito Movilidad  -Calzada 2-POLIZA ESTABILIDAD ACTIVA</v>
          </cell>
          <cell r="AV6394" t="str">
            <v>POLIZA DE ESTABILIDAD IDU 063/2012</v>
          </cell>
        </row>
        <row r="6395">
          <cell r="AP6395">
            <v>91010364</v>
          </cell>
          <cell r="AQ6395">
            <v>30001914</v>
          </cell>
          <cell r="AR6395">
            <v>11</v>
          </cell>
          <cell r="AS6395">
            <v>42611</v>
          </cell>
          <cell r="AT6395" t="str">
            <v>SD Terminado Mantenimiento Periódico UAERMV Arterial  -Anden 1-9-POLIZA ESTABILIDAD ACTIVA</v>
          </cell>
          <cell r="AV6395" t="str">
            <v>sc</v>
          </cell>
        </row>
        <row r="6396">
          <cell r="AP6396">
            <v>91011771</v>
          </cell>
          <cell r="AQ6396">
            <v>11001427</v>
          </cell>
          <cell r="AR6396">
            <v>11</v>
          </cell>
          <cell r="AS6396">
            <v>40956</v>
          </cell>
          <cell r="AT6396" t="str">
            <v>CONV-016-2010 Terminado Mantenimiento Periódico UAERMV Arterial  -</v>
          </cell>
          <cell r="AV6396" t="str">
            <v>sc</v>
          </cell>
        </row>
        <row r="6397">
          <cell r="AP6397">
            <v>91011792</v>
          </cell>
          <cell r="AQ6397">
            <v>11012370</v>
          </cell>
          <cell r="AR6397">
            <v>11</v>
          </cell>
          <cell r="AS6397">
            <v>42738</v>
          </cell>
          <cell r="AT6397" t="str">
            <v>FDLS-LP-003-2016 Reservado Rehabilitación FDL SUBA Circuito Movilidad SD -</v>
          </cell>
          <cell r="AV6397" t="str">
            <v>Reservado FDL Suba</v>
          </cell>
        </row>
        <row r="6398">
          <cell r="AP6398">
            <v>91011793</v>
          </cell>
          <cell r="AQ6398">
            <v>11006547</v>
          </cell>
          <cell r="AR6398">
            <v>11</v>
          </cell>
          <cell r="AS6398">
            <v>41837</v>
          </cell>
          <cell r="AT6398" t="str">
            <v>SD Reservado Rehabilitación FDL SUBA Circuito Movilidad  No reservado en el IDU-</v>
          </cell>
          <cell r="AV6398" t="str">
            <v>sc</v>
          </cell>
        </row>
        <row r="6399">
          <cell r="AP6399">
            <v>91011797</v>
          </cell>
          <cell r="AQ6399">
            <v>11012369</v>
          </cell>
          <cell r="AR6399">
            <v>11</v>
          </cell>
          <cell r="AS6399">
            <v>41837</v>
          </cell>
          <cell r="AT6399" t="str">
            <v>92-2014 Reservado Rehabilitación FDL SUBA Circuito Movilidad  No reservado en el IDU-</v>
          </cell>
          <cell r="AV6399" t="str">
            <v>Reservado FDL Suba</v>
          </cell>
        </row>
        <row r="6400">
          <cell r="AP6400">
            <v>91011834</v>
          </cell>
          <cell r="AQ6400">
            <v>11001443</v>
          </cell>
          <cell r="AR6400">
            <v>11</v>
          </cell>
          <cell r="AS6400">
            <v>41481</v>
          </cell>
          <cell r="AT6400" t="str">
            <v>SD Terminado Mantenimiento Periódico UAERMV Circuito Movilidad  -Anden 1-5 Calzada 2-4 Separador 3-POLIZA ESTABILIDAD ACTIVA</v>
          </cell>
          <cell r="AV6400" t="str">
            <v>sc</v>
          </cell>
        </row>
        <row r="6401">
          <cell r="AP6401">
            <v>91011972</v>
          </cell>
          <cell r="AQ6401">
            <v>50003461</v>
          </cell>
          <cell r="AR6401">
            <v>11</v>
          </cell>
          <cell r="AS6401">
            <v>42661</v>
          </cell>
          <cell r="AT6401" t="str">
            <v>SD Terminado Mantenimiento Periódico UAERMV Arterial SD Aclaración reporte ejecución mayo 2016-</v>
          </cell>
          <cell r="AV6401" t="str">
            <v>sc</v>
          </cell>
        </row>
        <row r="6402">
          <cell r="AP6402">
            <v>91011973</v>
          </cell>
          <cell r="AQ6402">
            <v>50003461</v>
          </cell>
          <cell r="AR6402">
            <v>11</v>
          </cell>
          <cell r="AS6402">
            <v>42667</v>
          </cell>
          <cell r="AT6402" t="str">
            <v>SD Terminado Mantenimiento Periódico UAERMV Arterial SD Intervenida 24/05/2016 Reporte depuración ejecución UMV-</v>
          </cell>
          <cell r="AV6402" t="str">
            <v>sc</v>
          </cell>
        </row>
        <row r="6403">
          <cell r="AP6403">
            <v>91011974</v>
          </cell>
          <cell r="AQ6403">
            <v>11001503</v>
          </cell>
          <cell r="AR6403">
            <v>11</v>
          </cell>
          <cell r="AS6403">
            <v>42667</v>
          </cell>
          <cell r="AT6403" t="str">
            <v>SD Terminado Mantenimiento Periódico UAERMV Arterial SD Intervenida 01/11/2011 Reporte depuración ejecución UMV-</v>
          </cell>
          <cell r="AV6403" t="str">
            <v>sc</v>
          </cell>
        </row>
        <row r="6404">
          <cell r="AP6404">
            <v>91011979</v>
          </cell>
          <cell r="AQ6404">
            <v>50009190</v>
          </cell>
          <cell r="AR6404">
            <v>11</v>
          </cell>
          <cell r="AS6404">
            <v>42412</v>
          </cell>
          <cell r="AT6404" t="str">
            <v>IDU-1806-2015 Contratado Mantenimiento Periódico IDU Arterial BRIGADA DE REACCIÓN VIAL -Anden 1-3 Cicloruta2-POLIZA ESTABILIDAD ACTIVA</v>
          </cell>
          <cell r="AV6404" t="str">
            <v>sc</v>
          </cell>
        </row>
        <row r="6405">
          <cell r="AP6405">
            <v>91011980</v>
          </cell>
          <cell r="AQ6405">
            <v>50009190</v>
          </cell>
          <cell r="AR6405">
            <v>11</v>
          </cell>
          <cell r="AS6405">
            <v>42412</v>
          </cell>
          <cell r="AT6405" t="str">
            <v>IDU-1806-2015 Contratado Mantenimiento Periódico IDU Arterial BRIGADA DE REACCIÓN VIAL -Anden 1-3 Cicloruta2-POLIZA ESTABILIDAD ACTIVA</v>
          </cell>
          <cell r="AV6405" t="str">
            <v>sc</v>
          </cell>
        </row>
        <row r="6406">
          <cell r="AP6406">
            <v>91011989</v>
          </cell>
          <cell r="AQ6406">
            <v>11002931</v>
          </cell>
          <cell r="AR6406">
            <v>11</v>
          </cell>
          <cell r="AS6406">
            <v>41912</v>
          </cell>
          <cell r="AT6406" t="str">
            <v>CONV-IDU-011-2011 Terminado Acciones de Movilidad UAERMV Circuito Movilidad  -</v>
          </cell>
          <cell r="AV6406" t="str">
            <v>SITP Viable</v>
          </cell>
        </row>
        <row r="6407">
          <cell r="AP6407">
            <v>91012000</v>
          </cell>
          <cell r="AQ6407">
            <v>11006017</v>
          </cell>
          <cell r="AR6407">
            <v>11</v>
          </cell>
          <cell r="AS6407">
            <v>41837</v>
          </cell>
          <cell r="AT6407" t="str">
            <v>92-2014 Reservado Rehabilitación FDL SUBA Circuito Movilidad  No reservado en el IDU-</v>
          </cell>
          <cell r="AV6407" t="str">
            <v>sc</v>
          </cell>
        </row>
        <row r="6408">
          <cell r="AP6408">
            <v>91012001</v>
          </cell>
          <cell r="AQ6408">
            <v>11006017</v>
          </cell>
          <cell r="AR6408">
            <v>11</v>
          </cell>
          <cell r="AS6408">
            <v>41837</v>
          </cell>
          <cell r="AT6408" t="str">
            <v>92-2014 Reservado Rehabilitación FDL SUBA Circuito Movilidad  No reservado en el IDU-</v>
          </cell>
          <cell r="AV6408" t="str">
            <v>sc</v>
          </cell>
        </row>
        <row r="6409">
          <cell r="AP6409">
            <v>91013627</v>
          </cell>
          <cell r="AQ6409">
            <v>11013764</v>
          </cell>
          <cell r="AR6409">
            <v>11</v>
          </cell>
          <cell r="AS6409">
            <v>42723</v>
          </cell>
          <cell r="AT6409" t="str">
            <v>SD Terminado Mantenimiento Periódico UAERMV Arterial SD -</v>
          </cell>
          <cell r="AV6409" t="str">
            <v>sc</v>
          </cell>
        </row>
        <row r="6410">
          <cell r="AP6410">
            <v>91013630</v>
          </cell>
          <cell r="AQ6410">
            <v>11006665</v>
          </cell>
          <cell r="AR6410">
            <v>11</v>
          </cell>
          <cell r="AS6410">
            <v>42313</v>
          </cell>
          <cell r="AT6410" t="str">
            <v>IDU-1815-2013 Terminado Acciones de Movilidad IDU Arterial  -</v>
          </cell>
          <cell r="AV6410" t="str">
            <v>sc</v>
          </cell>
        </row>
        <row r="6411">
          <cell r="AP6411">
            <v>91013631</v>
          </cell>
          <cell r="AQ6411">
            <v>11006322</v>
          </cell>
          <cell r="AR6411">
            <v>11</v>
          </cell>
          <cell r="AS6411">
            <v>42313</v>
          </cell>
          <cell r="AT6411" t="str">
            <v>IDU-1815-2013 Terminado Acciones de Movilidad IDU Arterial  -Anden 1-9-POLIZA ESTABILIDAD ACTIVA</v>
          </cell>
          <cell r="AV6411" t="str">
            <v>sc</v>
          </cell>
        </row>
        <row r="6412">
          <cell r="AP6412">
            <v>91013648</v>
          </cell>
          <cell r="AQ6412">
            <v>11006665</v>
          </cell>
          <cell r="AR6412">
            <v>11</v>
          </cell>
          <cell r="AS6412">
            <v>42313</v>
          </cell>
          <cell r="AT6412" t="str">
            <v>IDU-1815-2013 Terminado Acciones de Movilidad IDU Arterial  -</v>
          </cell>
          <cell r="AV6412" t="str">
            <v>sc</v>
          </cell>
        </row>
        <row r="6413">
          <cell r="AP6413">
            <v>91013649</v>
          </cell>
          <cell r="AQ6413">
            <v>11006322</v>
          </cell>
          <cell r="AR6413">
            <v>11</v>
          </cell>
          <cell r="AS6413">
            <v>42313</v>
          </cell>
          <cell r="AT6413" t="str">
            <v>IDU-1815-2013 Terminado Acciones de Movilidad IDU Arterial  -</v>
          </cell>
          <cell r="AV6413" t="str">
            <v>sc</v>
          </cell>
        </row>
        <row r="6414">
          <cell r="AP6414">
            <v>91013650</v>
          </cell>
          <cell r="AQ6414">
            <v>11006322</v>
          </cell>
          <cell r="AR6414">
            <v>11</v>
          </cell>
          <cell r="AS6414">
            <v>42313</v>
          </cell>
          <cell r="AT6414" t="str">
            <v>IDU-1815-2013 Terminado Acciones de Movilidad IDU Arterial  -</v>
          </cell>
          <cell r="AV6414" t="str">
            <v>sc</v>
          </cell>
        </row>
        <row r="6415">
          <cell r="AP6415">
            <v>91013651</v>
          </cell>
          <cell r="AQ6415">
            <v>11006665</v>
          </cell>
          <cell r="AR6415">
            <v>11</v>
          </cell>
          <cell r="AS6415">
            <v>42667</v>
          </cell>
          <cell r="AT6415" t="str">
            <v>SD Terminado Mantenimiento Periódico UAERMV Arterial SD -</v>
          </cell>
          <cell r="AV6415" t="str">
            <v>sc</v>
          </cell>
        </row>
        <row r="6416">
          <cell r="AP6416">
            <v>91013653</v>
          </cell>
          <cell r="AQ6416">
            <v>50007344</v>
          </cell>
          <cell r="AR6416">
            <v>11</v>
          </cell>
          <cell r="AS6416">
            <v>42313</v>
          </cell>
          <cell r="AT6416" t="str">
            <v>IDU-063-2012 Terminado Mantenimiento Periódico IDU Circuito Movilidad  -</v>
          </cell>
          <cell r="AV6416" t="str">
            <v>sc</v>
          </cell>
        </row>
        <row r="6417">
          <cell r="AP6417">
            <v>91013673</v>
          </cell>
          <cell r="AQ6417">
            <v>11006665</v>
          </cell>
          <cell r="AR6417">
            <v>11</v>
          </cell>
          <cell r="AS6417">
            <v>42313</v>
          </cell>
          <cell r="AT6417" t="str">
            <v>IDU-1815-2013 Terminado Acciones de Movilidad IDU Arterial  -Anden 1-9-POLIZA ESTABILIDAD ACTIVA</v>
          </cell>
          <cell r="AV6417" t="str">
            <v>sc</v>
          </cell>
        </row>
        <row r="6418">
          <cell r="AP6418">
            <v>91013674</v>
          </cell>
          <cell r="AQ6418">
            <v>11006665</v>
          </cell>
          <cell r="AR6418">
            <v>11</v>
          </cell>
          <cell r="AS6418">
            <v>42313</v>
          </cell>
          <cell r="AT6418" t="str">
            <v>IDU-1815-2013 Terminado Acciones de Movilidad IDU Arterial  -</v>
          </cell>
          <cell r="AV6418" t="str">
            <v>sc</v>
          </cell>
        </row>
        <row r="6419">
          <cell r="AP6419">
            <v>91013675</v>
          </cell>
          <cell r="AQ6419">
            <v>11006665</v>
          </cell>
          <cell r="AR6419">
            <v>11</v>
          </cell>
          <cell r="AS6419">
            <v>42611</v>
          </cell>
          <cell r="AT6419" t="str">
            <v>SD Terminado Mantenimiento Periódico UAERMV Arterial  -</v>
          </cell>
          <cell r="AV6419" t="str">
            <v>sc</v>
          </cell>
        </row>
        <row r="6420">
          <cell r="AP6420">
            <v>91013899</v>
          </cell>
          <cell r="AQ6420">
            <v>11013077</v>
          </cell>
          <cell r="AR6420">
            <v>11</v>
          </cell>
          <cell r="AS6420">
            <v>41837</v>
          </cell>
          <cell r="AT6420" t="str">
            <v>031-2012 Terminado Construcción FDL SUBA Circuito Movilidad  Intervenida sin reservar en el IDU-</v>
          </cell>
          <cell r="AV6420" t="str">
            <v>SITP - CONSTRUCCION FDL</v>
          </cell>
        </row>
        <row r="6421">
          <cell r="AP6421">
            <v>91013900</v>
          </cell>
          <cell r="AQ6421">
            <v>11013076</v>
          </cell>
          <cell r="AR6421">
            <v>11</v>
          </cell>
          <cell r="AS6421">
            <v>41837</v>
          </cell>
          <cell r="AT6421" t="str">
            <v>031-2012 Terminado Construcción FDL SUBA Circuito Movilidad  Intervenida sin reservar en el IDU-</v>
          </cell>
          <cell r="AV6421" t="str">
            <v>SITP - CONSTRUCCION FDL</v>
          </cell>
        </row>
        <row r="6422">
          <cell r="AP6422">
            <v>91013907</v>
          </cell>
          <cell r="AQ6422">
            <v>11013116</v>
          </cell>
          <cell r="AR6422">
            <v>11</v>
          </cell>
          <cell r="AS6422">
            <v>42738</v>
          </cell>
          <cell r="AT6422" t="str">
            <v>FDLS-LP-003-2016 Reservado Reconstrucción FDL SUBA Circuito Movilidad SD -</v>
          </cell>
          <cell r="AV6422" t="str">
            <v>sc</v>
          </cell>
        </row>
        <row r="6423">
          <cell r="AP6423">
            <v>91013914</v>
          </cell>
          <cell r="AQ6423">
            <v>11013121</v>
          </cell>
          <cell r="AR6423">
            <v>11</v>
          </cell>
          <cell r="AS6423">
            <v>42738</v>
          </cell>
          <cell r="AT6423" t="str">
            <v>FDLS-LP-003-2016 Reservado Reconstrucción FDL SUBA Circuito Movilidad SD -</v>
          </cell>
          <cell r="AV6423" t="str">
            <v>RESERVADO RECONSTRUCCION FDL SUBA</v>
          </cell>
        </row>
        <row r="6424">
          <cell r="AP6424">
            <v>91013946</v>
          </cell>
          <cell r="AQ6424">
            <v>50007381</v>
          </cell>
          <cell r="AR6424">
            <v>11</v>
          </cell>
          <cell r="AS6424">
            <v>42768</v>
          </cell>
          <cell r="AT6424" t="str">
            <v>SD Reservado Acciones de Movilidad UAERMV Circuito Movilidad Salvando Vidas -</v>
          </cell>
          <cell r="AV6424" t="str">
            <v>sc</v>
          </cell>
        </row>
        <row r="6425">
          <cell r="AP6425">
            <v>91013966</v>
          </cell>
          <cell r="AQ6425">
            <v>11012313</v>
          </cell>
          <cell r="AR6425">
            <v>11</v>
          </cell>
          <cell r="AS6425">
            <v>42412</v>
          </cell>
          <cell r="AT6425" t="str">
            <v>IDU-1806-2015 Contratado Mantenimiento Periódico IDU Arterial BRIGADA DE REACCIÓN VIAL -</v>
          </cell>
          <cell r="AV6425" t="str">
            <v>sc</v>
          </cell>
        </row>
        <row r="6426">
          <cell r="AP6426">
            <v>91013967</v>
          </cell>
          <cell r="AQ6426">
            <v>11012313</v>
          </cell>
          <cell r="AR6426">
            <v>11</v>
          </cell>
          <cell r="AS6426">
            <v>42412</v>
          </cell>
          <cell r="AT6426" t="str">
            <v>IDU-1806-2015 Contratado Mantenimiento Periódico IDU Arterial BRIGADA DE REACCIÓN VIAL -</v>
          </cell>
          <cell r="AV6426" t="str">
            <v>sc</v>
          </cell>
        </row>
        <row r="6427">
          <cell r="AP6427">
            <v>91013968</v>
          </cell>
          <cell r="AQ6427">
            <v>11010232</v>
          </cell>
          <cell r="AR6427">
            <v>11</v>
          </cell>
          <cell r="AS6427">
            <v>42723</v>
          </cell>
          <cell r="AT6427" t="str">
            <v>SD Terminado Mantenimiento Periódico UAERMV Arterial SD -</v>
          </cell>
          <cell r="AV6427" t="str">
            <v>sc</v>
          </cell>
        </row>
        <row r="6428">
          <cell r="AP6428">
            <v>91013969</v>
          </cell>
          <cell r="AQ6428">
            <v>11010306</v>
          </cell>
          <cell r="AR6428">
            <v>11</v>
          </cell>
          <cell r="AS6428">
            <v>42412</v>
          </cell>
          <cell r="AT6428" t="str">
            <v>IDU-1806-2015 Contratado Mantenimiento Periódico IDU Arterial BRIGADA DE REACCIÓN VIAL -Calzada4-POLIZA ESTABILIDAD ACTIVA</v>
          </cell>
          <cell r="AV6428" t="str">
            <v>sc</v>
          </cell>
        </row>
        <row r="6429">
          <cell r="AP6429">
            <v>91013997</v>
          </cell>
          <cell r="AQ6429">
            <v>11001649</v>
          </cell>
          <cell r="AR6429">
            <v>11</v>
          </cell>
          <cell r="AS6429">
            <v>42667</v>
          </cell>
          <cell r="AT6429" t="str">
            <v>SD Terminado Mantenimiento Periódico UAERMV Arterial SD -Anden 1-7-POLIZA ESTABILIDAD ACTIVA</v>
          </cell>
          <cell r="AV6429" t="str">
            <v>sc</v>
          </cell>
        </row>
        <row r="6430">
          <cell r="AP6430">
            <v>91013999</v>
          </cell>
          <cell r="AQ6430">
            <v>50007342</v>
          </cell>
          <cell r="AR6430">
            <v>11</v>
          </cell>
          <cell r="AS6430">
            <v>42611</v>
          </cell>
          <cell r="AT6430" t="str">
            <v>SD Terminado Mantenimiento Periódico UAERMV Arterial  -Anden 1-9-POLIZA ESTABILIDAD ACTIVA</v>
          </cell>
          <cell r="AV6430" t="str">
            <v>sc</v>
          </cell>
        </row>
        <row r="6431">
          <cell r="AP6431">
            <v>91014000</v>
          </cell>
          <cell r="AQ6431">
            <v>50007342</v>
          </cell>
          <cell r="AR6431">
            <v>11</v>
          </cell>
          <cell r="AS6431">
            <v>42611</v>
          </cell>
          <cell r="AT6431" t="str">
            <v>SD Terminado Mantenimiento Periódico UAERMV Arterial  -Anden 1-9-POLIZA ESTABILIDAD ACTIVA</v>
          </cell>
          <cell r="AV6431" t="str">
            <v>sc</v>
          </cell>
        </row>
        <row r="6432">
          <cell r="AP6432">
            <v>91014001</v>
          </cell>
          <cell r="AQ6432">
            <v>11002568</v>
          </cell>
          <cell r="AR6432">
            <v>11</v>
          </cell>
          <cell r="AS6432">
            <v>42667</v>
          </cell>
          <cell r="AT6432" t="str">
            <v>SD Terminado Mantenimiento Periódico UAERMV Circuito Movilidad SD Intervenida 15/07/2014 Reporte depuración ejecución UMV-</v>
          </cell>
          <cell r="AV6432" t="str">
            <v>Viable</v>
          </cell>
        </row>
        <row r="6433">
          <cell r="AP6433">
            <v>91014022</v>
          </cell>
          <cell r="AQ6433">
            <v>50007379</v>
          </cell>
          <cell r="AR6433">
            <v>11</v>
          </cell>
          <cell r="AS6433">
            <v>42768</v>
          </cell>
          <cell r="AT6433" t="str">
            <v>SD Reservado Acciones de Movilidad UAERMV Circuito Movilidad Salvando Vidas -</v>
          </cell>
          <cell r="AV6433" t="str">
            <v>sc</v>
          </cell>
        </row>
        <row r="6434">
          <cell r="AP6434">
            <v>91014733</v>
          </cell>
          <cell r="AQ6434">
            <v>50008896</v>
          </cell>
          <cell r="AR6434">
            <v>11</v>
          </cell>
          <cell r="AS6434">
            <v>42731</v>
          </cell>
          <cell r="AT6434" t="str">
            <v>SD Reservado Mantenimiento Rutinario IDU Local EJECUCION SITP 2016 -</v>
          </cell>
          <cell r="AV6434" t="str">
            <v>sc</v>
          </cell>
        </row>
        <row r="6435">
          <cell r="AP6435">
            <v>91019032</v>
          </cell>
          <cell r="AQ6435">
            <v>50008544</v>
          </cell>
          <cell r="AR6435">
            <v>11</v>
          </cell>
          <cell r="AS6435">
            <v>42313</v>
          </cell>
          <cell r="AT6435" t="str">
            <v>IDU-1815-2013 Terminado Acciones de Movilidad IDU Arterial  -</v>
          </cell>
          <cell r="AV6435" t="str">
            <v>sc</v>
          </cell>
        </row>
        <row r="6436">
          <cell r="AP6436">
            <v>91019099</v>
          </cell>
          <cell r="AQ6436">
            <v>11013472</v>
          </cell>
          <cell r="AR6436">
            <v>11</v>
          </cell>
          <cell r="AS6436">
            <v>42585</v>
          </cell>
          <cell r="AT6436" t="str">
            <v>SD En Ejecución Rehabilitación FDL SUBA Circuito Movilidad SD Reporte Ejecución FDLS Agosto 2016 por servidor-</v>
          </cell>
          <cell r="AV6436" t="str">
            <v>sc</v>
          </cell>
        </row>
        <row r="6437">
          <cell r="AP6437">
            <v>91019784</v>
          </cell>
          <cell r="AQ6437">
            <v>11013349</v>
          </cell>
          <cell r="AR6437">
            <v>11</v>
          </cell>
          <cell r="AS6437">
            <v>42412</v>
          </cell>
          <cell r="AT6437" t="str">
            <v>IDU-1806-2015 Contratado Mantenimiento Periódico IDU Arterial BRIGADA DE REACCIÓN VIAL -</v>
          </cell>
          <cell r="AV6437" t="str">
            <v>sc</v>
          </cell>
        </row>
        <row r="6438">
          <cell r="AP6438">
            <v>91019786</v>
          </cell>
          <cell r="AQ6438">
            <v>11013349</v>
          </cell>
          <cell r="AR6438">
            <v>11</v>
          </cell>
          <cell r="AS6438">
            <v>42412</v>
          </cell>
          <cell r="AT6438" t="str">
            <v>IDU-1806-2015 Contratado Mantenimiento Periódico IDU Arterial BRIGADA DE REACCIÓN VIAL -</v>
          </cell>
          <cell r="AV6438" t="str">
            <v>sc</v>
          </cell>
        </row>
        <row r="6439">
          <cell r="AP6439">
            <v>91019888</v>
          </cell>
          <cell r="AQ6439">
            <v>11013259</v>
          </cell>
          <cell r="AR6439">
            <v>11</v>
          </cell>
          <cell r="AS6439">
            <v>42412</v>
          </cell>
          <cell r="AT6439" t="str">
            <v>IDU-1806-2015 Contratado Mantenimiento Periódico IDU Arterial BRIGADA DE REACCIÓN VIAL -</v>
          </cell>
          <cell r="AV6439" t="str">
            <v>sc</v>
          </cell>
        </row>
        <row r="6440">
          <cell r="AP6440">
            <v>91019889</v>
          </cell>
          <cell r="AQ6440">
            <v>11013259</v>
          </cell>
          <cell r="AR6440">
            <v>11</v>
          </cell>
          <cell r="AS6440">
            <v>42412</v>
          </cell>
          <cell r="AT6440" t="str">
            <v>IDU-1806-2015 Contratado Mantenimiento Periódico IDU Arterial BRIGADA DE REACCIÓN VIAL -</v>
          </cell>
          <cell r="AV6440" t="str">
            <v>sc</v>
          </cell>
        </row>
        <row r="6441">
          <cell r="AP6441">
            <v>91019890</v>
          </cell>
          <cell r="AQ6441">
            <v>11013289</v>
          </cell>
          <cell r="AR6441">
            <v>11</v>
          </cell>
          <cell r="AS6441">
            <v>42412</v>
          </cell>
          <cell r="AT6441" t="str">
            <v>IDU-1806-2015 Contratado Mantenimiento Periódico IDU Arterial BRIGADA DE REACCIÓN VIAL -</v>
          </cell>
          <cell r="AV6441" t="str">
            <v>sc</v>
          </cell>
        </row>
        <row r="6442">
          <cell r="AP6442">
            <v>91019891</v>
          </cell>
          <cell r="AQ6442">
            <v>11013289</v>
          </cell>
          <cell r="AR6442">
            <v>11</v>
          </cell>
          <cell r="AS6442">
            <v>42412</v>
          </cell>
          <cell r="AT6442" t="str">
            <v>IDU-1806-2015 Contratado Mantenimiento Periódico IDU Arterial BRIGADA DE REACCIÓN VIAL -</v>
          </cell>
          <cell r="AV6442" t="str">
            <v>sc</v>
          </cell>
        </row>
        <row r="6443">
          <cell r="AP6443">
            <v>91019892</v>
          </cell>
          <cell r="AQ6443">
            <v>11013292</v>
          </cell>
          <cell r="AR6443">
            <v>11</v>
          </cell>
          <cell r="AS6443">
            <v>42412</v>
          </cell>
          <cell r="AT6443" t="str">
            <v>IDU-1806-2015 Contratado Mantenimiento Periódico IDU Arterial BRIGADA DE REACCIÓN VIAL -</v>
          </cell>
          <cell r="AV6443" t="str">
            <v>sc</v>
          </cell>
        </row>
        <row r="6444">
          <cell r="AP6444">
            <v>91019893</v>
          </cell>
          <cell r="AQ6444">
            <v>11013292</v>
          </cell>
          <cell r="AR6444">
            <v>11</v>
          </cell>
          <cell r="AS6444">
            <v>42412</v>
          </cell>
          <cell r="AT6444" t="str">
            <v>IDU-1806-2015 Contratado Mantenimiento Periódico IDU Arterial BRIGADA DE REACCIÓN VIAL -</v>
          </cell>
          <cell r="AV6444" t="str">
            <v>sc</v>
          </cell>
        </row>
        <row r="6445">
          <cell r="AP6445">
            <v>91019910</v>
          </cell>
          <cell r="AQ6445">
            <v>11013348</v>
          </cell>
          <cell r="AR6445">
            <v>11</v>
          </cell>
          <cell r="AS6445">
            <v>42412</v>
          </cell>
          <cell r="AT6445" t="str">
            <v>IDU-1806-2015 Contratado Mantenimiento Periódico IDU Arterial BRIGADA DE REACCIÓN VIAL -</v>
          </cell>
          <cell r="AV6445" t="str">
            <v>sc</v>
          </cell>
        </row>
        <row r="6446">
          <cell r="AP6446">
            <v>91019911</v>
          </cell>
          <cell r="AQ6446">
            <v>11013348</v>
          </cell>
          <cell r="AR6446">
            <v>11</v>
          </cell>
          <cell r="AS6446">
            <v>42412</v>
          </cell>
          <cell r="AT6446" t="str">
            <v>IDU-1806-2015 Contratado Mantenimiento Periódico IDU Arterial BRIGADA DE REACCIÓN VIAL -</v>
          </cell>
          <cell r="AV6446" t="str">
            <v>sc</v>
          </cell>
        </row>
        <row r="6447">
          <cell r="AP6447">
            <v>91019912</v>
          </cell>
          <cell r="AQ6447">
            <v>11013350</v>
          </cell>
          <cell r="AR6447">
            <v>11</v>
          </cell>
          <cell r="AS6447">
            <v>42412</v>
          </cell>
          <cell r="AT6447" t="str">
            <v>IDU-1806-2015 Contratado Mantenimiento Periódico IDU Arterial BRIGADA DE REACCIÓN VIAL -</v>
          </cell>
          <cell r="AV6447" t="str">
            <v>sc</v>
          </cell>
        </row>
        <row r="6448">
          <cell r="AP6448">
            <v>91019913</v>
          </cell>
          <cell r="AQ6448">
            <v>11013350</v>
          </cell>
          <cell r="AR6448">
            <v>11</v>
          </cell>
          <cell r="AS6448">
            <v>42412</v>
          </cell>
          <cell r="AT6448" t="str">
            <v>IDU-1806-2015 Contratado Mantenimiento Periódico IDU Arterial BRIGADA DE REACCIÓN VIAL -</v>
          </cell>
          <cell r="AV6448" t="str">
            <v>sc</v>
          </cell>
        </row>
        <row r="6449">
          <cell r="AP6449">
            <v>91020636</v>
          </cell>
          <cell r="AQ6449">
            <v>11007696</v>
          </cell>
          <cell r="AR6449">
            <v>11</v>
          </cell>
          <cell r="AS6449">
            <v>41850</v>
          </cell>
          <cell r="AT6449" t="str">
            <v>SD Contratado Rehabilitación FDL SUBA Circuito Movilidad  reporte por servidor de mapas Febre2016-</v>
          </cell>
          <cell r="AV6449" t="str">
            <v>sc</v>
          </cell>
        </row>
        <row r="6450">
          <cell r="AP6450">
            <v>91020773</v>
          </cell>
          <cell r="AQ6450">
            <v>11013340</v>
          </cell>
          <cell r="AR6450">
            <v>11</v>
          </cell>
          <cell r="AS6450">
            <v>42412</v>
          </cell>
          <cell r="AT6450" t="str">
            <v>IDU-1806-2015 Contratado Mantenimiento Periódico IDU Arterial BRIGADA DE REACCIÓN VIAL -</v>
          </cell>
          <cell r="AV6450" t="str">
            <v>sc</v>
          </cell>
        </row>
        <row r="6451">
          <cell r="AP6451">
            <v>91020774</v>
          </cell>
          <cell r="AQ6451">
            <v>11013340</v>
          </cell>
          <cell r="AR6451">
            <v>11</v>
          </cell>
          <cell r="AS6451">
            <v>42412</v>
          </cell>
          <cell r="AT6451" t="str">
            <v>IDU-1806-2015 Contratado Mantenimiento Periódico IDU Arterial BRIGADA DE REACCIÓN VIAL -</v>
          </cell>
          <cell r="AV6451" t="str">
            <v>sc</v>
          </cell>
        </row>
        <row r="6452">
          <cell r="AP6452">
            <v>177435</v>
          </cell>
          <cell r="AQ6452">
            <v>11000039</v>
          </cell>
          <cell r="AR6452">
            <v>11</v>
          </cell>
          <cell r="AT6452" t="str">
            <v>SD</v>
          </cell>
          <cell r="AV6452" t="str">
            <v>av el jardin</v>
          </cell>
        </row>
        <row r="6453">
          <cell r="AP6453">
            <v>91011948</v>
          </cell>
          <cell r="AQ6453">
            <v>11000037</v>
          </cell>
          <cell r="AR6453">
            <v>11</v>
          </cell>
          <cell r="AT6453" t="str">
            <v>SD</v>
          </cell>
          <cell r="AV6453" t="str">
            <v>av el jardin</v>
          </cell>
        </row>
        <row r="6454">
          <cell r="AP6454">
            <v>177437</v>
          </cell>
          <cell r="AQ6454">
            <v>11000037</v>
          </cell>
          <cell r="AR6454">
            <v>11</v>
          </cell>
          <cell r="AT6454" t="str">
            <v>SD</v>
          </cell>
          <cell r="AV6454" t="str">
            <v>av el jardin</v>
          </cell>
        </row>
        <row r="6455">
          <cell r="AP6455">
            <v>177436</v>
          </cell>
          <cell r="AQ6455">
            <v>11000037</v>
          </cell>
          <cell r="AR6455">
            <v>11</v>
          </cell>
          <cell r="AT6455" t="str">
            <v>SD</v>
          </cell>
          <cell r="AV6455" t="str">
            <v>av el jardin</v>
          </cell>
        </row>
        <row r="6456">
          <cell r="AP6456">
            <v>177434</v>
          </cell>
          <cell r="AQ6456">
            <v>11000039</v>
          </cell>
          <cell r="AR6456">
            <v>11</v>
          </cell>
          <cell r="AT6456" t="str">
            <v>SD</v>
          </cell>
          <cell r="AV6456" t="str">
            <v>av el jardin</v>
          </cell>
        </row>
        <row r="6457">
          <cell r="AP6457">
            <v>175839</v>
          </cell>
          <cell r="AQ6457">
            <v>11001994</v>
          </cell>
          <cell r="AR6457">
            <v>11</v>
          </cell>
          <cell r="AT6457" t="str">
            <v>SD</v>
          </cell>
          <cell r="AV6457" t="str">
            <v>VIABLE</v>
          </cell>
        </row>
        <row r="6458">
          <cell r="AP6458">
            <v>175841</v>
          </cell>
          <cell r="AQ6458">
            <v>11001946</v>
          </cell>
          <cell r="AR6458">
            <v>11</v>
          </cell>
          <cell r="AT6458" t="str">
            <v>SD</v>
          </cell>
          <cell r="AV6458" t="str">
            <v>VIABLE</v>
          </cell>
        </row>
        <row r="6459">
          <cell r="AP6459">
            <v>175838</v>
          </cell>
          <cell r="AQ6459">
            <v>11002042</v>
          </cell>
          <cell r="AR6459">
            <v>11</v>
          </cell>
          <cell r="AT6459" t="str">
            <v>SD</v>
          </cell>
          <cell r="AV6459" t="str">
            <v>VIABLE</v>
          </cell>
        </row>
        <row r="6460">
          <cell r="AP6460">
            <v>175840</v>
          </cell>
          <cell r="AQ6460">
            <v>11001969</v>
          </cell>
          <cell r="AR6460">
            <v>11</v>
          </cell>
          <cell r="AT6460" t="str">
            <v>SD</v>
          </cell>
          <cell r="AV6460" t="str">
            <v>VIABLE</v>
          </cell>
        </row>
        <row r="6461">
          <cell r="AP6461">
            <v>510429</v>
          </cell>
          <cell r="AQ6461">
            <v>11001635</v>
          </cell>
          <cell r="AR6461">
            <v>11</v>
          </cell>
          <cell r="AT6461" t="str">
            <v>SD</v>
          </cell>
          <cell r="AV6461" t="str">
            <v>VIABLE CALLE 153</v>
          </cell>
        </row>
        <row r="6462">
          <cell r="AP6462">
            <v>24123203</v>
          </cell>
          <cell r="AQ6462">
            <v>50007337</v>
          </cell>
          <cell r="AR6462">
            <v>11</v>
          </cell>
          <cell r="AT6462" t="str">
            <v>SD</v>
          </cell>
          <cell r="AV6462" t="str">
            <v>VIABLE CALLE 153</v>
          </cell>
        </row>
        <row r="6463">
          <cell r="AP6463">
            <v>510434</v>
          </cell>
          <cell r="AQ6463">
            <v>11001657</v>
          </cell>
          <cell r="AR6463">
            <v>11</v>
          </cell>
          <cell r="AT6463" t="str">
            <v>SD</v>
          </cell>
          <cell r="AV6463" t="str">
            <v>VIABLE CALLE 153</v>
          </cell>
        </row>
        <row r="6464">
          <cell r="AP6464">
            <v>510488</v>
          </cell>
          <cell r="AQ6464">
            <v>11001567</v>
          </cell>
          <cell r="AR6464">
            <v>11</v>
          </cell>
          <cell r="AT6464" t="str">
            <v>SD</v>
          </cell>
          <cell r="AV6464" t="str">
            <v>VIABLE CALLE 153</v>
          </cell>
        </row>
        <row r="6465">
          <cell r="AP6465">
            <v>531172</v>
          </cell>
          <cell r="AQ6465">
            <v>11001500</v>
          </cell>
          <cell r="AR6465">
            <v>11</v>
          </cell>
          <cell r="AT6465" t="str">
            <v>SD</v>
          </cell>
          <cell r="AV6465" t="str">
            <v>VIABLE CALLE 153 CONTRATACION DE LA FACTIBILIDAD AV CALI</v>
          </cell>
        </row>
        <row r="6466">
          <cell r="AP6466">
            <v>531121</v>
          </cell>
          <cell r="AQ6466">
            <v>11001479</v>
          </cell>
          <cell r="AR6466">
            <v>11</v>
          </cell>
          <cell r="AT6466" t="str">
            <v>SD</v>
          </cell>
          <cell r="AV6466" t="str">
            <v>VIABLE CALLE 153 CONTRATACION DE LA FACTIBILIDAD AV CALI</v>
          </cell>
        </row>
        <row r="6467">
          <cell r="AP6467">
            <v>510490</v>
          </cell>
          <cell r="AQ6467">
            <v>11001567</v>
          </cell>
          <cell r="AR6467">
            <v>11</v>
          </cell>
          <cell r="AT6467" t="str">
            <v>SD</v>
          </cell>
          <cell r="AV6467" t="str">
            <v>VIABLE CALLE 153</v>
          </cell>
        </row>
        <row r="6468">
          <cell r="AP6468">
            <v>91020793</v>
          </cell>
          <cell r="AQ6468">
            <v>11013381</v>
          </cell>
          <cell r="AR6468">
            <v>11</v>
          </cell>
          <cell r="AT6468" t="str">
            <v>SD</v>
          </cell>
          <cell r="AV6468" t="str">
            <v>VIABLE CALLE 153</v>
          </cell>
        </row>
        <row r="6469">
          <cell r="AP6469">
            <v>91013992</v>
          </cell>
          <cell r="AQ6469">
            <v>50007336</v>
          </cell>
          <cell r="AR6469">
            <v>11</v>
          </cell>
          <cell r="AT6469" t="str">
            <v>SD</v>
          </cell>
          <cell r="AV6469" t="str">
            <v>VIABLE CALLE 153</v>
          </cell>
        </row>
        <row r="6470">
          <cell r="AP6470">
            <v>510431</v>
          </cell>
          <cell r="AQ6470">
            <v>11001635</v>
          </cell>
          <cell r="AR6470">
            <v>11</v>
          </cell>
          <cell r="AT6470" t="str">
            <v>SD</v>
          </cell>
          <cell r="AV6470" t="str">
            <v>VIABLE CALLE 153</v>
          </cell>
        </row>
        <row r="6471">
          <cell r="AP6471">
            <v>91020715</v>
          </cell>
          <cell r="AQ6471">
            <v>11013381</v>
          </cell>
          <cell r="AR6471">
            <v>11</v>
          </cell>
          <cell r="AT6471" t="str">
            <v>SD</v>
          </cell>
          <cell r="AV6471" t="str">
            <v>VIABLE CALLE 153</v>
          </cell>
        </row>
        <row r="6472">
          <cell r="AP6472">
            <v>510436</v>
          </cell>
          <cell r="AQ6472">
            <v>11001657</v>
          </cell>
          <cell r="AR6472">
            <v>11</v>
          </cell>
          <cell r="AT6472" t="str">
            <v>SD</v>
          </cell>
          <cell r="AV6472" t="str">
            <v>VIABLE CALLE 153</v>
          </cell>
        </row>
        <row r="6473">
          <cell r="AP6473">
            <v>24123202</v>
          </cell>
          <cell r="AQ6473">
            <v>50007336</v>
          </cell>
          <cell r="AR6473">
            <v>11</v>
          </cell>
          <cell r="AT6473" t="str">
            <v>SD</v>
          </cell>
          <cell r="AV6473" t="str">
            <v>VIABLE CALLE 153</v>
          </cell>
        </row>
        <row r="6474">
          <cell r="AP6474">
            <v>517291</v>
          </cell>
          <cell r="AQ6474">
            <v>11006733</v>
          </cell>
          <cell r="AR6474">
            <v>11</v>
          </cell>
          <cell r="AT6474" t="str">
            <v>SD</v>
          </cell>
          <cell r="AV6474" t="str">
            <v>AV EL RINCON ARTERIAL ACTUALIZACION DE DISEÑOS</v>
          </cell>
        </row>
        <row r="6475">
          <cell r="AP6475">
            <v>517297</v>
          </cell>
          <cell r="AQ6475">
            <v>11006826</v>
          </cell>
          <cell r="AR6475">
            <v>11</v>
          </cell>
          <cell r="AT6475" t="str">
            <v>SD</v>
          </cell>
          <cell r="AV6475" t="str">
            <v>AV EL RINCON ARTERIAL ACTUALIZACION DE DISEÑOS</v>
          </cell>
        </row>
        <row r="6476">
          <cell r="AP6476">
            <v>24120400</v>
          </cell>
          <cell r="AQ6476">
            <v>11007065</v>
          </cell>
          <cell r="AR6476">
            <v>11</v>
          </cell>
          <cell r="AT6476" t="str">
            <v>SD</v>
          </cell>
          <cell r="AV6476" t="str">
            <v>MVA - CONSTRUCCION CTO 1725/2014</v>
          </cell>
        </row>
        <row r="6477">
          <cell r="AP6477">
            <v>24123227</v>
          </cell>
          <cell r="AQ6477">
            <v>50007360</v>
          </cell>
          <cell r="AR6477">
            <v>11</v>
          </cell>
          <cell r="AT6477" t="str">
            <v>SD</v>
          </cell>
          <cell r="AV6477" t="str">
            <v>AV EL RINCON ARTERIAL ACTUALIZACION DE DISEÑOS</v>
          </cell>
        </row>
        <row r="6478">
          <cell r="AP6478">
            <v>24123236</v>
          </cell>
          <cell r="AQ6478">
            <v>50007368</v>
          </cell>
          <cell r="AR6478">
            <v>11</v>
          </cell>
          <cell r="AT6478" t="str">
            <v>SD</v>
          </cell>
          <cell r="AV6478" t="str">
            <v>AV EL RINCON ARTERIAL ACTUALIZACION DE DISEÑOS</v>
          </cell>
        </row>
        <row r="6479">
          <cell r="AP6479">
            <v>517279</v>
          </cell>
          <cell r="AQ6479">
            <v>11006558</v>
          </cell>
          <cell r="AR6479">
            <v>11</v>
          </cell>
          <cell r="AT6479" t="str">
            <v>SD</v>
          </cell>
          <cell r="AV6479" t="str">
            <v>AV EL RINCON ARTERIAL ACTUALIZACION DE DISEÑOS</v>
          </cell>
        </row>
        <row r="6480">
          <cell r="AP6480">
            <v>526974</v>
          </cell>
          <cell r="AQ6480">
            <v>11012390</v>
          </cell>
          <cell r="AR6480">
            <v>11</v>
          </cell>
          <cell r="AT6480" t="str">
            <v>SD</v>
          </cell>
          <cell r="AV6480" t="str">
            <v>AV EL RINCON ARTERIAL ACTUALIZACION DE DISEÑOS</v>
          </cell>
        </row>
        <row r="6481">
          <cell r="AP6481">
            <v>517294</v>
          </cell>
          <cell r="AQ6481">
            <v>11006794</v>
          </cell>
          <cell r="AR6481">
            <v>11</v>
          </cell>
          <cell r="AT6481" t="str">
            <v>SD</v>
          </cell>
          <cell r="AV6481" t="str">
            <v>MVA - CONSTRUCCION CTO 1725/2014</v>
          </cell>
        </row>
        <row r="6482">
          <cell r="AP6482">
            <v>517267</v>
          </cell>
          <cell r="AQ6482">
            <v>11006637</v>
          </cell>
          <cell r="AR6482">
            <v>11</v>
          </cell>
          <cell r="AT6482" t="str">
            <v>SD</v>
          </cell>
          <cell r="AV6482" t="str">
            <v>MVA - CONSTRUCCION CTO 1725/2014</v>
          </cell>
        </row>
        <row r="6483">
          <cell r="AP6483">
            <v>517282</v>
          </cell>
          <cell r="AQ6483">
            <v>11006600</v>
          </cell>
          <cell r="AR6483">
            <v>11</v>
          </cell>
          <cell r="AT6483" t="str">
            <v>SD</v>
          </cell>
          <cell r="AV6483" t="str">
            <v>MVA - CONSTRUCCION CTO 1725/2014</v>
          </cell>
        </row>
        <row r="6484">
          <cell r="AP6484">
            <v>24120398</v>
          </cell>
          <cell r="AQ6484">
            <v>11007019</v>
          </cell>
          <cell r="AR6484">
            <v>11</v>
          </cell>
          <cell r="AT6484" t="str">
            <v>SD</v>
          </cell>
          <cell r="AV6484" t="str">
            <v>MVA - CONSTRUCCION CTO 1725/2014</v>
          </cell>
        </row>
        <row r="6485">
          <cell r="AP6485">
            <v>24120397</v>
          </cell>
          <cell r="AQ6485">
            <v>11006940</v>
          </cell>
          <cell r="AR6485">
            <v>11</v>
          </cell>
          <cell r="AT6485" t="str">
            <v>SD</v>
          </cell>
          <cell r="AV6485" t="str">
            <v>AV EL RINCON ARTERIAL ACTUALIZACION DE DISEÑOS</v>
          </cell>
        </row>
        <row r="6486">
          <cell r="AP6486">
            <v>177430</v>
          </cell>
          <cell r="AQ6486">
            <v>11000051</v>
          </cell>
          <cell r="AR6486">
            <v>11</v>
          </cell>
          <cell r="AT6486" t="str">
            <v>SD</v>
          </cell>
          <cell r="AV6486" t="str">
            <v>av el jardin</v>
          </cell>
        </row>
        <row r="6487">
          <cell r="AP6487">
            <v>91011945</v>
          </cell>
          <cell r="AQ6487">
            <v>11000040</v>
          </cell>
          <cell r="AR6487">
            <v>11</v>
          </cell>
          <cell r="AT6487" t="str">
            <v>SD</v>
          </cell>
          <cell r="AV6487" t="str">
            <v>av el jardin</v>
          </cell>
        </row>
        <row r="6488">
          <cell r="AP6488">
            <v>177433</v>
          </cell>
          <cell r="AQ6488">
            <v>11000040</v>
          </cell>
          <cell r="AR6488">
            <v>11</v>
          </cell>
          <cell r="AT6488" t="str">
            <v>SD</v>
          </cell>
          <cell r="AV6488" t="str">
            <v>av el jardin</v>
          </cell>
        </row>
        <row r="6489">
          <cell r="AP6489">
            <v>177432</v>
          </cell>
          <cell r="AQ6489">
            <v>11000040</v>
          </cell>
          <cell r="AR6489">
            <v>11</v>
          </cell>
          <cell r="AT6489" t="str">
            <v>SD</v>
          </cell>
          <cell r="AV6489" t="str">
            <v>av el jardin</v>
          </cell>
        </row>
        <row r="6490">
          <cell r="AP6490">
            <v>169208</v>
          </cell>
          <cell r="AQ6490">
            <v>11002262</v>
          </cell>
          <cell r="AR6490">
            <v>11</v>
          </cell>
          <cell r="AT6490" t="str">
            <v>SD</v>
          </cell>
          <cell r="AV6490" t="str">
            <v>IDU-1794-2015 MP</v>
          </cell>
        </row>
        <row r="6491">
          <cell r="AP6491">
            <v>169207</v>
          </cell>
          <cell r="AQ6491">
            <v>11002271</v>
          </cell>
          <cell r="AR6491">
            <v>11</v>
          </cell>
          <cell r="AT6491" t="str">
            <v>SD</v>
          </cell>
          <cell r="AV6491" t="str">
            <v>IDU-1794-2015 MP</v>
          </cell>
        </row>
        <row r="6492">
          <cell r="AP6492">
            <v>169265</v>
          </cell>
          <cell r="AQ6492">
            <v>11002232</v>
          </cell>
          <cell r="AR6492">
            <v>11</v>
          </cell>
          <cell r="AT6492" t="str">
            <v>SD</v>
          </cell>
          <cell r="AV6492" t="str">
            <v>E&amp;D FDL</v>
          </cell>
        </row>
        <row r="6493">
          <cell r="AP6493">
            <v>169209</v>
          </cell>
          <cell r="AQ6493">
            <v>11002258</v>
          </cell>
          <cell r="AR6493">
            <v>11</v>
          </cell>
          <cell r="AT6493" t="str">
            <v>SD</v>
          </cell>
          <cell r="AV6493" t="str">
            <v>IDU-1794-2015 MP</v>
          </cell>
        </row>
        <row r="6494">
          <cell r="AP6494">
            <v>169266</v>
          </cell>
          <cell r="AQ6494">
            <v>11002227</v>
          </cell>
          <cell r="AR6494">
            <v>11</v>
          </cell>
          <cell r="AT6494" t="str">
            <v>SD</v>
          </cell>
          <cell r="AV6494" t="str">
            <v>E&amp;D FDL</v>
          </cell>
        </row>
        <row r="6495">
          <cell r="AP6495">
            <v>169206</v>
          </cell>
          <cell r="AQ6495">
            <v>11002278</v>
          </cell>
          <cell r="AR6495">
            <v>11</v>
          </cell>
          <cell r="AT6495" t="str">
            <v>SD</v>
          </cell>
          <cell r="AV6495" t="str">
            <v>IDU-1794-2015 MP</v>
          </cell>
        </row>
        <row r="6496">
          <cell r="AP6496">
            <v>169263</v>
          </cell>
          <cell r="AQ6496">
            <v>11002248</v>
          </cell>
          <cell r="AR6496">
            <v>11</v>
          </cell>
          <cell r="AT6496" t="str">
            <v>SD</v>
          </cell>
          <cell r="AV6496" t="str">
            <v>FDL MP</v>
          </cell>
        </row>
        <row r="6497">
          <cell r="AP6497">
            <v>169264</v>
          </cell>
          <cell r="AQ6497">
            <v>11002240</v>
          </cell>
          <cell r="AR6497">
            <v>11</v>
          </cell>
          <cell r="AT6497" t="str">
            <v>SD</v>
          </cell>
          <cell r="AV6497" t="str">
            <v>E&amp;D FDL</v>
          </cell>
        </row>
        <row r="6498">
          <cell r="AP6498">
            <v>174757</v>
          </cell>
          <cell r="AQ6498">
            <v>11003446</v>
          </cell>
          <cell r="AR6498">
            <v>11</v>
          </cell>
          <cell r="AT6498" t="str">
            <v>SD</v>
          </cell>
          <cell r="AV6498" t="str">
            <v>VIABLE</v>
          </cell>
        </row>
        <row r="6499">
          <cell r="AP6499">
            <v>174302</v>
          </cell>
          <cell r="AQ6499">
            <v>11004205</v>
          </cell>
          <cell r="AR6499">
            <v>11</v>
          </cell>
          <cell r="AT6499" t="str">
            <v>SD</v>
          </cell>
          <cell r="AV6499" t="str">
            <v>VIABLE</v>
          </cell>
        </row>
        <row r="6500">
          <cell r="AP6500">
            <v>174315</v>
          </cell>
          <cell r="AQ6500">
            <v>11003494</v>
          </cell>
          <cell r="AR6500">
            <v>11</v>
          </cell>
          <cell r="AT6500" t="str">
            <v>SD</v>
          </cell>
          <cell r="AV6500" t="str">
            <v>VIABLE</v>
          </cell>
        </row>
        <row r="6501">
          <cell r="AP6501">
            <v>174312</v>
          </cell>
          <cell r="AQ6501">
            <v>11003622</v>
          </cell>
          <cell r="AR6501">
            <v>11</v>
          </cell>
          <cell r="AT6501" t="str">
            <v>SD</v>
          </cell>
          <cell r="AV6501" t="str">
            <v>VIABLE</v>
          </cell>
        </row>
        <row r="6502">
          <cell r="AP6502">
            <v>174311</v>
          </cell>
          <cell r="AQ6502">
            <v>11003664</v>
          </cell>
          <cell r="AR6502">
            <v>11</v>
          </cell>
          <cell r="AT6502" t="str">
            <v>SD</v>
          </cell>
          <cell r="AV6502" t="str">
            <v>VIABLE</v>
          </cell>
        </row>
        <row r="6503">
          <cell r="AP6503">
            <v>91019051</v>
          </cell>
          <cell r="AQ6503">
            <v>11013503</v>
          </cell>
          <cell r="AR6503">
            <v>11</v>
          </cell>
          <cell r="AT6503" t="str">
            <v>SD</v>
          </cell>
          <cell r="AV6503" t="str">
            <v>VIABLE</v>
          </cell>
        </row>
        <row r="6504">
          <cell r="AP6504">
            <v>174628</v>
          </cell>
          <cell r="AQ6504">
            <v>11003357</v>
          </cell>
          <cell r="AR6504">
            <v>11</v>
          </cell>
          <cell r="AT6504" t="str">
            <v>SD</v>
          </cell>
          <cell r="AV6504" t="str">
            <v>VIABLE</v>
          </cell>
        </row>
        <row r="6505">
          <cell r="AP6505">
            <v>174308</v>
          </cell>
          <cell r="AQ6505">
            <v>11003788</v>
          </cell>
          <cell r="AR6505">
            <v>11</v>
          </cell>
          <cell r="AT6505" t="str">
            <v>SD</v>
          </cell>
          <cell r="AV6505" t="str">
            <v>VIABLE</v>
          </cell>
        </row>
        <row r="6506">
          <cell r="AP6506">
            <v>174317</v>
          </cell>
          <cell r="AQ6506">
            <v>11003413</v>
          </cell>
          <cell r="AR6506">
            <v>11</v>
          </cell>
          <cell r="AT6506" t="str">
            <v>SD</v>
          </cell>
          <cell r="AV6506" t="str">
            <v>VIABLE</v>
          </cell>
        </row>
        <row r="6507">
          <cell r="AP6507">
            <v>472359</v>
          </cell>
          <cell r="AQ6507">
            <v>11011962</v>
          </cell>
          <cell r="AR6507">
            <v>11</v>
          </cell>
          <cell r="AT6507" t="str">
            <v>SD</v>
          </cell>
          <cell r="AV6507" t="str">
            <v>VIABLE</v>
          </cell>
        </row>
        <row r="6508">
          <cell r="AP6508">
            <v>91019059</v>
          </cell>
          <cell r="AQ6508">
            <v>11013502</v>
          </cell>
          <cell r="AR6508">
            <v>11</v>
          </cell>
          <cell r="AT6508" t="str">
            <v>SD</v>
          </cell>
          <cell r="AV6508" t="str">
            <v>VIABLE</v>
          </cell>
        </row>
        <row r="6509">
          <cell r="AP6509">
            <v>174309</v>
          </cell>
          <cell r="AQ6509">
            <v>11003750</v>
          </cell>
          <cell r="AR6509">
            <v>11</v>
          </cell>
          <cell r="AT6509" t="str">
            <v>SD</v>
          </cell>
          <cell r="AV6509" t="str">
            <v>VIABLE</v>
          </cell>
        </row>
        <row r="6510">
          <cell r="AP6510">
            <v>174304</v>
          </cell>
          <cell r="AQ6510">
            <v>11004008</v>
          </cell>
          <cell r="AR6510">
            <v>11</v>
          </cell>
          <cell r="AT6510" t="str">
            <v>SD</v>
          </cell>
          <cell r="AV6510" t="str">
            <v>VIABLE</v>
          </cell>
        </row>
        <row r="6511">
          <cell r="AP6511">
            <v>174307</v>
          </cell>
          <cell r="AQ6511">
            <v>11003835</v>
          </cell>
          <cell r="AR6511">
            <v>11</v>
          </cell>
          <cell r="AT6511" t="str">
            <v>SD</v>
          </cell>
          <cell r="AV6511" t="str">
            <v>VIABLE</v>
          </cell>
        </row>
        <row r="6512">
          <cell r="AP6512">
            <v>174626</v>
          </cell>
          <cell r="AQ6512">
            <v>11003344</v>
          </cell>
          <cell r="AR6512">
            <v>11</v>
          </cell>
          <cell r="AT6512" t="str">
            <v>SD</v>
          </cell>
          <cell r="AV6512" t="str">
            <v>VIABLE</v>
          </cell>
        </row>
        <row r="6513">
          <cell r="AP6513">
            <v>174303</v>
          </cell>
          <cell r="AQ6513">
            <v>11004061</v>
          </cell>
          <cell r="AR6513">
            <v>11</v>
          </cell>
          <cell r="AT6513" t="str">
            <v>SD</v>
          </cell>
          <cell r="AV6513" t="str">
            <v>VIABLE</v>
          </cell>
        </row>
        <row r="6514">
          <cell r="AP6514">
            <v>174627</v>
          </cell>
          <cell r="AQ6514">
            <v>11003345</v>
          </cell>
          <cell r="AR6514">
            <v>11</v>
          </cell>
          <cell r="AT6514" t="str">
            <v>SD</v>
          </cell>
          <cell r="AV6514" t="str">
            <v>VIABLE</v>
          </cell>
        </row>
        <row r="6515">
          <cell r="AP6515">
            <v>174314</v>
          </cell>
          <cell r="AQ6515">
            <v>11003523</v>
          </cell>
          <cell r="AR6515">
            <v>11</v>
          </cell>
          <cell r="AT6515" t="str">
            <v>SD</v>
          </cell>
          <cell r="AV6515" t="str">
            <v>VIABLE</v>
          </cell>
        </row>
        <row r="6516">
          <cell r="AP6516">
            <v>174316</v>
          </cell>
          <cell r="AQ6516">
            <v>11003455</v>
          </cell>
          <cell r="AR6516">
            <v>11</v>
          </cell>
          <cell r="AT6516" t="str">
            <v>SD</v>
          </cell>
          <cell r="AV6516" t="str">
            <v>VIABLE</v>
          </cell>
        </row>
        <row r="6517">
          <cell r="AP6517">
            <v>174318</v>
          </cell>
          <cell r="AQ6517">
            <v>11003364</v>
          </cell>
          <cell r="AR6517">
            <v>11</v>
          </cell>
          <cell r="AT6517" t="str">
            <v>SD</v>
          </cell>
          <cell r="AV6517" t="str">
            <v>VIABLE</v>
          </cell>
        </row>
        <row r="6518">
          <cell r="AP6518">
            <v>174306</v>
          </cell>
          <cell r="AQ6518">
            <v>11003885</v>
          </cell>
          <cell r="AR6518">
            <v>11</v>
          </cell>
          <cell r="AT6518" t="str">
            <v>SD</v>
          </cell>
          <cell r="AV6518" t="str">
            <v>VIABLE</v>
          </cell>
        </row>
        <row r="6519">
          <cell r="AP6519">
            <v>174629</v>
          </cell>
          <cell r="AQ6519">
            <v>11003368</v>
          </cell>
          <cell r="AR6519">
            <v>11</v>
          </cell>
          <cell r="AT6519" t="str">
            <v>SD</v>
          </cell>
          <cell r="AV6519" t="str">
            <v>VIABLE</v>
          </cell>
        </row>
        <row r="6520">
          <cell r="AP6520">
            <v>174313</v>
          </cell>
          <cell r="AQ6520">
            <v>11003582</v>
          </cell>
          <cell r="AR6520">
            <v>11</v>
          </cell>
          <cell r="AT6520" t="str">
            <v>SD</v>
          </cell>
          <cell r="AV6520" t="str">
            <v>VIABLE</v>
          </cell>
        </row>
        <row r="6521">
          <cell r="AP6521">
            <v>174305</v>
          </cell>
          <cell r="AQ6521">
            <v>11003930</v>
          </cell>
          <cell r="AR6521">
            <v>11</v>
          </cell>
          <cell r="AT6521" t="str">
            <v>SD</v>
          </cell>
          <cell r="AV6521" t="str">
            <v>VIABLE</v>
          </cell>
        </row>
        <row r="6522">
          <cell r="AP6522">
            <v>176481</v>
          </cell>
          <cell r="AQ6522">
            <v>11001023</v>
          </cell>
          <cell r="AR6522">
            <v>11</v>
          </cell>
          <cell r="AT6522" t="str">
            <v>SD</v>
          </cell>
          <cell r="AV6522" t="str">
            <v>RECONSTRUCCION CTO 1680/2014</v>
          </cell>
        </row>
        <row r="6523">
          <cell r="AP6523">
            <v>176484</v>
          </cell>
          <cell r="AQ6523">
            <v>11000641</v>
          </cell>
          <cell r="AR6523">
            <v>11</v>
          </cell>
          <cell r="AT6523" t="str">
            <v>SD</v>
          </cell>
          <cell r="AV6523" t="str">
            <v>VIABLE</v>
          </cell>
        </row>
        <row r="6524">
          <cell r="AP6524">
            <v>176483</v>
          </cell>
          <cell r="AQ6524">
            <v>11000846</v>
          </cell>
          <cell r="AR6524">
            <v>11</v>
          </cell>
          <cell r="AT6524" t="str">
            <v>SD</v>
          </cell>
          <cell r="AV6524" t="str">
            <v>VIABLE</v>
          </cell>
        </row>
        <row r="6525">
          <cell r="AP6525">
            <v>176479</v>
          </cell>
          <cell r="AQ6525">
            <v>11001203</v>
          </cell>
          <cell r="AR6525">
            <v>11</v>
          </cell>
          <cell r="AT6525" t="str">
            <v>SD</v>
          </cell>
          <cell r="AV6525" t="str">
            <v>RECONSTRUCCION CTO 1680/2014</v>
          </cell>
        </row>
        <row r="6526">
          <cell r="AP6526">
            <v>176482</v>
          </cell>
          <cell r="AQ6526">
            <v>11000960</v>
          </cell>
          <cell r="AR6526">
            <v>11</v>
          </cell>
          <cell r="AT6526" t="str">
            <v>SD</v>
          </cell>
          <cell r="AV6526" t="str">
            <v>RECONSTRUCCION CTO 1680/2014</v>
          </cell>
        </row>
        <row r="6527">
          <cell r="AP6527">
            <v>176480</v>
          </cell>
          <cell r="AQ6527">
            <v>11001164</v>
          </cell>
          <cell r="AR6527">
            <v>11</v>
          </cell>
          <cell r="AT6527" t="str">
            <v>SD</v>
          </cell>
          <cell r="AV6527" t="str">
            <v>RECONSTRUCCION CTO 1680/2014</v>
          </cell>
        </row>
        <row r="6528">
          <cell r="AP6528">
            <v>530665</v>
          </cell>
          <cell r="AQ6528">
            <v>11012282</v>
          </cell>
          <cell r="AR6528">
            <v>11</v>
          </cell>
          <cell r="AT6528" t="str">
            <v>SD</v>
          </cell>
          <cell r="AV6528" t="str">
            <v>VIABLE</v>
          </cell>
        </row>
        <row r="6529">
          <cell r="AP6529">
            <v>510829</v>
          </cell>
          <cell r="AQ6529">
            <v>11001092</v>
          </cell>
          <cell r="AR6529">
            <v>11</v>
          </cell>
          <cell r="AT6529" t="str">
            <v>SD</v>
          </cell>
          <cell r="AV6529" t="str">
            <v>VIABLE CALLE 153 CONTRATACION DE LA FACTIBILIDAD AV CALI</v>
          </cell>
        </row>
        <row r="6530">
          <cell r="AP6530">
            <v>510850</v>
          </cell>
          <cell r="AQ6530">
            <v>11000909</v>
          </cell>
          <cell r="AR6530">
            <v>11</v>
          </cell>
          <cell r="AT6530" t="str">
            <v>SD</v>
          </cell>
          <cell r="AV6530" t="str">
            <v>VIABLE AV MERCEDES</v>
          </cell>
        </row>
        <row r="6531">
          <cell r="AP6531">
            <v>510820</v>
          </cell>
          <cell r="AQ6531">
            <v>11000943</v>
          </cell>
          <cell r="AR6531">
            <v>11</v>
          </cell>
          <cell r="AT6531" t="str">
            <v>SD</v>
          </cell>
          <cell r="AV6531" t="str">
            <v>RECONSTRUCCION IDU 069/2008</v>
          </cell>
        </row>
        <row r="6532">
          <cell r="AP6532">
            <v>510826</v>
          </cell>
          <cell r="AQ6532">
            <v>11001434</v>
          </cell>
          <cell r="AR6532">
            <v>11</v>
          </cell>
          <cell r="AT6532" t="str">
            <v>SD</v>
          </cell>
          <cell r="AV6532" t="str">
            <v>VIABLE CALLE 153 CONTRATACION DE LA FACTIBILIDAD AV CALI</v>
          </cell>
        </row>
        <row r="6533">
          <cell r="AP6533">
            <v>177174</v>
          </cell>
          <cell r="AQ6533">
            <v>11001073</v>
          </cell>
          <cell r="AR6533">
            <v>11</v>
          </cell>
          <cell r="AT6533" t="str">
            <v>SD</v>
          </cell>
          <cell r="AV6533" t="str">
            <v>VIABLE - VERIFICAR CODIGO CORREDOR</v>
          </cell>
        </row>
        <row r="6534">
          <cell r="AP6534">
            <v>510823</v>
          </cell>
          <cell r="AQ6534">
            <v>11001320</v>
          </cell>
          <cell r="AR6534">
            <v>11</v>
          </cell>
          <cell r="AT6534" t="str">
            <v>SD</v>
          </cell>
          <cell r="AV6534" t="str">
            <v>VIABLE CALLE 153 CONTRATACION DE LA FACTIBILIDAD AV CALI</v>
          </cell>
        </row>
        <row r="6535">
          <cell r="AP6535">
            <v>531234</v>
          </cell>
          <cell r="AQ6535">
            <v>11001007</v>
          </cell>
          <cell r="AR6535">
            <v>11</v>
          </cell>
          <cell r="AT6535" t="str">
            <v>SD</v>
          </cell>
          <cell r="AV6535" t="str">
            <v>AV MERCEDES en BUEN ESTADO</v>
          </cell>
        </row>
        <row r="6536">
          <cell r="AP6536">
            <v>177159</v>
          </cell>
          <cell r="AQ6536">
            <v>11001118</v>
          </cell>
          <cell r="AR6536">
            <v>11</v>
          </cell>
          <cell r="AT6536" t="str">
            <v>SD</v>
          </cell>
          <cell r="AV6536" t="str">
            <v>VIABLE - VERIFICAR CODIGO CORREDOR</v>
          </cell>
        </row>
        <row r="6537">
          <cell r="AP6537">
            <v>91019809</v>
          </cell>
          <cell r="AQ6537">
            <v>11013299</v>
          </cell>
          <cell r="AR6537">
            <v>11</v>
          </cell>
          <cell r="AT6537" t="str">
            <v>SD</v>
          </cell>
          <cell r="AV6537" t="str">
            <v>VIABLE</v>
          </cell>
        </row>
        <row r="6538">
          <cell r="AP6538">
            <v>91011811</v>
          </cell>
          <cell r="AQ6538">
            <v>50004720</v>
          </cell>
          <cell r="AR6538">
            <v>11</v>
          </cell>
          <cell r="AT6538" t="str">
            <v>SD</v>
          </cell>
          <cell r="AV6538" t="str">
            <v>VIABLE</v>
          </cell>
        </row>
        <row r="6539">
          <cell r="AP6539">
            <v>169050</v>
          </cell>
          <cell r="AQ6539">
            <v>11005314</v>
          </cell>
          <cell r="AR6539">
            <v>11</v>
          </cell>
          <cell r="AT6539" t="str">
            <v>SD</v>
          </cell>
          <cell r="AV6539" t="str">
            <v>VIABLE</v>
          </cell>
        </row>
        <row r="6540">
          <cell r="AP6540">
            <v>177665</v>
          </cell>
          <cell r="AQ6540">
            <v>11004879</v>
          </cell>
          <cell r="AR6540">
            <v>11</v>
          </cell>
          <cell r="AT6540" t="str">
            <v>SD</v>
          </cell>
          <cell r="AV6540" t="str">
            <v>VIABLE</v>
          </cell>
        </row>
        <row r="6541">
          <cell r="AP6541">
            <v>91011991</v>
          </cell>
          <cell r="AQ6541">
            <v>50004718</v>
          </cell>
          <cell r="AR6541">
            <v>11</v>
          </cell>
          <cell r="AT6541" t="str">
            <v>SD</v>
          </cell>
          <cell r="AV6541" t="str">
            <v>VIABLE</v>
          </cell>
        </row>
        <row r="6542">
          <cell r="AP6542">
            <v>91019821</v>
          </cell>
          <cell r="AQ6542">
            <v>11013300</v>
          </cell>
          <cell r="AR6542">
            <v>11</v>
          </cell>
          <cell r="AT6542" t="str">
            <v>SD</v>
          </cell>
          <cell r="AV6542" t="str">
            <v>VIABLE</v>
          </cell>
        </row>
        <row r="6543">
          <cell r="AP6543">
            <v>169398</v>
          </cell>
          <cell r="AQ6543">
            <v>11006504</v>
          </cell>
          <cell r="AR6543">
            <v>11</v>
          </cell>
          <cell r="AT6543" t="str">
            <v>SD</v>
          </cell>
          <cell r="AV6543" t="str">
            <v>MVA</v>
          </cell>
        </row>
        <row r="6544">
          <cell r="AP6544">
            <v>531139</v>
          </cell>
          <cell r="AQ6544">
            <v>11012272</v>
          </cell>
          <cell r="AR6544">
            <v>11</v>
          </cell>
          <cell r="AT6544" t="str">
            <v>SD</v>
          </cell>
          <cell r="AV6544" t="str">
            <v>VIABLE CALLE 153 EN ZONA NO ARTERIAL</v>
          </cell>
        </row>
        <row r="6545">
          <cell r="AP6545">
            <v>91020792</v>
          </cell>
          <cell r="AQ6545">
            <v>11013369</v>
          </cell>
          <cell r="AR6545">
            <v>11</v>
          </cell>
          <cell r="AT6545" t="str">
            <v>SD</v>
          </cell>
          <cell r="AV6545" t="str">
            <v>VIABLE CALLE 153 EN ZONA NO ARTERIAL</v>
          </cell>
        </row>
        <row r="6546">
          <cell r="AP6546">
            <v>531091</v>
          </cell>
          <cell r="AQ6546">
            <v>11002184</v>
          </cell>
          <cell r="AR6546">
            <v>11</v>
          </cell>
          <cell r="AT6546" t="str">
            <v>SD</v>
          </cell>
          <cell r="AV6546" t="str">
            <v>VIABLE CALLE 153 EN ZONA NO ARTERIAL</v>
          </cell>
        </row>
        <row r="6547">
          <cell r="AP6547">
            <v>91020744</v>
          </cell>
          <cell r="AQ6547">
            <v>11013370</v>
          </cell>
          <cell r="AR6547">
            <v>11</v>
          </cell>
          <cell r="AT6547" t="str">
            <v>SD</v>
          </cell>
          <cell r="AV6547" t="str">
            <v>VIABLE CALLE 153 EN ZONA NO ARTERIAL</v>
          </cell>
        </row>
        <row r="6548">
          <cell r="AP6548">
            <v>531106</v>
          </cell>
          <cell r="AQ6548">
            <v>11002091</v>
          </cell>
          <cell r="AR6548">
            <v>11</v>
          </cell>
          <cell r="AT6548" t="str">
            <v>SD</v>
          </cell>
          <cell r="AV6548" t="str">
            <v>VIABLE CALLE 153 EN ZONA NO ARTERIAL</v>
          </cell>
        </row>
        <row r="6549">
          <cell r="AP6549">
            <v>531136</v>
          </cell>
          <cell r="AQ6549">
            <v>11012271</v>
          </cell>
          <cell r="AR6549">
            <v>11</v>
          </cell>
          <cell r="AT6549" t="str">
            <v>SD</v>
          </cell>
          <cell r="AV6549" t="str">
            <v>VIABLE CALLE 153 EN ZONA NO ARTERIAL</v>
          </cell>
        </row>
        <row r="6550">
          <cell r="AP6550">
            <v>531226</v>
          </cell>
          <cell r="AQ6550">
            <v>11001763</v>
          </cell>
          <cell r="AR6550">
            <v>11</v>
          </cell>
          <cell r="AT6550" t="str">
            <v>SD</v>
          </cell>
          <cell r="AV6550" t="str">
            <v>VIABLE CALLE 153 EN ZONA NO ARTERIAL</v>
          </cell>
        </row>
        <row r="6551">
          <cell r="AP6551">
            <v>901624</v>
          </cell>
          <cell r="AQ6551">
            <v>30000205</v>
          </cell>
          <cell r="AR6551">
            <v>11</v>
          </cell>
          <cell r="AT6551" t="str">
            <v>SD</v>
          </cell>
          <cell r="AV6551" t="str">
            <v>VIABLE CALLE 153 EN ZONA NO ARTERIAL</v>
          </cell>
        </row>
        <row r="6552">
          <cell r="AP6552">
            <v>531178</v>
          </cell>
          <cell r="AQ6552">
            <v>11001927</v>
          </cell>
          <cell r="AR6552">
            <v>11</v>
          </cell>
          <cell r="AT6552" t="str">
            <v>SD</v>
          </cell>
          <cell r="AV6552" t="str">
            <v>VIABLE CALLE 153 EN ZONA NO ARTERIAL</v>
          </cell>
        </row>
        <row r="6553">
          <cell r="AP6553">
            <v>175712</v>
          </cell>
          <cell r="AQ6553">
            <v>11002853</v>
          </cell>
          <cell r="AR6553">
            <v>11</v>
          </cell>
          <cell r="AT6553" t="str">
            <v>SD</v>
          </cell>
          <cell r="AV6553" t="str">
            <v>MANTENIMIENTO PERIODICO IDU 1680/2014</v>
          </cell>
        </row>
        <row r="6554">
          <cell r="AP6554">
            <v>531901</v>
          </cell>
          <cell r="AQ6554">
            <v>11012548</v>
          </cell>
          <cell r="AR6554">
            <v>11</v>
          </cell>
          <cell r="AT6554" t="str">
            <v>SD</v>
          </cell>
          <cell r="AV6554" t="str">
            <v>MANTENIMIENTO PERIODICO IDU 1680/2014</v>
          </cell>
        </row>
        <row r="6555">
          <cell r="AP6555">
            <v>175711</v>
          </cell>
          <cell r="AQ6555">
            <v>11003016</v>
          </cell>
          <cell r="AR6555">
            <v>11</v>
          </cell>
          <cell r="AT6555" t="str">
            <v>SD</v>
          </cell>
          <cell r="AV6555" t="str">
            <v>MANTENIMIENTO PERIODICO IDU 1680/2014</v>
          </cell>
        </row>
        <row r="6556">
          <cell r="AP6556">
            <v>91011983</v>
          </cell>
          <cell r="AQ6556">
            <v>50009136</v>
          </cell>
          <cell r="AR6556">
            <v>11</v>
          </cell>
          <cell r="AT6556" t="str">
            <v>SD</v>
          </cell>
          <cell r="AV6556" t="str">
            <v>CALLE 170 POLIZA ACTIVA Vencimiento 29/6/2021</v>
          </cell>
        </row>
        <row r="6557">
          <cell r="AP6557">
            <v>91011818</v>
          </cell>
          <cell r="AQ6557">
            <v>11001368</v>
          </cell>
          <cell r="AR6557">
            <v>11</v>
          </cell>
          <cell r="AT6557" t="str">
            <v>SD</v>
          </cell>
          <cell r="AV6557" t="str">
            <v>CALLE 170 POLIZA ACTIVA Vencimiento 29/6/2021</v>
          </cell>
        </row>
        <row r="6558">
          <cell r="AP6558">
            <v>169383</v>
          </cell>
          <cell r="AQ6558">
            <v>11001368</v>
          </cell>
          <cell r="AR6558">
            <v>11</v>
          </cell>
          <cell r="AT6558" t="str">
            <v>SD</v>
          </cell>
          <cell r="AV6558" t="str">
            <v>sc</v>
          </cell>
        </row>
        <row r="6559">
          <cell r="AP6559">
            <v>169386</v>
          </cell>
          <cell r="AQ6559">
            <v>11001248</v>
          </cell>
          <cell r="AR6559">
            <v>11</v>
          </cell>
          <cell r="AT6559" t="str">
            <v>SD</v>
          </cell>
          <cell r="AV6559" t="str">
            <v>sc</v>
          </cell>
        </row>
        <row r="6560">
          <cell r="AP6560">
            <v>169384</v>
          </cell>
          <cell r="AQ6560">
            <v>11001315</v>
          </cell>
          <cell r="AR6560">
            <v>11</v>
          </cell>
          <cell r="AT6560" t="str">
            <v>SD</v>
          </cell>
          <cell r="AV6560" t="str">
            <v>sc</v>
          </cell>
        </row>
        <row r="6561">
          <cell r="AP6561">
            <v>91011834</v>
          </cell>
          <cell r="AQ6561">
            <v>11001443</v>
          </cell>
          <cell r="AR6561">
            <v>11</v>
          </cell>
          <cell r="AT6561" t="str">
            <v>SD</v>
          </cell>
          <cell r="AV6561" t="str">
            <v>sc</v>
          </cell>
        </row>
        <row r="6562">
          <cell r="AP6562">
            <v>91011861</v>
          </cell>
          <cell r="AQ6562">
            <v>50009136</v>
          </cell>
          <cell r="AR6562">
            <v>11</v>
          </cell>
          <cell r="AT6562" t="str">
            <v>SD</v>
          </cell>
          <cell r="AV6562" t="str">
            <v>CALLE 170 POLIZA ACTIVA Vencimiento 29/6/2021</v>
          </cell>
        </row>
        <row r="6563">
          <cell r="AP6563">
            <v>169382</v>
          </cell>
          <cell r="AQ6563">
            <v>11001443</v>
          </cell>
          <cell r="AR6563">
            <v>11</v>
          </cell>
          <cell r="AT6563" t="str">
            <v>SD</v>
          </cell>
          <cell r="AV6563" t="str">
            <v>sc</v>
          </cell>
        </row>
        <row r="6564">
          <cell r="AP6564">
            <v>176151</v>
          </cell>
          <cell r="AQ6564">
            <v>11001619</v>
          </cell>
          <cell r="AR6564">
            <v>11</v>
          </cell>
          <cell r="AT6564" t="str">
            <v>SD</v>
          </cell>
          <cell r="AV6564" t="str">
            <v>VIABLE (MTO PERIODICO UMV)</v>
          </cell>
        </row>
        <row r="6565">
          <cell r="AP6565">
            <v>517345</v>
          </cell>
          <cell r="AQ6565">
            <v>11006301</v>
          </cell>
          <cell r="AR6565">
            <v>11</v>
          </cell>
          <cell r="AT6565" t="str">
            <v>SD</v>
          </cell>
          <cell r="AV6565" t="str">
            <v>Contrato IDU-1725-2014 AV. TABOR</v>
          </cell>
        </row>
        <row r="6566">
          <cell r="AP6566">
            <v>172812</v>
          </cell>
          <cell r="AQ6566">
            <v>11006190</v>
          </cell>
          <cell r="AR6566">
            <v>11</v>
          </cell>
          <cell r="AT6566" t="str">
            <v>SD</v>
          </cell>
          <cell r="AV6566" t="str">
            <v>Contrato IDU-1725-2014 AV. TABOR</v>
          </cell>
        </row>
        <row r="6567">
          <cell r="AP6567">
            <v>529174</v>
          </cell>
          <cell r="AQ6567">
            <v>11006057</v>
          </cell>
          <cell r="AR6567">
            <v>11</v>
          </cell>
          <cell r="AT6567" t="str">
            <v>SD</v>
          </cell>
          <cell r="AV6567" t="str">
            <v>Contrato IDU-1725-2014 AV. TABOR</v>
          </cell>
        </row>
        <row r="6568">
          <cell r="AP6568">
            <v>172813</v>
          </cell>
          <cell r="AQ6568">
            <v>11006170</v>
          </cell>
          <cell r="AR6568">
            <v>11</v>
          </cell>
          <cell r="AT6568" t="str">
            <v>SD</v>
          </cell>
          <cell r="AV6568" t="str">
            <v>Contrato IDU-1725-2014 AV. TABOR</v>
          </cell>
        </row>
        <row r="6569">
          <cell r="AP6569">
            <v>517336</v>
          </cell>
          <cell r="AQ6569">
            <v>11006191</v>
          </cell>
          <cell r="AR6569">
            <v>11</v>
          </cell>
          <cell r="AT6569" t="str">
            <v>SD</v>
          </cell>
          <cell r="AV6569" t="str">
            <v>Contrato IDU-1725-2014 AV. TABOR</v>
          </cell>
        </row>
        <row r="6570">
          <cell r="AP6570">
            <v>517315</v>
          </cell>
          <cell r="AQ6570">
            <v>11006365</v>
          </cell>
          <cell r="AR6570">
            <v>11</v>
          </cell>
          <cell r="AT6570" t="str">
            <v>SD</v>
          </cell>
          <cell r="AV6570" t="str">
            <v>Contrato IDU-1725-2014 AV. TABOR</v>
          </cell>
        </row>
        <row r="6571">
          <cell r="AP6571">
            <v>517270</v>
          </cell>
          <cell r="AQ6571">
            <v>11006455</v>
          </cell>
          <cell r="AR6571">
            <v>11</v>
          </cell>
          <cell r="AT6571" t="str">
            <v>SD</v>
          </cell>
          <cell r="AV6571" t="str">
            <v>Contrato IDU-1725-2014 AV. TABOR</v>
          </cell>
        </row>
        <row r="6572">
          <cell r="AP6572">
            <v>517306</v>
          </cell>
          <cell r="AQ6572">
            <v>11006383</v>
          </cell>
          <cell r="AR6572">
            <v>11</v>
          </cell>
          <cell r="AT6572" t="str">
            <v>SD</v>
          </cell>
          <cell r="AV6572" t="str">
            <v>Contrato IDU-1725-2014 AV. TABOR</v>
          </cell>
        </row>
        <row r="6573">
          <cell r="AP6573">
            <v>517339</v>
          </cell>
          <cell r="AQ6573">
            <v>11006242</v>
          </cell>
          <cell r="AR6573">
            <v>11</v>
          </cell>
          <cell r="AT6573" t="str">
            <v>SD</v>
          </cell>
          <cell r="AV6573" t="str">
            <v>Contrato IDU-1725-2014 AV. TABOR</v>
          </cell>
        </row>
        <row r="6574">
          <cell r="AP6574">
            <v>517276</v>
          </cell>
          <cell r="AQ6574">
            <v>11006492</v>
          </cell>
          <cell r="AR6574">
            <v>11</v>
          </cell>
          <cell r="AT6574" t="str">
            <v>SD</v>
          </cell>
          <cell r="AV6574" t="str">
            <v>Contrato IDU-1725-2014 AV. TABOR</v>
          </cell>
        </row>
        <row r="6575">
          <cell r="AP6575">
            <v>472463</v>
          </cell>
          <cell r="AQ6575">
            <v>11012082</v>
          </cell>
          <cell r="AR6575">
            <v>11</v>
          </cell>
          <cell r="AT6575" t="str">
            <v>SD</v>
          </cell>
          <cell r="AV6575" t="str">
            <v>Contrato IDU-1725-2014 AV. TABOR</v>
          </cell>
        </row>
        <row r="6576">
          <cell r="AP6576">
            <v>172815</v>
          </cell>
          <cell r="AQ6576">
            <v>11006130</v>
          </cell>
          <cell r="AR6576">
            <v>11</v>
          </cell>
          <cell r="AT6576" t="str">
            <v>SD</v>
          </cell>
          <cell r="AV6576" t="str">
            <v>Contrato IDU-1725-2014 AV. TABOR</v>
          </cell>
        </row>
        <row r="6577">
          <cell r="AP6577">
            <v>517348</v>
          </cell>
          <cell r="AQ6577">
            <v>11006317</v>
          </cell>
          <cell r="AR6577">
            <v>11</v>
          </cell>
          <cell r="AT6577" t="str">
            <v>SD</v>
          </cell>
          <cell r="AV6577" t="str">
            <v>Contrato IDU-1725-2014 AV. TABOR</v>
          </cell>
        </row>
        <row r="6578">
          <cell r="AP6578">
            <v>517318</v>
          </cell>
          <cell r="AQ6578">
            <v>11006173</v>
          </cell>
          <cell r="AR6578">
            <v>11</v>
          </cell>
          <cell r="AT6578" t="str">
            <v>SD</v>
          </cell>
          <cell r="AV6578" t="str">
            <v>Contrato IDU-1725-2014 AV. TABOR</v>
          </cell>
        </row>
        <row r="6579">
          <cell r="AP6579">
            <v>517273</v>
          </cell>
          <cell r="AQ6579">
            <v>11006415</v>
          </cell>
          <cell r="AR6579">
            <v>11</v>
          </cell>
          <cell r="AT6579" t="str">
            <v>SD</v>
          </cell>
          <cell r="AV6579" t="str">
            <v>Contrato IDU-1725-2014 AV. TABOR</v>
          </cell>
        </row>
        <row r="6580">
          <cell r="AP6580">
            <v>172609</v>
          </cell>
          <cell r="AQ6580">
            <v>11006189</v>
          </cell>
          <cell r="AR6580">
            <v>11</v>
          </cell>
          <cell r="AT6580" t="str">
            <v>SD</v>
          </cell>
          <cell r="AV6580" t="str">
            <v>Contrato IDU-1725-2014 AV. TABOR</v>
          </cell>
        </row>
        <row r="6581">
          <cell r="AP6581">
            <v>91020553</v>
          </cell>
          <cell r="AQ6581">
            <v>11013522</v>
          </cell>
          <cell r="AR6581">
            <v>11</v>
          </cell>
          <cell r="AT6581" t="str">
            <v>SD</v>
          </cell>
          <cell r="AV6581" t="str">
            <v>Contrato IDU-1725-2014 AV. TABOR</v>
          </cell>
        </row>
        <row r="6582">
          <cell r="AP6582">
            <v>517342</v>
          </cell>
          <cell r="AQ6582">
            <v>11006289</v>
          </cell>
          <cell r="AR6582">
            <v>11</v>
          </cell>
          <cell r="AT6582" t="str">
            <v>SD</v>
          </cell>
          <cell r="AV6582" t="str">
            <v>Contrato IDU-1725-2014 AV. TABOR</v>
          </cell>
        </row>
        <row r="6583">
          <cell r="AP6583">
            <v>172814</v>
          </cell>
          <cell r="AQ6583">
            <v>11006147</v>
          </cell>
          <cell r="AR6583">
            <v>11</v>
          </cell>
          <cell r="AT6583" t="str">
            <v>SD</v>
          </cell>
          <cell r="AV6583" t="str">
            <v>Contrato IDU-1725-2014 AV. TABOR</v>
          </cell>
        </row>
        <row r="6584">
          <cell r="AP6584">
            <v>174761</v>
          </cell>
          <cell r="AQ6584">
            <v>11003867</v>
          </cell>
          <cell r="AR6584">
            <v>11</v>
          </cell>
          <cell r="AT6584" t="str">
            <v>SD</v>
          </cell>
          <cell r="AV6584" t="str">
            <v>VIABLE</v>
          </cell>
        </row>
        <row r="6585">
          <cell r="AP6585">
            <v>174769</v>
          </cell>
          <cell r="AQ6585">
            <v>11004450</v>
          </cell>
          <cell r="AR6585">
            <v>11</v>
          </cell>
          <cell r="AT6585" t="str">
            <v>SD</v>
          </cell>
          <cell r="AV6585" t="str">
            <v>VIABLE</v>
          </cell>
        </row>
        <row r="6586">
          <cell r="AP6586">
            <v>174759</v>
          </cell>
          <cell r="AQ6586">
            <v>11003688</v>
          </cell>
          <cell r="AR6586">
            <v>11</v>
          </cell>
          <cell r="AT6586" t="str">
            <v>SD</v>
          </cell>
          <cell r="AV6586" t="str">
            <v>VIABLE</v>
          </cell>
        </row>
        <row r="6587">
          <cell r="AP6587">
            <v>174763</v>
          </cell>
          <cell r="AQ6587">
            <v>11004056</v>
          </cell>
          <cell r="AR6587">
            <v>11</v>
          </cell>
          <cell r="AT6587" t="str">
            <v>SD</v>
          </cell>
          <cell r="AV6587" t="str">
            <v>VIABLE</v>
          </cell>
        </row>
        <row r="6588">
          <cell r="AP6588">
            <v>174770</v>
          </cell>
          <cell r="AQ6588">
            <v>11004489</v>
          </cell>
          <cell r="AR6588">
            <v>11</v>
          </cell>
          <cell r="AT6588" t="str">
            <v>SD</v>
          </cell>
          <cell r="AV6588" t="str">
            <v>VIABLE</v>
          </cell>
        </row>
        <row r="6589">
          <cell r="AP6589">
            <v>174768</v>
          </cell>
          <cell r="AQ6589">
            <v>11004422</v>
          </cell>
          <cell r="AR6589">
            <v>11</v>
          </cell>
          <cell r="AT6589" t="str">
            <v>SD</v>
          </cell>
          <cell r="AV6589" t="str">
            <v>VIABLE</v>
          </cell>
        </row>
        <row r="6590">
          <cell r="AP6590">
            <v>174764</v>
          </cell>
          <cell r="AQ6590">
            <v>11004179</v>
          </cell>
          <cell r="AR6590">
            <v>11</v>
          </cell>
          <cell r="AT6590" t="str">
            <v>SD</v>
          </cell>
          <cell r="AV6590" t="str">
            <v>VIABLE</v>
          </cell>
        </row>
        <row r="6591">
          <cell r="AP6591">
            <v>174771</v>
          </cell>
          <cell r="AQ6591">
            <v>11004528</v>
          </cell>
          <cell r="AR6591">
            <v>11</v>
          </cell>
          <cell r="AT6591" t="str">
            <v>SD</v>
          </cell>
          <cell r="AV6591" t="str">
            <v>VIABLE</v>
          </cell>
        </row>
        <row r="6592">
          <cell r="AP6592">
            <v>174766</v>
          </cell>
          <cell r="AQ6592">
            <v>11004361</v>
          </cell>
          <cell r="AR6592">
            <v>11</v>
          </cell>
          <cell r="AT6592" t="str">
            <v>SD</v>
          </cell>
          <cell r="AV6592" t="str">
            <v>VIABLE</v>
          </cell>
        </row>
        <row r="6593">
          <cell r="AP6593">
            <v>174758</v>
          </cell>
          <cell r="AQ6593">
            <v>11003576</v>
          </cell>
          <cell r="AR6593">
            <v>11</v>
          </cell>
          <cell r="AT6593" t="str">
            <v>SD</v>
          </cell>
          <cell r="AV6593" t="str">
            <v>VIABLE</v>
          </cell>
        </row>
        <row r="6594">
          <cell r="AP6594">
            <v>174765</v>
          </cell>
          <cell r="AQ6594">
            <v>11004316</v>
          </cell>
          <cell r="AR6594">
            <v>11</v>
          </cell>
          <cell r="AT6594" t="str">
            <v>SD</v>
          </cell>
          <cell r="AV6594" t="str">
            <v>VIABLE</v>
          </cell>
        </row>
        <row r="6595">
          <cell r="AP6595">
            <v>174767</v>
          </cell>
          <cell r="AQ6595">
            <v>11004392</v>
          </cell>
          <cell r="AR6595">
            <v>11</v>
          </cell>
          <cell r="AT6595" t="str">
            <v>SD</v>
          </cell>
          <cell r="AV6595" t="str">
            <v>VIABLE</v>
          </cell>
        </row>
        <row r="6596">
          <cell r="AP6596">
            <v>174762</v>
          </cell>
          <cell r="AQ6596">
            <v>11003934</v>
          </cell>
          <cell r="AR6596">
            <v>11</v>
          </cell>
          <cell r="AT6596" t="str">
            <v>SD</v>
          </cell>
          <cell r="AV6596" t="str">
            <v>VIABLE</v>
          </cell>
        </row>
        <row r="6597">
          <cell r="AP6597">
            <v>174760</v>
          </cell>
          <cell r="AQ6597">
            <v>11003795</v>
          </cell>
          <cell r="AR6597">
            <v>11</v>
          </cell>
          <cell r="AT6597" t="str">
            <v>SD</v>
          </cell>
          <cell r="AV6597" t="str">
            <v>VIABLE</v>
          </cell>
        </row>
        <row r="6598">
          <cell r="AP6598">
            <v>176304</v>
          </cell>
          <cell r="AQ6598">
            <v>11002568</v>
          </cell>
          <cell r="AR6598">
            <v>11</v>
          </cell>
          <cell r="AT6598" t="str">
            <v>SD</v>
          </cell>
          <cell r="AV6598" t="str">
            <v>VIABLE</v>
          </cell>
        </row>
        <row r="6599">
          <cell r="AP6599">
            <v>176311</v>
          </cell>
          <cell r="AQ6599">
            <v>11002567</v>
          </cell>
          <cell r="AR6599">
            <v>11</v>
          </cell>
          <cell r="AT6599" t="str">
            <v>SD</v>
          </cell>
          <cell r="AV6599" t="str">
            <v>VIABLE</v>
          </cell>
        </row>
        <row r="6600">
          <cell r="AP6600">
            <v>91014001</v>
          </cell>
          <cell r="AQ6600">
            <v>11002568</v>
          </cell>
          <cell r="AR6600">
            <v>11</v>
          </cell>
          <cell r="AT6600" t="str">
            <v>SD</v>
          </cell>
          <cell r="AV6600" t="str">
            <v>VIABLE</v>
          </cell>
        </row>
        <row r="6601">
          <cell r="AP6601">
            <v>176307</v>
          </cell>
          <cell r="AQ6601">
            <v>11002581</v>
          </cell>
          <cell r="AR6601">
            <v>11</v>
          </cell>
          <cell r="AT6601" t="str">
            <v>SD</v>
          </cell>
          <cell r="AV6601" t="str">
            <v>VIABLE</v>
          </cell>
        </row>
        <row r="6602">
          <cell r="AP6602">
            <v>176314</v>
          </cell>
          <cell r="AQ6602">
            <v>11002110</v>
          </cell>
          <cell r="AR6602">
            <v>11</v>
          </cell>
          <cell r="AT6602" t="str">
            <v>SD</v>
          </cell>
          <cell r="AV6602" t="str">
            <v>VIABLE</v>
          </cell>
        </row>
        <row r="6603">
          <cell r="AP6603">
            <v>531898</v>
          </cell>
          <cell r="AQ6603">
            <v>11012547</v>
          </cell>
          <cell r="AR6603">
            <v>11</v>
          </cell>
          <cell r="AT6603" t="str">
            <v>SD</v>
          </cell>
          <cell r="AV6603" t="str">
            <v>VIABLE</v>
          </cell>
        </row>
        <row r="6604">
          <cell r="AP6604">
            <v>176308</v>
          </cell>
          <cell r="AQ6604">
            <v>11002448</v>
          </cell>
          <cell r="AR6604">
            <v>11</v>
          </cell>
          <cell r="AT6604" t="str">
            <v>SD</v>
          </cell>
          <cell r="AV6604" t="str">
            <v>VIABLE</v>
          </cell>
        </row>
        <row r="6605">
          <cell r="AP6605">
            <v>174463</v>
          </cell>
          <cell r="AQ6605">
            <v>11003791</v>
          </cell>
          <cell r="AR6605">
            <v>11</v>
          </cell>
          <cell r="AT6605" t="str">
            <v>SD</v>
          </cell>
          <cell r="AV6605" t="str">
            <v>MANTENIMIENTO PERIODICO IDU 063/2012</v>
          </cell>
        </row>
        <row r="6606">
          <cell r="AP6606">
            <v>530184</v>
          </cell>
          <cell r="AQ6606">
            <v>11012115</v>
          </cell>
          <cell r="AR6606">
            <v>11</v>
          </cell>
          <cell r="AT6606" t="str">
            <v>SD</v>
          </cell>
          <cell r="AV6606" t="str">
            <v>POLIZA DE ESTABILIDAD IDU 063/2012</v>
          </cell>
        </row>
        <row r="6607">
          <cell r="AP6607">
            <v>174007</v>
          </cell>
          <cell r="AQ6607">
            <v>11004027</v>
          </cell>
          <cell r="AR6607">
            <v>11</v>
          </cell>
          <cell r="AT6607" t="str">
            <v>SD</v>
          </cell>
          <cell r="AV6607" t="str">
            <v>POLIZA DE ESTABILIDAD IDU 063/2012</v>
          </cell>
        </row>
        <row r="6608">
          <cell r="AP6608">
            <v>174005</v>
          </cell>
          <cell r="AQ6608">
            <v>11004111</v>
          </cell>
          <cell r="AR6608">
            <v>11</v>
          </cell>
          <cell r="AT6608" t="str">
            <v>SD</v>
          </cell>
          <cell r="AV6608" t="str">
            <v>MANTENIMIENTO PERIODICO IDU 063/2012</v>
          </cell>
        </row>
        <row r="6609">
          <cell r="AP6609">
            <v>472490</v>
          </cell>
          <cell r="AQ6609">
            <v>11012113</v>
          </cell>
          <cell r="AR6609">
            <v>11</v>
          </cell>
          <cell r="AT6609" t="str">
            <v>SD</v>
          </cell>
          <cell r="AV6609" t="str">
            <v>POLIZA DE ESTABILIDAD IDU 063/2012</v>
          </cell>
        </row>
        <row r="6610">
          <cell r="AP6610">
            <v>174006</v>
          </cell>
          <cell r="AQ6610">
            <v>11004055</v>
          </cell>
          <cell r="AR6610">
            <v>11</v>
          </cell>
          <cell r="AT6610" t="str">
            <v>SD</v>
          </cell>
          <cell r="AV6610" t="str">
            <v>POLIZA DE ESTABILIDAD IDU 063/2012</v>
          </cell>
        </row>
        <row r="6611">
          <cell r="AP6611">
            <v>472489</v>
          </cell>
          <cell r="AQ6611">
            <v>11012112</v>
          </cell>
          <cell r="AR6611">
            <v>11</v>
          </cell>
          <cell r="AT6611" t="str">
            <v>SD</v>
          </cell>
          <cell r="AV6611" t="str">
            <v>MANTENIMIENTO PERIODICO IDU 063/2012</v>
          </cell>
        </row>
        <row r="6612">
          <cell r="AP6612">
            <v>174008</v>
          </cell>
          <cell r="AQ6612">
            <v>11004004</v>
          </cell>
          <cell r="AR6612">
            <v>11</v>
          </cell>
          <cell r="AT6612" t="str">
            <v>SD</v>
          </cell>
          <cell r="AV6612" t="str">
            <v>EN BUEN ESTADO</v>
          </cell>
        </row>
        <row r="6613">
          <cell r="AP6613">
            <v>174464</v>
          </cell>
          <cell r="AQ6613">
            <v>11003745</v>
          </cell>
          <cell r="AR6613">
            <v>11</v>
          </cell>
          <cell r="AT6613" t="str">
            <v>SD</v>
          </cell>
          <cell r="AV6613" t="str">
            <v>MANTENIMIENTO PERIODICO IDU 063/2012</v>
          </cell>
        </row>
        <row r="6614">
          <cell r="AP6614">
            <v>174462</v>
          </cell>
          <cell r="AQ6614">
            <v>11003833</v>
          </cell>
          <cell r="AR6614">
            <v>11</v>
          </cell>
          <cell r="AT6614" t="str">
            <v>SD</v>
          </cell>
          <cell r="AV6614" t="str">
            <v>MANTENIMIENTO PERIODICO IDU 063/2012</v>
          </cell>
        </row>
        <row r="6615">
          <cell r="AP6615">
            <v>174461</v>
          </cell>
          <cell r="AQ6615">
            <v>11003880</v>
          </cell>
          <cell r="AR6615">
            <v>11</v>
          </cell>
          <cell r="AT6615" t="str">
            <v>SD</v>
          </cell>
          <cell r="AV6615" t="str">
            <v>MANTENIMIENTO PERIODICO IDU 063/2012</v>
          </cell>
        </row>
        <row r="6616">
          <cell r="AP6616">
            <v>174289</v>
          </cell>
          <cell r="AQ6616">
            <v>11004060</v>
          </cell>
          <cell r="AR6616">
            <v>11</v>
          </cell>
          <cell r="AT6616" t="str">
            <v>SD</v>
          </cell>
          <cell r="AV6616" t="str">
            <v>FDL CONT 92-2014</v>
          </cell>
        </row>
        <row r="6617">
          <cell r="AP6617">
            <v>174478</v>
          </cell>
          <cell r="AQ6617">
            <v>11003381</v>
          </cell>
          <cell r="AR6617">
            <v>11</v>
          </cell>
          <cell r="AT6617" t="str">
            <v>SD</v>
          </cell>
          <cell r="AV6617" t="str">
            <v>Viable</v>
          </cell>
        </row>
        <row r="6618">
          <cell r="AP6618">
            <v>472377</v>
          </cell>
          <cell r="AQ6618">
            <v>11011985</v>
          </cell>
          <cell r="AR6618">
            <v>11</v>
          </cell>
          <cell r="AT6618" t="str">
            <v>SD</v>
          </cell>
          <cell r="AV6618" t="str">
            <v>FDL CONT 92-2014</v>
          </cell>
        </row>
        <row r="6619">
          <cell r="AP6619">
            <v>174291</v>
          </cell>
          <cell r="AQ6619">
            <v>11003895</v>
          </cell>
          <cell r="AR6619">
            <v>11</v>
          </cell>
          <cell r="AT6619" t="str">
            <v>SD</v>
          </cell>
          <cell r="AV6619" t="str">
            <v>FDL CONT 92-2014</v>
          </cell>
        </row>
        <row r="6620">
          <cell r="AP6620">
            <v>174521</v>
          </cell>
          <cell r="AQ6620">
            <v>11003071</v>
          </cell>
          <cell r="AR6620">
            <v>11</v>
          </cell>
          <cell r="AT6620" t="str">
            <v>SD</v>
          </cell>
          <cell r="AV6620" t="str">
            <v>FDL CONT 92-2014</v>
          </cell>
        </row>
        <row r="6621">
          <cell r="AP6621">
            <v>174523</v>
          </cell>
          <cell r="AQ6621">
            <v>11002852</v>
          </cell>
          <cell r="AR6621">
            <v>11</v>
          </cell>
          <cell r="AT6621" t="str">
            <v>SD</v>
          </cell>
          <cell r="AV6621" t="str">
            <v>FDL CONT 92-2014</v>
          </cell>
        </row>
        <row r="6622">
          <cell r="AP6622">
            <v>801473</v>
          </cell>
          <cell r="AQ6622">
            <v>11003700</v>
          </cell>
          <cell r="AR6622">
            <v>11</v>
          </cell>
          <cell r="AT6622" t="str">
            <v>SD</v>
          </cell>
          <cell r="AV6622" t="str">
            <v>VIABLE</v>
          </cell>
        </row>
        <row r="6623">
          <cell r="AP6623">
            <v>174518</v>
          </cell>
          <cell r="AQ6623">
            <v>11003327</v>
          </cell>
          <cell r="AR6623">
            <v>11</v>
          </cell>
          <cell r="AT6623" t="str">
            <v>SD</v>
          </cell>
          <cell r="AV6623" t="str">
            <v>FDL CONT 92-2014</v>
          </cell>
        </row>
        <row r="6624">
          <cell r="AP6624">
            <v>174522</v>
          </cell>
          <cell r="AQ6624">
            <v>11002963</v>
          </cell>
          <cell r="AR6624">
            <v>11</v>
          </cell>
          <cell r="AT6624" t="str">
            <v>SD</v>
          </cell>
          <cell r="AV6624" t="str">
            <v>FDL CONT 92-2014</v>
          </cell>
        </row>
        <row r="6625">
          <cell r="AP6625">
            <v>174519</v>
          </cell>
          <cell r="AQ6625">
            <v>11003227</v>
          </cell>
          <cell r="AR6625">
            <v>11</v>
          </cell>
          <cell r="AT6625" t="str">
            <v>SD</v>
          </cell>
          <cell r="AV6625" t="str">
            <v>FDL CONT 92-2014</v>
          </cell>
        </row>
        <row r="6626">
          <cell r="AP6626">
            <v>174520</v>
          </cell>
          <cell r="AQ6626">
            <v>11003157</v>
          </cell>
          <cell r="AR6626">
            <v>11</v>
          </cell>
          <cell r="AT6626" t="str">
            <v>SD</v>
          </cell>
          <cell r="AV6626" t="str">
            <v>FDL CONT 92-2014</v>
          </cell>
        </row>
        <row r="6627">
          <cell r="AP6627">
            <v>174517</v>
          </cell>
          <cell r="AQ6627">
            <v>11003441</v>
          </cell>
          <cell r="AR6627">
            <v>11</v>
          </cell>
          <cell r="AT6627" t="str">
            <v>SD</v>
          </cell>
          <cell r="AV6627" t="str">
            <v>FDL CONT 92-2014</v>
          </cell>
        </row>
        <row r="6628">
          <cell r="AP6628">
            <v>91019058</v>
          </cell>
          <cell r="AQ6628">
            <v>50007392</v>
          </cell>
          <cell r="AR6628">
            <v>11</v>
          </cell>
          <cell r="AT6628" t="str">
            <v>SD</v>
          </cell>
          <cell r="AV6628" t="str">
            <v>VIABLE</v>
          </cell>
        </row>
        <row r="6629">
          <cell r="AP6629">
            <v>174292</v>
          </cell>
          <cell r="AQ6629">
            <v>11003804</v>
          </cell>
          <cell r="AR6629">
            <v>11</v>
          </cell>
          <cell r="AT6629" t="str">
            <v>SD</v>
          </cell>
          <cell r="AV6629" t="str">
            <v>FDL CONT 92-2014</v>
          </cell>
        </row>
        <row r="6630">
          <cell r="AP6630">
            <v>169171</v>
          </cell>
          <cell r="AQ6630">
            <v>11003772</v>
          </cell>
          <cell r="AR6630">
            <v>11</v>
          </cell>
          <cell r="AT6630" t="str">
            <v>SD</v>
          </cell>
          <cell r="AV6630" t="str">
            <v>VIABLE</v>
          </cell>
        </row>
        <row r="6631">
          <cell r="AP6631">
            <v>169168</v>
          </cell>
          <cell r="AQ6631">
            <v>11004650</v>
          </cell>
          <cell r="AR6631">
            <v>11</v>
          </cell>
          <cell r="AT6631" t="str">
            <v>SD</v>
          </cell>
          <cell r="AV6631" t="str">
            <v>CONSTRUCCION POR FDL REPORTE 16/7/2014</v>
          </cell>
        </row>
        <row r="6632">
          <cell r="AP6632">
            <v>169170</v>
          </cell>
          <cell r="AQ6632">
            <v>11004099</v>
          </cell>
          <cell r="AR6632">
            <v>11</v>
          </cell>
          <cell r="AT6632" t="str">
            <v>SD</v>
          </cell>
          <cell r="AV6632" t="str">
            <v>VIABLE</v>
          </cell>
        </row>
        <row r="6633">
          <cell r="AP6633">
            <v>169172</v>
          </cell>
          <cell r="AQ6633">
            <v>11003682</v>
          </cell>
          <cell r="AR6633">
            <v>11</v>
          </cell>
          <cell r="AT6633" t="str">
            <v>SD</v>
          </cell>
          <cell r="AV6633" t="str">
            <v>VIABLE</v>
          </cell>
        </row>
        <row r="6634">
          <cell r="AP6634">
            <v>169169</v>
          </cell>
          <cell r="AQ6634">
            <v>11004282</v>
          </cell>
          <cell r="AR6634">
            <v>11</v>
          </cell>
          <cell r="AT6634" t="str">
            <v>SD</v>
          </cell>
          <cell r="AV6634" t="str">
            <v>VIABLE</v>
          </cell>
        </row>
        <row r="6635">
          <cell r="AP6635">
            <v>169080</v>
          </cell>
          <cell r="AQ6635">
            <v>11002436</v>
          </cell>
          <cell r="AR6635">
            <v>11</v>
          </cell>
          <cell r="AT6635" t="str">
            <v>SD</v>
          </cell>
          <cell r="AV6635" t="str">
            <v>SITP IDU-1794-2015 MP</v>
          </cell>
        </row>
        <row r="6636">
          <cell r="AP6636">
            <v>169085</v>
          </cell>
          <cell r="AQ6636">
            <v>11002327</v>
          </cell>
          <cell r="AR6636">
            <v>11</v>
          </cell>
          <cell r="AT6636" t="str">
            <v>SD</v>
          </cell>
          <cell r="AV6636" t="str">
            <v>SITP IDU-1794-2015 MP</v>
          </cell>
        </row>
        <row r="6637">
          <cell r="AP6637">
            <v>169082</v>
          </cell>
          <cell r="AQ6637">
            <v>11002378</v>
          </cell>
          <cell r="AR6637">
            <v>11</v>
          </cell>
          <cell r="AT6637" t="str">
            <v>SD</v>
          </cell>
          <cell r="AV6637" t="str">
            <v>SITP E&amp;D FDL</v>
          </cell>
        </row>
        <row r="6638">
          <cell r="AP6638">
            <v>169079</v>
          </cell>
          <cell r="AQ6638">
            <v>11002474</v>
          </cell>
          <cell r="AR6638">
            <v>11</v>
          </cell>
          <cell r="AT6638" t="str">
            <v>SD</v>
          </cell>
          <cell r="AV6638" t="str">
            <v>SITP IDU-1794-2015 MP</v>
          </cell>
        </row>
        <row r="6639">
          <cell r="AP6639">
            <v>169087</v>
          </cell>
          <cell r="AQ6639">
            <v>11011713</v>
          </cell>
          <cell r="AR6639">
            <v>11</v>
          </cell>
          <cell r="AT6639" t="str">
            <v>SD</v>
          </cell>
          <cell r="AV6639" t="str">
            <v>SITP IDU-1794-2015 MP</v>
          </cell>
        </row>
        <row r="6640">
          <cell r="AP6640">
            <v>169084</v>
          </cell>
          <cell r="AQ6640">
            <v>11002343</v>
          </cell>
          <cell r="AR6640">
            <v>11</v>
          </cell>
          <cell r="AT6640" t="str">
            <v>SD</v>
          </cell>
          <cell r="AV6640" t="str">
            <v>SITP IDU-1794-2015 MP</v>
          </cell>
        </row>
        <row r="6641">
          <cell r="AP6641">
            <v>169205</v>
          </cell>
          <cell r="AQ6641">
            <v>11002276</v>
          </cell>
          <cell r="AR6641">
            <v>11</v>
          </cell>
          <cell r="AT6641" t="str">
            <v>SD</v>
          </cell>
          <cell r="AV6641" t="str">
            <v>SITP IDU-1794-2015 MP</v>
          </cell>
        </row>
        <row r="6642">
          <cell r="AP6642">
            <v>169083</v>
          </cell>
          <cell r="AQ6642">
            <v>11002355</v>
          </cell>
          <cell r="AR6642">
            <v>11</v>
          </cell>
          <cell r="AT6642" t="str">
            <v>SD</v>
          </cell>
          <cell r="AV6642" t="str">
            <v>SITP IDU-1794-2015 MP</v>
          </cell>
        </row>
        <row r="6643">
          <cell r="AP6643">
            <v>169081</v>
          </cell>
          <cell r="AQ6643">
            <v>11002423</v>
          </cell>
          <cell r="AR6643">
            <v>11</v>
          </cell>
          <cell r="AT6643" t="str">
            <v>SD</v>
          </cell>
          <cell r="AV6643" t="str">
            <v>SITP IDU-1794-2015 MP</v>
          </cell>
        </row>
        <row r="6644">
          <cell r="AP6644">
            <v>176477</v>
          </cell>
          <cell r="AQ6644">
            <v>11001352</v>
          </cell>
          <cell r="AR6644">
            <v>11</v>
          </cell>
          <cell r="AT6644" t="str">
            <v>SD</v>
          </cell>
          <cell r="AV6644" t="str">
            <v>VIABLE</v>
          </cell>
        </row>
        <row r="6645">
          <cell r="AP6645">
            <v>175716</v>
          </cell>
          <cell r="AQ6645">
            <v>11001953</v>
          </cell>
          <cell r="AR6645">
            <v>11</v>
          </cell>
          <cell r="AT6645" t="str">
            <v>SD</v>
          </cell>
          <cell r="AV6645" t="str">
            <v>Viable</v>
          </cell>
        </row>
        <row r="6646">
          <cell r="AP6646">
            <v>176476</v>
          </cell>
          <cell r="AQ6646">
            <v>11001409</v>
          </cell>
          <cell r="AR6646">
            <v>11</v>
          </cell>
          <cell r="AT6646" t="str">
            <v>SD</v>
          </cell>
          <cell r="AV6646" t="str">
            <v>RESERVADO UMV</v>
          </cell>
        </row>
        <row r="6647">
          <cell r="AP6647">
            <v>176475</v>
          </cell>
          <cell r="AQ6647">
            <v>11001452</v>
          </cell>
          <cell r="AR6647">
            <v>11</v>
          </cell>
          <cell r="AT6647" t="str">
            <v>SD</v>
          </cell>
          <cell r="AV6647" t="str">
            <v>RESERVADO UMV</v>
          </cell>
        </row>
        <row r="6648">
          <cell r="AP6648">
            <v>176470</v>
          </cell>
          <cell r="AQ6648">
            <v>11001636</v>
          </cell>
          <cell r="AR6648">
            <v>11</v>
          </cell>
          <cell r="AT6648" t="str">
            <v>SD</v>
          </cell>
          <cell r="AV6648" t="str">
            <v>VIABLE</v>
          </cell>
        </row>
        <row r="6649">
          <cell r="AP6649">
            <v>473456</v>
          </cell>
          <cell r="AQ6649">
            <v>11012118</v>
          </cell>
          <cell r="AR6649">
            <v>11</v>
          </cell>
          <cell r="AT6649" t="str">
            <v>SD</v>
          </cell>
          <cell r="AV6649" t="str">
            <v>Viable Diseño Bicicarril</v>
          </cell>
        </row>
        <row r="6650">
          <cell r="AP6650">
            <v>176469</v>
          </cell>
          <cell r="AQ6650">
            <v>11001699</v>
          </cell>
          <cell r="AR6650">
            <v>11</v>
          </cell>
          <cell r="AT6650" t="str">
            <v>SD</v>
          </cell>
          <cell r="AV6650" t="str">
            <v>Viable Diseño Bicicarril</v>
          </cell>
        </row>
        <row r="6651">
          <cell r="AP6651">
            <v>177797</v>
          </cell>
          <cell r="AQ6651">
            <v>12000806</v>
          </cell>
          <cell r="AR6651">
            <v>12</v>
          </cell>
          <cell r="AS6651">
            <v>42569</v>
          </cell>
          <cell r="AT6651" t="str">
            <v>SD Reservado Mantenimiento Periódico FDL BARRIOS UNIDOS Circuito Movilidad  -</v>
          </cell>
          <cell r="AU6651">
            <v>0</v>
          </cell>
          <cell r="AV6651" t="str">
            <v>sc</v>
          </cell>
        </row>
        <row r="6652">
          <cell r="AP6652">
            <v>177798</v>
          </cell>
          <cell r="AQ6652">
            <v>12000731</v>
          </cell>
          <cell r="AR6652">
            <v>12</v>
          </cell>
          <cell r="AS6652">
            <v>42313</v>
          </cell>
          <cell r="AT6652" t="str">
            <v>IDU-70-2008 Terminado Acciones de Movilidad IDU Local  -</v>
          </cell>
          <cell r="AU6652">
            <v>0</v>
          </cell>
          <cell r="AV6652" t="str">
            <v>sc</v>
          </cell>
        </row>
        <row r="6653">
          <cell r="AP6653">
            <v>177821</v>
          </cell>
          <cell r="AQ6653">
            <v>12001209</v>
          </cell>
          <cell r="AR6653">
            <v>12</v>
          </cell>
          <cell r="AS6653">
            <v>42569</v>
          </cell>
          <cell r="AT6653" t="str">
            <v>SD Reservado Mantenimiento Periódico FDL BARRIOS UNIDOS Circuito Movilidad  -</v>
          </cell>
          <cell r="AU6653">
            <v>0</v>
          </cell>
          <cell r="AV6653" t="str">
            <v>sc</v>
          </cell>
        </row>
        <row r="6654">
          <cell r="AP6654">
            <v>177822</v>
          </cell>
          <cell r="AQ6654">
            <v>12001120</v>
          </cell>
          <cell r="AR6654">
            <v>12</v>
          </cell>
          <cell r="AS6654">
            <v>42226</v>
          </cell>
          <cell r="AT6654" t="str">
            <v>UMV-638-2013 Terminado Acciones de Movilidad UAERMV Circuito Movilidad  -</v>
          </cell>
          <cell r="AU6654">
            <v>0</v>
          </cell>
          <cell r="AV6654" t="str">
            <v>sc</v>
          </cell>
        </row>
        <row r="6655">
          <cell r="AP6655">
            <v>177849</v>
          </cell>
          <cell r="AQ6655">
            <v>12000908</v>
          </cell>
          <cell r="AR6655">
            <v>12</v>
          </cell>
          <cell r="AS6655">
            <v>42359</v>
          </cell>
          <cell r="AT6655" t="str">
            <v>110-2015 En Ejecución Estudios y diseños FDL BARRIOS UNIDOS Local  -</v>
          </cell>
          <cell r="AU6655">
            <v>0</v>
          </cell>
          <cell r="AV6655" t="str">
            <v>sc</v>
          </cell>
        </row>
        <row r="6656">
          <cell r="AP6656">
            <v>177850</v>
          </cell>
          <cell r="AQ6656">
            <v>12000838</v>
          </cell>
          <cell r="AR6656">
            <v>12</v>
          </cell>
          <cell r="AS6656">
            <v>42766</v>
          </cell>
          <cell r="AT6656" t="str">
            <v>SD Reservado Mantenimiento Rutinario IDU Local EJECUCION SITP 2016 -</v>
          </cell>
          <cell r="AU6656">
            <v>0</v>
          </cell>
          <cell r="AV6656" t="str">
            <v>sc</v>
          </cell>
        </row>
        <row r="6657">
          <cell r="AP6657">
            <v>177851</v>
          </cell>
          <cell r="AQ6657">
            <v>12000799</v>
          </cell>
          <cell r="AR6657">
            <v>12</v>
          </cell>
          <cell r="AS6657">
            <v>42731</v>
          </cell>
          <cell r="AT6657" t="str">
            <v>SD Reservado Mantenimiento Periódico IDU Local EJECUCION SITP 2016 -</v>
          </cell>
          <cell r="AU6657">
            <v>0</v>
          </cell>
          <cell r="AV6657" t="str">
            <v>sc</v>
          </cell>
        </row>
        <row r="6658">
          <cell r="AP6658">
            <v>177852</v>
          </cell>
          <cell r="AQ6658">
            <v>12000768</v>
          </cell>
          <cell r="AR6658">
            <v>12</v>
          </cell>
          <cell r="AS6658">
            <v>42766</v>
          </cell>
          <cell r="AT6658" t="str">
            <v>SD Reservado Mantenimiento Periódico IDU Local EJECUCION SITP 2016 -</v>
          </cell>
          <cell r="AU6658">
            <v>0</v>
          </cell>
          <cell r="AV6658" t="str">
            <v>sc</v>
          </cell>
        </row>
        <row r="6659">
          <cell r="AP6659">
            <v>177853</v>
          </cell>
          <cell r="AQ6659">
            <v>12000729</v>
          </cell>
          <cell r="AR6659">
            <v>12</v>
          </cell>
          <cell r="AS6659">
            <v>42766</v>
          </cell>
          <cell r="AT6659" t="str">
            <v>SD Reservado Mantenimiento Periódico IDU Local EJECUCION SITP 2016 -</v>
          </cell>
          <cell r="AU6659">
            <v>0</v>
          </cell>
          <cell r="AV6659" t="str">
            <v>sc</v>
          </cell>
        </row>
        <row r="6660">
          <cell r="AP6660">
            <v>177854</v>
          </cell>
          <cell r="AQ6660">
            <v>12000711</v>
          </cell>
          <cell r="AR6660">
            <v>12</v>
          </cell>
          <cell r="AS6660">
            <v>42766</v>
          </cell>
          <cell r="AT6660" t="str">
            <v>SD Reservado Mantenimiento Periódico IDU Local EJECUCION SITP 2016 -</v>
          </cell>
          <cell r="AU6660">
            <v>0</v>
          </cell>
          <cell r="AV6660" t="str">
            <v>sc</v>
          </cell>
        </row>
        <row r="6661">
          <cell r="AP6661">
            <v>177855</v>
          </cell>
          <cell r="AQ6661">
            <v>12000678</v>
          </cell>
          <cell r="AR6661">
            <v>12</v>
          </cell>
          <cell r="AS6661">
            <v>42766</v>
          </cell>
          <cell r="AT6661" t="str">
            <v>SD Reservado Mantenimiento Rutinario IDU Local EJECUCION SITP 2016 -</v>
          </cell>
          <cell r="AU6661">
            <v>0</v>
          </cell>
          <cell r="AV6661" t="str">
            <v>sc</v>
          </cell>
        </row>
        <row r="6662">
          <cell r="AP6662">
            <v>177856</v>
          </cell>
          <cell r="AQ6662">
            <v>12000644</v>
          </cell>
          <cell r="AR6662">
            <v>12</v>
          </cell>
          <cell r="AS6662">
            <v>42766</v>
          </cell>
          <cell r="AT6662" t="str">
            <v>SD Reservado Mantenimiento Rutinario IDU Local EJECUCION SITP 2016 -</v>
          </cell>
          <cell r="AU6662">
            <v>0</v>
          </cell>
          <cell r="AV6662" t="str">
            <v>sc</v>
          </cell>
        </row>
        <row r="6663">
          <cell r="AP6663">
            <v>177857</v>
          </cell>
          <cell r="AQ6663">
            <v>12000615</v>
          </cell>
          <cell r="AR6663">
            <v>12</v>
          </cell>
          <cell r="AS6663">
            <v>42766</v>
          </cell>
          <cell r="AT6663" t="str">
            <v>SD Reservado Mantenimiento Rutinario IDU Local EJECUCION SITP 2016 -</v>
          </cell>
          <cell r="AU6663">
            <v>0</v>
          </cell>
          <cell r="AV6663" t="str">
            <v>sc</v>
          </cell>
        </row>
        <row r="6664">
          <cell r="AP6664">
            <v>177858</v>
          </cell>
          <cell r="AQ6664">
            <v>12000585</v>
          </cell>
          <cell r="AR6664">
            <v>12</v>
          </cell>
          <cell r="AS6664">
            <v>42766</v>
          </cell>
          <cell r="AT6664" t="str">
            <v>SD Reservado Mantenimiento Rutinario IDU Local EJECUCION SITP 2016 -</v>
          </cell>
          <cell r="AU6664">
            <v>0</v>
          </cell>
          <cell r="AV6664" t="str">
            <v>sc</v>
          </cell>
        </row>
        <row r="6665">
          <cell r="AP6665">
            <v>177859</v>
          </cell>
          <cell r="AQ6665">
            <v>12000559</v>
          </cell>
          <cell r="AR6665">
            <v>12</v>
          </cell>
          <cell r="AS6665">
            <v>42766</v>
          </cell>
          <cell r="AT6665" t="str">
            <v>SD Reservado Mantenimiento Periódico IDU Local EJECUCION SITP 2016 -</v>
          </cell>
          <cell r="AU6665">
            <v>0</v>
          </cell>
          <cell r="AV6665" t="str">
            <v>sc</v>
          </cell>
        </row>
        <row r="6666">
          <cell r="AP6666">
            <v>177956</v>
          </cell>
          <cell r="AQ6666">
            <v>12001144</v>
          </cell>
          <cell r="AR6666">
            <v>12</v>
          </cell>
          <cell r="AS6666">
            <v>42768</v>
          </cell>
          <cell r="AT6666" t="str">
            <v>SD Reservado Acciones de Movilidad UAERMV Local Salvando Vidas -</v>
          </cell>
          <cell r="AU6666">
            <v>0</v>
          </cell>
          <cell r="AV6666" t="str">
            <v>sc</v>
          </cell>
        </row>
        <row r="6667">
          <cell r="AP6667">
            <v>177958</v>
          </cell>
          <cell r="AQ6667">
            <v>12001058</v>
          </cell>
          <cell r="AR6667">
            <v>12</v>
          </cell>
          <cell r="AS6667">
            <v>42768</v>
          </cell>
          <cell r="AT6667" t="str">
            <v>SD Reservado Acciones de Movilidad UAERMV Local Salvando Vidas -</v>
          </cell>
          <cell r="AU6667">
            <v>0</v>
          </cell>
          <cell r="AV6667" t="str">
            <v>sc</v>
          </cell>
        </row>
        <row r="6668">
          <cell r="AP6668">
            <v>177959</v>
          </cell>
          <cell r="AQ6668">
            <v>12001016</v>
          </cell>
          <cell r="AR6668">
            <v>12</v>
          </cell>
          <cell r="AS6668">
            <v>42226</v>
          </cell>
          <cell r="AT6668" t="str">
            <v>UMV-638-2013 Terminado Acciones de Movilidad UAERMV Local  -</v>
          </cell>
          <cell r="AU6668">
            <v>0</v>
          </cell>
          <cell r="AV6668" t="str">
            <v>sc</v>
          </cell>
        </row>
        <row r="6669">
          <cell r="AP6669">
            <v>177961</v>
          </cell>
          <cell r="AQ6669">
            <v>12000925</v>
          </cell>
          <cell r="AR6669">
            <v>12</v>
          </cell>
          <cell r="AS6669">
            <v>42226</v>
          </cell>
          <cell r="AT6669" t="str">
            <v>UMV-638-2013 Terminado Acciones de Movilidad UAERMV Local  -</v>
          </cell>
          <cell r="AU6669">
            <v>0</v>
          </cell>
          <cell r="AV6669" t="str">
            <v>sc</v>
          </cell>
        </row>
        <row r="6670">
          <cell r="AP6670">
            <v>177963</v>
          </cell>
          <cell r="AQ6670">
            <v>12000821</v>
          </cell>
          <cell r="AR6670">
            <v>12</v>
          </cell>
          <cell r="AS6670">
            <v>42768</v>
          </cell>
          <cell r="AT6670" t="str">
            <v>SD Reservado Acciones de Movilidad UAERMV Local Salvando Vidas -</v>
          </cell>
          <cell r="AU6670">
            <v>0</v>
          </cell>
          <cell r="AV6670" t="str">
            <v>sc</v>
          </cell>
        </row>
        <row r="6671">
          <cell r="AP6671">
            <v>178186</v>
          </cell>
          <cell r="AQ6671">
            <v>12001137</v>
          </cell>
          <cell r="AR6671">
            <v>12</v>
          </cell>
          <cell r="AS6671">
            <v>40988</v>
          </cell>
          <cell r="AT6671" t="str">
            <v>UMV-189-2009 Terminado Mantenimiento Periódico UAERMV Local  -</v>
          </cell>
          <cell r="AU6671">
            <v>0</v>
          </cell>
          <cell r="AV6671" t="str">
            <v>sc</v>
          </cell>
        </row>
        <row r="6672">
          <cell r="AP6672">
            <v>178484</v>
          </cell>
          <cell r="AQ6672">
            <v>12002192</v>
          </cell>
          <cell r="AR6672">
            <v>12</v>
          </cell>
          <cell r="AS6672">
            <v>42313</v>
          </cell>
          <cell r="AT6672" t="str">
            <v>IDU-70-2008 Terminado Acciones de Movilidad IDU Local  -</v>
          </cell>
          <cell r="AU6672">
            <v>0</v>
          </cell>
          <cell r="AV6672" t="str">
            <v>sc</v>
          </cell>
        </row>
        <row r="6673">
          <cell r="AP6673">
            <v>178485</v>
          </cell>
          <cell r="AQ6673">
            <v>12002144</v>
          </cell>
          <cell r="AR6673">
            <v>12</v>
          </cell>
          <cell r="AS6673">
            <v>42313</v>
          </cell>
          <cell r="AT6673" t="str">
            <v>IDU-70-2008 Terminado Acciones de Movilidad IDU Local  -</v>
          </cell>
          <cell r="AU6673">
            <v>0</v>
          </cell>
          <cell r="AV6673" t="str">
            <v>sc</v>
          </cell>
        </row>
        <row r="6674">
          <cell r="AP6674">
            <v>178570</v>
          </cell>
          <cell r="AQ6674">
            <v>12000524</v>
          </cell>
          <cell r="AR6674">
            <v>12</v>
          </cell>
          <cell r="AS6674">
            <v>42313</v>
          </cell>
          <cell r="AT6674" t="str">
            <v>IDU-1663-2014 Terminado Mantenimiento Periódico IDU Local  -</v>
          </cell>
          <cell r="AU6674">
            <v>0</v>
          </cell>
          <cell r="AV6674" t="str">
            <v>sc</v>
          </cell>
        </row>
        <row r="6675">
          <cell r="AP6675">
            <v>178759</v>
          </cell>
          <cell r="AQ6675">
            <v>12001780</v>
          </cell>
          <cell r="AR6675">
            <v>12</v>
          </cell>
          <cell r="AS6675">
            <v>42342</v>
          </cell>
          <cell r="AT6675" t="str">
            <v>IDU-1259-2014 En Ejecución Construcción IDU Arterial  --POLIZA ESTABILIDAD Y CALIDAD ACTIVA</v>
          </cell>
          <cell r="AU6675">
            <v>44403</v>
          </cell>
          <cell r="AV6675" t="str">
            <v>sc</v>
          </cell>
        </row>
        <row r="6676">
          <cell r="AP6676">
            <v>178761</v>
          </cell>
          <cell r="AQ6676">
            <v>12001706</v>
          </cell>
          <cell r="AR6676">
            <v>12</v>
          </cell>
          <cell r="AS6676">
            <v>42342</v>
          </cell>
          <cell r="AT6676" t="str">
            <v>IDU-1259-2014 En Ejecución Construcción IDU Arterial  --POLIZA ESTABILIDAD Y CALIDAD ACTIVA</v>
          </cell>
          <cell r="AU6676">
            <v>44403</v>
          </cell>
          <cell r="AV6676" t="str">
            <v>sc</v>
          </cell>
        </row>
        <row r="6677">
          <cell r="AP6677">
            <v>178763</v>
          </cell>
          <cell r="AQ6677">
            <v>12001633</v>
          </cell>
          <cell r="AR6677">
            <v>12</v>
          </cell>
          <cell r="AS6677">
            <v>42342</v>
          </cell>
          <cell r="AT6677" t="str">
            <v>IDU-1259-2014 En Ejecución Construcción IDU Arterial  --POLIZA ESTABILIDAD Y CALIDAD ACTIVA</v>
          </cell>
          <cell r="AU6677">
            <v>44403</v>
          </cell>
          <cell r="AV6677" t="str">
            <v>sc</v>
          </cell>
        </row>
        <row r="6678">
          <cell r="AP6678">
            <v>178784</v>
          </cell>
          <cell r="AQ6678">
            <v>12002774</v>
          </cell>
          <cell r="AR6678">
            <v>12</v>
          </cell>
          <cell r="AS6678">
            <v>42313</v>
          </cell>
          <cell r="AT6678" t="str">
            <v>IDU-2053-2015 Terminado Mantenimiento Periódico IDU Circuito Movilidad  -</v>
          </cell>
          <cell r="AU6678">
            <v>0</v>
          </cell>
          <cell r="AV6678" t="str">
            <v>sc</v>
          </cell>
        </row>
        <row r="6679">
          <cell r="AP6679">
            <v>178795</v>
          </cell>
          <cell r="AQ6679">
            <v>12002372</v>
          </cell>
          <cell r="AR6679">
            <v>12</v>
          </cell>
          <cell r="AS6679">
            <v>42226</v>
          </cell>
          <cell r="AT6679" t="str">
            <v>UMV-638-2013 Terminado Acciones de Movilidad UAERMV Circuito Movilidad  -</v>
          </cell>
          <cell r="AU6679">
            <v>0</v>
          </cell>
          <cell r="AV6679" t="str">
            <v>sc</v>
          </cell>
        </row>
        <row r="6680">
          <cell r="AP6680">
            <v>178796</v>
          </cell>
          <cell r="AQ6680">
            <v>12002336</v>
          </cell>
          <cell r="AR6680">
            <v>12</v>
          </cell>
          <cell r="AS6680">
            <v>42212</v>
          </cell>
          <cell r="AT6680" t="str">
            <v>105-2015 En Ejecución Mantenimiento Periódico FDL BARRIOS UNIDOS Arterial  -</v>
          </cell>
          <cell r="AU6680">
            <v>0</v>
          </cell>
          <cell r="AV6680" t="str">
            <v>sc</v>
          </cell>
        </row>
        <row r="6681">
          <cell r="AP6681">
            <v>178917</v>
          </cell>
          <cell r="AQ6681">
            <v>12002180</v>
          </cell>
          <cell r="AR6681">
            <v>12</v>
          </cell>
          <cell r="AS6681">
            <v>42313</v>
          </cell>
          <cell r="AT6681" t="str">
            <v>IDU-2053-2015 Terminado Mantenimiento Periódico IDU Local  -</v>
          </cell>
          <cell r="AU6681">
            <v>0</v>
          </cell>
          <cell r="AV6681" t="str">
            <v>sc</v>
          </cell>
        </row>
        <row r="6682">
          <cell r="AP6682">
            <v>178938</v>
          </cell>
          <cell r="AQ6682">
            <v>12002534</v>
          </cell>
          <cell r="AR6682">
            <v>12</v>
          </cell>
          <cell r="AS6682">
            <v>42768</v>
          </cell>
          <cell r="AT6682" t="str">
            <v>SD Reservado Acciones de Movilidad UAERMV Circuito Movilidad Salvando Vidas -</v>
          </cell>
          <cell r="AU6682">
            <v>0</v>
          </cell>
          <cell r="AV6682" t="str">
            <v>sc</v>
          </cell>
        </row>
        <row r="6683">
          <cell r="AP6683">
            <v>178940</v>
          </cell>
          <cell r="AQ6683">
            <v>12002456</v>
          </cell>
          <cell r="AR6683">
            <v>12</v>
          </cell>
          <cell r="AS6683">
            <v>42768</v>
          </cell>
          <cell r="AT6683" t="str">
            <v>SD Reservado Acciones de Movilidad UAERMV Circuito Movilidad Salvando Vidas -</v>
          </cell>
          <cell r="AU6683">
            <v>0</v>
          </cell>
          <cell r="AV6683" t="str">
            <v>sc</v>
          </cell>
        </row>
        <row r="6684">
          <cell r="AP6684">
            <v>178949</v>
          </cell>
          <cell r="AQ6684">
            <v>12002206</v>
          </cell>
          <cell r="AR6684">
            <v>12</v>
          </cell>
          <cell r="AS6684">
            <v>42313</v>
          </cell>
          <cell r="AT6684" t="str">
            <v>IDU-2053-2015 Terminado Mantenimiento Periódico IDU Circuito Movilidad  -</v>
          </cell>
          <cell r="AU6684">
            <v>0</v>
          </cell>
          <cell r="AV6684" t="str">
            <v>sc</v>
          </cell>
        </row>
        <row r="6685">
          <cell r="AP6685">
            <v>178955</v>
          </cell>
          <cell r="AQ6685">
            <v>12002023</v>
          </cell>
          <cell r="AR6685">
            <v>12</v>
          </cell>
          <cell r="AS6685">
            <v>42768</v>
          </cell>
          <cell r="AT6685" t="str">
            <v>SD Reservado Acciones de Movilidad UAERMV Circuito Movilidad Salvando Vidas -</v>
          </cell>
          <cell r="AU6685">
            <v>0</v>
          </cell>
          <cell r="AV6685" t="str">
            <v>sc</v>
          </cell>
        </row>
        <row r="6686">
          <cell r="AP6686">
            <v>178992</v>
          </cell>
          <cell r="AQ6686">
            <v>12002585</v>
          </cell>
          <cell r="AR6686">
            <v>12</v>
          </cell>
          <cell r="AS6686">
            <v>42359</v>
          </cell>
          <cell r="AT6686" t="str">
            <v>110-2015 En Ejecución Estudios y diseños FDL BARRIOS UNIDOS Local  -</v>
          </cell>
          <cell r="AU6686">
            <v>0</v>
          </cell>
          <cell r="AV6686" t="str">
            <v>sc</v>
          </cell>
        </row>
        <row r="6687">
          <cell r="AP6687">
            <v>179002</v>
          </cell>
          <cell r="AQ6687">
            <v>12002800</v>
          </cell>
          <cell r="AR6687">
            <v>12</v>
          </cell>
          <cell r="AS6687">
            <v>42313</v>
          </cell>
          <cell r="AT6687" t="str">
            <v>IDU-2053-2015 Terminado Mantenimiento Periódico IDU Local  -</v>
          </cell>
          <cell r="AU6687">
            <v>0</v>
          </cell>
          <cell r="AV6687" t="str">
            <v>sc</v>
          </cell>
        </row>
        <row r="6688">
          <cell r="AP6688">
            <v>179003</v>
          </cell>
          <cell r="AQ6688">
            <v>12002735</v>
          </cell>
          <cell r="AR6688">
            <v>12</v>
          </cell>
          <cell r="AS6688">
            <v>42359</v>
          </cell>
          <cell r="AT6688" t="str">
            <v>110-2015 En Ejecución Estudios y diseños FDL BARRIOS UNIDOS Local  Reporte por servidor de mapas-</v>
          </cell>
          <cell r="AU6688">
            <v>0</v>
          </cell>
          <cell r="AV6688" t="str">
            <v>sc</v>
          </cell>
        </row>
        <row r="6689">
          <cell r="AP6689">
            <v>179004</v>
          </cell>
          <cell r="AQ6689">
            <v>12002727</v>
          </cell>
          <cell r="AR6689">
            <v>12</v>
          </cell>
          <cell r="AS6689">
            <v>42278</v>
          </cell>
          <cell r="AT6689" t="str">
            <v>059-2014 Terminado Mantenimiento Periódico FDL BARRIOS UNIDOS Local  Intervenida sin reservar en el IDU-</v>
          </cell>
          <cell r="AU6689">
            <v>0</v>
          </cell>
          <cell r="AV6689" t="str">
            <v>sc</v>
          </cell>
        </row>
        <row r="6690">
          <cell r="AP6690">
            <v>179005</v>
          </cell>
          <cell r="AQ6690">
            <v>12002714</v>
          </cell>
          <cell r="AR6690">
            <v>12</v>
          </cell>
          <cell r="AS6690">
            <v>42278</v>
          </cell>
          <cell r="AT6690" t="str">
            <v>059-2014 Terminado Mantenimiento Periódico FDL BARRIOS UNIDOS Local  Intervenida sin reservar en el IDU-</v>
          </cell>
          <cell r="AU6690">
            <v>0</v>
          </cell>
          <cell r="AV6690" t="str">
            <v>sc</v>
          </cell>
        </row>
        <row r="6691">
          <cell r="AP6691">
            <v>179007</v>
          </cell>
          <cell r="AQ6691">
            <v>12002696</v>
          </cell>
          <cell r="AR6691">
            <v>12</v>
          </cell>
          <cell r="AS6691">
            <v>42101</v>
          </cell>
          <cell r="AT6691" t="str">
            <v>UMV-638-2013 Terminado Acciones de Movilidad UAERMV Local  -</v>
          </cell>
          <cell r="AU6691">
            <v>0</v>
          </cell>
          <cell r="AV6691" t="str">
            <v>sc</v>
          </cell>
        </row>
        <row r="6692">
          <cell r="AP6692">
            <v>179087</v>
          </cell>
          <cell r="AQ6692">
            <v>12002469</v>
          </cell>
          <cell r="AR6692">
            <v>12</v>
          </cell>
          <cell r="AS6692">
            <v>42359</v>
          </cell>
          <cell r="AT6692" t="str">
            <v>110-2014 En Ejecución Estudios y diseños FDL BARRIOS UNIDOS Circuito Movilidad  Reporte por servidor de mapas-</v>
          </cell>
          <cell r="AU6692">
            <v>0</v>
          </cell>
          <cell r="AV6692" t="str">
            <v>sc</v>
          </cell>
        </row>
        <row r="6693">
          <cell r="AP6693">
            <v>179106</v>
          </cell>
          <cell r="AQ6693">
            <v>12002760</v>
          </cell>
          <cell r="AR6693">
            <v>12</v>
          </cell>
          <cell r="AS6693">
            <v>42768</v>
          </cell>
          <cell r="AT6693" t="str">
            <v>SD Reservado Acciones de Movilidad UAERMV Circuito Movilidad Salvando Vidas -</v>
          </cell>
          <cell r="AU6693">
            <v>0</v>
          </cell>
          <cell r="AV6693" t="str">
            <v>sc</v>
          </cell>
        </row>
        <row r="6694">
          <cell r="AP6694">
            <v>179183</v>
          </cell>
          <cell r="AQ6694">
            <v>12002599</v>
          </cell>
          <cell r="AR6694">
            <v>12</v>
          </cell>
          <cell r="AS6694">
            <v>42313</v>
          </cell>
          <cell r="AT6694" t="str">
            <v>IDU-2053-2015 Terminado Mantenimiento Periódico IDU Circuito Movilidad  -</v>
          </cell>
          <cell r="AU6694">
            <v>0</v>
          </cell>
          <cell r="AV6694" t="str">
            <v>sc</v>
          </cell>
        </row>
        <row r="6695">
          <cell r="AP6695">
            <v>179184</v>
          </cell>
          <cell r="AQ6695">
            <v>12002563</v>
          </cell>
          <cell r="AR6695">
            <v>12</v>
          </cell>
          <cell r="AS6695">
            <v>42313</v>
          </cell>
          <cell r="AT6695" t="str">
            <v>IDU-2053-2015 Terminado Mantenimiento Periódico IDU Circuito Movilidad  -</v>
          </cell>
          <cell r="AU6695">
            <v>0</v>
          </cell>
          <cell r="AV6695" t="str">
            <v>sc</v>
          </cell>
        </row>
        <row r="6696">
          <cell r="AP6696">
            <v>179185</v>
          </cell>
          <cell r="AQ6696">
            <v>12002535</v>
          </cell>
          <cell r="AR6696">
            <v>12</v>
          </cell>
          <cell r="AS6696">
            <v>42313</v>
          </cell>
          <cell r="AT6696" t="str">
            <v>IDU-2053-2015 Terminado Mantenimiento Periódico IDU Circuito Movilidad  -</v>
          </cell>
          <cell r="AU6696">
            <v>0</v>
          </cell>
          <cell r="AV6696" t="str">
            <v>sc</v>
          </cell>
        </row>
        <row r="6697">
          <cell r="AP6697">
            <v>179186</v>
          </cell>
          <cell r="AQ6697">
            <v>12002499</v>
          </cell>
          <cell r="AR6697">
            <v>12</v>
          </cell>
          <cell r="AS6697">
            <v>42313</v>
          </cell>
          <cell r="AT6697" t="str">
            <v>IDU-2053-2015 Terminado Mantenimiento Periódico IDU Circuito Movilidad  -</v>
          </cell>
          <cell r="AU6697">
            <v>0</v>
          </cell>
          <cell r="AV6697" t="str">
            <v>sc</v>
          </cell>
        </row>
        <row r="6698">
          <cell r="AP6698">
            <v>179187</v>
          </cell>
          <cell r="AQ6698">
            <v>12002472</v>
          </cell>
          <cell r="AR6698">
            <v>12</v>
          </cell>
          <cell r="AS6698">
            <v>42313</v>
          </cell>
          <cell r="AT6698" t="str">
            <v>IDU-2053-2015 Terminado Mantenimiento Periódico IDU Circuito Movilidad  -</v>
          </cell>
          <cell r="AU6698">
            <v>0</v>
          </cell>
          <cell r="AV6698" t="str">
            <v>sc</v>
          </cell>
        </row>
        <row r="6699">
          <cell r="AP6699">
            <v>179188</v>
          </cell>
          <cell r="AQ6699">
            <v>12002450</v>
          </cell>
          <cell r="AR6699">
            <v>12</v>
          </cell>
          <cell r="AS6699">
            <v>42313</v>
          </cell>
          <cell r="AT6699" t="str">
            <v>IDU-2053-2015 Terminado Mantenimiento Periódico IDU Circuito Movilidad  -</v>
          </cell>
          <cell r="AU6699">
            <v>0</v>
          </cell>
          <cell r="AV6699" t="str">
            <v>sc</v>
          </cell>
        </row>
        <row r="6700">
          <cell r="AP6700">
            <v>179189</v>
          </cell>
          <cell r="AQ6700">
            <v>12002427</v>
          </cell>
          <cell r="AR6700">
            <v>12</v>
          </cell>
          <cell r="AS6700">
            <v>42313</v>
          </cell>
          <cell r="AT6700" t="str">
            <v>IDU-2053-2015 Terminado Mantenimiento Periódico IDU Circuito Movilidad  -</v>
          </cell>
          <cell r="AU6700">
            <v>0</v>
          </cell>
          <cell r="AV6700" t="str">
            <v>sc</v>
          </cell>
        </row>
        <row r="6701">
          <cell r="AP6701">
            <v>179190</v>
          </cell>
          <cell r="AQ6701">
            <v>12002399</v>
          </cell>
          <cell r="AR6701">
            <v>12</v>
          </cell>
          <cell r="AS6701">
            <v>42313</v>
          </cell>
          <cell r="AT6701" t="str">
            <v>IDU-2053-2015 Terminado Mantenimiento Periódico IDU Circuito Movilidad  -</v>
          </cell>
          <cell r="AU6701">
            <v>0</v>
          </cell>
          <cell r="AV6701" t="str">
            <v>sc</v>
          </cell>
        </row>
        <row r="6702">
          <cell r="AP6702">
            <v>179191</v>
          </cell>
          <cell r="AQ6702">
            <v>12002382</v>
          </cell>
          <cell r="AR6702">
            <v>12</v>
          </cell>
          <cell r="AS6702">
            <v>42313</v>
          </cell>
          <cell r="AT6702" t="str">
            <v>IDU-2053-2015 Terminado Mantenimiento Periódico IDU Circuito Movilidad  -</v>
          </cell>
          <cell r="AU6702">
            <v>0</v>
          </cell>
          <cell r="AV6702" t="str">
            <v>sc</v>
          </cell>
        </row>
        <row r="6703">
          <cell r="AP6703">
            <v>179192</v>
          </cell>
          <cell r="AQ6703">
            <v>12002360</v>
          </cell>
          <cell r="AR6703">
            <v>12</v>
          </cell>
          <cell r="AS6703">
            <v>42313</v>
          </cell>
          <cell r="AT6703" t="str">
            <v>IDU-2053-2015 Terminado Mantenimiento Periódico IDU Circuito Movilidad  -</v>
          </cell>
          <cell r="AU6703">
            <v>0</v>
          </cell>
          <cell r="AV6703" t="str">
            <v>sc</v>
          </cell>
        </row>
        <row r="6704">
          <cell r="AP6704">
            <v>179193</v>
          </cell>
          <cell r="AQ6704">
            <v>12002341</v>
          </cell>
          <cell r="AR6704">
            <v>12</v>
          </cell>
          <cell r="AS6704">
            <v>42313</v>
          </cell>
          <cell r="AT6704" t="str">
            <v>IDU-2053-2015 Terminado Mantenimiento Periódico IDU Circuito Movilidad  -</v>
          </cell>
          <cell r="AU6704">
            <v>0</v>
          </cell>
          <cell r="AV6704" t="str">
            <v>sc</v>
          </cell>
        </row>
        <row r="6705">
          <cell r="AP6705">
            <v>179194</v>
          </cell>
          <cell r="AQ6705">
            <v>12002319</v>
          </cell>
          <cell r="AR6705">
            <v>12</v>
          </cell>
          <cell r="AS6705">
            <v>42313</v>
          </cell>
          <cell r="AT6705" t="str">
            <v>IDU-70-2008 Terminado Rehabilitación IDU Circuito Movilidad  -Calzada2-POLIZA ESTABILIDAD ACTIVA</v>
          </cell>
          <cell r="AU6705">
            <v>43163</v>
          </cell>
          <cell r="AV6705" t="str">
            <v>sc</v>
          </cell>
        </row>
        <row r="6706">
          <cell r="AP6706">
            <v>179195</v>
          </cell>
          <cell r="AQ6706">
            <v>12002297</v>
          </cell>
          <cell r="AR6706">
            <v>12</v>
          </cell>
          <cell r="AS6706">
            <v>42313</v>
          </cell>
          <cell r="AT6706" t="str">
            <v>IDU-70-2008 Terminado Rehabilitación IDU Circuito Movilidad  -Calzada2-POLIZA ESTABILIDAD ACTIVA</v>
          </cell>
          <cell r="AU6706">
            <v>43163</v>
          </cell>
          <cell r="AV6706" t="str">
            <v>sc</v>
          </cell>
        </row>
        <row r="6707">
          <cell r="AP6707">
            <v>179196</v>
          </cell>
          <cell r="AQ6707">
            <v>12002279</v>
          </cell>
          <cell r="AR6707">
            <v>12</v>
          </cell>
          <cell r="AS6707">
            <v>42313</v>
          </cell>
          <cell r="AT6707" t="str">
            <v>IDU-70-2008 Terminado Rehabilitación IDU Circuito Movilidad  -Calzada2-POLIZA ESTABILIDAD ACTIVA</v>
          </cell>
          <cell r="AU6707">
            <v>43163</v>
          </cell>
          <cell r="AV6707" t="str">
            <v>sc</v>
          </cell>
        </row>
        <row r="6708">
          <cell r="AP6708">
            <v>179197</v>
          </cell>
          <cell r="AQ6708">
            <v>12002259</v>
          </cell>
          <cell r="AR6708">
            <v>12</v>
          </cell>
          <cell r="AS6708">
            <v>42313</v>
          </cell>
          <cell r="AT6708" t="str">
            <v>IDU-2053-2015 Terminado Mantenimiento Periódico IDU Circuito Movilidad  -</v>
          </cell>
          <cell r="AU6708">
            <v>0</v>
          </cell>
          <cell r="AV6708" t="str">
            <v>sc</v>
          </cell>
        </row>
        <row r="6709">
          <cell r="AP6709">
            <v>179198</v>
          </cell>
          <cell r="AQ6709">
            <v>12002234</v>
          </cell>
          <cell r="AR6709">
            <v>12</v>
          </cell>
          <cell r="AS6709">
            <v>42313</v>
          </cell>
          <cell r="AT6709" t="str">
            <v>IDU-2053-2015 Terminado Mantenimiento Periódico IDU Circuito Movilidad  -</v>
          </cell>
          <cell r="AU6709">
            <v>0</v>
          </cell>
          <cell r="AV6709" t="str">
            <v>sc</v>
          </cell>
        </row>
        <row r="6710">
          <cell r="AP6710">
            <v>179199</v>
          </cell>
          <cell r="AQ6710">
            <v>12002214</v>
          </cell>
          <cell r="AR6710">
            <v>12</v>
          </cell>
          <cell r="AS6710">
            <v>42313</v>
          </cell>
          <cell r="AT6710" t="str">
            <v>IDU-2053-2015 Terminado Mantenimiento Periódico IDU Circuito Movilidad  -</v>
          </cell>
          <cell r="AU6710">
            <v>0</v>
          </cell>
          <cell r="AV6710" t="str">
            <v>sc</v>
          </cell>
        </row>
        <row r="6711">
          <cell r="AP6711">
            <v>179220</v>
          </cell>
          <cell r="AQ6711">
            <v>12002586</v>
          </cell>
          <cell r="AR6711">
            <v>12</v>
          </cell>
          <cell r="AS6711">
            <v>42494</v>
          </cell>
          <cell r="AT6711" t="str">
            <v>110-2015 Reservado Estudios y diseños FDL BARRIOS UNIDOS Local  -</v>
          </cell>
          <cell r="AU6711">
            <v>0</v>
          </cell>
          <cell r="AV6711" t="str">
            <v>sc</v>
          </cell>
        </row>
        <row r="6712">
          <cell r="AP6712">
            <v>179221</v>
          </cell>
          <cell r="AQ6712">
            <v>12002572</v>
          </cell>
          <cell r="AR6712">
            <v>12</v>
          </cell>
          <cell r="AS6712">
            <v>42494</v>
          </cell>
          <cell r="AT6712" t="str">
            <v>73-2013 Reservado Estudios y diseños FDL BARRIOS UNIDOS Local  -</v>
          </cell>
          <cell r="AU6712">
            <v>0</v>
          </cell>
          <cell r="AV6712" t="str">
            <v>sc</v>
          </cell>
        </row>
        <row r="6713">
          <cell r="AP6713">
            <v>179325</v>
          </cell>
          <cell r="AQ6713">
            <v>12002295</v>
          </cell>
          <cell r="AR6713">
            <v>12</v>
          </cell>
          <cell r="AS6713">
            <v>42768</v>
          </cell>
          <cell r="AT6713" t="str">
            <v>SD Reservado Acciones de Movilidad UAERMV Circuito Movilidad Salvando Vidas -</v>
          </cell>
          <cell r="AU6713">
            <v>0</v>
          </cell>
          <cell r="AV6713" t="str">
            <v>sc</v>
          </cell>
        </row>
        <row r="6714">
          <cell r="AP6714">
            <v>179334</v>
          </cell>
          <cell r="AQ6714">
            <v>12001169</v>
          </cell>
          <cell r="AR6714">
            <v>12</v>
          </cell>
          <cell r="AS6714">
            <v>42584</v>
          </cell>
          <cell r="AT6714" t="str">
            <v>105-2015 Terminado Rehabilitación FDL BARRIOS UNIDOS Circuito Movilidad SD Reporte Ejecución FDLBU Agosto 2016-</v>
          </cell>
          <cell r="AU6714">
            <v>0</v>
          </cell>
          <cell r="AV6714" t="str">
            <v>sc</v>
          </cell>
        </row>
        <row r="6715">
          <cell r="AP6715">
            <v>179335</v>
          </cell>
          <cell r="AQ6715">
            <v>12001127</v>
          </cell>
          <cell r="AR6715">
            <v>12</v>
          </cell>
          <cell r="AS6715">
            <v>42278</v>
          </cell>
          <cell r="AT6715" t="str">
            <v>059-2014 Terminado Acciones de Movilidad FDL BARRIOS UNIDOS Circuito Movilidad  -</v>
          </cell>
          <cell r="AU6715">
            <v>0</v>
          </cell>
          <cell r="AV6715" t="str">
            <v>sc</v>
          </cell>
        </row>
        <row r="6716">
          <cell r="AP6716">
            <v>179337</v>
          </cell>
          <cell r="AQ6716">
            <v>12001052</v>
          </cell>
          <cell r="AR6716">
            <v>12</v>
          </cell>
          <cell r="AS6716">
            <v>42278</v>
          </cell>
          <cell r="AT6716" t="str">
            <v>059-2014 Terminado Mantenimiento Periódico FDL BARRIOS UNIDOS Circuito Movilidad  -</v>
          </cell>
          <cell r="AU6716">
            <v>0</v>
          </cell>
          <cell r="AV6716" t="str">
            <v>sc</v>
          </cell>
        </row>
        <row r="6717">
          <cell r="AP6717">
            <v>179385</v>
          </cell>
          <cell r="AQ6717">
            <v>12000807</v>
          </cell>
          <cell r="AR6717">
            <v>12</v>
          </cell>
          <cell r="AS6717">
            <v>42731</v>
          </cell>
          <cell r="AT6717" t="str">
            <v>SD Reservado Mantenimiento Periódico IDU Circuito Movilidad EJECUCION SITP 2016 -</v>
          </cell>
          <cell r="AU6717">
            <v>0</v>
          </cell>
          <cell r="AV6717" t="str">
            <v>sc</v>
          </cell>
        </row>
        <row r="6718">
          <cell r="AP6718">
            <v>179386</v>
          </cell>
          <cell r="AQ6718">
            <v>12000774</v>
          </cell>
          <cell r="AR6718">
            <v>12</v>
          </cell>
          <cell r="AS6718">
            <v>42731</v>
          </cell>
          <cell r="AT6718" t="str">
            <v>SD Reservado Mantenimiento Periódico IDU Circuito Movilidad EJECUCION SITP 2016 -</v>
          </cell>
          <cell r="AU6718">
            <v>0</v>
          </cell>
          <cell r="AV6718" t="str">
            <v>sc</v>
          </cell>
        </row>
        <row r="6719">
          <cell r="AP6719">
            <v>179387</v>
          </cell>
          <cell r="AQ6719">
            <v>12000727</v>
          </cell>
          <cell r="AR6719">
            <v>12</v>
          </cell>
          <cell r="AS6719">
            <v>42731</v>
          </cell>
          <cell r="AT6719" t="str">
            <v>SD Reservado Mantenimiento Periódico IDU Circuito Movilidad EJECUCION SITP 2016 -</v>
          </cell>
          <cell r="AU6719">
            <v>0</v>
          </cell>
          <cell r="AV6719" t="str">
            <v>sc</v>
          </cell>
        </row>
        <row r="6720">
          <cell r="AP6720">
            <v>179509</v>
          </cell>
          <cell r="AQ6720">
            <v>12002175</v>
          </cell>
          <cell r="AR6720">
            <v>12</v>
          </cell>
          <cell r="AS6720">
            <v>42313</v>
          </cell>
          <cell r="AT6720" t="str">
            <v>IDU-2053-2015 Terminado Mantenimiento Periódico IDU Local  -</v>
          </cell>
          <cell r="AU6720">
            <v>0</v>
          </cell>
          <cell r="AV6720" t="str">
            <v>sc</v>
          </cell>
        </row>
        <row r="6721">
          <cell r="AP6721">
            <v>179546</v>
          </cell>
          <cell r="AQ6721">
            <v>12000684</v>
          </cell>
          <cell r="AR6721">
            <v>12</v>
          </cell>
          <cell r="AS6721">
            <v>42313</v>
          </cell>
          <cell r="AT6721" t="str">
            <v>IDU-70-2008 Terminado Acciones de Movilidad IDU Local  -</v>
          </cell>
          <cell r="AU6721">
            <v>0</v>
          </cell>
          <cell r="AV6721" t="str">
            <v>sc</v>
          </cell>
        </row>
        <row r="6722">
          <cell r="AP6722">
            <v>179547</v>
          </cell>
          <cell r="AQ6722">
            <v>12000631</v>
          </cell>
          <cell r="AR6722">
            <v>12</v>
          </cell>
          <cell r="AS6722">
            <v>42313</v>
          </cell>
          <cell r="AT6722" t="str">
            <v>IDU-70-2008 Terminado Acciones de Movilidad IDU Local  -</v>
          </cell>
          <cell r="AU6722">
            <v>0</v>
          </cell>
          <cell r="AV6722" t="str">
            <v>sc</v>
          </cell>
        </row>
        <row r="6723">
          <cell r="AP6723">
            <v>179548</v>
          </cell>
          <cell r="AQ6723">
            <v>12002156</v>
          </cell>
          <cell r="AR6723">
            <v>12</v>
          </cell>
          <cell r="AS6723">
            <v>42768</v>
          </cell>
          <cell r="AT6723" t="str">
            <v>SD Reservado Acciones de Movilidad UAERMV Circuito Movilidad Salvando Vidas -</v>
          </cell>
          <cell r="AU6723">
            <v>0</v>
          </cell>
          <cell r="AV6723" t="str">
            <v>sc</v>
          </cell>
        </row>
        <row r="6724">
          <cell r="AP6724">
            <v>179554</v>
          </cell>
          <cell r="AQ6724">
            <v>12001972</v>
          </cell>
          <cell r="AR6724">
            <v>12</v>
          </cell>
          <cell r="AS6724">
            <v>42359</v>
          </cell>
          <cell r="AT6724" t="str">
            <v>110-2015 En Ejecución Estudios y diseños FDL BARRIOS UNIDOS Circuito Movilidad  -</v>
          </cell>
          <cell r="AU6724">
            <v>0</v>
          </cell>
          <cell r="AV6724" t="str">
            <v>sc</v>
          </cell>
        </row>
        <row r="6725">
          <cell r="AP6725">
            <v>179555</v>
          </cell>
          <cell r="AQ6725">
            <v>12001928</v>
          </cell>
          <cell r="AR6725">
            <v>12</v>
          </cell>
          <cell r="AS6725">
            <v>42494</v>
          </cell>
          <cell r="AT6725" t="str">
            <v>73-2013 Reservado Estudios y diseños FDL BARRIOS UNIDOS Circuito Movilidad  -</v>
          </cell>
          <cell r="AU6725">
            <v>0</v>
          </cell>
          <cell r="AV6725" t="str">
            <v>sc</v>
          </cell>
        </row>
        <row r="6726">
          <cell r="AP6726">
            <v>179556</v>
          </cell>
          <cell r="AQ6726">
            <v>12001900</v>
          </cell>
          <cell r="AR6726">
            <v>12</v>
          </cell>
          <cell r="AS6726">
            <v>42359</v>
          </cell>
          <cell r="AT6726" t="str">
            <v>110-2015 En Ejecución Estudios y diseños FDL BARRIOS UNIDOS Circuito Movilidad  -</v>
          </cell>
          <cell r="AU6726">
            <v>0</v>
          </cell>
          <cell r="AV6726" t="str">
            <v>sc</v>
          </cell>
        </row>
        <row r="6727">
          <cell r="AP6727">
            <v>179557</v>
          </cell>
          <cell r="AQ6727">
            <v>12001865</v>
          </cell>
          <cell r="AR6727">
            <v>12</v>
          </cell>
          <cell r="AS6727">
            <v>42494</v>
          </cell>
          <cell r="AT6727" t="str">
            <v>73-2013 Reservado Estudios y diseños FDL BARRIOS UNIDOS Circuito Movilidad  -</v>
          </cell>
          <cell r="AU6727">
            <v>0</v>
          </cell>
          <cell r="AV6727" t="str">
            <v>sc</v>
          </cell>
        </row>
        <row r="6728">
          <cell r="AP6728">
            <v>179558</v>
          </cell>
          <cell r="AQ6728">
            <v>12001832</v>
          </cell>
          <cell r="AR6728">
            <v>12</v>
          </cell>
          <cell r="AS6728">
            <v>42359</v>
          </cell>
          <cell r="AT6728" t="str">
            <v>110-2015 En Ejecución Estudios y diseños FDL BARRIOS UNIDOS Circuito Movilidad  -</v>
          </cell>
          <cell r="AU6728">
            <v>0</v>
          </cell>
          <cell r="AV6728" t="str">
            <v>sc</v>
          </cell>
        </row>
        <row r="6729">
          <cell r="AP6729">
            <v>179559</v>
          </cell>
          <cell r="AQ6729">
            <v>12001813</v>
          </cell>
          <cell r="AR6729">
            <v>12</v>
          </cell>
          <cell r="AS6729">
            <v>42494</v>
          </cell>
          <cell r="AT6729" t="str">
            <v>59-2014 Terminado Mantenimiento Periódico FDL BARRIOS UNIDOS Circuito Movilidad  -</v>
          </cell>
          <cell r="AU6729">
            <v>0</v>
          </cell>
          <cell r="AV6729" t="str">
            <v>sc</v>
          </cell>
        </row>
        <row r="6730">
          <cell r="AP6730">
            <v>179560</v>
          </cell>
          <cell r="AQ6730">
            <v>12001797</v>
          </cell>
          <cell r="AR6730">
            <v>12</v>
          </cell>
          <cell r="AS6730">
            <v>42033</v>
          </cell>
          <cell r="AT6730" t="str">
            <v>73-2013 Terminado Mantenimiento Periódico FDL BARRIOS UNIDOS Circuito Movilidad  -</v>
          </cell>
          <cell r="AU6730">
            <v>0</v>
          </cell>
          <cell r="AV6730" t="str">
            <v>sc</v>
          </cell>
        </row>
        <row r="6731">
          <cell r="AP6731">
            <v>179574</v>
          </cell>
          <cell r="AQ6731">
            <v>12001947</v>
          </cell>
          <cell r="AR6731">
            <v>12</v>
          </cell>
          <cell r="AS6731">
            <v>42359</v>
          </cell>
          <cell r="AT6731" t="str">
            <v>110-2015 En Ejecución Estudios y diseños FDL BARRIOS UNIDOS Circuito Movilidad  -</v>
          </cell>
          <cell r="AU6731">
            <v>0</v>
          </cell>
          <cell r="AV6731" t="str">
            <v>sc</v>
          </cell>
        </row>
        <row r="6732">
          <cell r="AP6732">
            <v>179723</v>
          </cell>
          <cell r="AQ6732">
            <v>12000892</v>
          </cell>
          <cell r="AR6732">
            <v>12</v>
          </cell>
          <cell r="AS6732">
            <v>42033</v>
          </cell>
          <cell r="AT6732" t="str">
            <v>073-2013 Terminado Mantenimiento Periódico FDL BARRIOS UNIDOS Circuito Movilidad  -</v>
          </cell>
          <cell r="AU6732">
            <v>0</v>
          </cell>
          <cell r="AV6732" t="str">
            <v>sc</v>
          </cell>
        </row>
        <row r="6733">
          <cell r="AP6733">
            <v>179732</v>
          </cell>
          <cell r="AQ6733">
            <v>12000946</v>
          </cell>
          <cell r="AR6733">
            <v>12</v>
          </cell>
          <cell r="AT6733" t="str">
            <v>073-2013 Terminado Mantenimiento Periódico FDL BARRIOS UNIDOS Circuito Movilidad  Intervenida sin reservar en el IDU-</v>
          </cell>
          <cell r="AU6733">
            <v>0</v>
          </cell>
          <cell r="AV6733" t="str">
            <v>sc</v>
          </cell>
        </row>
        <row r="6734">
          <cell r="AP6734">
            <v>179733</v>
          </cell>
          <cell r="AQ6734">
            <v>12000847</v>
          </cell>
          <cell r="AR6734">
            <v>12</v>
          </cell>
          <cell r="AS6734">
            <v>42033</v>
          </cell>
          <cell r="AT6734" t="str">
            <v>073-2013 Terminado Mantenimiento Periódico FDL BARRIOS UNIDOS Circuito Movilidad  -</v>
          </cell>
          <cell r="AU6734">
            <v>0</v>
          </cell>
          <cell r="AV6734" t="str">
            <v>sc</v>
          </cell>
        </row>
        <row r="6735">
          <cell r="AP6735">
            <v>179735</v>
          </cell>
          <cell r="AQ6735">
            <v>12000760</v>
          </cell>
          <cell r="AR6735">
            <v>12</v>
          </cell>
          <cell r="AS6735">
            <v>42033</v>
          </cell>
          <cell r="AT6735" t="str">
            <v>073-2013 Terminado Mantenimiento Periódico FDL BARRIOS UNIDOS Local  -</v>
          </cell>
          <cell r="AU6735">
            <v>0</v>
          </cell>
          <cell r="AV6735" t="str">
            <v>sc</v>
          </cell>
        </row>
        <row r="6736">
          <cell r="AP6736">
            <v>179736</v>
          </cell>
          <cell r="AQ6736">
            <v>12000710</v>
          </cell>
          <cell r="AR6736">
            <v>12</v>
          </cell>
          <cell r="AS6736">
            <v>42033</v>
          </cell>
          <cell r="AT6736" t="str">
            <v>073-2013 Terminado Mantenimiento Periódico FDL BARRIOS UNIDOS Local  -</v>
          </cell>
          <cell r="AU6736">
            <v>0</v>
          </cell>
          <cell r="AV6736" t="str">
            <v>sc</v>
          </cell>
        </row>
        <row r="6737">
          <cell r="AP6737">
            <v>180022</v>
          </cell>
          <cell r="AQ6737">
            <v>12000965</v>
          </cell>
          <cell r="AR6737">
            <v>12</v>
          </cell>
          <cell r="AS6737">
            <v>41912</v>
          </cell>
          <cell r="AT6737" t="str">
            <v>SD Terminado Mantenimiento Periódico UAERMV Circuito Movilidad  -</v>
          </cell>
          <cell r="AU6737">
            <v>0</v>
          </cell>
          <cell r="AV6737" t="str">
            <v>sc</v>
          </cell>
        </row>
        <row r="6738">
          <cell r="AP6738">
            <v>180023</v>
          </cell>
          <cell r="AQ6738">
            <v>12000917</v>
          </cell>
          <cell r="AR6738">
            <v>12</v>
          </cell>
          <cell r="AS6738">
            <v>41912</v>
          </cell>
          <cell r="AT6738" t="str">
            <v>SD Terminado Mantenimiento Periódico UAERMV Circuito Movilidad  -</v>
          </cell>
          <cell r="AU6738">
            <v>0</v>
          </cell>
          <cell r="AV6738" t="str">
            <v>sc</v>
          </cell>
        </row>
        <row r="6739">
          <cell r="AP6739">
            <v>180057</v>
          </cell>
          <cell r="AQ6739">
            <v>12000436</v>
          </cell>
          <cell r="AR6739">
            <v>12</v>
          </cell>
          <cell r="AS6739">
            <v>42101</v>
          </cell>
          <cell r="AT6739" t="str">
            <v>UMV-638-2013 Terminado Acciones de Movilidad UAERMV Circuito Movilidad  -</v>
          </cell>
          <cell r="AU6739">
            <v>0</v>
          </cell>
          <cell r="AV6739" t="str">
            <v>sc</v>
          </cell>
        </row>
        <row r="6740">
          <cell r="AP6740">
            <v>180058</v>
          </cell>
          <cell r="AQ6740">
            <v>12000431</v>
          </cell>
          <cell r="AR6740">
            <v>12</v>
          </cell>
          <cell r="AS6740">
            <v>41029</v>
          </cell>
          <cell r="AT6740" t="str">
            <v>UMV-189-2009 Terminado Mantenimiento Periódico UAERMV Circuito Movilidad  -</v>
          </cell>
          <cell r="AU6740">
            <v>0</v>
          </cell>
          <cell r="AV6740" t="str">
            <v>sc</v>
          </cell>
        </row>
        <row r="6741">
          <cell r="AP6741">
            <v>180059</v>
          </cell>
          <cell r="AQ6741">
            <v>12000428</v>
          </cell>
          <cell r="AR6741">
            <v>12</v>
          </cell>
          <cell r="AS6741">
            <v>41047</v>
          </cell>
          <cell r="AT6741" t="str">
            <v>UMV-189-2009 Terminado Mantenimiento Periódico UAERMV Circuito Movilidad  -</v>
          </cell>
          <cell r="AU6741">
            <v>0</v>
          </cell>
          <cell r="AV6741" t="str">
            <v>sc</v>
          </cell>
        </row>
        <row r="6742">
          <cell r="AP6742">
            <v>180060</v>
          </cell>
          <cell r="AQ6742">
            <v>12000423</v>
          </cell>
          <cell r="AR6742">
            <v>12</v>
          </cell>
          <cell r="AS6742">
            <v>41047</v>
          </cell>
          <cell r="AT6742" t="str">
            <v>UMV-189-2009 Terminado Mantenimiento Periódico UAERMV Circuito Movilidad  -</v>
          </cell>
          <cell r="AU6742">
            <v>0</v>
          </cell>
          <cell r="AV6742" t="str">
            <v>sc</v>
          </cell>
        </row>
        <row r="6743">
          <cell r="AP6743">
            <v>180061</v>
          </cell>
          <cell r="AQ6743">
            <v>12000415</v>
          </cell>
          <cell r="AR6743">
            <v>12</v>
          </cell>
          <cell r="AS6743">
            <v>41047</v>
          </cell>
          <cell r="AT6743" t="str">
            <v>UMV-189-2009 Terminado Mantenimiento Periódico UAERMV Circuito Movilidad  -</v>
          </cell>
          <cell r="AU6743">
            <v>0</v>
          </cell>
          <cell r="AV6743" t="str">
            <v>sc</v>
          </cell>
        </row>
        <row r="6744">
          <cell r="AP6744">
            <v>180062</v>
          </cell>
          <cell r="AQ6744">
            <v>12000409</v>
          </cell>
          <cell r="AR6744">
            <v>12</v>
          </cell>
          <cell r="AS6744">
            <v>41029</v>
          </cell>
          <cell r="AT6744" t="str">
            <v>UMV-189-2009 Terminado Mantenimiento Periódico UAERMV Circuito Movilidad  -</v>
          </cell>
          <cell r="AU6744">
            <v>0</v>
          </cell>
          <cell r="AV6744" t="str">
            <v>sc</v>
          </cell>
        </row>
        <row r="6745">
          <cell r="AP6745">
            <v>472533</v>
          </cell>
          <cell r="AQ6745">
            <v>12002932</v>
          </cell>
          <cell r="AR6745">
            <v>12</v>
          </cell>
          <cell r="AS6745">
            <v>42494</v>
          </cell>
          <cell r="AT6745" t="str">
            <v>092-2014 Reservado Estudios y diseños FDL BARRIOS UNIDOS Circuito Movilidad  -</v>
          </cell>
          <cell r="AU6745">
            <v>0</v>
          </cell>
          <cell r="AV6745" t="str">
            <v>sc</v>
          </cell>
        </row>
        <row r="6746">
          <cell r="AP6746">
            <v>473494</v>
          </cell>
          <cell r="AQ6746">
            <v>12002933</v>
          </cell>
          <cell r="AR6746">
            <v>12</v>
          </cell>
          <cell r="AS6746">
            <v>42494</v>
          </cell>
          <cell r="AT6746" t="str">
            <v>638-2013 Reservado Estudios y diseños FDL BARRIOS UNIDOS Circuito Movilidad  -</v>
          </cell>
          <cell r="AU6746">
            <v>0</v>
          </cell>
          <cell r="AV6746" t="str">
            <v>sc</v>
          </cell>
        </row>
        <row r="6747">
          <cell r="AP6747">
            <v>506638</v>
          </cell>
          <cell r="AQ6747">
            <v>12002821</v>
          </cell>
          <cell r="AR6747">
            <v>12</v>
          </cell>
          <cell r="AS6747">
            <v>42503</v>
          </cell>
          <cell r="AT6747" t="str">
            <v>IDU-1810-2013 Terminado Diagnostico IDU Arterial  -</v>
          </cell>
          <cell r="AU6747">
            <v>0</v>
          </cell>
          <cell r="AV6747" t="str">
            <v>sc</v>
          </cell>
        </row>
        <row r="6748">
          <cell r="AP6748">
            <v>506640</v>
          </cell>
          <cell r="AQ6748">
            <v>12002821</v>
          </cell>
          <cell r="AR6748">
            <v>12</v>
          </cell>
          <cell r="AS6748">
            <v>42503</v>
          </cell>
          <cell r="AT6748" t="str">
            <v>IDU-1810-2013 Terminado Diagnostico IDU Arterial  -</v>
          </cell>
          <cell r="AU6748">
            <v>0</v>
          </cell>
          <cell r="AV6748" t="str">
            <v>sc</v>
          </cell>
        </row>
        <row r="6749">
          <cell r="AP6749">
            <v>506658</v>
          </cell>
          <cell r="AQ6749">
            <v>12002948</v>
          </cell>
          <cell r="AR6749">
            <v>12</v>
          </cell>
          <cell r="AS6749">
            <v>42503</v>
          </cell>
          <cell r="AT6749" t="str">
            <v>IDU-1810-2013 Terminado Diagnostico IDU Arterial  -</v>
          </cell>
          <cell r="AU6749">
            <v>0</v>
          </cell>
          <cell r="AV6749" t="str">
            <v>sc</v>
          </cell>
        </row>
        <row r="6750">
          <cell r="AP6750">
            <v>506660</v>
          </cell>
          <cell r="AQ6750">
            <v>12002948</v>
          </cell>
          <cell r="AR6750">
            <v>12</v>
          </cell>
          <cell r="AS6750">
            <v>42503</v>
          </cell>
          <cell r="AT6750" t="str">
            <v>IDU-1810-2013 Terminado Diagnostico IDU Arterial  -</v>
          </cell>
          <cell r="AU6750">
            <v>0</v>
          </cell>
          <cell r="AV6750" t="str">
            <v>sc</v>
          </cell>
        </row>
        <row r="6751">
          <cell r="AP6751">
            <v>506663</v>
          </cell>
          <cell r="AQ6751">
            <v>12002862</v>
          </cell>
          <cell r="AR6751">
            <v>12</v>
          </cell>
          <cell r="AS6751">
            <v>42503</v>
          </cell>
          <cell r="AT6751" t="str">
            <v>IDU-1810-2013 Terminado Diagnostico IDU Arterial  -</v>
          </cell>
          <cell r="AU6751">
            <v>0</v>
          </cell>
          <cell r="AV6751" t="str">
            <v>sc</v>
          </cell>
        </row>
        <row r="6752">
          <cell r="AP6752">
            <v>506665</v>
          </cell>
          <cell r="AQ6752">
            <v>12002862</v>
          </cell>
          <cell r="AR6752">
            <v>12</v>
          </cell>
          <cell r="AS6752">
            <v>42503</v>
          </cell>
          <cell r="AT6752" t="str">
            <v>IDU-1810-2013 Terminado Diagnostico IDU Arterial  -</v>
          </cell>
          <cell r="AU6752">
            <v>0</v>
          </cell>
          <cell r="AV6752" t="str">
            <v>sc</v>
          </cell>
        </row>
        <row r="6753">
          <cell r="AP6753">
            <v>506668</v>
          </cell>
          <cell r="AQ6753">
            <v>12002861</v>
          </cell>
          <cell r="AR6753">
            <v>12</v>
          </cell>
          <cell r="AS6753">
            <v>42503</v>
          </cell>
          <cell r="AT6753" t="str">
            <v>IDU-1810-2013 Terminado Diagnostico IDU Arterial  -</v>
          </cell>
          <cell r="AU6753">
            <v>0</v>
          </cell>
          <cell r="AV6753" t="str">
            <v>sc</v>
          </cell>
        </row>
        <row r="6754">
          <cell r="AP6754">
            <v>506670</v>
          </cell>
          <cell r="AQ6754">
            <v>12002861</v>
          </cell>
          <cell r="AR6754">
            <v>12</v>
          </cell>
          <cell r="AS6754">
            <v>42503</v>
          </cell>
          <cell r="AT6754" t="str">
            <v>IDU-1810-2013 Terminado Diagnostico IDU Arterial  -</v>
          </cell>
          <cell r="AU6754">
            <v>0</v>
          </cell>
          <cell r="AV6754" t="str">
            <v>sc</v>
          </cell>
        </row>
        <row r="6755">
          <cell r="AP6755">
            <v>506673</v>
          </cell>
          <cell r="AQ6755">
            <v>12002848</v>
          </cell>
          <cell r="AR6755">
            <v>12</v>
          </cell>
          <cell r="AS6755">
            <v>42503</v>
          </cell>
          <cell r="AT6755" t="str">
            <v>IDU-1810-2013 Terminado Diagnostico IDU Arterial  -</v>
          </cell>
          <cell r="AU6755">
            <v>0</v>
          </cell>
          <cell r="AV6755" t="str">
            <v>sc</v>
          </cell>
        </row>
        <row r="6756">
          <cell r="AP6756">
            <v>506675</v>
          </cell>
          <cell r="AQ6756">
            <v>12002848</v>
          </cell>
          <cell r="AR6756">
            <v>12</v>
          </cell>
          <cell r="AS6756">
            <v>42503</v>
          </cell>
          <cell r="AT6756" t="str">
            <v>IDU-1810-2013 Terminado Diagnostico IDU Arterial  -</v>
          </cell>
          <cell r="AU6756">
            <v>0</v>
          </cell>
          <cell r="AV6756" t="str">
            <v>sc</v>
          </cell>
        </row>
        <row r="6757">
          <cell r="AP6757">
            <v>506683</v>
          </cell>
          <cell r="AQ6757">
            <v>12002822</v>
          </cell>
          <cell r="AR6757">
            <v>12</v>
          </cell>
          <cell r="AS6757">
            <v>42503</v>
          </cell>
          <cell r="AT6757" t="str">
            <v>IDU-1810-2013 Terminado Diagnostico IDU Arterial  -</v>
          </cell>
          <cell r="AU6757">
            <v>0</v>
          </cell>
          <cell r="AV6757" t="str">
            <v>sc</v>
          </cell>
        </row>
        <row r="6758">
          <cell r="AP6758">
            <v>506685</v>
          </cell>
          <cell r="AQ6758">
            <v>12002822</v>
          </cell>
          <cell r="AR6758">
            <v>12</v>
          </cell>
          <cell r="AS6758">
            <v>42503</v>
          </cell>
          <cell r="AT6758" t="str">
            <v>IDU-1810-2013 Terminado Diagnostico IDU Arterial  -</v>
          </cell>
          <cell r="AU6758">
            <v>0</v>
          </cell>
          <cell r="AV6758" t="str">
            <v>sc</v>
          </cell>
        </row>
        <row r="6759">
          <cell r="AP6759">
            <v>506688</v>
          </cell>
          <cell r="AQ6759">
            <v>12002820</v>
          </cell>
          <cell r="AR6759">
            <v>12</v>
          </cell>
          <cell r="AS6759">
            <v>42503</v>
          </cell>
          <cell r="AT6759" t="str">
            <v>IDU-1810-2013 Terminado Diagnostico IDU Arterial  -</v>
          </cell>
          <cell r="AU6759">
            <v>0</v>
          </cell>
          <cell r="AV6759" t="str">
            <v>sc</v>
          </cell>
        </row>
        <row r="6760">
          <cell r="AP6760">
            <v>506690</v>
          </cell>
          <cell r="AQ6760">
            <v>12002820</v>
          </cell>
          <cell r="AR6760">
            <v>12</v>
          </cell>
          <cell r="AS6760">
            <v>42503</v>
          </cell>
          <cell r="AT6760" t="str">
            <v>IDU-1810-2013 Terminado Diagnostico IDU Arterial  -</v>
          </cell>
          <cell r="AU6760">
            <v>0</v>
          </cell>
          <cell r="AV6760" t="str">
            <v>sc</v>
          </cell>
        </row>
        <row r="6761">
          <cell r="AP6761">
            <v>506708</v>
          </cell>
          <cell r="AQ6761">
            <v>12002823</v>
          </cell>
          <cell r="AR6761">
            <v>12</v>
          </cell>
          <cell r="AS6761">
            <v>42503</v>
          </cell>
          <cell r="AT6761" t="str">
            <v>IDU-1810-2013 Terminado Diagnostico IDU Arterial  -</v>
          </cell>
          <cell r="AU6761">
            <v>0</v>
          </cell>
          <cell r="AV6761" t="str">
            <v>sc</v>
          </cell>
        </row>
        <row r="6762">
          <cell r="AP6762">
            <v>506710</v>
          </cell>
          <cell r="AQ6762">
            <v>12002823</v>
          </cell>
          <cell r="AR6762">
            <v>12</v>
          </cell>
          <cell r="AS6762">
            <v>42503</v>
          </cell>
          <cell r="AT6762" t="str">
            <v>IDU-1810-2013 Terminado Diagnostico IDU Arterial  -</v>
          </cell>
          <cell r="AU6762">
            <v>0</v>
          </cell>
          <cell r="AV6762" t="str">
            <v>sc</v>
          </cell>
        </row>
        <row r="6763">
          <cell r="AP6763">
            <v>506718</v>
          </cell>
          <cell r="AQ6763">
            <v>12002819</v>
          </cell>
          <cell r="AR6763">
            <v>12</v>
          </cell>
          <cell r="AS6763">
            <v>42503</v>
          </cell>
          <cell r="AT6763" t="str">
            <v>IDU-1810-2013 Terminado Diagnostico IDU Arterial  -</v>
          </cell>
          <cell r="AU6763">
            <v>0</v>
          </cell>
          <cell r="AV6763" t="str">
            <v>sc</v>
          </cell>
        </row>
        <row r="6764">
          <cell r="AP6764">
            <v>506720</v>
          </cell>
          <cell r="AQ6764">
            <v>12002819</v>
          </cell>
          <cell r="AR6764">
            <v>12</v>
          </cell>
          <cell r="AS6764">
            <v>42503</v>
          </cell>
          <cell r="AT6764" t="str">
            <v>IDU-1810-2013 Terminado Diagnostico IDU Arterial  -</v>
          </cell>
          <cell r="AU6764">
            <v>0</v>
          </cell>
          <cell r="AV6764" t="str">
            <v>sc</v>
          </cell>
        </row>
        <row r="6765">
          <cell r="AP6765">
            <v>506728</v>
          </cell>
          <cell r="AQ6765">
            <v>12002815</v>
          </cell>
          <cell r="AR6765">
            <v>12</v>
          </cell>
          <cell r="AS6765">
            <v>42503</v>
          </cell>
          <cell r="AT6765" t="str">
            <v>IDU-1810-2013 Terminado Diagnostico IDU Arterial  -</v>
          </cell>
          <cell r="AU6765">
            <v>0</v>
          </cell>
          <cell r="AV6765" t="str">
            <v>sc</v>
          </cell>
        </row>
        <row r="6766">
          <cell r="AP6766">
            <v>506730</v>
          </cell>
          <cell r="AQ6766">
            <v>12002815</v>
          </cell>
          <cell r="AR6766">
            <v>12</v>
          </cell>
          <cell r="AS6766">
            <v>42503</v>
          </cell>
          <cell r="AT6766" t="str">
            <v>IDU-1810-2013 Terminado Diagnostico IDU Arterial  -</v>
          </cell>
          <cell r="AU6766">
            <v>0</v>
          </cell>
          <cell r="AV6766" t="str">
            <v>sc</v>
          </cell>
        </row>
        <row r="6767">
          <cell r="AP6767">
            <v>506733</v>
          </cell>
          <cell r="AQ6767">
            <v>12002816</v>
          </cell>
          <cell r="AR6767">
            <v>12</v>
          </cell>
          <cell r="AS6767">
            <v>42503</v>
          </cell>
          <cell r="AT6767" t="str">
            <v>IDU-1810-2013 Terminado Diagnostico IDU Arterial  -</v>
          </cell>
          <cell r="AU6767">
            <v>0</v>
          </cell>
          <cell r="AV6767" t="str">
            <v>sc</v>
          </cell>
        </row>
        <row r="6768">
          <cell r="AP6768">
            <v>506735</v>
          </cell>
          <cell r="AQ6768">
            <v>12002816</v>
          </cell>
          <cell r="AR6768">
            <v>12</v>
          </cell>
          <cell r="AS6768">
            <v>42503</v>
          </cell>
          <cell r="AT6768" t="str">
            <v>IDU-1810-2013 Terminado Diagnostico IDU Arterial  -</v>
          </cell>
          <cell r="AU6768">
            <v>0</v>
          </cell>
          <cell r="AV6768" t="str">
            <v>sc</v>
          </cell>
        </row>
        <row r="6769">
          <cell r="AP6769">
            <v>506738</v>
          </cell>
          <cell r="AQ6769">
            <v>12002817</v>
          </cell>
          <cell r="AR6769">
            <v>12</v>
          </cell>
          <cell r="AS6769">
            <v>42503</v>
          </cell>
          <cell r="AT6769" t="str">
            <v>IDU-1810-2013 Terminado Diagnostico IDU Arterial  -</v>
          </cell>
          <cell r="AU6769">
            <v>0</v>
          </cell>
          <cell r="AV6769" t="str">
            <v>sc</v>
          </cell>
        </row>
        <row r="6770">
          <cell r="AP6770">
            <v>506740</v>
          </cell>
          <cell r="AQ6770">
            <v>12002817</v>
          </cell>
          <cell r="AR6770">
            <v>12</v>
          </cell>
          <cell r="AS6770">
            <v>42503</v>
          </cell>
          <cell r="AT6770" t="str">
            <v>IDU-1810-2013 Terminado Diagnostico IDU Arterial  -</v>
          </cell>
          <cell r="AU6770">
            <v>0</v>
          </cell>
          <cell r="AV6770" t="str">
            <v>sc</v>
          </cell>
        </row>
        <row r="6771">
          <cell r="AP6771">
            <v>506743</v>
          </cell>
          <cell r="AQ6771">
            <v>12002818</v>
          </cell>
          <cell r="AR6771">
            <v>12</v>
          </cell>
          <cell r="AS6771">
            <v>42503</v>
          </cell>
          <cell r="AT6771" t="str">
            <v>IDU-1810-2013 Terminado Diagnostico IDU Arterial  -</v>
          </cell>
          <cell r="AU6771">
            <v>0</v>
          </cell>
          <cell r="AV6771" t="str">
            <v>sc</v>
          </cell>
        </row>
        <row r="6772">
          <cell r="AP6772">
            <v>506745</v>
          </cell>
          <cell r="AQ6772">
            <v>12002818</v>
          </cell>
          <cell r="AR6772">
            <v>12</v>
          </cell>
          <cell r="AS6772">
            <v>42503</v>
          </cell>
          <cell r="AT6772" t="str">
            <v>IDU-1810-2013 Terminado Diagnostico IDU Arterial  -</v>
          </cell>
          <cell r="AU6772">
            <v>0</v>
          </cell>
          <cell r="AV6772" t="str">
            <v>sc</v>
          </cell>
        </row>
        <row r="6773">
          <cell r="AP6773">
            <v>506917</v>
          </cell>
          <cell r="AQ6773">
            <v>12002939</v>
          </cell>
          <cell r="AR6773">
            <v>12</v>
          </cell>
          <cell r="AS6773">
            <v>42503</v>
          </cell>
          <cell r="AT6773" t="str">
            <v>IDU-1810-2013 Terminado Mantenimiento Periódico IDU Arterial  --POLIZA ESTABILIDAD ACTIVA</v>
          </cell>
          <cell r="AU6773">
            <v>44165</v>
          </cell>
          <cell r="AV6773" t="str">
            <v>sc</v>
          </cell>
        </row>
        <row r="6774">
          <cell r="AP6774">
            <v>506923</v>
          </cell>
          <cell r="AQ6774">
            <v>12002849</v>
          </cell>
          <cell r="AR6774">
            <v>12</v>
          </cell>
          <cell r="AS6774">
            <v>42503</v>
          </cell>
          <cell r="AT6774" t="str">
            <v>IDU-1810-2013 Terminado Mantenimiento Periódico IDU Arterial  --POLIZA ESTABILIDAD ACTIVA</v>
          </cell>
          <cell r="AU6774">
            <v>44165</v>
          </cell>
          <cell r="AV6774" t="str">
            <v>sc</v>
          </cell>
        </row>
        <row r="6775">
          <cell r="AP6775">
            <v>506931</v>
          </cell>
          <cell r="AQ6775">
            <v>12002859</v>
          </cell>
          <cell r="AR6775">
            <v>12</v>
          </cell>
          <cell r="AS6775">
            <v>42503</v>
          </cell>
          <cell r="AT6775" t="str">
            <v>IDU-1810-2013 Terminado Diagnostico IDU Arterial  -Puente6-POLIZA ESTABILIDAD ACTIVA</v>
          </cell>
          <cell r="AU6775">
            <v>43555</v>
          </cell>
          <cell r="AV6775" t="str">
            <v>sc</v>
          </cell>
        </row>
        <row r="6776">
          <cell r="AP6776">
            <v>506933</v>
          </cell>
          <cell r="AQ6776">
            <v>12002859</v>
          </cell>
          <cell r="AR6776">
            <v>12</v>
          </cell>
          <cell r="AS6776">
            <v>42503</v>
          </cell>
          <cell r="AT6776" t="str">
            <v>IDU-1810-2013 Terminado Diagnostico IDU Arterial  -Puente6-POLIZA ESTABILIDAD ACTIVA</v>
          </cell>
          <cell r="AU6776">
            <v>43555</v>
          </cell>
          <cell r="AV6776" t="str">
            <v>sc</v>
          </cell>
        </row>
        <row r="6777">
          <cell r="AP6777">
            <v>506939</v>
          </cell>
          <cell r="AQ6777">
            <v>12002867</v>
          </cell>
          <cell r="AR6777">
            <v>12</v>
          </cell>
          <cell r="AS6777">
            <v>42503</v>
          </cell>
          <cell r="AT6777" t="str">
            <v>IDU-1810-2013 Terminado Mantenimiento Periódico IDU Arterial  --POLIZA ESTABILIDAD ACTIVA</v>
          </cell>
          <cell r="AU6777">
            <v>44165</v>
          </cell>
          <cell r="AV6777" t="str">
            <v>sc</v>
          </cell>
        </row>
        <row r="6778">
          <cell r="AP6778">
            <v>506942</v>
          </cell>
          <cell r="AQ6778">
            <v>12002866</v>
          </cell>
          <cell r="AR6778">
            <v>12</v>
          </cell>
          <cell r="AS6778">
            <v>42503</v>
          </cell>
          <cell r="AT6778" t="str">
            <v>IDU-1810-2013 Terminado Mantenimiento Periódico IDU Arterial  --POLIZA ESTABILIDAD ACTIVA</v>
          </cell>
          <cell r="AU6778">
            <v>44165</v>
          </cell>
          <cell r="AV6778" t="str">
            <v>sc</v>
          </cell>
        </row>
        <row r="6779">
          <cell r="AP6779">
            <v>506945</v>
          </cell>
          <cell r="AQ6779">
            <v>12002938</v>
          </cell>
          <cell r="AR6779">
            <v>12</v>
          </cell>
          <cell r="AS6779">
            <v>42503</v>
          </cell>
          <cell r="AT6779" t="str">
            <v>IDU-1810-2013 Terminado Mantenimiento Periódico IDU Arterial  --POLIZA ESTABILIDAD ACTIVA</v>
          </cell>
          <cell r="AU6779">
            <v>44165</v>
          </cell>
          <cell r="AV6779" t="str">
            <v>sc</v>
          </cell>
        </row>
        <row r="6780">
          <cell r="AP6780">
            <v>506948</v>
          </cell>
          <cell r="AQ6780">
            <v>12002941</v>
          </cell>
          <cell r="AR6780">
            <v>12</v>
          </cell>
          <cell r="AS6780">
            <v>42503</v>
          </cell>
          <cell r="AT6780" t="str">
            <v>IDU-1810-2013 Terminado Mantenimiento Periódico IDU Arterial  --POLIZA ESTABILIDAD ACTIVA</v>
          </cell>
          <cell r="AU6780">
            <v>44165</v>
          </cell>
          <cell r="AV6780" t="str">
            <v>sc</v>
          </cell>
        </row>
        <row r="6781">
          <cell r="AP6781">
            <v>506951</v>
          </cell>
          <cell r="AQ6781">
            <v>12002943</v>
          </cell>
          <cell r="AR6781">
            <v>12</v>
          </cell>
          <cell r="AS6781">
            <v>42503</v>
          </cell>
          <cell r="AT6781" t="str">
            <v>IDU-1810-2013 Terminado Mantenimiento Periódico IDU Arterial  --POLIZA ESTABILIDAD ACTIVA</v>
          </cell>
          <cell r="AU6781">
            <v>44165</v>
          </cell>
          <cell r="AV6781" t="str">
            <v>sc</v>
          </cell>
        </row>
        <row r="6782">
          <cell r="AP6782">
            <v>506954</v>
          </cell>
          <cell r="AQ6782">
            <v>12002947</v>
          </cell>
          <cell r="AR6782">
            <v>12</v>
          </cell>
          <cell r="AS6782">
            <v>42503</v>
          </cell>
          <cell r="AT6782" t="str">
            <v>IDU-1810-2013 Terminado Mantenimiento Periódico IDU Arterial  --POLIZA ESTABILIDAD ACTIVA</v>
          </cell>
          <cell r="AU6782">
            <v>44165</v>
          </cell>
          <cell r="AV6782" t="str">
            <v>sc</v>
          </cell>
        </row>
        <row r="6783">
          <cell r="AP6783">
            <v>506957</v>
          </cell>
          <cell r="AQ6783">
            <v>50008478</v>
          </cell>
          <cell r="AR6783">
            <v>12</v>
          </cell>
          <cell r="AS6783">
            <v>42503</v>
          </cell>
          <cell r="AT6783" t="str">
            <v>IDU-1810-2013 Terminado Diagnostico IDU Arterial  -Puente1-POLIZA ESTABILIDAD ACTIVA</v>
          </cell>
          <cell r="AU6783">
            <v>43555</v>
          </cell>
          <cell r="AV6783" t="str">
            <v>sc</v>
          </cell>
        </row>
        <row r="6784">
          <cell r="AP6784">
            <v>506959</v>
          </cell>
          <cell r="AQ6784">
            <v>50008478</v>
          </cell>
          <cell r="AR6784">
            <v>12</v>
          </cell>
          <cell r="AS6784">
            <v>42503</v>
          </cell>
          <cell r="AT6784" t="str">
            <v>IDU-1810-2013 Terminado Diagnostico IDU Arterial  -Puente1-POLIZA ESTABILIDAD ACTIVA</v>
          </cell>
          <cell r="AU6784">
            <v>43555</v>
          </cell>
          <cell r="AV6784" t="str">
            <v>sc</v>
          </cell>
        </row>
        <row r="6785">
          <cell r="AP6785">
            <v>506962</v>
          </cell>
          <cell r="AQ6785">
            <v>12002846</v>
          </cell>
          <cell r="AR6785">
            <v>12</v>
          </cell>
          <cell r="AS6785">
            <v>42503</v>
          </cell>
          <cell r="AT6785" t="str">
            <v>IDU-1810-2013 Terminado Diagnostico IDU Arterial  -</v>
          </cell>
          <cell r="AU6785">
            <v>0</v>
          </cell>
          <cell r="AV6785" t="str">
            <v>sc</v>
          </cell>
        </row>
        <row r="6786">
          <cell r="AP6786">
            <v>506965</v>
          </cell>
          <cell r="AQ6786">
            <v>12002937</v>
          </cell>
          <cell r="AR6786">
            <v>12</v>
          </cell>
          <cell r="AS6786">
            <v>42503</v>
          </cell>
          <cell r="AT6786" t="str">
            <v>IDU-1810-2013 Terminado Mantenimiento Periódico IDU Arterial  --POLIZA ESTABILIDAD ACTIVA</v>
          </cell>
          <cell r="AU6786">
            <v>44165</v>
          </cell>
          <cell r="AV6786" t="str">
            <v>sc</v>
          </cell>
        </row>
        <row r="6787">
          <cell r="AP6787">
            <v>506968</v>
          </cell>
          <cell r="AQ6787">
            <v>12002834</v>
          </cell>
          <cell r="AR6787">
            <v>12</v>
          </cell>
          <cell r="AS6787">
            <v>42503</v>
          </cell>
          <cell r="AT6787" t="str">
            <v>IDU-1810-2013 Terminado Mantenimiento Periódico IDU Arterial  --POLIZA ESTABILIDAD ACTIVA</v>
          </cell>
          <cell r="AU6787">
            <v>44165</v>
          </cell>
          <cell r="AV6787" t="str">
            <v>sc</v>
          </cell>
        </row>
        <row r="6788">
          <cell r="AP6788">
            <v>506976</v>
          </cell>
          <cell r="AQ6788">
            <v>12002845</v>
          </cell>
          <cell r="AR6788">
            <v>12</v>
          </cell>
          <cell r="AS6788">
            <v>42503</v>
          </cell>
          <cell r="AT6788" t="str">
            <v>IDU-1810-2013 Terminado Diagnostico IDU Arterial  -</v>
          </cell>
          <cell r="AU6788">
            <v>0</v>
          </cell>
          <cell r="AV6788" t="str">
            <v>sc</v>
          </cell>
        </row>
        <row r="6789">
          <cell r="AP6789">
            <v>506979</v>
          </cell>
          <cell r="AQ6789">
            <v>12002828</v>
          </cell>
          <cell r="AR6789">
            <v>12</v>
          </cell>
          <cell r="AS6789">
            <v>42503</v>
          </cell>
          <cell r="AT6789" t="str">
            <v>IDU-1810-2013 Terminado Mantenimiento Periódico IDU Arterial  --POLIZA ESTABILIDAD ACTIVA</v>
          </cell>
          <cell r="AU6789">
            <v>44165</v>
          </cell>
          <cell r="AV6789" t="str">
            <v>sc</v>
          </cell>
        </row>
        <row r="6790">
          <cell r="AP6790">
            <v>506982</v>
          </cell>
          <cell r="AQ6790">
            <v>12002830</v>
          </cell>
          <cell r="AR6790">
            <v>12</v>
          </cell>
          <cell r="AS6790">
            <v>42503</v>
          </cell>
          <cell r="AT6790" t="str">
            <v>IDU-1810-2013 Terminado Mantenimiento Periódico IDU Arterial  --POLIZA ESTABILIDAD ACTIVA</v>
          </cell>
          <cell r="AU6790">
            <v>44165</v>
          </cell>
          <cell r="AV6790" t="str">
            <v>sc</v>
          </cell>
        </row>
        <row r="6791">
          <cell r="AP6791">
            <v>506985</v>
          </cell>
          <cell r="AQ6791">
            <v>12002831</v>
          </cell>
          <cell r="AR6791">
            <v>12</v>
          </cell>
          <cell r="AS6791">
            <v>42503</v>
          </cell>
          <cell r="AT6791" t="str">
            <v>IDU-1810-2013 Terminado Mantenimiento Periódico IDU Arterial  --POLIZA ESTABILIDAD ACTIVA</v>
          </cell>
          <cell r="AU6791">
            <v>44165</v>
          </cell>
          <cell r="AV6791" t="str">
            <v>sc</v>
          </cell>
        </row>
        <row r="6792">
          <cell r="AP6792">
            <v>506988</v>
          </cell>
          <cell r="AQ6792">
            <v>12002833</v>
          </cell>
          <cell r="AR6792">
            <v>12</v>
          </cell>
          <cell r="AS6792">
            <v>42503</v>
          </cell>
          <cell r="AT6792" t="str">
            <v>IDU-1810-2013 Terminado Mantenimiento Periódico IDU Arterial  --POLIZA ESTABILIDAD ACTIVA</v>
          </cell>
          <cell r="AU6792">
            <v>44165</v>
          </cell>
          <cell r="AV6792" t="str">
            <v>sc</v>
          </cell>
        </row>
        <row r="6793">
          <cell r="AP6793">
            <v>506991</v>
          </cell>
          <cell r="AQ6793">
            <v>12002835</v>
          </cell>
          <cell r="AR6793">
            <v>12</v>
          </cell>
          <cell r="AS6793">
            <v>42503</v>
          </cell>
          <cell r="AT6793" t="str">
            <v>IDU-1810-2013 Terminado Mantenimiento Periódico IDU Arterial  --POLIZA ESTABILIDAD ACTIVA</v>
          </cell>
          <cell r="AU6793">
            <v>44165</v>
          </cell>
          <cell r="AV6793" t="str">
            <v>sc</v>
          </cell>
        </row>
        <row r="6794">
          <cell r="AP6794">
            <v>506994</v>
          </cell>
          <cell r="AQ6794">
            <v>12002838</v>
          </cell>
          <cell r="AR6794">
            <v>12</v>
          </cell>
          <cell r="AS6794">
            <v>42503</v>
          </cell>
          <cell r="AT6794" t="str">
            <v>IDU-1810-2013 Terminado Diagnostico IDU Arterial  -</v>
          </cell>
          <cell r="AU6794">
            <v>0</v>
          </cell>
          <cell r="AV6794" t="str">
            <v>sc</v>
          </cell>
        </row>
        <row r="6795">
          <cell r="AP6795">
            <v>506997</v>
          </cell>
          <cell r="AQ6795">
            <v>12002839</v>
          </cell>
          <cell r="AR6795">
            <v>12</v>
          </cell>
          <cell r="AS6795">
            <v>42503</v>
          </cell>
          <cell r="AT6795" t="str">
            <v>IDU-1810-2013 Terminado Diagnostico IDU Arterial  -</v>
          </cell>
          <cell r="AU6795">
            <v>0</v>
          </cell>
          <cell r="AV6795" t="str">
            <v>sc</v>
          </cell>
        </row>
        <row r="6796">
          <cell r="AP6796">
            <v>507000</v>
          </cell>
          <cell r="AQ6796">
            <v>12002840</v>
          </cell>
          <cell r="AR6796">
            <v>12</v>
          </cell>
          <cell r="AS6796">
            <v>42503</v>
          </cell>
          <cell r="AT6796" t="str">
            <v>IDU-1810-2013 Terminado Diagnostico IDU Arterial  -</v>
          </cell>
          <cell r="AU6796">
            <v>0</v>
          </cell>
          <cell r="AV6796" t="str">
            <v>sc</v>
          </cell>
        </row>
        <row r="6797">
          <cell r="AP6797">
            <v>507003</v>
          </cell>
          <cell r="AQ6797">
            <v>12002841</v>
          </cell>
          <cell r="AR6797">
            <v>12</v>
          </cell>
          <cell r="AS6797">
            <v>42503</v>
          </cell>
          <cell r="AT6797" t="str">
            <v>IDU-1810-2013 Terminado Diagnostico IDU Arterial  -</v>
          </cell>
          <cell r="AU6797">
            <v>0</v>
          </cell>
          <cell r="AV6797" t="str">
            <v>sc</v>
          </cell>
        </row>
        <row r="6798">
          <cell r="AP6798">
            <v>507006</v>
          </cell>
          <cell r="AQ6798">
            <v>12002842</v>
          </cell>
          <cell r="AR6798">
            <v>12</v>
          </cell>
          <cell r="AS6798">
            <v>42503</v>
          </cell>
          <cell r="AT6798" t="str">
            <v>IDU-1810-2013 Terminado Diagnostico IDU Arterial  -</v>
          </cell>
          <cell r="AU6798">
            <v>0</v>
          </cell>
          <cell r="AV6798" t="str">
            <v>sc</v>
          </cell>
        </row>
        <row r="6799">
          <cell r="AP6799">
            <v>507009</v>
          </cell>
          <cell r="AQ6799">
            <v>12002843</v>
          </cell>
          <cell r="AR6799">
            <v>12</v>
          </cell>
          <cell r="AS6799">
            <v>42503</v>
          </cell>
          <cell r="AT6799" t="str">
            <v>IDU-1810-2013 Terminado Diagnostico IDU Arterial  -</v>
          </cell>
          <cell r="AU6799">
            <v>0</v>
          </cell>
          <cell r="AV6799" t="str">
            <v>sc</v>
          </cell>
        </row>
        <row r="6800">
          <cell r="AP6800">
            <v>507012</v>
          </cell>
          <cell r="AQ6800">
            <v>12002844</v>
          </cell>
          <cell r="AR6800">
            <v>12</v>
          </cell>
          <cell r="AS6800">
            <v>42503</v>
          </cell>
          <cell r="AT6800" t="str">
            <v>IDU-1810-2013 Terminado Diagnostico IDU Arterial  -</v>
          </cell>
          <cell r="AU6800">
            <v>0</v>
          </cell>
          <cell r="AV6800" t="str">
            <v>sc</v>
          </cell>
        </row>
        <row r="6801">
          <cell r="AP6801">
            <v>507015</v>
          </cell>
          <cell r="AQ6801">
            <v>12002832</v>
          </cell>
          <cell r="AR6801">
            <v>12</v>
          </cell>
          <cell r="AS6801">
            <v>42503</v>
          </cell>
          <cell r="AT6801" t="str">
            <v>IDU-1810-2013 Terminado Mantenimiento Periódico IDU Arterial  --POLIZA ESTABILIDAD ACTIVA</v>
          </cell>
          <cell r="AU6801">
            <v>44165</v>
          </cell>
          <cell r="AV6801" t="str">
            <v>sc</v>
          </cell>
        </row>
        <row r="6802">
          <cell r="AP6802">
            <v>508288</v>
          </cell>
          <cell r="AQ6802">
            <v>12000912</v>
          </cell>
          <cell r="AR6802">
            <v>12</v>
          </cell>
          <cell r="AS6802">
            <v>42667</v>
          </cell>
          <cell r="AT6802" t="str">
            <v>SD Terminado Mantenimiento Periódico UAERMV Arterial SD -Calzada4-POLIZA ESTABILIDAD* ACTIVA</v>
          </cell>
          <cell r="AU6802">
            <v>42886</v>
          </cell>
          <cell r="AV6802" t="str">
            <v>sc</v>
          </cell>
        </row>
        <row r="6803">
          <cell r="AP6803">
            <v>508290</v>
          </cell>
          <cell r="AQ6803">
            <v>12000912</v>
          </cell>
          <cell r="AR6803">
            <v>12</v>
          </cell>
          <cell r="AS6803">
            <v>42313</v>
          </cell>
          <cell r="AT6803" t="str">
            <v>IDU-074-2009 Terminado Mantenimiento Periódico IDU Arterial  -Calzada4-POLIZA ESTABILIDAD* ACTIVA</v>
          </cell>
          <cell r="AU6803">
            <v>42886</v>
          </cell>
          <cell r="AV6803" t="str">
            <v>sc</v>
          </cell>
        </row>
        <row r="6804">
          <cell r="AP6804">
            <v>508292</v>
          </cell>
          <cell r="AQ6804">
            <v>12000912</v>
          </cell>
          <cell r="AR6804">
            <v>12</v>
          </cell>
          <cell r="AS6804">
            <v>42313</v>
          </cell>
          <cell r="AT6804" t="str">
            <v>IDU-074-2009 Terminado Acciones de Movilidad IDU Arterial  -Calzada4-POLIZA ESTABILIDAD* ACTIVA</v>
          </cell>
          <cell r="AU6804">
            <v>42886</v>
          </cell>
          <cell r="AV6804" t="str">
            <v>sc</v>
          </cell>
        </row>
        <row r="6805">
          <cell r="AP6805">
            <v>508294</v>
          </cell>
          <cell r="AQ6805">
            <v>12000912</v>
          </cell>
          <cell r="AR6805">
            <v>12</v>
          </cell>
          <cell r="AS6805">
            <v>42667</v>
          </cell>
          <cell r="AT6805" t="str">
            <v>SD Terminado Mantenimiento Periódico UAERMV Arterial SD -Calzada4-POLIZA ESTABILIDAD* ACTIVA</v>
          </cell>
          <cell r="AU6805">
            <v>42886</v>
          </cell>
          <cell r="AV6805" t="str">
            <v>sc</v>
          </cell>
        </row>
        <row r="6806">
          <cell r="AP6806">
            <v>508822</v>
          </cell>
          <cell r="AQ6806">
            <v>12002627</v>
          </cell>
          <cell r="AR6806">
            <v>12</v>
          </cell>
          <cell r="AS6806">
            <v>42278</v>
          </cell>
          <cell r="AT6806" t="str">
            <v>059-2014 Terminado Mantenimiento Periódico FDL BARRIOS UNIDOS Circuito Movilidad  -</v>
          </cell>
          <cell r="AU6806">
            <v>0</v>
          </cell>
          <cell r="AV6806" t="str">
            <v>sc</v>
          </cell>
        </row>
        <row r="6807">
          <cell r="AP6807">
            <v>508825</v>
          </cell>
          <cell r="AQ6807">
            <v>12002517</v>
          </cell>
          <cell r="AR6807">
            <v>12</v>
          </cell>
          <cell r="AS6807">
            <v>42101</v>
          </cell>
          <cell r="AT6807" t="str">
            <v>UMV-638-2013 Terminado Acciones de Movilidad UAERMV Circuito Movilidad  -</v>
          </cell>
          <cell r="AU6807">
            <v>0</v>
          </cell>
          <cell r="AV6807" t="str">
            <v>sc</v>
          </cell>
        </row>
        <row r="6808">
          <cell r="AP6808">
            <v>508831</v>
          </cell>
          <cell r="AQ6808">
            <v>12002320</v>
          </cell>
          <cell r="AR6808">
            <v>12</v>
          </cell>
          <cell r="AS6808">
            <v>42033</v>
          </cell>
          <cell r="AT6808" t="str">
            <v>073-2013 Terminado Mantenimiento Periódico FDL BARRIOS UNIDOS Circuito Movilidad  -</v>
          </cell>
          <cell r="AU6808">
            <v>0</v>
          </cell>
          <cell r="AV6808" t="str">
            <v>sc</v>
          </cell>
        </row>
        <row r="6809">
          <cell r="AP6809">
            <v>509119</v>
          </cell>
          <cell r="AQ6809">
            <v>11011615</v>
          </cell>
          <cell r="AR6809">
            <v>12</v>
          </cell>
          <cell r="AS6809">
            <v>42313</v>
          </cell>
          <cell r="AT6809" t="str">
            <v>IDU-69-2008 Terminado Mantenimiento Periódico IDU Arterial  -Calzada 4-POLIZA ESTABILIDAD ACTIVA</v>
          </cell>
          <cell r="AU6809">
            <v>180279</v>
          </cell>
          <cell r="AV6809" t="str">
            <v>sc</v>
          </cell>
        </row>
        <row r="6810">
          <cell r="AP6810">
            <v>509121</v>
          </cell>
          <cell r="AQ6810">
            <v>11011615</v>
          </cell>
          <cell r="AR6810">
            <v>12</v>
          </cell>
          <cell r="AS6810">
            <v>42313</v>
          </cell>
          <cell r="AT6810" t="str">
            <v>IDU-69-2008 Terminado Mantenimiento Rutinario IDU Arterial  -Calzada 4-POLIZA ESTABILIDAD ACTIVA</v>
          </cell>
          <cell r="AU6810">
            <v>181068</v>
          </cell>
          <cell r="AV6810" t="str">
            <v>sc</v>
          </cell>
        </row>
        <row r="6811">
          <cell r="AP6811">
            <v>509123</v>
          </cell>
          <cell r="AQ6811">
            <v>11011615</v>
          </cell>
          <cell r="AR6811">
            <v>12</v>
          </cell>
          <cell r="AS6811">
            <v>42313</v>
          </cell>
          <cell r="AT6811" t="str">
            <v>IDU-45-2011 Terminado Reconstrucción IDU Arterial  -Calzada 4-POLIZA ESTABILIDAD ACTIVA</v>
          </cell>
          <cell r="AU6811">
            <v>181070</v>
          </cell>
          <cell r="AV6811" t="str">
            <v>sc</v>
          </cell>
        </row>
        <row r="6812">
          <cell r="AP6812">
            <v>510955</v>
          </cell>
          <cell r="AQ6812">
            <v>13000309</v>
          </cell>
          <cell r="AR6812">
            <v>12</v>
          </cell>
          <cell r="AS6812">
            <v>42488</v>
          </cell>
          <cell r="AT6812" t="str">
            <v>SD Terminado Mantenimiento Periódico UAERMV Arterial  -</v>
          </cell>
          <cell r="AV6812" t="str">
            <v>sc</v>
          </cell>
        </row>
        <row r="6813">
          <cell r="AP6813">
            <v>511442</v>
          </cell>
          <cell r="AQ6813">
            <v>13000177</v>
          </cell>
          <cell r="AR6813">
            <v>12</v>
          </cell>
          <cell r="AS6813">
            <v>42313</v>
          </cell>
          <cell r="AT6813" t="str">
            <v>IDU-70-2008 Terminado Acciones de Movilidad IDU Arterial  -</v>
          </cell>
          <cell r="AV6813" t="str">
            <v>sc</v>
          </cell>
        </row>
        <row r="6814">
          <cell r="AP6814">
            <v>511447</v>
          </cell>
          <cell r="AQ6814">
            <v>13000188</v>
          </cell>
          <cell r="AR6814">
            <v>12</v>
          </cell>
          <cell r="AS6814">
            <v>42313</v>
          </cell>
          <cell r="AT6814" t="str">
            <v>IDU-70-2008 Terminado Acciones de Movilidad IDU Arterial  -</v>
          </cell>
          <cell r="AV6814" t="str">
            <v>sc</v>
          </cell>
        </row>
        <row r="6815">
          <cell r="AP6815">
            <v>511450</v>
          </cell>
          <cell r="AQ6815">
            <v>13000191</v>
          </cell>
          <cell r="AR6815">
            <v>12</v>
          </cell>
          <cell r="AS6815">
            <v>42313</v>
          </cell>
          <cell r="AT6815" t="str">
            <v>IDU-1810-2013 Terminado Mantenimiento Periódico IDU Arterial  -</v>
          </cell>
          <cell r="AV6815" t="str">
            <v>sc</v>
          </cell>
        </row>
        <row r="6816">
          <cell r="AP6816">
            <v>511452</v>
          </cell>
          <cell r="AQ6816">
            <v>13000191</v>
          </cell>
          <cell r="AR6816">
            <v>12</v>
          </cell>
          <cell r="AS6816">
            <v>42313</v>
          </cell>
          <cell r="AT6816" t="str">
            <v>IDU-70-2008 Terminado Acciones de Movilidad IDU Arterial  -</v>
          </cell>
          <cell r="AV6816" t="str">
            <v>sc</v>
          </cell>
        </row>
        <row r="6817">
          <cell r="AP6817">
            <v>511457</v>
          </cell>
          <cell r="AQ6817">
            <v>13000203</v>
          </cell>
          <cell r="AR6817">
            <v>12</v>
          </cell>
          <cell r="AS6817">
            <v>42313</v>
          </cell>
          <cell r="AT6817" t="str">
            <v>IDU-70-2008 Terminado Acciones de Movilidad IDU Arterial  -</v>
          </cell>
          <cell r="AV6817" t="str">
            <v>sc</v>
          </cell>
        </row>
        <row r="6818">
          <cell r="AP6818">
            <v>511470</v>
          </cell>
          <cell r="AQ6818">
            <v>13000227</v>
          </cell>
          <cell r="AR6818">
            <v>12</v>
          </cell>
          <cell r="AS6818">
            <v>42313</v>
          </cell>
          <cell r="AT6818" t="str">
            <v>IDU-70-2008 Terminado Acciones de Movilidad IDU Arterial  -</v>
          </cell>
          <cell r="AV6818" t="str">
            <v>sc</v>
          </cell>
        </row>
        <row r="6819">
          <cell r="AP6819">
            <v>511475</v>
          </cell>
          <cell r="AQ6819">
            <v>13000233</v>
          </cell>
          <cell r="AR6819">
            <v>12</v>
          </cell>
          <cell r="AS6819">
            <v>42313</v>
          </cell>
          <cell r="AT6819" t="str">
            <v>IDU-70-2008 Terminado Acciones de Movilidad IDU Arterial  -</v>
          </cell>
          <cell r="AV6819" t="str">
            <v>sc</v>
          </cell>
        </row>
        <row r="6820">
          <cell r="AP6820">
            <v>511492</v>
          </cell>
          <cell r="AQ6820">
            <v>13000031</v>
          </cell>
          <cell r="AR6820">
            <v>12</v>
          </cell>
          <cell r="AS6820">
            <v>42313</v>
          </cell>
          <cell r="AT6820" t="str">
            <v>IDU-70-2008 Terminado Mantenimiento Periódico IDU Arterial  -</v>
          </cell>
          <cell r="AV6820" t="str">
            <v>sc</v>
          </cell>
        </row>
        <row r="6821">
          <cell r="AP6821">
            <v>511505</v>
          </cell>
          <cell r="AQ6821">
            <v>13000245</v>
          </cell>
          <cell r="AR6821">
            <v>12</v>
          </cell>
          <cell r="AS6821">
            <v>42723</v>
          </cell>
          <cell r="AT6821" t="str">
            <v>SD Terminado Mantenimiento Periódico UAERMV Arterial SD -</v>
          </cell>
          <cell r="AV6821" t="str">
            <v>sc</v>
          </cell>
        </row>
        <row r="6822">
          <cell r="AP6822">
            <v>511581</v>
          </cell>
          <cell r="AQ6822">
            <v>12002991</v>
          </cell>
          <cell r="AR6822">
            <v>12</v>
          </cell>
          <cell r="AS6822">
            <v>42723</v>
          </cell>
          <cell r="AT6822" t="str">
            <v>SD Terminado Mantenimiento Periódico UAERMV Arterial SD -</v>
          </cell>
          <cell r="AV6822" t="str">
            <v>sc</v>
          </cell>
        </row>
        <row r="6823">
          <cell r="AP6823">
            <v>511584</v>
          </cell>
          <cell r="AQ6823">
            <v>12002992</v>
          </cell>
          <cell r="AR6823">
            <v>12</v>
          </cell>
          <cell r="AS6823">
            <v>42723</v>
          </cell>
          <cell r="AT6823" t="str">
            <v>SD Terminado Mantenimiento Periódico UAERMV Arterial SD -</v>
          </cell>
          <cell r="AV6823" t="str">
            <v>sc</v>
          </cell>
        </row>
        <row r="6824">
          <cell r="AP6824">
            <v>511589</v>
          </cell>
          <cell r="AQ6824">
            <v>12002993</v>
          </cell>
          <cell r="AR6824">
            <v>12</v>
          </cell>
          <cell r="AS6824">
            <v>42760</v>
          </cell>
          <cell r="AT6824" t="str">
            <v>SD Terminado Parcheo UAERMV Arterial SD Reporte Ejecución diciembre de 2016-</v>
          </cell>
          <cell r="AV6824" t="str">
            <v>sc</v>
          </cell>
        </row>
        <row r="6825">
          <cell r="AP6825">
            <v>511596</v>
          </cell>
          <cell r="AQ6825">
            <v>13000023</v>
          </cell>
          <cell r="AR6825">
            <v>12</v>
          </cell>
          <cell r="AS6825">
            <v>42313</v>
          </cell>
          <cell r="AT6825" t="str">
            <v>IDU-70-2008 Terminado Mantenimiento Periódico IDU Arterial  -</v>
          </cell>
          <cell r="AV6825" t="str">
            <v>sc</v>
          </cell>
        </row>
        <row r="6826">
          <cell r="AP6826">
            <v>512530</v>
          </cell>
          <cell r="AQ6826">
            <v>12002274</v>
          </cell>
          <cell r="AR6826">
            <v>12</v>
          </cell>
          <cell r="AS6826">
            <v>42313</v>
          </cell>
          <cell r="AT6826" t="str">
            <v>IDU-2053-2015 Terminado Mantenimiento Periódico IDU Circuito Movilidad  -</v>
          </cell>
          <cell r="AV6826" t="str">
            <v>sc</v>
          </cell>
        </row>
        <row r="6827">
          <cell r="AP6827">
            <v>512541</v>
          </cell>
          <cell r="AQ6827">
            <v>12002453</v>
          </cell>
          <cell r="AR6827">
            <v>12</v>
          </cell>
          <cell r="AS6827">
            <v>42313</v>
          </cell>
          <cell r="AT6827" t="str">
            <v>IDU-2053-2015 Terminado Mantenimiento Periódico IDU Circuito Movilidad  -</v>
          </cell>
          <cell r="AV6827" t="str">
            <v>sc</v>
          </cell>
        </row>
        <row r="6828">
          <cell r="AP6828">
            <v>512547</v>
          </cell>
          <cell r="AQ6828">
            <v>12002334</v>
          </cell>
          <cell r="AR6828">
            <v>12</v>
          </cell>
          <cell r="AS6828">
            <v>42313</v>
          </cell>
          <cell r="AT6828" t="str">
            <v>IDU-2053-2015 Terminado Mantenimiento Periódico IDU Circuito Movilidad  -</v>
          </cell>
          <cell r="AV6828" t="str">
            <v>sc</v>
          </cell>
        </row>
        <row r="6829">
          <cell r="AP6829">
            <v>512550</v>
          </cell>
          <cell r="AQ6829">
            <v>12002308</v>
          </cell>
          <cell r="AR6829">
            <v>12</v>
          </cell>
          <cell r="AS6829">
            <v>42313</v>
          </cell>
          <cell r="AT6829" t="str">
            <v>IDU-2053-2015 Terminado Mantenimiento Periódico IDU Circuito Movilidad  -</v>
          </cell>
          <cell r="AV6829" t="str">
            <v>sc</v>
          </cell>
        </row>
        <row r="6830">
          <cell r="AP6830">
            <v>512553</v>
          </cell>
          <cell r="AQ6830">
            <v>12002354</v>
          </cell>
          <cell r="AR6830">
            <v>12</v>
          </cell>
          <cell r="AS6830">
            <v>42313</v>
          </cell>
          <cell r="AT6830" t="str">
            <v>IDU-2053-2015 Terminado Mantenimiento Periódico IDU Circuito Movilidad  -</v>
          </cell>
          <cell r="AV6830" t="str">
            <v>sc</v>
          </cell>
        </row>
        <row r="6831">
          <cell r="AP6831">
            <v>512556</v>
          </cell>
          <cell r="AQ6831">
            <v>12002402</v>
          </cell>
          <cell r="AR6831">
            <v>12</v>
          </cell>
          <cell r="AS6831">
            <v>42313</v>
          </cell>
          <cell r="AT6831" t="str">
            <v>IDU-2053-2015 Terminado Mantenimiento Periódico IDU Circuito Movilidad  -</v>
          </cell>
          <cell r="AV6831" t="str">
            <v>sc</v>
          </cell>
        </row>
        <row r="6832">
          <cell r="AP6832">
            <v>512583</v>
          </cell>
          <cell r="AQ6832">
            <v>12002377</v>
          </cell>
          <cell r="AR6832">
            <v>12</v>
          </cell>
          <cell r="AS6832">
            <v>42313</v>
          </cell>
          <cell r="AT6832" t="str">
            <v>IDU-2053-2015 Terminado Mantenimiento Periódico IDU Circuito Movilidad  -</v>
          </cell>
          <cell r="AV6832" t="str">
            <v>sc</v>
          </cell>
        </row>
        <row r="6833">
          <cell r="AP6833">
            <v>513472</v>
          </cell>
          <cell r="AQ6833">
            <v>12002140</v>
          </cell>
          <cell r="AR6833">
            <v>12</v>
          </cell>
          <cell r="AS6833">
            <v>42412</v>
          </cell>
          <cell r="AT6833" t="str">
            <v>IDU-1806-2015 Contratado Mantenimiento Periódico IDU Arterial BRIGADA DE REACCIÓN VIAL -</v>
          </cell>
          <cell r="AV6833" t="str">
            <v>sc</v>
          </cell>
        </row>
        <row r="6834">
          <cell r="AP6834">
            <v>513474</v>
          </cell>
          <cell r="AQ6834">
            <v>12002140</v>
          </cell>
          <cell r="AR6834">
            <v>12</v>
          </cell>
          <cell r="AS6834">
            <v>42412</v>
          </cell>
          <cell r="AT6834" t="str">
            <v>IDU-1806-2015 Contratado Mantenimiento Periódico IDU Arterial BRIGADA DE REACCIÓN VIAL -</v>
          </cell>
          <cell r="AV6834" t="str">
            <v>sc</v>
          </cell>
        </row>
        <row r="6835">
          <cell r="AP6835">
            <v>513477</v>
          </cell>
          <cell r="AQ6835">
            <v>12002292</v>
          </cell>
          <cell r="AR6835">
            <v>12</v>
          </cell>
          <cell r="AS6835">
            <v>42412</v>
          </cell>
          <cell r="AT6835" t="str">
            <v>IDU-1806-2015 Contratado Mantenimiento Periódico IDU Arterial BRIGADA DE REACCIÓN VIAL -</v>
          </cell>
          <cell r="AV6835" t="str">
            <v>sc</v>
          </cell>
        </row>
        <row r="6836">
          <cell r="AP6836">
            <v>513479</v>
          </cell>
          <cell r="AQ6836">
            <v>12002292</v>
          </cell>
          <cell r="AR6836">
            <v>12</v>
          </cell>
          <cell r="AS6836">
            <v>42412</v>
          </cell>
          <cell r="AT6836" t="str">
            <v>IDU-1806-2015 Contratado Mantenimiento Periódico IDU Arterial BRIGADA DE REACCIÓN VIAL -</v>
          </cell>
          <cell r="AV6836" t="str">
            <v>sc</v>
          </cell>
        </row>
        <row r="6837">
          <cell r="AP6837">
            <v>513482</v>
          </cell>
          <cell r="AQ6837">
            <v>12002262</v>
          </cell>
          <cell r="AR6837">
            <v>12</v>
          </cell>
          <cell r="AS6837">
            <v>42412</v>
          </cell>
          <cell r="AT6837" t="str">
            <v>IDU-1806-2015 Contratado Mantenimiento Periódico IDU Arterial BRIGADA DE REACCIÓN VIAL -</v>
          </cell>
          <cell r="AV6837" t="str">
            <v>sc</v>
          </cell>
        </row>
        <row r="6838">
          <cell r="AP6838">
            <v>513484</v>
          </cell>
          <cell r="AQ6838">
            <v>12002262</v>
          </cell>
          <cell r="AR6838">
            <v>12</v>
          </cell>
          <cell r="AS6838">
            <v>42412</v>
          </cell>
          <cell r="AT6838" t="str">
            <v>IDU-1806-2015 Contratado Mantenimiento Periódico IDU Arterial BRIGADA DE REACCIÓN VIAL -</v>
          </cell>
          <cell r="AV6838" t="str">
            <v>sc</v>
          </cell>
        </row>
        <row r="6839">
          <cell r="AP6839">
            <v>513487</v>
          </cell>
          <cell r="AQ6839">
            <v>12002238</v>
          </cell>
          <cell r="AR6839">
            <v>12</v>
          </cell>
          <cell r="AS6839">
            <v>42412</v>
          </cell>
          <cell r="AT6839" t="str">
            <v>IDU-1806-2015 Contratado Mantenimiento Periódico IDU Arterial BRIGADA DE REACCIÓN VIAL -</v>
          </cell>
          <cell r="AV6839" t="str">
            <v>sc</v>
          </cell>
        </row>
        <row r="6840">
          <cell r="AP6840">
            <v>513489</v>
          </cell>
          <cell r="AQ6840">
            <v>12002238</v>
          </cell>
          <cell r="AR6840">
            <v>12</v>
          </cell>
          <cell r="AS6840">
            <v>42412</v>
          </cell>
          <cell r="AT6840" t="str">
            <v>IDU-1806-2015 Contratado Mantenimiento Periódico IDU Arterial BRIGADA DE REACCIÓN VIAL -</v>
          </cell>
          <cell r="AV6840" t="str">
            <v>sc</v>
          </cell>
        </row>
        <row r="6841">
          <cell r="AP6841">
            <v>513492</v>
          </cell>
          <cell r="AQ6841">
            <v>12002207</v>
          </cell>
          <cell r="AR6841">
            <v>12</v>
          </cell>
          <cell r="AS6841">
            <v>42412</v>
          </cell>
          <cell r="AT6841" t="str">
            <v>IDU-1806-2015 Contratado Mantenimiento Periódico IDU Arterial BRIGADA DE REACCIÓN VIAL -</v>
          </cell>
          <cell r="AV6841" t="str">
            <v>sc</v>
          </cell>
        </row>
        <row r="6842">
          <cell r="AP6842">
            <v>513494</v>
          </cell>
          <cell r="AQ6842">
            <v>12002207</v>
          </cell>
          <cell r="AR6842">
            <v>12</v>
          </cell>
          <cell r="AS6842">
            <v>42412</v>
          </cell>
          <cell r="AT6842" t="str">
            <v>IDU-1806-2015 Contratado Mantenimiento Periódico IDU Arterial BRIGADA DE REACCIÓN VIAL -</v>
          </cell>
          <cell r="AV6842" t="str">
            <v>sc</v>
          </cell>
        </row>
        <row r="6843">
          <cell r="AP6843">
            <v>513497</v>
          </cell>
          <cell r="AQ6843">
            <v>12002181</v>
          </cell>
          <cell r="AR6843">
            <v>12</v>
          </cell>
          <cell r="AS6843">
            <v>42412</v>
          </cell>
          <cell r="AT6843" t="str">
            <v>IDU-1806-2015 Contratado Mantenimiento Periódico IDU Arterial BRIGADA DE REACCIÓN VIAL -</v>
          </cell>
          <cell r="AV6843" t="str">
            <v>sc</v>
          </cell>
        </row>
        <row r="6844">
          <cell r="AP6844">
            <v>513499</v>
          </cell>
          <cell r="AQ6844">
            <v>12002181</v>
          </cell>
          <cell r="AR6844">
            <v>12</v>
          </cell>
          <cell r="AS6844">
            <v>42412</v>
          </cell>
          <cell r="AT6844" t="str">
            <v>IDU-1806-2015 Contratado Mantenimiento Periódico IDU Arterial BRIGADA DE REACCIÓN VIAL -</v>
          </cell>
          <cell r="AV6844" t="str">
            <v>sc</v>
          </cell>
        </row>
        <row r="6845">
          <cell r="AP6845">
            <v>513502</v>
          </cell>
          <cell r="AQ6845">
            <v>12002157</v>
          </cell>
          <cell r="AR6845">
            <v>12</v>
          </cell>
          <cell r="AS6845">
            <v>42412</v>
          </cell>
          <cell r="AT6845" t="str">
            <v>IDU-1806-2015 Contratado Mantenimiento Periódico IDU Arterial BRIGADA DE REACCIÓN VIAL -</v>
          </cell>
          <cell r="AV6845" t="str">
            <v>sc</v>
          </cell>
        </row>
        <row r="6846">
          <cell r="AP6846">
            <v>513504</v>
          </cell>
          <cell r="AQ6846">
            <v>12002157</v>
          </cell>
          <cell r="AR6846">
            <v>12</v>
          </cell>
          <cell r="AS6846">
            <v>42412</v>
          </cell>
          <cell r="AT6846" t="str">
            <v>IDU-1806-2015 Contratado Mantenimiento Periódico IDU Arterial BRIGADA DE REACCIÓN VIAL -</v>
          </cell>
          <cell r="AV6846" t="str">
            <v>sc</v>
          </cell>
        </row>
        <row r="6847">
          <cell r="AP6847">
            <v>513537</v>
          </cell>
          <cell r="AQ6847">
            <v>12002123</v>
          </cell>
          <cell r="AR6847">
            <v>12</v>
          </cell>
          <cell r="AS6847">
            <v>42412</v>
          </cell>
          <cell r="AT6847" t="str">
            <v>IDU-1806-2015 Contratado Mantenimiento Periódico IDU Arterial BRIGADA DE REACCIÓN VIAL -</v>
          </cell>
          <cell r="AV6847" t="str">
            <v>sc</v>
          </cell>
        </row>
        <row r="6848">
          <cell r="AP6848">
            <v>513539</v>
          </cell>
          <cell r="AQ6848">
            <v>12002123</v>
          </cell>
          <cell r="AR6848">
            <v>12</v>
          </cell>
          <cell r="AS6848">
            <v>42412</v>
          </cell>
          <cell r="AT6848" t="str">
            <v>IDU-1806-2015 Contratado Mantenimiento Periódico IDU Arterial BRIGADA DE REACCIÓN VIAL -</v>
          </cell>
          <cell r="AV6848" t="str">
            <v>sc</v>
          </cell>
        </row>
        <row r="6849">
          <cell r="AP6849">
            <v>514026</v>
          </cell>
          <cell r="AQ6849">
            <v>12001623</v>
          </cell>
          <cell r="AR6849">
            <v>12</v>
          </cell>
          <cell r="AS6849">
            <v>42412</v>
          </cell>
          <cell r="AT6849" t="str">
            <v>IDU-1806-2015 Contratado Mantenimiento Periódico IDU Arterial BRIGADA DE REACCIÓN VIAL -</v>
          </cell>
          <cell r="AV6849" t="str">
            <v>sc</v>
          </cell>
        </row>
        <row r="6850">
          <cell r="AP6850">
            <v>514041</v>
          </cell>
          <cell r="AQ6850">
            <v>12001503</v>
          </cell>
          <cell r="AR6850">
            <v>12</v>
          </cell>
          <cell r="AS6850">
            <v>41519</v>
          </cell>
          <cell r="AT6850" t="str">
            <v>SD Terminado Mantenimiento Periódico UAERMV Arterial  -</v>
          </cell>
          <cell r="AV6850" t="str">
            <v>sc</v>
          </cell>
        </row>
        <row r="6851">
          <cell r="AP6851">
            <v>514043</v>
          </cell>
          <cell r="AQ6851">
            <v>12001503</v>
          </cell>
          <cell r="AR6851">
            <v>12</v>
          </cell>
          <cell r="AS6851">
            <v>41519</v>
          </cell>
          <cell r="AT6851" t="str">
            <v>SD Terminado Mantenimiento Periódico UAERMV Arterial  -</v>
          </cell>
          <cell r="AV6851" t="str">
            <v>sc</v>
          </cell>
        </row>
        <row r="6852">
          <cell r="AP6852">
            <v>514182</v>
          </cell>
          <cell r="AQ6852">
            <v>12001543</v>
          </cell>
          <cell r="AR6852">
            <v>12</v>
          </cell>
          <cell r="AS6852">
            <v>42488</v>
          </cell>
          <cell r="AT6852" t="str">
            <v>SD Terminado Parcheo UAERMV Arterial  --POLIZA ESTABILIDAD ACTIVA</v>
          </cell>
          <cell r="AV6852" t="str">
            <v>sc</v>
          </cell>
        </row>
        <row r="6853">
          <cell r="AP6853">
            <v>514184</v>
          </cell>
          <cell r="AQ6853">
            <v>12001543</v>
          </cell>
          <cell r="AR6853">
            <v>12</v>
          </cell>
          <cell r="AS6853">
            <v>42488</v>
          </cell>
          <cell r="AT6853" t="str">
            <v>SD Terminado Parcheo UAERMV Arterial  --POLIZA ESTABILIDAD ACTIVA</v>
          </cell>
          <cell r="AV6853" t="str">
            <v>sc</v>
          </cell>
        </row>
        <row r="6854">
          <cell r="AP6854">
            <v>514186</v>
          </cell>
          <cell r="AQ6854">
            <v>12001543</v>
          </cell>
          <cell r="AR6854">
            <v>12</v>
          </cell>
          <cell r="AS6854">
            <v>42488</v>
          </cell>
          <cell r="AT6854" t="str">
            <v>SD Terminado Parcheo UAERMV Arterial  --POLIZA ESTABILIDAD ACTIVA</v>
          </cell>
          <cell r="AV6854" t="str">
            <v>sc</v>
          </cell>
        </row>
        <row r="6855">
          <cell r="AP6855">
            <v>514188</v>
          </cell>
          <cell r="AQ6855">
            <v>12001543</v>
          </cell>
          <cell r="AR6855">
            <v>12</v>
          </cell>
          <cell r="AS6855">
            <v>42488</v>
          </cell>
          <cell r="AT6855" t="str">
            <v>SD Terminado Parcheo UAERMV Arterial  --POLIZA ESTABILIDAD ACTIVA</v>
          </cell>
          <cell r="AV6855" t="str">
            <v>sc</v>
          </cell>
        </row>
        <row r="6856">
          <cell r="AP6856">
            <v>514285</v>
          </cell>
          <cell r="AQ6856">
            <v>12001863</v>
          </cell>
          <cell r="AR6856">
            <v>12</v>
          </cell>
          <cell r="AS6856">
            <v>42412</v>
          </cell>
          <cell r="AT6856" t="str">
            <v>IDU-1806-2015 Contratado Mantenimiento Periódico IDU Arterial BRIGADA DE REACCIÓN VIAL -</v>
          </cell>
          <cell r="AV6856" t="str">
            <v>sc</v>
          </cell>
        </row>
        <row r="6857">
          <cell r="AP6857">
            <v>514287</v>
          </cell>
          <cell r="AQ6857">
            <v>12001863</v>
          </cell>
          <cell r="AR6857">
            <v>12</v>
          </cell>
          <cell r="AS6857">
            <v>42412</v>
          </cell>
          <cell r="AT6857" t="str">
            <v>IDU-1806-2015 Contratado Mantenimiento Periódico IDU Arterial BRIGADA DE REACCIÓN VIAL -</v>
          </cell>
          <cell r="AV6857" t="str">
            <v>sc</v>
          </cell>
        </row>
        <row r="6858">
          <cell r="AP6858">
            <v>514290</v>
          </cell>
          <cell r="AQ6858">
            <v>12002099</v>
          </cell>
          <cell r="AR6858">
            <v>12</v>
          </cell>
          <cell r="AS6858">
            <v>42412</v>
          </cell>
          <cell r="AT6858" t="str">
            <v>IDU-1806-2015 Contratado Mantenimiento Periódico IDU Arterial BRIGADA DE REACCIÓN VIAL -</v>
          </cell>
          <cell r="AV6858" t="str">
            <v>sc</v>
          </cell>
        </row>
        <row r="6859">
          <cell r="AP6859">
            <v>514292</v>
          </cell>
          <cell r="AQ6859">
            <v>12002099</v>
          </cell>
          <cell r="AR6859">
            <v>12</v>
          </cell>
          <cell r="AS6859">
            <v>42412</v>
          </cell>
          <cell r="AT6859" t="str">
            <v>IDU-1806-2015 Contratado Mantenimiento Periódico IDU Arterial BRIGADA DE REACCIÓN VIAL -</v>
          </cell>
          <cell r="AV6859" t="str">
            <v>sc</v>
          </cell>
        </row>
        <row r="6860">
          <cell r="AP6860">
            <v>514295</v>
          </cell>
          <cell r="AQ6860">
            <v>12002074</v>
          </cell>
          <cell r="AR6860">
            <v>12</v>
          </cell>
          <cell r="AS6860">
            <v>42412</v>
          </cell>
          <cell r="AT6860" t="str">
            <v>IDU-1806-2015 Contratado Mantenimiento Periódico IDU Arterial BRIGADA DE REACCIÓN VIAL -</v>
          </cell>
          <cell r="AV6860" t="str">
            <v>sc</v>
          </cell>
        </row>
        <row r="6861">
          <cell r="AP6861">
            <v>514297</v>
          </cell>
          <cell r="AQ6861">
            <v>12002074</v>
          </cell>
          <cell r="AR6861">
            <v>12</v>
          </cell>
          <cell r="AS6861">
            <v>42412</v>
          </cell>
          <cell r="AT6861" t="str">
            <v>IDU-1806-2015 Contratado Mantenimiento Periódico IDU Arterial BRIGADA DE REACCIÓN VIAL -</v>
          </cell>
          <cell r="AV6861" t="str">
            <v>sc</v>
          </cell>
        </row>
        <row r="6862">
          <cell r="AP6862">
            <v>514300</v>
          </cell>
          <cell r="AQ6862">
            <v>12002052</v>
          </cell>
          <cell r="AR6862">
            <v>12</v>
          </cell>
          <cell r="AS6862">
            <v>42412</v>
          </cell>
          <cell r="AT6862" t="str">
            <v>IDU-1806-2015 Contratado Mantenimiento Periódico IDU Arterial BRIGADA DE REACCIÓN VIAL -</v>
          </cell>
          <cell r="AV6862" t="str">
            <v>sc</v>
          </cell>
        </row>
        <row r="6863">
          <cell r="AP6863">
            <v>514302</v>
          </cell>
          <cell r="AQ6863">
            <v>12002052</v>
          </cell>
          <cell r="AR6863">
            <v>12</v>
          </cell>
          <cell r="AS6863">
            <v>42412</v>
          </cell>
          <cell r="AT6863" t="str">
            <v>IDU-1806-2015 Contratado Mantenimiento Periódico IDU Arterial BRIGADA DE REACCIÓN VIAL -</v>
          </cell>
          <cell r="AV6863" t="str">
            <v>sc</v>
          </cell>
        </row>
        <row r="6864">
          <cell r="AP6864">
            <v>514305</v>
          </cell>
          <cell r="AQ6864">
            <v>12002031</v>
          </cell>
          <cell r="AR6864">
            <v>12</v>
          </cell>
          <cell r="AS6864">
            <v>42412</v>
          </cell>
          <cell r="AT6864" t="str">
            <v>IDU-1806-2015 Contratado Mantenimiento Periódico IDU Arterial BRIGADA DE REACCIÓN VIAL -</v>
          </cell>
          <cell r="AV6864" t="str">
            <v>sc</v>
          </cell>
        </row>
        <row r="6865">
          <cell r="AP6865">
            <v>514307</v>
          </cell>
          <cell r="AQ6865">
            <v>12002031</v>
          </cell>
          <cell r="AR6865">
            <v>12</v>
          </cell>
          <cell r="AS6865">
            <v>42412</v>
          </cell>
          <cell r="AT6865" t="str">
            <v>IDU-1806-2015 Contratado Mantenimiento Periódico IDU Arterial BRIGADA DE REACCIÓN VIAL -</v>
          </cell>
          <cell r="AV6865" t="str">
            <v>sc</v>
          </cell>
        </row>
        <row r="6866">
          <cell r="AP6866">
            <v>514310</v>
          </cell>
          <cell r="AQ6866">
            <v>12002008</v>
          </cell>
          <cell r="AR6866">
            <v>12</v>
          </cell>
          <cell r="AS6866">
            <v>42412</v>
          </cell>
          <cell r="AT6866" t="str">
            <v>IDU-1806-2015 Contratado Mantenimiento Periódico IDU Arterial BRIGADA DE REACCIÓN VIAL -</v>
          </cell>
          <cell r="AV6866" t="str">
            <v>sc</v>
          </cell>
        </row>
        <row r="6867">
          <cell r="AP6867">
            <v>514312</v>
          </cell>
          <cell r="AQ6867">
            <v>12002008</v>
          </cell>
          <cell r="AR6867">
            <v>12</v>
          </cell>
          <cell r="AS6867">
            <v>42412</v>
          </cell>
          <cell r="AT6867" t="str">
            <v>IDU-1806-2015 Contratado Mantenimiento Periódico IDU Arterial BRIGADA DE REACCIÓN VIAL -</v>
          </cell>
          <cell r="AV6867" t="str">
            <v>sc</v>
          </cell>
        </row>
        <row r="6868">
          <cell r="AP6868">
            <v>514315</v>
          </cell>
          <cell r="AQ6868">
            <v>12001985</v>
          </cell>
          <cell r="AR6868">
            <v>12</v>
          </cell>
          <cell r="AS6868">
            <v>42412</v>
          </cell>
          <cell r="AT6868" t="str">
            <v>IDU-1806-2015 Contratado Mantenimiento Periódico IDU Arterial BRIGADA DE REACCIÓN VIAL -</v>
          </cell>
          <cell r="AV6868" t="str">
            <v>sc</v>
          </cell>
        </row>
        <row r="6869">
          <cell r="AP6869">
            <v>514317</v>
          </cell>
          <cell r="AQ6869">
            <v>12001985</v>
          </cell>
          <cell r="AR6869">
            <v>12</v>
          </cell>
          <cell r="AS6869">
            <v>42412</v>
          </cell>
          <cell r="AT6869" t="str">
            <v>IDU-1806-2015 Contratado Mantenimiento Periódico IDU Arterial BRIGADA DE REACCIÓN VIAL -</v>
          </cell>
          <cell r="AV6869" t="str">
            <v>sc</v>
          </cell>
        </row>
        <row r="6870">
          <cell r="AP6870">
            <v>514320</v>
          </cell>
          <cell r="AQ6870">
            <v>12001955</v>
          </cell>
          <cell r="AR6870">
            <v>12</v>
          </cell>
          <cell r="AS6870">
            <v>42412</v>
          </cell>
          <cell r="AT6870" t="str">
            <v>IDU-1806-2015 Contratado Mantenimiento Periódico IDU Arterial BRIGADA DE REACCIÓN VIAL -</v>
          </cell>
          <cell r="AV6870" t="str">
            <v>sc</v>
          </cell>
        </row>
        <row r="6871">
          <cell r="AP6871">
            <v>514322</v>
          </cell>
          <cell r="AQ6871">
            <v>12001955</v>
          </cell>
          <cell r="AR6871">
            <v>12</v>
          </cell>
          <cell r="AS6871">
            <v>42412</v>
          </cell>
          <cell r="AT6871" t="str">
            <v>IDU-1806-2015 Contratado Mantenimiento Periódico IDU Arterial BRIGADA DE REACCIÓN VIAL -</v>
          </cell>
          <cell r="AV6871" t="str">
            <v>sc</v>
          </cell>
        </row>
        <row r="6872">
          <cell r="AP6872">
            <v>514325</v>
          </cell>
          <cell r="AQ6872">
            <v>12001894</v>
          </cell>
          <cell r="AR6872">
            <v>12</v>
          </cell>
          <cell r="AS6872">
            <v>42412</v>
          </cell>
          <cell r="AT6872" t="str">
            <v>IDU-1806-2015 Contratado Mantenimiento Periódico IDU Arterial BRIGADA DE REACCIÓN VIAL -</v>
          </cell>
          <cell r="AV6872" t="str">
            <v>sc</v>
          </cell>
        </row>
        <row r="6873">
          <cell r="AP6873">
            <v>514327</v>
          </cell>
          <cell r="AQ6873">
            <v>12001894</v>
          </cell>
          <cell r="AR6873">
            <v>12</v>
          </cell>
          <cell r="AS6873">
            <v>42412</v>
          </cell>
          <cell r="AT6873" t="str">
            <v>IDU-1806-2015 Contratado Mantenimiento Periódico IDU Arterial BRIGADA DE REACCIÓN VIAL -</v>
          </cell>
          <cell r="AV6873" t="str">
            <v>sc</v>
          </cell>
        </row>
        <row r="6874">
          <cell r="AP6874">
            <v>514330</v>
          </cell>
          <cell r="AQ6874">
            <v>12001823</v>
          </cell>
          <cell r="AR6874">
            <v>12</v>
          </cell>
          <cell r="AS6874">
            <v>42412</v>
          </cell>
          <cell r="AT6874" t="str">
            <v>IDU-1806-2015 Contratado Mantenimiento Periódico IDU Arterial BRIGADA DE REACCIÓN VIAL -</v>
          </cell>
          <cell r="AV6874" t="str">
            <v>sc</v>
          </cell>
        </row>
        <row r="6875">
          <cell r="AP6875">
            <v>514332</v>
          </cell>
          <cell r="AQ6875">
            <v>12001823</v>
          </cell>
          <cell r="AR6875">
            <v>12</v>
          </cell>
          <cell r="AS6875">
            <v>42412</v>
          </cell>
          <cell r="AT6875" t="str">
            <v>IDU-1806-2015 Contratado Mantenimiento Periódico IDU Arterial BRIGADA DE REACCIÓN VIAL -</v>
          </cell>
          <cell r="AV6875" t="str">
            <v>sc</v>
          </cell>
        </row>
        <row r="6876">
          <cell r="AP6876">
            <v>514335</v>
          </cell>
          <cell r="AQ6876">
            <v>12001785</v>
          </cell>
          <cell r="AR6876">
            <v>12</v>
          </cell>
          <cell r="AS6876">
            <v>42412</v>
          </cell>
          <cell r="AT6876" t="str">
            <v>IDU-1806-2015 Contratado Mantenimiento Periódico IDU Arterial BRIGADA DE REACCIÓN VIAL -</v>
          </cell>
          <cell r="AV6876" t="str">
            <v>sc</v>
          </cell>
        </row>
        <row r="6877">
          <cell r="AP6877">
            <v>514337</v>
          </cell>
          <cell r="AQ6877">
            <v>12001785</v>
          </cell>
          <cell r="AR6877">
            <v>12</v>
          </cell>
          <cell r="AS6877">
            <v>42412</v>
          </cell>
          <cell r="AT6877" t="str">
            <v>IDU-1806-2015 Contratado Mantenimiento Periódico IDU Arterial BRIGADA DE REACCIÓN VIAL -</v>
          </cell>
          <cell r="AV6877" t="str">
            <v>sc</v>
          </cell>
        </row>
        <row r="6878">
          <cell r="AP6878">
            <v>514359</v>
          </cell>
          <cell r="AQ6878">
            <v>12001924</v>
          </cell>
          <cell r="AR6878">
            <v>12</v>
          </cell>
          <cell r="AS6878">
            <v>42412</v>
          </cell>
          <cell r="AT6878" t="str">
            <v>IDU-1806-2015 Contratado Mantenimiento Periódico IDU Arterial BRIGADA DE REACCIÓN VIAL -</v>
          </cell>
          <cell r="AV6878" t="str">
            <v>sc</v>
          </cell>
        </row>
        <row r="6879">
          <cell r="AP6879">
            <v>514361</v>
          </cell>
          <cell r="AQ6879">
            <v>12001924</v>
          </cell>
          <cell r="AR6879">
            <v>12</v>
          </cell>
          <cell r="AS6879">
            <v>42412</v>
          </cell>
          <cell r="AT6879" t="str">
            <v>IDU-1806-2015 Contratado Mantenimiento Periódico IDU Arterial BRIGADA DE REACCIÓN VIAL -</v>
          </cell>
          <cell r="AV6879" t="str">
            <v>sc</v>
          </cell>
        </row>
        <row r="6880">
          <cell r="AP6880">
            <v>514364</v>
          </cell>
          <cell r="AQ6880">
            <v>12001208</v>
          </cell>
          <cell r="AR6880">
            <v>12</v>
          </cell>
          <cell r="AS6880">
            <v>42667</v>
          </cell>
          <cell r="AT6880" t="str">
            <v>SD Terminado Mantenimiento Periódico UAERMV Arterial SD --POLIZA ESTABILIDAD ACTIVA</v>
          </cell>
          <cell r="AV6880" t="str">
            <v>sc</v>
          </cell>
        </row>
        <row r="6881">
          <cell r="AP6881">
            <v>514366</v>
          </cell>
          <cell r="AQ6881">
            <v>12001208</v>
          </cell>
          <cell r="AR6881">
            <v>12</v>
          </cell>
          <cell r="AS6881">
            <v>42488</v>
          </cell>
          <cell r="AT6881" t="str">
            <v>SD Terminado Parcheo UAERMV Arterial  --POLIZA ESTABILIDAD ACTIVA</v>
          </cell>
          <cell r="AV6881" t="str">
            <v>sc</v>
          </cell>
        </row>
        <row r="6882">
          <cell r="AP6882">
            <v>514368</v>
          </cell>
          <cell r="AQ6882">
            <v>12001208</v>
          </cell>
          <cell r="AR6882">
            <v>12</v>
          </cell>
          <cell r="AS6882">
            <v>42488</v>
          </cell>
          <cell r="AT6882" t="str">
            <v>SD Terminado Parcheo UAERMV Arterial  --POLIZA ESTABILIDAD ACTIVA</v>
          </cell>
          <cell r="AV6882" t="str">
            <v>sc</v>
          </cell>
        </row>
        <row r="6883">
          <cell r="AP6883">
            <v>514370</v>
          </cell>
          <cell r="AQ6883">
            <v>12001208</v>
          </cell>
          <cell r="AR6883">
            <v>12</v>
          </cell>
          <cell r="AS6883">
            <v>42488</v>
          </cell>
          <cell r="AT6883" t="str">
            <v>SD Terminado Parcheo UAERMV Arterial  --POLIZA ESTABILIDAD ACTIVA</v>
          </cell>
          <cell r="AV6883" t="str">
            <v>sc</v>
          </cell>
        </row>
        <row r="6884">
          <cell r="AP6884">
            <v>514397</v>
          </cell>
          <cell r="AQ6884">
            <v>12001303</v>
          </cell>
          <cell r="AR6884">
            <v>12</v>
          </cell>
          <cell r="AS6884">
            <v>42667</v>
          </cell>
          <cell r="AT6884" t="str">
            <v>SD Terminado Mantenimiento Periódico UAERMV Arterial SD --POLIZA ESTABILIDAD ACTIVA</v>
          </cell>
          <cell r="AV6884" t="str">
            <v>sc</v>
          </cell>
        </row>
        <row r="6885">
          <cell r="AP6885">
            <v>514399</v>
          </cell>
          <cell r="AQ6885">
            <v>12001303</v>
          </cell>
          <cell r="AR6885">
            <v>12</v>
          </cell>
          <cell r="AS6885">
            <v>42313</v>
          </cell>
          <cell r="AT6885" t="str">
            <v>IDU-074-2009 Terminado Mantenimiento Rutinario IDU Arterial  --POLIZA ESTABILIDAD ACTIVA</v>
          </cell>
          <cell r="AV6885" t="str">
            <v>sc</v>
          </cell>
        </row>
        <row r="6886">
          <cell r="AP6886">
            <v>514403</v>
          </cell>
          <cell r="AQ6886">
            <v>12001303</v>
          </cell>
          <cell r="AR6886">
            <v>12</v>
          </cell>
          <cell r="AS6886">
            <v>42313</v>
          </cell>
          <cell r="AT6886" t="str">
            <v>IDU-074-2009 Terminado Mantenimiento Rutinario IDU Arterial  --POLIZA ESTABILIDAD ACTIVA</v>
          </cell>
          <cell r="AV6886" t="str">
            <v>sc</v>
          </cell>
        </row>
        <row r="6887">
          <cell r="AP6887">
            <v>514408</v>
          </cell>
          <cell r="AQ6887">
            <v>12001259</v>
          </cell>
          <cell r="AR6887">
            <v>12</v>
          </cell>
          <cell r="AS6887">
            <v>42488</v>
          </cell>
          <cell r="AT6887" t="str">
            <v>SD Terminado Parcheo UAERMV Arterial  --POLIZA ESTABILIDAD ACTIVA</v>
          </cell>
          <cell r="AV6887" t="str">
            <v>sc</v>
          </cell>
        </row>
        <row r="6888">
          <cell r="AP6888">
            <v>514410</v>
          </cell>
          <cell r="AQ6888">
            <v>12001259</v>
          </cell>
          <cell r="AR6888">
            <v>12</v>
          </cell>
          <cell r="AS6888">
            <v>42488</v>
          </cell>
          <cell r="AT6888" t="str">
            <v>SD Terminado Parcheo UAERMV Arterial  --POLIZA ESTABILIDAD ACTIVA</v>
          </cell>
          <cell r="AV6888" t="str">
            <v>sc</v>
          </cell>
        </row>
        <row r="6889">
          <cell r="AP6889">
            <v>514412</v>
          </cell>
          <cell r="AQ6889">
            <v>12001259</v>
          </cell>
          <cell r="AR6889">
            <v>12</v>
          </cell>
          <cell r="AS6889">
            <v>42488</v>
          </cell>
          <cell r="AT6889" t="str">
            <v>SD Terminado Parcheo UAERMV Arterial  --POLIZA ESTABILIDAD ACTIVA</v>
          </cell>
          <cell r="AV6889" t="str">
            <v>sc</v>
          </cell>
        </row>
        <row r="6890">
          <cell r="AP6890">
            <v>514414</v>
          </cell>
          <cell r="AQ6890">
            <v>12001259</v>
          </cell>
          <cell r="AR6890">
            <v>12</v>
          </cell>
          <cell r="AS6890">
            <v>42667</v>
          </cell>
          <cell r="AT6890" t="str">
            <v>SD Terminado Mantenimiento Periódico UAERMV Arterial SD --POLIZA ESTABILIDAD ACTIVA</v>
          </cell>
          <cell r="AV6890" t="str">
            <v>sc</v>
          </cell>
        </row>
        <row r="6891">
          <cell r="AP6891">
            <v>514854</v>
          </cell>
          <cell r="AQ6891">
            <v>12000909</v>
          </cell>
          <cell r="AR6891">
            <v>12</v>
          </cell>
          <cell r="AS6891">
            <v>41149</v>
          </cell>
          <cell r="AT6891" t="str">
            <v>SD Terminado Mantenimiento Periódico UAERMV Arterial  -</v>
          </cell>
          <cell r="AV6891" t="str">
            <v>sc</v>
          </cell>
        </row>
        <row r="6892">
          <cell r="AP6892">
            <v>514856</v>
          </cell>
          <cell r="AQ6892">
            <v>12000909</v>
          </cell>
          <cell r="AR6892">
            <v>12</v>
          </cell>
          <cell r="AS6892">
            <v>41149</v>
          </cell>
          <cell r="AT6892" t="str">
            <v>SD Terminado Mantenimiento Periódico UAERMV Arterial  -</v>
          </cell>
          <cell r="AV6892" t="str">
            <v>sc</v>
          </cell>
        </row>
        <row r="6893">
          <cell r="AP6893">
            <v>523202</v>
          </cell>
          <cell r="AQ6893">
            <v>50008508</v>
          </cell>
          <cell r="AR6893">
            <v>12</v>
          </cell>
          <cell r="AS6893">
            <v>42313</v>
          </cell>
          <cell r="AT6893" t="str">
            <v>IDU-74-2008 Terminado Acciones de Movilidad IDU Arterial  -Puente-POLIZA ESTABILIDAD ACTIVA</v>
          </cell>
          <cell r="AV6893" t="str">
            <v>sc</v>
          </cell>
        </row>
        <row r="6894">
          <cell r="AP6894">
            <v>523211</v>
          </cell>
          <cell r="AQ6894">
            <v>12000217</v>
          </cell>
          <cell r="AR6894">
            <v>12</v>
          </cell>
          <cell r="AS6894">
            <v>42313</v>
          </cell>
          <cell r="AT6894" t="str">
            <v>IDU-74-2008 Terminado Mantenimiento Periódico IDU Arterial  -</v>
          </cell>
          <cell r="AV6894" t="str">
            <v>sc</v>
          </cell>
        </row>
        <row r="6895">
          <cell r="AP6895">
            <v>523216</v>
          </cell>
          <cell r="AQ6895">
            <v>12000266</v>
          </cell>
          <cell r="AR6895">
            <v>12</v>
          </cell>
          <cell r="AS6895">
            <v>42412</v>
          </cell>
          <cell r="AT6895" t="str">
            <v>IDU-1806-2015 Contratado Mantenimiento Periódico IDU Arterial BRIGADA DE REACCIÓN VIAL -Puente-POLIZA ESTABILIDAD ACTIVA</v>
          </cell>
          <cell r="AV6895" t="str">
            <v>sc</v>
          </cell>
        </row>
        <row r="6896">
          <cell r="AP6896">
            <v>523220</v>
          </cell>
          <cell r="AQ6896">
            <v>12000266</v>
          </cell>
          <cell r="AR6896">
            <v>12</v>
          </cell>
          <cell r="AS6896">
            <v>42412</v>
          </cell>
          <cell r="AT6896" t="str">
            <v>IDU-1806-2015 Contratado Mantenimiento Periódico IDU Arterial BRIGADA DE REACCIÓN VIAL -Puente-POLIZA ESTABILIDAD ACTIVA</v>
          </cell>
          <cell r="AV6896" t="str">
            <v>sc</v>
          </cell>
        </row>
        <row r="6897">
          <cell r="AP6897">
            <v>523223</v>
          </cell>
          <cell r="AQ6897">
            <v>12000308</v>
          </cell>
          <cell r="AR6897">
            <v>12</v>
          </cell>
          <cell r="AS6897">
            <v>42412</v>
          </cell>
          <cell r="AT6897" t="str">
            <v>IDU-1806-2015 Contratado Mantenimiento Periódico IDU Arterial BRIGADA DE REACCIÓN VIAL -Calzada2-8-POLIZA ESTABILIDAD ACTIVA</v>
          </cell>
          <cell r="AV6897" t="str">
            <v>sc</v>
          </cell>
        </row>
        <row r="6898">
          <cell r="AP6898">
            <v>523227</v>
          </cell>
          <cell r="AQ6898">
            <v>12000308</v>
          </cell>
          <cell r="AR6898">
            <v>12</v>
          </cell>
          <cell r="AS6898">
            <v>42412</v>
          </cell>
          <cell r="AT6898" t="str">
            <v>IDU-1806-2015 Contratado Mantenimiento Periódico IDU Arterial BRIGADA DE REACCIÓN VIAL -Calzada2-8-POLIZA ESTABILIDAD ACTIVA</v>
          </cell>
          <cell r="AV6898" t="str">
            <v>sc</v>
          </cell>
        </row>
        <row r="6899">
          <cell r="AP6899">
            <v>523232</v>
          </cell>
          <cell r="AQ6899">
            <v>12000371</v>
          </cell>
          <cell r="AR6899">
            <v>12</v>
          </cell>
          <cell r="AS6899">
            <v>42412</v>
          </cell>
          <cell r="AT6899" t="str">
            <v>IDU-1806-2015 Contratado Mantenimiento Periódico IDU Arterial BRIGADA DE REACCIÓN VIAL -Calzada2-8-POLIZA ESTABILIDAD ACTIVA</v>
          </cell>
          <cell r="AV6899" t="str">
            <v>sc</v>
          </cell>
        </row>
        <row r="6900">
          <cell r="AP6900">
            <v>523234</v>
          </cell>
          <cell r="AQ6900">
            <v>12000371</v>
          </cell>
          <cell r="AR6900">
            <v>12</v>
          </cell>
          <cell r="AS6900">
            <v>42412</v>
          </cell>
          <cell r="AT6900" t="str">
            <v>IDU-1806-2015 Contratado Mantenimiento Periódico IDU Arterial BRIGADA DE REACCIÓN VIAL -Calzada2-8-POLIZA ESTABILIDAD ACTIVA</v>
          </cell>
          <cell r="AV6900" t="str">
            <v>sc</v>
          </cell>
        </row>
        <row r="6901">
          <cell r="AP6901">
            <v>523236</v>
          </cell>
          <cell r="AQ6901">
            <v>12000371</v>
          </cell>
          <cell r="AR6901">
            <v>12</v>
          </cell>
          <cell r="AS6901">
            <v>42412</v>
          </cell>
          <cell r="AT6901" t="str">
            <v>IDU-1806-2015 Contratado Mantenimiento Periódico IDU Arterial BRIGADA DE REACCIÓN VIAL -Calzada2-8-POLIZA ESTABILIDAD ACTIVA</v>
          </cell>
          <cell r="AV6901" t="str">
            <v>sc</v>
          </cell>
        </row>
        <row r="6902">
          <cell r="AP6902">
            <v>523238</v>
          </cell>
          <cell r="AQ6902">
            <v>12000371</v>
          </cell>
          <cell r="AR6902">
            <v>12</v>
          </cell>
          <cell r="AS6902">
            <v>42412</v>
          </cell>
          <cell r="AT6902" t="str">
            <v>IDU-1806-2015 Contratado Mantenimiento Periódico IDU Arterial BRIGADA DE REACCIÓN VIAL -Calzada2-8-POLIZA ESTABILIDAD ACTIVA</v>
          </cell>
          <cell r="AV6902" t="str">
            <v>sc</v>
          </cell>
        </row>
        <row r="6903">
          <cell r="AP6903">
            <v>523241</v>
          </cell>
          <cell r="AQ6903">
            <v>12000405</v>
          </cell>
          <cell r="AR6903">
            <v>12</v>
          </cell>
          <cell r="AS6903">
            <v>42412</v>
          </cell>
          <cell r="AT6903" t="str">
            <v>IDU-1806-2015 Contratado Mantenimiento Periódico IDU Arterial BRIGADA DE REACCIÓN VIAL -Calzada2-8-POLIZA ESTABILIDAD ACTIVA</v>
          </cell>
          <cell r="AV6903" t="str">
            <v>sc</v>
          </cell>
        </row>
        <row r="6904">
          <cell r="AP6904">
            <v>523243</v>
          </cell>
          <cell r="AQ6904">
            <v>12000405</v>
          </cell>
          <cell r="AR6904">
            <v>12</v>
          </cell>
          <cell r="AS6904">
            <v>42412</v>
          </cell>
          <cell r="AT6904" t="str">
            <v>IDU-1806-2015 Contratado Mantenimiento Periódico IDU Arterial BRIGADA DE REACCIÓN VIAL -Calzada2-8-POLIZA ESTABILIDAD ACTIVA</v>
          </cell>
          <cell r="AV6904" t="str">
            <v>sc</v>
          </cell>
        </row>
        <row r="6905">
          <cell r="AP6905">
            <v>523245</v>
          </cell>
          <cell r="AQ6905">
            <v>12000405</v>
          </cell>
          <cell r="AR6905">
            <v>12</v>
          </cell>
          <cell r="AS6905">
            <v>42412</v>
          </cell>
          <cell r="AT6905" t="str">
            <v>IDU-1806-2015 Contratado Mantenimiento Periódico IDU Arterial BRIGADA DE REACCIÓN VIAL -Calzada2-8-POLIZA ESTABILIDAD ACTIVA</v>
          </cell>
          <cell r="AV6905" t="str">
            <v>sc</v>
          </cell>
        </row>
        <row r="6906">
          <cell r="AP6906">
            <v>523247</v>
          </cell>
          <cell r="AQ6906">
            <v>12000405</v>
          </cell>
          <cell r="AR6906">
            <v>12</v>
          </cell>
          <cell r="AS6906">
            <v>42412</v>
          </cell>
          <cell r="AT6906" t="str">
            <v>IDU-1806-2015 Contratado Mantenimiento Periódico IDU Arterial BRIGADA DE REACCIÓN VIAL -Calzada2-8-POLIZA ESTABILIDAD ACTIVA</v>
          </cell>
          <cell r="AV6906" t="str">
            <v>sc</v>
          </cell>
        </row>
        <row r="6907">
          <cell r="AP6907">
            <v>523250</v>
          </cell>
          <cell r="AQ6907">
            <v>12000453</v>
          </cell>
          <cell r="AR6907">
            <v>12</v>
          </cell>
          <cell r="AS6907">
            <v>42412</v>
          </cell>
          <cell r="AT6907" t="str">
            <v>IDU-1806-2015 Contratado Mantenimiento Periódico IDU Arterial BRIGADA DE REACCIÓN VIAL -Calzada2-8-POLIZA ESTABILIDAD ACTIVA</v>
          </cell>
          <cell r="AV6907" t="str">
            <v>sc</v>
          </cell>
        </row>
        <row r="6908">
          <cell r="AP6908">
            <v>523252</v>
          </cell>
          <cell r="AQ6908">
            <v>12000453</v>
          </cell>
          <cell r="AR6908">
            <v>12</v>
          </cell>
          <cell r="AS6908">
            <v>42412</v>
          </cell>
          <cell r="AT6908" t="str">
            <v>IDU-1806-2015 Contratado Mantenimiento Periódico IDU Arterial BRIGADA DE REACCIÓN VIAL -Calzada2-8-POLIZA ESTABILIDAD ACTIVA</v>
          </cell>
          <cell r="AV6908" t="str">
            <v>sc</v>
          </cell>
        </row>
        <row r="6909">
          <cell r="AP6909">
            <v>523254</v>
          </cell>
          <cell r="AQ6909">
            <v>12000453</v>
          </cell>
          <cell r="AR6909">
            <v>12</v>
          </cell>
          <cell r="AS6909">
            <v>42412</v>
          </cell>
          <cell r="AT6909" t="str">
            <v>IDU-1806-2015 Contratado Mantenimiento Periódico IDU Arterial BRIGADA DE REACCIÓN VIAL -Calzada2-8-POLIZA ESTABILIDAD ACTIVA</v>
          </cell>
          <cell r="AV6909" t="str">
            <v>sc</v>
          </cell>
        </row>
        <row r="6910">
          <cell r="AP6910">
            <v>523256</v>
          </cell>
          <cell r="AQ6910">
            <v>12000453</v>
          </cell>
          <cell r="AR6910">
            <v>12</v>
          </cell>
          <cell r="AS6910">
            <v>42412</v>
          </cell>
          <cell r="AT6910" t="str">
            <v>IDU-1806-2015 Contratado Mantenimiento Periódico IDU Arterial BRIGADA DE REACCIÓN VIAL -Calzada2-8-POLIZA ESTABILIDAD ACTIVA</v>
          </cell>
          <cell r="AV6910" t="str">
            <v>sc</v>
          </cell>
        </row>
        <row r="6911">
          <cell r="AP6911">
            <v>523259</v>
          </cell>
          <cell r="AQ6911">
            <v>12000478</v>
          </cell>
          <cell r="AR6911">
            <v>12</v>
          </cell>
          <cell r="AS6911">
            <v>42412</v>
          </cell>
          <cell r="AT6911" t="str">
            <v>IDU-1806-2015 Contratado Mantenimiento Periódico IDU Arterial BRIGADA DE REACCIÓN VIAL -Calzada2-8-POLIZA ESTABILIDAD ACTIVA</v>
          </cell>
          <cell r="AV6911" t="str">
            <v>sc</v>
          </cell>
        </row>
        <row r="6912">
          <cell r="AP6912">
            <v>523261</v>
          </cell>
          <cell r="AQ6912">
            <v>12000478</v>
          </cell>
          <cell r="AR6912">
            <v>12</v>
          </cell>
          <cell r="AS6912">
            <v>42412</v>
          </cell>
          <cell r="AT6912" t="str">
            <v>IDU-1806-2015 Contratado Mantenimiento Periódico IDU Arterial BRIGADA DE REACCIÓN VIAL -Calzada2-8-POLIZA ESTABILIDAD ACTIVA</v>
          </cell>
          <cell r="AV6912" t="str">
            <v>sc</v>
          </cell>
        </row>
        <row r="6913">
          <cell r="AP6913">
            <v>523263</v>
          </cell>
          <cell r="AQ6913">
            <v>12000478</v>
          </cell>
          <cell r="AR6913">
            <v>12</v>
          </cell>
          <cell r="AS6913">
            <v>42412</v>
          </cell>
          <cell r="AT6913" t="str">
            <v>IDU-1806-2015 Contratado Mantenimiento Periódico IDU Arterial BRIGADA DE REACCIÓN VIAL -Calzada2-8-POLIZA ESTABILIDAD ACTIVA</v>
          </cell>
          <cell r="AV6913" t="str">
            <v>sc</v>
          </cell>
        </row>
        <row r="6914">
          <cell r="AP6914">
            <v>523265</v>
          </cell>
          <cell r="AQ6914">
            <v>12000478</v>
          </cell>
          <cell r="AR6914">
            <v>12</v>
          </cell>
          <cell r="AS6914">
            <v>42412</v>
          </cell>
          <cell r="AT6914" t="str">
            <v>IDU-1806-2015 Contratado Mantenimiento Periódico IDU Arterial BRIGADA DE REACCIÓN VIAL -Calzada2-8-POLIZA ESTABILIDAD ACTIVA</v>
          </cell>
          <cell r="AV6914" t="str">
            <v>sc</v>
          </cell>
        </row>
        <row r="6915">
          <cell r="AP6915">
            <v>523268</v>
          </cell>
          <cell r="AQ6915">
            <v>12000483</v>
          </cell>
          <cell r="AR6915">
            <v>12</v>
          </cell>
          <cell r="AS6915">
            <v>42412</v>
          </cell>
          <cell r="AT6915" t="str">
            <v>IDU-1806-2015 Contratado Mantenimiento Periódico IDU Arterial BRIGADA DE REACCIÓN VIAL -Calzada2-4-8-POLIZA ESTABILIDAD ACTIVA</v>
          </cell>
          <cell r="AV6915" t="str">
            <v>sc</v>
          </cell>
        </row>
        <row r="6916">
          <cell r="AP6916">
            <v>523270</v>
          </cell>
          <cell r="AQ6916">
            <v>12000483</v>
          </cell>
          <cell r="AR6916">
            <v>12</v>
          </cell>
          <cell r="AS6916">
            <v>42412</v>
          </cell>
          <cell r="AT6916" t="str">
            <v>IDU-1806-2015 Contratado Mantenimiento Periódico IDU Arterial BRIGADA DE REACCIÓN VIAL -Calzada2-4-8-POLIZA ESTABILIDAD ACTIVA</v>
          </cell>
          <cell r="AV6916" t="str">
            <v>sc</v>
          </cell>
        </row>
        <row r="6917">
          <cell r="AP6917">
            <v>523272</v>
          </cell>
          <cell r="AQ6917">
            <v>12000483</v>
          </cell>
          <cell r="AR6917">
            <v>12</v>
          </cell>
          <cell r="AS6917">
            <v>42412</v>
          </cell>
          <cell r="AT6917" t="str">
            <v>IDU-1806-2015 Contratado Mantenimiento Periódico IDU Arterial BRIGADA DE REACCIÓN VIAL -Calzada2-4-8-POLIZA ESTABILIDAD ACTIVA</v>
          </cell>
          <cell r="AV6917" t="str">
            <v>sc</v>
          </cell>
        </row>
        <row r="6918">
          <cell r="AP6918">
            <v>523274</v>
          </cell>
          <cell r="AQ6918">
            <v>12000483</v>
          </cell>
          <cell r="AR6918">
            <v>12</v>
          </cell>
          <cell r="AS6918">
            <v>42412</v>
          </cell>
          <cell r="AT6918" t="str">
            <v>IDU-1806-2015 Contratado Mantenimiento Periódico IDU Arterial BRIGADA DE REACCIÓN VIAL -Calzada2-4-8-POLIZA ESTABILIDAD ACTIVA</v>
          </cell>
          <cell r="AV6918" t="str">
            <v>sc</v>
          </cell>
        </row>
        <row r="6919">
          <cell r="AP6919">
            <v>523277</v>
          </cell>
          <cell r="AQ6919">
            <v>12000553</v>
          </cell>
          <cell r="AR6919">
            <v>12</v>
          </cell>
          <cell r="AS6919">
            <v>42412</v>
          </cell>
          <cell r="AT6919" t="str">
            <v>IDU-1806-2015 Contratado Mantenimiento Periódico IDU Arterial BRIGADA DE REACCIÓN VIAL -Calzada2-6-8-POLIZA ESTABILIDAD ACTIVA</v>
          </cell>
          <cell r="AV6919" t="str">
            <v>sc</v>
          </cell>
        </row>
        <row r="6920">
          <cell r="AP6920">
            <v>523279</v>
          </cell>
          <cell r="AQ6920">
            <v>12000553</v>
          </cell>
          <cell r="AR6920">
            <v>12</v>
          </cell>
          <cell r="AS6920">
            <v>42412</v>
          </cell>
          <cell r="AT6920" t="str">
            <v>IDU-1806-2015 Contratado Mantenimiento Periódico IDU Arterial BRIGADA DE REACCIÓN VIAL -Calzada2-6-8-POLIZA ESTABILIDAD ACTIVA</v>
          </cell>
          <cell r="AV6920" t="str">
            <v>sc</v>
          </cell>
        </row>
        <row r="6921">
          <cell r="AP6921">
            <v>523281</v>
          </cell>
          <cell r="AQ6921">
            <v>12000553</v>
          </cell>
          <cell r="AR6921">
            <v>12</v>
          </cell>
          <cell r="AS6921">
            <v>42412</v>
          </cell>
          <cell r="AT6921" t="str">
            <v>IDU-1806-2015 Contratado Mantenimiento Periódico IDU Arterial BRIGADA DE REACCIÓN VIAL -Calzada2-6-8-POLIZA ESTABILIDAD ACTIVA</v>
          </cell>
          <cell r="AV6921" t="str">
            <v>sc</v>
          </cell>
        </row>
        <row r="6922">
          <cell r="AP6922">
            <v>523283</v>
          </cell>
          <cell r="AQ6922">
            <v>12000553</v>
          </cell>
          <cell r="AR6922">
            <v>12</v>
          </cell>
          <cell r="AS6922">
            <v>42412</v>
          </cell>
          <cell r="AT6922" t="str">
            <v>IDU-1806-2015 Contratado Mantenimiento Periódico IDU Arterial BRIGADA DE REACCIÓN VIAL -Calzada2-6-8-POLIZA ESTABILIDAD ACTIVA</v>
          </cell>
          <cell r="AV6922" t="str">
            <v>sc</v>
          </cell>
        </row>
        <row r="6923">
          <cell r="AP6923">
            <v>523286</v>
          </cell>
          <cell r="AQ6923">
            <v>12000580</v>
          </cell>
          <cell r="AR6923">
            <v>12</v>
          </cell>
          <cell r="AS6923">
            <v>42412</v>
          </cell>
          <cell r="AT6923" t="str">
            <v>IDU-1806-2015 Contratado Mantenimiento Periódico IDU Arterial BRIGADA DE REACCIÓN VIAL -</v>
          </cell>
          <cell r="AV6923" t="str">
            <v>sc</v>
          </cell>
        </row>
        <row r="6924">
          <cell r="AP6924">
            <v>523288</v>
          </cell>
          <cell r="AQ6924">
            <v>12000580</v>
          </cell>
          <cell r="AR6924">
            <v>12</v>
          </cell>
          <cell r="AS6924">
            <v>42412</v>
          </cell>
          <cell r="AT6924" t="str">
            <v>IDU-1806-2015 Contratado Mantenimiento Periódico IDU Arterial BRIGADA DE REACCIÓN VIAL -</v>
          </cell>
          <cell r="AV6924" t="str">
            <v>sc</v>
          </cell>
        </row>
        <row r="6925">
          <cell r="AP6925">
            <v>523290</v>
          </cell>
          <cell r="AQ6925">
            <v>12000580</v>
          </cell>
          <cell r="AR6925">
            <v>12</v>
          </cell>
          <cell r="AS6925">
            <v>42412</v>
          </cell>
          <cell r="AT6925" t="str">
            <v>IDU-1806-2015 Contratado Mantenimiento Periódico IDU Arterial BRIGADA DE REACCIÓN VIAL -</v>
          </cell>
          <cell r="AV6925" t="str">
            <v>sc</v>
          </cell>
        </row>
        <row r="6926">
          <cell r="AP6926">
            <v>523292</v>
          </cell>
          <cell r="AQ6926">
            <v>12000580</v>
          </cell>
          <cell r="AR6926">
            <v>12</v>
          </cell>
          <cell r="AS6926">
            <v>42412</v>
          </cell>
          <cell r="AT6926" t="str">
            <v>IDU-1806-2015 Contratado Mantenimiento Periódico IDU Arterial BRIGADA DE REACCIÓN VIAL -</v>
          </cell>
          <cell r="AV6926" t="str">
            <v>sc</v>
          </cell>
        </row>
        <row r="6927">
          <cell r="AP6927">
            <v>523304</v>
          </cell>
          <cell r="AQ6927">
            <v>12000657</v>
          </cell>
          <cell r="AR6927">
            <v>12</v>
          </cell>
          <cell r="AS6927">
            <v>42412</v>
          </cell>
          <cell r="AT6927" t="str">
            <v>IDU-1806-2015 Contratado Mantenimiento Periódico IDU Arterial BRIGADA DE REACCIÓN VIAL -</v>
          </cell>
          <cell r="AV6927" t="str">
            <v>sc</v>
          </cell>
        </row>
        <row r="6928">
          <cell r="AP6928">
            <v>523306</v>
          </cell>
          <cell r="AQ6928">
            <v>12000657</v>
          </cell>
          <cell r="AR6928">
            <v>12</v>
          </cell>
          <cell r="AS6928">
            <v>42412</v>
          </cell>
          <cell r="AT6928" t="str">
            <v>IDU-1806-2015 Contratado Mantenimiento Periódico IDU Arterial BRIGADA DE REACCIÓN VIAL -</v>
          </cell>
          <cell r="AV6928" t="str">
            <v>sc</v>
          </cell>
        </row>
        <row r="6929">
          <cell r="AP6929">
            <v>523308</v>
          </cell>
          <cell r="AQ6929">
            <v>12000657</v>
          </cell>
          <cell r="AR6929">
            <v>12</v>
          </cell>
          <cell r="AS6929">
            <v>42412</v>
          </cell>
          <cell r="AT6929" t="str">
            <v>IDU-1806-2015 Contratado Mantenimiento Periódico IDU Arterial BRIGADA DE REACCIÓN VIAL -</v>
          </cell>
          <cell r="AV6929" t="str">
            <v>sc</v>
          </cell>
        </row>
        <row r="6930">
          <cell r="AP6930">
            <v>523310</v>
          </cell>
          <cell r="AQ6930">
            <v>12000657</v>
          </cell>
          <cell r="AR6930">
            <v>12</v>
          </cell>
          <cell r="AS6930">
            <v>42412</v>
          </cell>
          <cell r="AT6930" t="str">
            <v>IDU-1806-2015 Contratado Mantenimiento Periódico IDU Arterial BRIGADA DE REACCIÓN VIAL -</v>
          </cell>
          <cell r="AV6930" t="str">
            <v>sc</v>
          </cell>
        </row>
        <row r="6931">
          <cell r="AP6931">
            <v>523313</v>
          </cell>
          <cell r="AQ6931">
            <v>12000827</v>
          </cell>
          <cell r="AR6931">
            <v>12</v>
          </cell>
          <cell r="AS6931">
            <v>42412</v>
          </cell>
          <cell r="AT6931" t="str">
            <v>IDU-1806-2015 Contratado Mantenimiento Periódico IDU Arterial BRIGADA DE REACCIÓN VIAL -</v>
          </cell>
          <cell r="AV6931" t="str">
            <v>sc</v>
          </cell>
        </row>
        <row r="6932">
          <cell r="AP6932">
            <v>523315</v>
          </cell>
          <cell r="AQ6932">
            <v>12000827</v>
          </cell>
          <cell r="AR6932">
            <v>12</v>
          </cell>
          <cell r="AS6932">
            <v>42412</v>
          </cell>
          <cell r="AT6932" t="str">
            <v>IDU-1806-2015 Contratado Mantenimiento Periódico IDU Arterial BRIGADA DE REACCIÓN VIAL -</v>
          </cell>
          <cell r="AV6932" t="str">
            <v>sc</v>
          </cell>
        </row>
        <row r="6933">
          <cell r="AP6933">
            <v>523317</v>
          </cell>
          <cell r="AQ6933">
            <v>12000827</v>
          </cell>
          <cell r="AR6933">
            <v>12</v>
          </cell>
          <cell r="AS6933">
            <v>42412</v>
          </cell>
          <cell r="AT6933" t="str">
            <v>IDU-1806-2015 Contratado Mantenimiento Periódico IDU Arterial BRIGADA DE REACCIÓN VIAL -</v>
          </cell>
          <cell r="AV6933" t="str">
            <v>sc</v>
          </cell>
        </row>
        <row r="6934">
          <cell r="AP6934">
            <v>523319</v>
          </cell>
          <cell r="AQ6934">
            <v>12000827</v>
          </cell>
          <cell r="AR6934">
            <v>12</v>
          </cell>
          <cell r="AS6934">
            <v>42412</v>
          </cell>
          <cell r="AT6934" t="str">
            <v>IDU-1806-2015 Contratado Mantenimiento Periódico IDU Arterial BRIGADA DE REACCIÓN VIAL -</v>
          </cell>
          <cell r="AV6934" t="str">
            <v>sc</v>
          </cell>
        </row>
        <row r="6935">
          <cell r="AP6935">
            <v>523322</v>
          </cell>
          <cell r="AQ6935">
            <v>12000960</v>
          </cell>
          <cell r="AR6935">
            <v>12</v>
          </cell>
          <cell r="AS6935">
            <v>42412</v>
          </cell>
          <cell r="AT6935" t="str">
            <v>IDU-1806-2015 Contratado Mantenimiento Periódico IDU Arterial BRIGADA DE REACCIÓN VIAL -</v>
          </cell>
          <cell r="AV6935" t="str">
            <v>sc</v>
          </cell>
        </row>
        <row r="6936">
          <cell r="AP6936">
            <v>523324</v>
          </cell>
          <cell r="AQ6936">
            <v>12000960</v>
          </cell>
          <cell r="AR6936">
            <v>12</v>
          </cell>
          <cell r="AS6936">
            <v>42412</v>
          </cell>
          <cell r="AT6936" t="str">
            <v>IDU-1806-2015 Contratado Mantenimiento Periódico IDU Arterial BRIGADA DE REACCIÓN VIAL -</v>
          </cell>
          <cell r="AV6936" t="str">
            <v>sc</v>
          </cell>
        </row>
        <row r="6937">
          <cell r="AP6937">
            <v>523326</v>
          </cell>
          <cell r="AQ6937">
            <v>12000960</v>
          </cell>
          <cell r="AR6937">
            <v>12</v>
          </cell>
          <cell r="AS6937">
            <v>42412</v>
          </cell>
          <cell r="AT6937" t="str">
            <v>IDU-1806-2015 Contratado Mantenimiento Periódico IDU Arterial BRIGADA DE REACCIÓN VIAL -</v>
          </cell>
          <cell r="AV6937" t="str">
            <v>sc</v>
          </cell>
        </row>
        <row r="6938">
          <cell r="AP6938">
            <v>523328</v>
          </cell>
          <cell r="AQ6938">
            <v>12000960</v>
          </cell>
          <cell r="AR6938">
            <v>12</v>
          </cell>
          <cell r="AS6938">
            <v>42412</v>
          </cell>
          <cell r="AT6938" t="str">
            <v>IDU-1806-2015 Contratado Mantenimiento Periódico IDU Arterial BRIGADA DE REACCIÓN VIAL -</v>
          </cell>
          <cell r="AV6938" t="str">
            <v>sc</v>
          </cell>
        </row>
        <row r="6939">
          <cell r="AP6939">
            <v>523331</v>
          </cell>
          <cell r="AQ6939">
            <v>12001015</v>
          </cell>
          <cell r="AR6939">
            <v>12</v>
          </cell>
          <cell r="AS6939">
            <v>42412</v>
          </cell>
          <cell r="AT6939" t="str">
            <v>IDU-1806-2015 Contratado Mantenimiento Periódico IDU Arterial BRIGADA DE REACCIÓN VIAL -</v>
          </cell>
          <cell r="AV6939" t="str">
            <v>sc</v>
          </cell>
        </row>
        <row r="6940">
          <cell r="AP6940">
            <v>523333</v>
          </cell>
          <cell r="AQ6940">
            <v>12001015</v>
          </cell>
          <cell r="AR6940">
            <v>12</v>
          </cell>
          <cell r="AS6940">
            <v>42412</v>
          </cell>
          <cell r="AT6940" t="str">
            <v>IDU-1806-2015 Contratado Mantenimiento Periódico IDU Arterial BRIGADA DE REACCIÓN VIAL -</v>
          </cell>
          <cell r="AV6940" t="str">
            <v>sc</v>
          </cell>
        </row>
        <row r="6941">
          <cell r="AP6941">
            <v>523335</v>
          </cell>
          <cell r="AQ6941">
            <v>12001015</v>
          </cell>
          <cell r="AR6941">
            <v>12</v>
          </cell>
          <cell r="AS6941">
            <v>42412</v>
          </cell>
          <cell r="AT6941" t="str">
            <v>IDU-1806-2015 Contratado Mantenimiento Periódico IDU Arterial BRIGADA DE REACCIÓN VIAL -</v>
          </cell>
          <cell r="AV6941" t="str">
            <v>sc</v>
          </cell>
        </row>
        <row r="6942">
          <cell r="AP6942">
            <v>523337</v>
          </cell>
          <cell r="AQ6942">
            <v>12001015</v>
          </cell>
          <cell r="AR6942">
            <v>12</v>
          </cell>
          <cell r="AS6942">
            <v>42412</v>
          </cell>
          <cell r="AT6942" t="str">
            <v>IDU-1806-2015 Contratado Mantenimiento Periódico IDU Arterial BRIGADA DE REACCIÓN VIAL -</v>
          </cell>
          <cell r="AV6942" t="str">
            <v>sc</v>
          </cell>
        </row>
        <row r="6943">
          <cell r="AP6943">
            <v>523361</v>
          </cell>
          <cell r="AQ6943">
            <v>12001499</v>
          </cell>
          <cell r="AR6943">
            <v>12</v>
          </cell>
          <cell r="AS6943">
            <v>42412</v>
          </cell>
          <cell r="AT6943" t="str">
            <v>IDU-1806-2015 Contratado Mantenimiento Periódico IDU Arterial BRIGADA DE REACCIÓN VIAL -</v>
          </cell>
          <cell r="AV6943" t="str">
            <v>sc</v>
          </cell>
        </row>
        <row r="6944">
          <cell r="AP6944">
            <v>523363</v>
          </cell>
          <cell r="AQ6944">
            <v>12001499</v>
          </cell>
          <cell r="AR6944">
            <v>12</v>
          </cell>
          <cell r="AS6944">
            <v>42412</v>
          </cell>
          <cell r="AT6944" t="str">
            <v>IDU-1806-2015 Contratado Mantenimiento Periódico IDU Arterial BRIGADA DE REACCIÓN VIAL -</v>
          </cell>
          <cell r="AV6944" t="str">
            <v>sc</v>
          </cell>
        </row>
        <row r="6945">
          <cell r="AP6945">
            <v>523365</v>
          </cell>
          <cell r="AQ6945">
            <v>12001499</v>
          </cell>
          <cell r="AR6945">
            <v>12</v>
          </cell>
          <cell r="AS6945">
            <v>42412</v>
          </cell>
          <cell r="AT6945" t="str">
            <v>IDU-1806-2015 Contratado Mantenimiento Periódico IDU Arterial BRIGADA DE REACCIÓN VIAL -</v>
          </cell>
          <cell r="AV6945" t="str">
            <v>sc</v>
          </cell>
        </row>
        <row r="6946">
          <cell r="AP6946">
            <v>523367</v>
          </cell>
          <cell r="AQ6946">
            <v>12001499</v>
          </cell>
          <cell r="AR6946">
            <v>12</v>
          </cell>
          <cell r="AS6946">
            <v>42412</v>
          </cell>
          <cell r="AT6946" t="str">
            <v>IDU-1806-2015 Contratado Mantenimiento Periódico IDU Arterial BRIGADA DE REACCIÓN VIAL -</v>
          </cell>
          <cell r="AV6946" t="str">
            <v>sc</v>
          </cell>
        </row>
        <row r="6947">
          <cell r="AP6947">
            <v>523412</v>
          </cell>
          <cell r="AQ6947">
            <v>12001923</v>
          </cell>
          <cell r="AR6947">
            <v>12</v>
          </cell>
          <cell r="AS6947">
            <v>42101</v>
          </cell>
          <cell r="AT6947" t="str">
            <v>UMV-638-2013 Terminado Acciones de Movilidad UAERMV Circuito Movilidad  -</v>
          </cell>
          <cell r="AV6947" t="str">
            <v>sc</v>
          </cell>
        </row>
        <row r="6948">
          <cell r="AP6948">
            <v>523442</v>
          </cell>
          <cell r="AQ6948">
            <v>12002231</v>
          </cell>
          <cell r="AR6948">
            <v>12</v>
          </cell>
          <cell r="AS6948">
            <v>42226</v>
          </cell>
          <cell r="AT6948" t="str">
            <v>UMV-638-2013 Terminado Acciones de Movilidad UAERMV Circuito Movilidad  -</v>
          </cell>
          <cell r="AV6948" t="str">
            <v>sc</v>
          </cell>
        </row>
        <row r="6949">
          <cell r="AP6949">
            <v>523448</v>
          </cell>
          <cell r="AQ6949">
            <v>12002278</v>
          </cell>
          <cell r="AR6949">
            <v>12</v>
          </cell>
          <cell r="AS6949">
            <v>42101</v>
          </cell>
          <cell r="AT6949" t="str">
            <v>UMV-638-2013 Terminado Acciones de Movilidad UAERMV Circuito Movilidad  -</v>
          </cell>
          <cell r="AV6949" t="str">
            <v>sc</v>
          </cell>
        </row>
        <row r="6950">
          <cell r="AP6950">
            <v>523469</v>
          </cell>
          <cell r="AQ6950">
            <v>12002506</v>
          </cell>
          <cell r="AR6950">
            <v>12</v>
          </cell>
          <cell r="AS6950">
            <v>42034</v>
          </cell>
          <cell r="AT6950" t="str">
            <v>SD Reservado Mantenimiento Periódico UAERMV Circuito Movilidad  -</v>
          </cell>
          <cell r="AV6950" t="str">
            <v>sc</v>
          </cell>
        </row>
        <row r="6951">
          <cell r="AP6951">
            <v>523472</v>
          </cell>
          <cell r="AQ6951">
            <v>12002565</v>
          </cell>
          <cell r="AR6951">
            <v>12</v>
          </cell>
          <cell r="AS6951">
            <v>42278</v>
          </cell>
          <cell r="AT6951" t="str">
            <v>059-2014 Terminado Mantenimiento Periódico FDL BARRIOS UNIDOS Circuito Movilidad  Intervenida sin reservar en el IDU-</v>
          </cell>
          <cell r="AV6951" t="str">
            <v>sc</v>
          </cell>
        </row>
        <row r="6952">
          <cell r="AP6952">
            <v>523478</v>
          </cell>
          <cell r="AQ6952">
            <v>12002634</v>
          </cell>
          <cell r="AR6952">
            <v>12</v>
          </cell>
          <cell r="AS6952">
            <v>42494</v>
          </cell>
          <cell r="AT6952" t="str">
            <v>59-2014 Terminado Mantenimiento Periódico FDL BARRIOS UNIDOS Circuito Movilidad  -</v>
          </cell>
          <cell r="AV6952" t="str">
            <v>sc</v>
          </cell>
        </row>
        <row r="6953">
          <cell r="AP6953">
            <v>523481</v>
          </cell>
          <cell r="AQ6953">
            <v>12002683</v>
          </cell>
          <cell r="AR6953">
            <v>12</v>
          </cell>
          <cell r="AS6953">
            <v>42278</v>
          </cell>
          <cell r="AT6953" t="str">
            <v>059-2014 Terminado Mantenimiento Periódico FDL BARRIOS UNIDOS Circuito Movilidad  Intervenida sin reservar en el IDU-</v>
          </cell>
          <cell r="AV6953" t="str">
            <v>sc</v>
          </cell>
        </row>
        <row r="6954">
          <cell r="AP6954">
            <v>523484</v>
          </cell>
          <cell r="AQ6954">
            <v>12002695</v>
          </cell>
          <cell r="AR6954">
            <v>12</v>
          </cell>
          <cell r="AS6954">
            <v>41481</v>
          </cell>
          <cell r="AT6954" t="str">
            <v>SD Terminado Mantenimiento Periódico UAERMV Circuito Movilidad  -</v>
          </cell>
          <cell r="AV6954" t="str">
            <v>sc</v>
          </cell>
        </row>
        <row r="6955">
          <cell r="AP6955">
            <v>523490</v>
          </cell>
          <cell r="AQ6955">
            <v>12002751</v>
          </cell>
          <cell r="AR6955">
            <v>12</v>
          </cell>
          <cell r="AS6955">
            <v>42359</v>
          </cell>
          <cell r="AT6955" t="str">
            <v>110-2015 En Ejecución Estudios y diseños FDL BARRIOS UNIDOS Circuito Movilidad  Reporte por servidor de mapas-</v>
          </cell>
          <cell r="AV6955" t="str">
            <v>sc</v>
          </cell>
        </row>
        <row r="6956">
          <cell r="AP6956">
            <v>525011</v>
          </cell>
          <cell r="AQ6956">
            <v>12002289</v>
          </cell>
          <cell r="AR6956">
            <v>12</v>
          </cell>
          <cell r="AS6956">
            <v>42313</v>
          </cell>
          <cell r="AT6956" t="str">
            <v>IDU-70-2008 Terminado Acciones de Movilidad IDU Arterial  -</v>
          </cell>
          <cell r="AV6956" t="str">
            <v>sc</v>
          </cell>
        </row>
        <row r="6957">
          <cell r="AP6957">
            <v>525013</v>
          </cell>
          <cell r="AQ6957">
            <v>12002289</v>
          </cell>
          <cell r="AR6957">
            <v>12</v>
          </cell>
          <cell r="AS6957">
            <v>41772</v>
          </cell>
          <cell r="AT6957" t="str">
            <v>SD Terminado Mantenimiento Periódico UAERMV Arterial  -</v>
          </cell>
          <cell r="AV6957" t="str">
            <v>sc</v>
          </cell>
        </row>
        <row r="6958">
          <cell r="AP6958">
            <v>526777</v>
          </cell>
          <cell r="AQ6958">
            <v>12003080</v>
          </cell>
          <cell r="AR6958">
            <v>12</v>
          </cell>
          <cell r="AS6958">
            <v>42313</v>
          </cell>
          <cell r="AT6958" t="str">
            <v>IDU-1810-2013 Terminado Mantenimiento Periódico IDU Arterial  -</v>
          </cell>
          <cell r="AV6958" t="str">
            <v>sc</v>
          </cell>
        </row>
        <row r="6959">
          <cell r="AP6959">
            <v>527163</v>
          </cell>
          <cell r="AQ6959">
            <v>12003083</v>
          </cell>
          <cell r="AR6959">
            <v>12</v>
          </cell>
          <cell r="AS6959">
            <v>42412</v>
          </cell>
          <cell r="AT6959" t="str">
            <v>IDU-1806-2015 Contratado Mantenimiento Periódico IDU Arterial BRIGADA DE REACCIÓN VIAL -</v>
          </cell>
          <cell r="AV6959" t="str">
            <v>sc</v>
          </cell>
        </row>
        <row r="6960">
          <cell r="AP6960">
            <v>527170</v>
          </cell>
          <cell r="AQ6960">
            <v>13002684</v>
          </cell>
          <cell r="AR6960">
            <v>12</v>
          </cell>
          <cell r="AS6960">
            <v>42412</v>
          </cell>
          <cell r="AT6960" t="str">
            <v>IDU-1806-2015 Contratado Mantenimiento Periódico IDU Arterial BRIGADA DE REACCIÓN VIAL -</v>
          </cell>
          <cell r="AV6960" t="str">
            <v>sc</v>
          </cell>
        </row>
        <row r="6961">
          <cell r="AP6961">
            <v>527175</v>
          </cell>
          <cell r="AQ6961">
            <v>12001851</v>
          </cell>
          <cell r="AR6961">
            <v>12</v>
          </cell>
          <cell r="AS6961">
            <v>42412</v>
          </cell>
          <cell r="AT6961" t="str">
            <v>IDU-1806-2015 Contratado Mantenimiento Periódico IDU Arterial BRIGADA DE REACCIÓN VIAL -</v>
          </cell>
          <cell r="AV6961" t="str">
            <v>sc</v>
          </cell>
        </row>
        <row r="6962">
          <cell r="AP6962">
            <v>527177</v>
          </cell>
          <cell r="AQ6962">
            <v>12001851</v>
          </cell>
          <cell r="AR6962">
            <v>12</v>
          </cell>
          <cell r="AS6962">
            <v>42412</v>
          </cell>
          <cell r="AT6962" t="str">
            <v>IDU-1806-2015 Contratado Mantenimiento Periódico IDU Arterial BRIGADA DE REACCIÓN VIAL -</v>
          </cell>
          <cell r="AV6962" t="str">
            <v>sc</v>
          </cell>
        </row>
        <row r="6963">
          <cell r="AP6963">
            <v>529898</v>
          </cell>
          <cell r="AQ6963">
            <v>12002873</v>
          </cell>
          <cell r="AR6963">
            <v>12</v>
          </cell>
          <cell r="AS6963">
            <v>42342</v>
          </cell>
          <cell r="AT6963" t="str">
            <v>IDU-1259-2014 Excluido Construcción IDU Arterial  -</v>
          </cell>
          <cell r="AV6963" t="str">
            <v>sc</v>
          </cell>
        </row>
        <row r="6964">
          <cell r="AP6964">
            <v>530268</v>
          </cell>
          <cell r="AQ6964">
            <v>12002975</v>
          </cell>
          <cell r="AR6964">
            <v>12</v>
          </cell>
          <cell r="AS6964">
            <v>42226</v>
          </cell>
          <cell r="AT6964" t="str">
            <v>UMV-638-2013 Terminado Acciones de Movilidad UAERMV Local  -</v>
          </cell>
          <cell r="AV6964" t="str">
            <v>sc</v>
          </cell>
        </row>
        <row r="6965">
          <cell r="AP6965">
            <v>531039</v>
          </cell>
          <cell r="AQ6965">
            <v>11011637</v>
          </cell>
          <cell r="AR6965">
            <v>12</v>
          </cell>
          <cell r="AS6965">
            <v>42313</v>
          </cell>
          <cell r="AT6965" t="str">
            <v>IDU-69-2008 Terminado Mantenimiento Rutinario IDU Arterial  -</v>
          </cell>
          <cell r="AV6965" t="str">
            <v>sc</v>
          </cell>
        </row>
        <row r="6966">
          <cell r="AP6966">
            <v>531043</v>
          </cell>
          <cell r="AQ6966">
            <v>11011637</v>
          </cell>
          <cell r="AR6966">
            <v>12</v>
          </cell>
          <cell r="AS6966">
            <v>42313</v>
          </cell>
          <cell r="AT6966" t="str">
            <v>IDU-69-2008 Terminado Mantenimiento Rutinario IDU Arterial  -</v>
          </cell>
          <cell r="AV6966" t="str">
            <v>sc</v>
          </cell>
        </row>
        <row r="6967">
          <cell r="AP6967">
            <v>901591</v>
          </cell>
          <cell r="AQ6967">
            <v>50008499</v>
          </cell>
          <cell r="AR6967">
            <v>12</v>
          </cell>
          <cell r="AS6967">
            <v>41912</v>
          </cell>
          <cell r="AT6967" t="str">
            <v>SD Terminado Mantenimiento Periódico UAERMV Circuito Movilidad  -</v>
          </cell>
          <cell r="AV6967" t="str">
            <v>sc</v>
          </cell>
        </row>
        <row r="6968">
          <cell r="AP6968">
            <v>903666</v>
          </cell>
          <cell r="AQ6968">
            <v>12001012</v>
          </cell>
          <cell r="AR6968">
            <v>12</v>
          </cell>
          <cell r="AS6968">
            <v>42313</v>
          </cell>
          <cell r="AT6968" t="str">
            <v>IDU-1663-2014 Terminado Mantenimiento Periódico IDU Arterial  --POLIZA ESTABILIDAD ACTIVA</v>
          </cell>
          <cell r="AV6968" t="str">
            <v>sc</v>
          </cell>
        </row>
        <row r="6969">
          <cell r="AP6969">
            <v>903690</v>
          </cell>
          <cell r="AQ6969">
            <v>12001155</v>
          </cell>
          <cell r="AR6969">
            <v>12</v>
          </cell>
          <cell r="AS6969">
            <v>42637</v>
          </cell>
          <cell r="AT6969" t="str">
            <v>IDU-1702-2014 Excluido Mantenimiento Periódico IDU Arterial  Reporte Final--POLIZA ESTABILIDAD ACTIVA</v>
          </cell>
          <cell r="AV6969" t="str">
            <v>sc</v>
          </cell>
        </row>
        <row r="6970">
          <cell r="AP6970">
            <v>2506277</v>
          </cell>
          <cell r="AQ6970">
            <v>12002969</v>
          </cell>
          <cell r="AR6970">
            <v>12</v>
          </cell>
          <cell r="AS6970">
            <v>42313</v>
          </cell>
          <cell r="AT6970" t="str">
            <v>IDU-74-2008 Terminado Mantenimiento Periódico IDU Arterial  -</v>
          </cell>
          <cell r="AV6970" t="str">
            <v>sc</v>
          </cell>
        </row>
        <row r="6971">
          <cell r="AP6971">
            <v>2506290</v>
          </cell>
          <cell r="AQ6971">
            <v>12000308</v>
          </cell>
          <cell r="AR6971">
            <v>12</v>
          </cell>
          <cell r="AS6971">
            <v>42412</v>
          </cell>
          <cell r="AT6971" t="str">
            <v>IDU-1806-2015 Contratado Mantenimiento Periódico IDU Arterial BRIGADA DE REACCIÓN VIAL -Calzada2-8-POLIZA ESTABILIDAD ACTIVA</v>
          </cell>
          <cell r="AV6971" t="str">
            <v>sc</v>
          </cell>
        </row>
        <row r="6972">
          <cell r="AP6972">
            <v>2507329</v>
          </cell>
          <cell r="AQ6972">
            <v>12000266</v>
          </cell>
          <cell r="AR6972">
            <v>12</v>
          </cell>
          <cell r="AS6972">
            <v>42412</v>
          </cell>
          <cell r="AT6972" t="str">
            <v>IDU-1806-2015 Contratado Mantenimiento Periódico IDU Arterial BRIGADA DE REACCIÓN VIAL -Puente-POLIZA ESTABILIDAD ACTIVA</v>
          </cell>
          <cell r="AV6972" t="str">
            <v>sc</v>
          </cell>
        </row>
        <row r="6973">
          <cell r="AP6973">
            <v>2517893</v>
          </cell>
          <cell r="AQ6973">
            <v>11011667</v>
          </cell>
          <cell r="AR6973">
            <v>12</v>
          </cell>
          <cell r="AS6973">
            <v>42313</v>
          </cell>
          <cell r="AT6973" t="str">
            <v>IDU-69-2008 Terminado Mantenimiento Periódico IDU Arterial  -</v>
          </cell>
          <cell r="AV6973" t="str">
            <v>sc</v>
          </cell>
        </row>
        <row r="6974">
          <cell r="AP6974">
            <v>2517902</v>
          </cell>
          <cell r="AQ6974">
            <v>11011667</v>
          </cell>
          <cell r="AR6974">
            <v>12</v>
          </cell>
          <cell r="AS6974">
            <v>42313</v>
          </cell>
          <cell r="AT6974" t="str">
            <v>IDU-69-2008 Terminado Mantenimiento Periódico IDU Arterial  -</v>
          </cell>
          <cell r="AV6974" t="str">
            <v>sc</v>
          </cell>
        </row>
        <row r="6975">
          <cell r="AP6975">
            <v>24120718</v>
          </cell>
          <cell r="AQ6975">
            <v>12000037</v>
          </cell>
          <cell r="AR6975">
            <v>12</v>
          </cell>
          <cell r="AS6975">
            <v>42313</v>
          </cell>
          <cell r="AT6975" t="str">
            <v>IDU-1680-2014 Terminado Mantenimiento Rutinario IDU Arterial  -</v>
          </cell>
          <cell r="AV6975" t="str">
            <v>sc</v>
          </cell>
        </row>
        <row r="6976">
          <cell r="AP6976">
            <v>24120724</v>
          </cell>
          <cell r="AQ6976">
            <v>12000050</v>
          </cell>
          <cell r="AR6976">
            <v>12</v>
          </cell>
          <cell r="AS6976">
            <v>42313</v>
          </cell>
          <cell r="AT6976" t="str">
            <v>IDU-1680-2014 Terminado Mantenimiento Rutinario IDU Arterial  -</v>
          </cell>
          <cell r="AV6976" t="str">
            <v>sc</v>
          </cell>
        </row>
        <row r="6977">
          <cell r="AP6977">
            <v>24120728</v>
          </cell>
          <cell r="AQ6977">
            <v>12000109</v>
          </cell>
          <cell r="AR6977">
            <v>12</v>
          </cell>
          <cell r="AS6977">
            <v>42313</v>
          </cell>
          <cell r="AT6977" t="str">
            <v>IDU-1680-2014 Terminado Mantenimiento Rutinario IDU Arterial  -</v>
          </cell>
          <cell r="AV6977" t="str">
            <v>sc</v>
          </cell>
        </row>
        <row r="6978">
          <cell r="AP6978">
            <v>24120732</v>
          </cell>
          <cell r="AQ6978">
            <v>12000156</v>
          </cell>
          <cell r="AR6978">
            <v>12</v>
          </cell>
          <cell r="AS6978">
            <v>42313</v>
          </cell>
          <cell r="AT6978" t="str">
            <v>IDU-1680-2014 Terminado Mantenimiento Rutinario IDU Arterial  -</v>
          </cell>
          <cell r="AV6978" t="str">
            <v>sc</v>
          </cell>
        </row>
        <row r="6979">
          <cell r="AP6979">
            <v>24120736</v>
          </cell>
          <cell r="AQ6979">
            <v>12000184</v>
          </cell>
          <cell r="AR6979">
            <v>12</v>
          </cell>
          <cell r="AS6979">
            <v>42313</v>
          </cell>
          <cell r="AT6979" t="str">
            <v>IDU-1680-2014 Terminado Mantenimiento Rutinario IDU Arterial  -</v>
          </cell>
          <cell r="AV6979" t="str">
            <v>sc</v>
          </cell>
        </row>
        <row r="6980">
          <cell r="AP6980">
            <v>24120744</v>
          </cell>
          <cell r="AQ6980">
            <v>12000260</v>
          </cell>
          <cell r="AR6980">
            <v>12</v>
          </cell>
          <cell r="AS6980">
            <v>42313</v>
          </cell>
          <cell r="AT6980" t="str">
            <v>IDU-1680-2014 Terminado Mantenimiento Rutinario IDU Arterial  -</v>
          </cell>
          <cell r="AV6980" t="str">
            <v>sc</v>
          </cell>
        </row>
        <row r="6981">
          <cell r="AP6981">
            <v>24120747</v>
          </cell>
          <cell r="AQ6981">
            <v>12000304</v>
          </cell>
          <cell r="AR6981">
            <v>12</v>
          </cell>
          <cell r="AS6981">
            <v>42313</v>
          </cell>
          <cell r="AT6981" t="str">
            <v>IDU-1680-2014 Terminado Mantenimiento Rutinario IDU Arterial  -</v>
          </cell>
          <cell r="AV6981" t="str">
            <v>sc</v>
          </cell>
        </row>
        <row r="6982">
          <cell r="AP6982">
            <v>24120749</v>
          </cell>
          <cell r="AQ6982">
            <v>12000337</v>
          </cell>
          <cell r="AR6982">
            <v>12</v>
          </cell>
          <cell r="AS6982">
            <v>42313</v>
          </cell>
          <cell r="AT6982" t="str">
            <v>IDU-1680-2014 Terminado Mantenimiento Rutinario IDU Arterial  -</v>
          </cell>
          <cell r="AV6982" t="str">
            <v>sc</v>
          </cell>
        </row>
        <row r="6983">
          <cell r="AP6983">
            <v>24120750</v>
          </cell>
          <cell r="AQ6983">
            <v>12000371</v>
          </cell>
          <cell r="AR6983">
            <v>12</v>
          </cell>
          <cell r="AS6983">
            <v>42412</v>
          </cell>
          <cell r="AT6983" t="str">
            <v>IDU-1806-2015 Contratado Mantenimiento Periódico IDU Arterial BRIGADA DE REACCIÓN VIAL -Calzada2-8-POLIZA ESTABILIDAD ACTIVA</v>
          </cell>
          <cell r="AV6983" t="str">
            <v>sc</v>
          </cell>
        </row>
        <row r="6984">
          <cell r="AP6984">
            <v>24120752</v>
          </cell>
          <cell r="AQ6984">
            <v>12000374</v>
          </cell>
          <cell r="AR6984">
            <v>12</v>
          </cell>
          <cell r="AS6984">
            <v>42313</v>
          </cell>
          <cell r="AT6984" t="str">
            <v>IDU-1680-2014 Terminado Mantenimiento Rutinario IDU Arterial  -</v>
          </cell>
          <cell r="AV6984" t="str">
            <v>sc</v>
          </cell>
        </row>
        <row r="6985">
          <cell r="AP6985">
            <v>24120754</v>
          </cell>
          <cell r="AQ6985">
            <v>12000398</v>
          </cell>
          <cell r="AR6985">
            <v>12</v>
          </cell>
          <cell r="AS6985">
            <v>42313</v>
          </cell>
          <cell r="AT6985" t="str">
            <v>IDU-1680-2014 Terminado Mantenimiento Rutinario IDU Arterial  -</v>
          </cell>
          <cell r="AV6985" t="str">
            <v>sc</v>
          </cell>
        </row>
        <row r="6986">
          <cell r="AP6986">
            <v>24120755</v>
          </cell>
          <cell r="AQ6986">
            <v>12000405</v>
          </cell>
          <cell r="AR6986">
            <v>12</v>
          </cell>
          <cell r="AS6986">
            <v>42412</v>
          </cell>
          <cell r="AT6986" t="str">
            <v>IDU-1806-2015 Contratado Mantenimiento Periódico IDU Arterial BRIGADA DE REACCIÓN VIAL -Calzada2-8-POLIZA ESTABILIDAD ACTIVA</v>
          </cell>
          <cell r="AV6986" t="str">
            <v>sc</v>
          </cell>
        </row>
        <row r="6987">
          <cell r="AP6987">
            <v>24120758</v>
          </cell>
          <cell r="AQ6987">
            <v>12000445</v>
          </cell>
          <cell r="AR6987">
            <v>12</v>
          </cell>
          <cell r="AS6987">
            <v>42313</v>
          </cell>
          <cell r="AT6987" t="str">
            <v>IDU-1680-2014 Terminado Mantenimiento Rutinario IDU Arterial  -</v>
          </cell>
          <cell r="AV6987" t="str">
            <v>sc</v>
          </cell>
        </row>
        <row r="6988">
          <cell r="AP6988">
            <v>24120761</v>
          </cell>
          <cell r="AQ6988">
            <v>12000561</v>
          </cell>
          <cell r="AR6988">
            <v>12</v>
          </cell>
          <cell r="AS6988">
            <v>42313</v>
          </cell>
          <cell r="AT6988" t="str">
            <v>IDU-1680-2014 Terminado Mantenimiento Rutinario IDU Arterial  -</v>
          </cell>
          <cell r="AV6988" t="str">
            <v>sc</v>
          </cell>
        </row>
        <row r="6989">
          <cell r="AP6989">
            <v>24120762</v>
          </cell>
          <cell r="AQ6989">
            <v>12000587</v>
          </cell>
          <cell r="AR6989">
            <v>12</v>
          </cell>
          <cell r="AS6989">
            <v>42313</v>
          </cell>
          <cell r="AT6989" t="str">
            <v>IDU-1680-2014 Terminado Mantenimiento Rutinario IDU Arterial  -</v>
          </cell>
          <cell r="AV6989" t="str">
            <v>sc</v>
          </cell>
        </row>
        <row r="6990">
          <cell r="AP6990">
            <v>24120767</v>
          </cell>
          <cell r="AQ6990">
            <v>12000618</v>
          </cell>
          <cell r="AR6990">
            <v>12</v>
          </cell>
          <cell r="AS6990">
            <v>42313</v>
          </cell>
          <cell r="AT6990" t="str">
            <v>IDU-1680-2014 Terminado Mantenimiento Rutinario IDU Arterial  -</v>
          </cell>
          <cell r="AV6990" t="str">
            <v>sc</v>
          </cell>
        </row>
        <row r="6991">
          <cell r="AP6991">
            <v>24120770</v>
          </cell>
          <cell r="AQ6991">
            <v>12000652</v>
          </cell>
          <cell r="AR6991">
            <v>12</v>
          </cell>
          <cell r="AS6991">
            <v>42313</v>
          </cell>
          <cell r="AT6991" t="str">
            <v>IDU-1680-2014 Terminado Mantenimiento Rutinario IDU Arterial  -</v>
          </cell>
          <cell r="AV6991" t="str">
            <v>sc</v>
          </cell>
        </row>
        <row r="6992">
          <cell r="AP6992">
            <v>24120773</v>
          </cell>
          <cell r="AQ6992">
            <v>12000714</v>
          </cell>
          <cell r="AR6992">
            <v>12</v>
          </cell>
          <cell r="AS6992">
            <v>42313</v>
          </cell>
          <cell r="AT6992" t="str">
            <v>IDU-1680-2014 Terminado Mantenimiento Rutinario IDU Arterial  -</v>
          </cell>
          <cell r="AV6992" t="str">
            <v>sc</v>
          </cell>
        </row>
        <row r="6993">
          <cell r="AP6993">
            <v>24120775</v>
          </cell>
          <cell r="AQ6993">
            <v>12000757</v>
          </cell>
          <cell r="AR6993">
            <v>12</v>
          </cell>
          <cell r="AS6993">
            <v>42313</v>
          </cell>
          <cell r="AT6993" t="str">
            <v>IDU-1680-2014 Terminado Mantenimiento Rutinario IDU Arterial  -</v>
          </cell>
          <cell r="AV6993" t="str">
            <v>sc</v>
          </cell>
        </row>
        <row r="6994">
          <cell r="AP6994">
            <v>24120794</v>
          </cell>
          <cell r="AQ6994">
            <v>50006933</v>
          </cell>
          <cell r="AR6994">
            <v>12</v>
          </cell>
          <cell r="AS6994">
            <v>42488</v>
          </cell>
          <cell r="AT6994" t="str">
            <v>SD Terminado Parcheo UAERMV Arterial  --POLIZA ESTABILIDAD ACTIVA</v>
          </cell>
          <cell r="AV6994" t="str">
            <v>sc</v>
          </cell>
        </row>
        <row r="6995">
          <cell r="AP6995">
            <v>24120795</v>
          </cell>
          <cell r="AQ6995">
            <v>50006933</v>
          </cell>
          <cell r="AR6995">
            <v>12</v>
          </cell>
          <cell r="AS6995">
            <v>42488</v>
          </cell>
          <cell r="AT6995" t="str">
            <v>SD Terminado Parcheo UAERMV Arterial  --POLIZA ESTABILIDAD ACTIVA</v>
          </cell>
          <cell r="AV6995" t="str">
            <v>sc</v>
          </cell>
        </row>
        <row r="6996">
          <cell r="AP6996">
            <v>24120800</v>
          </cell>
          <cell r="AQ6996">
            <v>12001499</v>
          </cell>
          <cell r="AR6996">
            <v>12</v>
          </cell>
          <cell r="AS6996">
            <v>42412</v>
          </cell>
          <cell r="AT6996" t="str">
            <v>IDU-1806-2015 Contratado Mantenimiento Periódico IDU Arterial BRIGADA DE REACCIÓN VIAL -</v>
          </cell>
          <cell r="AV6996" t="str">
            <v>sc</v>
          </cell>
        </row>
        <row r="6997">
          <cell r="AP6997">
            <v>24120804</v>
          </cell>
          <cell r="AQ6997">
            <v>12001851</v>
          </cell>
          <cell r="AR6997">
            <v>12</v>
          </cell>
          <cell r="AS6997">
            <v>42412</v>
          </cell>
          <cell r="AT6997" t="str">
            <v>IDU-1806-2015 Contratado Mantenimiento Periódico IDU Arterial BRIGADA DE REACCIÓN VIAL -</v>
          </cell>
          <cell r="AV6997" t="str">
            <v>sc</v>
          </cell>
        </row>
        <row r="6998">
          <cell r="AP6998">
            <v>24120805</v>
          </cell>
          <cell r="AQ6998">
            <v>12002289</v>
          </cell>
          <cell r="AR6998">
            <v>12</v>
          </cell>
          <cell r="AS6998">
            <v>41772</v>
          </cell>
          <cell r="AT6998" t="str">
            <v>SD Terminado Mantenimiento Periódico UAERMV Arterial  -</v>
          </cell>
          <cell r="AV6998" t="str">
            <v>sc</v>
          </cell>
        </row>
        <row r="6999">
          <cell r="AP6999">
            <v>24120810</v>
          </cell>
          <cell r="AQ6999">
            <v>12002818</v>
          </cell>
          <cell r="AR6999">
            <v>12</v>
          </cell>
          <cell r="AS6999">
            <v>42503</v>
          </cell>
          <cell r="AT6999" t="str">
            <v>IDU-1810-2013 Terminado Diagnostico IDU Arterial  -</v>
          </cell>
          <cell r="AV6999" t="str">
            <v>sc</v>
          </cell>
        </row>
        <row r="7000">
          <cell r="AP7000">
            <v>24120811</v>
          </cell>
          <cell r="AQ7000">
            <v>12002822</v>
          </cell>
          <cell r="AR7000">
            <v>12</v>
          </cell>
          <cell r="AS7000">
            <v>42503</v>
          </cell>
          <cell r="AT7000" t="str">
            <v>IDU-1810-2013 Terminado Diagnostico IDU Arterial  -</v>
          </cell>
          <cell r="AV7000" t="str">
            <v>sc</v>
          </cell>
        </row>
        <row r="7001">
          <cell r="AP7001">
            <v>24122583</v>
          </cell>
          <cell r="AQ7001">
            <v>50006887</v>
          </cell>
          <cell r="AR7001">
            <v>12</v>
          </cell>
          <cell r="AS7001">
            <v>42313</v>
          </cell>
          <cell r="AT7001" t="str">
            <v>IDU-1663-2014 Terminado Mantenimiento Periódico IDU Arterial  --POLIZA ESTABILIDAD ACTIVA</v>
          </cell>
          <cell r="AV7001" t="str">
            <v>sc</v>
          </cell>
        </row>
        <row r="7002">
          <cell r="AP7002">
            <v>24122585</v>
          </cell>
          <cell r="AQ7002">
            <v>50006888</v>
          </cell>
          <cell r="AR7002">
            <v>12</v>
          </cell>
          <cell r="AS7002">
            <v>42313</v>
          </cell>
          <cell r="AT7002" t="str">
            <v>IDU-1663-2014 Terminado Mantenimiento Periódico IDU Arterial  --POLIZA ESTABILIDAD ACTIVA</v>
          </cell>
          <cell r="AV7002" t="str">
            <v>sc</v>
          </cell>
        </row>
        <row r="7003">
          <cell r="AP7003">
            <v>24122603</v>
          </cell>
          <cell r="AQ7003">
            <v>50006892</v>
          </cell>
          <cell r="AR7003">
            <v>12</v>
          </cell>
          <cell r="AS7003">
            <v>42313</v>
          </cell>
          <cell r="AT7003" t="str">
            <v>IDU-1680-2014 Terminado Mantenimiento Rutinario IDU Arterial  -</v>
          </cell>
          <cell r="AV7003" t="str">
            <v>sc</v>
          </cell>
        </row>
        <row r="7004">
          <cell r="AP7004">
            <v>24122606</v>
          </cell>
          <cell r="AQ7004">
            <v>50006893</v>
          </cell>
          <cell r="AR7004">
            <v>12</v>
          </cell>
          <cell r="AS7004">
            <v>42313</v>
          </cell>
          <cell r="AT7004" t="str">
            <v>IDU-1680-2014 Terminado Mantenimiento Rutinario IDU Arterial  -</v>
          </cell>
          <cell r="AV7004" t="str">
            <v>sc</v>
          </cell>
        </row>
        <row r="7005">
          <cell r="AP7005">
            <v>24122675</v>
          </cell>
          <cell r="AQ7005">
            <v>50006925</v>
          </cell>
          <cell r="AR7005">
            <v>12</v>
          </cell>
          <cell r="AS7005">
            <v>42313</v>
          </cell>
          <cell r="AT7005" t="str">
            <v>IDU-1680-2014 Terminado Mantenimiento Rutinario IDU Arterial  -</v>
          </cell>
          <cell r="AV7005" t="str">
            <v>sc</v>
          </cell>
        </row>
        <row r="7006">
          <cell r="AP7006">
            <v>24122679</v>
          </cell>
          <cell r="AQ7006">
            <v>50006926</v>
          </cell>
          <cell r="AR7006">
            <v>12</v>
          </cell>
          <cell r="AS7006">
            <v>42313</v>
          </cell>
          <cell r="AT7006" t="str">
            <v>IDU-1680-2014 Terminado Mantenimiento Rutinario IDU Arterial  -</v>
          </cell>
          <cell r="AV7006" t="str">
            <v>sc</v>
          </cell>
        </row>
        <row r="7007">
          <cell r="AP7007">
            <v>24122687</v>
          </cell>
          <cell r="AQ7007">
            <v>50006933</v>
          </cell>
          <cell r="AR7007">
            <v>12</v>
          </cell>
          <cell r="AS7007">
            <v>42488</v>
          </cell>
          <cell r="AT7007" t="str">
            <v>SD Terminado Parcheo UAERMV Arterial  --POLIZA ESTABILIDAD ACTIVA</v>
          </cell>
          <cell r="AV7007" t="str">
            <v>sc</v>
          </cell>
        </row>
        <row r="7008">
          <cell r="AP7008">
            <v>24122688</v>
          </cell>
          <cell r="AQ7008">
            <v>50006933</v>
          </cell>
          <cell r="AR7008">
            <v>12</v>
          </cell>
          <cell r="AS7008">
            <v>42488</v>
          </cell>
          <cell r="AT7008" t="str">
            <v>SD Terminado Parcheo UAERMV Arterial  --POLIZA ESTABILIDAD ACTIVA</v>
          </cell>
          <cell r="AV7008" t="str">
            <v>sc</v>
          </cell>
        </row>
        <row r="7009">
          <cell r="AP7009">
            <v>24122734</v>
          </cell>
          <cell r="AQ7009">
            <v>50006950</v>
          </cell>
          <cell r="AR7009">
            <v>12</v>
          </cell>
          <cell r="AS7009">
            <v>42412</v>
          </cell>
          <cell r="AT7009" t="str">
            <v>IDU-1806-2015 Contratado Mantenimiento Periódico IDU Arterial BRIGADA DE REACCIÓN VIAL -</v>
          </cell>
          <cell r="AV7009" t="str">
            <v>sc</v>
          </cell>
        </row>
        <row r="7010">
          <cell r="AP7010">
            <v>24122735</v>
          </cell>
          <cell r="AQ7010">
            <v>50006950</v>
          </cell>
          <cell r="AR7010">
            <v>12</v>
          </cell>
          <cell r="AS7010">
            <v>42412</v>
          </cell>
          <cell r="AT7010" t="str">
            <v>IDU-1806-2015 Contratado Mantenimiento Periódico IDU Arterial BRIGADA DE REACCIÓN VIAL -</v>
          </cell>
          <cell r="AV7010" t="str">
            <v>sc</v>
          </cell>
        </row>
        <row r="7011">
          <cell r="AP7011">
            <v>24122736</v>
          </cell>
          <cell r="AQ7011">
            <v>50006950</v>
          </cell>
          <cell r="AR7011">
            <v>12</v>
          </cell>
          <cell r="AS7011">
            <v>42412</v>
          </cell>
          <cell r="AT7011" t="str">
            <v>IDU-1806-2015 Contratado Mantenimiento Periódico IDU Arterial BRIGADA DE REACCIÓN VIAL -</v>
          </cell>
          <cell r="AV7011" t="str">
            <v>sc</v>
          </cell>
        </row>
        <row r="7012">
          <cell r="AP7012">
            <v>24122737</v>
          </cell>
          <cell r="AQ7012">
            <v>50006950</v>
          </cell>
          <cell r="AR7012">
            <v>12</v>
          </cell>
          <cell r="AS7012">
            <v>42412</v>
          </cell>
          <cell r="AT7012" t="str">
            <v>IDU-1806-2015 Contratado Mantenimiento Periódico IDU Arterial BRIGADA DE REACCIÓN VIAL -</v>
          </cell>
          <cell r="AV7012" t="str">
            <v>sc</v>
          </cell>
        </row>
        <row r="7013">
          <cell r="AP7013">
            <v>24122738</v>
          </cell>
          <cell r="AQ7013">
            <v>50006951</v>
          </cell>
          <cell r="AR7013">
            <v>12</v>
          </cell>
          <cell r="AS7013">
            <v>42412</v>
          </cell>
          <cell r="AT7013" t="str">
            <v>IDU-1806-2015 Contratado Mantenimiento Periódico IDU Arterial BRIGADA DE REACCIÓN VIAL -</v>
          </cell>
          <cell r="AV7013" t="str">
            <v>sc</v>
          </cell>
        </row>
        <row r="7014">
          <cell r="AP7014">
            <v>24122739</v>
          </cell>
          <cell r="AQ7014">
            <v>50006951</v>
          </cell>
          <cell r="AR7014">
            <v>12</v>
          </cell>
          <cell r="AS7014">
            <v>42412</v>
          </cell>
          <cell r="AT7014" t="str">
            <v>IDU-1806-2015 Contratado Mantenimiento Periódico IDU Arterial BRIGADA DE REACCIÓN VIAL -</v>
          </cell>
          <cell r="AV7014" t="str">
            <v>sc</v>
          </cell>
        </row>
        <row r="7015">
          <cell r="AP7015">
            <v>24122740</v>
          </cell>
          <cell r="AQ7015">
            <v>50006951</v>
          </cell>
          <cell r="AR7015">
            <v>12</v>
          </cell>
          <cell r="AS7015">
            <v>42412</v>
          </cell>
          <cell r="AT7015" t="str">
            <v>IDU-1806-2015 Contratado Mantenimiento Periódico IDU Arterial BRIGADA DE REACCIÓN VIAL -</v>
          </cell>
          <cell r="AV7015" t="str">
            <v>sc</v>
          </cell>
        </row>
        <row r="7016">
          <cell r="AP7016">
            <v>24122741</v>
          </cell>
          <cell r="AQ7016">
            <v>50006951</v>
          </cell>
          <cell r="AR7016">
            <v>12</v>
          </cell>
          <cell r="AS7016">
            <v>42412</v>
          </cell>
          <cell r="AT7016" t="str">
            <v>IDU-1806-2015 Contratado Mantenimiento Periódico IDU Arterial BRIGADA DE REACCIÓN VIAL -</v>
          </cell>
          <cell r="AV7016" t="str">
            <v>sc</v>
          </cell>
        </row>
        <row r="7017">
          <cell r="AP7017">
            <v>24123052</v>
          </cell>
          <cell r="AQ7017">
            <v>50007186</v>
          </cell>
          <cell r="AR7017">
            <v>12</v>
          </cell>
          <cell r="AS7017">
            <v>42313</v>
          </cell>
          <cell r="AT7017" t="str">
            <v>IDU-1680-2014 Terminado Mantenimiento Rutinario IDU Arterial  -</v>
          </cell>
          <cell r="AV7017" t="str">
            <v>sc</v>
          </cell>
        </row>
        <row r="7018">
          <cell r="AP7018">
            <v>91011428</v>
          </cell>
          <cell r="AQ7018">
            <v>12001067</v>
          </cell>
          <cell r="AR7018">
            <v>12</v>
          </cell>
          <cell r="AS7018">
            <v>42226</v>
          </cell>
          <cell r="AT7018" t="str">
            <v>UMV-638-2013 Terminado Acciones de Movilidad UAERMV Circuito Movilidad  -</v>
          </cell>
          <cell r="AV7018" t="str">
            <v>sc</v>
          </cell>
        </row>
        <row r="7019">
          <cell r="AP7019">
            <v>91011451</v>
          </cell>
          <cell r="AQ7019">
            <v>12000405</v>
          </cell>
          <cell r="AR7019">
            <v>12</v>
          </cell>
          <cell r="AS7019">
            <v>42412</v>
          </cell>
          <cell r="AT7019" t="str">
            <v>IDU-1806-2015 Contratado Mantenimiento Periódico IDU Arterial BRIGADA DE REACCIÓN VIAL -Calzada2-8-POLIZA ESTABILIDAD ACTIVA</v>
          </cell>
          <cell r="AV7019" t="str">
            <v>sc</v>
          </cell>
        </row>
        <row r="7020">
          <cell r="AP7020">
            <v>91017752</v>
          </cell>
          <cell r="AQ7020">
            <v>12003154</v>
          </cell>
          <cell r="AR7020">
            <v>12</v>
          </cell>
          <cell r="AS7020">
            <v>42768</v>
          </cell>
          <cell r="AT7020" t="str">
            <v>SD Reservado Acciones de Movilidad UAERMV Circuito Movilidad Salvando Vidas -</v>
          </cell>
          <cell r="AV7020" t="str">
            <v>sc</v>
          </cell>
        </row>
        <row r="7021">
          <cell r="AP7021">
            <v>91017899</v>
          </cell>
          <cell r="AQ7021">
            <v>12003237</v>
          </cell>
          <cell r="AR7021">
            <v>12</v>
          </cell>
          <cell r="AS7021">
            <v>42412</v>
          </cell>
          <cell r="AT7021" t="str">
            <v>IDU-1806-2015 Contratado Mantenimiento Periódico IDU Arterial BRIGADA DE REACCIÓN VIAL -</v>
          </cell>
          <cell r="AV7021" t="str">
            <v>sc</v>
          </cell>
        </row>
        <row r="7022">
          <cell r="AP7022">
            <v>91017900</v>
          </cell>
          <cell r="AQ7022">
            <v>12003237</v>
          </cell>
          <cell r="AR7022">
            <v>12</v>
          </cell>
          <cell r="AS7022">
            <v>42412</v>
          </cell>
          <cell r="AT7022" t="str">
            <v>IDU-1806-2015 Contratado Mantenimiento Periódico IDU Arterial BRIGADA DE REACCIÓN VIAL -</v>
          </cell>
          <cell r="AV7022" t="str">
            <v>sc</v>
          </cell>
        </row>
        <row r="7023">
          <cell r="AP7023">
            <v>91017947</v>
          </cell>
          <cell r="AQ7023">
            <v>12003237</v>
          </cell>
          <cell r="AR7023">
            <v>12</v>
          </cell>
          <cell r="AS7023">
            <v>42412</v>
          </cell>
          <cell r="AT7023" t="str">
            <v>IDU-1806-2015 Contratado Mantenimiento Periódico IDU Arterial BRIGADA DE REACCIÓN VIAL -</v>
          </cell>
          <cell r="AV7023" t="str">
            <v>sc</v>
          </cell>
        </row>
        <row r="7024">
          <cell r="AP7024">
            <v>91017948</v>
          </cell>
          <cell r="AQ7024">
            <v>12003237</v>
          </cell>
          <cell r="AR7024">
            <v>12</v>
          </cell>
          <cell r="AS7024">
            <v>42412</v>
          </cell>
          <cell r="AT7024" t="str">
            <v>IDU-1806-2015 Contratado Mantenimiento Periódico IDU Arterial BRIGADA DE REACCIÓN VIAL -</v>
          </cell>
          <cell r="AV7024" t="str">
            <v>sc</v>
          </cell>
        </row>
        <row r="7025">
          <cell r="AP7025">
            <v>178979</v>
          </cell>
          <cell r="AQ7025">
            <v>12002795</v>
          </cell>
          <cell r="AR7025">
            <v>13</v>
          </cell>
          <cell r="AS7025">
            <v>42101</v>
          </cell>
          <cell r="AT7025" t="str">
            <v>UMV-638-2013 Terminado Acciones de Movilidad UAERMV Arterial  -</v>
          </cell>
          <cell r="AU7025">
            <v>0</v>
          </cell>
          <cell r="AV7025" t="str">
            <v>sc</v>
          </cell>
        </row>
        <row r="7026">
          <cell r="AP7026">
            <v>180228</v>
          </cell>
          <cell r="AQ7026">
            <v>13002221</v>
          </cell>
          <cell r="AR7026">
            <v>13</v>
          </cell>
          <cell r="AS7026">
            <v>40774</v>
          </cell>
          <cell r="AT7026" t="str">
            <v>SD Terminado Mantenimiento Periódico UAERMV Local  -</v>
          </cell>
          <cell r="AU7026">
            <v>0</v>
          </cell>
          <cell r="AV7026" t="str">
            <v>sc</v>
          </cell>
        </row>
        <row r="7027">
          <cell r="AP7027">
            <v>180279</v>
          </cell>
          <cell r="AQ7027">
            <v>13002294</v>
          </cell>
          <cell r="AR7027">
            <v>13</v>
          </cell>
          <cell r="AS7027">
            <v>42731</v>
          </cell>
          <cell r="AT7027" t="str">
            <v>SD Reservado Mantenimiento Rutinario IDU Local EJECUCION SITP 2016 -</v>
          </cell>
          <cell r="AU7027">
            <v>0</v>
          </cell>
          <cell r="AV7027" t="str">
            <v>SITP 2016</v>
          </cell>
        </row>
        <row r="7028">
          <cell r="AP7028">
            <v>180280</v>
          </cell>
          <cell r="AQ7028">
            <v>13002277</v>
          </cell>
          <cell r="AR7028">
            <v>13</v>
          </cell>
          <cell r="AS7028">
            <v>42731</v>
          </cell>
          <cell r="AT7028" t="str">
            <v>SD Reservado Mantenimiento Rutinario IDU Local EJECUCION SITP 2016 -</v>
          </cell>
          <cell r="AU7028">
            <v>0</v>
          </cell>
          <cell r="AV7028" t="str">
            <v>SITP 2016</v>
          </cell>
        </row>
        <row r="7029">
          <cell r="AP7029">
            <v>180281</v>
          </cell>
          <cell r="AQ7029">
            <v>13002401</v>
          </cell>
          <cell r="AR7029">
            <v>13</v>
          </cell>
          <cell r="AS7029">
            <v>42731</v>
          </cell>
          <cell r="AT7029" t="str">
            <v>SD Reservado Mantenimiento Periódico IDU Local EJECUCION SITP 2016 -</v>
          </cell>
          <cell r="AU7029">
            <v>0</v>
          </cell>
          <cell r="AV7029" t="str">
            <v>SITP 2016</v>
          </cell>
        </row>
        <row r="7030">
          <cell r="AP7030">
            <v>180315</v>
          </cell>
          <cell r="AQ7030">
            <v>13000488</v>
          </cell>
          <cell r="AR7030">
            <v>13</v>
          </cell>
          <cell r="AS7030">
            <v>42768</v>
          </cell>
          <cell r="AT7030" t="str">
            <v>SD Reservado Acciones de Movilidad UAERMV Local Salvando Vidas -</v>
          </cell>
          <cell r="AU7030">
            <v>0</v>
          </cell>
          <cell r="AV7030" t="str">
            <v>sc</v>
          </cell>
        </row>
        <row r="7031">
          <cell r="AP7031">
            <v>180316</v>
          </cell>
          <cell r="AQ7031">
            <v>13000414</v>
          </cell>
          <cell r="AR7031">
            <v>13</v>
          </cell>
          <cell r="AS7031">
            <v>42768</v>
          </cell>
          <cell r="AT7031" t="str">
            <v>SD Reservado Acciones de Movilidad UAERMV Local Salvando Vidas -</v>
          </cell>
          <cell r="AU7031">
            <v>0</v>
          </cell>
          <cell r="AV7031" t="str">
            <v>sc</v>
          </cell>
        </row>
        <row r="7032">
          <cell r="AP7032">
            <v>180317</v>
          </cell>
          <cell r="AQ7032">
            <v>13000344</v>
          </cell>
          <cell r="AR7032">
            <v>13</v>
          </cell>
          <cell r="AS7032">
            <v>42226</v>
          </cell>
          <cell r="AT7032" t="str">
            <v>UMV-638-2013 Terminado Acciones de Movilidad UAERMV Local  -</v>
          </cell>
          <cell r="AU7032">
            <v>0</v>
          </cell>
          <cell r="AV7032" t="str">
            <v>sc</v>
          </cell>
        </row>
        <row r="7033">
          <cell r="AP7033">
            <v>180344</v>
          </cell>
          <cell r="AQ7033">
            <v>13002122</v>
          </cell>
          <cell r="AR7033">
            <v>13</v>
          </cell>
          <cell r="AS7033">
            <v>42731</v>
          </cell>
          <cell r="AT7033" t="str">
            <v>SD Reservado Mantenimiento Periódico IDU Local EJECUCION SITP 2016 -</v>
          </cell>
          <cell r="AU7033">
            <v>0</v>
          </cell>
          <cell r="AV7033" t="str">
            <v>sc</v>
          </cell>
        </row>
        <row r="7034">
          <cell r="AP7034">
            <v>180359</v>
          </cell>
          <cell r="AQ7034">
            <v>13001332</v>
          </cell>
          <cell r="AR7034">
            <v>13</v>
          </cell>
          <cell r="AS7034">
            <v>42226</v>
          </cell>
          <cell r="AT7034" t="str">
            <v>UMV-638-2013 Terminado Acciones de Movilidad UAERMV Local  -</v>
          </cell>
          <cell r="AU7034">
            <v>0</v>
          </cell>
          <cell r="AV7034" t="str">
            <v>sc</v>
          </cell>
        </row>
        <row r="7035">
          <cell r="AP7035">
            <v>180379</v>
          </cell>
          <cell r="AQ7035">
            <v>13002078</v>
          </cell>
          <cell r="AR7035">
            <v>13</v>
          </cell>
          <cell r="AS7035">
            <v>42731</v>
          </cell>
          <cell r="AT7035" t="str">
            <v>SD Reservado Mantenimiento Rutinario IDU Local EJECUCION SITP 2016 -</v>
          </cell>
          <cell r="AU7035">
            <v>0</v>
          </cell>
          <cell r="AV7035" t="str">
            <v>sc</v>
          </cell>
        </row>
        <row r="7036">
          <cell r="AP7036">
            <v>180387</v>
          </cell>
          <cell r="AQ7036">
            <v>13001595</v>
          </cell>
          <cell r="AR7036">
            <v>13</v>
          </cell>
          <cell r="AS7036">
            <v>42313</v>
          </cell>
          <cell r="AT7036" t="str">
            <v>IDU-1663-2014 Terminado Mantenimiento Periódico IDU Local  -</v>
          </cell>
          <cell r="AU7036">
            <v>0</v>
          </cell>
          <cell r="AV7036" t="str">
            <v>sc</v>
          </cell>
        </row>
        <row r="7037">
          <cell r="AP7037">
            <v>180401</v>
          </cell>
          <cell r="AQ7037">
            <v>13002192</v>
          </cell>
          <cell r="AR7037">
            <v>13</v>
          </cell>
          <cell r="AS7037">
            <v>42226</v>
          </cell>
          <cell r="AT7037" t="str">
            <v>UMV-638-2013 Terminado Acciones de Movilidad UAERMV Arterial  -</v>
          </cell>
          <cell r="AU7037">
            <v>0</v>
          </cell>
          <cell r="AV7037" t="str">
            <v>sc</v>
          </cell>
        </row>
        <row r="7038">
          <cell r="AP7038">
            <v>180440</v>
          </cell>
          <cell r="AQ7038">
            <v>13002103</v>
          </cell>
          <cell r="AR7038">
            <v>13</v>
          </cell>
          <cell r="AS7038">
            <v>42226</v>
          </cell>
          <cell r="AT7038" t="str">
            <v>UMV-638-2013 Terminado Acciones de Movilidad UAERMV Arterial  -</v>
          </cell>
          <cell r="AU7038">
            <v>0</v>
          </cell>
          <cell r="AV7038" t="str">
            <v>sc</v>
          </cell>
        </row>
        <row r="7039">
          <cell r="AP7039">
            <v>180447</v>
          </cell>
          <cell r="AQ7039">
            <v>13001570</v>
          </cell>
          <cell r="AR7039">
            <v>13</v>
          </cell>
          <cell r="AS7039">
            <v>42576</v>
          </cell>
          <cell r="AT7039" t="str">
            <v>CONV-1292-2012 Terminado Mantenimiento Periódico FDL TEUSAQUILLO Local Cabildo Reporte Ejecución FDLT Julio 2016 por servidor-</v>
          </cell>
          <cell r="AU7039">
            <v>0</v>
          </cell>
          <cell r="AV7039" t="str">
            <v>sc</v>
          </cell>
        </row>
        <row r="7040">
          <cell r="AP7040">
            <v>180448</v>
          </cell>
          <cell r="AQ7040">
            <v>13001535</v>
          </cell>
          <cell r="AR7040">
            <v>13</v>
          </cell>
          <cell r="AS7040">
            <v>42576</v>
          </cell>
          <cell r="AT7040" t="str">
            <v>COP-044-2015 Terminado Mantenimiento Periódico FDL TEUSAQUILLO Local PROYECTO 1009 Reporte Ejecución FDLT Julio 2016 por servidor-</v>
          </cell>
          <cell r="AU7040">
            <v>0</v>
          </cell>
          <cell r="AV7040" t="str">
            <v>sc</v>
          </cell>
        </row>
        <row r="7041">
          <cell r="AP7041">
            <v>180451</v>
          </cell>
          <cell r="AQ7041">
            <v>13001414</v>
          </cell>
          <cell r="AR7041">
            <v>13</v>
          </cell>
          <cell r="AS7041">
            <v>41942</v>
          </cell>
          <cell r="AT7041" t="str">
            <v>SD Terminado Mantenimiento Periódico UAERMV Local  -</v>
          </cell>
          <cell r="AU7041">
            <v>0</v>
          </cell>
          <cell r="AV7041" t="str">
            <v>sc</v>
          </cell>
        </row>
        <row r="7042">
          <cell r="AP7042">
            <v>180524</v>
          </cell>
          <cell r="AQ7042">
            <v>13002387</v>
          </cell>
          <cell r="AR7042">
            <v>13</v>
          </cell>
          <cell r="AS7042">
            <v>42226</v>
          </cell>
          <cell r="AT7042" t="str">
            <v>UMV-638-2013 Terminado Acciones de Movilidad UAERMV Local  -</v>
          </cell>
          <cell r="AU7042">
            <v>0</v>
          </cell>
          <cell r="AV7042" t="str">
            <v>sc</v>
          </cell>
        </row>
        <row r="7043">
          <cell r="AP7043">
            <v>180560</v>
          </cell>
          <cell r="AQ7043">
            <v>13001245</v>
          </cell>
          <cell r="AR7043">
            <v>13</v>
          </cell>
          <cell r="AS7043">
            <v>42768</v>
          </cell>
          <cell r="AT7043" t="str">
            <v>SD Reservado Acciones de Movilidad UAERMV Circuito Movilidad Salvando Vidas -</v>
          </cell>
          <cell r="AU7043">
            <v>0</v>
          </cell>
          <cell r="AV7043" t="str">
            <v>sc</v>
          </cell>
        </row>
        <row r="7044">
          <cell r="AP7044">
            <v>180567</v>
          </cell>
          <cell r="AQ7044">
            <v>13000982</v>
          </cell>
          <cell r="AR7044">
            <v>13</v>
          </cell>
          <cell r="AS7044">
            <v>42768</v>
          </cell>
          <cell r="AT7044" t="str">
            <v>SD Reservado Acciones de Movilidad UAERMV Local Salvando Vidas -</v>
          </cell>
          <cell r="AU7044">
            <v>0</v>
          </cell>
          <cell r="AV7044" t="str">
            <v>sc</v>
          </cell>
        </row>
        <row r="7045">
          <cell r="AP7045">
            <v>180568</v>
          </cell>
          <cell r="AQ7045">
            <v>13000940</v>
          </cell>
          <cell r="AR7045">
            <v>13</v>
          </cell>
          <cell r="AS7045">
            <v>42226</v>
          </cell>
          <cell r="AT7045" t="str">
            <v>UMV-638-2013 Terminado Acciones de Movilidad UAERMV Local  -</v>
          </cell>
          <cell r="AU7045">
            <v>0</v>
          </cell>
          <cell r="AV7045" t="str">
            <v>sc</v>
          </cell>
        </row>
        <row r="7046">
          <cell r="AP7046">
            <v>180590</v>
          </cell>
          <cell r="AQ7046">
            <v>13001270</v>
          </cell>
          <cell r="AR7046">
            <v>13</v>
          </cell>
          <cell r="AS7046">
            <v>42313</v>
          </cell>
          <cell r="AT7046" t="str">
            <v>IDU-2053-2015 Terminado Mantenimiento Periódico IDU Arterial  -</v>
          </cell>
          <cell r="AU7046">
            <v>0</v>
          </cell>
          <cell r="AV7046" t="str">
            <v>sc</v>
          </cell>
        </row>
        <row r="7047">
          <cell r="AP7047">
            <v>180591</v>
          </cell>
          <cell r="AQ7047">
            <v>13001240</v>
          </cell>
          <cell r="AR7047">
            <v>13</v>
          </cell>
          <cell r="AS7047">
            <v>42313</v>
          </cell>
          <cell r="AT7047" t="str">
            <v>IDU-2053-2015 Terminado Mantenimiento Periódico IDU Arterial  -</v>
          </cell>
          <cell r="AU7047">
            <v>0</v>
          </cell>
          <cell r="AV7047" t="str">
            <v>sc</v>
          </cell>
        </row>
        <row r="7048">
          <cell r="AP7048">
            <v>180592</v>
          </cell>
          <cell r="AQ7048">
            <v>13001224</v>
          </cell>
          <cell r="AR7048">
            <v>13</v>
          </cell>
          <cell r="AS7048">
            <v>42313</v>
          </cell>
          <cell r="AT7048" t="str">
            <v>IDU-2053-2015 Terminado Mantenimiento Periódico IDU Arterial  -</v>
          </cell>
          <cell r="AU7048">
            <v>0</v>
          </cell>
          <cell r="AV7048" t="str">
            <v>sc</v>
          </cell>
        </row>
        <row r="7049">
          <cell r="AP7049">
            <v>180593</v>
          </cell>
          <cell r="AQ7049">
            <v>13001183</v>
          </cell>
          <cell r="AR7049">
            <v>13</v>
          </cell>
          <cell r="AS7049">
            <v>42313</v>
          </cell>
          <cell r="AT7049" t="str">
            <v>IDU-2053-2015 Terminado Mantenimiento Periódico IDU Arterial  -</v>
          </cell>
          <cell r="AU7049">
            <v>0</v>
          </cell>
          <cell r="AV7049" t="str">
            <v>sc</v>
          </cell>
        </row>
        <row r="7050">
          <cell r="AP7050">
            <v>180594</v>
          </cell>
          <cell r="AQ7050">
            <v>13001138</v>
          </cell>
          <cell r="AR7050">
            <v>13</v>
          </cell>
          <cell r="AS7050">
            <v>42313</v>
          </cell>
          <cell r="AT7050" t="str">
            <v>IDU-2053-2015 Terminado Mantenimiento Periódico IDU Arterial  -</v>
          </cell>
          <cell r="AU7050">
            <v>0</v>
          </cell>
          <cell r="AV7050" t="str">
            <v>sc</v>
          </cell>
        </row>
        <row r="7051">
          <cell r="AP7051">
            <v>180595</v>
          </cell>
          <cell r="AQ7051">
            <v>13001078</v>
          </cell>
          <cell r="AR7051">
            <v>13</v>
          </cell>
          <cell r="AS7051">
            <v>42313</v>
          </cell>
          <cell r="AT7051" t="str">
            <v>IDU-2053-2015 Terminado Mantenimiento Periódico IDU Arterial  -</v>
          </cell>
          <cell r="AU7051">
            <v>0</v>
          </cell>
          <cell r="AV7051" t="str">
            <v>sc</v>
          </cell>
        </row>
        <row r="7052">
          <cell r="AP7052">
            <v>180596</v>
          </cell>
          <cell r="AQ7052">
            <v>13001004</v>
          </cell>
          <cell r="AR7052">
            <v>13</v>
          </cell>
          <cell r="AS7052">
            <v>42313</v>
          </cell>
          <cell r="AT7052" t="str">
            <v>IDU-2053-2015 Terminado Mantenimiento Periódico IDU Arterial  -</v>
          </cell>
          <cell r="AU7052">
            <v>0</v>
          </cell>
          <cell r="AV7052" t="str">
            <v>sc</v>
          </cell>
        </row>
        <row r="7053">
          <cell r="AP7053">
            <v>180603</v>
          </cell>
          <cell r="AQ7053">
            <v>13000736</v>
          </cell>
          <cell r="AR7053">
            <v>13</v>
          </cell>
          <cell r="AS7053">
            <v>40774</v>
          </cell>
          <cell r="AT7053" t="str">
            <v>CONV-016-2011 Terminado Mantenimiento Periódico UAERMV Circuito Movilidad  -Anden 5-POLIZA ESTABILIDAD ACTIVA</v>
          </cell>
          <cell r="AU7053">
            <v>43748</v>
          </cell>
          <cell r="AV7053" t="str">
            <v>sc</v>
          </cell>
        </row>
        <row r="7054">
          <cell r="AP7054">
            <v>180604</v>
          </cell>
          <cell r="AQ7054">
            <v>13000736</v>
          </cell>
          <cell r="AR7054">
            <v>13</v>
          </cell>
          <cell r="AS7054">
            <v>40774</v>
          </cell>
          <cell r="AT7054" t="str">
            <v>CONV-016-2011 Terminado Mantenimiento Periódico UAERMV Circuito Movilidad  -Anden 5-POLIZA ESTABILIDAD ACTIVA</v>
          </cell>
          <cell r="AU7054">
            <v>43748</v>
          </cell>
          <cell r="AV7054" t="str">
            <v>sc</v>
          </cell>
        </row>
        <row r="7055">
          <cell r="AP7055">
            <v>180607</v>
          </cell>
          <cell r="AQ7055">
            <v>13000654</v>
          </cell>
          <cell r="AR7055">
            <v>13</v>
          </cell>
          <cell r="AS7055">
            <v>42226</v>
          </cell>
          <cell r="AT7055" t="str">
            <v>UMV-638-2013 Terminado Acciones de Movilidad UAERMV Circuito Movilidad  -</v>
          </cell>
          <cell r="AU7055">
            <v>0</v>
          </cell>
          <cell r="AV7055" t="str">
            <v>sc</v>
          </cell>
        </row>
        <row r="7056">
          <cell r="AP7056">
            <v>180608</v>
          </cell>
          <cell r="AQ7056">
            <v>13000654</v>
          </cell>
          <cell r="AR7056">
            <v>13</v>
          </cell>
          <cell r="AS7056">
            <v>42226</v>
          </cell>
          <cell r="AT7056" t="str">
            <v>UMV-638-2013 Terminado Acciones de Movilidad UAERMV Circuito Movilidad  -</v>
          </cell>
          <cell r="AU7056">
            <v>0</v>
          </cell>
          <cell r="AV7056" t="str">
            <v>sc</v>
          </cell>
        </row>
        <row r="7057">
          <cell r="AP7057">
            <v>180609</v>
          </cell>
          <cell r="AQ7057">
            <v>13000588</v>
          </cell>
          <cell r="AR7057">
            <v>13</v>
          </cell>
          <cell r="AS7057">
            <v>42226</v>
          </cell>
          <cell r="AT7057" t="str">
            <v>UMV-638-2013 Terminado Acciones de Movilidad UAERMV Circuito Movilidad  -</v>
          </cell>
          <cell r="AU7057">
            <v>0</v>
          </cell>
          <cell r="AV7057" t="str">
            <v>sc</v>
          </cell>
        </row>
        <row r="7058">
          <cell r="AP7058">
            <v>180610</v>
          </cell>
          <cell r="AQ7058">
            <v>13000588</v>
          </cell>
          <cell r="AR7058">
            <v>13</v>
          </cell>
          <cell r="AS7058">
            <v>42226</v>
          </cell>
          <cell r="AT7058" t="str">
            <v>UMV-638-2013 Terminado Acciones de Movilidad UAERMV Circuito Movilidad  -</v>
          </cell>
          <cell r="AU7058">
            <v>0</v>
          </cell>
          <cell r="AV7058" t="str">
            <v>sc</v>
          </cell>
        </row>
        <row r="7059">
          <cell r="AP7059">
            <v>180611</v>
          </cell>
          <cell r="AQ7059">
            <v>13000529</v>
          </cell>
          <cell r="AR7059">
            <v>13</v>
          </cell>
          <cell r="AS7059">
            <v>42768</v>
          </cell>
          <cell r="AT7059" t="str">
            <v>SD Reservado Acciones de Movilidad UAERMV Circuito Movilidad Salvando Vidas -</v>
          </cell>
          <cell r="AU7059">
            <v>0</v>
          </cell>
          <cell r="AV7059" t="str">
            <v>sc</v>
          </cell>
        </row>
        <row r="7060">
          <cell r="AP7060">
            <v>180617</v>
          </cell>
          <cell r="AQ7060">
            <v>13000513</v>
          </cell>
          <cell r="AR7060">
            <v>13</v>
          </cell>
          <cell r="AS7060">
            <v>42768</v>
          </cell>
          <cell r="AT7060" t="str">
            <v>SD Reservado Acciones de Movilidad UAERMV Local Salvando Vidas -</v>
          </cell>
          <cell r="AU7060">
            <v>0</v>
          </cell>
          <cell r="AV7060" t="str">
            <v>sc</v>
          </cell>
        </row>
        <row r="7061">
          <cell r="AP7061">
            <v>180693</v>
          </cell>
          <cell r="AQ7061">
            <v>13000340</v>
          </cell>
          <cell r="AR7061">
            <v>13</v>
          </cell>
          <cell r="AS7061">
            <v>42226</v>
          </cell>
          <cell r="AT7061" t="str">
            <v>UMV-638-2013 Terminado Acciones de Movilidad UAERMV Local  -</v>
          </cell>
          <cell r="AU7061">
            <v>0</v>
          </cell>
          <cell r="AV7061" t="str">
            <v>sc</v>
          </cell>
        </row>
        <row r="7062">
          <cell r="AP7062">
            <v>180695</v>
          </cell>
          <cell r="AQ7062">
            <v>13000268</v>
          </cell>
          <cell r="AR7062">
            <v>13</v>
          </cell>
          <cell r="AS7062">
            <v>42226</v>
          </cell>
          <cell r="AT7062" t="str">
            <v>UMV-638-2013 Terminado Acciones de Movilidad UAERMV Local  -</v>
          </cell>
          <cell r="AU7062">
            <v>0</v>
          </cell>
          <cell r="AV7062" t="str">
            <v>sc</v>
          </cell>
        </row>
        <row r="7063">
          <cell r="AP7063">
            <v>180714</v>
          </cell>
          <cell r="AQ7063">
            <v>13001002</v>
          </cell>
          <cell r="AR7063">
            <v>13</v>
          </cell>
          <cell r="AS7063">
            <v>42226</v>
          </cell>
          <cell r="AT7063" t="str">
            <v>UMV-638-2013 Terminado Acciones de Movilidad UAERMV Local  -</v>
          </cell>
          <cell r="AU7063">
            <v>0</v>
          </cell>
          <cell r="AV7063" t="str">
            <v>sc</v>
          </cell>
        </row>
        <row r="7064">
          <cell r="AP7064">
            <v>180717</v>
          </cell>
          <cell r="AQ7064">
            <v>13000927</v>
          </cell>
          <cell r="AR7064">
            <v>13</v>
          </cell>
          <cell r="AS7064">
            <v>42768</v>
          </cell>
          <cell r="AT7064" t="str">
            <v>SD Reservado Acciones de Movilidad UAERMV Local Salvando Vidas -</v>
          </cell>
          <cell r="AU7064">
            <v>0</v>
          </cell>
          <cell r="AV7064" t="str">
            <v>sc</v>
          </cell>
        </row>
        <row r="7065">
          <cell r="AP7065">
            <v>180718</v>
          </cell>
          <cell r="AQ7065">
            <v>13002410</v>
          </cell>
          <cell r="AR7065">
            <v>13</v>
          </cell>
          <cell r="AS7065">
            <v>42768</v>
          </cell>
          <cell r="AT7065" t="str">
            <v>SD Reservado Acciones de Movilidad UAERMV Local Salvando Vidas -</v>
          </cell>
          <cell r="AU7065">
            <v>0</v>
          </cell>
          <cell r="AV7065" t="str">
            <v>sc</v>
          </cell>
        </row>
        <row r="7066">
          <cell r="AP7066">
            <v>180719</v>
          </cell>
          <cell r="AQ7066">
            <v>13002410</v>
          </cell>
          <cell r="AR7066">
            <v>13</v>
          </cell>
          <cell r="AS7066">
            <v>40774</v>
          </cell>
          <cell r="AT7066" t="str">
            <v>CONV-016-2011 Terminado Mantenimiento Periódico UAERMV Local  -</v>
          </cell>
          <cell r="AU7066">
            <v>0</v>
          </cell>
          <cell r="AV7066" t="str">
            <v>sc</v>
          </cell>
        </row>
        <row r="7067">
          <cell r="AP7067">
            <v>180730</v>
          </cell>
          <cell r="AQ7067">
            <v>13000667</v>
          </cell>
          <cell r="AR7067">
            <v>13</v>
          </cell>
          <cell r="AS7067">
            <v>42768</v>
          </cell>
          <cell r="AT7067" t="str">
            <v>SD Reservado Acciones de Movilidad UAERMV Circuito Movilidad Salvando Vidas -</v>
          </cell>
          <cell r="AU7067">
            <v>0</v>
          </cell>
          <cell r="AV7067" t="str">
            <v>sc</v>
          </cell>
        </row>
        <row r="7068">
          <cell r="AP7068">
            <v>180731</v>
          </cell>
          <cell r="AQ7068">
            <v>13000667</v>
          </cell>
          <cell r="AR7068">
            <v>13</v>
          </cell>
          <cell r="AS7068">
            <v>42768</v>
          </cell>
          <cell r="AT7068" t="str">
            <v>SD Reservado Acciones de Movilidad UAERMV Circuito Movilidad Salvando Vidas -</v>
          </cell>
          <cell r="AU7068">
            <v>0</v>
          </cell>
          <cell r="AV7068" t="str">
            <v>sc</v>
          </cell>
        </row>
        <row r="7069">
          <cell r="AP7069">
            <v>180736</v>
          </cell>
          <cell r="AQ7069">
            <v>13002199</v>
          </cell>
          <cell r="AR7069">
            <v>13</v>
          </cell>
          <cell r="AS7069">
            <v>42342</v>
          </cell>
          <cell r="AT7069" t="str">
            <v>IDU-759-2013 Contratado Construcción IDU Circuito Movilidad  -</v>
          </cell>
          <cell r="AU7069">
            <v>0</v>
          </cell>
          <cell r="AV7069" t="str">
            <v>sc</v>
          </cell>
        </row>
        <row r="7070">
          <cell r="AP7070">
            <v>180754</v>
          </cell>
          <cell r="AQ7070">
            <v>13002312</v>
          </cell>
          <cell r="AR7070">
            <v>13</v>
          </cell>
          <cell r="AS7070">
            <v>42226</v>
          </cell>
          <cell r="AT7070" t="str">
            <v>UMV-638-2013 Terminado Acciones de Movilidad UAERMV Circuito Movilidad  -</v>
          </cell>
          <cell r="AU7070">
            <v>0</v>
          </cell>
          <cell r="AV7070" t="str">
            <v>VIABLE</v>
          </cell>
        </row>
        <row r="7071">
          <cell r="AP7071">
            <v>180755</v>
          </cell>
          <cell r="AQ7071">
            <v>13002312</v>
          </cell>
          <cell r="AR7071">
            <v>13</v>
          </cell>
          <cell r="AS7071">
            <v>42226</v>
          </cell>
          <cell r="AT7071" t="str">
            <v>UMV-638-2013 Terminado Acciones de Movilidad UAERMV Circuito Movilidad  -</v>
          </cell>
          <cell r="AU7071">
            <v>0</v>
          </cell>
          <cell r="AV7071" t="str">
            <v>VIABLE</v>
          </cell>
        </row>
        <row r="7072">
          <cell r="AP7072">
            <v>180766</v>
          </cell>
          <cell r="AQ7072">
            <v>13002384</v>
          </cell>
          <cell r="AR7072">
            <v>13</v>
          </cell>
          <cell r="AS7072">
            <v>42226</v>
          </cell>
          <cell r="AT7072" t="str">
            <v>UMV-638-2013 Terminado Acciones de Movilidad UAERMV Circuito Movilidad  -</v>
          </cell>
          <cell r="AU7072">
            <v>0</v>
          </cell>
          <cell r="AV7072" t="str">
            <v>sc</v>
          </cell>
        </row>
        <row r="7073">
          <cell r="AP7073">
            <v>180767</v>
          </cell>
          <cell r="AQ7073">
            <v>13002384</v>
          </cell>
          <cell r="AR7073">
            <v>13</v>
          </cell>
          <cell r="AS7073">
            <v>42226</v>
          </cell>
          <cell r="AT7073" t="str">
            <v>UMV-638-2013 Terminado Acciones de Movilidad UAERMV Circuito Movilidad  -</v>
          </cell>
          <cell r="AU7073">
            <v>0</v>
          </cell>
          <cell r="AV7073" t="str">
            <v>sc</v>
          </cell>
        </row>
        <row r="7074">
          <cell r="AP7074">
            <v>180768</v>
          </cell>
          <cell r="AQ7074">
            <v>13002378</v>
          </cell>
          <cell r="AR7074">
            <v>13</v>
          </cell>
          <cell r="AS7074">
            <v>42768</v>
          </cell>
          <cell r="AT7074" t="str">
            <v>SD Reservado Acciones de Movilidad UAERMV Circuito Movilidad Salvando Vidas -</v>
          </cell>
          <cell r="AU7074">
            <v>0</v>
          </cell>
          <cell r="AV7074" t="str">
            <v>sc</v>
          </cell>
        </row>
        <row r="7075">
          <cell r="AP7075">
            <v>180769</v>
          </cell>
          <cell r="AQ7075">
            <v>13002378</v>
          </cell>
          <cell r="AR7075">
            <v>13</v>
          </cell>
          <cell r="AS7075">
            <v>42226</v>
          </cell>
          <cell r="AT7075" t="str">
            <v>UMV-638-2013 Terminado Acciones de Movilidad UAERMV Circuito Movilidad  -</v>
          </cell>
          <cell r="AU7075">
            <v>0</v>
          </cell>
          <cell r="AV7075" t="str">
            <v>sc</v>
          </cell>
        </row>
        <row r="7076">
          <cell r="AP7076">
            <v>180770</v>
          </cell>
          <cell r="AQ7076">
            <v>13002179</v>
          </cell>
          <cell r="AR7076">
            <v>13</v>
          </cell>
          <cell r="AS7076">
            <v>42226</v>
          </cell>
          <cell r="AT7076" t="str">
            <v>UMV-638-2013 Terminado Acciones de Movilidad UAERMV Circuito Movilidad  -</v>
          </cell>
          <cell r="AU7076">
            <v>0</v>
          </cell>
          <cell r="AV7076" t="str">
            <v>sc</v>
          </cell>
        </row>
        <row r="7077">
          <cell r="AP7077">
            <v>180771</v>
          </cell>
          <cell r="AQ7077">
            <v>13002179</v>
          </cell>
          <cell r="AR7077">
            <v>13</v>
          </cell>
          <cell r="AS7077">
            <v>42226</v>
          </cell>
          <cell r="AT7077" t="str">
            <v>UMV-638-2013 Terminado Acciones de Movilidad UAERMV Circuito Movilidad  -</v>
          </cell>
          <cell r="AU7077">
            <v>0</v>
          </cell>
          <cell r="AV7077" t="str">
            <v>sc</v>
          </cell>
        </row>
        <row r="7078">
          <cell r="AP7078">
            <v>180774</v>
          </cell>
          <cell r="AQ7078">
            <v>13002124</v>
          </cell>
          <cell r="AR7078">
            <v>13</v>
          </cell>
          <cell r="AS7078">
            <v>42226</v>
          </cell>
          <cell r="AT7078" t="str">
            <v>UMV-638-2013 Terminado Acciones de Movilidad UAERMV Circuito Movilidad  -</v>
          </cell>
          <cell r="AU7078">
            <v>0</v>
          </cell>
          <cell r="AV7078" t="str">
            <v>sc</v>
          </cell>
        </row>
        <row r="7079">
          <cell r="AP7079">
            <v>180775</v>
          </cell>
          <cell r="AQ7079">
            <v>13002124</v>
          </cell>
          <cell r="AR7079">
            <v>13</v>
          </cell>
          <cell r="AS7079">
            <v>42226</v>
          </cell>
          <cell r="AT7079" t="str">
            <v>UMV-638-2013 Terminado Acciones de Movilidad UAERMV Circuito Movilidad  -</v>
          </cell>
          <cell r="AU7079">
            <v>0</v>
          </cell>
          <cell r="AV7079" t="str">
            <v>sc</v>
          </cell>
        </row>
        <row r="7080">
          <cell r="AP7080">
            <v>180776</v>
          </cell>
          <cell r="AQ7080">
            <v>13002075</v>
          </cell>
          <cell r="AR7080">
            <v>13</v>
          </cell>
          <cell r="AS7080">
            <v>42768</v>
          </cell>
          <cell r="AT7080" t="str">
            <v>SD Reservado Acciones de Movilidad UAERMV Circuito Movilidad Salvando Vidas -</v>
          </cell>
          <cell r="AU7080">
            <v>0</v>
          </cell>
          <cell r="AV7080" t="str">
            <v>sc</v>
          </cell>
        </row>
        <row r="7081">
          <cell r="AP7081">
            <v>180777</v>
          </cell>
          <cell r="AQ7081">
            <v>13002075</v>
          </cell>
          <cell r="AR7081">
            <v>13</v>
          </cell>
          <cell r="AS7081">
            <v>42226</v>
          </cell>
          <cell r="AT7081" t="str">
            <v>UMV-638-2013 Terminado Acciones de Movilidad UAERMV Circuito Movilidad  -</v>
          </cell>
          <cell r="AU7081">
            <v>0</v>
          </cell>
          <cell r="AV7081" t="str">
            <v>sc</v>
          </cell>
        </row>
        <row r="7082">
          <cell r="AP7082">
            <v>180778</v>
          </cell>
          <cell r="AQ7082">
            <v>13002018</v>
          </cell>
          <cell r="AR7082">
            <v>13</v>
          </cell>
          <cell r="AS7082">
            <v>42226</v>
          </cell>
          <cell r="AT7082" t="str">
            <v>UMV-638-2013 Terminado Acciones de Movilidad UAERMV Circuito Movilidad  -</v>
          </cell>
          <cell r="AU7082">
            <v>0</v>
          </cell>
          <cell r="AV7082" t="str">
            <v>sc</v>
          </cell>
        </row>
        <row r="7083">
          <cell r="AP7083">
            <v>180779</v>
          </cell>
          <cell r="AQ7083">
            <v>13002018</v>
          </cell>
          <cell r="AR7083">
            <v>13</v>
          </cell>
          <cell r="AS7083">
            <v>42226</v>
          </cell>
          <cell r="AT7083" t="str">
            <v>UMV-638-2013 Terminado Acciones de Movilidad UAERMV Circuito Movilidad  -</v>
          </cell>
          <cell r="AU7083">
            <v>0</v>
          </cell>
          <cell r="AV7083" t="str">
            <v>sc</v>
          </cell>
        </row>
        <row r="7084">
          <cell r="AP7084">
            <v>180780</v>
          </cell>
          <cell r="AQ7084">
            <v>13002412</v>
          </cell>
          <cell r="AR7084">
            <v>13</v>
          </cell>
          <cell r="AS7084">
            <v>42768</v>
          </cell>
          <cell r="AT7084" t="str">
            <v>SD Reservado Acciones de Movilidad UAERMV Circuito Movilidad Salvando Vidas -</v>
          </cell>
          <cell r="AU7084">
            <v>0</v>
          </cell>
          <cell r="AV7084" t="str">
            <v>sc</v>
          </cell>
        </row>
        <row r="7085">
          <cell r="AP7085">
            <v>180781</v>
          </cell>
          <cell r="AQ7085">
            <v>13002412</v>
          </cell>
          <cell r="AR7085">
            <v>13</v>
          </cell>
          <cell r="AS7085">
            <v>42226</v>
          </cell>
          <cell r="AT7085" t="str">
            <v>UMV-638-2013 Terminado Acciones de Movilidad UAERMV Circuito Movilidad  -</v>
          </cell>
          <cell r="AU7085">
            <v>0</v>
          </cell>
          <cell r="AV7085" t="str">
            <v>sc</v>
          </cell>
        </row>
        <row r="7086">
          <cell r="AP7086">
            <v>180845</v>
          </cell>
          <cell r="AQ7086">
            <v>13002255</v>
          </cell>
          <cell r="AR7086">
            <v>13</v>
          </cell>
          <cell r="AS7086">
            <v>42704</v>
          </cell>
          <cell r="AT7086" t="str">
            <v>SD Reservado Conservacion UAERMV Circuito Movilidad SD -</v>
          </cell>
          <cell r="AU7086">
            <v>0</v>
          </cell>
          <cell r="AV7086" t="str">
            <v>RESERVADO UMV</v>
          </cell>
        </row>
        <row r="7087">
          <cell r="AP7087">
            <v>180869</v>
          </cell>
          <cell r="AQ7087">
            <v>13002380</v>
          </cell>
          <cell r="AR7087">
            <v>13</v>
          </cell>
          <cell r="AS7087">
            <v>41519</v>
          </cell>
          <cell r="AT7087" t="str">
            <v>SD Terminado Mantenimiento Periódico UAERMV Arterial  -</v>
          </cell>
          <cell r="AU7087">
            <v>0</v>
          </cell>
          <cell r="AV7087" t="str">
            <v>sc</v>
          </cell>
        </row>
        <row r="7088">
          <cell r="AP7088">
            <v>180870</v>
          </cell>
          <cell r="AQ7088">
            <v>13002380</v>
          </cell>
          <cell r="AR7088">
            <v>13</v>
          </cell>
          <cell r="AS7088">
            <v>41519</v>
          </cell>
          <cell r="AT7088" t="str">
            <v>SD Terminado Mantenimiento Periódico UAERMV Arterial  -</v>
          </cell>
          <cell r="AU7088">
            <v>0</v>
          </cell>
          <cell r="AV7088" t="str">
            <v>sc</v>
          </cell>
        </row>
        <row r="7089">
          <cell r="AP7089">
            <v>180871</v>
          </cell>
          <cell r="AQ7089">
            <v>13002379</v>
          </cell>
          <cell r="AR7089">
            <v>13</v>
          </cell>
          <cell r="AS7089">
            <v>41149</v>
          </cell>
          <cell r="AT7089" t="str">
            <v>SD Terminado Mantenimiento Periódico UAERMV Arterial  -</v>
          </cell>
          <cell r="AU7089">
            <v>0</v>
          </cell>
          <cell r="AV7089" t="str">
            <v>sc</v>
          </cell>
        </row>
        <row r="7090">
          <cell r="AP7090">
            <v>180872</v>
          </cell>
          <cell r="AQ7090">
            <v>13002379</v>
          </cell>
          <cell r="AR7090">
            <v>13</v>
          </cell>
          <cell r="AS7090">
            <v>41149</v>
          </cell>
          <cell r="AT7090" t="str">
            <v>SD Terminado Mantenimiento Periódico UAERMV Arterial  -</v>
          </cell>
          <cell r="AU7090">
            <v>0</v>
          </cell>
          <cell r="AV7090" t="str">
            <v>sc</v>
          </cell>
        </row>
        <row r="7091">
          <cell r="AP7091">
            <v>180873</v>
          </cell>
          <cell r="AQ7091">
            <v>13002207</v>
          </cell>
          <cell r="AR7091">
            <v>13</v>
          </cell>
          <cell r="AS7091">
            <v>42342</v>
          </cell>
          <cell r="AT7091" t="str">
            <v>IDU-137-2007 Terminado Construcción IDU Arterial  -</v>
          </cell>
          <cell r="AU7091">
            <v>0</v>
          </cell>
          <cell r="AV7091" t="str">
            <v>sc</v>
          </cell>
        </row>
        <row r="7092">
          <cell r="AP7092">
            <v>180904</v>
          </cell>
          <cell r="AQ7092">
            <v>13002123</v>
          </cell>
          <cell r="AR7092">
            <v>13</v>
          </cell>
          <cell r="AS7092">
            <v>42731</v>
          </cell>
          <cell r="AT7092" t="str">
            <v>SD Reservado Mantenimiento Rutinario IDU Circuito Movilidad EJECUCION SITP 2016 -</v>
          </cell>
          <cell r="AU7092">
            <v>0</v>
          </cell>
          <cell r="AV7092" t="str">
            <v>sc</v>
          </cell>
        </row>
        <row r="7093">
          <cell r="AP7093">
            <v>180930</v>
          </cell>
          <cell r="AQ7093">
            <v>13002043</v>
          </cell>
          <cell r="AR7093">
            <v>13</v>
          </cell>
          <cell r="AS7093">
            <v>42731</v>
          </cell>
          <cell r="AT7093" t="str">
            <v>SD Reservado Mantenimiento Periódico IDU Local EJECUCION SITP 2016 -</v>
          </cell>
          <cell r="AU7093">
            <v>0</v>
          </cell>
          <cell r="AV7093" t="str">
            <v>sc</v>
          </cell>
        </row>
        <row r="7094">
          <cell r="AP7094">
            <v>180931</v>
          </cell>
          <cell r="AQ7094">
            <v>13002042</v>
          </cell>
          <cell r="AR7094">
            <v>13</v>
          </cell>
          <cell r="AS7094">
            <v>42731</v>
          </cell>
          <cell r="AT7094" t="str">
            <v>SD Reservado Mantenimiento Rutinario IDU Local EJECUCION SITP 2016 -</v>
          </cell>
          <cell r="AU7094">
            <v>0</v>
          </cell>
          <cell r="AV7094" t="str">
            <v>sc</v>
          </cell>
        </row>
        <row r="7095">
          <cell r="AP7095">
            <v>180932</v>
          </cell>
          <cell r="AQ7095">
            <v>13002036</v>
          </cell>
          <cell r="AR7095">
            <v>13</v>
          </cell>
          <cell r="AS7095">
            <v>42731</v>
          </cell>
          <cell r="AT7095" t="str">
            <v>SD Reservado Mantenimiento Rutinario IDU Local EJECUCION SITP 2016 -</v>
          </cell>
          <cell r="AU7095">
            <v>0</v>
          </cell>
          <cell r="AV7095" t="str">
            <v>sc</v>
          </cell>
        </row>
        <row r="7096">
          <cell r="AP7096">
            <v>180933</v>
          </cell>
          <cell r="AQ7096">
            <v>13002033</v>
          </cell>
          <cell r="AR7096">
            <v>13</v>
          </cell>
          <cell r="AS7096">
            <v>42731</v>
          </cell>
          <cell r="AT7096" t="str">
            <v>SD Reservado Mantenimiento Periódico IDU Local EJECUCION SITP 2016 -</v>
          </cell>
          <cell r="AU7096">
            <v>0</v>
          </cell>
          <cell r="AV7096" t="str">
            <v>sc</v>
          </cell>
        </row>
        <row r="7097">
          <cell r="AP7097">
            <v>181060</v>
          </cell>
          <cell r="AQ7097">
            <v>13001528</v>
          </cell>
          <cell r="AR7097">
            <v>13</v>
          </cell>
          <cell r="AS7097">
            <v>42313</v>
          </cell>
          <cell r="AT7097" t="str">
            <v>CONV-009-2011 Terminado Mantenimiento Periódico IDU Circuito Movilidad  -</v>
          </cell>
          <cell r="AU7097">
            <v>0</v>
          </cell>
          <cell r="AV7097" t="str">
            <v>VIABLE</v>
          </cell>
        </row>
        <row r="7098">
          <cell r="AP7098">
            <v>181061</v>
          </cell>
          <cell r="AQ7098">
            <v>13001528</v>
          </cell>
          <cell r="AR7098">
            <v>13</v>
          </cell>
          <cell r="AS7098">
            <v>41411</v>
          </cell>
          <cell r="AT7098" t="str">
            <v>CONV-IDU-009-2011 Terminado Mantenimiento Periódico UAERMV Circuito Movilidad  -</v>
          </cell>
          <cell r="AU7098">
            <v>0</v>
          </cell>
          <cell r="AV7098" t="str">
            <v>VIABLE</v>
          </cell>
        </row>
        <row r="7099">
          <cell r="AP7099">
            <v>181062</v>
          </cell>
          <cell r="AQ7099">
            <v>13001490</v>
          </cell>
          <cell r="AR7099">
            <v>13</v>
          </cell>
          <cell r="AS7099">
            <v>42781</v>
          </cell>
          <cell r="AT7099" t="str">
            <v>SD Reservado Acciones de Movilidad UAERMV Circuito Movilidad SD Se reserva con base en la observación de orfeo de la DTAI  que no presenta pólizas de estabilidad-</v>
          </cell>
          <cell r="AU7099">
            <v>0</v>
          </cell>
          <cell r="AV7099" t="str">
            <v>UMV SALVANDO VIDAS</v>
          </cell>
        </row>
        <row r="7100">
          <cell r="AP7100">
            <v>181063</v>
          </cell>
          <cell r="AQ7100">
            <v>13001490</v>
          </cell>
          <cell r="AR7100">
            <v>13</v>
          </cell>
          <cell r="AS7100">
            <v>42768</v>
          </cell>
          <cell r="AT7100" t="str">
            <v>SD Reservado Acciones de Movilidad UAERMV Circuito Movilidad Salvando Vidas -</v>
          </cell>
          <cell r="AU7100">
            <v>0</v>
          </cell>
          <cell r="AV7100" t="str">
            <v>UMV SALVANDO VIDAS</v>
          </cell>
        </row>
        <row r="7101">
          <cell r="AP7101">
            <v>181064</v>
          </cell>
          <cell r="AQ7101">
            <v>13001456</v>
          </cell>
          <cell r="AR7101">
            <v>13</v>
          </cell>
          <cell r="AS7101">
            <v>42781</v>
          </cell>
          <cell r="AT7101" t="str">
            <v>SD Reservado Acciones de Movilidad UAERMV Circuito Movilidad SD Se reserva con base en la observación de orfeo de la DTAI  que no presenta pólizas de estabilidad-</v>
          </cell>
          <cell r="AU7101">
            <v>0</v>
          </cell>
          <cell r="AV7101" t="str">
            <v>RESERVADO UMV</v>
          </cell>
        </row>
        <row r="7102">
          <cell r="AP7102">
            <v>181065</v>
          </cell>
          <cell r="AQ7102">
            <v>13001456</v>
          </cell>
          <cell r="AR7102">
            <v>13</v>
          </cell>
          <cell r="AS7102">
            <v>41411</v>
          </cell>
          <cell r="AT7102" t="str">
            <v>CONV-IDU-009-2011 Terminado Mantenimiento Periódico UAERMV Circuito Movilidad  -</v>
          </cell>
          <cell r="AU7102">
            <v>0</v>
          </cell>
          <cell r="AV7102" t="str">
            <v>VIABLE</v>
          </cell>
        </row>
        <row r="7103">
          <cell r="AP7103">
            <v>181068</v>
          </cell>
          <cell r="AQ7103">
            <v>13001400</v>
          </cell>
          <cell r="AR7103">
            <v>13</v>
          </cell>
          <cell r="AS7103">
            <v>42313</v>
          </cell>
          <cell r="AT7103" t="str">
            <v>CONV-009-2011 Terminado Mantenimiento Periódico IDU Circuito Movilidad  -</v>
          </cell>
          <cell r="AU7103">
            <v>0</v>
          </cell>
          <cell r="AV7103" t="str">
            <v>VIABLE</v>
          </cell>
        </row>
        <row r="7104">
          <cell r="AP7104">
            <v>181069</v>
          </cell>
          <cell r="AQ7104">
            <v>13001400</v>
          </cell>
          <cell r="AR7104">
            <v>13</v>
          </cell>
          <cell r="AS7104">
            <v>42768</v>
          </cell>
          <cell r="AT7104" t="str">
            <v>SD Reservado Acciones de Movilidad UAERMV Circuito Movilidad Salvando Vidas -</v>
          </cell>
          <cell r="AU7104">
            <v>0</v>
          </cell>
          <cell r="AV7104" t="str">
            <v>UMV SALVANDO VIDAS</v>
          </cell>
        </row>
        <row r="7105">
          <cell r="AP7105">
            <v>181070</v>
          </cell>
          <cell r="AQ7105">
            <v>13001370</v>
          </cell>
          <cell r="AR7105">
            <v>13</v>
          </cell>
          <cell r="AS7105">
            <v>42781</v>
          </cell>
          <cell r="AT7105" t="str">
            <v>SD Reservado Acciones de Movilidad UAERMV Circuito Movilidad SD Se reserva con base en la observación de orfeo de la DTAI  que no presenta pólizas de estabilidad-</v>
          </cell>
          <cell r="AU7105">
            <v>0</v>
          </cell>
          <cell r="AV7105" t="str">
            <v>UMV SALVANDO VIDAS</v>
          </cell>
        </row>
        <row r="7106">
          <cell r="AP7106">
            <v>181071</v>
          </cell>
          <cell r="AQ7106">
            <v>13001370</v>
          </cell>
          <cell r="AR7106">
            <v>13</v>
          </cell>
          <cell r="AS7106">
            <v>42768</v>
          </cell>
          <cell r="AT7106" t="str">
            <v>SD Reservado Acciones de Movilidad UAERMV Circuito Movilidad Salvando Vidas -</v>
          </cell>
          <cell r="AU7106">
            <v>0</v>
          </cell>
          <cell r="AV7106" t="str">
            <v>UMV SALVANDO VIDAS</v>
          </cell>
        </row>
        <row r="7107">
          <cell r="AP7107">
            <v>181072</v>
          </cell>
          <cell r="AQ7107">
            <v>13001343</v>
          </cell>
          <cell r="AR7107">
            <v>13</v>
          </cell>
          <cell r="AS7107">
            <v>42313</v>
          </cell>
          <cell r="AT7107" t="str">
            <v>CONV-009-2011 Terminado Mantenimiento Periódico IDU Circuito Movilidad  -</v>
          </cell>
          <cell r="AU7107">
            <v>0</v>
          </cell>
          <cell r="AV7107" t="str">
            <v>sc</v>
          </cell>
        </row>
        <row r="7108">
          <cell r="AP7108">
            <v>181073</v>
          </cell>
          <cell r="AQ7108">
            <v>13001343</v>
          </cell>
          <cell r="AR7108">
            <v>13</v>
          </cell>
          <cell r="AS7108">
            <v>41411</v>
          </cell>
          <cell r="AT7108" t="str">
            <v>CONV-IDU-009-2011 Terminado Mantenimiento Periódico UAERMV Circuito Movilidad  -</v>
          </cell>
          <cell r="AU7108">
            <v>0</v>
          </cell>
          <cell r="AV7108" t="str">
            <v>sc</v>
          </cell>
        </row>
        <row r="7109">
          <cell r="AP7109">
            <v>181074</v>
          </cell>
          <cell r="AQ7109">
            <v>13001336</v>
          </cell>
          <cell r="AR7109">
            <v>13</v>
          </cell>
          <cell r="AS7109">
            <v>42768</v>
          </cell>
          <cell r="AT7109" t="str">
            <v>SD Reservado Acciones de Movilidad UAERMV Circuito Movilidad Salvando Vidas -</v>
          </cell>
          <cell r="AU7109">
            <v>0</v>
          </cell>
          <cell r="AV7109" t="str">
            <v>sc</v>
          </cell>
        </row>
        <row r="7110">
          <cell r="AP7110">
            <v>181075</v>
          </cell>
          <cell r="AQ7110">
            <v>13001336</v>
          </cell>
          <cell r="AR7110">
            <v>13</v>
          </cell>
          <cell r="AS7110">
            <v>42781</v>
          </cell>
          <cell r="AT7110" t="str">
            <v>SD Reservado Acciones de Movilidad UAERMV Circuito Movilidad SD Se reserva con base en la observación de orfeo de la DTAI  que no presenta pólizas de estabilidad-</v>
          </cell>
          <cell r="AU7110">
            <v>0</v>
          </cell>
          <cell r="AV7110" t="str">
            <v>sc</v>
          </cell>
        </row>
        <row r="7111">
          <cell r="AP7111">
            <v>181081</v>
          </cell>
          <cell r="AQ7111">
            <v>13001596</v>
          </cell>
          <cell r="AR7111">
            <v>13</v>
          </cell>
          <cell r="AS7111">
            <v>42313</v>
          </cell>
          <cell r="AT7111" t="str">
            <v>IDU-1663-2014 Terminado Mantenimiento Periódico IDU Local  -</v>
          </cell>
          <cell r="AU7111">
            <v>0</v>
          </cell>
          <cell r="AV7111" t="str">
            <v>sc</v>
          </cell>
        </row>
        <row r="7112">
          <cell r="AP7112">
            <v>181158</v>
          </cell>
          <cell r="AQ7112">
            <v>13001246</v>
          </cell>
          <cell r="AR7112">
            <v>13</v>
          </cell>
          <cell r="AS7112">
            <v>42557</v>
          </cell>
          <cell r="AT7112" t="str">
            <v>SD Reservado Mantenimiento Periódico FDL TEUSAQUILLO Circuito Movilidad  Proceso licitatorio vigencia 2016-</v>
          </cell>
          <cell r="AU7112">
            <v>0</v>
          </cell>
          <cell r="AV7112" t="str">
            <v>sc</v>
          </cell>
        </row>
        <row r="7113">
          <cell r="AP7113">
            <v>181195</v>
          </cell>
          <cell r="AQ7113">
            <v>13001168</v>
          </cell>
          <cell r="AR7113">
            <v>13</v>
          </cell>
          <cell r="AS7113">
            <v>41411</v>
          </cell>
          <cell r="AT7113" t="str">
            <v>SD Terminado Mantenimiento Periódico UAERMV Circuito Movilidad  -</v>
          </cell>
          <cell r="AU7113">
            <v>0</v>
          </cell>
          <cell r="AV7113" t="str">
            <v>sc</v>
          </cell>
        </row>
        <row r="7114">
          <cell r="AP7114">
            <v>181196</v>
          </cell>
          <cell r="AQ7114">
            <v>13001161</v>
          </cell>
          <cell r="AR7114">
            <v>13</v>
          </cell>
          <cell r="AS7114">
            <v>41481</v>
          </cell>
          <cell r="AT7114" t="str">
            <v>SD Terminado Mantenimiento Periódico UAERMV Circuito Movilidad  -</v>
          </cell>
          <cell r="AU7114">
            <v>0</v>
          </cell>
          <cell r="AV7114" t="str">
            <v>sc</v>
          </cell>
        </row>
        <row r="7115">
          <cell r="AP7115">
            <v>181197</v>
          </cell>
          <cell r="AQ7115">
            <v>13001154</v>
          </cell>
          <cell r="AR7115">
            <v>13</v>
          </cell>
          <cell r="AS7115">
            <v>41481</v>
          </cell>
          <cell r="AT7115" t="str">
            <v>SD Terminado Mantenimiento Periódico UAERMV Circuito Movilidad  -</v>
          </cell>
          <cell r="AU7115">
            <v>0</v>
          </cell>
          <cell r="AV7115" t="str">
            <v>sc</v>
          </cell>
        </row>
        <row r="7116">
          <cell r="AP7116">
            <v>181198</v>
          </cell>
          <cell r="AQ7116">
            <v>13001149</v>
          </cell>
          <cell r="AR7116">
            <v>13</v>
          </cell>
          <cell r="AS7116">
            <v>42557</v>
          </cell>
          <cell r="AT7116" t="str">
            <v>SD Reservado Mantenimiento Periódico FDL TEUSAQUILLO Circuito Movilidad  Proceso licitatorio vigencia 2016-</v>
          </cell>
          <cell r="AU7116">
            <v>0</v>
          </cell>
          <cell r="AV7116" t="str">
            <v>sc</v>
          </cell>
        </row>
        <row r="7117">
          <cell r="AP7117">
            <v>181199</v>
          </cell>
          <cell r="AQ7117">
            <v>13001145</v>
          </cell>
          <cell r="AR7117">
            <v>13</v>
          </cell>
          <cell r="AS7117">
            <v>42557</v>
          </cell>
          <cell r="AT7117" t="str">
            <v>SD Reservado Mantenimiento Periódico FDL TEUSAQUILLO Circuito Movilidad  Proceso licitatorio vigencia 2016-</v>
          </cell>
          <cell r="AU7117">
            <v>0</v>
          </cell>
          <cell r="AV7117" t="str">
            <v>sc</v>
          </cell>
        </row>
        <row r="7118">
          <cell r="AP7118">
            <v>181200</v>
          </cell>
          <cell r="AQ7118">
            <v>13001141</v>
          </cell>
          <cell r="AR7118">
            <v>13</v>
          </cell>
          <cell r="AS7118">
            <v>42557</v>
          </cell>
          <cell r="AT7118" t="str">
            <v>SD Reservado Mantenimiento Periódico FDL TEUSAQUILLO Circuito Movilidad  Proceso licitatorio vigencia 2016-</v>
          </cell>
          <cell r="AU7118">
            <v>0</v>
          </cell>
          <cell r="AV7118" t="str">
            <v>sc</v>
          </cell>
        </row>
        <row r="7119">
          <cell r="AP7119">
            <v>181214</v>
          </cell>
          <cell r="AQ7119">
            <v>13001127</v>
          </cell>
          <cell r="AR7119">
            <v>13</v>
          </cell>
          <cell r="AS7119">
            <v>42313</v>
          </cell>
          <cell r="AT7119" t="str">
            <v>IDU-072-2012 Terminado Rehabilitación IDU Local  -Calzada 2-POLIZA ESTABILIDAD ACTIVA</v>
          </cell>
          <cell r="AU7119">
            <v>43745</v>
          </cell>
          <cell r="AV7119" t="str">
            <v>sc</v>
          </cell>
        </row>
        <row r="7120">
          <cell r="AP7120">
            <v>181215</v>
          </cell>
          <cell r="AQ7120">
            <v>13001115</v>
          </cell>
          <cell r="AR7120">
            <v>13</v>
          </cell>
          <cell r="AS7120">
            <v>42313</v>
          </cell>
          <cell r="AT7120" t="str">
            <v>IDU-072-2012 Terminado Mantenimiento Periódico IDU Local  -Calzada 2-POLIZA ESTABILIDAD ACTIVA</v>
          </cell>
          <cell r="AU7120">
            <v>43745</v>
          </cell>
          <cell r="AV7120" t="str">
            <v>sc</v>
          </cell>
        </row>
        <row r="7121">
          <cell r="AP7121">
            <v>181216</v>
          </cell>
          <cell r="AQ7121">
            <v>13001110</v>
          </cell>
          <cell r="AR7121">
            <v>13</v>
          </cell>
          <cell r="AS7121">
            <v>42313</v>
          </cell>
          <cell r="AT7121" t="str">
            <v>IDU-072-2012 Terminado Rehabilitación IDU Local  -Calzada 2-POLIZA ESTABILIDAD ACTIVA</v>
          </cell>
          <cell r="AU7121">
            <v>43745</v>
          </cell>
          <cell r="AV7121" t="str">
            <v>sc</v>
          </cell>
        </row>
        <row r="7122">
          <cell r="AP7122">
            <v>181217</v>
          </cell>
          <cell r="AQ7122">
            <v>13001105</v>
          </cell>
          <cell r="AR7122">
            <v>13</v>
          </cell>
          <cell r="AS7122">
            <v>42313</v>
          </cell>
          <cell r="AT7122" t="str">
            <v>IDU-072-2012 Terminado Rehabilitación IDU Local  -Calzada 2-POLIZA ESTABILIDAD ACTIVA</v>
          </cell>
          <cell r="AU7122">
            <v>43745</v>
          </cell>
          <cell r="AV7122" t="str">
            <v>sc</v>
          </cell>
        </row>
        <row r="7123">
          <cell r="AP7123">
            <v>181218</v>
          </cell>
          <cell r="AQ7123">
            <v>13001099</v>
          </cell>
          <cell r="AR7123">
            <v>13</v>
          </cell>
          <cell r="AS7123">
            <v>42313</v>
          </cell>
          <cell r="AT7123" t="str">
            <v>IDU-072-2012 Terminado Rehabilitación IDU Local  -Calzada 2-POLIZA ESTABILIDAD ACTIVA</v>
          </cell>
          <cell r="AU7123">
            <v>43745</v>
          </cell>
          <cell r="AV7123" t="str">
            <v>sc</v>
          </cell>
        </row>
        <row r="7124">
          <cell r="AP7124">
            <v>181219</v>
          </cell>
          <cell r="AQ7124">
            <v>13001093</v>
          </cell>
          <cell r="AR7124">
            <v>13</v>
          </cell>
          <cell r="AS7124">
            <v>42313</v>
          </cell>
          <cell r="AT7124" t="str">
            <v>IDU-072-2012 Terminado Mantenimiento Periódico IDU Local  -Calzada 2-POLIZA ESTABILIDAD ACTIVA</v>
          </cell>
          <cell r="AU7124">
            <v>43745</v>
          </cell>
          <cell r="AV7124" t="str">
            <v>sc</v>
          </cell>
        </row>
        <row r="7125">
          <cell r="AP7125">
            <v>181220</v>
          </cell>
          <cell r="AQ7125">
            <v>13001084</v>
          </cell>
          <cell r="AR7125">
            <v>13</v>
          </cell>
          <cell r="AS7125">
            <v>42313</v>
          </cell>
          <cell r="AT7125" t="str">
            <v>IDU-072-2012 Terminado Rehabilitación IDU Local  -Calzada 2-POLIZA ESTABILIDAD ACTIVA</v>
          </cell>
          <cell r="AU7125">
            <v>43745</v>
          </cell>
          <cell r="AV7125" t="str">
            <v>sc</v>
          </cell>
        </row>
        <row r="7126">
          <cell r="AP7126">
            <v>181224</v>
          </cell>
          <cell r="AQ7126">
            <v>13002409</v>
          </cell>
          <cell r="AR7126">
            <v>13</v>
          </cell>
          <cell r="AS7126">
            <v>41411</v>
          </cell>
          <cell r="AT7126" t="str">
            <v>SD Terminado Mantenimiento Periódico UAERMV Local  -</v>
          </cell>
          <cell r="AU7126">
            <v>0</v>
          </cell>
          <cell r="AV7126" t="str">
            <v>sc</v>
          </cell>
        </row>
        <row r="7127">
          <cell r="AP7127">
            <v>181225</v>
          </cell>
          <cell r="AQ7127">
            <v>13001049</v>
          </cell>
          <cell r="AR7127">
            <v>13</v>
          </cell>
          <cell r="AS7127">
            <v>40956</v>
          </cell>
          <cell r="AT7127" t="str">
            <v>UMV-189-2009 Terminado Mantenimiento Periódico UAERMV Local  -</v>
          </cell>
          <cell r="AU7127">
            <v>0</v>
          </cell>
          <cell r="AV7127" t="str">
            <v>sc</v>
          </cell>
        </row>
        <row r="7128">
          <cell r="AP7128">
            <v>181243</v>
          </cell>
          <cell r="AQ7128">
            <v>13001032</v>
          </cell>
          <cell r="AR7128">
            <v>13</v>
          </cell>
          <cell r="AS7128">
            <v>42313</v>
          </cell>
          <cell r="AT7128" t="str">
            <v>IDU-55-2012 Terminado Acciones de Movilidad IDU Arterial  -</v>
          </cell>
          <cell r="AU7128">
            <v>0</v>
          </cell>
          <cell r="AV7128" t="str">
            <v>sc</v>
          </cell>
        </row>
        <row r="7129">
          <cell r="AP7129">
            <v>181299</v>
          </cell>
          <cell r="AQ7129">
            <v>13000781</v>
          </cell>
          <cell r="AR7129">
            <v>13</v>
          </cell>
          <cell r="AS7129">
            <v>42768</v>
          </cell>
          <cell r="AT7129" t="str">
            <v>SD Reservado Acciones de Movilidad UAERMV Circuito Movilidad Salvando Vidas -</v>
          </cell>
          <cell r="AU7129">
            <v>0</v>
          </cell>
          <cell r="AV7129" t="str">
            <v>sc</v>
          </cell>
        </row>
        <row r="7130">
          <cell r="AP7130">
            <v>181303</v>
          </cell>
          <cell r="AQ7130">
            <v>13000930</v>
          </cell>
          <cell r="AR7130">
            <v>13</v>
          </cell>
          <cell r="AS7130">
            <v>42576</v>
          </cell>
          <cell r="AT7130" t="str">
            <v>COP-090-2013 Terminado Mantenimiento Periódico FDL TEUSAQUILLO Local PROYECTO 1009 Reporte Ejecución FDLT Julio 2016 por servidor-</v>
          </cell>
          <cell r="AU7130">
            <v>0</v>
          </cell>
          <cell r="AV7130" t="str">
            <v>sc</v>
          </cell>
        </row>
        <row r="7131">
          <cell r="AP7131">
            <v>181305</v>
          </cell>
          <cell r="AQ7131">
            <v>13000879</v>
          </cell>
          <cell r="AR7131">
            <v>13</v>
          </cell>
          <cell r="AS7131">
            <v>42226</v>
          </cell>
          <cell r="AT7131" t="str">
            <v>UMV-638-2013 Terminado Acciones de Movilidad UAERMV Local  -</v>
          </cell>
          <cell r="AU7131">
            <v>0</v>
          </cell>
          <cell r="AV7131" t="str">
            <v>sc</v>
          </cell>
        </row>
        <row r="7132">
          <cell r="AP7132">
            <v>181392</v>
          </cell>
          <cell r="AQ7132">
            <v>13000516</v>
          </cell>
          <cell r="AR7132">
            <v>13</v>
          </cell>
          <cell r="AS7132">
            <v>42313</v>
          </cell>
          <cell r="AT7132" t="str">
            <v>IDU-2053-2015 Terminado Mantenimiento Periódico IDU Circuito Movilidad  -</v>
          </cell>
          <cell r="AU7132">
            <v>0</v>
          </cell>
          <cell r="AV7132" t="str">
            <v>sc</v>
          </cell>
        </row>
        <row r="7133">
          <cell r="AP7133">
            <v>181393</v>
          </cell>
          <cell r="AQ7133">
            <v>13000502</v>
          </cell>
          <cell r="AR7133">
            <v>13</v>
          </cell>
          <cell r="AS7133">
            <v>42313</v>
          </cell>
          <cell r="AT7133" t="str">
            <v>IDU-2053-2015 Terminado Mantenimiento Periódico IDU Circuito Movilidad  -</v>
          </cell>
          <cell r="AU7133">
            <v>0</v>
          </cell>
          <cell r="AV7133" t="str">
            <v>sc</v>
          </cell>
        </row>
        <row r="7134">
          <cell r="AP7134">
            <v>181394</v>
          </cell>
          <cell r="AQ7134">
            <v>13000489</v>
          </cell>
          <cell r="AR7134">
            <v>13</v>
          </cell>
          <cell r="AS7134">
            <v>42313</v>
          </cell>
          <cell r="AT7134" t="str">
            <v>IDU-2053-2015 Terminado Mantenimiento Periódico IDU Circuito Movilidad  -</v>
          </cell>
          <cell r="AU7134">
            <v>0</v>
          </cell>
          <cell r="AV7134" t="str">
            <v>sc</v>
          </cell>
        </row>
        <row r="7135">
          <cell r="AP7135">
            <v>181427</v>
          </cell>
          <cell r="AQ7135">
            <v>13000348</v>
          </cell>
          <cell r="AR7135">
            <v>13</v>
          </cell>
          <cell r="AS7135">
            <v>42768</v>
          </cell>
          <cell r="AT7135" t="str">
            <v>SD Reservado Acciones de Movilidad UAERMV Local Salvando Vidas -</v>
          </cell>
          <cell r="AU7135">
            <v>0</v>
          </cell>
          <cell r="AV7135" t="str">
            <v>sc</v>
          </cell>
        </row>
        <row r="7136">
          <cell r="AP7136">
            <v>181432</v>
          </cell>
          <cell r="AQ7136">
            <v>13000278</v>
          </cell>
          <cell r="AR7136">
            <v>13</v>
          </cell>
          <cell r="AS7136">
            <v>42226</v>
          </cell>
          <cell r="AT7136" t="str">
            <v>UMV-638-2013 Terminado Acciones de Movilidad UAERMV Local  -</v>
          </cell>
          <cell r="AU7136">
            <v>0</v>
          </cell>
          <cell r="AV7136" t="str">
            <v>sc</v>
          </cell>
        </row>
        <row r="7137">
          <cell r="AP7137">
            <v>181434</v>
          </cell>
          <cell r="AQ7137">
            <v>13000262</v>
          </cell>
          <cell r="AR7137">
            <v>13</v>
          </cell>
          <cell r="AS7137">
            <v>40988</v>
          </cell>
          <cell r="AT7137" t="str">
            <v>UMV-189-2009 Terminado Mantenimiento Periódico UAERMV Local  -</v>
          </cell>
          <cell r="AU7137">
            <v>0</v>
          </cell>
          <cell r="AV7137" t="str">
            <v>sc</v>
          </cell>
        </row>
        <row r="7138">
          <cell r="AP7138">
            <v>181441</v>
          </cell>
          <cell r="AQ7138">
            <v>13000528</v>
          </cell>
          <cell r="AR7138">
            <v>13</v>
          </cell>
          <cell r="AS7138">
            <v>42768</v>
          </cell>
          <cell r="AT7138" t="str">
            <v>SD Reservado Acciones de Movilidad UAERMV Local Salvando Vidas -</v>
          </cell>
          <cell r="AU7138">
            <v>0</v>
          </cell>
          <cell r="AV7138" t="str">
            <v>sc</v>
          </cell>
        </row>
        <row r="7139">
          <cell r="AP7139">
            <v>181488</v>
          </cell>
          <cell r="AQ7139">
            <v>50008262</v>
          </cell>
          <cell r="AR7139">
            <v>13</v>
          </cell>
          <cell r="AS7139">
            <v>42557</v>
          </cell>
          <cell r="AT7139" t="str">
            <v>SD Reservado Mantenimiento Periódico FDL TEUSAQUILLO Circuito Movilidad  Proceso licitatorio vigencia 2016-</v>
          </cell>
          <cell r="AU7139">
            <v>0</v>
          </cell>
          <cell r="AV7139" t="str">
            <v>sc</v>
          </cell>
        </row>
        <row r="7140">
          <cell r="AP7140">
            <v>181489</v>
          </cell>
          <cell r="AQ7140">
            <v>50008262</v>
          </cell>
          <cell r="AR7140">
            <v>13</v>
          </cell>
          <cell r="AS7140">
            <v>42557</v>
          </cell>
          <cell r="AT7140" t="str">
            <v>SD Reservado Mantenimiento Periódico FDL TEUSAQUILLO Circuito Movilidad  Proceso licitatorio vigencia 2016-</v>
          </cell>
          <cell r="AU7140">
            <v>0</v>
          </cell>
          <cell r="AV7140" t="str">
            <v>sc</v>
          </cell>
        </row>
        <row r="7141">
          <cell r="AP7141">
            <v>181490</v>
          </cell>
          <cell r="AQ7141">
            <v>50008262</v>
          </cell>
          <cell r="AR7141">
            <v>13</v>
          </cell>
          <cell r="AS7141">
            <v>42557</v>
          </cell>
          <cell r="AT7141" t="str">
            <v>SD Reservado Mantenimiento Periódico FDL TEUSAQUILLO Circuito Movilidad  Proceso licitatorio vigencia 2016-</v>
          </cell>
          <cell r="AU7141">
            <v>0</v>
          </cell>
          <cell r="AV7141" t="str">
            <v>sc</v>
          </cell>
        </row>
        <row r="7142">
          <cell r="AP7142">
            <v>181491</v>
          </cell>
          <cell r="AQ7142">
            <v>50008262</v>
          </cell>
          <cell r="AR7142">
            <v>13</v>
          </cell>
          <cell r="AS7142">
            <v>42557</v>
          </cell>
          <cell r="AT7142" t="str">
            <v>SD Reservado Mantenimiento Periódico FDL TEUSAQUILLO Circuito Movilidad  Proceso licitatorio vigencia 2016-</v>
          </cell>
          <cell r="AU7142">
            <v>0</v>
          </cell>
          <cell r="AV7142" t="str">
            <v>sc</v>
          </cell>
        </row>
        <row r="7143">
          <cell r="AP7143">
            <v>181494</v>
          </cell>
          <cell r="AQ7143">
            <v>13001987</v>
          </cell>
          <cell r="AR7143">
            <v>13</v>
          </cell>
          <cell r="AS7143">
            <v>42654</v>
          </cell>
          <cell r="AT7143" t="str">
            <v>SD Reservado Parcheo UAERMV Circuito Movilidad SD -</v>
          </cell>
          <cell r="AU7143">
            <v>0</v>
          </cell>
          <cell r="AV7143" t="str">
            <v>sc</v>
          </cell>
        </row>
        <row r="7144">
          <cell r="AP7144">
            <v>181498</v>
          </cell>
          <cell r="AQ7144">
            <v>13001932</v>
          </cell>
          <cell r="AR7144">
            <v>13</v>
          </cell>
          <cell r="AS7144">
            <v>42226</v>
          </cell>
          <cell r="AT7144" t="str">
            <v>UMV-638-2013 Terminado Acciones de Movilidad UAERMV Circuito Movilidad  -</v>
          </cell>
          <cell r="AU7144">
            <v>0</v>
          </cell>
          <cell r="AV7144" t="str">
            <v>sc</v>
          </cell>
        </row>
        <row r="7145">
          <cell r="AP7145">
            <v>181499</v>
          </cell>
          <cell r="AQ7145">
            <v>13001932</v>
          </cell>
          <cell r="AR7145">
            <v>13</v>
          </cell>
          <cell r="AS7145">
            <v>42226</v>
          </cell>
          <cell r="AT7145" t="str">
            <v>UMV-638-2013 Terminado Acciones de Movilidad UAERMV Circuito Movilidad  -</v>
          </cell>
          <cell r="AU7145">
            <v>0</v>
          </cell>
          <cell r="AV7145" t="str">
            <v>sc</v>
          </cell>
        </row>
        <row r="7146">
          <cell r="AP7146">
            <v>181506</v>
          </cell>
          <cell r="AQ7146">
            <v>13001846</v>
          </cell>
          <cell r="AR7146">
            <v>13</v>
          </cell>
          <cell r="AS7146">
            <v>42313</v>
          </cell>
          <cell r="AT7146" t="str">
            <v>IDU-072-2012 Terminado Mantenimiento Periódico IDU Circuito Movilidad  -Calzada 2, Calzada 4, Calzada 6-POLIZA ESTABILIDAD ACTIVA</v>
          </cell>
          <cell r="AU7146">
            <v>43745</v>
          </cell>
          <cell r="AV7146" t="str">
            <v>sc</v>
          </cell>
        </row>
        <row r="7147">
          <cell r="AP7147">
            <v>181509</v>
          </cell>
          <cell r="AQ7147">
            <v>13001804</v>
          </cell>
          <cell r="AR7147">
            <v>13</v>
          </cell>
          <cell r="AS7147">
            <v>42313</v>
          </cell>
          <cell r="AT7147" t="str">
            <v>IDU-072-2012 Terminado Mantenimiento Periódico IDU Circuito Movilidad  -Calzada 2, Calzada 4, Calzada 6-POLIZA ESTABILIDAD ACTIVA</v>
          </cell>
          <cell r="AU7147">
            <v>43745</v>
          </cell>
          <cell r="AV7147" t="str">
            <v>sc</v>
          </cell>
        </row>
        <row r="7148">
          <cell r="AP7148">
            <v>181510</v>
          </cell>
          <cell r="AQ7148">
            <v>13001789</v>
          </cell>
          <cell r="AR7148">
            <v>13</v>
          </cell>
          <cell r="AS7148">
            <v>42313</v>
          </cell>
          <cell r="AT7148" t="str">
            <v>IDU-072-2012 Terminado Mantenimiento Periódico IDU Circuito Movilidad  -Calzada 2, Calzada 4, Calzada 6-POLIZA ESTABILIDAD ACTIVA</v>
          </cell>
          <cell r="AU7148">
            <v>43745</v>
          </cell>
          <cell r="AV7148" t="str">
            <v>sc</v>
          </cell>
        </row>
        <row r="7149">
          <cell r="AP7149">
            <v>181513</v>
          </cell>
          <cell r="AQ7149">
            <v>13001764</v>
          </cell>
          <cell r="AR7149">
            <v>13</v>
          </cell>
          <cell r="AS7149">
            <v>42313</v>
          </cell>
          <cell r="AT7149" t="str">
            <v>IDU-072-2012 Terminado Mantenimiento Periódico IDU Circuito Movilidad  -Calzada 2, Calzada 4, Calzada 6-POLIZA ESTABILIDAD ACTIVA</v>
          </cell>
          <cell r="AU7149">
            <v>43745</v>
          </cell>
          <cell r="AV7149" t="str">
            <v>sc</v>
          </cell>
        </row>
        <row r="7150">
          <cell r="AP7150">
            <v>181514</v>
          </cell>
          <cell r="AQ7150">
            <v>13001746</v>
          </cell>
          <cell r="AR7150">
            <v>13</v>
          </cell>
          <cell r="AS7150">
            <v>42313</v>
          </cell>
          <cell r="AT7150" t="str">
            <v>IDU-072-2012 Terminado Mantenimiento Periódico IDU Circuito Movilidad  -Calzada 2, Calzada 4, Calzada 6-POLIZA ESTABILIDAD ACTIVA</v>
          </cell>
          <cell r="AU7150">
            <v>43745</v>
          </cell>
          <cell r="AV7150" t="str">
            <v>sc</v>
          </cell>
        </row>
        <row r="7151">
          <cell r="AP7151">
            <v>181566</v>
          </cell>
          <cell r="AQ7151">
            <v>13001983</v>
          </cell>
          <cell r="AR7151">
            <v>13</v>
          </cell>
          <cell r="AS7151">
            <v>42723</v>
          </cell>
          <cell r="AT7151" t="str">
            <v>SD Terminado Mantenimiento Periódico UAERMV Circuito Movilidad SD -</v>
          </cell>
          <cell r="AU7151">
            <v>0</v>
          </cell>
          <cell r="AV7151" t="str">
            <v>sc</v>
          </cell>
        </row>
        <row r="7152">
          <cell r="AP7152">
            <v>181687</v>
          </cell>
          <cell r="AQ7152">
            <v>13001689</v>
          </cell>
          <cell r="AR7152">
            <v>13</v>
          </cell>
          <cell r="AS7152">
            <v>42723</v>
          </cell>
          <cell r="AT7152" t="str">
            <v>SD Terminado Mantenimiento Periódico UAERMV Arterial SD -</v>
          </cell>
          <cell r="AU7152">
            <v>0</v>
          </cell>
          <cell r="AV7152" t="str">
            <v>sc</v>
          </cell>
        </row>
        <row r="7153">
          <cell r="AP7153">
            <v>181688</v>
          </cell>
          <cell r="AQ7153">
            <v>13001689</v>
          </cell>
          <cell r="AR7153">
            <v>13</v>
          </cell>
          <cell r="AS7153">
            <v>42723</v>
          </cell>
          <cell r="AT7153" t="str">
            <v>SD Terminado Mantenimiento Periódico UAERMV Arterial SD -</v>
          </cell>
          <cell r="AU7153">
            <v>0</v>
          </cell>
          <cell r="AV7153" t="str">
            <v>sc</v>
          </cell>
        </row>
        <row r="7154">
          <cell r="AP7154">
            <v>181689</v>
          </cell>
          <cell r="AQ7154">
            <v>13001642</v>
          </cell>
          <cell r="AR7154">
            <v>13</v>
          </cell>
          <cell r="AS7154">
            <v>41519</v>
          </cell>
          <cell r="AT7154" t="str">
            <v>SD Terminado Mantenimiento Periódico UAERMV Arterial  -</v>
          </cell>
          <cell r="AU7154">
            <v>0</v>
          </cell>
          <cell r="AV7154" t="str">
            <v>sc</v>
          </cell>
        </row>
        <row r="7155">
          <cell r="AP7155">
            <v>181690</v>
          </cell>
          <cell r="AQ7155">
            <v>13001642</v>
          </cell>
          <cell r="AR7155">
            <v>13</v>
          </cell>
          <cell r="AS7155">
            <v>41519</v>
          </cell>
          <cell r="AT7155" t="str">
            <v>SD Terminado Mantenimiento Periódico UAERMV Arterial  -</v>
          </cell>
          <cell r="AU7155">
            <v>0</v>
          </cell>
          <cell r="AV7155" t="str">
            <v>sc</v>
          </cell>
        </row>
        <row r="7156">
          <cell r="AP7156">
            <v>181693</v>
          </cell>
          <cell r="AQ7156">
            <v>13001574</v>
          </cell>
          <cell r="AR7156">
            <v>13</v>
          </cell>
          <cell r="AS7156">
            <v>41519</v>
          </cell>
          <cell r="AT7156" t="str">
            <v>SD Terminado Mantenimiento Periódico UAERMV Arterial  -</v>
          </cell>
          <cell r="AU7156">
            <v>0</v>
          </cell>
          <cell r="AV7156" t="str">
            <v>sc</v>
          </cell>
        </row>
        <row r="7157">
          <cell r="AP7157">
            <v>181694</v>
          </cell>
          <cell r="AQ7157">
            <v>13001574</v>
          </cell>
          <cell r="AR7157">
            <v>13</v>
          </cell>
          <cell r="AS7157">
            <v>41519</v>
          </cell>
          <cell r="AT7157" t="str">
            <v>SD Terminado Mantenimiento Periódico UAERMV Arterial  -</v>
          </cell>
          <cell r="AU7157">
            <v>0</v>
          </cell>
          <cell r="AV7157" t="str">
            <v>sc</v>
          </cell>
        </row>
        <row r="7158">
          <cell r="AP7158">
            <v>181695</v>
          </cell>
          <cell r="AQ7158">
            <v>13001539</v>
          </cell>
          <cell r="AR7158">
            <v>13</v>
          </cell>
          <cell r="AS7158">
            <v>42313</v>
          </cell>
          <cell r="AT7158" t="str">
            <v>IDU-55-2012 Terminado Acciones de Movilidad IDU Arterial  -</v>
          </cell>
          <cell r="AU7158">
            <v>0</v>
          </cell>
          <cell r="AV7158" t="str">
            <v>sc</v>
          </cell>
        </row>
        <row r="7159">
          <cell r="AP7159">
            <v>181696</v>
          </cell>
          <cell r="AQ7159">
            <v>13001539</v>
          </cell>
          <cell r="AR7159">
            <v>13</v>
          </cell>
          <cell r="AS7159">
            <v>42313</v>
          </cell>
          <cell r="AT7159" t="str">
            <v>IDU-55-2012 Terminado Acciones de Movilidad IDU Arterial  -</v>
          </cell>
          <cell r="AU7159">
            <v>0</v>
          </cell>
          <cell r="AV7159" t="str">
            <v>sc</v>
          </cell>
        </row>
        <row r="7160">
          <cell r="AP7160">
            <v>181697</v>
          </cell>
          <cell r="AQ7160">
            <v>13001497</v>
          </cell>
          <cell r="AR7160">
            <v>13</v>
          </cell>
          <cell r="AS7160">
            <v>42342</v>
          </cell>
          <cell r="AT7160" t="str">
            <v>IDU-137-2007 Terminado Construcción IDU Arterial  -</v>
          </cell>
          <cell r="AU7160">
            <v>0</v>
          </cell>
          <cell r="AV7160" t="str">
            <v>sc</v>
          </cell>
        </row>
        <row r="7161">
          <cell r="AP7161">
            <v>181973</v>
          </cell>
          <cell r="AQ7161">
            <v>13000048</v>
          </cell>
          <cell r="AR7161">
            <v>13</v>
          </cell>
          <cell r="AS7161">
            <v>42313</v>
          </cell>
          <cell r="AT7161" t="str">
            <v>IDU-55-2012 Terminado Acciones de Movilidad IDU Circuito Movilidad  -</v>
          </cell>
          <cell r="AU7161">
            <v>0</v>
          </cell>
          <cell r="AV7161" t="str">
            <v>sc</v>
          </cell>
        </row>
        <row r="7162">
          <cell r="AP7162">
            <v>182025</v>
          </cell>
          <cell r="AQ7162">
            <v>13002055</v>
          </cell>
          <cell r="AR7162">
            <v>13</v>
          </cell>
          <cell r="AS7162">
            <v>42313</v>
          </cell>
          <cell r="AT7162" t="str">
            <v>IDU-70-2008 Terminado Acciones de Movilidad IDU Arterial  -</v>
          </cell>
          <cell r="AU7162">
            <v>0</v>
          </cell>
          <cell r="AV7162" t="str">
            <v>sc</v>
          </cell>
        </row>
        <row r="7163">
          <cell r="AP7163">
            <v>182026</v>
          </cell>
          <cell r="AQ7163">
            <v>13002055</v>
          </cell>
          <cell r="AR7163">
            <v>13</v>
          </cell>
          <cell r="AS7163">
            <v>42313</v>
          </cell>
          <cell r="AT7163" t="str">
            <v>IDU-70-2008 Terminado Acciones de Movilidad IDU Arterial  -</v>
          </cell>
          <cell r="AU7163">
            <v>0</v>
          </cell>
          <cell r="AV7163" t="str">
            <v>sc</v>
          </cell>
        </row>
        <row r="7164">
          <cell r="AP7164">
            <v>182082</v>
          </cell>
          <cell r="AQ7164">
            <v>13000537</v>
          </cell>
          <cell r="AR7164">
            <v>13</v>
          </cell>
          <cell r="AS7164">
            <v>42313</v>
          </cell>
          <cell r="AT7164" t="str">
            <v>IDU-70-2008 Terminado Acciones de Movilidad IDU Arterial  -</v>
          </cell>
          <cell r="AU7164">
            <v>0</v>
          </cell>
          <cell r="AV7164" t="str">
            <v>sc</v>
          </cell>
        </row>
        <row r="7165">
          <cell r="AP7165">
            <v>182116</v>
          </cell>
          <cell r="AQ7165">
            <v>13002022</v>
          </cell>
          <cell r="AR7165">
            <v>13</v>
          </cell>
          <cell r="AS7165">
            <v>42226</v>
          </cell>
          <cell r="AT7165" t="str">
            <v>UMV-638-2013 Terminado Acciones de Movilidad UAERMV Circuito Movilidad  -</v>
          </cell>
          <cell r="AU7165">
            <v>0</v>
          </cell>
          <cell r="AV7165" t="str">
            <v>sc</v>
          </cell>
        </row>
        <row r="7166">
          <cell r="AP7166">
            <v>182118</v>
          </cell>
          <cell r="AQ7166">
            <v>13001969</v>
          </cell>
          <cell r="AR7166">
            <v>13</v>
          </cell>
          <cell r="AS7166">
            <v>42226</v>
          </cell>
          <cell r="AT7166" t="str">
            <v>UMV-638-2013 Terminado Acciones de Movilidad UAERMV Circuito Movilidad  -</v>
          </cell>
          <cell r="AU7166">
            <v>0</v>
          </cell>
          <cell r="AV7166" t="str">
            <v>sc</v>
          </cell>
        </row>
        <row r="7167">
          <cell r="AP7167">
            <v>182120</v>
          </cell>
          <cell r="AQ7167">
            <v>13001912</v>
          </cell>
          <cell r="AR7167">
            <v>13</v>
          </cell>
          <cell r="AS7167">
            <v>42226</v>
          </cell>
          <cell r="AT7167" t="str">
            <v>UMV-638-2013 Terminado Acciones de Movilidad UAERMV Circuito Movilidad  -</v>
          </cell>
          <cell r="AU7167">
            <v>0</v>
          </cell>
          <cell r="AV7167" t="str">
            <v>sc</v>
          </cell>
        </row>
        <row r="7168">
          <cell r="AP7168">
            <v>182122</v>
          </cell>
          <cell r="AQ7168">
            <v>13001816</v>
          </cell>
          <cell r="AR7168">
            <v>13</v>
          </cell>
          <cell r="AS7168">
            <v>42226</v>
          </cell>
          <cell r="AT7168" t="str">
            <v>UMV-638-2013 Terminado Acciones de Movilidad UAERMV Circuito Movilidad  -</v>
          </cell>
          <cell r="AU7168">
            <v>0</v>
          </cell>
          <cell r="AV7168" t="str">
            <v>sc</v>
          </cell>
        </row>
        <row r="7169">
          <cell r="AP7169">
            <v>182125</v>
          </cell>
          <cell r="AQ7169">
            <v>13001696</v>
          </cell>
          <cell r="AR7169">
            <v>13</v>
          </cell>
          <cell r="AS7169">
            <v>42654</v>
          </cell>
          <cell r="AT7169" t="str">
            <v>SD Reservado Parcheo UAERMV Circuito Movilidad SD -</v>
          </cell>
          <cell r="AU7169">
            <v>0</v>
          </cell>
          <cell r="AV7169" t="str">
            <v>sc</v>
          </cell>
        </row>
        <row r="7170">
          <cell r="AP7170">
            <v>182127</v>
          </cell>
          <cell r="AQ7170">
            <v>13001575</v>
          </cell>
          <cell r="AR7170">
            <v>13</v>
          </cell>
          <cell r="AS7170">
            <v>41519</v>
          </cell>
          <cell r="AT7170" t="str">
            <v>SD Terminado Mantenimiento Periódico UAERMV Circuito Movilidad  -</v>
          </cell>
          <cell r="AU7170">
            <v>0</v>
          </cell>
          <cell r="AV7170" t="str">
            <v>sc</v>
          </cell>
        </row>
        <row r="7171">
          <cell r="AP7171">
            <v>182146</v>
          </cell>
          <cell r="AQ7171">
            <v>13001961</v>
          </cell>
          <cell r="AR7171">
            <v>13</v>
          </cell>
          <cell r="AS7171">
            <v>42226</v>
          </cell>
          <cell r="AT7171" t="str">
            <v>UMV-638-2013 Terminado Acciones de Movilidad UAERMV Circuito Movilidad  -</v>
          </cell>
          <cell r="AU7171">
            <v>0</v>
          </cell>
          <cell r="AV7171" t="str">
            <v>sc</v>
          </cell>
        </row>
        <row r="7172">
          <cell r="AP7172">
            <v>182150</v>
          </cell>
          <cell r="AQ7172">
            <v>13001812</v>
          </cell>
          <cell r="AR7172">
            <v>13</v>
          </cell>
          <cell r="AS7172">
            <v>42557</v>
          </cell>
          <cell r="AT7172" t="str">
            <v>SD Reservado Mantenimiento Periódico FDL TEUSAQUILLO Circuito Movilidad  Proceso licitatorio vigencia 2016-</v>
          </cell>
          <cell r="AU7172">
            <v>0</v>
          </cell>
          <cell r="AV7172" t="str">
            <v>sc</v>
          </cell>
        </row>
        <row r="7173">
          <cell r="AP7173">
            <v>182154</v>
          </cell>
          <cell r="AQ7173">
            <v>13001604</v>
          </cell>
          <cell r="AR7173">
            <v>13</v>
          </cell>
          <cell r="AS7173">
            <v>42557</v>
          </cell>
          <cell r="AT7173" t="str">
            <v>SD Reservado Mantenimiento Periódico FDL TEUSAQUILLO Circuito Movilidad  Proceso licitatorio vigencia 2016-</v>
          </cell>
          <cell r="AU7173">
            <v>0</v>
          </cell>
          <cell r="AV7173" t="str">
            <v>sc</v>
          </cell>
        </row>
        <row r="7174">
          <cell r="AP7174">
            <v>182435</v>
          </cell>
          <cell r="AQ7174">
            <v>13001355</v>
          </cell>
          <cell r="AR7174">
            <v>13</v>
          </cell>
          <cell r="AS7174">
            <v>42342</v>
          </cell>
          <cell r="AT7174" t="str">
            <v>IDU-137-2007 Terminado Construcción IDU Local  -</v>
          </cell>
          <cell r="AU7174">
            <v>0</v>
          </cell>
          <cell r="AV7174" t="str">
            <v>sc</v>
          </cell>
        </row>
        <row r="7175">
          <cell r="AP7175">
            <v>390281</v>
          </cell>
          <cell r="AQ7175">
            <v>9003997</v>
          </cell>
          <cell r="AR7175">
            <v>13</v>
          </cell>
          <cell r="AS7175">
            <v>42412</v>
          </cell>
          <cell r="AT7175" t="str">
            <v>IDU-1806-2015 Contratado Mantenimiento Periódico IDU Arterial BRIGADA DE REACCIÓN VIAL -</v>
          </cell>
          <cell r="AU7175">
            <v>0</v>
          </cell>
          <cell r="AV7175" t="str">
            <v>sc</v>
          </cell>
        </row>
        <row r="7176">
          <cell r="AP7176">
            <v>390283</v>
          </cell>
          <cell r="AQ7176">
            <v>9003997</v>
          </cell>
          <cell r="AR7176">
            <v>13</v>
          </cell>
          <cell r="AS7176">
            <v>42412</v>
          </cell>
          <cell r="AT7176" t="str">
            <v>IDU-1806-2015 Contratado Mantenimiento Periódico IDU Arterial BRIGADA DE REACCIÓN VIAL -</v>
          </cell>
          <cell r="AU7176">
            <v>0</v>
          </cell>
          <cell r="AV7176" t="str">
            <v>sc</v>
          </cell>
        </row>
        <row r="7177">
          <cell r="AP7177">
            <v>472136</v>
          </cell>
          <cell r="AQ7177">
            <v>9004300</v>
          </cell>
          <cell r="AR7177">
            <v>13</v>
          </cell>
          <cell r="AS7177">
            <v>42412</v>
          </cell>
          <cell r="AT7177" t="str">
            <v>IDU-1806-2015 Contratado Mantenimiento Periódico IDU Arterial BRIGADA DE REACCIÓN VIAL -</v>
          </cell>
          <cell r="AU7177">
            <v>0</v>
          </cell>
          <cell r="AV7177" t="str">
            <v>sc</v>
          </cell>
        </row>
        <row r="7178">
          <cell r="AP7178">
            <v>472137</v>
          </cell>
          <cell r="AQ7178">
            <v>9004300</v>
          </cell>
          <cell r="AR7178">
            <v>13</v>
          </cell>
          <cell r="AS7178">
            <v>42412</v>
          </cell>
          <cell r="AT7178" t="str">
            <v>IDU-1806-2015 Contratado Mantenimiento Periódico IDU Arterial BRIGADA DE REACCIÓN VIAL -</v>
          </cell>
          <cell r="AU7178">
            <v>0</v>
          </cell>
          <cell r="AV7178" t="str">
            <v>sc</v>
          </cell>
        </row>
        <row r="7179">
          <cell r="AP7179">
            <v>472138</v>
          </cell>
          <cell r="AQ7179">
            <v>9004300</v>
          </cell>
          <cell r="AR7179">
            <v>13</v>
          </cell>
          <cell r="AS7179">
            <v>42412</v>
          </cell>
          <cell r="AT7179" t="str">
            <v>IDU-1806-2015 Contratado Mantenimiento Periódico IDU Arterial BRIGADA DE REACCIÓN VIAL -</v>
          </cell>
          <cell r="AU7179">
            <v>0</v>
          </cell>
          <cell r="AV7179" t="str">
            <v>sc</v>
          </cell>
        </row>
        <row r="7180">
          <cell r="AP7180">
            <v>472139</v>
          </cell>
          <cell r="AQ7180">
            <v>9004300</v>
          </cell>
          <cell r="AR7180">
            <v>13</v>
          </cell>
          <cell r="AS7180">
            <v>42412</v>
          </cell>
          <cell r="AT7180" t="str">
            <v>IDU-1806-2015 Contratado Mantenimiento Periódico IDU Arterial BRIGADA DE REACCIÓN VIAL -</v>
          </cell>
          <cell r="AU7180">
            <v>0</v>
          </cell>
          <cell r="AV7180" t="str">
            <v>sc</v>
          </cell>
        </row>
        <row r="7181">
          <cell r="AP7181">
            <v>472574</v>
          </cell>
          <cell r="AQ7181">
            <v>13002462</v>
          </cell>
          <cell r="AR7181">
            <v>13</v>
          </cell>
          <cell r="AS7181">
            <v>42313</v>
          </cell>
          <cell r="AT7181" t="str">
            <v>IDU-072-2012 Terminado Rehabilitación IDU Local  -Calzada 2-POLIZA ESTABILIDAD ACTIVA</v>
          </cell>
          <cell r="AU7181">
            <v>43745</v>
          </cell>
          <cell r="AV7181" t="str">
            <v>sc</v>
          </cell>
        </row>
        <row r="7182">
          <cell r="AP7182">
            <v>472575</v>
          </cell>
          <cell r="AQ7182">
            <v>13002463</v>
          </cell>
          <cell r="AR7182">
            <v>13</v>
          </cell>
          <cell r="AS7182">
            <v>42313</v>
          </cell>
          <cell r="AT7182" t="str">
            <v>IDU-072-2012 Terminado Rehabilitación IDU Local  -Calzada 2-POLIZA ESTABILIDAD ACTIVA</v>
          </cell>
          <cell r="AU7182">
            <v>43745</v>
          </cell>
          <cell r="AV7182" t="str">
            <v>sc</v>
          </cell>
        </row>
        <row r="7183">
          <cell r="AP7183">
            <v>472598</v>
          </cell>
          <cell r="AQ7183">
            <v>13002496</v>
          </cell>
          <cell r="AR7183">
            <v>13</v>
          </cell>
          <cell r="AS7183">
            <v>42576</v>
          </cell>
          <cell r="AT7183" t="str">
            <v>CONV-1292-2012 Terminado Mantenimiento Periódico FDL TEUSAQUILLO Circuito Movilidad Cabildo Reporte Ejecución FDLT Julio 2016 por servidor-</v>
          </cell>
          <cell r="AU7183">
            <v>0</v>
          </cell>
          <cell r="AV7183" t="str">
            <v>sc</v>
          </cell>
        </row>
        <row r="7184">
          <cell r="AP7184">
            <v>473506</v>
          </cell>
          <cell r="AQ7184">
            <v>13002490</v>
          </cell>
          <cell r="AR7184">
            <v>13</v>
          </cell>
          <cell r="AS7184">
            <v>42313</v>
          </cell>
          <cell r="AT7184" t="str">
            <v>IDU-1810-2013 Terminado Mantenimiento Periódico IDU Arterial  -</v>
          </cell>
          <cell r="AU7184">
            <v>0</v>
          </cell>
          <cell r="AV7184" t="str">
            <v>sc</v>
          </cell>
        </row>
        <row r="7185">
          <cell r="AP7185">
            <v>473507</v>
          </cell>
          <cell r="AQ7185">
            <v>13002490</v>
          </cell>
          <cell r="AR7185">
            <v>13</v>
          </cell>
          <cell r="AS7185">
            <v>41481</v>
          </cell>
          <cell r="AT7185" t="str">
            <v>SD Terminado Mantenimiento Periódico UAERMV Arterial  -</v>
          </cell>
          <cell r="AU7185">
            <v>0</v>
          </cell>
          <cell r="AV7185" t="str">
            <v>sc</v>
          </cell>
        </row>
        <row r="7186">
          <cell r="AP7186">
            <v>473526</v>
          </cell>
          <cell r="AQ7186">
            <v>13002455</v>
          </cell>
          <cell r="AR7186">
            <v>13</v>
          </cell>
          <cell r="AS7186">
            <v>42313</v>
          </cell>
          <cell r="AT7186" t="str">
            <v>IDU-072-2012 Terminado Rehabilitación IDU Local  -Calzada 2-POLIZA ESTABILIDAD ACTIVA</v>
          </cell>
          <cell r="AU7186">
            <v>43745</v>
          </cell>
          <cell r="AV7186" t="str">
            <v>sc</v>
          </cell>
        </row>
        <row r="7187">
          <cell r="AP7187">
            <v>473540</v>
          </cell>
          <cell r="AQ7187">
            <v>13002494</v>
          </cell>
          <cell r="AR7187">
            <v>13</v>
          </cell>
          <cell r="AS7187">
            <v>42342</v>
          </cell>
          <cell r="AT7187" t="str">
            <v>IDU-137-2007 Terminado Construcción IDU Circuito Movilidad  -</v>
          </cell>
          <cell r="AU7187">
            <v>0</v>
          </cell>
          <cell r="AV7187" t="str">
            <v>sc</v>
          </cell>
        </row>
        <row r="7188">
          <cell r="AP7188">
            <v>506532</v>
          </cell>
          <cell r="AQ7188">
            <v>13002244</v>
          </cell>
          <cell r="AR7188">
            <v>13</v>
          </cell>
          <cell r="AS7188">
            <v>42226</v>
          </cell>
          <cell r="AT7188" t="str">
            <v>UMV-638-2013 Terminado Acciones de Movilidad UAERMV Circuito Movilidad  -</v>
          </cell>
          <cell r="AU7188">
            <v>0</v>
          </cell>
          <cell r="AV7188" t="str">
            <v>sc</v>
          </cell>
        </row>
        <row r="7189">
          <cell r="AP7189">
            <v>506541</v>
          </cell>
          <cell r="AQ7189">
            <v>13002209</v>
          </cell>
          <cell r="AR7189">
            <v>13</v>
          </cell>
          <cell r="AS7189">
            <v>41481</v>
          </cell>
          <cell r="AT7189" t="str">
            <v>SD Terminado Mantenimiento Periódico UAERMV Local  -</v>
          </cell>
          <cell r="AU7189">
            <v>0</v>
          </cell>
          <cell r="AV7189" t="str">
            <v>VIABLE</v>
          </cell>
        </row>
        <row r="7190">
          <cell r="AP7190">
            <v>507248</v>
          </cell>
          <cell r="AQ7190">
            <v>13000760</v>
          </cell>
          <cell r="AR7190">
            <v>13</v>
          </cell>
          <cell r="AS7190">
            <v>42226</v>
          </cell>
          <cell r="AT7190" t="str">
            <v>UMV-638-2013 Terminado Acciones de Movilidad UAERMV Circuito Movilidad  -</v>
          </cell>
          <cell r="AU7190">
            <v>0</v>
          </cell>
          <cell r="AV7190" t="str">
            <v>sc</v>
          </cell>
        </row>
        <row r="7191">
          <cell r="AP7191">
            <v>507250</v>
          </cell>
          <cell r="AQ7191">
            <v>13000760</v>
          </cell>
          <cell r="AR7191">
            <v>13</v>
          </cell>
          <cell r="AS7191">
            <v>42226</v>
          </cell>
          <cell r="AT7191" t="str">
            <v>UMV-638-2013 Terminado Acciones de Movilidad UAERMV Circuito Movilidad  -</v>
          </cell>
          <cell r="AU7191">
            <v>0</v>
          </cell>
          <cell r="AV7191" t="str">
            <v>sc</v>
          </cell>
        </row>
        <row r="7192">
          <cell r="AP7192">
            <v>507275</v>
          </cell>
          <cell r="AQ7192">
            <v>13000771</v>
          </cell>
          <cell r="AR7192">
            <v>13</v>
          </cell>
          <cell r="AS7192">
            <v>42768</v>
          </cell>
          <cell r="AT7192" t="str">
            <v>SD Reservado Acciones de Movilidad UAERMV Circuito Movilidad Salvando Vidas -</v>
          </cell>
          <cell r="AU7192">
            <v>0</v>
          </cell>
          <cell r="AV7192" t="str">
            <v>sc</v>
          </cell>
        </row>
        <row r="7193">
          <cell r="AP7193">
            <v>507350</v>
          </cell>
          <cell r="AQ7193">
            <v>13000693</v>
          </cell>
          <cell r="AR7193">
            <v>13</v>
          </cell>
          <cell r="AS7193">
            <v>42768</v>
          </cell>
          <cell r="AT7193" t="str">
            <v>SD Reservado Acciones de Movilidad UAERMV Circuito Movilidad Salvando Vidas -</v>
          </cell>
          <cell r="AU7193">
            <v>0</v>
          </cell>
          <cell r="AV7193" t="str">
            <v>sc</v>
          </cell>
        </row>
        <row r="7194">
          <cell r="AP7194">
            <v>507358</v>
          </cell>
          <cell r="AQ7194">
            <v>13000676</v>
          </cell>
          <cell r="AR7194">
            <v>13</v>
          </cell>
          <cell r="AS7194">
            <v>42226</v>
          </cell>
          <cell r="AT7194" t="str">
            <v>UMV-638-2013 Terminado Acciones de Movilidad UAERMV Circuito Movilidad  -</v>
          </cell>
          <cell r="AU7194">
            <v>0</v>
          </cell>
          <cell r="AV7194" t="str">
            <v>sc</v>
          </cell>
        </row>
        <row r="7195">
          <cell r="AP7195">
            <v>507360</v>
          </cell>
          <cell r="AQ7195">
            <v>13000676</v>
          </cell>
          <cell r="AR7195">
            <v>13</v>
          </cell>
          <cell r="AS7195">
            <v>42768</v>
          </cell>
          <cell r="AT7195" t="str">
            <v>SD Reservado Acciones de Movilidad UAERMV Circuito Movilidad Salvando Vidas -</v>
          </cell>
          <cell r="AU7195">
            <v>0</v>
          </cell>
          <cell r="AV7195" t="str">
            <v>sc</v>
          </cell>
        </row>
        <row r="7196">
          <cell r="AP7196">
            <v>510781</v>
          </cell>
          <cell r="AQ7196">
            <v>13002635</v>
          </cell>
          <cell r="AR7196">
            <v>13</v>
          </cell>
          <cell r="AS7196">
            <v>42313</v>
          </cell>
          <cell r="AT7196" t="str">
            <v>IDU-70-2008 Terminado Acciones de Movilidad IDU Arterial  -</v>
          </cell>
          <cell r="AV7196" t="str">
            <v>sc</v>
          </cell>
        </row>
        <row r="7197">
          <cell r="AP7197">
            <v>510790</v>
          </cell>
          <cell r="AQ7197">
            <v>50008271</v>
          </cell>
          <cell r="AR7197">
            <v>13</v>
          </cell>
          <cell r="AS7197">
            <v>42226</v>
          </cell>
          <cell r="AT7197" t="str">
            <v>UMV-638-2013 Terminado Acciones de Movilidad UAERMV Circuito Movilidad  -</v>
          </cell>
          <cell r="AV7197" t="str">
            <v>sc</v>
          </cell>
        </row>
        <row r="7198">
          <cell r="AP7198">
            <v>510853</v>
          </cell>
          <cell r="AQ7198">
            <v>13001667</v>
          </cell>
          <cell r="AR7198">
            <v>13</v>
          </cell>
          <cell r="AS7198">
            <v>42313</v>
          </cell>
          <cell r="AT7198" t="str">
            <v>IDU-70-2008 Terminado Acciones de Movilidad IDU Arterial  -</v>
          </cell>
          <cell r="AV7198" t="str">
            <v>sc</v>
          </cell>
        </row>
        <row r="7199">
          <cell r="AP7199">
            <v>510855</v>
          </cell>
          <cell r="AQ7199">
            <v>13001667</v>
          </cell>
          <cell r="AR7199">
            <v>13</v>
          </cell>
          <cell r="AS7199">
            <v>42313</v>
          </cell>
          <cell r="AT7199" t="str">
            <v>IDU-70-2008 Terminado Acciones de Movilidad IDU Arterial  -</v>
          </cell>
          <cell r="AV7199" t="str">
            <v>sc</v>
          </cell>
        </row>
        <row r="7200">
          <cell r="AP7200">
            <v>510863</v>
          </cell>
          <cell r="AQ7200">
            <v>13000849</v>
          </cell>
          <cell r="AR7200">
            <v>13</v>
          </cell>
          <cell r="AS7200">
            <v>42313</v>
          </cell>
          <cell r="AT7200" t="str">
            <v>IDU-70-2008 Terminado Acciones de Movilidad IDU Arterial  -</v>
          </cell>
          <cell r="AV7200" t="str">
            <v>sc</v>
          </cell>
        </row>
        <row r="7201">
          <cell r="AP7201">
            <v>510865</v>
          </cell>
          <cell r="AQ7201">
            <v>13000849</v>
          </cell>
          <cell r="AR7201">
            <v>13</v>
          </cell>
          <cell r="AS7201">
            <v>42313</v>
          </cell>
          <cell r="AT7201" t="str">
            <v>IDU-70-2008 Terminado Acciones de Movilidad IDU Arterial  -</v>
          </cell>
          <cell r="AV7201" t="str">
            <v>sc</v>
          </cell>
        </row>
        <row r="7202">
          <cell r="AP7202">
            <v>510868</v>
          </cell>
          <cell r="AQ7202">
            <v>13001916</v>
          </cell>
          <cell r="AR7202">
            <v>13</v>
          </cell>
          <cell r="AS7202">
            <v>42313</v>
          </cell>
          <cell r="AT7202" t="str">
            <v>IDU-70-2008 Terminado Acciones de Movilidad IDU Arterial  -</v>
          </cell>
          <cell r="AV7202" t="str">
            <v>sc</v>
          </cell>
        </row>
        <row r="7203">
          <cell r="AP7203">
            <v>510870</v>
          </cell>
          <cell r="AQ7203">
            <v>13001916</v>
          </cell>
          <cell r="AR7203">
            <v>13</v>
          </cell>
          <cell r="AS7203">
            <v>42313</v>
          </cell>
          <cell r="AT7203" t="str">
            <v>IDU-70-2008 Terminado Acciones de Movilidad IDU Arterial  -</v>
          </cell>
          <cell r="AV7203" t="str">
            <v>sc</v>
          </cell>
        </row>
        <row r="7204">
          <cell r="AP7204">
            <v>510873</v>
          </cell>
          <cell r="AQ7204">
            <v>13001524</v>
          </cell>
          <cell r="AR7204">
            <v>13</v>
          </cell>
          <cell r="AS7204">
            <v>42313</v>
          </cell>
          <cell r="AT7204" t="str">
            <v>IDU-70-2008 Terminado Acciones de Movilidad IDU Arterial  -</v>
          </cell>
          <cell r="AV7204" t="str">
            <v>sc</v>
          </cell>
        </row>
        <row r="7205">
          <cell r="AP7205">
            <v>510875</v>
          </cell>
          <cell r="AQ7205">
            <v>13001524</v>
          </cell>
          <cell r="AR7205">
            <v>13</v>
          </cell>
          <cell r="AS7205">
            <v>42313</v>
          </cell>
          <cell r="AT7205" t="str">
            <v>IDU-70-2008 Terminado Acciones de Movilidad IDU Arterial  -</v>
          </cell>
          <cell r="AV7205" t="str">
            <v>sc</v>
          </cell>
        </row>
        <row r="7206">
          <cell r="AP7206">
            <v>510883</v>
          </cell>
          <cell r="AQ7206">
            <v>13001399</v>
          </cell>
          <cell r="AR7206">
            <v>13</v>
          </cell>
          <cell r="AS7206">
            <v>42313</v>
          </cell>
          <cell r="AT7206" t="str">
            <v>IDU-70-2008 Terminado Acciones de Movilidad IDU Arterial  -</v>
          </cell>
          <cell r="AV7206" t="str">
            <v>sc</v>
          </cell>
        </row>
        <row r="7207">
          <cell r="AP7207">
            <v>510885</v>
          </cell>
          <cell r="AQ7207">
            <v>13001399</v>
          </cell>
          <cell r="AR7207">
            <v>13</v>
          </cell>
          <cell r="AS7207">
            <v>42313</v>
          </cell>
          <cell r="AT7207" t="str">
            <v>IDU-70-2008 Terminado Acciones de Movilidad IDU Arterial  -</v>
          </cell>
          <cell r="AV7207" t="str">
            <v>sc</v>
          </cell>
        </row>
        <row r="7208">
          <cell r="AP7208">
            <v>510888</v>
          </cell>
          <cell r="AQ7208">
            <v>13001364</v>
          </cell>
          <cell r="AR7208">
            <v>13</v>
          </cell>
          <cell r="AS7208">
            <v>42313</v>
          </cell>
          <cell r="AT7208" t="str">
            <v>IDU-70-2008 Terminado Acciones de Movilidad IDU Arterial  -</v>
          </cell>
          <cell r="AV7208" t="str">
            <v>sc</v>
          </cell>
        </row>
        <row r="7209">
          <cell r="AP7209">
            <v>510890</v>
          </cell>
          <cell r="AQ7209">
            <v>13001364</v>
          </cell>
          <cell r="AR7209">
            <v>13</v>
          </cell>
          <cell r="AS7209">
            <v>42313</v>
          </cell>
          <cell r="AT7209" t="str">
            <v>IDU-70-2008 Terminado Acciones de Movilidad IDU Arterial  -</v>
          </cell>
          <cell r="AV7209" t="str">
            <v>sc</v>
          </cell>
        </row>
        <row r="7210">
          <cell r="AP7210">
            <v>510898</v>
          </cell>
          <cell r="AQ7210">
            <v>13001278</v>
          </cell>
          <cell r="AR7210">
            <v>13</v>
          </cell>
          <cell r="AS7210">
            <v>42313</v>
          </cell>
          <cell r="AT7210" t="str">
            <v>IDU-70-2008 Terminado Acciones de Movilidad IDU Arterial  -</v>
          </cell>
          <cell r="AV7210" t="str">
            <v>sc</v>
          </cell>
        </row>
        <row r="7211">
          <cell r="AP7211">
            <v>510900</v>
          </cell>
          <cell r="AQ7211">
            <v>13001278</v>
          </cell>
          <cell r="AR7211">
            <v>13</v>
          </cell>
          <cell r="AS7211">
            <v>42313</v>
          </cell>
          <cell r="AT7211" t="str">
            <v>IDU-70-2008 Terminado Acciones de Movilidad IDU Arterial  -</v>
          </cell>
          <cell r="AV7211" t="str">
            <v>sc</v>
          </cell>
        </row>
        <row r="7212">
          <cell r="AP7212">
            <v>510903</v>
          </cell>
          <cell r="AQ7212">
            <v>13001119</v>
          </cell>
          <cell r="AR7212">
            <v>13</v>
          </cell>
          <cell r="AS7212">
            <v>42313</v>
          </cell>
          <cell r="AT7212" t="str">
            <v>IDU-70-2008 Terminado Acciones de Movilidad IDU Arterial  -</v>
          </cell>
          <cell r="AV7212" t="str">
            <v>sc</v>
          </cell>
        </row>
        <row r="7213">
          <cell r="AP7213">
            <v>510905</v>
          </cell>
          <cell r="AQ7213">
            <v>13001119</v>
          </cell>
          <cell r="AR7213">
            <v>13</v>
          </cell>
          <cell r="AS7213">
            <v>42313</v>
          </cell>
          <cell r="AT7213" t="str">
            <v>IDU-70-2008 Terminado Acciones de Movilidad IDU Arterial  -</v>
          </cell>
          <cell r="AV7213" t="str">
            <v>sc</v>
          </cell>
        </row>
        <row r="7214">
          <cell r="AP7214">
            <v>510908</v>
          </cell>
          <cell r="AQ7214">
            <v>13001015</v>
          </cell>
          <cell r="AR7214">
            <v>13</v>
          </cell>
          <cell r="AS7214">
            <v>42313</v>
          </cell>
          <cell r="AT7214" t="str">
            <v>IDU-70-2008 Terminado Acciones de Movilidad IDU Arterial  -</v>
          </cell>
          <cell r="AV7214" t="str">
            <v>sc</v>
          </cell>
        </row>
        <row r="7215">
          <cell r="AP7215">
            <v>510910</v>
          </cell>
          <cell r="AQ7215">
            <v>13001015</v>
          </cell>
          <cell r="AR7215">
            <v>13</v>
          </cell>
          <cell r="AS7215">
            <v>42313</v>
          </cell>
          <cell r="AT7215" t="str">
            <v>IDU-70-2008 Terminado Acciones de Movilidad IDU Arterial  -</v>
          </cell>
          <cell r="AV7215" t="str">
            <v>sc</v>
          </cell>
        </row>
        <row r="7216">
          <cell r="AP7216">
            <v>510913</v>
          </cell>
          <cell r="AQ7216">
            <v>13000975</v>
          </cell>
          <cell r="AR7216">
            <v>13</v>
          </cell>
          <cell r="AS7216">
            <v>42313</v>
          </cell>
          <cell r="AT7216" t="str">
            <v>IDU-70-2008 Terminado Acciones de Movilidad IDU Arterial  -</v>
          </cell>
          <cell r="AV7216" t="str">
            <v>sc</v>
          </cell>
        </row>
        <row r="7217">
          <cell r="AP7217">
            <v>510915</v>
          </cell>
          <cell r="AQ7217">
            <v>13000975</v>
          </cell>
          <cell r="AR7217">
            <v>13</v>
          </cell>
          <cell r="AS7217">
            <v>42313</v>
          </cell>
          <cell r="AT7217" t="str">
            <v>IDU-70-2008 Terminado Acciones de Movilidad IDU Arterial  -</v>
          </cell>
          <cell r="AV7217" t="str">
            <v>sc</v>
          </cell>
        </row>
        <row r="7218">
          <cell r="AP7218">
            <v>510918</v>
          </cell>
          <cell r="AQ7218">
            <v>13000919</v>
          </cell>
          <cell r="AR7218">
            <v>13</v>
          </cell>
          <cell r="AS7218">
            <v>42313</v>
          </cell>
          <cell r="AT7218" t="str">
            <v>IDU-70-2008 Terminado Acciones de Movilidad IDU Arterial  -</v>
          </cell>
          <cell r="AV7218" t="str">
            <v>sc</v>
          </cell>
        </row>
        <row r="7219">
          <cell r="AP7219">
            <v>510920</v>
          </cell>
          <cell r="AQ7219">
            <v>13000919</v>
          </cell>
          <cell r="AR7219">
            <v>13</v>
          </cell>
          <cell r="AS7219">
            <v>42313</v>
          </cell>
          <cell r="AT7219" t="str">
            <v>IDU-70-2008 Terminado Acciones de Movilidad IDU Arterial  -</v>
          </cell>
          <cell r="AV7219" t="str">
            <v>sc</v>
          </cell>
        </row>
        <row r="7220">
          <cell r="AP7220">
            <v>510923</v>
          </cell>
          <cell r="AQ7220">
            <v>13001340</v>
          </cell>
          <cell r="AR7220">
            <v>13</v>
          </cell>
          <cell r="AS7220">
            <v>42313</v>
          </cell>
          <cell r="AT7220" t="str">
            <v>IDU-70-2008 Terminado Acciones de Movilidad IDU Arterial  -</v>
          </cell>
          <cell r="AV7220" t="str">
            <v>sc</v>
          </cell>
        </row>
        <row r="7221">
          <cell r="AP7221">
            <v>510925</v>
          </cell>
          <cell r="AQ7221">
            <v>13001340</v>
          </cell>
          <cell r="AR7221">
            <v>13</v>
          </cell>
          <cell r="AS7221">
            <v>42313</v>
          </cell>
          <cell r="AT7221" t="str">
            <v>IDU-70-2008 Terminado Acciones de Movilidad IDU Arterial  -</v>
          </cell>
          <cell r="AV7221" t="str">
            <v>sc</v>
          </cell>
        </row>
        <row r="7222">
          <cell r="AP7222">
            <v>510928</v>
          </cell>
          <cell r="AQ7222">
            <v>13001984</v>
          </cell>
          <cell r="AR7222">
            <v>13</v>
          </cell>
          <cell r="AS7222">
            <v>42313</v>
          </cell>
          <cell r="AT7222" t="str">
            <v>IDU-70-2008 Terminado Acciones de Movilidad IDU Arterial  -</v>
          </cell>
          <cell r="AV7222" t="str">
            <v>sc</v>
          </cell>
        </row>
        <row r="7223">
          <cell r="AP7223">
            <v>510930</v>
          </cell>
          <cell r="AQ7223">
            <v>13001984</v>
          </cell>
          <cell r="AR7223">
            <v>13</v>
          </cell>
          <cell r="AS7223">
            <v>42313</v>
          </cell>
          <cell r="AT7223" t="str">
            <v>IDU-70-2008 Terminado Acciones de Movilidad IDU Arterial  -</v>
          </cell>
          <cell r="AV7223" t="str">
            <v>sc</v>
          </cell>
        </row>
        <row r="7224">
          <cell r="AP7224">
            <v>510953</v>
          </cell>
          <cell r="AQ7224">
            <v>13000309</v>
          </cell>
          <cell r="AR7224">
            <v>13</v>
          </cell>
          <cell r="AS7224">
            <v>42488</v>
          </cell>
          <cell r="AT7224" t="str">
            <v>SD Terminado Mantenimiento Periódico UAERMV Arterial  -</v>
          </cell>
          <cell r="AV7224" t="str">
            <v>sc</v>
          </cell>
        </row>
        <row r="7225">
          <cell r="AP7225">
            <v>510958</v>
          </cell>
          <cell r="AQ7225">
            <v>13000298</v>
          </cell>
          <cell r="AR7225">
            <v>13</v>
          </cell>
          <cell r="AS7225">
            <v>42313</v>
          </cell>
          <cell r="AT7225" t="str">
            <v>IDU-70-2008 Terminado Acciones de Movilidad IDU Arterial  -</v>
          </cell>
          <cell r="AV7225" t="str">
            <v>sc</v>
          </cell>
        </row>
        <row r="7226">
          <cell r="AP7226">
            <v>510963</v>
          </cell>
          <cell r="AQ7226">
            <v>13000282</v>
          </cell>
          <cell r="AR7226">
            <v>13</v>
          </cell>
          <cell r="AS7226">
            <v>42313</v>
          </cell>
          <cell r="AT7226" t="str">
            <v>IDU-70-2008 Terminado Acciones de Movilidad IDU Arterial  -</v>
          </cell>
          <cell r="AV7226" t="str">
            <v>sc</v>
          </cell>
        </row>
        <row r="7227">
          <cell r="AP7227">
            <v>510968</v>
          </cell>
          <cell r="AQ7227">
            <v>13000272</v>
          </cell>
          <cell r="AR7227">
            <v>13</v>
          </cell>
          <cell r="AS7227">
            <v>42313</v>
          </cell>
          <cell r="AT7227" t="str">
            <v>IDU-70-2008 Terminado Acciones de Movilidad IDU Arterial  -</v>
          </cell>
          <cell r="AV7227" t="str">
            <v>sc</v>
          </cell>
        </row>
        <row r="7228">
          <cell r="AP7228">
            <v>511422</v>
          </cell>
          <cell r="AQ7228">
            <v>13002555</v>
          </cell>
          <cell r="AR7228">
            <v>13</v>
          </cell>
          <cell r="AS7228">
            <v>42723</v>
          </cell>
          <cell r="AT7228" t="str">
            <v>SD Terminado Mantenimiento Periódico UAERMV Arterial SD -</v>
          </cell>
          <cell r="AV7228" t="str">
            <v>sc</v>
          </cell>
        </row>
        <row r="7229">
          <cell r="AP7229">
            <v>511487</v>
          </cell>
          <cell r="AQ7229">
            <v>13002554</v>
          </cell>
          <cell r="AR7229">
            <v>13</v>
          </cell>
          <cell r="AS7229">
            <v>42723</v>
          </cell>
          <cell r="AT7229" t="str">
            <v>SD Terminado Mantenimiento Periódico UAERMV Arterial SD -</v>
          </cell>
          <cell r="AV7229" t="str">
            <v>sc</v>
          </cell>
        </row>
        <row r="7230">
          <cell r="AP7230">
            <v>511497</v>
          </cell>
          <cell r="AQ7230">
            <v>13002557</v>
          </cell>
          <cell r="AR7230">
            <v>13</v>
          </cell>
          <cell r="AS7230">
            <v>42723</v>
          </cell>
          <cell r="AT7230" t="str">
            <v>SD Terminado Mantenimiento Periódico UAERMV Arterial SD -</v>
          </cell>
          <cell r="AV7230" t="str">
            <v>sc</v>
          </cell>
        </row>
        <row r="7231">
          <cell r="AP7231">
            <v>511500</v>
          </cell>
          <cell r="AQ7231">
            <v>13002558</v>
          </cell>
          <cell r="AR7231">
            <v>13</v>
          </cell>
          <cell r="AS7231">
            <v>42760</v>
          </cell>
          <cell r="AT7231" t="str">
            <v>SD Terminado Parcheo UAERMV Arterial SD Reporte Ejecución diciembre de 2016-</v>
          </cell>
          <cell r="AV7231" t="str">
            <v>sc</v>
          </cell>
        </row>
        <row r="7232">
          <cell r="AP7232">
            <v>512092</v>
          </cell>
          <cell r="AQ7232">
            <v>13001505</v>
          </cell>
          <cell r="AR7232">
            <v>13</v>
          </cell>
          <cell r="AS7232">
            <v>42226</v>
          </cell>
          <cell r="AT7232" t="str">
            <v>UMV-638-2013 Terminado Acciones de Movilidad UAERMV Circuito Movilidad  -</v>
          </cell>
          <cell r="AV7232" t="str">
            <v>UMV-638-2013</v>
          </cell>
        </row>
        <row r="7233">
          <cell r="AP7233">
            <v>512094</v>
          </cell>
          <cell r="AQ7233">
            <v>13001505</v>
          </cell>
          <cell r="AR7233">
            <v>13</v>
          </cell>
          <cell r="AS7233">
            <v>42226</v>
          </cell>
          <cell r="AT7233" t="str">
            <v>UMV-638-2013 Terminado Acciones de Movilidad UAERMV Circuito Movilidad  -</v>
          </cell>
          <cell r="AV7233" t="str">
            <v>UMV-638-2013</v>
          </cell>
        </row>
        <row r="7234">
          <cell r="AP7234">
            <v>512134</v>
          </cell>
          <cell r="AQ7234">
            <v>13000477</v>
          </cell>
          <cell r="AR7234">
            <v>13</v>
          </cell>
          <cell r="AS7234">
            <v>42768</v>
          </cell>
          <cell r="AT7234" t="str">
            <v>SD Reservado Acciones de Movilidad UAERMV Circuito Movilidad Salvando Vidas -</v>
          </cell>
          <cell r="AV7234" t="str">
            <v>sc</v>
          </cell>
        </row>
        <row r="7235">
          <cell r="AP7235">
            <v>512137</v>
          </cell>
          <cell r="AQ7235">
            <v>13000603</v>
          </cell>
          <cell r="AR7235">
            <v>13</v>
          </cell>
          <cell r="AS7235">
            <v>41481</v>
          </cell>
          <cell r="AT7235" t="str">
            <v>SD Terminado Mantenimiento Periódico UAERMV Circuito Movilidad  -</v>
          </cell>
          <cell r="AV7235" t="str">
            <v>sc</v>
          </cell>
        </row>
        <row r="7236">
          <cell r="AP7236">
            <v>512146</v>
          </cell>
          <cell r="AQ7236">
            <v>13000770</v>
          </cell>
          <cell r="AR7236">
            <v>13</v>
          </cell>
          <cell r="AS7236">
            <v>42768</v>
          </cell>
          <cell r="AT7236" t="str">
            <v>SD Reservado Acciones de Movilidad UAERMV Circuito Movilidad Salvando Vidas -</v>
          </cell>
          <cell r="AV7236" t="str">
            <v>sc</v>
          </cell>
        </row>
        <row r="7237">
          <cell r="AP7237">
            <v>512158</v>
          </cell>
          <cell r="AQ7237">
            <v>13000838</v>
          </cell>
          <cell r="AR7237">
            <v>13</v>
          </cell>
          <cell r="AS7237">
            <v>42768</v>
          </cell>
          <cell r="AT7237" t="str">
            <v>SD Reservado Acciones de Movilidad UAERMV Circuito Movilidad Salvando Vidas -</v>
          </cell>
          <cell r="AV7237" t="str">
            <v>UMV SALVANDO VIDAS</v>
          </cell>
        </row>
        <row r="7238">
          <cell r="AP7238">
            <v>512359</v>
          </cell>
          <cell r="AQ7238">
            <v>50008269</v>
          </cell>
          <cell r="AR7238">
            <v>13</v>
          </cell>
          <cell r="AS7238">
            <v>42313</v>
          </cell>
          <cell r="AT7238" t="str">
            <v>IDU-2053-2015 Terminado Mantenimiento Periódico IDU Circuito Movilidad  -Calzada 2, Calzada 4, Calzada 6, Calzada 8-POLIZA ESTABILIDAD ACTIVA</v>
          </cell>
          <cell r="AV7238" t="str">
            <v>sc</v>
          </cell>
        </row>
        <row r="7239">
          <cell r="AP7239">
            <v>512365</v>
          </cell>
          <cell r="AQ7239">
            <v>50008271</v>
          </cell>
          <cell r="AR7239">
            <v>13</v>
          </cell>
          <cell r="AS7239">
            <v>42667</v>
          </cell>
          <cell r="AT7239" t="str">
            <v>SD Terminado Mantenimiento Rutinario UAERMV Circuito Movilidad SD -</v>
          </cell>
          <cell r="AV7239" t="str">
            <v>sc</v>
          </cell>
        </row>
        <row r="7240">
          <cell r="AP7240">
            <v>512368</v>
          </cell>
          <cell r="AQ7240">
            <v>50008271</v>
          </cell>
          <cell r="AR7240">
            <v>13</v>
          </cell>
          <cell r="AS7240">
            <v>42226</v>
          </cell>
          <cell r="AT7240" t="str">
            <v>UMV-638-2013 Terminado Acciones de Movilidad UAERMV Circuito Movilidad  -</v>
          </cell>
          <cell r="AV7240" t="str">
            <v>sc</v>
          </cell>
        </row>
        <row r="7241">
          <cell r="AP7241">
            <v>512963</v>
          </cell>
          <cell r="AQ7241">
            <v>13002561</v>
          </cell>
          <cell r="AR7241">
            <v>13</v>
          </cell>
          <cell r="AS7241">
            <v>42226</v>
          </cell>
          <cell r="AT7241" t="str">
            <v>UMV-638-2013 Terminado Acciones de Movilidad UAERMV Arterial  -</v>
          </cell>
          <cell r="AV7241" t="str">
            <v>sc</v>
          </cell>
        </row>
        <row r="7242">
          <cell r="AP7242">
            <v>512974</v>
          </cell>
          <cell r="AQ7242">
            <v>13002563</v>
          </cell>
          <cell r="AR7242">
            <v>13</v>
          </cell>
          <cell r="AS7242">
            <v>42313</v>
          </cell>
          <cell r="AT7242" t="str">
            <v>IDU-70-2008 Terminado Acciones de Movilidad IDU Arterial  -</v>
          </cell>
          <cell r="AV7242" t="str">
            <v>sc</v>
          </cell>
        </row>
        <row r="7243">
          <cell r="AP7243">
            <v>512977</v>
          </cell>
          <cell r="AQ7243">
            <v>13002562</v>
          </cell>
          <cell r="AR7243">
            <v>13</v>
          </cell>
          <cell r="AS7243">
            <v>42313</v>
          </cell>
          <cell r="AT7243" t="str">
            <v>IDU-70-2008 Terminado Acciones de Movilidad IDU Arterial  -</v>
          </cell>
          <cell r="AV7243" t="str">
            <v>sc</v>
          </cell>
        </row>
        <row r="7244">
          <cell r="AP7244">
            <v>513005</v>
          </cell>
          <cell r="AQ7244">
            <v>13000543</v>
          </cell>
          <cell r="AR7244">
            <v>13</v>
          </cell>
          <cell r="AS7244">
            <v>42661</v>
          </cell>
          <cell r="AT7244" t="str">
            <v>SD Terminado Mantenimiento Periódico UAERMV Arterial SD Aclaración reporte ejecución mayo 2016-</v>
          </cell>
          <cell r="AV7244" t="str">
            <v>sc</v>
          </cell>
        </row>
        <row r="7245">
          <cell r="AP7245">
            <v>513007</v>
          </cell>
          <cell r="AQ7245">
            <v>13000543</v>
          </cell>
          <cell r="AR7245">
            <v>13</v>
          </cell>
          <cell r="AS7245">
            <v>42661</v>
          </cell>
          <cell r="AT7245" t="str">
            <v>SD Terminado Mantenimiento Periódico UAERMV Arterial SD Aclaración reporte ejecución mayo 2016-</v>
          </cell>
          <cell r="AV7245" t="str">
            <v>sc</v>
          </cell>
        </row>
        <row r="7246">
          <cell r="AP7246">
            <v>513134</v>
          </cell>
          <cell r="AQ7246">
            <v>13002443</v>
          </cell>
          <cell r="AR7246">
            <v>13</v>
          </cell>
          <cell r="AS7246">
            <v>42226</v>
          </cell>
          <cell r="AT7246" t="str">
            <v>UMV-638-2013 Terminado Acciones de Movilidad UAERMV Local  -</v>
          </cell>
          <cell r="AV7246" t="str">
            <v>sc</v>
          </cell>
        </row>
        <row r="7247">
          <cell r="AP7247">
            <v>513136</v>
          </cell>
          <cell r="AQ7247">
            <v>13002443</v>
          </cell>
          <cell r="AR7247">
            <v>13</v>
          </cell>
          <cell r="AS7247">
            <v>42226</v>
          </cell>
          <cell r="AT7247" t="str">
            <v>UMV-638-2013 Terminado Acciones de Movilidad UAERMV Local  -</v>
          </cell>
          <cell r="AV7247" t="str">
            <v>sc</v>
          </cell>
        </row>
        <row r="7248">
          <cell r="AP7248">
            <v>513139</v>
          </cell>
          <cell r="AQ7248">
            <v>13002009</v>
          </cell>
          <cell r="AR7248">
            <v>13</v>
          </cell>
          <cell r="AS7248">
            <v>42226</v>
          </cell>
          <cell r="AT7248" t="str">
            <v>UMV-638-2013 Terminado Acciones de Movilidad UAERMV Local  -</v>
          </cell>
          <cell r="AV7248" t="str">
            <v>sc</v>
          </cell>
        </row>
        <row r="7249">
          <cell r="AP7249">
            <v>513141</v>
          </cell>
          <cell r="AQ7249">
            <v>13002009</v>
          </cell>
          <cell r="AR7249">
            <v>13</v>
          </cell>
          <cell r="AS7249">
            <v>42226</v>
          </cell>
          <cell r="AT7249" t="str">
            <v>UMV-638-2013 Terminado Acciones de Movilidad UAERMV Local  -</v>
          </cell>
          <cell r="AV7249" t="str">
            <v>sc</v>
          </cell>
        </row>
        <row r="7250">
          <cell r="AP7250">
            <v>513144</v>
          </cell>
          <cell r="AQ7250">
            <v>13001906</v>
          </cell>
          <cell r="AR7250">
            <v>13</v>
          </cell>
          <cell r="AS7250">
            <v>42226</v>
          </cell>
          <cell r="AT7250" t="str">
            <v>UMV-638-2013 Terminado Acciones de Movilidad UAERMV Local  -</v>
          </cell>
          <cell r="AV7250" t="str">
            <v>sc</v>
          </cell>
        </row>
        <row r="7251">
          <cell r="AP7251">
            <v>513146</v>
          </cell>
          <cell r="AQ7251">
            <v>13001906</v>
          </cell>
          <cell r="AR7251">
            <v>13</v>
          </cell>
          <cell r="AS7251">
            <v>42226</v>
          </cell>
          <cell r="AT7251" t="str">
            <v>UMV-638-2013 Terminado Acciones de Movilidad UAERMV Local  -</v>
          </cell>
          <cell r="AV7251" t="str">
            <v>sc</v>
          </cell>
        </row>
        <row r="7252">
          <cell r="AP7252">
            <v>513149</v>
          </cell>
          <cell r="AQ7252">
            <v>13001835</v>
          </cell>
          <cell r="AR7252">
            <v>13</v>
          </cell>
          <cell r="AS7252">
            <v>42313</v>
          </cell>
          <cell r="AT7252" t="str">
            <v>IDU-55-2012 Terminado Acciones de Movilidad IDU Local  -</v>
          </cell>
          <cell r="AV7252" t="str">
            <v>sc</v>
          </cell>
        </row>
        <row r="7253">
          <cell r="AP7253">
            <v>513151</v>
          </cell>
          <cell r="AQ7253">
            <v>13001835</v>
          </cell>
          <cell r="AR7253">
            <v>13</v>
          </cell>
          <cell r="AS7253">
            <v>42313</v>
          </cell>
          <cell r="AT7253" t="str">
            <v>IDU-1663-2014 Terminado Mantenimiento Periódico IDU Local  -</v>
          </cell>
          <cell r="AV7253" t="str">
            <v>sc</v>
          </cell>
        </row>
        <row r="7254">
          <cell r="AP7254">
            <v>513299</v>
          </cell>
          <cell r="AQ7254">
            <v>13000005</v>
          </cell>
          <cell r="AR7254">
            <v>13</v>
          </cell>
          <cell r="AS7254">
            <v>42760</v>
          </cell>
          <cell r="AT7254" t="str">
            <v>SD Terminado Parcheo UAERMV Arterial SD Reporte Ejecución diciembre de 2016-</v>
          </cell>
          <cell r="AV7254" t="str">
            <v>sc</v>
          </cell>
        </row>
        <row r="7255">
          <cell r="AP7255">
            <v>513302</v>
          </cell>
          <cell r="AQ7255">
            <v>13000192</v>
          </cell>
          <cell r="AR7255">
            <v>13</v>
          </cell>
          <cell r="AS7255">
            <v>42488</v>
          </cell>
          <cell r="AT7255" t="str">
            <v>SD Terminado Parcheo UAERMV Arterial  -</v>
          </cell>
          <cell r="AV7255" t="str">
            <v>sc</v>
          </cell>
        </row>
        <row r="7256">
          <cell r="AP7256">
            <v>513304</v>
          </cell>
          <cell r="AQ7256">
            <v>13000192</v>
          </cell>
          <cell r="AR7256">
            <v>13</v>
          </cell>
          <cell r="AS7256">
            <v>42488</v>
          </cell>
          <cell r="AT7256" t="str">
            <v>SD Terminado Parcheo UAERMV Arterial  -</v>
          </cell>
          <cell r="AV7256" t="str">
            <v>sc</v>
          </cell>
        </row>
        <row r="7257">
          <cell r="AP7257">
            <v>513307</v>
          </cell>
          <cell r="AQ7257">
            <v>13000389</v>
          </cell>
          <cell r="AR7257">
            <v>13</v>
          </cell>
          <cell r="AS7257">
            <v>42488</v>
          </cell>
          <cell r="AT7257" t="str">
            <v>SD Terminado Parcheo UAERMV Arterial  -</v>
          </cell>
          <cell r="AV7257" t="str">
            <v>sc</v>
          </cell>
        </row>
        <row r="7258">
          <cell r="AP7258">
            <v>513309</v>
          </cell>
          <cell r="AQ7258">
            <v>13000389</v>
          </cell>
          <cell r="AR7258">
            <v>13</v>
          </cell>
          <cell r="AS7258">
            <v>42488</v>
          </cell>
          <cell r="AT7258" t="str">
            <v>SD Terminado Parcheo UAERMV Arterial  -</v>
          </cell>
          <cell r="AV7258" t="str">
            <v>sc</v>
          </cell>
        </row>
        <row r="7259">
          <cell r="AP7259">
            <v>513312</v>
          </cell>
          <cell r="AQ7259">
            <v>13000135</v>
          </cell>
          <cell r="AR7259">
            <v>13</v>
          </cell>
          <cell r="AS7259">
            <v>42760</v>
          </cell>
          <cell r="AT7259" t="str">
            <v>SD Terminado Parcheo UAERMV Arterial SD Reporte Ejecución diciembre de 2016-Anden 7-POLIZA ESTABILIDAD ACTIVA</v>
          </cell>
          <cell r="AV7259" t="str">
            <v>sc</v>
          </cell>
        </row>
        <row r="7260">
          <cell r="AP7260">
            <v>513314</v>
          </cell>
          <cell r="AQ7260">
            <v>13000135</v>
          </cell>
          <cell r="AR7260">
            <v>13</v>
          </cell>
          <cell r="AS7260">
            <v>42760</v>
          </cell>
          <cell r="AT7260" t="str">
            <v>SD Terminado Parcheo UAERMV Arterial SD Reporte Ejecución diciembre de 2016-Anden 7-POLIZA ESTABILIDAD ACTIVA</v>
          </cell>
          <cell r="AV7260" t="str">
            <v>sc</v>
          </cell>
        </row>
        <row r="7261">
          <cell r="AP7261">
            <v>515998</v>
          </cell>
          <cell r="AQ7261">
            <v>13001488</v>
          </cell>
          <cell r="AR7261">
            <v>13</v>
          </cell>
          <cell r="AS7261">
            <v>42313</v>
          </cell>
          <cell r="AT7261" t="str">
            <v>IDU-70-2008 Terminado Acciones de Movilidad IDU Arterial  -</v>
          </cell>
          <cell r="AV7261" t="str">
            <v>sc</v>
          </cell>
        </row>
        <row r="7262">
          <cell r="AP7262">
            <v>516001</v>
          </cell>
          <cell r="AQ7262">
            <v>13001506</v>
          </cell>
          <cell r="AR7262">
            <v>13</v>
          </cell>
          <cell r="AS7262">
            <v>42313</v>
          </cell>
          <cell r="AT7262" t="str">
            <v>IDU-70-2008 Terminado Acciones de Movilidad IDU Arterial  -</v>
          </cell>
          <cell r="AV7262" t="str">
            <v>sc</v>
          </cell>
        </row>
        <row r="7263">
          <cell r="AP7263">
            <v>516003</v>
          </cell>
          <cell r="AQ7263">
            <v>13001506</v>
          </cell>
          <cell r="AR7263">
            <v>13</v>
          </cell>
          <cell r="AS7263">
            <v>42313</v>
          </cell>
          <cell r="AT7263" t="str">
            <v>IDU-70-2008 Terminado Acciones de Movilidad IDU Arterial  -</v>
          </cell>
          <cell r="AV7263" t="str">
            <v>sc</v>
          </cell>
        </row>
        <row r="7264">
          <cell r="AP7264">
            <v>516006</v>
          </cell>
          <cell r="AQ7264">
            <v>13001517</v>
          </cell>
          <cell r="AR7264">
            <v>13</v>
          </cell>
          <cell r="AS7264">
            <v>42313</v>
          </cell>
          <cell r="AT7264" t="str">
            <v>IDU-70-2008 Terminado Acciones de Movilidad IDU Arterial  -</v>
          </cell>
          <cell r="AV7264" t="str">
            <v>sc</v>
          </cell>
        </row>
        <row r="7265">
          <cell r="AP7265">
            <v>516008</v>
          </cell>
          <cell r="AQ7265">
            <v>13001517</v>
          </cell>
          <cell r="AR7265">
            <v>13</v>
          </cell>
          <cell r="AS7265">
            <v>42313</v>
          </cell>
          <cell r="AT7265" t="str">
            <v>IDU-70-2008 Terminado Acciones de Movilidad IDU Arterial  -</v>
          </cell>
          <cell r="AV7265" t="str">
            <v>sc</v>
          </cell>
        </row>
        <row r="7266">
          <cell r="AP7266">
            <v>516018</v>
          </cell>
          <cell r="AQ7266">
            <v>13001526</v>
          </cell>
          <cell r="AR7266">
            <v>13</v>
          </cell>
          <cell r="AS7266">
            <v>42313</v>
          </cell>
          <cell r="AT7266" t="str">
            <v>IDU-70-2008 Terminado Acciones de Movilidad IDU Arterial  -</v>
          </cell>
          <cell r="AV7266" t="str">
            <v>sc</v>
          </cell>
        </row>
        <row r="7267">
          <cell r="AP7267">
            <v>516020</v>
          </cell>
          <cell r="AQ7267">
            <v>13001526</v>
          </cell>
          <cell r="AR7267">
            <v>13</v>
          </cell>
          <cell r="AS7267">
            <v>42313</v>
          </cell>
          <cell r="AT7267" t="str">
            <v>IDU-70-2008 Terminado Acciones de Movilidad IDU Arterial  -</v>
          </cell>
          <cell r="AV7267" t="str">
            <v>sc</v>
          </cell>
        </row>
        <row r="7268">
          <cell r="AP7268">
            <v>516023</v>
          </cell>
          <cell r="AQ7268">
            <v>13001471</v>
          </cell>
          <cell r="AR7268">
            <v>13</v>
          </cell>
          <cell r="AS7268">
            <v>42313</v>
          </cell>
          <cell r="AT7268" t="str">
            <v>IDU-70-2008 Terminado Acciones de Movilidad IDU Arterial  -</v>
          </cell>
          <cell r="AV7268" t="str">
            <v>sc</v>
          </cell>
        </row>
        <row r="7269">
          <cell r="AP7269">
            <v>516025</v>
          </cell>
          <cell r="AQ7269">
            <v>13001471</v>
          </cell>
          <cell r="AR7269">
            <v>13</v>
          </cell>
          <cell r="AS7269">
            <v>42313</v>
          </cell>
          <cell r="AT7269" t="str">
            <v>IDU-70-2008 Terminado Acciones de Movilidad IDU Arterial  -</v>
          </cell>
          <cell r="AV7269" t="str">
            <v>sc</v>
          </cell>
        </row>
        <row r="7270">
          <cell r="AP7270">
            <v>516028</v>
          </cell>
          <cell r="AQ7270">
            <v>13001529</v>
          </cell>
          <cell r="AR7270">
            <v>13</v>
          </cell>
          <cell r="AS7270">
            <v>42313</v>
          </cell>
          <cell r="AT7270" t="str">
            <v>IDU-70-2008 Terminado Acciones de Movilidad IDU Arterial  -</v>
          </cell>
          <cell r="AV7270" t="str">
            <v>sc</v>
          </cell>
        </row>
        <row r="7271">
          <cell r="AP7271">
            <v>516030</v>
          </cell>
          <cell r="AQ7271">
            <v>13001529</v>
          </cell>
          <cell r="AR7271">
            <v>13</v>
          </cell>
          <cell r="AS7271">
            <v>42313</v>
          </cell>
          <cell r="AT7271" t="str">
            <v>IDU-70-2008 Terminado Acciones de Movilidad IDU Arterial  -</v>
          </cell>
          <cell r="AV7271" t="str">
            <v>sc</v>
          </cell>
        </row>
        <row r="7272">
          <cell r="AP7272">
            <v>516035</v>
          </cell>
          <cell r="AQ7272">
            <v>13001544</v>
          </cell>
          <cell r="AR7272">
            <v>13</v>
          </cell>
          <cell r="AS7272">
            <v>42313</v>
          </cell>
          <cell r="AT7272" t="str">
            <v>IDU-70-2008 Terminado Acciones de Movilidad IDU Arterial  -</v>
          </cell>
          <cell r="AV7272" t="str">
            <v>sc</v>
          </cell>
        </row>
        <row r="7273">
          <cell r="AP7273">
            <v>516038</v>
          </cell>
          <cell r="AQ7273">
            <v>13001550</v>
          </cell>
          <cell r="AR7273">
            <v>13</v>
          </cell>
          <cell r="AS7273">
            <v>42313</v>
          </cell>
          <cell r="AT7273" t="str">
            <v>IDU-70-2008 Terminado Acciones de Movilidad IDU Arterial  -</v>
          </cell>
          <cell r="AV7273" t="str">
            <v>sc</v>
          </cell>
        </row>
        <row r="7274">
          <cell r="AP7274">
            <v>516040</v>
          </cell>
          <cell r="AQ7274">
            <v>13001550</v>
          </cell>
          <cell r="AR7274">
            <v>13</v>
          </cell>
          <cell r="AS7274">
            <v>42313</v>
          </cell>
          <cell r="AT7274" t="str">
            <v>IDU-70-2008 Terminado Acciones de Movilidad IDU Arterial  -</v>
          </cell>
          <cell r="AV7274" t="str">
            <v>sc</v>
          </cell>
        </row>
        <row r="7275">
          <cell r="AP7275">
            <v>516060</v>
          </cell>
          <cell r="AQ7275">
            <v>13001565</v>
          </cell>
          <cell r="AR7275">
            <v>13</v>
          </cell>
          <cell r="AS7275">
            <v>42313</v>
          </cell>
          <cell r="AT7275" t="str">
            <v>IDU-70-2008 Terminado Acciones de Movilidad IDU Arterial  -</v>
          </cell>
          <cell r="AV7275" t="str">
            <v>sc</v>
          </cell>
        </row>
        <row r="7276">
          <cell r="AP7276">
            <v>516070</v>
          </cell>
          <cell r="AQ7276">
            <v>13001444</v>
          </cell>
          <cell r="AR7276">
            <v>13</v>
          </cell>
          <cell r="AS7276">
            <v>42313</v>
          </cell>
          <cell r="AT7276" t="str">
            <v>IDU-70-2008 Terminado Acciones de Movilidad IDU Arterial  -</v>
          </cell>
          <cell r="AV7276" t="str">
            <v>sc</v>
          </cell>
        </row>
        <row r="7277">
          <cell r="AP7277">
            <v>516072</v>
          </cell>
          <cell r="AQ7277">
            <v>13001444</v>
          </cell>
          <cell r="AR7277">
            <v>13</v>
          </cell>
          <cell r="AS7277">
            <v>42313</v>
          </cell>
          <cell r="AT7277" t="str">
            <v>IDU-70-2008 Terminado Acciones de Movilidad IDU Arterial  -</v>
          </cell>
          <cell r="AV7277" t="str">
            <v>sc</v>
          </cell>
        </row>
        <row r="7278">
          <cell r="AP7278">
            <v>516107</v>
          </cell>
          <cell r="AQ7278">
            <v>13001442</v>
          </cell>
          <cell r="AR7278">
            <v>13</v>
          </cell>
          <cell r="AS7278">
            <v>42313</v>
          </cell>
          <cell r="AT7278" t="str">
            <v>IDU-70-2008 Terminado Acciones de Movilidad IDU Arterial  -</v>
          </cell>
          <cell r="AV7278" t="str">
            <v>sc</v>
          </cell>
        </row>
        <row r="7279">
          <cell r="AP7279">
            <v>516109</v>
          </cell>
          <cell r="AQ7279">
            <v>13001442</v>
          </cell>
          <cell r="AR7279">
            <v>13</v>
          </cell>
          <cell r="AS7279">
            <v>42313</v>
          </cell>
          <cell r="AT7279" t="str">
            <v>IDU-70-2008 Terminado Acciones de Movilidad IDU Arterial  -</v>
          </cell>
          <cell r="AV7279" t="str">
            <v>sc</v>
          </cell>
        </row>
        <row r="7280">
          <cell r="AP7280">
            <v>516942</v>
          </cell>
          <cell r="AQ7280">
            <v>50008245</v>
          </cell>
          <cell r="AR7280">
            <v>13</v>
          </cell>
          <cell r="AS7280">
            <v>42226</v>
          </cell>
          <cell r="AT7280" t="str">
            <v>UMV-638-2013 Terminado Acciones de Movilidad UAERMV Local  -</v>
          </cell>
          <cell r="AV7280" t="str">
            <v>sc</v>
          </cell>
        </row>
        <row r="7281">
          <cell r="AP7281">
            <v>516944</v>
          </cell>
          <cell r="AQ7281">
            <v>50008245</v>
          </cell>
          <cell r="AR7281">
            <v>13</v>
          </cell>
          <cell r="AS7281">
            <v>42226</v>
          </cell>
          <cell r="AT7281" t="str">
            <v>UMV-638-2013 Terminado Acciones de Movilidad UAERMV Local  -</v>
          </cell>
          <cell r="AV7281" t="str">
            <v>sc</v>
          </cell>
        </row>
        <row r="7282">
          <cell r="AP7282">
            <v>516947</v>
          </cell>
          <cell r="AQ7282">
            <v>13001708</v>
          </cell>
          <cell r="AR7282">
            <v>13</v>
          </cell>
          <cell r="AS7282">
            <v>42226</v>
          </cell>
          <cell r="AT7282" t="str">
            <v>UMV-638-2013 Terminado Acciones de Movilidad UAERMV Local  -</v>
          </cell>
          <cell r="AV7282" t="str">
            <v>sc</v>
          </cell>
        </row>
        <row r="7283">
          <cell r="AP7283">
            <v>516949</v>
          </cell>
          <cell r="AQ7283">
            <v>13001708</v>
          </cell>
          <cell r="AR7283">
            <v>13</v>
          </cell>
          <cell r="AS7283">
            <v>42313</v>
          </cell>
          <cell r="AT7283" t="str">
            <v>IDU-1663-2014 Terminado Mantenimiento Periódico IDU Local  -</v>
          </cell>
          <cell r="AV7283" t="str">
            <v>sc</v>
          </cell>
        </row>
        <row r="7284">
          <cell r="AP7284">
            <v>516952</v>
          </cell>
          <cell r="AQ7284">
            <v>13001946</v>
          </cell>
          <cell r="AR7284">
            <v>13</v>
          </cell>
          <cell r="AS7284">
            <v>42226</v>
          </cell>
          <cell r="AT7284" t="str">
            <v>UMV-638-2013 Terminado Acciones de Movilidad UAERMV Local  -</v>
          </cell>
          <cell r="AV7284" t="str">
            <v>sc</v>
          </cell>
        </row>
        <row r="7285">
          <cell r="AP7285">
            <v>516954</v>
          </cell>
          <cell r="AQ7285">
            <v>13001946</v>
          </cell>
          <cell r="AR7285">
            <v>13</v>
          </cell>
          <cell r="AS7285">
            <v>42226</v>
          </cell>
          <cell r="AT7285" t="str">
            <v>UMV-638-2013 Terminado Acciones de Movilidad UAERMV Local  -</v>
          </cell>
          <cell r="AV7285" t="str">
            <v>sc</v>
          </cell>
        </row>
        <row r="7286">
          <cell r="AP7286">
            <v>516957</v>
          </cell>
          <cell r="AQ7286">
            <v>13002096</v>
          </cell>
          <cell r="AR7286">
            <v>13</v>
          </cell>
          <cell r="AS7286">
            <v>42226</v>
          </cell>
          <cell r="AT7286" t="str">
            <v>UMV-638-2013 Terminado Acciones de Movilidad UAERMV Local  -</v>
          </cell>
          <cell r="AV7286" t="str">
            <v>sc</v>
          </cell>
        </row>
        <row r="7287">
          <cell r="AP7287">
            <v>516959</v>
          </cell>
          <cell r="AQ7287">
            <v>13002096</v>
          </cell>
          <cell r="AR7287">
            <v>13</v>
          </cell>
          <cell r="AS7287">
            <v>42226</v>
          </cell>
          <cell r="AT7287" t="str">
            <v>UMV-638-2013 Terminado Acciones de Movilidad UAERMV Local  -</v>
          </cell>
          <cell r="AV7287" t="str">
            <v>sc</v>
          </cell>
        </row>
        <row r="7288">
          <cell r="AP7288">
            <v>516977</v>
          </cell>
          <cell r="AQ7288">
            <v>13002663</v>
          </cell>
          <cell r="AR7288">
            <v>13</v>
          </cell>
          <cell r="AS7288">
            <v>42226</v>
          </cell>
          <cell r="AT7288" t="str">
            <v>UMV-638-2013 Terminado Acciones de Movilidad UAERMV Local  -</v>
          </cell>
          <cell r="AV7288" t="str">
            <v>sc</v>
          </cell>
        </row>
        <row r="7289">
          <cell r="AP7289">
            <v>516979</v>
          </cell>
          <cell r="AQ7289">
            <v>13002663</v>
          </cell>
          <cell r="AR7289">
            <v>13</v>
          </cell>
          <cell r="AS7289">
            <v>42313</v>
          </cell>
          <cell r="AT7289" t="str">
            <v>IDU-1663-2014 Terminado Mantenimiento Periódico IDU Local  -</v>
          </cell>
          <cell r="AV7289" t="str">
            <v>sc</v>
          </cell>
        </row>
        <row r="7290">
          <cell r="AP7290">
            <v>516992</v>
          </cell>
          <cell r="AQ7290">
            <v>13002662</v>
          </cell>
          <cell r="AR7290">
            <v>13</v>
          </cell>
          <cell r="AS7290">
            <v>42226</v>
          </cell>
          <cell r="AT7290" t="str">
            <v>UMV-638-2013 Terminado Acciones de Movilidad UAERMV Local  -</v>
          </cell>
          <cell r="AV7290" t="str">
            <v>sc</v>
          </cell>
        </row>
        <row r="7291">
          <cell r="AP7291">
            <v>516994</v>
          </cell>
          <cell r="AQ7291">
            <v>13002662</v>
          </cell>
          <cell r="AR7291">
            <v>13</v>
          </cell>
          <cell r="AS7291">
            <v>42226</v>
          </cell>
          <cell r="AT7291" t="str">
            <v>UMV-638-2013 Terminado Acciones de Movilidad UAERMV Local  -</v>
          </cell>
          <cell r="AV7291" t="str">
            <v>sc</v>
          </cell>
        </row>
        <row r="7292">
          <cell r="AP7292">
            <v>517198</v>
          </cell>
          <cell r="AQ7292">
            <v>13000775</v>
          </cell>
          <cell r="AR7292">
            <v>13</v>
          </cell>
          <cell r="AS7292">
            <v>42342</v>
          </cell>
          <cell r="AT7292" t="str">
            <v>IDU-137-2007 Terminado Construcción IDU Arterial  -</v>
          </cell>
          <cell r="AV7292" t="str">
            <v>sc</v>
          </cell>
        </row>
        <row r="7293">
          <cell r="AP7293">
            <v>517242</v>
          </cell>
          <cell r="AQ7293">
            <v>13000500</v>
          </cell>
          <cell r="AR7293">
            <v>13</v>
          </cell>
          <cell r="AS7293">
            <v>42342</v>
          </cell>
          <cell r="AT7293" t="str">
            <v>IDU-137-2007 Terminado Construcción IDU Arterial  -</v>
          </cell>
          <cell r="AV7293" t="str">
            <v>sc</v>
          </cell>
        </row>
        <row r="7294">
          <cell r="AP7294">
            <v>517457</v>
          </cell>
          <cell r="AQ7294">
            <v>13002525</v>
          </cell>
          <cell r="AR7294">
            <v>13</v>
          </cell>
          <cell r="AS7294">
            <v>42313</v>
          </cell>
          <cell r="AT7294" t="str">
            <v>IDU-1810-2013 Terminado Mantenimiento Periódico IDU Arterial  -</v>
          </cell>
          <cell r="AV7294" t="str">
            <v>sc</v>
          </cell>
        </row>
        <row r="7295">
          <cell r="AP7295">
            <v>517460</v>
          </cell>
          <cell r="AQ7295">
            <v>13000525</v>
          </cell>
          <cell r="AR7295">
            <v>13</v>
          </cell>
          <cell r="AS7295">
            <v>42313</v>
          </cell>
          <cell r="AT7295" t="str">
            <v>IDU-70-2008 Terminado Acciones de Movilidad IDU Arterial  -</v>
          </cell>
          <cell r="AV7295" t="str">
            <v>sc</v>
          </cell>
        </row>
        <row r="7296">
          <cell r="AP7296">
            <v>517464</v>
          </cell>
          <cell r="AQ7296">
            <v>13000525</v>
          </cell>
          <cell r="AR7296">
            <v>13</v>
          </cell>
          <cell r="AS7296">
            <v>42313</v>
          </cell>
          <cell r="AT7296" t="str">
            <v>IDU-70-2008 Terminado Acciones de Movilidad IDU Arterial  -</v>
          </cell>
          <cell r="AV7296" t="str">
            <v>sc</v>
          </cell>
        </row>
        <row r="7297">
          <cell r="AP7297">
            <v>517609</v>
          </cell>
          <cell r="AQ7297">
            <v>13002556</v>
          </cell>
          <cell r="AR7297">
            <v>13</v>
          </cell>
          <cell r="AS7297">
            <v>41481</v>
          </cell>
          <cell r="AT7297" t="str">
            <v>SD Terminado Mantenimiento Periódico UAERMV Circuito Movilidad  -</v>
          </cell>
          <cell r="AV7297" t="str">
            <v>sc</v>
          </cell>
        </row>
        <row r="7298">
          <cell r="AP7298">
            <v>517612</v>
          </cell>
          <cell r="AQ7298">
            <v>13000317</v>
          </cell>
          <cell r="AR7298">
            <v>13</v>
          </cell>
          <cell r="AS7298">
            <v>42342</v>
          </cell>
          <cell r="AT7298" t="str">
            <v>IDU-137-2007 Terminado Construcción IDU Arterial  -</v>
          </cell>
          <cell r="AV7298" t="str">
            <v>sc</v>
          </cell>
        </row>
        <row r="7299">
          <cell r="AP7299">
            <v>517656</v>
          </cell>
          <cell r="AQ7299">
            <v>13000242</v>
          </cell>
          <cell r="AR7299">
            <v>13</v>
          </cell>
          <cell r="AS7299">
            <v>42342</v>
          </cell>
          <cell r="AT7299" t="str">
            <v>IDU-137-2007 Terminado Construcción IDU Arterial  -</v>
          </cell>
          <cell r="AV7299" t="str">
            <v>sc</v>
          </cell>
        </row>
        <row r="7300">
          <cell r="AP7300">
            <v>517809</v>
          </cell>
          <cell r="AQ7300">
            <v>13002568</v>
          </cell>
          <cell r="AR7300">
            <v>13</v>
          </cell>
          <cell r="AS7300">
            <v>42474</v>
          </cell>
          <cell r="AT7300" t="str">
            <v>IDU-1806-2015 Terminado Acciones de Movilidad IDU Arterial BRIGADA FASE I - MVA NO TRONCAL Y SITP -</v>
          </cell>
          <cell r="AV7300" t="str">
            <v>sc</v>
          </cell>
        </row>
        <row r="7301">
          <cell r="AP7301">
            <v>518338</v>
          </cell>
          <cell r="AQ7301">
            <v>50008281</v>
          </cell>
          <cell r="AR7301">
            <v>13</v>
          </cell>
          <cell r="AS7301">
            <v>42313</v>
          </cell>
          <cell r="AT7301" t="str">
            <v>IDU-70-2008 Terminado Acciones de Movilidad IDU Arterial  -Ponton1-POLIZA ESTABILIDAD ACTIVA</v>
          </cell>
          <cell r="AV7301" t="str">
            <v>sc</v>
          </cell>
        </row>
        <row r="7302">
          <cell r="AP7302">
            <v>518350</v>
          </cell>
          <cell r="AQ7302">
            <v>13001193</v>
          </cell>
          <cell r="AR7302">
            <v>13</v>
          </cell>
          <cell r="AS7302">
            <v>42313</v>
          </cell>
          <cell r="AT7302" t="str">
            <v>IDU-70-2008 Terminado Acciones de Movilidad IDU Arterial  -</v>
          </cell>
          <cell r="AV7302" t="str">
            <v>sc</v>
          </cell>
        </row>
        <row r="7303">
          <cell r="AP7303">
            <v>518352</v>
          </cell>
          <cell r="AQ7303">
            <v>13001193</v>
          </cell>
          <cell r="AR7303">
            <v>13</v>
          </cell>
          <cell r="AS7303">
            <v>42313</v>
          </cell>
          <cell r="AT7303" t="str">
            <v>IDU-70-2008 Terminado Acciones de Movilidad IDU Arterial  -</v>
          </cell>
          <cell r="AV7303" t="str">
            <v>sc</v>
          </cell>
        </row>
        <row r="7304">
          <cell r="AP7304">
            <v>519105</v>
          </cell>
          <cell r="AQ7304">
            <v>13002436</v>
          </cell>
          <cell r="AR7304">
            <v>13</v>
          </cell>
          <cell r="AS7304">
            <v>42731</v>
          </cell>
          <cell r="AT7304" t="str">
            <v>SD Reservado Mantenimiento Rutinario IDU Local EJECUCION SITP 2016 -</v>
          </cell>
          <cell r="AV7304" t="str">
            <v>SITP 2016</v>
          </cell>
        </row>
        <row r="7305">
          <cell r="AP7305">
            <v>519267</v>
          </cell>
          <cell r="AQ7305">
            <v>13000246</v>
          </cell>
          <cell r="AR7305">
            <v>13</v>
          </cell>
          <cell r="AS7305">
            <v>42488</v>
          </cell>
          <cell r="AT7305" t="str">
            <v>SD Terminado Parcheo UAERMV Arterial  -</v>
          </cell>
          <cell r="AV7305" t="str">
            <v>sc</v>
          </cell>
        </row>
        <row r="7306">
          <cell r="AP7306">
            <v>519269</v>
          </cell>
          <cell r="AQ7306">
            <v>13000246</v>
          </cell>
          <cell r="AR7306">
            <v>13</v>
          </cell>
          <cell r="AS7306">
            <v>42488</v>
          </cell>
          <cell r="AT7306" t="str">
            <v>SD Terminado Parcheo UAERMV Arterial  -</v>
          </cell>
          <cell r="AV7306" t="str">
            <v>sc</v>
          </cell>
        </row>
        <row r="7307">
          <cell r="AP7307">
            <v>520724</v>
          </cell>
          <cell r="AQ7307">
            <v>13002168</v>
          </cell>
          <cell r="AR7307">
            <v>13</v>
          </cell>
          <cell r="AS7307">
            <v>42313</v>
          </cell>
          <cell r="AT7307" t="str">
            <v>IDU-70-2008 Terminado Acciones de Movilidad IDU Arterial  -</v>
          </cell>
          <cell r="AV7307" t="str">
            <v>sc</v>
          </cell>
        </row>
        <row r="7308">
          <cell r="AP7308">
            <v>520730</v>
          </cell>
          <cell r="AQ7308">
            <v>50008261</v>
          </cell>
          <cell r="AR7308">
            <v>13</v>
          </cell>
          <cell r="AS7308">
            <v>42313</v>
          </cell>
          <cell r="AT7308" t="str">
            <v>IDU-70-2008 Terminado Acciones de Movilidad IDU Arterial  -</v>
          </cell>
          <cell r="AV7308" t="str">
            <v>sc</v>
          </cell>
        </row>
        <row r="7309">
          <cell r="AP7309">
            <v>520735</v>
          </cell>
          <cell r="AQ7309">
            <v>50008261</v>
          </cell>
          <cell r="AR7309">
            <v>13</v>
          </cell>
          <cell r="AS7309">
            <v>42313</v>
          </cell>
          <cell r="AT7309" t="str">
            <v>IDU-70-2008 Terminado Acciones de Movilidad IDU Arterial  -</v>
          </cell>
          <cell r="AV7309" t="str">
            <v>sc</v>
          </cell>
        </row>
        <row r="7310">
          <cell r="AP7310">
            <v>523537</v>
          </cell>
          <cell r="AQ7310">
            <v>13000004</v>
          </cell>
          <cell r="AR7310">
            <v>13</v>
          </cell>
          <cell r="AS7310">
            <v>42412</v>
          </cell>
          <cell r="AT7310" t="str">
            <v>IDU-1806-2015 Contratado Mantenimiento Periódico IDU Arterial BRIGADA DE REACCIÓN VIAL -</v>
          </cell>
          <cell r="AV7310" t="str">
            <v>sc</v>
          </cell>
        </row>
        <row r="7311">
          <cell r="AP7311">
            <v>523539</v>
          </cell>
          <cell r="AQ7311">
            <v>13000004</v>
          </cell>
          <cell r="AR7311">
            <v>13</v>
          </cell>
          <cell r="AS7311">
            <v>42412</v>
          </cell>
          <cell r="AT7311" t="str">
            <v>IDU-1806-2015 Contratado Mantenimiento Periódico IDU Arterial BRIGADA DE REACCIÓN VIAL -</v>
          </cell>
          <cell r="AV7311" t="str">
            <v>sc</v>
          </cell>
        </row>
        <row r="7312">
          <cell r="AP7312">
            <v>523541</v>
          </cell>
          <cell r="AQ7312">
            <v>13000004</v>
          </cell>
          <cell r="AR7312">
            <v>13</v>
          </cell>
          <cell r="AS7312">
            <v>42412</v>
          </cell>
          <cell r="AT7312" t="str">
            <v>IDU-1806-2015 Contratado Mantenimiento Periódico IDU Arterial BRIGADA DE REACCIÓN VIAL -</v>
          </cell>
          <cell r="AV7312" t="str">
            <v>sc</v>
          </cell>
        </row>
        <row r="7313">
          <cell r="AP7313">
            <v>523571</v>
          </cell>
          <cell r="AQ7313">
            <v>13000088</v>
          </cell>
          <cell r="AR7313">
            <v>13</v>
          </cell>
          <cell r="AS7313">
            <v>42313</v>
          </cell>
          <cell r="AT7313" t="str">
            <v>IDU-70-2008 Terminado Acciones de Movilidad IDU Arterial  -Anden2 Puente7-POLIZA ESTABILIDAD ACTIVA</v>
          </cell>
          <cell r="AV7313" t="str">
            <v>sc</v>
          </cell>
        </row>
        <row r="7314">
          <cell r="AP7314">
            <v>523576</v>
          </cell>
          <cell r="AQ7314">
            <v>13000134</v>
          </cell>
          <cell r="AR7314">
            <v>13</v>
          </cell>
          <cell r="AS7314">
            <v>42313</v>
          </cell>
          <cell r="AT7314" t="str">
            <v>IDU-70-2008 Terminado Acciones de Movilidad IDU Arterial  -Anden 5-POLIZA ESTABILIDAD ACTIVA</v>
          </cell>
          <cell r="AV7314" t="str">
            <v>sc</v>
          </cell>
        </row>
        <row r="7315">
          <cell r="AP7315">
            <v>523578</v>
          </cell>
          <cell r="AQ7315">
            <v>13000134</v>
          </cell>
          <cell r="AR7315">
            <v>13</v>
          </cell>
          <cell r="AS7315">
            <v>42313</v>
          </cell>
          <cell r="AT7315" t="str">
            <v>IDU-70-2008 Terminado Acciones de Movilidad IDU Arterial  -Anden 5-POLIZA ESTABILIDAD ACTIVA</v>
          </cell>
          <cell r="AV7315" t="str">
            <v>sc</v>
          </cell>
        </row>
        <row r="7316">
          <cell r="AP7316">
            <v>523583</v>
          </cell>
          <cell r="AQ7316">
            <v>13000169</v>
          </cell>
          <cell r="AR7316">
            <v>13</v>
          </cell>
          <cell r="AS7316">
            <v>42313</v>
          </cell>
          <cell r="AT7316" t="str">
            <v>IDU-70-2008 Terminado Acciones de Movilidad IDU Arterial  -</v>
          </cell>
          <cell r="AV7316" t="str">
            <v>sc</v>
          </cell>
        </row>
        <row r="7317">
          <cell r="AP7317">
            <v>523650</v>
          </cell>
          <cell r="AQ7317">
            <v>13001182</v>
          </cell>
          <cell r="AR7317">
            <v>13</v>
          </cell>
          <cell r="AS7317">
            <v>42313</v>
          </cell>
          <cell r="AT7317" t="str">
            <v>IDU-70-2008 Terminado Acciones de Movilidad IDU Arterial  -Puente6-POLIZA ESTABILIDAD ACTIVA</v>
          </cell>
          <cell r="AV7317" t="str">
            <v>sc</v>
          </cell>
        </row>
        <row r="7318">
          <cell r="AP7318">
            <v>524266</v>
          </cell>
          <cell r="AQ7318">
            <v>13002146</v>
          </cell>
          <cell r="AR7318">
            <v>13</v>
          </cell>
          <cell r="AS7318">
            <v>42760</v>
          </cell>
          <cell r="AT7318" t="str">
            <v>SD Terminado Parcheo UAERMV Arterial SD Reporte Ejecución diciembre de 2016-</v>
          </cell>
          <cell r="AV7318" t="str">
            <v>sc</v>
          </cell>
        </row>
        <row r="7319">
          <cell r="AP7319">
            <v>524268</v>
          </cell>
          <cell r="AQ7319">
            <v>13002146</v>
          </cell>
          <cell r="AR7319">
            <v>13</v>
          </cell>
          <cell r="AS7319">
            <v>42760</v>
          </cell>
          <cell r="AT7319" t="str">
            <v>SD Terminado Parcheo UAERMV Arterial SD Reporte Ejecución diciembre de 2016-</v>
          </cell>
          <cell r="AV7319" t="str">
            <v>sc</v>
          </cell>
        </row>
        <row r="7320">
          <cell r="AP7320">
            <v>529610</v>
          </cell>
          <cell r="AQ7320">
            <v>13002168</v>
          </cell>
          <cell r="AR7320">
            <v>13</v>
          </cell>
          <cell r="AS7320">
            <v>42760</v>
          </cell>
          <cell r="AT7320" t="str">
            <v>SD Terminado Parcheo UAERMV Arterial SD Reporte Ejecución diciembre de 2016-</v>
          </cell>
          <cell r="AV7320" t="str">
            <v>sc</v>
          </cell>
        </row>
        <row r="7321">
          <cell r="AP7321">
            <v>530500</v>
          </cell>
          <cell r="AQ7321">
            <v>13002657</v>
          </cell>
          <cell r="AR7321">
            <v>13</v>
          </cell>
          <cell r="AS7321">
            <v>42313</v>
          </cell>
          <cell r="AT7321" t="str">
            <v>IDU-70-2008 Terminado Acciones de Movilidad IDU Circuito Movilidad  -</v>
          </cell>
          <cell r="AV7321" t="str">
            <v>sc</v>
          </cell>
        </row>
        <row r="7322">
          <cell r="AP7322">
            <v>530502</v>
          </cell>
          <cell r="AQ7322">
            <v>13002657</v>
          </cell>
          <cell r="AR7322">
            <v>13</v>
          </cell>
          <cell r="AS7322">
            <v>41298</v>
          </cell>
          <cell r="AT7322" t="str">
            <v>SD Terminado Mantenimiento Periódico UAERMV Circuito Movilidad  -</v>
          </cell>
          <cell r="AV7322" t="str">
            <v>sc</v>
          </cell>
        </row>
        <row r="7323">
          <cell r="AP7323">
            <v>532067</v>
          </cell>
          <cell r="AQ7323">
            <v>13002718</v>
          </cell>
          <cell r="AR7323">
            <v>13</v>
          </cell>
          <cell r="AS7323">
            <v>42226</v>
          </cell>
          <cell r="AT7323" t="str">
            <v>UMV-638-2013 Terminado Acciones de Movilidad UAERMV Local  -</v>
          </cell>
          <cell r="AV7323" t="str">
            <v>sc</v>
          </cell>
        </row>
        <row r="7324">
          <cell r="AP7324">
            <v>600089</v>
          </cell>
          <cell r="AQ7324">
            <v>13001845</v>
          </cell>
          <cell r="AR7324">
            <v>13</v>
          </cell>
          <cell r="AS7324">
            <v>42226</v>
          </cell>
          <cell r="AT7324" t="str">
            <v>UMV-638-2013 Terminado Acciones de Movilidad UAERMV Circuito Movilidad  -</v>
          </cell>
          <cell r="AV7324" t="str">
            <v>sc</v>
          </cell>
        </row>
        <row r="7325">
          <cell r="AP7325">
            <v>600091</v>
          </cell>
          <cell r="AQ7325">
            <v>13001845</v>
          </cell>
          <cell r="AR7325">
            <v>13</v>
          </cell>
          <cell r="AS7325">
            <v>42226</v>
          </cell>
          <cell r="AT7325" t="str">
            <v>UMV-638-2013 Terminado Acciones de Movilidad UAERMV Circuito Movilidad  -</v>
          </cell>
          <cell r="AV7325" t="str">
            <v>sc</v>
          </cell>
        </row>
        <row r="7326">
          <cell r="AP7326">
            <v>600094</v>
          </cell>
          <cell r="AQ7326">
            <v>13001897</v>
          </cell>
          <cell r="AR7326">
            <v>13</v>
          </cell>
          <cell r="AS7326">
            <v>42313</v>
          </cell>
          <cell r="AT7326" t="str">
            <v>IDU-70-2008 Terminado Acciones de Movilidad IDU Circuito Movilidad  -</v>
          </cell>
          <cell r="AV7326" t="str">
            <v>sc</v>
          </cell>
        </row>
        <row r="7327">
          <cell r="AP7327">
            <v>600096</v>
          </cell>
          <cell r="AQ7327">
            <v>13001897</v>
          </cell>
          <cell r="AR7327">
            <v>13</v>
          </cell>
          <cell r="AS7327">
            <v>42768</v>
          </cell>
          <cell r="AT7327" t="str">
            <v>SD Reservado Acciones de Movilidad UAERMV Circuito Movilidad Salvando Vidas -</v>
          </cell>
          <cell r="AV7327" t="str">
            <v>sc</v>
          </cell>
        </row>
        <row r="7328">
          <cell r="AP7328">
            <v>600099</v>
          </cell>
          <cell r="AQ7328">
            <v>13001943</v>
          </cell>
          <cell r="AR7328">
            <v>13</v>
          </cell>
          <cell r="AS7328">
            <v>42768</v>
          </cell>
          <cell r="AT7328" t="str">
            <v>SD Reservado Acciones de Movilidad UAERMV Circuito Movilidad Salvando Vidas -</v>
          </cell>
          <cell r="AV7328" t="str">
            <v>sc</v>
          </cell>
        </row>
        <row r="7329">
          <cell r="AP7329">
            <v>600101</v>
          </cell>
          <cell r="AQ7329">
            <v>13001943</v>
          </cell>
          <cell r="AR7329">
            <v>13</v>
          </cell>
          <cell r="AS7329">
            <v>42226</v>
          </cell>
          <cell r="AT7329" t="str">
            <v>UMV-638-2013 Terminado Acciones de Movilidad UAERMV Circuito Movilidad  -</v>
          </cell>
          <cell r="AV7329" t="str">
            <v>sc</v>
          </cell>
        </row>
        <row r="7330">
          <cell r="AP7330">
            <v>600269</v>
          </cell>
          <cell r="AQ7330">
            <v>13000401</v>
          </cell>
          <cell r="AR7330">
            <v>13</v>
          </cell>
          <cell r="AS7330">
            <v>42516</v>
          </cell>
          <cell r="AT7330" t="str">
            <v>SD Reservado Diagnostico IDU Circuito Movilidad SITP 2016 -</v>
          </cell>
          <cell r="AV7330" t="str">
            <v>sc</v>
          </cell>
        </row>
        <row r="7331">
          <cell r="AP7331">
            <v>600271</v>
          </cell>
          <cell r="AQ7331">
            <v>13000401</v>
          </cell>
          <cell r="AR7331">
            <v>13</v>
          </cell>
          <cell r="AS7331">
            <v>42731</v>
          </cell>
          <cell r="AT7331" t="str">
            <v>SD Reservado Mantenimiento Periódico IDU Circuito Movilidad EJECUCION SITP 2016 -</v>
          </cell>
          <cell r="AV7331" t="str">
            <v>sc</v>
          </cell>
        </row>
        <row r="7332">
          <cell r="AP7332">
            <v>604391</v>
          </cell>
          <cell r="AQ7332">
            <v>13001803</v>
          </cell>
          <cell r="AR7332">
            <v>13</v>
          </cell>
          <cell r="AS7332">
            <v>42768</v>
          </cell>
          <cell r="AT7332" t="str">
            <v>SD Reservado Acciones de Movilidad UAERMV Circuito Movilidad Salvando Vidas -</v>
          </cell>
          <cell r="AV7332" t="str">
            <v>sc</v>
          </cell>
        </row>
        <row r="7333">
          <cell r="AP7333">
            <v>902772</v>
          </cell>
          <cell r="AQ7333">
            <v>13001452</v>
          </cell>
          <cell r="AR7333">
            <v>13</v>
          </cell>
          <cell r="AS7333">
            <v>42313</v>
          </cell>
          <cell r="AT7333" t="str">
            <v>IDU-55-2012 Terminado Acciones de Movilidad IDU Arterial  --POLIZA ESTABILIDAD ACTIVA</v>
          </cell>
          <cell r="AV7333" t="str">
            <v>sc</v>
          </cell>
        </row>
        <row r="7334">
          <cell r="AP7334">
            <v>902800</v>
          </cell>
          <cell r="AQ7334">
            <v>50008270</v>
          </cell>
          <cell r="AR7334">
            <v>13</v>
          </cell>
          <cell r="AS7334">
            <v>42313</v>
          </cell>
          <cell r="AT7334" t="str">
            <v>IDU-062-2012 Terminado Mantenimiento Periódico IDU Arterial  --POLIZA ESTABILIDAD ACTIVA</v>
          </cell>
          <cell r="AV7334" t="str">
            <v>sc</v>
          </cell>
        </row>
        <row r="7335">
          <cell r="AP7335">
            <v>902858</v>
          </cell>
          <cell r="AQ7335">
            <v>13002027</v>
          </cell>
          <cell r="AR7335">
            <v>13</v>
          </cell>
          <cell r="AS7335">
            <v>42313</v>
          </cell>
          <cell r="AT7335" t="str">
            <v>IDU-062-2012 Terminado Mantenimiento Periódico IDU Arterial  --POLIZA ESTABILIDAD ACTIVA</v>
          </cell>
          <cell r="AV7335" t="str">
            <v>sc</v>
          </cell>
        </row>
        <row r="7336">
          <cell r="AP7336">
            <v>2506350</v>
          </cell>
          <cell r="AQ7336">
            <v>13000004</v>
          </cell>
          <cell r="AR7336">
            <v>13</v>
          </cell>
          <cell r="AS7336">
            <v>42412</v>
          </cell>
          <cell r="AT7336" t="str">
            <v>IDU-1806-2015 Contratado Mantenimiento Periódico IDU Arterial BRIGADA DE REACCIÓN VIAL -</v>
          </cell>
          <cell r="AV7336" t="str">
            <v>sc</v>
          </cell>
        </row>
        <row r="7337">
          <cell r="AP7337">
            <v>24119587</v>
          </cell>
          <cell r="AQ7337">
            <v>50006422</v>
          </cell>
          <cell r="AR7337">
            <v>13</v>
          </cell>
          <cell r="AS7337">
            <v>42342</v>
          </cell>
          <cell r="AT7337" t="str">
            <v>IDU-137-2007 Terminado Construcción IDU Arterial  -</v>
          </cell>
          <cell r="AV7337" t="str">
            <v>sc</v>
          </cell>
        </row>
        <row r="7338">
          <cell r="AP7338">
            <v>24119588</v>
          </cell>
          <cell r="AQ7338">
            <v>50006423</v>
          </cell>
          <cell r="AR7338">
            <v>13</v>
          </cell>
          <cell r="AS7338">
            <v>42342</v>
          </cell>
          <cell r="AT7338" t="str">
            <v>IDU-137-2007 Terminado Construcción IDU Arterial  -</v>
          </cell>
          <cell r="AV7338" t="str">
            <v>sc</v>
          </cell>
        </row>
        <row r="7339">
          <cell r="AP7339">
            <v>24120135</v>
          </cell>
          <cell r="AQ7339">
            <v>9003997</v>
          </cell>
          <cell r="AR7339">
            <v>13</v>
          </cell>
          <cell r="AS7339">
            <v>42412</v>
          </cell>
          <cell r="AT7339" t="str">
            <v>IDU-1806-2015 Contratado Mantenimiento Periódico IDU Arterial BRIGADA DE REACCIÓN VIAL -</v>
          </cell>
          <cell r="AV7339" t="str">
            <v>sc</v>
          </cell>
        </row>
        <row r="7340">
          <cell r="AP7340">
            <v>24120136</v>
          </cell>
          <cell r="AQ7340">
            <v>9003997</v>
          </cell>
          <cell r="AR7340">
            <v>13</v>
          </cell>
          <cell r="AS7340">
            <v>42412</v>
          </cell>
          <cell r="AT7340" t="str">
            <v>IDU-1806-2015 Contratado Mantenimiento Periódico IDU Arterial BRIGADA DE REACCIÓN VIAL -</v>
          </cell>
          <cell r="AV7340" t="str">
            <v>sc</v>
          </cell>
        </row>
        <row r="7341">
          <cell r="AP7341">
            <v>24120832</v>
          </cell>
          <cell r="AQ7341">
            <v>13000134</v>
          </cell>
          <cell r="AR7341">
            <v>13</v>
          </cell>
          <cell r="AS7341">
            <v>41298</v>
          </cell>
          <cell r="AT7341" t="str">
            <v>CONV-009-2011 Terminado Mantenimiento Periódico UAERMV Arterial  -Anden 5-POLIZA ESTABILIDAD ACTIVA</v>
          </cell>
          <cell r="AV7341" t="str">
            <v>sc</v>
          </cell>
        </row>
        <row r="7342">
          <cell r="AP7342">
            <v>24120834</v>
          </cell>
          <cell r="AQ7342">
            <v>13000192</v>
          </cell>
          <cell r="AR7342">
            <v>13</v>
          </cell>
          <cell r="AS7342">
            <v>42488</v>
          </cell>
          <cell r="AT7342" t="str">
            <v>SD Terminado Parcheo UAERMV Arterial  -</v>
          </cell>
          <cell r="AV7342" t="str">
            <v>sc</v>
          </cell>
        </row>
        <row r="7343">
          <cell r="AP7343">
            <v>24120835</v>
          </cell>
          <cell r="AQ7343">
            <v>13000246</v>
          </cell>
          <cell r="AR7343">
            <v>13</v>
          </cell>
          <cell r="AS7343">
            <v>42488</v>
          </cell>
          <cell r="AT7343" t="str">
            <v>SD Terminado Parcheo UAERMV Arterial  -</v>
          </cell>
          <cell r="AV7343" t="str">
            <v>sc</v>
          </cell>
        </row>
        <row r="7344">
          <cell r="AP7344">
            <v>24120839</v>
          </cell>
          <cell r="AQ7344">
            <v>13000389</v>
          </cell>
          <cell r="AR7344">
            <v>13</v>
          </cell>
          <cell r="AS7344">
            <v>42488</v>
          </cell>
          <cell r="AT7344" t="str">
            <v>SD Terminado Parcheo UAERMV Arterial  -</v>
          </cell>
          <cell r="AV7344" t="str">
            <v>sc</v>
          </cell>
        </row>
        <row r="7345">
          <cell r="AP7345">
            <v>24120840</v>
          </cell>
          <cell r="AQ7345">
            <v>13000428</v>
          </cell>
          <cell r="AR7345">
            <v>13</v>
          </cell>
          <cell r="AS7345">
            <v>42488</v>
          </cell>
          <cell r="AT7345" t="str">
            <v>SD Terminado Parcheo UAERMV Arterial  -</v>
          </cell>
          <cell r="AV7345" t="str">
            <v>sc</v>
          </cell>
        </row>
        <row r="7346">
          <cell r="AP7346">
            <v>24120856</v>
          </cell>
          <cell r="AQ7346">
            <v>13000543</v>
          </cell>
          <cell r="AR7346">
            <v>13</v>
          </cell>
          <cell r="AS7346">
            <v>42488</v>
          </cell>
          <cell r="AT7346" t="str">
            <v>SD Terminado Parcheo UAERMV Arterial  -</v>
          </cell>
          <cell r="AV7346" t="str">
            <v>sc</v>
          </cell>
        </row>
        <row r="7347">
          <cell r="AP7347">
            <v>24120864</v>
          </cell>
          <cell r="AQ7347">
            <v>13000660</v>
          </cell>
          <cell r="AR7347">
            <v>13</v>
          </cell>
          <cell r="AS7347">
            <v>42313</v>
          </cell>
          <cell r="AT7347" t="str">
            <v>IDU-70-2008 Terminado Acciones de Movilidad IDU Arterial  -</v>
          </cell>
          <cell r="AV7347" t="str">
            <v>sc</v>
          </cell>
        </row>
        <row r="7348">
          <cell r="AP7348">
            <v>24120886</v>
          </cell>
          <cell r="AQ7348">
            <v>13001689</v>
          </cell>
          <cell r="AR7348">
            <v>13</v>
          </cell>
          <cell r="AS7348">
            <v>41519</v>
          </cell>
          <cell r="AT7348" t="str">
            <v>SD Terminado Mantenimiento Periódico UAERMV Arterial  -</v>
          </cell>
          <cell r="AV7348" t="str">
            <v>sc</v>
          </cell>
        </row>
        <row r="7349">
          <cell r="AP7349">
            <v>24120897</v>
          </cell>
          <cell r="AQ7349">
            <v>13002105</v>
          </cell>
          <cell r="AR7349">
            <v>13</v>
          </cell>
          <cell r="AS7349">
            <v>41047</v>
          </cell>
          <cell r="AT7349" t="str">
            <v>CONV-009-2011 Terminado Mantenimiento Periódico UAERMV Arterial  --POLIZA ESTABILIDAD ACTIVA</v>
          </cell>
          <cell r="AV7349" t="str">
            <v>sc</v>
          </cell>
        </row>
        <row r="7350">
          <cell r="AP7350">
            <v>24120908</v>
          </cell>
          <cell r="AQ7350">
            <v>13002158</v>
          </cell>
          <cell r="AR7350">
            <v>13</v>
          </cell>
          <cell r="AS7350">
            <v>42760</v>
          </cell>
          <cell r="AT7350" t="str">
            <v>SD Terminado Parcheo UAERMV Arterial SD Reporte Ejecución diciembre de 2016-</v>
          </cell>
          <cell r="AV7350" t="str">
            <v>sc</v>
          </cell>
        </row>
        <row r="7351">
          <cell r="AP7351">
            <v>24120911</v>
          </cell>
          <cell r="AQ7351">
            <v>13002158</v>
          </cell>
          <cell r="AR7351">
            <v>13</v>
          </cell>
          <cell r="AS7351">
            <v>42760</v>
          </cell>
          <cell r="AT7351" t="str">
            <v>SD Terminado Parcheo UAERMV Arterial SD Reporte Ejecución diciembre de 2016-</v>
          </cell>
          <cell r="AV7351" t="str">
            <v>sc</v>
          </cell>
        </row>
        <row r="7352">
          <cell r="AP7352">
            <v>24120928</v>
          </cell>
          <cell r="AQ7352">
            <v>13002536</v>
          </cell>
          <cell r="AR7352">
            <v>13</v>
          </cell>
          <cell r="AS7352">
            <v>42034</v>
          </cell>
          <cell r="AT7352" t="str">
            <v>SD Reservado Mantenimiento Periódico UAERMV Local  -</v>
          </cell>
          <cell r="AV7352" t="str">
            <v>RESERVADO UMV</v>
          </cell>
        </row>
        <row r="7353">
          <cell r="AP7353">
            <v>24120929</v>
          </cell>
          <cell r="AQ7353">
            <v>13002536</v>
          </cell>
          <cell r="AR7353">
            <v>13</v>
          </cell>
          <cell r="AS7353">
            <v>42034</v>
          </cell>
          <cell r="AT7353" t="str">
            <v>SD Reservado Mantenimiento Periódico UAERMV Local  -</v>
          </cell>
          <cell r="AV7353" t="str">
            <v>RESERVADO UMV</v>
          </cell>
        </row>
        <row r="7354">
          <cell r="AP7354">
            <v>24120930</v>
          </cell>
          <cell r="AQ7354">
            <v>13002538</v>
          </cell>
          <cell r="AR7354">
            <v>13</v>
          </cell>
          <cell r="AS7354">
            <v>41047</v>
          </cell>
          <cell r="AT7354" t="str">
            <v>CONV-009-2011 Terminado Mantenimiento Periódico UAERMV Arterial  --POLIZA ESTABILIDAD ACTIVA</v>
          </cell>
          <cell r="AV7354" t="str">
            <v>sc</v>
          </cell>
        </row>
        <row r="7355">
          <cell r="AP7355">
            <v>24120931</v>
          </cell>
          <cell r="AQ7355">
            <v>13002538</v>
          </cell>
          <cell r="AR7355">
            <v>13</v>
          </cell>
          <cell r="AS7355">
            <v>41047</v>
          </cell>
          <cell r="AT7355" t="str">
            <v>CONV-009-2011 Terminado Mantenimiento Periódico UAERMV Arterial  --POLIZA ESTABILIDAD ACTIVA</v>
          </cell>
          <cell r="AV7355" t="str">
            <v>sc</v>
          </cell>
        </row>
        <row r="7356">
          <cell r="AP7356">
            <v>24120932</v>
          </cell>
          <cell r="AQ7356">
            <v>13002538</v>
          </cell>
          <cell r="AR7356">
            <v>13</v>
          </cell>
          <cell r="AS7356">
            <v>41047</v>
          </cell>
          <cell r="AT7356" t="str">
            <v>CONV-009-2011 Terminado Mantenimiento Periódico UAERMV Arterial  --POLIZA ESTABILIDAD ACTIVA</v>
          </cell>
          <cell r="AV7356" t="str">
            <v>sc</v>
          </cell>
        </row>
        <row r="7357">
          <cell r="AP7357">
            <v>24120933</v>
          </cell>
          <cell r="AQ7357">
            <v>13002538</v>
          </cell>
          <cell r="AR7357">
            <v>13</v>
          </cell>
          <cell r="AS7357">
            <v>41047</v>
          </cell>
          <cell r="AT7357" t="str">
            <v>CONV-009-2011 Terminado Mantenimiento Periódico UAERMV Arterial  --POLIZA ESTABILIDAD ACTIVA</v>
          </cell>
          <cell r="AV7357" t="str">
            <v>sc</v>
          </cell>
        </row>
        <row r="7358">
          <cell r="AP7358">
            <v>24120934</v>
          </cell>
          <cell r="AQ7358">
            <v>13002538</v>
          </cell>
          <cell r="AR7358">
            <v>13</v>
          </cell>
          <cell r="AS7358">
            <v>41047</v>
          </cell>
          <cell r="AT7358" t="str">
            <v>CONV-009-2011 Terminado Mantenimiento Periódico UAERMV Arterial  --POLIZA ESTABILIDAD ACTIVA</v>
          </cell>
          <cell r="AV7358" t="str">
            <v>sc</v>
          </cell>
        </row>
        <row r="7359">
          <cell r="AP7359">
            <v>24120935</v>
          </cell>
          <cell r="AQ7359">
            <v>13002538</v>
          </cell>
          <cell r="AR7359">
            <v>13</v>
          </cell>
          <cell r="AS7359">
            <v>41047</v>
          </cell>
          <cell r="AT7359" t="str">
            <v>CONV-009-2011 Terminado Mantenimiento Periódico UAERMV Arterial  --POLIZA ESTABILIDAD ACTIVA</v>
          </cell>
          <cell r="AV7359" t="str">
            <v>sc</v>
          </cell>
        </row>
        <row r="7360">
          <cell r="AP7360">
            <v>24120940</v>
          </cell>
          <cell r="AQ7360">
            <v>13002610</v>
          </cell>
          <cell r="AR7360">
            <v>13</v>
          </cell>
          <cell r="AS7360">
            <v>42313</v>
          </cell>
          <cell r="AT7360" t="str">
            <v>CONV-1323-2013 Terminado Acciones de Movilidad IDU Local  -</v>
          </cell>
          <cell r="AV7360" t="str">
            <v>sc</v>
          </cell>
        </row>
        <row r="7361">
          <cell r="AP7361">
            <v>24120942</v>
          </cell>
          <cell r="AQ7361">
            <v>13002638</v>
          </cell>
          <cell r="AR7361">
            <v>13</v>
          </cell>
          <cell r="AS7361">
            <v>41563</v>
          </cell>
          <cell r="AT7361" t="str">
            <v>SD Terminado Mantenimiento Periódico UAERMV Arterial  -</v>
          </cell>
          <cell r="AV7361" t="str">
            <v>sc</v>
          </cell>
        </row>
        <row r="7362">
          <cell r="AP7362">
            <v>24122173</v>
          </cell>
          <cell r="AQ7362">
            <v>50006394</v>
          </cell>
          <cell r="AR7362">
            <v>13</v>
          </cell>
          <cell r="AS7362">
            <v>42661</v>
          </cell>
          <cell r="AT7362" t="str">
            <v>SD Terminado Mantenimiento Periódico UAERMV Arterial SD Aclaración reporte ejecución mayo 2016-</v>
          </cell>
          <cell r="AV7362" t="str">
            <v>sc</v>
          </cell>
        </row>
        <row r="7363">
          <cell r="AP7363">
            <v>24122174</v>
          </cell>
          <cell r="AQ7363">
            <v>50006401</v>
          </cell>
          <cell r="AR7363">
            <v>13</v>
          </cell>
          <cell r="AS7363">
            <v>42488</v>
          </cell>
          <cell r="AT7363" t="str">
            <v>SD Terminado Parcheo UAERMV Arterial  -</v>
          </cell>
          <cell r="AV7363" t="str">
            <v>sc</v>
          </cell>
        </row>
        <row r="7364">
          <cell r="AP7364">
            <v>24122175</v>
          </cell>
          <cell r="AQ7364">
            <v>50006401</v>
          </cell>
          <cell r="AR7364">
            <v>13</v>
          </cell>
          <cell r="AS7364">
            <v>42488</v>
          </cell>
          <cell r="AT7364" t="str">
            <v>SD Terminado Parcheo UAERMV Arterial  -</v>
          </cell>
          <cell r="AV7364" t="str">
            <v>sc</v>
          </cell>
        </row>
        <row r="7365">
          <cell r="AP7365">
            <v>24122176</v>
          </cell>
          <cell r="AQ7365">
            <v>50006401</v>
          </cell>
          <cell r="AR7365">
            <v>13</v>
          </cell>
          <cell r="AS7365">
            <v>42488</v>
          </cell>
          <cell r="AT7365" t="str">
            <v>SD Terminado Parcheo UAERMV Arterial  -</v>
          </cell>
          <cell r="AV7365" t="str">
            <v>sc</v>
          </cell>
        </row>
        <row r="7366">
          <cell r="AP7366">
            <v>24122178</v>
          </cell>
          <cell r="AQ7366">
            <v>50006402</v>
          </cell>
          <cell r="AR7366">
            <v>13</v>
          </cell>
          <cell r="AS7366">
            <v>42488</v>
          </cell>
          <cell r="AT7366" t="str">
            <v>SD Terminado Parcheo UAERMV Arterial  -</v>
          </cell>
          <cell r="AV7366" t="str">
            <v>sc</v>
          </cell>
        </row>
        <row r="7367">
          <cell r="AP7367">
            <v>24122764</v>
          </cell>
          <cell r="AQ7367">
            <v>50006968</v>
          </cell>
          <cell r="AR7367">
            <v>13</v>
          </cell>
          <cell r="AS7367">
            <v>42412</v>
          </cell>
          <cell r="AT7367" t="str">
            <v>IDU-1806-2015 Contratado Mantenimiento Periódico IDU Arterial BRIGADA DE REACCIÓN VIAL -</v>
          </cell>
          <cell r="AV7367" t="str">
            <v>sc</v>
          </cell>
        </row>
        <row r="7368">
          <cell r="AP7368">
            <v>24122765</v>
          </cell>
          <cell r="AQ7368">
            <v>50006968</v>
          </cell>
          <cell r="AR7368">
            <v>13</v>
          </cell>
          <cell r="AS7368">
            <v>42412</v>
          </cell>
          <cell r="AT7368" t="str">
            <v>IDU-1806-2015 Contratado Mantenimiento Periódico IDU Arterial BRIGADA DE REACCIÓN VIAL -</v>
          </cell>
          <cell r="AV7368" t="str">
            <v>sc</v>
          </cell>
        </row>
        <row r="7369">
          <cell r="AP7369">
            <v>24123629</v>
          </cell>
          <cell r="AQ7369">
            <v>13001436</v>
          </cell>
          <cell r="AR7369">
            <v>13</v>
          </cell>
          <cell r="AS7369">
            <v>42226</v>
          </cell>
          <cell r="AT7369" t="str">
            <v>UMV-638-2013 Terminado Acciones de Movilidad UAERMV Arterial  -</v>
          </cell>
          <cell r="AV7369" t="str">
            <v>sc</v>
          </cell>
        </row>
        <row r="7370">
          <cell r="AP7370">
            <v>24123630</v>
          </cell>
          <cell r="AQ7370">
            <v>13001436</v>
          </cell>
          <cell r="AR7370">
            <v>13</v>
          </cell>
          <cell r="AS7370">
            <v>42226</v>
          </cell>
          <cell r="AT7370" t="str">
            <v>UMV-638-2013 Terminado Acciones de Movilidad UAERMV Arterial  -</v>
          </cell>
          <cell r="AV7370" t="str">
            <v>sc</v>
          </cell>
        </row>
        <row r="7371">
          <cell r="AP7371">
            <v>91011737</v>
          </cell>
          <cell r="AQ7371">
            <v>13002105</v>
          </cell>
          <cell r="AR7371">
            <v>13</v>
          </cell>
          <cell r="AS7371">
            <v>41047</v>
          </cell>
          <cell r="AT7371" t="str">
            <v>CONV-009-2011 Terminado Mantenimiento Periódico UAERMV Arterial  --POLIZA ESTABILIDAD ACTIVA</v>
          </cell>
          <cell r="AV7371" t="str">
            <v>sc</v>
          </cell>
        </row>
        <row r="7372">
          <cell r="AP7372">
            <v>91011738</v>
          </cell>
          <cell r="AQ7372">
            <v>13002105</v>
          </cell>
          <cell r="AR7372">
            <v>13</v>
          </cell>
          <cell r="AS7372">
            <v>41047</v>
          </cell>
          <cell r="AT7372" t="str">
            <v>CONV-009-2011 Terminado Mantenimiento Periódico UAERMV Arterial  --POLIZA ESTABILIDAD ACTIVA</v>
          </cell>
          <cell r="AV7372" t="str">
            <v>sc</v>
          </cell>
        </row>
        <row r="7373">
          <cell r="AP7373">
            <v>91011769</v>
          </cell>
          <cell r="AQ7373">
            <v>13002105</v>
          </cell>
          <cell r="AR7373">
            <v>13</v>
          </cell>
          <cell r="AS7373">
            <v>41047</v>
          </cell>
          <cell r="AT7373" t="str">
            <v>CONV-009-2011 Terminado Mantenimiento Periódico UAERMV Arterial  --POLIZA ESTABILIDAD ACTIVA</v>
          </cell>
          <cell r="AV7373" t="str">
            <v>sc</v>
          </cell>
        </row>
        <row r="7374">
          <cell r="AP7374">
            <v>91012185</v>
          </cell>
          <cell r="AQ7374">
            <v>50006402</v>
          </cell>
          <cell r="AR7374">
            <v>13</v>
          </cell>
          <cell r="AS7374">
            <v>42488</v>
          </cell>
          <cell r="AT7374" t="str">
            <v>SD Terminado Parcheo UAERMV Arterial  -</v>
          </cell>
          <cell r="AV7374" t="str">
            <v>sc</v>
          </cell>
        </row>
        <row r="7375">
          <cell r="AP7375">
            <v>91012187</v>
          </cell>
          <cell r="AQ7375">
            <v>13002638</v>
          </cell>
          <cell r="AR7375">
            <v>13</v>
          </cell>
          <cell r="AS7375">
            <v>41563</v>
          </cell>
          <cell r="AT7375" t="str">
            <v>SD Terminado Mantenimiento Periódico UAERMV Arterial  -</v>
          </cell>
          <cell r="AV7375" t="str">
            <v>sc</v>
          </cell>
        </row>
        <row r="7376">
          <cell r="AP7376">
            <v>91012188</v>
          </cell>
          <cell r="AQ7376">
            <v>13000660</v>
          </cell>
          <cell r="AR7376">
            <v>13</v>
          </cell>
          <cell r="AS7376">
            <v>42313</v>
          </cell>
          <cell r="AT7376" t="str">
            <v>IDU-70-2008 Terminado Acciones de Movilidad IDU Arterial  -</v>
          </cell>
          <cell r="AV7376" t="str">
            <v>sc</v>
          </cell>
        </row>
        <row r="7377">
          <cell r="AP7377">
            <v>91012191</v>
          </cell>
          <cell r="AQ7377">
            <v>50006401</v>
          </cell>
          <cell r="AR7377">
            <v>13</v>
          </cell>
          <cell r="AS7377">
            <v>42488</v>
          </cell>
          <cell r="AT7377" t="str">
            <v>SD Terminado Parcheo UAERMV Arterial  -</v>
          </cell>
          <cell r="AV7377" t="str">
            <v>sc</v>
          </cell>
        </row>
        <row r="7378">
          <cell r="AP7378">
            <v>91012240</v>
          </cell>
          <cell r="AQ7378">
            <v>13001696</v>
          </cell>
          <cell r="AR7378">
            <v>13</v>
          </cell>
          <cell r="AS7378">
            <v>42654</v>
          </cell>
          <cell r="AT7378" t="str">
            <v>SD Reservado Parcheo UAERMV Circuito Movilidad SD -</v>
          </cell>
          <cell r="AV7378" t="str">
            <v>sc</v>
          </cell>
        </row>
        <row r="7379">
          <cell r="AP7379">
            <v>91012258</v>
          </cell>
          <cell r="AQ7379">
            <v>13002242</v>
          </cell>
          <cell r="AR7379">
            <v>13</v>
          </cell>
          <cell r="AS7379">
            <v>42226</v>
          </cell>
          <cell r="AT7379" t="str">
            <v>UMV-638-2013 Terminado Acciones de Movilidad UAERMV Local  -</v>
          </cell>
          <cell r="AV7379" t="str">
            <v>sc</v>
          </cell>
        </row>
        <row r="7380">
          <cell r="AP7380">
            <v>91012318</v>
          </cell>
          <cell r="AQ7380">
            <v>13000134</v>
          </cell>
          <cell r="AR7380">
            <v>13</v>
          </cell>
          <cell r="AS7380">
            <v>41298</v>
          </cell>
          <cell r="AT7380" t="str">
            <v>CONV-009-2011 Terminado Mantenimiento Periódico UAERMV Arterial  -Anden 5-POLIZA ESTABILIDAD ACTIVA</v>
          </cell>
          <cell r="AV7380" t="str">
            <v>sc</v>
          </cell>
        </row>
        <row r="7381">
          <cell r="AP7381">
            <v>91012366</v>
          </cell>
          <cell r="AQ7381">
            <v>13002556</v>
          </cell>
          <cell r="AR7381">
            <v>13</v>
          </cell>
          <cell r="AS7381">
            <v>42760</v>
          </cell>
          <cell r="AT7381" t="str">
            <v>SD Terminado Parcheo UAERMV Circuito Movilidad SD Reporte Ejecución diciembre de 2016-</v>
          </cell>
          <cell r="AV7381" t="str">
            <v>sc</v>
          </cell>
        </row>
        <row r="7382">
          <cell r="AP7382">
            <v>91012377</v>
          </cell>
          <cell r="AQ7382">
            <v>50008262</v>
          </cell>
          <cell r="AR7382">
            <v>13</v>
          </cell>
          <cell r="AS7382">
            <v>42557</v>
          </cell>
          <cell r="AT7382" t="str">
            <v>SD Reservado Mantenimiento Periódico FDL TEUSAQUILLO Circuito Movilidad  Proceso licitatorio vigencia 2016-</v>
          </cell>
          <cell r="AV7382" t="str">
            <v>sc</v>
          </cell>
        </row>
        <row r="7383">
          <cell r="AP7383">
            <v>91020251</v>
          </cell>
          <cell r="AQ7383">
            <v>13002009</v>
          </cell>
          <cell r="AR7383">
            <v>13</v>
          </cell>
          <cell r="AS7383">
            <v>42226</v>
          </cell>
          <cell r="AT7383" t="str">
            <v>UMV-638-2013 Terminado Acciones de Movilidad UAERMV Local  -</v>
          </cell>
          <cell r="AV7383" t="str">
            <v>sc</v>
          </cell>
        </row>
        <row r="7384">
          <cell r="AP7384">
            <v>91020259</v>
          </cell>
          <cell r="AQ7384">
            <v>13001708</v>
          </cell>
          <cell r="AR7384">
            <v>13</v>
          </cell>
          <cell r="AS7384">
            <v>42226</v>
          </cell>
          <cell r="AT7384" t="str">
            <v>UMV-638-2013 Terminado Acciones de Movilidad UAERMV Local  -</v>
          </cell>
          <cell r="AV7384" t="str">
            <v>sc</v>
          </cell>
        </row>
        <row r="7385">
          <cell r="AP7385">
            <v>91020261</v>
          </cell>
          <cell r="AQ7385">
            <v>13001946</v>
          </cell>
          <cell r="AR7385">
            <v>13</v>
          </cell>
          <cell r="AS7385">
            <v>42226</v>
          </cell>
          <cell r="AT7385" t="str">
            <v>UMV-638-2013 Terminado Acciones de Movilidad UAERMV Local  -</v>
          </cell>
          <cell r="AV7385" t="str">
            <v>sc</v>
          </cell>
        </row>
        <row r="7386">
          <cell r="AP7386">
            <v>91020437</v>
          </cell>
          <cell r="AQ7386">
            <v>13002864</v>
          </cell>
          <cell r="AR7386">
            <v>13</v>
          </cell>
          <cell r="AS7386">
            <v>42313</v>
          </cell>
          <cell r="AT7386" t="str">
            <v>IDU-70-2008 Terminado Acciones de Movilidad IDU Arterial  -</v>
          </cell>
          <cell r="AV7386" t="str">
            <v>sc</v>
          </cell>
        </row>
        <row r="7387">
          <cell r="AP7387">
            <v>91020438</v>
          </cell>
          <cell r="AQ7387">
            <v>13002864</v>
          </cell>
          <cell r="AR7387">
            <v>13</v>
          </cell>
          <cell r="AS7387">
            <v>42313</v>
          </cell>
          <cell r="AT7387" t="str">
            <v>IDU-70-2008 Terminado Acciones de Movilidad IDU Arterial  -</v>
          </cell>
          <cell r="AV7387" t="str">
            <v>sc</v>
          </cell>
        </row>
        <row r="7388">
          <cell r="AP7388">
            <v>91020469</v>
          </cell>
          <cell r="AQ7388">
            <v>13002788</v>
          </cell>
          <cell r="AR7388">
            <v>13</v>
          </cell>
          <cell r="AS7388">
            <v>42766</v>
          </cell>
          <cell r="AT7388" t="str">
            <v>SD Reservado Mantenimiento Rutinario IDU Circuito Movilidad EJECUCION SITP 2016 -</v>
          </cell>
          <cell r="AV7388" t="str">
            <v>sc</v>
          </cell>
        </row>
        <row r="7389">
          <cell r="AP7389">
            <v>91020470</v>
          </cell>
          <cell r="AQ7389">
            <v>13002788</v>
          </cell>
          <cell r="AR7389">
            <v>13</v>
          </cell>
          <cell r="AS7389">
            <v>42766</v>
          </cell>
          <cell r="AT7389" t="str">
            <v>SD Reservado Mantenimiento Rutinario IDU Circuito Movilidad EJECUCION SITP 2016 -</v>
          </cell>
          <cell r="AV7389" t="str">
            <v>sc</v>
          </cell>
        </row>
        <row r="7390">
          <cell r="AP7390">
            <v>91024243</v>
          </cell>
          <cell r="AQ7390">
            <v>13000470</v>
          </cell>
          <cell r="AR7390">
            <v>13</v>
          </cell>
          <cell r="AS7390">
            <v>42661</v>
          </cell>
          <cell r="AT7390" t="str">
            <v>SD Terminado Mantenimiento Periódico UAERMV Arterial SD Aclaración reporte ejecución mayo 2016-</v>
          </cell>
          <cell r="AV7390" t="str">
            <v>sc</v>
          </cell>
        </row>
        <row r="7391">
          <cell r="AP7391">
            <v>182469</v>
          </cell>
          <cell r="AQ7391">
            <v>14001488</v>
          </cell>
          <cell r="AR7391">
            <v>14</v>
          </cell>
          <cell r="AS7391">
            <v>42249</v>
          </cell>
          <cell r="AT7391" t="str">
            <v>UMV-638-2013 Terminado Acciones de Movilidad UAERMV Circuito Movilidad  -</v>
          </cell>
          <cell r="AU7391">
            <v>0</v>
          </cell>
          <cell r="AV7391" t="str">
            <v>VIABLE</v>
          </cell>
        </row>
        <row r="7392">
          <cell r="AP7392">
            <v>182490</v>
          </cell>
          <cell r="AQ7392">
            <v>14001533</v>
          </cell>
          <cell r="AR7392">
            <v>14</v>
          </cell>
          <cell r="AS7392">
            <v>41481</v>
          </cell>
          <cell r="AT7392" t="str">
            <v>SD Terminado Mantenimiento Periódico UAERMV Circuito Movilidad  -</v>
          </cell>
          <cell r="AU7392">
            <v>0</v>
          </cell>
          <cell r="AV7392" t="str">
            <v>VIABLE</v>
          </cell>
        </row>
        <row r="7393">
          <cell r="AP7393">
            <v>182502</v>
          </cell>
          <cell r="AQ7393">
            <v>14001516</v>
          </cell>
          <cell r="AR7393">
            <v>14</v>
          </cell>
          <cell r="AS7393">
            <v>42249</v>
          </cell>
          <cell r="AT7393" t="str">
            <v>UMV-638-2013 Terminado Acciones de Movilidad UAERMV Circuito Movilidad  -</v>
          </cell>
          <cell r="AU7393">
            <v>0</v>
          </cell>
          <cell r="AV7393" t="str">
            <v>VIABLE</v>
          </cell>
        </row>
        <row r="7394">
          <cell r="AP7394">
            <v>182505</v>
          </cell>
          <cell r="AQ7394">
            <v>14001446</v>
          </cell>
          <cell r="AR7394">
            <v>14</v>
          </cell>
          <cell r="AS7394">
            <v>40799</v>
          </cell>
          <cell r="AT7394" t="str">
            <v>UMV-78-2010 Terminado Rehabilitación UAERMV Local  -</v>
          </cell>
          <cell r="AU7394">
            <v>0</v>
          </cell>
          <cell r="AV7394" t="str">
            <v>VIABLE</v>
          </cell>
        </row>
        <row r="7395">
          <cell r="AP7395">
            <v>182515</v>
          </cell>
          <cell r="AQ7395">
            <v>14001475</v>
          </cell>
          <cell r="AR7395">
            <v>14</v>
          </cell>
          <cell r="AS7395">
            <v>42768</v>
          </cell>
          <cell r="AT7395" t="str">
            <v>SD Reservado Acciones de Movilidad UAERMV Circuito Movilidad Salvando Vidas -</v>
          </cell>
          <cell r="AU7395">
            <v>0</v>
          </cell>
          <cell r="AV7395" t="str">
            <v>RESERVADO UMV</v>
          </cell>
        </row>
        <row r="7396">
          <cell r="AP7396">
            <v>182608</v>
          </cell>
          <cell r="AQ7396">
            <v>14001585</v>
          </cell>
          <cell r="AR7396">
            <v>14</v>
          </cell>
          <cell r="AS7396">
            <v>42249</v>
          </cell>
          <cell r="AT7396" t="str">
            <v>UMV-638-2013 Terminado Acciones de Movilidad UAERMV Local  -</v>
          </cell>
          <cell r="AU7396">
            <v>0</v>
          </cell>
          <cell r="AV7396" t="str">
            <v>sc</v>
          </cell>
        </row>
        <row r="7397">
          <cell r="AP7397">
            <v>182623</v>
          </cell>
          <cell r="AQ7397">
            <v>14001265</v>
          </cell>
          <cell r="AR7397">
            <v>14</v>
          </cell>
          <cell r="AS7397">
            <v>42698</v>
          </cell>
          <cell r="AT7397" t="str">
            <v>LP 009-2016 Reservado Conservacion FDL LOS MARTIRES Circuito Movilidad SD -</v>
          </cell>
          <cell r="AU7397">
            <v>0</v>
          </cell>
          <cell r="AV7397" t="str">
            <v>sc</v>
          </cell>
        </row>
        <row r="7398">
          <cell r="AP7398">
            <v>182644</v>
          </cell>
          <cell r="AQ7398">
            <v>14001000</v>
          </cell>
          <cell r="AR7398">
            <v>14</v>
          </cell>
          <cell r="AS7398">
            <v>42249</v>
          </cell>
          <cell r="AT7398" t="str">
            <v>UMV-638-2013 Terminado Acciones de Movilidad UAERMV Local  -</v>
          </cell>
          <cell r="AU7398">
            <v>0</v>
          </cell>
          <cell r="AV7398" t="str">
            <v>sc</v>
          </cell>
        </row>
        <row r="7399">
          <cell r="AP7399">
            <v>182648</v>
          </cell>
          <cell r="AQ7399">
            <v>14001452</v>
          </cell>
          <cell r="AR7399">
            <v>14</v>
          </cell>
          <cell r="AS7399">
            <v>42667</v>
          </cell>
          <cell r="AT7399" t="str">
            <v>SD Terminado Mantenimiento Rutinario UAERMV Local SD -</v>
          </cell>
          <cell r="AU7399">
            <v>0</v>
          </cell>
          <cell r="AV7399" t="str">
            <v>sc</v>
          </cell>
        </row>
        <row r="7400">
          <cell r="AP7400">
            <v>182649</v>
          </cell>
          <cell r="AQ7400">
            <v>14001412</v>
          </cell>
          <cell r="AR7400">
            <v>14</v>
          </cell>
          <cell r="AS7400">
            <v>42313</v>
          </cell>
          <cell r="AT7400" t="str">
            <v>IDU-70-2008 Terminado Acciones de Movilidad IDU Local  -</v>
          </cell>
          <cell r="AU7400">
            <v>0</v>
          </cell>
          <cell r="AV7400" t="str">
            <v>sc</v>
          </cell>
        </row>
        <row r="7401">
          <cell r="AP7401">
            <v>182650</v>
          </cell>
          <cell r="AQ7401">
            <v>14001369</v>
          </cell>
          <cell r="AR7401">
            <v>14</v>
          </cell>
          <cell r="AS7401">
            <v>42249</v>
          </cell>
          <cell r="AT7401" t="str">
            <v>UMV-638-2013 Terminado Acciones de Movilidad UAERMV Local  -</v>
          </cell>
          <cell r="AU7401">
            <v>0</v>
          </cell>
          <cell r="AV7401" t="str">
            <v>sc</v>
          </cell>
        </row>
        <row r="7402">
          <cell r="AP7402">
            <v>182651</v>
          </cell>
          <cell r="AQ7402">
            <v>14001323</v>
          </cell>
          <cell r="AR7402">
            <v>14</v>
          </cell>
          <cell r="AS7402">
            <v>42249</v>
          </cell>
          <cell r="AT7402" t="str">
            <v>UMV-638-2013 Terminado Acciones de Movilidad UAERMV Local  -</v>
          </cell>
          <cell r="AU7402">
            <v>0</v>
          </cell>
          <cell r="AV7402" t="str">
            <v>sc</v>
          </cell>
        </row>
        <row r="7403">
          <cell r="AP7403">
            <v>182652</v>
          </cell>
          <cell r="AQ7403">
            <v>14001287</v>
          </cell>
          <cell r="AR7403">
            <v>14</v>
          </cell>
          <cell r="AS7403">
            <v>42240</v>
          </cell>
          <cell r="AT7403" t="str">
            <v>093-2013 Terminado Rehabilitación FDL LOS MARTIRES Local  -</v>
          </cell>
          <cell r="AU7403">
            <v>0</v>
          </cell>
          <cell r="AV7403" t="str">
            <v>sc</v>
          </cell>
        </row>
        <row r="7404">
          <cell r="AP7404">
            <v>182653</v>
          </cell>
          <cell r="AQ7404">
            <v>14001220</v>
          </cell>
          <cell r="AR7404">
            <v>14</v>
          </cell>
          <cell r="AS7404">
            <v>42240</v>
          </cell>
          <cell r="AT7404" t="str">
            <v>093-2013 Terminado Rehabilitación FDL LOS MARTIRES Local Cabildo -</v>
          </cell>
          <cell r="AU7404">
            <v>0</v>
          </cell>
          <cell r="AV7404" t="str">
            <v>sc</v>
          </cell>
        </row>
        <row r="7405">
          <cell r="AP7405">
            <v>182654</v>
          </cell>
          <cell r="AQ7405">
            <v>14001517</v>
          </cell>
          <cell r="AR7405">
            <v>14</v>
          </cell>
          <cell r="AS7405">
            <v>42249</v>
          </cell>
          <cell r="AT7405" t="str">
            <v>UMV-638-2013 Terminado Acciones de Movilidad UAERMV Local  -</v>
          </cell>
          <cell r="AU7405">
            <v>0</v>
          </cell>
          <cell r="AV7405" t="str">
            <v>sc</v>
          </cell>
        </row>
        <row r="7406">
          <cell r="AP7406">
            <v>182655</v>
          </cell>
          <cell r="AQ7406">
            <v>14001486</v>
          </cell>
          <cell r="AR7406">
            <v>14</v>
          </cell>
          <cell r="AS7406">
            <v>42249</v>
          </cell>
          <cell r="AT7406" t="str">
            <v>UMV-638-2013 Terminado Acciones de Movilidad UAERMV Local  -</v>
          </cell>
          <cell r="AU7406">
            <v>0</v>
          </cell>
          <cell r="AV7406" t="str">
            <v>sc</v>
          </cell>
        </row>
        <row r="7407">
          <cell r="AP7407">
            <v>182656</v>
          </cell>
          <cell r="AQ7407">
            <v>14001178</v>
          </cell>
          <cell r="AR7407">
            <v>14</v>
          </cell>
          <cell r="AS7407">
            <v>42521</v>
          </cell>
          <cell r="AT7407" t="str">
            <v>SD Terminado Mantenimiento Periódico UAERMV Local  -</v>
          </cell>
          <cell r="AU7407">
            <v>0</v>
          </cell>
          <cell r="AV7407" t="str">
            <v>sc</v>
          </cell>
        </row>
        <row r="7408">
          <cell r="AP7408">
            <v>182657</v>
          </cell>
          <cell r="AQ7408">
            <v>14001144</v>
          </cell>
          <cell r="AR7408">
            <v>14</v>
          </cell>
          <cell r="AS7408">
            <v>42249</v>
          </cell>
          <cell r="AT7408" t="str">
            <v>UMV-638-2013 Terminado Acciones de Movilidad UAERMV Local  -</v>
          </cell>
          <cell r="AU7408">
            <v>0</v>
          </cell>
          <cell r="AV7408" t="str">
            <v>sc</v>
          </cell>
        </row>
        <row r="7409">
          <cell r="AP7409">
            <v>182658</v>
          </cell>
          <cell r="AQ7409">
            <v>14001099</v>
          </cell>
          <cell r="AR7409">
            <v>14</v>
          </cell>
          <cell r="AS7409">
            <v>42249</v>
          </cell>
          <cell r="AT7409" t="str">
            <v>UMV-638-2013 Terminado Acciones de Movilidad UAERMV Local  -</v>
          </cell>
          <cell r="AU7409">
            <v>0</v>
          </cell>
          <cell r="AV7409" t="str">
            <v>sc</v>
          </cell>
        </row>
        <row r="7410">
          <cell r="AP7410">
            <v>182676</v>
          </cell>
          <cell r="AQ7410">
            <v>14001208</v>
          </cell>
          <cell r="AR7410">
            <v>14</v>
          </cell>
          <cell r="AS7410">
            <v>42521</v>
          </cell>
          <cell r="AT7410" t="str">
            <v>SD Terminado Mantenimiento Rutinario UAERMV Local  -</v>
          </cell>
          <cell r="AU7410">
            <v>0</v>
          </cell>
          <cell r="AV7410" t="str">
            <v>INTERVENCION UAERMV  Periódico Fecha Reporte 30/5/2016</v>
          </cell>
        </row>
        <row r="7411">
          <cell r="AP7411">
            <v>182716</v>
          </cell>
          <cell r="AQ7411">
            <v>14000998</v>
          </cell>
          <cell r="AR7411">
            <v>14</v>
          </cell>
          <cell r="AT7411" t="str">
            <v>SD Terminado Mantenimiento Periódico FDL LOS MARTIRES Circuito Movilidad  Reporte servidor de mapas febrero 2016-</v>
          </cell>
          <cell r="AU7411">
            <v>0</v>
          </cell>
          <cell r="AV7411" t="str">
            <v>INTERVENCION ALCALDIAS LOCALES Mantenimiento Periódico no hay fecha de reporte</v>
          </cell>
        </row>
        <row r="7412">
          <cell r="AP7412">
            <v>182748</v>
          </cell>
          <cell r="AQ7412">
            <v>14001004</v>
          </cell>
          <cell r="AR7412">
            <v>14</v>
          </cell>
          <cell r="AS7412">
            <v>42768</v>
          </cell>
          <cell r="AT7412" t="str">
            <v>SD Reservado Acciones de Movilidad UAERMV Local Salvando Vidas -</v>
          </cell>
          <cell r="AU7412">
            <v>0</v>
          </cell>
          <cell r="AV7412" t="str">
            <v>sc</v>
          </cell>
        </row>
        <row r="7413">
          <cell r="AP7413">
            <v>182751</v>
          </cell>
          <cell r="AQ7413">
            <v>14000919</v>
          </cell>
          <cell r="AR7413">
            <v>14</v>
          </cell>
          <cell r="AS7413">
            <v>42249</v>
          </cell>
          <cell r="AT7413" t="str">
            <v>UMV-638-2013 Terminado Acciones de Movilidad UAERMV Local  -</v>
          </cell>
          <cell r="AU7413">
            <v>0</v>
          </cell>
          <cell r="AV7413" t="str">
            <v>sc</v>
          </cell>
        </row>
        <row r="7414">
          <cell r="AP7414">
            <v>182752</v>
          </cell>
          <cell r="AQ7414">
            <v>14000878</v>
          </cell>
          <cell r="AR7414">
            <v>14</v>
          </cell>
          <cell r="AS7414">
            <v>42249</v>
          </cell>
          <cell r="AT7414" t="str">
            <v>UMV-638-2013 Terminado Acciones de Movilidad UAERMV Local  -</v>
          </cell>
          <cell r="AU7414">
            <v>0</v>
          </cell>
          <cell r="AV7414" t="str">
            <v>sc</v>
          </cell>
        </row>
        <row r="7415">
          <cell r="AP7415">
            <v>182753</v>
          </cell>
          <cell r="AQ7415">
            <v>14000847</v>
          </cell>
          <cell r="AR7415">
            <v>14</v>
          </cell>
          <cell r="AS7415">
            <v>42249</v>
          </cell>
          <cell r="AT7415" t="str">
            <v>UMV-638-2013 Terminado Acciones de Movilidad UAERMV Local  -</v>
          </cell>
          <cell r="AU7415">
            <v>0</v>
          </cell>
          <cell r="AV7415" t="str">
            <v>sc</v>
          </cell>
        </row>
        <row r="7416">
          <cell r="AP7416">
            <v>182815</v>
          </cell>
          <cell r="AQ7416">
            <v>14001545</v>
          </cell>
          <cell r="AR7416">
            <v>14</v>
          </cell>
          <cell r="AS7416">
            <v>42249</v>
          </cell>
          <cell r="AT7416" t="str">
            <v>UMV-638-2013 Terminado Acciones de Movilidad UAERMV Local  -</v>
          </cell>
          <cell r="AU7416">
            <v>0</v>
          </cell>
          <cell r="AV7416" t="str">
            <v>sc</v>
          </cell>
        </row>
        <row r="7417">
          <cell r="AP7417">
            <v>182830</v>
          </cell>
          <cell r="AQ7417">
            <v>14001272</v>
          </cell>
          <cell r="AR7417">
            <v>14</v>
          </cell>
          <cell r="AS7417">
            <v>42249</v>
          </cell>
          <cell r="AT7417" t="str">
            <v>UMV-638-2013 Terminado Acciones de Movilidad UAERMV Circuito Movilidad  -</v>
          </cell>
          <cell r="AU7417">
            <v>0</v>
          </cell>
          <cell r="AV7417" t="str">
            <v>VIABLE</v>
          </cell>
        </row>
        <row r="7418">
          <cell r="AP7418">
            <v>182831</v>
          </cell>
          <cell r="AQ7418">
            <v>14001217</v>
          </cell>
          <cell r="AR7418">
            <v>14</v>
          </cell>
          <cell r="AS7418">
            <v>42249</v>
          </cell>
          <cell r="AT7418" t="str">
            <v>UMV-638-2013 Terminado Acciones de Movilidad UAERMV Circuito Movilidad  -</v>
          </cell>
          <cell r="AU7418">
            <v>0</v>
          </cell>
          <cell r="AV7418" t="str">
            <v>VIABLE</v>
          </cell>
        </row>
        <row r="7419">
          <cell r="AP7419">
            <v>182833</v>
          </cell>
          <cell r="AQ7419">
            <v>14001169</v>
          </cell>
          <cell r="AR7419">
            <v>14</v>
          </cell>
          <cell r="AS7419">
            <v>42249</v>
          </cell>
          <cell r="AT7419" t="str">
            <v>UMV-638-2013 Terminado Acciones de Movilidad UAERMV Circuito Movilidad  -</v>
          </cell>
          <cell r="AU7419">
            <v>0</v>
          </cell>
          <cell r="AV7419" t="str">
            <v>VIABLE</v>
          </cell>
        </row>
        <row r="7420">
          <cell r="AP7420">
            <v>182873</v>
          </cell>
          <cell r="AQ7420">
            <v>14001455</v>
          </cell>
          <cell r="AR7420">
            <v>14</v>
          </cell>
          <cell r="AS7420">
            <v>41481</v>
          </cell>
          <cell r="AT7420" t="str">
            <v>SD Terminado Mantenimiento Periódico UAERMV Circuito Movilidad  -</v>
          </cell>
          <cell r="AU7420">
            <v>0</v>
          </cell>
          <cell r="AV7420" t="str">
            <v>sc</v>
          </cell>
        </row>
        <row r="7421">
          <cell r="AP7421">
            <v>182889</v>
          </cell>
          <cell r="AQ7421">
            <v>14001206</v>
          </cell>
          <cell r="AR7421">
            <v>14</v>
          </cell>
          <cell r="AS7421">
            <v>42646</v>
          </cell>
          <cell r="AT7421" t="str">
            <v>SD Reservado Mantenimiento Rutinario UAERMV Local SD -</v>
          </cell>
          <cell r="AU7421">
            <v>0</v>
          </cell>
          <cell r="AV7421" t="str">
            <v>RESERVADO UMV</v>
          </cell>
        </row>
        <row r="7422">
          <cell r="AP7422">
            <v>182895</v>
          </cell>
          <cell r="AQ7422">
            <v>14001621</v>
          </cell>
          <cell r="AR7422">
            <v>14</v>
          </cell>
          <cell r="AS7422">
            <v>42768</v>
          </cell>
          <cell r="AT7422" t="str">
            <v>SD Reservado Acciones de Movilidad UAERMV Circuito Movilidad Salvando Vidas -</v>
          </cell>
          <cell r="AU7422">
            <v>0</v>
          </cell>
          <cell r="AV7422" t="str">
            <v>RESERVADO UMV</v>
          </cell>
        </row>
        <row r="7423">
          <cell r="AP7423">
            <v>182896</v>
          </cell>
          <cell r="AQ7423">
            <v>14001589</v>
          </cell>
          <cell r="AR7423">
            <v>14</v>
          </cell>
          <cell r="AS7423">
            <v>42768</v>
          </cell>
          <cell r="AT7423" t="str">
            <v>SD Reservado Acciones de Movilidad UAERMV Circuito Movilidad Salvando Vidas -</v>
          </cell>
          <cell r="AU7423">
            <v>0</v>
          </cell>
          <cell r="AV7423" t="str">
            <v>RESERVADO UMV</v>
          </cell>
        </row>
        <row r="7424">
          <cell r="AP7424">
            <v>182932</v>
          </cell>
          <cell r="AQ7424">
            <v>14001491</v>
          </cell>
          <cell r="AR7424">
            <v>14</v>
          </cell>
          <cell r="AS7424">
            <v>42249</v>
          </cell>
          <cell r="AT7424" t="str">
            <v>UMV-638-2013 Terminado Acciones de Movilidad UAERMV Circuito Movilidad  -</v>
          </cell>
          <cell r="AU7424">
            <v>0</v>
          </cell>
          <cell r="AV7424" t="str">
            <v>VIABLE</v>
          </cell>
        </row>
        <row r="7425">
          <cell r="AP7425">
            <v>182933</v>
          </cell>
          <cell r="AQ7425">
            <v>14001476</v>
          </cell>
          <cell r="AR7425">
            <v>14</v>
          </cell>
          <cell r="AS7425">
            <v>42249</v>
          </cell>
          <cell r="AT7425" t="str">
            <v>UMV-638-2013 Terminado Acciones de Movilidad UAERMV Circuito Movilidad  -</v>
          </cell>
          <cell r="AU7425">
            <v>0</v>
          </cell>
          <cell r="AV7425" t="str">
            <v>VIABLE</v>
          </cell>
        </row>
        <row r="7426">
          <cell r="AP7426">
            <v>182934</v>
          </cell>
          <cell r="AQ7426">
            <v>14001465</v>
          </cell>
          <cell r="AR7426">
            <v>14</v>
          </cell>
          <cell r="AS7426">
            <v>42249</v>
          </cell>
          <cell r="AT7426" t="str">
            <v>UMV-638-2013 Terminado Acciones de Movilidad UAERMV Circuito Movilidad  -</v>
          </cell>
          <cell r="AU7426">
            <v>0</v>
          </cell>
          <cell r="AV7426" t="str">
            <v>VIABLE</v>
          </cell>
        </row>
        <row r="7427">
          <cell r="AP7427">
            <v>182935</v>
          </cell>
          <cell r="AQ7427">
            <v>14001451</v>
          </cell>
          <cell r="AR7427">
            <v>14</v>
          </cell>
          <cell r="AS7427">
            <v>42249</v>
          </cell>
          <cell r="AT7427" t="str">
            <v>UMV-638-2013 Terminado Acciones de Movilidad UAERMV Circuito Movilidad  -</v>
          </cell>
          <cell r="AU7427">
            <v>0</v>
          </cell>
          <cell r="AV7427" t="str">
            <v>VIABLE</v>
          </cell>
        </row>
        <row r="7428">
          <cell r="AP7428">
            <v>182936</v>
          </cell>
          <cell r="AQ7428">
            <v>14001435</v>
          </cell>
          <cell r="AR7428">
            <v>14</v>
          </cell>
          <cell r="AS7428">
            <v>42249</v>
          </cell>
          <cell r="AT7428" t="str">
            <v>UMV-638-2013 Terminado Acciones de Movilidad UAERMV Circuito Movilidad  -</v>
          </cell>
          <cell r="AU7428">
            <v>0</v>
          </cell>
          <cell r="AV7428" t="str">
            <v>VIABLE</v>
          </cell>
        </row>
        <row r="7429">
          <cell r="AP7429">
            <v>182940</v>
          </cell>
          <cell r="AQ7429">
            <v>14001392</v>
          </cell>
          <cell r="AR7429">
            <v>14</v>
          </cell>
          <cell r="AS7429">
            <v>42249</v>
          </cell>
          <cell r="AT7429" t="str">
            <v>UMV-638-2013 Terminado Acciones de Movilidad UAERMV Circuito Movilidad  -</v>
          </cell>
          <cell r="AU7429">
            <v>0</v>
          </cell>
          <cell r="AV7429" t="str">
            <v>VIABLE</v>
          </cell>
        </row>
        <row r="7430">
          <cell r="AP7430">
            <v>182941</v>
          </cell>
          <cell r="AQ7430">
            <v>14001372</v>
          </cell>
          <cell r="AR7430">
            <v>14</v>
          </cell>
          <cell r="AS7430">
            <v>42249</v>
          </cell>
          <cell r="AT7430" t="str">
            <v>UMV-638-2013 Terminado Acciones de Movilidad UAERMV Circuito Movilidad  -</v>
          </cell>
          <cell r="AU7430">
            <v>0</v>
          </cell>
          <cell r="AV7430" t="str">
            <v>VIABLE</v>
          </cell>
        </row>
        <row r="7431">
          <cell r="AP7431">
            <v>182942</v>
          </cell>
          <cell r="AQ7431">
            <v>14001353</v>
          </cell>
          <cell r="AR7431">
            <v>14</v>
          </cell>
          <cell r="AS7431">
            <v>42249</v>
          </cell>
          <cell r="AT7431" t="str">
            <v>UMV-638-2013 Terminado Acciones de Movilidad UAERMV Circuito Movilidad  -</v>
          </cell>
          <cell r="AU7431">
            <v>0</v>
          </cell>
          <cell r="AV7431" t="str">
            <v>VIABLE</v>
          </cell>
        </row>
        <row r="7432">
          <cell r="AP7432">
            <v>182948</v>
          </cell>
          <cell r="AQ7432">
            <v>14001266</v>
          </cell>
          <cell r="AR7432">
            <v>14</v>
          </cell>
          <cell r="AS7432">
            <v>42249</v>
          </cell>
          <cell r="AT7432" t="str">
            <v>UMV-638-2013 Terminado Acciones de Movilidad UAERMV Circuito Movilidad  -</v>
          </cell>
          <cell r="AU7432">
            <v>0</v>
          </cell>
          <cell r="AV7432" t="str">
            <v>VIABLE</v>
          </cell>
        </row>
        <row r="7433">
          <cell r="AP7433">
            <v>182949</v>
          </cell>
          <cell r="AQ7433">
            <v>14001266</v>
          </cell>
          <cell r="AR7433">
            <v>14</v>
          </cell>
          <cell r="AS7433">
            <v>42249</v>
          </cell>
          <cell r="AT7433" t="str">
            <v>UMV-638-2013 Terminado Acciones de Movilidad UAERMV Circuito Movilidad  -</v>
          </cell>
          <cell r="AU7433">
            <v>0</v>
          </cell>
          <cell r="AV7433" t="str">
            <v>VIABLE</v>
          </cell>
        </row>
        <row r="7434">
          <cell r="AP7434">
            <v>182972</v>
          </cell>
          <cell r="AQ7434">
            <v>14000954</v>
          </cell>
          <cell r="AR7434">
            <v>14</v>
          </cell>
          <cell r="AS7434">
            <v>41519</v>
          </cell>
          <cell r="AT7434" t="str">
            <v>SD Terminado Mantenimiento Periódico UAERMV Circuito Movilidad  -</v>
          </cell>
          <cell r="AU7434">
            <v>0</v>
          </cell>
          <cell r="AV7434" t="str">
            <v>INTERVENCION UAERMV  Periódico Fecha Reporte 1/9/2013</v>
          </cell>
        </row>
        <row r="7435">
          <cell r="AP7435">
            <v>182973</v>
          </cell>
          <cell r="AQ7435">
            <v>14000954</v>
          </cell>
          <cell r="AR7435">
            <v>14</v>
          </cell>
          <cell r="AS7435">
            <v>41519</v>
          </cell>
          <cell r="AT7435" t="str">
            <v>SD Terminado Mantenimiento Periódico UAERMV Circuito Movilidad  -</v>
          </cell>
          <cell r="AU7435">
            <v>0</v>
          </cell>
          <cell r="AV7435" t="str">
            <v>INTERVENCION UAERMV  Periódico Fecha Reporte 1/9/2013</v>
          </cell>
        </row>
        <row r="7436">
          <cell r="AP7436">
            <v>183010</v>
          </cell>
          <cell r="AQ7436">
            <v>14001340</v>
          </cell>
          <cell r="AR7436">
            <v>14</v>
          </cell>
          <cell r="AS7436">
            <v>42698</v>
          </cell>
          <cell r="AT7436" t="str">
            <v>LP 009-2016 Reservado Conservacion FDL LOS MARTIRES Circuito Movilidad SD -</v>
          </cell>
          <cell r="AU7436">
            <v>0</v>
          </cell>
          <cell r="AV7436" t="str">
            <v>sc</v>
          </cell>
        </row>
        <row r="7437">
          <cell r="AP7437">
            <v>183011</v>
          </cell>
          <cell r="AQ7437">
            <v>14001338</v>
          </cell>
          <cell r="AR7437">
            <v>14</v>
          </cell>
          <cell r="AS7437">
            <v>42698</v>
          </cell>
          <cell r="AT7437" t="str">
            <v>LP 009-2016 Reservado Conservacion FDL LOS MARTIRES Circuito Movilidad SD -</v>
          </cell>
          <cell r="AU7437">
            <v>0</v>
          </cell>
          <cell r="AV7437" t="str">
            <v>sc</v>
          </cell>
        </row>
        <row r="7438">
          <cell r="AP7438">
            <v>183012</v>
          </cell>
          <cell r="AQ7438">
            <v>14001337</v>
          </cell>
          <cell r="AR7438">
            <v>14</v>
          </cell>
          <cell r="AS7438">
            <v>42698</v>
          </cell>
          <cell r="AT7438" t="str">
            <v>LP 009-2016 Reservado Conservacion FDL LOS MARTIRES Arterial SD -</v>
          </cell>
          <cell r="AU7438">
            <v>0</v>
          </cell>
          <cell r="AV7438" t="str">
            <v>sc</v>
          </cell>
        </row>
        <row r="7439">
          <cell r="AP7439">
            <v>183013</v>
          </cell>
          <cell r="AQ7439">
            <v>14001332</v>
          </cell>
          <cell r="AR7439">
            <v>14</v>
          </cell>
          <cell r="AS7439">
            <v>42698</v>
          </cell>
          <cell r="AT7439" t="str">
            <v>LP 009-2016 Reservado Conservacion FDL LOS MARTIRES Arterial SD -</v>
          </cell>
          <cell r="AU7439">
            <v>0</v>
          </cell>
          <cell r="AV7439" t="str">
            <v>sc</v>
          </cell>
        </row>
        <row r="7440">
          <cell r="AP7440">
            <v>183014</v>
          </cell>
          <cell r="AQ7440">
            <v>14001330</v>
          </cell>
          <cell r="AR7440">
            <v>14</v>
          </cell>
          <cell r="AS7440">
            <v>42698</v>
          </cell>
          <cell r="AT7440" t="str">
            <v>LP 009-2016 Reservado Conservacion FDL LOS MARTIRES Arterial SD -</v>
          </cell>
          <cell r="AU7440">
            <v>0</v>
          </cell>
          <cell r="AV7440" t="str">
            <v>sc</v>
          </cell>
        </row>
        <row r="7441">
          <cell r="AP7441">
            <v>183015</v>
          </cell>
          <cell r="AQ7441">
            <v>14001328</v>
          </cell>
          <cell r="AR7441">
            <v>14</v>
          </cell>
          <cell r="AS7441">
            <v>42698</v>
          </cell>
          <cell r="AT7441" t="str">
            <v>LP 009-2016 Reservado Conservacion FDL LOS MARTIRES Arterial SD -</v>
          </cell>
          <cell r="AU7441">
            <v>0</v>
          </cell>
          <cell r="AV7441" t="str">
            <v>sc</v>
          </cell>
        </row>
        <row r="7442">
          <cell r="AP7442">
            <v>183061</v>
          </cell>
          <cell r="AQ7442">
            <v>14000931</v>
          </cell>
          <cell r="AR7442">
            <v>14</v>
          </cell>
          <cell r="AS7442">
            <v>40737</v>
          </cell>
          <cell r="AT7442" t="str">
            <v>SD Terminado Mantenimiento Periódico UAERMV Circuito Movilidad  -</v>
          </cell>
          <cell r="AU7442">
            <v>0</v>
          </cell>
          <cell r="AV7442" t="str">
            <v>sc</v>
          </cell>
        </row>
        <row r="7443">
          <cell r="AP7443">
            <v>183062</v>
          </cell>
          <cell r="AQ7443">
            <v>14000903</v>
          </cell>
          <cell r="AR7443">
            <v>14</v>
          </cell>
          <cell r="AS7443">
            <v>40737</v>
          </cell>
          <cell r="AT7443" t="str">
            <v>SD Terminado Mantenimiento Periódico UAERMV Circuito Movilidad  -</v>
          </cell>
          <cell r="AU7443">
            <v>0</v>
          </cell>
          <cell r="AV7443" t="str">
            <v>sc</v>
          </cell>
        </row>
        <row r="7444">
          <cell r="AP7444">
            <v>183143</v>
          </cell>
          <cell r="AQ7444">
            <v>14000689</v>
          </cell>
          <cell r="AR7444">
            <v>14</v>
          </cell>
          <cell r="AS7444">
            <v>41810</v>
          </cell>
          <cell r="AT7444" t="str">
            <v>096-2014 Terminado Mantenimiento Periódico FDL LOS MARTIRES Circuito Movilidad Cabildo Reporte EST 2015-1 Oficio  20155261139892 Reporte servidor de mapas febrero 2016-</v>
          </cell>
          <cell r="AU7444">
            <v>0</v>
          </cell>
          <cell r="AV7444" t="str">
            <v>VIABLE</v>
          </cell>
        </row>
        <row r="7445">
          <cell r="AP7445">
            <v>183436</v>
          </cell>
          <cell r="AQ7445">
            <v>14000690</v>
          </cell>
          <cell r="AR7445">
            <v>14</v>
          </cell>
          <cell r="AS7445">
            <v>41886</v>
          </cell>
          <cell r="AT7445" t="str">
            <v>638-2013 Reservado Mantenimiento Periódico FDL LOS MARTIRES Circuito Movilidad Cabildo -</v>
          </cell>
          <cell r="AU7445">
            <v>0</v>
          </cell>
          <cell r="AV7445" t="str">
            <v>RESERVADO FDL</v>
          </cell>
        </row>
        <row r="7446">
          <cell r="AP7446">
            <v>183565</v>
          </cell>
          <cell r="AQ7446">
            <v>14000618</v>
          </cell>
          <cell r="AR7446">
            <v>14</v>
          </cell>
          <cell r="AS7446">
            <v>42249</v>
          </cell>
          <cell r="AT7446" t="str">
            <v>UMV-638-2013 Terminado Acciones de Movilidad UAERMV Circuito Movilidad  -</v>
          </cell>
          <cell r="AU7446">
            <v>0</v>
          </cell>
          <cell r="AV7446" t="str">
            <v>VIABLE</v>
          </cell>
        </row>
        <row r="7447">
          <cell r="AP7447">
            <v>183567</v>
          </cell>
          <cell r="AQ7447">
            <v>14000563</v>
          </cell>
          <cell r="AR7447">
            <v>14</v>
          </cell>
          <cell r="AS7447">
            <v>42768</v>
          </cell>
          <cell r="AT7447" t="str">
            <v>SD Reservado Acciones de Movilidad UAERMV Circuito Movilidad Salvando Vidas -</v>
          </cell>
          <cell r="AU7447">
            <v>0</v>
          </cell>
          <cell r="AV7447" t="str">
            <v>RESERVADO UMV</v>
          </cell>
        </row>
        <row r="7448">
          <cell r="AP7448">
            <v>183569</v>
          </cell>
          <cell r="AQ7448">
            <v>14000473</v>
          </cell>
          <cell r="AR7448">
            <v>14</v>
          </cell>
          <cell r="AS7448">
            <v>42667</v>
          </cell>
          <cell r="AT7448" t="str">
            <v>SD Terminado Mantenimiento Rutinario UAERMV Circuito Movilidad SD -</v>
          </cell>
          <cell r="AU7448">
            <v>0</v>
          </cell>
          <cell r="AV7448" t="str">
            <v>VIABLE</v>
          </cell>
        </row>
        <row r="7449">
          <cell r="AP7449">
            <v>183570</v>
          </cell>
          <cell r="AQ7449">
            <v>14000455</v>
          </cell>
          <cell r="AR7449">
            <v>14</v>
          </cell>
          <cell r="AS7449">
            <v>42249</v>
          </cell>
          <cell r="AT7449" t="str">
            <v>UMV-638-2013 Terminado Acciones de Movilidad UAERMV Circuito Movilidad  -</v>
          </cell>
          <cell r="AU7449">
            <v>0</v>
          </cell>
          <cell r="AV7449" t="str">
            <v>VIABLE</v>
          </cell>
        </row>
        <row r="7450">
          <cell r="AP7450">
            <v>183571</v>
          </cell>
          <cell r="AQ7450">
            <v>14000429</v>
          </cell>
          <cell r="AR7450">
            <v>14</v>
          </cell>
          <cell r="AS7450">
            <v>42249</v>
          </cell>
          <cell r="AT7450" t="str">
            <v>UMV-638-2013 Terminado Acciones de Movilidad UAERMV Circuito Movilidad  -</v>
          </cell>
          <cell r="AU7450">
            <v>0</v>
          </cell>
          <cell r="AV7450" t="str">
            <v>VIABLE</v>
          </cell>
        </row>
        <row r="7451">
          <cell r="AP7451">
            <v>183601</v>
          </cell>
          <cell r="AQ7451">
            <v>14000431</v>
          </cell>
          <cell r="AR7451">
            <v>14</v>
          </cell>
          <cell r="AS7451">
            <v>42731</v>
          </cell>
          <cell r="AT7451" t="str">
            <v>SD Reservado Mantenimiento Periódico IDU Circuito Movilidad EJECUCION SITP 2016 -</v>
          </cell>
          <cell r="AU7451">
            <v>0</v>
          </cell>
          <cell r="AV7451" t="str">
            <v>RESERVADO IDU</v>
          </cell>
        </row>
        <row r="7452">
          <cell r="AP7452">
            <v>183602</v>
          </cell>
          <cell r="AQ7452">
            <v>14000431</v>
          </cell>
          <cell r="AR7452">
            <v>14</v>
          </cell>
          <cell r="AS7452">
            <v>42766</v>
          </cell>
          <cell r="AT7452" t="str">
            <v>SD Reservado Mantenimiento Periódico IDU Circuito Movilidad EJECUCION SITP 2016 -</v>
          </cell>
          <cell r="AU7452">
            <v>0</v>
          </cell>
          <cell r="AV7452" t="str">
            <v>RESERVADO IDU</v>
          </cell>
        </row>
        <row r="7453">
          <cell r="AP7453">
            <v>183603</v>
          </cell>
          <cell r="AQ7453">
            <v>14000395</v>
          </cell>
          <cell r="AR7453">
            <v>14</v>
          </cell>
          <cell r="AS7453">
            <v>42766</v>
          </cell>
          <cell r="AT7453" t="str">
            <v>SD Reservado Mantenimiento Periódico IDU Circuito Movilidad EJECUCION SITP 2016 -</v>
          </cell>
          <cell r="AU7453">
            <v>0</v>
          </cell>
          <cell r="AV7453" t="str">
            <v>RESERVADO IDU</v>
          </cell>
        </row>
        <row r="7454">
          <cell r="AP7454">
            <v>183604</v>
          </cell>
          <cell r="AQ7454">
            <v>14000395</v>
          </cell>
          <cell r="AR7454">
            <v>14</v>
          </cell>
          <cell r="AS7454">
            <v>42731</v>
          </cell>
          <cell r="AT7454" t="str">
            <v>SD Reservado Mantenimiento Periódico IDU Circuito Movilidad EJECUCION SITP 2016 -</v>
          </cell>
          <cell r="AU7454">
            <v>0</v>
          </cell>
          <cell r="AV7454" t="str">
            <v>RESERVADO IDU</v>
          </cell>
        </row>
        <row r="7455">
          <cell r="AP7455">
            <v>183606</v>
          </cell>
          <cell r="AQ7455">
            <v>14000371</v>
          </cell>
          <cell r="AR7455">
            <v>14</v>
          </cell>
          <cell r="AS7455">
            <v>42313</v>
          </cell>
          <cell r="AT7455" t="str">
            <v>IDU-1669-2014 Terminado Reconstrucción IDU Circuito Movilidad  -</v>
          </cell>
          <cell r="AU7455">
            <v>0</v>
          </cell>
          <cell r="AV7455" t="str">
            <v>INTERVENCION IDU-1669-2014 Rehabilitación Fecha Reporte 4/11/2015</v>
          </cell>
        </row>
        <row r="7456">
          <cell r="AP7456">
            <v>183608</v>
          </cell>
          <cell r="AQ7456">
            <v>14000345</v>
          </cell>
          <cell r="AR7456">
            <v>14</v>
          </cell>
          <cell r="AS7456">
            <v>42313</v>
          </cell>
          <cell r="AT7456" t="str">
            <v>IDU-1669-2014 Terminado Rehabilitación IDU Circuito Movilidad  -</v>
          </cell>
          <cell r="AU7456">
            <v>0</v>
          </cell>
          <cell r="AV7456" t="str">
            <v>INTERVENCION IDU-1669-2014 Rehabilitación Fecha Reporte 4/11/2015</v>
          </cell>
        </row>
        <row r="7457">
          <cell r="AP7457">
            <v>183612</v>
          </cell>
          <cell r="AQ7457">
            <v>14000269</v>
          </cell>
          <cell r="AR7457">
            <v>14</v>
          </cell>
          <cell r="AS7457">
            <v>42313</v>
          </cell>
          <cell r="AT7457" t="str">
            <v>IDU-1669-2014 Terminado Rehabilitación IDU Circuito Movilidad  -</v>
          </cell>
          <cell r="AU7457">
            <v>0</v>
          </cell>
          <cell r="AV7457" t="str">
            <v>INTERVENCION IDU-1669-2014 Rehabilitación Fecha Reporte 4/11/2015</v>
          </cell>
        </row>
        <row r="7458">
          <cell r="AP7458">
            <v>183670</v>
          </cell>
          <cell r="AQ7458">
            <v>14000162</v>
          </cell>
          <cell r="AR7458">
            <v>14</v>
          </cell>
          <cell r="AS7458">
            <v>42215</v>
          </cell>
          <cell r="AT7458" t="str">
            <v>096-2014 Terminado Mantenimiento Periódico FDL LOS MARTIRES Local  Reporte servidor de mapas febrero 2016-</v>
          </cell>
          <cell r="AU7458">
            <v>0</v>
          </cell>
          <cell r="AV7458" t="str">
            <v>sc</v>
          </cell>
        </row>
        <row r="7459">
          <cell r="AP7459">
            <v>183671</v>
          </cell>
          <cell r="AQ7459">
            <v>14000162</v>
          </cell>
          <cell r="AR7459">
            <v>14</v>
          </cell>
          <cell r="AS7459">
            <v>42215</v>
          </cell>
          <cell r="AT7459" t="str">
            <v>096-2014 Terminado Mantenimiento Periódico FDL LOS MARTIRES Local  Reporte servidor de mapas febrero 2016-</v>
          </cell>
          <cell r="AU7459">
            <v>0</v>
          </cell>
          <cell r="AV7459" t="str">
            <v>sc</v>
          </cell>
        </row>
        <row r="7460">
          <cell r="AP7460">
            <v>183672</v>
          </cell>
          <cell r="AQ7460">
            <v>14000140</v>
          </cell>
          <cell r="AR7460">
            <v>14</v>
          </cell>
          <cell r="AS7460">
            <v>42215</v>
          </cell>
          <cell r="AT7460" t="str">
            <v>096-2014 Terminado Mantenimiento Periódico FDL LOS MARTIRES Local  Reporte servidor de mapas febrero 2016-</v>
          </cell>
          <cell r="AU7460">
            <v>0</v>
          </cell>
          <cell r="AV7460" t="str">
            <v>sc</v>
          </cell>
        </row>
        <row r="7461">
          <cell r="AP7461">
            <v>183673</v>
          </cell>
          <cell r="AQ7461">
            <v>14000140</v>
          </cell>
          <cell r="AR7461">
            <v>14</v>
          </cell>
          <cell r="AS7461">
            <v>42215</v>
          </cell>
          <cell r="AT7461" t="str">
            <v>096-2014 Terminado Mantenimiento Periódico FDL LOS MARTIRES Local  Reporte servidor de mapas febrero 2016-</v>
          </cell>
          <cell r="AU7461">
            <v>0</v>
          </cell>
          <cell r="AV7461" t="str">
            <v>sc</v>
          </cell>
        </row>
        <row r="7462">
          <cell r="AP7462">
            <v>183674</v>
          </cell>
          <cell r="AQ7462">
            <v>14000122</v>
          </cell>
          <cell r="AR7462">
            <v>14</v>
          </cell>
          <cell r="AS7462">
            <v>42215</v>
          </cell>
          <cell r="AT7462" t="str">
            <v>096-2014 Terminado Mantenimiento Periódico FDL LOS MARTIRES Local  Reporte servidor de mapas febrero 2016-</v>
          </cell>
          <cell r="AU7462">
            <v>0</v>
          </cell>
          <cell r="AV7462" t="str">
            <v>sc</v>
          </cell>
        </row>
        <row r="7463">
          <cell r="AP7463">
            <v>183675</v>
          </cell>
          <cell r="AQ7463">
            <v>14000122</v>
          </cell>
          <cell r="AR7463">
            <v>14</v>
          </cell>
          <cell r="AS7463">
            <v>42215</v>
          </cell>
          <cell r="AT7463" t="str">
            <v>096-2014 Terminado Mantenimiento Periódico FDL LOS MARTIRES Local  Reporte servidor de mapas febrero 2016-</v>
          </cell>
          <cell r="AU7463">
            <v>0</v>
          </cell>
          <cell r="AV7463" t="str">
            <v>sc</v>
          </cell>
        </row>
        <row r="7464">
          <cell r="AP7464">
            <v>183676</v>
          </cell>
          <cell r="AQ7464">
            <v>14000112</v>
          </cell>
          <cell r="AR7464">
            <v>14</v>
          </cell>
          <cell r="AT7464" t="str">
            <v>SD Terminado Mantenimiento Periódico FDL LOS MARTIRES Local  Reporte servidor de mapas febrero 2016-</v>
          </cell>
          <cell r="AU7464">
            <v>0</v>
          </cell>
          <cell r="AV7464" t="str">
            <v>sc</v>
          </cell>
        </row>
        <row r="7465">
          <cell r="AP7465">
            <v>183726</v>
          </cell>
          <cell r="AQ7465">
            <v>14000101</v>
          </cell>
          <cell r="AR7465">
            <v>14</v>
          </cell>
          <cell r="AS7465">
            <v>41411</v>
          </cell>
          <cell r="AT7465" t="str">
            <v>SD Terminado Mantenimiento Periódico UAERMV Arterial  -</v>
          </cell>
          <cell r="AU7465">
            <v>0</v>
          </cell>
          <cell r="AV7465" t="str">
            <v>sc</v>
          </cell>
        </row>
        <row r="7466">
          <cell r="AP7466">
            <v>183727</v>
          </cell>
          <cell r="AQ7466">
            <v>14000101</v>
          </cell>
          <cell r="AR7466">
            <v>14</v>
          </cell>
          <cell r="AS7466">
            <v>41411</v>
          </cell>
          <cell r="AT7466" t="str">
            <v>SD Terminado Mantenimiento Periódico UAERMV Arterial  -</v>
          </cell>
          <cell r="AU7466">
            <v>0</v>
          </cell>
          <cell r="AV7466" t="str">
            <v>sc</v>
          </cell>
        </row>
        <row r="7467">
          <cell r="AP7467">
            <v>183755</v>
          </cell>
          <cell r="AQ7467">
            <v>14000073</v>
          </cell>
          <cell r="AR7467">
            <v>14</v>
          </cell>
          <cell r="AS7467">
            <v>40799</v>
          </cell>
          <cell r="AT7467" t="str">
            <v>UMV-78-2010 Terminado Rehabilitación UAERMV Local  -</v>
          </cell>
          <cell r="AU7467">
            <v>0</v>
          </cell>
          <cell r="AV7467" t="str">
            <v>VIABLE</v>
          </cell>
        </row>
        <row r="7468">
          <cell r="AP7468">
            <v>183756</v>
          </cell>
          <cell r="AQ7468">
            <v>14000062</v>
          </cell>
          <cell r="AR7468">
            <v>14</v>
          </cell>
          <cell r="AS7468">
            <v>40799</v>
          </cell>
          <cell r="AT7468" t="str">
            <v>UMV-78-2010 Terminado Rehabilitación UAERMV Local  -</v>
          </cell>
          <cell r="AU7468">
            <v>0</v>
          </cell>
          <cell r="AV7468" t="str">
            <v>VIABLE</v>
          </cell>
        </row>
        <row r="7469">
          <cell r="AP7469">
            <v>183802</v>
          </cell>
          <cell r="AQ7469">
            <v>14000209</v>
          </cell>
          <cell r="AR7469">
            <v>14</v>
          </cell>
          <cell r="AS7469">
            <v>42731</v>
          </cell>
          <cell r="AT7469" t="str">
            <v>SD Reservado Mantenimiento Rutinario IDU Circuito Movilidad EJECUCION SITP 2016 -</v>
          </cell>
          <cell r="AU7469">
            <v>0</v>
          </cell>
          <cell r="AV7469" t="str">
            <v>RESERVADO IDU</v>
          </cell>
        </row>
        <row r="7470">
          <cell r="AP7470">
            <v>183803</v>
          </cell>
          <cell r="AQ7470">
            <v>14000192</v>
          </cell>
          <cell r="AR7470">
            <v>14</v>
          </cell>
          <cell r="AS7470">
            <v>42731</v>
          </cell>
          <cell r="AT7470" t="str">
            <v>SD Reservado Mantenimiento Rutinario IDU Circuito Movilidad EJECUCION SITP 2016 -</v>
          </cell>
          <cell r="AU7470">
            <v>0</v>
          </cell>
          <cell r="AV7470" t="str">
            <v>RESERVADO IDU</v>
          </cell>
        </row>
        <row r="7471">
          <cell r="AP7471">
            <v>183804</v>
          </cell>
          <cell r="AQ7471">
            <v>14000182</v>
          </cell>
          <cell r="AR7471">
            <v>14</v>
          </cell>
          <cell r="AS7471">
            <v>42698</v>
          </cell>
          <cell r="AT7471" t="str">
            <v>LP 009-2016 Reservado Conservacion FDL LOS MARTIRES Circuito Movilidad SD -</v>
          </cell>
          <cell r="AU7471">
            <v>0</v>
          </cell>
          <cell r="AV7471" t="str">
            <v>RESERVADO FDL</v>
          </cell>
        </row>
        <row r="7472">
          <cell r="AP7472">
            <v>183805</v>
          </cell>
          <cell r="AQ7472">
            <v>14000170</v>
          </cell>
          <cell r="AR7472">
            <v>14</v>
          </cell>
          <cell r="AS7472">
            <v>42577</v>
          </cell>
          <cell r="AT7472" t="str">
            <v>SD Reservado Diagnostico IDU Circuito Movilidad SITP 2016 -</v>
          </cell>
          <cell r="AU7472">
            <v>0</v>
          </cell>
          <cell r="AV7472" t="str">
            <v>RESERVADO IDU</v>
          </cell>
        </row>
        <row r="7473">
          <cell r="AP7473">
            <v>183846</v>
          </cell>
          <cell r="AQ7473">
            <v>14000058</v>
          </cell>
          <cell r="AR7473">
            <v>14</v>
          </cell>
          <cell r="AS7473">
            <v>41481</v>
          </cell>
          <cell r="AT7473" t="str">
            <v>SD Terminado Mantenimiento Periódico UAERMV Circuito Movilidad  -</v>
          </cell>
          <cell r="AU7473">
            <v>0</v>
          </cell>
          <cell r="AV7473" t="str">
            <v>VIABLE</v>
          </cell>
        </row>
        <row r="7474">
          <cell r="AP7474">
            <v>183847</v>
          </cell>
          <cell r="AQ7474">
            <v>14000039</v>
          </cell>
          <cell r="AR7474">
            <v>14</v>
          </cell>
          <cell r="AS7474">
            <v>42249</v>
          </cell>
          <cell r="AT7474" t="str">
            <v>UMV-638-2013 Terminado Acciones de Movilidad UAERMV Circuito Movilidad  -</v>
          </cell>
          <cell r="AU7474">
            <v>0</v>
          </cell>
          <cell r="AV7474" t="str">
            <v>Estudios de Factibilidad y elaboración de los Estudios y Diseños de detalle de la Extensión del corredor Troncal Américas entre Puente Aranda a Troncal NQS</v>
          </cell>
        </row>
        <row r="7475">
          <cell r="AP7475">
            <v>183860</v>
          </cell>
          <cell r="AQ7475">
            <v>14000286</v>
          </cell>
          <cell r="AR7475">
            <v>14</v>
          </cell>
          <cell r="AS7475">
            <v>42768</v>
          </cell>
          <cell r="AT7475" t="str">
            <v>SD Reservado Acciones de Movilidad UAERMV Circuito Movilidad Salvando Vidas -</v>
          </cell>
          <cell r="AU7475">
            <v>0</v>
          </cell>
          <cell r="AV7475" t="str">
            <v>RESERVADO UMV</v>
          </cell>
        </row>
        <row r="7476">
          <cell r="AP7476">
            <v>183862</v>
          </cell>
          <cell r="AQ7476">
            <v>14000264</v>
          </cell>
          <cell r="AR7476">
            <v>14</v>
          </cell>
          <cell r="AS7476">
            <v>42768</v>
          </cell>
          <cell r="AT7476" t="str">
            <v>SD Reservado Acciones de Movilidad UAERMV Circuito Movilidad Salvando Vidas -</v>
          </cell>
          <cell r="AU7476">
            <v>0</v>
          </cell>
          <cell r="AV7476" t="str">
            <v>RESERVADO UMV</v>
          </cell>
        </row>
        <row r="7477">
          <cell r="AP7477">
            <v>472617</v>
          </cell>
          <cell r="AQ7477">
            <v>14000008</v>
          </cell>
          <cell r="AR7477">
            <v>14</v>
          </cell>
          <cell r="AS7477">
            <v>42403</v>
          </cell>
          <cell r="AT7477" t="str">
            <v>SD Reservado Mantenimiento Periódico UAERMV Local  -</v>
          </cell>
          <cell r="AU7477">
            <v>0</v>
          </cell>
          <cell r="AV7477" t="str">
            <v xml:space="preserve">Estudios de Factibilidad y elaboración de los Estudios y Diseños de detalle de la Extensión del corredor Troncal Américas entre Puente Aranda a Troncal NQS </v>
          </cell>
        </row>
        <row r="7478">
          <cell r="AP7478">
            <v>472619</v>
          </cell>
          <cell r="AQ7478">
            <v>14000144</v>
          </cell>
          <cell r="AR7478">
            <v>14</v>
          </cell>
          <cell r="AS7478">
            <v>42342</v>
          </cell>
          <cell r="AT7478" t="str">
            <v>IDU-137-2007 Terminado Construcción IDU Arterial  -</v>
          </cell>
          <cell r="AU7478">
            <v>0</v>
          </cell>
          <cell r="AV7478" t="str">
            <v>sc</v>
          </cell>
        </row>
        <row r="7479">
          <cell r="AP7479">
            <v>472627</v>
          </cell>
          <cell r="AQ7479">
            <v>14001665</v>
          </cell>
          <cell r="AR7479">
            <v>14</v>
          </cell>
          <cell r="AS7479">
            <v>42313</v>
          </cell>
          <cell r="AT7479" t="str">
            <v>IDU-70-2008 Terminado Rehabilitación IDU Circuito Movilidad  -</v>
          </cell>
          <cell r="AU7479">
            <v>0</v>
          </cell>
          <cell r="AV7479" t="str">
            <v>VIABLE</v>
          </cell>
        </row>
        <row r="7480">
          <cell r="AP7480">
            <v>472635</v>
          </cell>
          <cell r="AQ7480">
            <v>14001672</v>
          </cell>
          <cell r="AR7480">
            <v>14</v>
          </cell>
          <cell r="AS7480">
            <v>42313</v>
          </cell>
          <cell r="AT7480" t="str">
            <v>IDU-1669-2014 Terminado Rehabilitación IDU Circuito Movilidad  -</v>
          </cell>
          <cell r="AU7480">
            <v>0</v>
          </cell>
          <cell r="AV7480" t="str">
            <v>INTERVENCION IDU-1669-2014 Rehabilitación Fecha Reporte 4/11/2015</v>
          </cell>
        </row>
        <row r="7481">
          <cell r="AP7481">
            <v>472642</v>
          </cell>
          <cell r="AQ7481">
            <v>14001683</v>
          </cell>
          <cell r="AR7481">
            <v>14</v>
          </cell>
          <cell r="AS7481">
            <v>42249</v>
          </cell>
          <cell r="AT7481" t="str">
            <v>UMV-638-2013 Terminado Acciones de Movilidad UAERMV Circuito Movilidad  -</v>
          </cell>
          <cell r="AU7481">
            <v>0</v>
          </cell>
          <cell r="AV7481" t="str">
            <v>VIABLE</v>
          </cell>
        </row>
        <row r="7482">
          <cell r="AP7482">
            <v>472666</v>
          </cell>
          <cell r="AQ7482">
            <v>14001714</v>
          </cell>
          <cell r="AR7482">
            <v>14</v>
          </cell>
          <cell r="AS7482">
            <v>42249</v>
          </cell>
          <cell r="AT7482" t="str">
            <v>UMV-638-2013 Terminado Acciones de Movilidad UAERMV Circuito Movilidad  -</v>
          </cell>
          <cell r="AU7482">
            <v>0</v>
          </cell>
          <cell r="AV7482" t="str">
            <v>Estudios de Factibilidad y elaboración de los Estudios y Diseños de detalle de la Extensión del corredor Troncal Américas entre Puente Aranda a Troncal NQS</v>
          </cell>
        </row>
        <row r="7483">
          <cell r="AP7483">
            <v>472671</v>
          </cell>
          <cell r="AQ7483">
            <v>14001726</v>
          </cell>
          <cell r="AR7483">
            <v>14</v>
          </cell>
          <cell r="AS7483">
            <v>42249</v>
          </cell>
          <cell r="AT7483" t="str">
            <v>UMV-638-2013 Terminado Acciones de Movilidad UAERMV Circuito Movilidad  -</v>
          </cell>
          <cell r="AU7483">
            <v>0</v>
          </cell>
          <cell r="AV7483" t="str">
            <v>VIABLE</v>
          </cell>
        </row>
        <row r="7484">
          <cell r="AP7484">
            <v>506872</v>
          </cell>
          <cell r="AQ7484">
            <v>14001771</v>
          </cell>
          <cell r="AR7484">
            <v>14</v>
          </cell>
          <cell r="AS7484">
            <v>42412</v>
          </cell>
          <cell r="AT7484" t="str">
            <v>IDU-1806-2015 Contratado Mantenimiento Periódico IDU Arterial BRIGADA DE REACCIÓN VIAL -Puente6-POLIZA ESTABILIDAD ACTIVA</v>
          </cell>
          <cell r="AU7484">
            <v>43555</v>
          </cell>
          <cell r="AV7484" t="str">
            <v>sc</v>
          </cell>
        </row>
        <row r="7485">
          <cell r="AP7485">
            <v>506874</v>
          </cell>
          <cell r="AQ7485">
            <v>14001771</v>
          </cell>
          <cell r="AR7485">
            <v>14</v>
          </cell>
          <cell r="AS7485">
            <v>42412</v>
          </cell>
          <cell r="AT7485" t="str">
            <v>IDU-1806-2015 Contratado Mantenimiento Periódico IDU Arterial BRIGADA DE REACCIÓN VIAL -Puente6-POLIZA ESTABILIDAD ACTIVA</v>
          </cell>
          <cell r="AU7485">
            <v>43555</v>
          </cell>
          <cell r="AV7485" t="str">
            <v>sc</v>
          </cell>
        </row>
        <row r="7486">
          <cell r="AP7486">
            <v>506892</v>
          </cell>
          <cell r="AQ7486">
            <v>14001769</v>
          </cell>
          <cell r="AR7486">
            <v>14</v>
          </cell>
          <cell r="AS7486">
            <v>42412</v>
          </cell>
          <cell r="AT7486" t="str">
            <v>IDU-1806-2015 Contratado Mantenimiento Periódico IDU Arterial BRIGADA DE REACCIÓN VIAL -</v>
          </cell>
          <cell r="AU7486">
            <v>0</v>
          </cell>
          <cell r="AV7486" t="str">
            <v>sc</v>
          </cell>
        </row>
        <row r="7487">
          <cell r="AP7487">
            <v>506894</v>
          </cell>
          <cell r="AQ7487">
            <v>14001769</v>
          </cell>
          <cell r="AR7487">
            <v>14</v>
          </cell>
          <cell r="AS7487">
            <v>42412</v>
          </cell>
          <cell r="AT7487" t="str">
            <v>IDU-1806-2015 Contratado Mantenimiento Periódico IDU Arterial BRIGADA DE REACCIÓN VIAL -</v>
          </cell>
          <cell r="AU7487">
            <v>0</v>
          </cell>
          <cell r="AV7487" t="str">
            <v>sc</v>
          </cell>
        </row>
        <row r="7488">
          <cell r="AP7488">
            <v>506897</v>
          </cell>
          <cell r="AQ7488">
            <v>14000166</v>
          </cell>
          <cell r="AR7488">
            <v>14</v>
          </cell>
          <cell r="AS7488">
            <v>42412</v>
          </cell>
          <cell r="AT7488" t="str">
            <v>IDU-1806-2015 Contratado Mantenimiento Periódico IDU Arterial BRIGADA DE REACCIÓN VIAL -</v>
          </cell>
          <cell r="AU7488">
            <v>0</v>
          </cell>
          <cell r="AV7488" t="str">
            <v>sc</v>
          </cell>
        </row>
        <row r="7489">
          <cell r="AP7489">
            <v>506899</v>
          </cell>
          <cell r="AQ7489">
            <v>14000166</v>
          </cell>
          <cell r="AR7489">
            <v>14</v>
          </cell>
          <cell r="AS7489">
            <v>42412</v>
          </cell>
          <cell r="AT7489" t="str">
            <v>IDU-1806-2015 Contratado Mantenimiento Periódico IDU Arterial BRIGADA DE REACCIÓN VIAL -</v>
          </cell>
          <cell r="AU7489">
            <v>0</v>
          </cell>
          <cell r="AV7489" t="str">
            <v>sc</v>
          </cell>
        </row>
        <row r="7490">
          <cell r="AP7490">
            <v>506907</v>
          </cell>
          <cell r="AQ7490">
            <v>14001770</v>
          </cell>
          <cell r="AR7490">
            <v>14</v>
          </cell>
          <cell r="AS7490">
            <v>42412</v>
          </cell>
          <cell r="AT7490" t="str">
            <v>IDU-1806-2015 Contratado Mantenimiento Periódico IDU Arterial BRIGADA DE REACCIÓN VIAL -Puente-POLIZA ESTABILIDAD ACTIVA</v>
          </cell>
          <cell r="AU7490">
            <v>43555</v>
          </cell>
          <cell r="AV7490" t="str">
            <v>sc</v>
          </cell>
        </row>
        <row r="7491">
          <cell r="AP7491">
            <v>506909</v>
          </cell>
          <cell r="AQ7491">
            <v>14001770</v>
          </cell>
          <cell r="AR7491">
            <v>14</v>
          </cell>
          <cell r="AS7491">
            <v>42412</v>
          </cell>
          <cell r="AT7491" t="str">
            <v>IDU-1806-2015 Contratado Mantenimiento Periódico IDU Arterial BRIGADA DE REACCIÓN VIAL -Puente-POLIZA ESTABILIDAD ACTIVA</v>
          </cell>
          <cell r="AU7491">
            <v>43555</v>
          </cell>
          <cell r="AV7491" t="str">
            <v>sc</v>
          </cell>
        </row>
        <row r="7492">
          <cell r="AP7492">
            <v>507133</v>
          </cell>
          <cell r="AQ7492">
            <v>14000380</v>
          </cell>
          <cell r="AR7492">
            <v>14</v>
          </cell>
          <cell r="AS7492">
            <v>42412</v>
          </cell>
          <cell r="AT7492" t="str">
            <v>IDU-1806-2015 Contratado Mantenimiento Periódico IDU Arterial BRIGADA DE REACCIÓN VIAL -</v>
          </cell>
          <cell r="AU7492">
            <v>0</v>
          </cell>
          <cell r="AV7492" t="str">
            <v>sc</v>
          </cell>
        </row>
        <row r="7493">
          <cell r="AP7493">
            <v>507135</v>
          </cell>
          <cell r="AQ7493">
            <v>14000380</v>
          </cell>
          <cell r="AR7493">
            <v>14</v>
          </cell>
          <cell r="AS7493">
            <v>42412</v>
          </cell>
          <cell r="AT7493" t="str">
            <v>IDU-1806-2015 Contratado Mantenimiento Periódico IDU Arterial BRIGADA DE REACCIÓN VIAL -</v>
          </cell>
          <cell r="AU7493">
            <v>0</v>
          </cell>
          <cell r="AV7493" t="str">
            <v>sc</v>
          </cell>
        </row>
        <row r="7494">
          <cell r="AP7494">
            <v>507138</v>
          </cell>
          <cell r="AQ7494">
            <v>14000487</v>
          </cell>
          <cell r="AR7494">
            <v>14</v>
          </cell>
          <cell r="AS7494">
            <v>42412</v>
          </cell>
          <cell r="AT7494" t="str">
            <v>IDU-1806-2015 Contratado Mantenimiento Periódico IDU Arterial BRIGADA DE REACCIÓN VIAL -</v>
          </cell>
          <cell r="AU7494">
            <v>0</v>
          </cell>
          <cell r="AV7494" t="str">
            <v>sc</v>
          </cell>
        </row>
        <row r="7495">
          <cell r="AP7495">
            <v>507140</v>
          </cell>
          <cell r="AQ7495">
            <v>14000487</v>
          </cell>
          <cell r="AR7495">
            <v>14</v>
          </cell>
          <cell r="AS7495">
            <v>42412</v>
          </cell>
          <cell r="AT7495" t="str">
            <v>IDU-1806-2015 Contratado Mantenimiento Periódico IDU Arterial BRIGADA DE REACCIÓN VIAL -</v>
          </cell>
          <cell r="AU7495">
            <v>0</v>
          </cell>
          <cell r="AV7495" t="str">
            <v>sc</v>
          </cell>
        </row>
        <row r="7496">
          <cell r="AP7496">
            <v>507143</v>
          </cell>
          <cell r="AQ7496">
            <v>14000436</v>
          </cell>
          <cell r="AR7496">
            <v>14</v>
          </cell>
          <cell r="AS7496">
            <v>42412</v>
          </cell>
          <cell r="AT7496" t="str">
            <v>IDU-1806-2015 Contratado Mantenimiento Periódico IDU Arterial BRIGADA DE REACCIÓN VIAL -</v>
          </cell>
          <cell r="AU7496">
            <v>0</v>
          </cell>
          <cell r="AV7496" t="str">
            <v>sc</v>
          </cell>
        </row>
        <row r="7497">
          <cell r="AP7497">
            <v>507145</v>
          </cell>
          <cell r="AQ7497">
            <v>14000436</v>
          </cell>
          <cell r="AR7497">
            <v>14</v>
          </cell>
          <cell r="AS7497">
            <v>42412</v>
          </cell>
          <cell r="AT7497" t="str">
            <v>IDU-1806-2015 Contratado Mantenimiento Periódico IDU Arterial BRIGADA DE REACCIÓN VIAL -</v>
          </cell>
          <cell r="AU7497">
            <v>0</v>
          </cell>
          <cell r="AV7497" t="str">
            <v>sc</v>
          </cell>
        </row>
        <row r="7498">
          <cell r="AP7498">
            <v>507148</v>
          </cell>
          <cell r="AQ7498">
            <v>14000355</v>
          </cell>
          <cell r="AR7498">
            <v>14</v>
          </cell>
          <cell r="AS7498">
            <v>42412</v>
          </cell>
          <cell r="AT7498" t="str">
            <v>IDU-1806-2015 Contratado Mantenimiento Periódico IDU Arterial BRIGADA DE REACCIÓN VIAL -</v>
          </cell>
          <cell r="AU7498">
            <v>0</v>
          </cell>
          <cell r="AV7498" t="str">
            <v>sc</v>
          </cell>
        </row>
        <row r="7499">
          <cell r="AP7499">
            <v>507150</v>
          </cell>
          <cell r="AQ7499">
            <v>14000355</v>
          </cell>
          <cell r="AR7499">
            <v>14</v>
          </cell>
          <cell r="AS7499">
            <v>42412</v>
          </cell>
          <cell r="AT7499" t="str">
            <v>IDU-1806-2015 Contratado Mantenimiento Periódico IDU Arterial BRIGADA DE REACCIÓN VIAL -</v>
          </cell>
          <cell r="AU7499">
            <v>0</v>
          </cell>
          <cell r="AV7499" t="str">
            <v>sc</v>
          </cell>
        </row>
        <row r="7500">
          <cell r="AP7500">
            <v>507153</v>
          </cell>
          <cell r="AQ7500">
            <v>14000330</v>
          </cell>
          <cell r="AR7500">
            <v>14</v>
          </cell>
          <cell r="AS7500">
            <v>42412</v>
          </cell>
          <cell r="AT7500" t="str">
            <v>IDU-1806-2015 Contratado Mantenimiento Periódico IDU Arterial BRIGADA DE REACCIÓN VIAL -</v>
          </cell>
          <cell r="AU7500">
            <v>0</v>
          </cell>
          <cell r="AV7500" t="str">
            <v>sc</v>
          </cell>
        </row>
        <row r="7501">
          <cell r="AP7501">
            <v>507155</v>
          </cell>
          <cell r="AQ7501">
            <v>14000330</v>
          </cell>
          <cell r="AR7501">
            <v>14</v>
          </cell>
          <cell r="AS7501">
            <v>42412</v>
          </cell>
          <cell r="AT7501" t="str">
            <v>IDU-1806-2015 Contratado Mantenimiento Periódico IDU Arterial BRIGADA DE REACCIÓN VIAL -</v>
          </cell>
          <cell r="AU7501">
            <v>0</v>
          </cell>
          <cell r="AV7501" t="str">
            <v>sc</v>
          </cell>
        </row>
        <row r="7502">
          <cell r="AP7502">
            <v>507158</v>
          </cell>
          <cell r="AQ7502">
            <v>14000320</v>
          </cell>
          <cell r="AR7502">
            <v>14</v>
          </cell>
          <cell r="AS7502">
            <v>42412</v>
          </cell>
          <cell r="AT7502" t="str">
            <v>IDU-1806-2015 Contratado Mantenimiento Periódico IDU Arterial BRIGADA DE REACCIÓN VIAL -</v>
          </cell>
          <cell r="AU7502">
            <v>0</v>
          </cell>
          <cell r="AV7502" t="str">
            <v>sc</v>
          </cell>
        </row>
        <row r="7503">
          <cell r="AP7503">
            <v>507160</v>
          </cell>
          <cell r="AQ7503">
            <v>14000320</v>
          </cell>
          <cell r="AR7503">
            <v>14</v>
          </cell>
          <cell r="AS7503">
            <v>42412</v>
          </cell>
          <cell r="AT7503" t="str">
            <v>IDU-1806-2015 Contratado Mantenimiento Periódico IDU Arterial BRIGADA DE REACCIÓN VIAL -</v>
          </cell>
          <cell r="AU7503">
            <v>0</v>
          </cell>
          <cell r="AV7503" t="str">
            <v>sc</v>
          </cell>
        </row>
        <row r="7504">
          <cell r="AP7504">
            <v>507163</v>
          </cell>
          <cell r="AQ7504">
            <v>14000231</v>
          </cell>
          <cell r="AR7504">
            <v>14</v>
          </cell>
          <cell r="AS7504">
            <v>42412</v>
          </cell>
          <cell r="AT7504" t="str">
            <v>IDU-1806-2015 Contratado Mantenimiento Periódico IDU Arterial BRIGADA DE REACCIÓN VIAL -</v>
          </cell>
          <cell r="AU7504">
            <v>0</v>
          </cell>
          <cell r="AV7504" t="str">
            <v>sc</v>
          </cell>
        </row>
        <row r="7505">
          <cell r="AP7505">
            <v>507165</v>
          </cell>
          <cell r="AQ7505">
            <v>14000231</v>
          </cell>
          <cell r="AR7505">
            <v>14</v>
          </cell>
          <cell r="AS7505">
            <v>42412</v>
          </cell>
          <cell r="AT7505" t="str">
            <v>IDU-1806-2015 Contratado Mantenimiento Periódico IDU Arterial BRIGADA DE REACCIÓN VIAL -</v>
          </cell>
          <cell r="AU7505">
            <v>0</v>
          </cell>
          <cell r="AV7505" t="str">
            <v>sc</v>
          </cell>
        </row>
        <row r="7506">
          <cell r="AP7506">
            <v>507168</v>
          </cell>
          <cell r="AQ7506">
            <v>14000199</v>
          </cell>
          <cell r="AR7506">
            <v>14</v>
          </cell>
          <cell r="AS7506">
            <v>42412</v>
          </cell>
          <cell r="AT7506" t="str">
            <v>IDU-1806-2015 Contratado Mantenimiento Periódico IDU Arterial BRIGADA DE REACCIÓN VIAL -</v>
          </cell>
          <cell r="AU7506">
            <v>0</v>
          </cell>
          <cell r="AV7506" t="str">
            <v>sc</v>
          </cell>
        </row>
        <row r="7507">
          <cell r="AP7507">
            <v>507170</v>
          </cell>
          <cell r="AQ7507">
            <v>14000199</v>
          </cell>
          <cell r="AR7507">
            <v>14</v>
          </cell>
          <cell r="AS7507">
            <v>42412</v>
          </cell>
          <cell r="AT7507" t="str">
            <v>IDU-1806-2015 Contratado Mantenimiento Periódico IDU Arterial BRIGADA DE REACCIÓN VIAL -</v>
          </cell>
          <cell r="AU7507">
            <v>0</v>
          </cell>
          <cell r="AV7507" t="str">
            <v>sc</v>
          </cell>
        </row>
        <row r="7508">
          <cell r="AP7508">
            <v>507178</v>
          </cell>
          <cell r="AQ7508">
            <v>14000458</v>
          </cell>
          <cell r="AR7508">
            <v>14</v>
          </cell>
          <cell r="AS7508">
            <v>42412</v>
          </cell>
          <cell r="AT7508" t="str">
            <v>IDU-1806-2015 Contratado Mantenimiento Periódico IDU Arterial BRIGADA DE REACCIÓN VIAL -</v>
          </cell>
          <cell r="AU7508">
            <v>0</v>
          </cell>
          <cell r="AV7508" t="str">
            <v>sc</v>
          </cell>
        </row>
        <row r="7509">
          <cell r="AP7509">
            <v>507180</v>
          </cell>
          <cell r="AQ7509">
            <v>14000458</v>
          </cell>
          <cell r="AR7509">
            <v>14</v>
          </cell>
          <cell r="AS7509">
            <v>42412</v>
          </cell>
          <cell r="AT7509" t="str">
            <v>IDU-1806-2015 Contratado Mantenimiento Periódico IDU Arterial BRIGADA DE REACCIÓN VIAL -</v>
          </cell>
          <cell r="AU7509">
            <v>0</v>
          </cell>
          <cell r="AV7509" t="str">
            <v>sc</v>
          </cell>
        </row>
        <row r="7510">
          <cell r="AP7510">
            <v>508402</v>
          </cell>
          <cell r="AQ7510">
            <v>15000109</v>
          </cell>
          <cell r="AR7510">
            <v>14</v>
          </cell>
          <cell r="AS7510">
            <v>42313</v>
          </cell>
          <cell r="AT7510" t="str">
            <v>IDU-1825-2013 Terminado Mantenimiento Periódico IDU Arterial  -</v>
          </cell>
          <cell r="AU7510">
            <v>0</v>
          </cell>
          <cell r="AV7510" t="str">
            <v>sc</v>
          </cell>
        </row>
        <row r="7511">
          <cell r="AP7511">
            <v>508782</v>
          </cell>
          <cell r="AQ7511">
            <v>14001407</v>
          </cell>
          <cell r="AR7511">
            <v>14</v>
          </cell>
          <cell r="AS7511">
            <v>42313</v>
          </cell>
          <cell r="AT7511" t="str">
            <v>IDU-70-2008 Terminado Mantenimiento Periódico IDU Arterial  -</v>
          </cell>
          <cell r="AU7511">
            <v>0</v>
          </cell>
          <cell r="AV7511" t="str">
            <v>sc</v>
          </cell>
        </row>
        <row r="7512">
          <cell r="AP7512">
            <v>508802</v>
          </cell>
          <cell r="AQ7512">
            <v>14001379</v>
          </cell>
          <cell r="AR7512">
            <v>14</v>
          </cell>
          <cell r="AS7512">
            <v>42313</v>
          </cell>
          <cell r="AT7512" t="str">
            <v>IDU-70-2008 Terminado Rehabilitación IDU Arterial  -</v>
          </cell>
          <cell r="AU7512">
            <v>0</v>
          </cell>
          <cell r="AV7512" t="str">
            <v>sc</v>
          </cell>
        </row>
        <row r="7513">
          <cell r="AP7513">
            <v>508804</v>
          </cell>
          <cell r="AQ7513">
            <v>14001379</v>
          </cell>
          <cell r="AR7513">
            <v>14</v>
          </cell>
          <cell r="AS7513">
            <v>42313</v>
          </cell>
          <cell r="AT7513" t="str">
            <v>IDU-70-2008 Terminado Rehabilitación IDU Arterial  -</v>
          </cell>
          <cell r="AU7513">
            <v>0</v>
          </cell>
          <cell r="AV7513" t="str">
            <v>sc</v>
          </cell>
        </row>
        <row r="7514">
          <cell r="AP7514">
            <v>508809</v>
          </cell>
          <cell r="AQ7514">
            <v>14001348</v>
          </cell>
          <cell r="AR7514">
            <v>14</v>
          </cell>
          <cell r="AS7514">
            <v>42313</v>
          </cell>
          <cell r="AT7514" t="str">
            <v>IDU-70-2008 Terminado Rehabilitación IDU Arterial  -</v>
          </cell>
          <cell r="AU7514">
            <v>0</v>
          </cell>
          <cell r="AV7514" t="str">
            <v>sc</v>
          </cell>
        </row>
        <row r="7515">
          <cell r="AP7515">
            <v>511102</v>
          </cell>
          <cell r="AQ7515">
            <v>14000702</v>
          </cell>
          <cell r="AR7515">
            <v>14</v>
          </cell>
          <cell r="AS7515">
            <v>42342</v>
          </cell>
          <cell r="AT7515" t="str">
            <v>IDU-044-2010 Terminado Construcción IDU Arterial  -Calzada 4-POLIZA ESTABILIDAD ACTIVA</v>
          </cell>
          <cell r="AV7515" t="str">
            <v>sc</v>
          </cell>
        </row>
        <row r="7516">
          <cell r="AP7516">
            <v>511151</v>
          </cell>
          <cell r="AQ7516">
            <v>14001364</v>
          </cell>
          <cell r="AR7516">
            <v>14</v>
          </cell>
          <cell r="AS7516">
            <v>42342</v>
          </cell>
          <cell r="AT7516" t="str">
            <v>IDU-044-2010 Terminado Construcción IDU Arterial  -Calzada 4-6-POLIZA ESTABILIDAD ACTIVA</v>
          </cell>
          <cell r="AV7516" t="str">
            <v>sc</v>
          </cell>
        </row>
        <row r="7517">
          <cell r="AP7517">
            <v>511158</v>
          </cell>
          <cell r="AQ7517">
            <v>14000872</v>
          </cell>
          <cell r="AR7517">
            <v>14</v>
          </cell>
          <cell r="AS7517">
            <v>42342</v>
          </cell>
          <cell r="AT7517" t="str">
            <v>IDU-044-2010 Terminado Construcción IDU Arterial  -Calzada 4-6 Separador 5-POLIZA ESTABILIDAD ACTIVA</v>
          </cell>
          <cell r="AV7517" t="str">
            <v>sc</v>
          </cell>
        </row>
        <row r="7518">
          <cell r="AP7518">
            <v>511179</v>
          </cell>
          <cell r="AQ7518">
            <v>14000828</v>
          </cell>
          <cell r="AR7518">
            <v>14</v>
          </cell>
          <cell r="AS7518">
            <v>42342</v>
          </cell>
          <cell r="AT7518" t="str">
            <v>IDU-044-2010 Terminado Construcción IDU Arterial  -Calzada 4-6 Separador 5-POLIZA ESTABILIDAD ACTIVA</v>
          </cell>
          <cell r="AV7518" t="str">
            <v>sc</v>
          </cell>
        </row>
        <row r="7519">
          <cell r="AP7519">
            <v>511186</v>
          </cell>
          <cell r="AQ7519">
            <v>14000816</v>
          </cell>
          <cell r="AR7519">
            <v>14</v>
          </cell>
          <cell r="AS7519">
            <v>42342</v>
          </cell>
          <cell r="AT7519" t="str">
            <v>IDU-044-2010 Terminado Construcción IDU Arterial  -Calzada 4-6 Separador 5-POLIZA ESTABILIDAD ACTIVA</v>
          </cell>
          <cell r="AV7519" t="str">
            <v>sc</v>
          </cell>
        </row>
        <row r="7520">
          <cell r="AP7520">
            <v>511193</v>
          </cell>
          <cell r="AQ7520">
            <v>14000748</v>
          </cell>
          <cell r="AR7520">
            <v>14</v>
          </cell>
          <cell r="AS7520">
            <v>42342</v>
          </cell>
          <cell r="AT7520" t="str">
            <v>IDU-044-2010 Terminado Construcción IDU Arterial  -Calzada 4-6 Separador 5-POLIZA ESTABILIDAD ACTIVA</v>
          </cell>
          <cell r="AV7520" t="str">
            <v>sc</v>
          </cell>
        </row>
        <row r="7521">
          <cell r="AP7521">
            <v>511205</v>
          </cell>
          <cell r="AQ7521">
            <v>14000783</v>
          </cell>
          <cell r="AR7521">
            <v>14</v>
          </cell>
          <cell r="AS7521">
            <v>42342</v>
          </cell>
          <cell r="AT7521" t="str">
            <v>IDU-044-2010 Terminado Construcción IDU Arterial  -Calzada 2-4-6-8 Separador 5-POLIZA ESTABILIDAD ACTIVA</v>
          </cell>
          <cell r="AV7521" t="str">
            <v>sc</v>
          </cell>
        </row>
        <row r="7522">
          <cell r="AP7522">
            <v>511720</v>
          </cell>
          <cell r="AQ7522">
            <v>14000671</v>
          </cell>
          <cell r="AR7522">
            <v>14</v>
          </cell>
          <cell r="AS7522">
            <v>42342</v>
          </cell>
          <cell r="AT7522" t="str">
            <v>IDU-044-2010 Terminado Construcción IDU Arterial  -</v>
          </cell>
          <cell r="AV7522" t="str">
            <v>sc</v>
          </cell>
        </row>
        <row r="7523">
          <cell r="AP7523">
            <v>511734</v>
          </cell>
          <cell r="AQ7523">
            <v>14000640</v>
          </cell>
          <cell r="AR7523">
            <v>14</v>
          </cell>
          <cell r="AS7523">
            <v>42342</v>
          </cell>
          <cell r="AT7523" t="str">
            <v>IDU-044-2010 Terminado Construcción IDU Arterial  -</v>
          </cell>
          <cell r="AV7523" t="str">
            <v>sc</v>
          </cell>
        </row>
        <row r="7524">
          <cell r="AP7524">
            <v>511741</v>
          </cell>
          <cell r="AQ7524">
            <v>14000617</v>
          </cell>
          <cell r="AR7524">
            <v>14</v>
          </cell>
          <cell r="AS7524">
            <v>42342</v>
          </cell>
          <cell r="AT7524" t="str">
            <v>IDU-044-2010 Terminado Construcción IDU Arterial  -</v>
          </cell>
          <cell r="AV7524" t="str">
            <v>sc</v>
          </cell>
        </row>
        <row r="7525">
          <cell r="AP7525">
            <v>511783</v>
          </cell>
          <cell r="AQ7525">
            <v>14001542</v>
          </cell>
          <cell r="AR7525">
            <v>14</v>
          </cell>
          <cell r="AS7525">
            <v>42313</v>
          </cell>
          <cell r="AT7525" t="str">
            <v>IDU-1669-2014 En Ejecución Reconstrucción IDU Circuito Movilidad  -</v>
          </cell>
          <cell r="AV7525" t="str">
            <v>sc</v>
          </cell>
        </row>
        <row r="7526">
          <cell r="AP7526">
            <v>511795</v>
          </cell>
          <cell r="AQ7526">
            <v>14001601</v>
          </cell>
          <cell r="AR7526">
            <v>14</v>
          </cell>
          <cell r="AS7526">
            <v>42313</v>
          </cell>
          <cell r="AT7526" t="str">
            <v>IDU-1669-2014 Terminado Reconstrucción IDU Circuito Movilidad  -</v>
          </cell>
          <cell r="AV7526" t="str">
            <v>sc</v>
          </cell>
        </row>
        <row r="7527">
          <cell r="AP7527">
            <v>511800</v>
          </cell>
          <cell r="AQ7527">
            <v>14000666</v>
          </cell>
          <cell r="AR7527">
            <v>14</v>
          </cell>
          <cell r="AS7527">
            <v>42313</v>
          </cell>
          <cell r="AT7527" t="str">
            <v>IDU-071-2012 Terminado Rehabilitación IDU Circuito Movilidad  -Calzada4-POLIZA ESTABILIDAD ACTIVA</v>
          </cell>
          <cell r="AV7527" t="str">
            <v>VIABLE</v>
          </cell>
        </row>
        <row r="7528">
          <cell r="AP7528">
            <v>511806</v>
          </cell>
          <cell r="AQ7528">
            <v>14001401</v>
          </cell>
          <cell r="AR7528">
            <v>14</v>
          </cell>
          <cell r="AS7528">
            <v>42521</v>
          </cell>
          <cell r="AT7528" t="str">
            <v>SD Terminado Mantenimiento Periódico UAERMV Circuito Movilidad  -</v>
          </cell>
          <cell r="AV7528" t="str">
            <v>sc</v>
          </cell>
        </row>
        <row r="7529">
          <cell r="AP7529">
            <v>511809</v>
          </cell>
          <cell r="AQ7529">
            <v>14000489</v>
          </cell>
          <cell r="AR7529">
            <v>14</v>
          </cell>
          <cell r="AS7529">
            <v>42313</v>
          </cell>
          <cell r="AT7529" t="str">
            <v>IDU-071-2012 Terminado Rehabilitación IDU Circuito Movilidad  -Calzada2-4-POLIZA ESTABILIDAD ACTIVA</v>
          </cell>
          <cell r="AV7529" t="str">
            <v>POLIZA ESTABILIDAD ACTIVA IDU 071/12 Vencimiento 14/9/2019</v>
          </cell>
        </row>
        <row r="7530">
          <cell r="AP7530">
            <v>511811</v>
          </cell>
          <cell r="AQ7530">
            <v>14000489</v>
          </cell>
          <cell r="AR7530">
            <v>14</v>
          </cell>
          <cell r="AS7530">
            <v>42313</v>
          </cell>
          <cell r="AT7530" t="str">
            <v>IDU-071-2012 Terminado Rehabilitación IDU Circuito Movilidad  -Calzada2-4-POLIZA ESTABILIDAD ACTIVA</v>
          </cell>
          <cell r="AV7530" t="str">
            <v>POLIZA ESTABILIDAD ACTIVA IDU 071/12 Vencimiento 14/9/2019</v>
          </cell>
        </row>
        <row r="7531">
          <cell r="AP7531">
            <v>511814</v>
          </cell>
          <cell r="AQ7531">
            <v>14000531</v>
          </cell>
          <cell r="AR7531">
            <v>14</v>
          </cell>
          <cell r="AS7531">
            <v>42313</v>
          </cell>
          <cell r="AT7531" t="str">
            <v>IDU-071-2012 Terminado Rehabilitación IDU Circuito Movilidad  -Calzada2-4-POLIZA ESTABILIDAD ACTIVA</v>
          </cell>
          <cell r="AV7531" t="str">
            <v>VIABLE</v>
          </cell>
        </row>
        <row r="7532">
          <cell r="AP7532">
            <v>511816</v>
          </cell>
          <cell r="AQ7532">
            <v>14000531</v>
          </cell>
          <cell r="AR7532">
            <v>14</v>
          </cell>
          <cell r="AS7532">
            <v>42313</v>
          </cell>
          <cell r="AT7532" t="str">
            <v>IDU-071-2012 Terminado Rehabilitación IDU Circuito Movilidad  -Calzada2-4-POLIZA ESTABILIDAD ACTIVA</v>
          </cell>
          <cell r="AV7532" t="str">
            <v>VIABLE</v>
          </cell>
        </row>
        <row r="7533">
          <cell r="AP7533">
            <v>511819</v>
          </cell>
          <cell r="AQ7533">
            <v>14000612</v>
          </cell>
          <cell r="AR7533">
            <v>14</v>
          </cell>
          <cell r="AS7533">
            <v>42313</v>
          </cell>
          <cell r="AT7533" t="str">
            <v>IDU-071-2012 Terminado Rehabilitación IDU Circuito Movilidad  -Calzada2-4-POLIZA ESTABILIDAD ACTIVA</v>
          </cell>
          <cell r="AV7533" t="str">
            <v>POLIZA ESTABILIDAD ACTIVA IDU 071/12 Vencimiento 14/9/2019</v>
          </cell>
        </row>
        <row r="7534">
          <cell r="AP7534">
            <v>511821</v>
          </cell>
          <cell r="AQ7534">
            <v>14000612</v>
          </cell>
          <cell r="AR7534">
            <v>14</v>
          </cell>
          <cell r="AS7534">
            <v>42313</v>
          </cell>
          <cell r="AT7534" t="str">
            <v>IDU-071-2012 Terminado Rehabilitación IDU Circuito Movilidad  -Calzada2-4-POLIZA ESTABILIDAD ACTIVA</v>
          </cell>
          <cell r="AV7534" t="str">
            <v>POLIZA ESTABILIDAD ACTIVA IDU 071/12 Vencimiento 14/9/2019</v>
          </cell>
        </row>
        <row r="7535">
          <cell r="AP7535">
            <v>511824</v>
          </cell>
          <cell r="AQ7535">
            <v>14000732</v>
          </cell>
          <cell r="AR7535">
            <v>14</v>
          </cell>
          <cell r="AS7535">
            <v>42249</v>
          </cell>
          <cell r="AT7535" t="str">
            <v>UMV-638-2013 Terminado Acciones de Movilidad UAERMV Circuito Movilidad  -</v>
          </cell>
          <cell r="AV7535" t="str">
            <v>VIABLE</v>
          </cell>
        </row>
        <row r="7536">
          <cell r="AP7536">
            <v>511826</v>
          </cell>
          <cell r="AQ7536">
            <v>14000732</v>
          </cell>
          <cell r="AR7536">
            <v>14</v>
          </cell>
          <cell r="AS7536">
            <v>42249</v>
          </cell>
          <cell r="AT7536" t="str">
            <v>UMV-638-2013 Terminado Acciones de Movilidad UAERMV Circuito Movilidad  -</v>
          </cell>
          <cell r="AV7536" t="str">
            <v>VIABLE</v>
          </cell>
        </row>
        <row r="7537">
          <cell r="AP7537">
            <v>511829</v>
          </cell>
          <cell r="AQ7537">
            <v>14000427</v>
          </cell>
          <cell r="AR7537">
            <v>14</v>
          </cell>
          <cell r="AS7537">
            <v>42313</v>
          </cell>
          <cell r="AT7537" t="str">
            <v>IDU-071-2012 Terminado Rehabilitación IDU Circuito Movilidad  -Calzada2-4-POLIZA ESTABILIDAD ACTIVA</v>
          </cell>
          <cell r="AV7537" t="str">
            <v>POLIZA ESTABILIDAD ACTIVA IDU 071/12 Vencimiento 14/9/2019</v>
          </cell>
        </row>
        <row r="7538">
          <cell r="AP7538">
            <v>511831</v>
          </cell>
          <cell r="AQ7538">
            <v>14000427</v>
          </cell>
          <cell r="AR7538">
            <v>14</v>
          </cell>
          <cell r="AS7538">
            <v>42313</v>
          </cell>
          <cell r="AT7538" t="str">
            <v>IDU-071-2012 Terminado Rehabilitación IDU Circuito Movilidad  -Calzada2-4-POLIZA ESTABILIDAD ACTIVA</v>
          </cell>
          <cell r="AV7538" t="str">
            <v>POLIZA ESTABILIDAD ACTIVA IDU 071/12 Vencimiento 14/9/2019</v>
          </cell>
        </row>
        <row r="7539">
          <cell r="AP7539">
            <v>511839</v>
          </cell>
          <cell r="AQ7539">
            <v>14000815</v>
          </cell>
          <cell r="AR7539">
            <v>14</v>
          </cell>
          <cell r="AS7539">
            <v>42342</v>
          </cell>
          <cell r="AT7539" t="str">
            <v>IDU-044-2010 Terminado Construcción IDU Circuito Movilidad  -</v>
          </cell>
          <cell r="AV7539" t="str">
            <v>VIABLE</v>
          </cell>
        </row>
        <row r="7540">
          <cell r="AP7540">
            <v>511850</v>
          </cell>
          <cell r="AQ7540">
            <v>14000574</v>
          </cell>
          <cell r="AR7540">
            <v>14</v>
          </cell>
          <cell r="AS7540">
            <v>42313</v>
          </cell>
          <cell r="AT7540" t="str">
            <v>IDU-071-2012 Terminado Rehabilitación IDU Circuito Movilidad  -Calzada2-4-POLIZA ESTABILIDAD ACTIVA</v>
          </cell>
          <cell r="AV7540" t="str">
            <v>VIABLE</v>
          </cell>
        </row>
        <row r="7541">
          <cell r="AP7541">
            <v>511852</v>
          </cell>
          <cell r="AQ7541">
            <v>14000574</v>
          </cell>
          <cell r="AR7541">
            <v>14</v>
          </cell>
          <cell r="AS7541">
            <v>42313</v>
          </cell>
          <cell r="AT7541" t="str">
            <v>IDU-071-2012 Terminado Rehabilitación IDU Circuito Movilidad  -Calzada2-4-POLIZA ESTABILIDAD ACTIVA</v>
          </cell>
          <cell r="AV7541" t="str">
            <v>VIABLE</v>
          </cell>
        </row>
        <row r="7542">
          <cell r="AP7542">
            <v>512586</v>
          </cell>
          <cell r="AQ7542">
            <v>14000548</v>
          </cell>
          <cell r="AR7542">
            <v>14</v>
          </cell>
          <cell r="AS7542">
            <v>42313</v>
          </cell>
          <cell r="AT7542" t="str">
            <v>IDU-70-2008 Terminado Rehabilitación IDU Arterial  -Calzada2-POLIZA ESTABILIDAD ACTIVA</v>
          </cell>
          <cell r="AV7542" t="str">
            <v>sc</v>
          </cell>
        </row>
        <row r="7543">
          <cell r="AP7543">
            <v>512589</v>
          </cell>
          <cell r="AQ7543">
            <v>14000459</v>
          </cell>
          <cell r="AR7543">
            <v>14</v>
          </cell>
          <cell r="AS7543">
            <v>42313</v>
          </cell>
          <cell r="AT7543" t="str">
            <v>IDU-70-2008 Terminado Rehabilitación IDU Arterial  -Calzada2-POLIZA ESTABILIDAD ACTIVA</v>
          </cell>
          <cell r="AV7543" t="str">
            <v>sc</v>
          </cell>
        </row>
        <row r="7544">
          <cell r="AP7544">
            <v>512592</v>
          </cell>
          <cell r="AQ7544">
            <v>14000670</v>
          </cell>
          <cell r="AR7544">
            <v>14</v>
          </cell>
          <cell r="AS7544">
            <v>42313</v>
          </cell>
          <cell r="AT7544" t="str">
            <v>IDU-70-2008 Terminado Rehabilitación IDU Arterial  -</v>
          </cell>
          <cell r="AV7544" t="str">
            <v>sc</v>
          </cell>
        </row>
        <row r="7545">
          <cell r="AP7545">
            <v>512595</v>
          </cell>
          <cell r="AQ7545">
            <v>14000591</v>
          </cell>
          <cell r="AR7545">
            <v>14</v>
          </cell>
          <cell r="AS7545">
            <v>42313</v>
          </cell>
          <cell r="AT7545" t="str">
            <v>IDU-70-2008 Terminado Rehabilitación IDU Arterial  -Calzada2-POLIZA ESTABILIDAD ACTIVA</v>
          </cell>
          <cell r="AV7545" t="str">
            <v>sc</v>
          </cell>
        </row>
        <row r="7546">
          <cell r="AP7546">
            <v>512598</v>
          </cell>
          <cell r="AQ7546">
            <v>14000512</v>
          </cell>
          <cell r="AR7546">
            <v>14</v>
          </cell>
          <cell r="AS7546">
            <v>42313</v>
          </cell>
          <cell r="AT7546" t="str">
            <v>IDU-70-2008 Terminado Rehabilitación IDU Arterial  -Calzada2-POLIZA ESTABILIDAD ACTIVA</v>
          </cell>
          <cell r="AV7546" t="str">
            <v>sc</v>
          </cell>
        </row>
        <row r="7547">
          <cell r="AP7547">
            <v>512617</v>
          </cell>
          <cell r="AQ7547">
            <v>14000632</v>
          </cell>
          <cell r="AR7547">
            <v>14</v>
          </cell>
          <cell r="AS7547">
            <v>42313</v>
          </cell>
          <cell r="AT7547" t="str">
            <v>IDU-70-2008 Terminado Rehabilitación IDU Arterial  -</v>
          </cell>
          <cell r="AV7547" t="str">
            <v>sc</v>
          </cell>
        </row>
        <row r="7548">
          <cell r="AP7548">
            <v>512802</v>
          </cell>
          <cell r="AQ7548">
            <v>14001691</v>
          </cell>
          <cell r="AR7548">
            <v>14</v>
          </cell>
          <cell r="AS7548">
            <v>42731</v>
          </cell>
          <cell r="AT7548" t="str">
            <v>SD Reservado Mantenimiento Rutinario IDU Circuito Movilidad EJECUCION SITP 2016 -</v>
          </cell>
          <cell r="AV7548" t="str">
            <v>sc</v>
          </cell>
        </row>
        <row r="7549">
          <cell r="AP7549">
            <v>512804</v>
          </cell>
          <cell r="AQ7549">
            <v>14001691</v>
          </cell>
          <cell r="AR7549">
            <v>14</v>
          </cell>
          <cell r="AS7549">
            <v>42781</v>
          </cell>
          <cell r="AT7549" t="str">
            <v>SD Reservado Acciones de Movilidad UAERMV Circuito Movilidad Salvando Vidas La DTP autoriza la intervención por parte de la UMV correo de 13/02/2017-</v>
          </cell>
          <cell r="AV7549" t="str">
            <v>sc</v>
          </cell>
        </row>
        <row r="7550">
          <cell r="AP7550">
            <v>512840</v>
          </cell>
          <cell r="AQ7550">
            <v>14001461</v>
          </cell>
          <cell r="AR7550">
            <v>14</v>
          </cell>
          <cell r="AS7550">
            <v>42768</v>
          </cell>
          <cell r="AT7550" t="str">
            <v>SD Reservado Acciones de Movilidad UAERMV Circuito Movilidad Salvando Vidas -</v>
          </cell>
          <cell r="AV7550" t="str">
            <v>RESERVADO UMV</v>
          </cell>
        </row>
        <row r="7551">
          <cell r="AP7551">
            <v>512865</v>
          </cell>
          <cell r="AQ7551">
            <v>14000902</v>
          </cell>
          <cell r="AR7551">
            <v>14</v>
          </cell>
          <cell r="AS7551">
            <v>42768</v>
          </cell>
          <cell r="AT7551" t="str">
            <v>SD Reservado Acciones de Movilidad UAERMV Circuito Movilidad Salvando Vidas -</v>
          </cell>
          <cell r="AV7551" t="str">
            <v>sc</v>
          </cell>
        </row>
        <row r="7552">
          <cell r="AP7552">
            <v>512873</v>
          </cell>
          <cell r="AQ7552">
            <v>14000832</v>
          </cell>
          <cell r="AR7552">
            <v>14</v>
          </cell>
          <cell r="AS7552">
            <v>41519</v>
          </cell>
          <cell r="AT7552" t="str">
            <v>SD Terminado Mantenimiento Periódico UAERMV Circuito Movilidad  -</v>
          </cell>
          <cell r="AV7552" t="str">
            <v>sc</v>
          </cell>
        </row>
        <row r="7553">
          <cell r="AP7553">
            <v>512875</v>
          </cell>
          <cell r="AQ7553">
            <v>14000832</v>
          </cell>
          <cell r="AR7553">
            <v>14</v>
          </cell>
          <cell r="AS7553">
            <v>42768</v>
          </cell>
          <cell r="AT7553" t="str">
            <v>SD Reservado Acciones de Movilidad UAERMV Circuito Movilidad Salvando Vidas -</v>
          </cell>
          <cell r="AV7553" t="str">
            <v>sc</v>
          </cell>
        </row>
        <row r="7554">
          <cell r="AP7554">
            <v>512883</v>
          </cell>
          <cell r="AQ7554">
            <v>14001489</v>
          </cell>
          <cell r="AR7554">
            <v>14</v>
          </cell>
          <cell r="AS7554">
            <v>42768</v>
          </cell>
          <cell r="AT7554" t="str">
            <v>SD Reservado Acciones de Movilidad UAERMV Circuito Movilidad Salvando Vidas -</v>
          </cell>
          <cell r="AV7554" t="str">
            <v>RESERVADO UMV</v>
          </cell>
        </row>
        <row r="7555">
          <cell r="AP7555">
            <v>512886</v>
          </cell>
          <cell r="AQ7555">
            <v>14000881</v>
          </cell>
          <cell r="AR7555">
            <v>14</v>
          </cell>
          <cell r="AS7555">
            <v>41519</v>
          </cell>
          <cell r="AT7555" t="str">
            <v>SD Terminado Mantenimiento Periódico UAERMV Circuito Movilidad  -</v>
          </cell>
          <cell r="AV7555" t="str">
            <v>sc</v>
          </cell>
        </row>
        <row r="7556">
          <cell r="AP7556">
            <v>512888</v>
          </cell>
          <cell r="AQ7556">
            <v>14000881</v>
          </cell>
          <cell r="AR7556">
            <v>14</v>
          </cell>
          <cell r="AS7556">
            <v>42768</v>
          </cell>
          <cell r="AT7556" t="str">
            <v>SD Reservado Acciones de Movilidad UAERMV Circuito Movilidad Salvando Vidas -</v>
          </cell>
          <cell r="AV7556" t="str">
            <v>sc</v>
          </cell>
        </row>
        <row r="7557">
          <cell r="AP7557">
            <v>512894</v>
          </cell>
          <cell r="AQ7557">
            <v>14000935</v>
          </cell>
          <cell r="AR7557">
            <v>14</v>
          </cell>
          <cell r="AS7557">
            <v>40645</v>
          </cell>
          <cell r="AT7557" t="str">
            <v>UMV-78-2010 Terminado Rehabilitación UAERMV Circuito Movilidad  -</v>
          </cell>
          <cell r="AV7557" t="str">
            <v>sc</v>
          </cell>
        </row>
        <row r="7558">
          <cell r="AP7558">
            <v>512896</v>
          </cell>
          <cell r="AQ7558">
            <v>14000935</v>
          </cell>
          <cell r="AR7558">
            <v>14</v>
          </cell>
          <cell r="AS7558">
            <v>42768</v>
          </cell>
          <cell r="AT7558" t="str">
            <v>SD Reservado Acciones de Movilidad UAERMV Circuito Movilidad Salvando Vidas -</v>
          </cell>
          <cell r="AV7558" t="str">
            <v>sc</v>
          </cell>
        </row>
        <row r="7559">
          <cell r="AP7559">
            <v>512899</v>
          </cell>
          <cell r="AQ7559">
            <v>14000969</v>
          </cell>
          <cell r="AR7559">
            <v>14</v>
          </cell>
          <cell r="AS7559">
            <v>42766</v>
          </cell>
          <cell r="AT7559" t="str">
            <v>SD Reservado Mantenimiento Rutinario IDU Circuito Movilidad EJECUCION SITP 2016 -</v>
          </cell>
          <cell r="AV7559" t="str">
            <v>sc</v>
          </cell>
        </row>
        <row r="7560">
          <cell r="AP7560">
            <v>512901</v>
          </cell>
          <cell r="AQ7560">
            <v>14000969</v>
          </cell>
          <cell r="AR7560">
            <v>14</v>
          </cell>
          <cell r="AS7560">
            <v>42781</v>
          </cell>
          <cell r="AT7560" t="str">
            <v>SD Reservado Acciones de Movilidad UAERMV Circuito Movilidad Salvando Vidas La DTP autoriza la intervención por parte de la UMV correo de 13/02/2017-</v>
          </cell>
          <cell r="AV7560" t="str">
            <v>sc</v>
          </cell>
        </row>
        <row r="7561">
          <cell r="AP7561">
            <v>512904</v>
          </cell>
          <cell r="AQ7561">
            <v>14001005</v>
          </cell>
          <cell r="AR7561">
            <v>14</v>
          </cell>
          <cell r="AS7561">
            <v>42766</v>
          </cell>
          <cell r="AT7561" t="str">
            <v>SD Reservado Mantenimiento Rutinario IDU Circuito Movilidad EJECUCION SITP 2016 -</v>
          </cell>
          <cell r="AV7561" t="str">
            <v>sc</v>
          </cell>
        </row>
        <row r="7562">
          <cell r="AP7562">
            <v>512906</v>
          </cell>
          <cell r="AQ7562">
            <v>14001005</v>
          </cell>
          <cell r="AR7562">
            <v>14</v>
          </cell>
          <cell r="AS7562">
            <v>42781</v>
          </cell>
          <cell r="AT7562" t="str">
            <v>SD Reservado Acciones de Movilidad UAERMV Circuito Movilidad Salvando Vidas La DTP autoriza la intervención por parte de la UMV correo de 13/02/2017-</v>
          </cell>
          <cell r="AV7562" t="str">
            <v>sc</v>
          </cell>
        </row>
        <row r="7563">
          <cell r="AP7563">
            <v>512909</v>
          </cell>
          <cell r="AQ7563">
            <v>14001030</v>
          </cell>
          <cell r="AR7563">
            <v>14</v>
          </cell>
          <cell r="AS7563">
            <v>42731</v>
          </cell>
          <cell r="AT7563" t="str">
            <v>SD Reservado Mantenimiento Rutinario IDU Circuito Movilidad EJECUCION SITP 2016 -</v>
          </cell>
          <cell r="AV7563" t="str">
            <v>sc</v>
          </cell>
        </row>
        <row r="7564">
          <cell r="AP7564">
            <v>512911</v>
          </cell>
          <cell r="AQ7564">
            <v>14001030</v>
          </cell>
          <cell r="AR7564">
            <v>14</v>
          </cell>
          <cell r="AS7564">
            <v>42781</v>
          </cell>
          <cell r="AT7564" t="str">
            <v>SD Reservado Acciones de Movilidad UAERMV Circuito Movilidad Salvando Vidas La DTP autoriza la intervención por parte de la UMV correo de 13/02/2017-</v>
          </cell>
          <cell r="AV7564" t="str">
            <v>sc</v>
          </cell>
        </row>
        <row r="7565">
          <cell r="AP7565">
            <v>512914</v>
          </cell>
          <cell r="AQ7565">
            <v>14001063</v>
          </cell>
          <cell r="AR7565">
            <v>14</v>
          </cell>
          <cell r="AS7565">
            <v>42781</v>
          </cell>
          <cell r="AT7565" t="str">
            <v>SD Reservado Acciones de Movilidad UAERMV Circuito Movilidad Salvando Vidas La DTP autoriza la intervención por parte de la UMV correo de 13/02/2017-</v>
          </cell>
          <cell r="AV7565" t="str">
            <v>sc</v>
          </cell>
        </row>
        <row r="7566">
          <cell r="AP7566">
            <v>512916</v>
          </cell>
          <cell r="AQ7566">
            <v>14001063</v>
          </cell>
          <cell r="AR7566">
            <v>14</v>
          </cell>
          <cell r="AS7566">
            <v>42781</v>
          </cell>
          <cell r="AT7566" t="str">
            <v>SD Reservado Acciones de Movilidad UAERMV Circuito Movilidad Salvando Vidas La DTP autoriza la intervención por parte de la UMV correo de 13/02/2017-</v>
          </cell>
          <cell r="AV7566" t="str">
            <v>sc</v>
          </cell>
        </row>
        <row r="7567">
          <cell r="AP7567">
            <v>512919</v>
          </cell>
          <cell r="AQ7567">
            <v>14001373</v>
          </cell>
          <cell r="AR7567">
            <v>14</v>
          </cell>
          <cell r="AS7567">
            <v>42779</v>
          </cell>
          <cell r="AT7567" t="str">
            <v>SD Terminado Acciones de Movilidad UAERMV Circuito Movilidad Salvando Vidas -</v>
          </cell>
          <cell r="AV7567" t="str">
            <v>VIABLE</v>
          </cell>
        </row>
        <row r="7568">
          <cell r="AP7568">
            <v>512922</v>
          </cell>
          <cell r="AQ7568">
            <v>14000853</v>
          </cell>
          <cell r="AR7568">
            <v>14</v>
          </cell>
          <cell r="AS7568">
            <v>42768</v>
          </cell>
          <cell r="AT7568" t="str">
            <v>SD Reservado Acciones de Movilidad UAERMV Circuito Movilidad Salvando Vidas -</v>
          </cell>
          <cell r="AV7568" t="str">
            <v>sc</v>
          </cell>
        </row>
        <row r="7569">
          <cell r="AP7569">
            <v>512924</v>
          </cell>
          <cell r="AQ7569">
            <v>14000853</v>
          </cell>
          <cell r="AR7569">
            <v>14</v>
          </cell>
          <cell r="AS7569">
            <v>42768</v>
          </cell>
          <cell r="AT7569" t="str">
            <v>SD Reservado Acciones de Movilidad UAERMV Circuito Movilidad Salvando Vidas -</v>
          </cell>
          <cell r="AV7569" t="str">
            <v>sc</v>
          </cell>
        </row>
        <row r="7570">
          <cell r="AP7570">
            <v>512927</v>
          </cell>
          <cell r="AQ7570">
            <v>14001085</v>
          </cell>
          <cell r="AR7570">
            <v>14</v>
          </cell>
          <cell r="AS7570">
            <v>42781</v>
          </cell>
          <cell r="AT7570" t="str">
            <v>SD Reservado Acciones de Movilidad UAERMV Circuito Movilidad Salvando Vidas La DTP autoriza la intervención por parte de la UMV correo de 13/02/2017-</v>
          </cell>
          <cell r="AV7570" t="str">
            <v>sc</v>
          </cell>
        </row>
        <row r="7571">
          <cell r="AP7571">
            <v>512929</v>
          </cell>
          <cell r="AQ7571">
            <v>14001085</v>
          </cell>
          <cell r="AR7571">
            <v>14</v>
          </cell>
          <cell r="AS7571">
            <v>42781</v>
          </cell>
          <cell r="AT7571" t="str">
            <v>SD Reservado Acciones de Movilidad UAERMV Circuito Movilidad Salvando Vidas La DTP autoriza la intervención por parte de la UMV correo de 13/02/2017-</v>
          </cell>
          <cell r="AV7571" t="str">
            <v>sc</v>
          </cell>
        </row>
        <row r="7572">
          <cell r="AP7572">
            <v>512932</v>
          </cell>
          <cell r="AQ7572">
            <v>14001400</v>
          </cell>
          <cell r="AR7572">
            <v>14</v>
          </cell>
          <cell r="AS7572">
            <v>42768</v>
          </cell>
          <cell r="AT7572" t="str">
            <v>SD Reservado Acciones de Movilidad UAERMV Circuito Movilidad Salvando Vidas -</v>
          </cell>
          <cell r="AV7572" t="str">
            <v>RESERVADO IDU</v>
          </cell>
        </row>
        <row r="7573">
          <cell r="AP7573">
            <v>512938</v>
          </cell>
          <cell r="AQ7573">
            <v>14001300</v>
          </cell>
          <cell r="AR7573">
            <v>14</v>
          </cell>
          <cell r="AS7573">
            <v>42768</v>
          </cell>
          <cell r="AT7573" t="str">
            <v>SD Reservado Acciones de Movilidad UAERMV Circuito Movilidad Salvando Vidas -</v>
          </cell>
          <cell r="AV7573" t="str">
            <v>sc</v>
          </cell>
        </row>
        <row r="7574">
          <cell r="AP7574">
            <v>512941</v>
          </cell>
          <cell r="AQ7574">
            <v>14001236</v>
          </cell>
          <cell r="AR7574">
            <v>14</v>
          </cell>
          <cell r="AS7574">
            <v>42768</v>
          </cell>
          <cell r="AT7574" t="str">
            <v>SD Reservado Acciones de Movilidad UAERMV Circuito Movilidad Salvando Vidas -</v>
          </cell>
          <cell r="AV7574" t="str">
            <v>sc</v>
          </cell>
        </row>
        <row r="7575">
          <cell r="AP7575">
            <v>512944</v>
          </cell>
          <cell r="AQ7575">
            <v>14001194</v>
          </cell>
          <cell r="AR7575">
            <v>14</v>
          </cell>
          <cell r="AS7575">
            <v>42768</v>
          </cell>
          <cell r="AT7575" t="str">
            <v>SD Reservado Acciones de Movilidad UAERMV Circuito Movilidad Salvando Vidas -</v>
          </cell>
          <cell r="AV7575" t="str">
            <v>sc</v>
          </cell>
        </row>
        <row r="7576">
          <cell r="AP7576">
            <v>512950</v>
          </cell>
          <cell r="AQ7576">
            <v>14001136</v>
          </cell>
          <cell r="AR7576">
            <v>14</v>
          </cell>
          <cell r="AS7576">
            <v>42781</v>
          </cell>
          <cell r="AT7576" t="str">
            <v>SD Reservado Acciones de Movilidad UAERMV Circuito Movilidad Salvando Vidas La DTP autoriza la intervención por parte de la UMV correo de 13/02/2017-</v>
          </cell>
          <cell r="AV7576" t="str">
            <v>sc</v>
          </cell>
        </row>
        <row r="7577">
          <cell r="AP7577">
            <v>512952</v>
          </cell>
          <cell r="AQ7577">
            <v>14001136</v>
          </cell>
          <cell r="AR7577">
            <v>14</v>
          </cell>
          <cell r="AS7577">
            <v>42781</v>
          </cell>
          <cell r="AT7577" t="str">
            <v>SD Reservado Acciones de Movilidad UAERMV Circuito Movilidad Salvando Vidas La DTP autoriza la intervención por parte de la UMV correo de 13/02/2017-</v>
          </cell>
          <cell r="AV7577" t="str">
            <v>sc</v>
          </cell>
        </row>
        <row r="7578">
          <cell r="AP7578">
            <v>512955</v>
          </cell>
          <cell r="AQ7578">
            <v>14001437</v>
          </cell>
          <cell r="AR7578">
            <v>14</v>
          </cell>
          <cell r="AS7578">
            <v>42779</v>
          </cell>
          <cell r="AT7578" t="str">
            <v>SD Terminado Acciones de Movilidad UAERMV Circuito Movilidad Salvando Vidas -</v>
          </cell>
          <cell r="AV7578" t="str">
            <v>INTERVENCION UAERMV Acciones de Movilidad Fecha Reporte 12/2/2017</v>
          </cell>
        </row>
        <row r="7579">
          <cell r="AP7579">
            <v>513053</v>
          </cell>
          <cell r="AQ7579">
            <v>14001091</v>
          </cell>
          <cell r="AR7579">
            <v>14</v>
          </cell>
          <cell r="AS7579">
            <v>42313</v>
          </cell>
          <cell r="AT7579" t="str">
            <v>IDU-70-2008 Terminado Rehabilitación IDU Arterial  -Calzada2-POLIZA ESTABILIDAD ACTIVA</v>
          </cell>
          <cell r="AV7579" t="str">
            <v>sc</v>
          </cell>
        </row>
        <row r="7580">
          <cell r="AP7580">
            <v>513055</v>
          </cell>
          <cell r="AQ7580">
            <v>14001091</v>
          </cell>
          <cell r="AR7580">
            <v>14</v>
          </cell>
          <cell r="AS7580">
            <v>42313</v>
          </cell>
          <cell r="AT7580" t="str">
            <v>IDU-70-2008 Terminado Rehabilitación IDU Arterial  -Calzada2-POLIZA ESTABILIDAD ACTIVA</v>
          </cell>
          <cell r="AV7580" t="str">
            <v>sc</v>
          </cell>
        </row>
        <row r="7581">
          <cell r="AP7581">
            <v>513068</v>
          </cell>
          <cell r="AQ7581">
            <v>14001205</v>
          </cell>
          <cell r="AR7581">
            <v>14</v>
          </cell>
          <cell r="AS7581">
            <v>42313</v>
          </cell>
          <cell r="AT7581" t="str">
            <v>IDU-70-2008 Terminado Rehabilitación IDU Arterial  -Calzada2-POLIZA ESTABILIDAD ACTIVA</v>
          </cell>
          <cell r="AV7581" t="str">
            <v>sc</v>
          </cell>
        </row>
        <row r="7582">
          <cell r="AP7582">
            <v>513070</v>
          </cell>
          <cell r="AQ7582">
            <v>14001205</v>
          </cell>
          <cell r="AR7582">
            <v>14</v>
          </cell>
          <cell r="AS7582">
            <v>42313</v>
          </cell>
          <cell r="AT7582" t="str">
            <v>IDU-70-2008 Terminado Rehabilitación IDU Arterial  -Calzada2-POLIZA ESTABILIDAD ACTIVA</v>
          </cell>
          <cell r="AV7582" t="str">
            <v>sc</v>
          </cell>
        </row>
        <row r="7583">
          <cell r="AP7583">
            <v>513073</v>
          </cell>
          <cell r="AQ7583">
            <v>14001010</v>
          </cell>
          <cell r="AR7583">
            <v>14</v>
          </cell>
          <cell r="AS7583">
            <v>42313</v>
          </cell>
          <cell r="AT7583" t="str">
            <v>IDU-70-2008 Terminado Rehabilitación IDU Arterial  -Calzada2-POLIZA ESTABILIDAD ACTIVA</v>
          </cell>
          <cell r="AV7583" t="str">
            <v>sc</v>
          </cell>
        </row>
        <row r="7584">
          <cell r="AP7584">
            <v>513075</v>
          </cell>
          <cell r="AQ7584">
            <v>14001010</v>
          </cell>
          <cell r="AR7584">
            <v>14</v>
          </cell>
          <cell r="AS7584">
            <v>42313</v>
          </cell>
          <cell r="AT7584" t="str">
            <v>IDU-70-2008 Terminado Rehabilitación IDU Arterial  -Calzada2-POLIZA ESTABILIDAD ACTIVA</v>
          </cell>
          <cell r="AV7584" t="str">
            <v>sc</v>
          </cell>
        </row>
        <row r="7585">
          <cell r="AP7585">
            <v>513083</v>
          </cell>
          <cell r="AQ7585">
            <v>14000823</v>
          </cell>
          <cell r="AR7585">
            <v>14</v>
          </cell>
          <cell r="AS7585">
            <v>42313</v>
          </cell>
          <cell r="AT7585" t="str">
            <v>IDU-70-2008 Terminado Rehabilitación IDU Arterial  -Calzada2-4-POLIZA ESTABILIDAD ACTIVA</v>
          </cell>
          <cell r="AV7585" t="str">
            <v>sc</v>
          </cell>
        </row>
        <row r="7586">
          <cell r="AP7586">
            <v>513085</v>
          </cell>
          <cell r="AQ7586">
            <v>14000823</v>
          </cell>
          <cell r="AR7586">
            <v>14</v>
          </cell>
          <cell r="AS7586">
            <v>42313</v>
          </cell>
          <cell r="AT7586" t="str">
            <v>IDU-70-2008 Terminado Rehabilitación IDU Arterial  -Calzada2-4-POLIZA ESTABILIDAD ACTIVA</v>
          </cell>
          <cell r="AV7586" t="str">
            <v>sc</v>
          </cell>
        </row>
        <row r="7587">
          <cell r="AP7587">
            <v>513088</v>
          </cell>
          <cell r="AQ7587">
            <v>14000794</v>
          </cell>
          <cell r="AR7587">
            <v>14</v>
          </cell>
          <cell r="AS7587">
            <v>42313</v>
          </cell>
          <cell r="AT7587" t="str">
            <v>IDU-70-2008 Terminado Rehabilitación IDU Arterial  -Calzada2-4-POLIZA ESTABILIDAD ACTIVA</v>
          </cell>
          <cell r="AV7587" t="str">
            <v>sc</v>
          </cell>
        </row>
        <row r="7588">
          <cell r="AP7588">
            <v>513090</v>
          </cell>
          <cell r="AQ7588">
            <v>14000794</v>
          </cell>
          <cell r="AR7588">
            <v>14</v>
          </cell>
          <cell r="AS7588">
            <v>42313</v>
          </cell>
          <cell r="AT7588" t="str">
            <v>IDU-70-2008 Terminado Rehabilitación IDU Arterial  -Calzada2-4-POLIZA ESTABILIDAD ACTIVA</v>
          </cell>
          <cell r="AV7588" t="str">
            <v>sc</v>
          </cell>
        </row>
        <row r="7589">
          <cell r="AP7589">
            <v>513093</v>
          </cell>
          <cell r="AQ7589">
            <v>14000736</v>
          </cell>
          <cell r="AR7589">
            <v>14</v>
          </cell>
          <cell r="AS7589">
            <v>42313</v>
          </cell>
          <cell r="AT7589" t="str">
            <v>IDU-70-2008 Terminado Rehabilitación IDU Arterial  -Calzada2-4-POLIZA ESTABILIDAD ACTIVA</v>
          </cell>
          <cell r="AV7589" t="str">
            <v>sc</v>
          </cell>
        </row>
        <row r="7590">
          <cell r="AP7590">
            <v>513095</v>
          </cell>
          <cell r="AQ7590">
            <v>14000736</v>
          </cell>
          <cell r="AR7590">
            <v>14</v>
          </cell>
          <cell r="AS7590">
            <v>42313</v>
          </cell>
          <cell r="AT7590" t="str">
            <v>IDU-70-2008 Terminado Rehabilitación IDU Arterial  -Calzada2-4-POLIZA ESTABILIDAD ACTIVA</v>
          </cell>
          <cell r="AV7590" t="str">
            <v>sc</v>
          </cell>
        </row>
        <row r="7591">
          <cell r="AP7591">
            <v>513098</v>
          </cell>
          <cell r="AQ7591">
            <v>14000701</v>
          </cell>
          <cell r="AR7591">
            <v>14</v>
          </cell>
          <cell r="AS7591">
            <v>42313</v>
          </cell>
          <cell r="AT7591" t="str">
            <v>IDU-70-2008 Terminado Rehabilitación IDU Arterial  -</v>
          </cell>
          <cell r="AV7591" t="str">
            <v>sc</v>
          </cell>
        </row>
        <row r="7592">
          <cell r="AP7592">
            <v>513154</v>
          </cell>
          <cell r="AQ7592">
            <v>14000028</v>
          </cell>
          <cell r="AR7592">
            <v>14</v>
          </cell>
          <cell r="AS7592">
            <v>42249</v>
          </cell>
          <cell r="AT7592" t="str">
            <v>UMV-638-2013 Terminado Acciones de Movilidad UAERMV Local  -</v>
          </cell>
          <cell r="AV7592" t="str">
            <v xml:space="preserve">Estudios de Factibilidad y elaboración de los Estudios y Diseños de detalle de la Extensión del corredor Troncal Américas entre Puente Aranda a Troncal NQS </v>
          </cell>
        </row>
        <row r="7593">
          <cell r="AP7593">
            <v>514202</v>
          </cell>
          <cell r="AQ7593">
            <v>14001689</v>
          </cell>
          <cell r="AR7593">
            <v>14</v>
          </cell>
          <cell r="AS7593">
            <v>42768</v>
          </cell>
          <cell r="AT7593" t="str">
            <v>SD Reservado Acciones de Movilidad UAERMV Circuito Movilidad Salvando Vidas -</v>
          </cell>
          <cell r="AV7593" t="str">
            <v>sc</v>
          </cell>
        </row>
        <row r="7594">
          <cell r="AP7594">
            <v>514207</v>
          </cell>
          <cell r="AQ7594">
            <v>14001690</v>
          </cell>
          <cell r="AR7594">
            <v>14</v>
          </cell>
          <cell r="AS7594">
            <v>42768</v>
          </cell>
          <cell r="AT7594" t="str">
            <v>SD Reservado Acciones de Movilidad UAERMV Circuito Movilidad Salvando Vidas -</v>
          </cell>
          <cell r="AV7594" t="str">
            <v>sc</v>
          </cell>
        </row>
        <row r="7595">
          <cell r="AP7595">
            <v>517013</v>
          </cell>
          <cell r="AQ7595">
            <v>50008280</v>
          </cell>
          <cell r="AR7595">
            <v>14</v>
          </cell>
          <cell r="AS7595">
            <v>41411</v>
          </cell>
          <cell r="AT7595" t="str">
            <v>SD Terminado Mantenimiento Periódico UAERMV Arterial  -</v>
          </cell>
          <cell r="AV7595" t="str">
            <v>sc</v>
          </cell>
        </row>
        <row r="7596">
          <cell r="AP7596">
            <v>517015</v>
          </cell>
          <cell r="AQ7596">
            <v>50008280</v>
          </cell>
          <cell r="AR7596">
            <v>14</v>
          </cell>
          <cell r="AS7596">
            <v>42313</v>
          </cell>
          <cell r="AT7596" t="str">
            <v>IDU-1825-2013 Terminado Mantenimiento Periódico IDU Arterial  -</v>
          </cell>
          <cell r="AV7596" t="str">
            <v>sc</v>
          </cell>
        </row>
        <row r="7597">
          <cell r="AP7597">
            <v>518103</v>
          </cell>
          <cell r="AQ7597">
            <v>14000749</v>
          </cell>
          <cell r="AR7597">
            <v>14</v>
          </cell>
          <cell r="AS7597">
            <v>42313</v>
          </cell>
          <cell r="AT7597" t="str">
            <v>IDU-70-2008 Terminado Rehabilitación IDU Arterial  -Calzada2-4-POLIZA ESTABILIDAD ACTIVA</v>
          </cell>
          <cell r="AV7597" t="str">
            <v>sc</v>
          </cell>
        </row>
        <row r="7598">
          <cell r="AP7598">
            <v>518105</v>
          </cell>
          <cell r="AQ7598">
            <v>14000749</v>
          </cell>
          <cell r="AR7598">
            <v>14</v>
          </cell>
          <cell r="AS7598">
            <v>42313</v>
          </cell>
          <cell r="AT7598" t="str">
            <v>IDU-70-2008 Terminado Rehabilitación IDU Arterial  -Calzada2-4-POLIZA ESTABILIDAD ACTIVA</v>
          </cell>
          <cell r="AV7598" t="str">
            <v>sc</v>
          </cell>
        </row>
        <row r="7599">
          <cell r="AP7599">
            <v>519446</v>
          </cell>
          <cell r="AQ7599">
            <v>14000057</v>
          </cell>
          <cell r="AR7599">
            <v>14</v>
          </cell>
          <cell r="AS7599">
            <v>42249</v>
          </cell>
          <cell r="AT7599" t="str">
            <v>UMV-638-2013 Terminado Acciones de Movilidad UAERMV Local  -</v>
          </cell>
          <cell r="AV7599" t="str">
            <v>VIABLE</v>
          </cell>
        </row>
        <row r="7600">
          <cell r="AP7600">
            <v>527911</v>
          </cell>
          <cell r="AQ7600">
            <v>14001264</v>
          </cell>
          <cell r="AR7600">
            <v>14</v>
          </cell>
          <cell r="AS7600">
            <v>42768</v>
          </cell>
          <cell r="AT7600" t="str">
            <v>SD Reservado Acciones de Movilidad UAERMV Circuito Movilidad Salvando Vidas -</v>
          </cell>
          <cell r="AV7600" t="str">
            <v>sc</v>
          </cell>
        </row>
        <row r="7601">
          <cell r="AP7601">
            <v>530819</v>
          </cell>
          <cell r="AQ7601">
            <v>14001774</v>
          </cell>
          <cell r="AR7601">
            <v>14</v>
          </cell>
          <cell r="AS7601">
            <v>41886</v>
          </cell>
          <cell r="AT7601" t="str">
            <v>92-2014 Reservado Mantenimiento Periódico FDL LOS MARTIRES Local Cabildo -</v>
          </cell>
          <cell r="AV7601" t="str">
            <v>Estudios de Factibilidad y elaboración de los Estudios y Diseños de detalle de la Extensión del corredor Troncal Américas entre Puente Aranda a Troncal NQS</v>
          </cell>
        </row>
        <row r="7602">
          <cell r="AP7602">
            <v>533771</v>
          </cell>
          <cell r="AQ7602">
            <v>15001546</v>
          </cell>
          <cell r="AR7602">
            <v>14</v>
          </cell>
          <cell r="AS7602">
            <v>42313</v>
          </cell>
          <cell r="AT7602" t="str">
            <v>IDU-70-2008 Terminado Acciones de Movilidad IDU Arterial  -</v>
          </cell>
          <cell r="AV7602" t="str">
            <v>sc</v>
          </cell>
        </row>
        <row r="7603">
          <cell r="AP7603">
            <v>600472</v>
          </cell>
          <cell r="AQ7603">
            <v>14000009</v>
          </cell>
          <cell r="AR7603">
            <v>14</v>
          </cell>
          <cell r="AS7603">
            <v>42249</v>
          </cell>
          <cell r="AT7603" t="str">
            <v>UMV-638-2013 Terminado Acciones de Movilidad UAERMV Local  -</v>
          </cell>
          <cell r="AV7603" t="str">
            <v xml:space="preserve">Estudios de Factibilidad y elaboración de los Estudios y Diseños de detalle de la Extensión del corredor Troncal Américas entre Puente Aranda a Troncal NQS </v>
          </cell>
        </row>
        <row r="7604">
          <cell r="AP7604">
            <v>2501985</v>
          </cell>
          <cell r="AQ7604">
            <v>14001226</v>
          </cell>
          <cell r="AR7604">
            <v>14</v>
          </cell>
          <cell r="AS7604">
            <v>41481</v>
          </cell>
          <cell r="AT7604" t="str">
            <v>SD Terminado Mantenimiento Periódico UAERMV Arterial  -Calzada 4-6-POLIZA ESTABILIDAD ACTIVA</v>
          </cell>
          <cell r="AV7604" t="str">
            <v>sc</v>
          </cell>
        </row>
        <row r="7605">
          <cell r="AP7605">
            <v>2501987</v>
          </cell>
          <cell r="AQ7605">
            <v>14001226</v>
          </cell>
          <cell r="AR7605">
            <v>14</v>
          </cell>
          <cell r="AS7605">
            <v>41481</v>
          </cell>
          <cell r="AT7605" t="str">
            <v>SD Terminado Mantenimiento Periódico UAERMV Arterial  -Calzada 4-6-POLIZA ESTABILIDAD ACTIVA</v>
          </cell>
          <cell r="AV7605" t="str">
            <v>sc</v>
          </cell>
        </row>
        <row r="7606">
          <cell r="AP7606">
            <v>2501988</v>
          </cell>
          <cell r="AQ7606">
            <v>14001226</v>
          </cell>
          <cell r="AR7606">
            <v>14</v>
          </cell>
          <cell r="AS7606">
            <v>42313</v>
          </cell>
          <cell r="AT7606" t="str">
            <v>CONV-008-2011 Terminado Acciones de Movilidad IDU Arterial  -Calzada 4-6-POLIZA ESTABILIDAD ACTIVA</v>
          </cell>
          <cell r="AV7606" t="str">
            <v>sc</v>
          </cell>
        </row>
        <row r="7607">
          <cell r="AP7607">
            <v>2502000</v>
          </cell>
          <cell r="AQ7607">
            <v>14001308</v>
          </cell>
          <cell r="AR7607">
            <v>14</v>
          </cell>
          <cell r="AS7607">
            <v>42342</v>
          </cell>
          <cell r="AT7607" t="str">
            <v>IDU-044-2010 Terminado Construcción IDU Arterial  -Calzada 4-6-POLIZA ESTABILIDAD ACTIVA</v>
          </cell>
          <cell r="AV7607" t="str">
            <v>sc</v>
          </cell>
        </row>
        <row r="7608">
          <cell r="AP7608">
            <v>24120943</v>
          </cell>
          <cell r="AQ7608">
            <v>14000008</v>
          </cell>
          <cell r="AR7608">
            <v>14</v>
          </cell>
          <cell r="AS7608">
            <v>42403</v>
          </cell>
          <cell r="AT7608" t="str">
            <v>SD Reservado Mantenimiento Periódico UAERMV Local  -</v>
          </cell>
          <cell r="AV7608" t="str">
            <v xml:space="preserve">Estudios de Factibilidad y elaboración de los Estudios y Diseños de detalle de la Extensión del corredor Troncal Américas entre Puente Aranda a Troncal NQS </v>
          </cell>
        </row>
        <row r="7609">
          <cell r="AP7609">
            <v>24120945</v>
          </cell>
          <cell r="AQ7609">
            <v>14000009</v>
          </cell>
          <cell r="AR7609">
            <v>14</v>
          </cell>
          <cell r="AS7609">
            <v>42249</v>
          </cell>
          <cell r="AT7609" t="str">
            <v>UMV-638-2013 Terminado Acciones de Movilidad UAERMV Local  -</v>
          </cell>
          <cell r="AV7609" t="str">
            <v xml:space="preserve">Estudios de Factibilidad y elaboración de los Estudios y Diseños de detalle de la Extensión del corredor Troncal Américas entre Puente Aranda a Troncal NQS </v>
          </cell>
        </row>
        <row r="7610">
          <cell r="AP7610">
            <v>24120946</v>
          </cell>
          <cell r="AQ7610">
            <v>14000009</v>
          </cell>
          <cell r="AR7610">
            <v>14</v>
          </cell>
          <cell r="AS7610">
            <v>42249</v>
          </cell>
          <cell r="AT7610" t="str">
            <v>UMV-638-2013 Terminado Acciones de Movilidad UAERMV Local  -</v>
          </cell>
          <cell r="AV7610" t="str">
            <v xml:space="preserve">Estudios de Factibilidad y elaboración de los Estudios y Diseños de detalle de la Extensión del corredor Troncal Américas entre Puente Aranda a Troncal NQS </v>
          </cell>
        </row>
        <row r="7611">
          <cell r="AP7611">
            <v>24121161</v>
          </cell>
          <cell r="AQ7611">
            <v>14001226</v>
          </cell>
          <cell r="AR7611">
            <v>14</v>
          </cell>
          <cell r="AS7611">
            <v>41481</v>
          </cell>
          <cell r="AT7611" t="str">
            <v>SD Terminado Mantenimiento Periódico UAERMV Arterial  -Calzada 4-6-POLIZA ESTABILIDAD ACTIVA</v>
          </cell>
          <cell r="AV7611" t="str">
            <v>sc</v>
          </cell>
        </row>
        <row r="7612">
          <cell r="AP7612">
            <v>24121162</v>
          </cell>
          <cell r="AQ7612">
            <v>14001226</v>
          </cell>
          <cell r="AR7612">
            <v>14</v>
          </cell>
          <cell r="AS7612">
            <v>41481</v>
          </cell>
          <cell r="AT7612" t="str">
            <v>SD Terminado Mantenimiento Periódico UAERMV Arterial  -Calzada 4-6-POLIZA ESTABILIDAD ACTIVA</v>
          </cell>
          <cell r="AV7612" t="str">
            <v>sc</v>
          </cell>
        </row>
        <row r="7613">
          <cell r="AP7613">
            <v>91011729</v>
          </cell>
          <cell r="AQ7613">
            <v>14000008</v>
          </cell>
          <cell r="AR7613">
            <v>14</v>
          </cell>
          <cell r="AS7613">
            <v>42403</v>
          </cell>
          <cell r="AT7613" t="str">
            <v>SD Reservado Mantenimiento Periódico UAERMV Local  -</v>
          </cell>
          <cell r="AV7613" t="str">
            <v xml:space="preserve">Estudios de Factibilidad y elaboración de los Estudios y Diseños de detalle de la Extensión del corredor Troncal Américas entre Puente Aranda a Troncal NQS </v>
          </cell>
        </row>
        <row r="7614">
          <cell r="AP7614">
            <v>91013343</v>
          </cell>
          <cell r="AQ7614">
            <v>14000112</v>
          </cell>
          <cell r="AR7614">
            <v>14</v>
          </cell>
          <cell r="AT7614" t="str">
            <v>SD Terminado Mantenimiento Periódico FDL LOS MARTIRES Local  Reporte servidor de mapas febrero 2016-</v>
          </cell>
          <cell r="AV7614" t="str">
            <v>sc</v>
          </cell>
        </row>
        <row r="7615">
          <cell r="AP7615">
            <v>91013344</v>
          </cell>
          <cell r="AQ7615">
            <v>14000112</v>
          </cell>
          <cell r="AR7615">
            <v>14</v>
          </cell>
          <cell r="AT7615" t="str">
            <v>SD Terminado Mantenimiento Periódico FDL LOS MARTIRES Local  Reporte servidor de mapas febrero 2016-</v>
          </cell>
          <cell r="AV7615" t="str">
            <v>sc</v>
          </cell>
        </row>
        <row r="7616">
          <cell r="AP7616">
            <v>91013346</v>
          </cell>
          <cell r="AQ7616">
            <v>14000166</v>
          </cell>
          <cell r="AR7616">
            <v>14</v>
          </cell>
          <cell r="AS7616">
            <v>42412</v>
          </cell>
          <cell r="AT7616" t="str">
            <v>IDU-1806-2015 Contratado Mantenimiento Periódico IDU Arterial BRIGADA DE REACCIÓN VIAL -</v>
          </cell>
          <cell r="AV7616" t="str">
            <v>sc</v>
          </cell>
        </row>
        <row r="7617">
          <cell r="AP7617">
            <v>91013372</v>
          </cell>
          <cell r="AQ7617">
            <v>14001226</v>
          </cell>
          <cell r="AR7617">
            <v>14</v>
          </cell>
          <cell r="AS7617">
            <v>41481</v>
          </cell>
          <cell r="AT7617" t="str">
            <v>SD Terminado Mantenimiento Periódico UAERMV Arterial  -Calzada 4-6-POLIZA ESTABILIDAD ACTIVA</v>
          </cell>
          <cell r="AV7617" t="str">
            <v>sc</v>
          </cell>
        </row>
        <row r="7618">
          <cell r="AP7618">
            <v>184137</v>
          </cell>
          <cell r="AQ7618">
            <v>15001247</v>
          </cell>
          <cell r="AR7618">
            <v>15</v>
          </cell>
          <cell r="AS7618">
            <v>42342</v>
          </cell>
          <cell r="AT7618" t="str">
            <v>IDU-135-2007 Terminado Construcción IDU Arterial  -</v>
          </cell>
          <cell r="AU7618">
            <v>0</v>
          </cell>
          <cell r="AV7618" t="str">
            <v>sc</v>
          </cell>
        </row>
        <row r="7619">
          <cell r="AP7619">
            <v>184138</v>
          </cell>
          <cell r="AQ7619">
            <v>15001247</v>
          </cell>
          <cell r="AR7619">
            <v>15</v>
          </cell>
          <cell r="AS7619">
            <v>41411</v>
          </cell>
          <cell r="AT7619" t="str">
            <v>SD Terminado Mantenimiento Periódico UAERMV Arterial  -</v>
          </cell>
          <cell r="AU7619">
            <v>0</v>
          </cell>
          <cell r="AV7619" t="str">
            <v>sc</v>
          </cell>
        </row>
        <row r="7620">
          <cell r="AP7620">
            <v>184139</v>
          </cell>
          <cell r="AQ7620">
            <v>15001225</v>
          </cell>
          <cell r="AR7620">
            <v>15</v>
          </cell>
          <cell r="AS7620">
            <v>41411</v>
          </cell>
          <cell r="AT7620" t="str">
            <v>SD Terminado Mantenimiento Periódico UAERMV Arterial  -</v>
          </cell>
          <cell r="AU7620">
            <v>0</v>
          </cell>
          <cell r="AV7620" t="str">
            <v>sc</v>
          </cell>
        </row>
        <row r="7621">
          <cell r="AP7621">
            <v>184140</v>
          </cell>
          <cell r="AQ7621">
            <v>15001225</v>
          </cell>
          <cell r="AR7621">
            <v>15</v>
          </cell>
          <cell r="AS7621">
            <v>41411</v>
          </cell>
          <cell r="AT7621" t="str">
            <v>SD Terminado Mantenimiento Periódico UAERMV Arterial  -</v>
          </cell>
          <cell r="AU7621">
            <v>0</v>
          </cell>
          <cell r="AV7621" t="str">
            <v>sc</v>
          </cell>
        </row>
        <row r="7622">
          <cell r="AP7622">
            <v>184147</v>
          </cell>
          <cell r="AQ7622">
            <v>15001130</v>
          </cell>
          <cell r="AR7622">
            <v>15</v>
          </cell>
          <cell r="AS7622">
            <v>41411</v>
          </cell>
          <cell r="AT7622" t="str">
            <v>SD Terminado Mantenimiento Periódico UAERMV Arterial  -</v>
          </cell>
          <cell r="AU7622">
            <v>0</v>
          </cell>
          <cell r="AV7622" t="str">
            <v>sc</v>
          </cell>
        </row>
        <row r="7623">
          <cell r="AP7623">
            <v>184148</v>
          </cell>
          <cell r="AQ7623">
            <v>15001130</v>
          </cell>
          <cell r="AR7623">
            <v>15</v>
          </cell>
          <cell r="AS7623">
            <v>41411</v>
          </cell>
          <cell r="AT7623" t="str">
            <v>SD Terminado Mantenimiento Periódico UAERMV Arterial  -</v>
          </cell>
          <cell r="AU7623">
            <v>0</v>
          </cell>
          <cell r="AV7623" t="str">
            <v>sc</v>
          </cell>
        </row>
        <row r="7624">
          <cell r="AP7624">
            <v>184149</v>
          </cell>
          <cell r="AQ7624">
            <v>15001112</v>
          </cell>
          <cell r="AR7624">
            <v>15</v>
          </cell>
          <cell r="AS7624">
            <v>42691</v>
          </cell>
          <cell r="AT7624" t="str">
            <v>FDL-161-2013 Terminado Mantenimiento Periódico FDL ANTONIO NARIÑO Arterial  EL FDL reporta nuevamente la intervención de años anteriores-</v>
          </cell>
          <cell r="AU7624">
            <v>0</v>
          </cell>
          <cell r="AV7624" t="str">
            <v>sc</v>
          </cell>
        </row>
        <row r="7625">
          <cell r="AP7625">
            <v>184150</v>
          </cell>
          <cell r="AQ7625">
            <v>15001112</v>
          </cell>
          <cell r="AR7625">
            <v>15</v>
          </cell>
          <cell r="AS7625">
            <v>42691</v>
          </cell>
          <cell r="AT7625" t="str">
            <v>FDL-161-2013 Terminado Mantenimiento Periódico FDL ANTONIO NARIÑO Arterial  EL FDL reporta nuevamente la intervención de años anteriores-</v>
          </cell>
          <cell r="AU7625">
            <v>0</v>
          </cell>
          <cell r="AV7625" t="str">
            <v>sc</v>
          </cell>
        </row>
        <row r="7626">
          <cell r="AP7626">
            <v>184155</v>
          </cell>
          <cell r="AQ7626">
            <v>15001063</v>
          </cell>
          <cell r="AR7626">
            <v>15</v>
          </cell>
          <cell r="AS7626">
            <v>41411</v>
          </cell>
          <cell r="AT7626" t="str">
            <v>SD Terminado Mantenimiento Periódico UAERMV Arterial  -</v>
          </cell>
          <cell r="AU7626">
            <v>0</v>
          </cell>
          <cell r="AV7626" t="str">
            <v>sc</v>
          </cell>
        </row>
        <row r="7627">
          <cell r="AP7627">
            <v>184156</v>
          </cell>
          <cell r="AQ7627">
            <v>15001063</v>
          </cell>
          <cell r="AR7627">
            <v>15</v>
          </cell>
          <cell r="AS7627">
            <v>41411</v>
          </cell>
          <cell r="AT7627" t="str">
            <v>SD Terminado Mantenimiento Periódico UAERMV Arterial  -</v>
          </cell>
          <cell r="AU7627">
            <v>0</v>
          </cell>
          <cell r="AV7627" t="str">
            <v>sc</v>
          </cell>
        </row>
        <row r="7628">
          <cell r="AP7628">
            <v>184203</v>
          </cell>
          <cell r="AQ7628">
            <v>15001395</v>
          </cell>
          <cell r="AR7628">
            <v>15</v>
          </cell>
          <cell r="AS7628">
            <v>42766</v>
          </cell>
          <cell r="AT7628" t="str">
            <v>SD Reservado Mantenimiento Periódico IDU Circuito Movilidad EJECUCION SITP 2016 -</v>
          </cell>
          <cell r="AU7628">
            <v>0</v>
          </cell>
          <cell r="AV7628" t="str">
            <v>sc</v>
          </cell>
        </row>
        <row r="7629">
          <cell r="AP7629">
            <v>184204</v>
          </cell>
          <cell r="AQ7629">
            <v>15001395</v>
          </cell>
          <cell r="AR7629">
            <v>15</v>
          </cell>
          <cell r="AS7629">
            <v>42766</v>
          </cell>
          <cell r="AT7629" t="str">
            <v>SD Reservado Mantenimiento Periódico IDU Circuito Movilidad EJECUCION SITP 2016 -</v>
          </cell>
          <cell r="AU7629">
            <v>0</v>
          </cell>
          <cell r="AV7629" t="str">
            <v>sc</v>
          </cell>
        </row>
        <row r="7630">
          <cell r="AP7630">
            <v>184205</v>
          </cell>
          <cell r="AQ7630">
            <v>15001382</v>
          </cell>
          <cell r="AR7630">
            <v>15</v>
          </cell>
          <cell r="AS7630">
            <v>42731</v>
          </cell>
          <cell r="AT7630" t="str">
            <v>SD Reservado Mantenimiento Rutinario IDU Circuito Movilidad EJECUCION SITP 2016 -</v>
          </cell>
          <cell r="AU7630">
            <v>0</v>
          </cell>
          <cell r="AV7630" t="str">
            <v>sc</v>
          </cell>
        </row>
        <row r="7631">
          <cell r="AP7631">
            <v>184206</v>
          </cell>
          <cell r="AQ7631">
            <v>15001382</v>
          </cell>
          <cell r="AR7631">
            <v>15</v>
          </cell>
          <cell r="AS7631">
            <v>42766</v>
          </cell>
          <cell r="AT7631" t="str">
            <v>SD Reservado Mantenimiento Rutinario IDU Circuito Movilidad EJECUCION SITP 2016 -</v>
          </cell>
          <cell r="AU7631">
            <v>0</v>
          </cell>
          <cell r="AV7631" t="str">
            <v>sc</v>
          </cell>
        </row>
        <row r="7632">
          <cell r="AP7632">
            <v>184207</v>
          </cell>
          <cell r="AQ7632">
            <v>15001375</v>
          </cell>
          <cell r="AR7632">
            <v>15</v>
          </cell>
          <cell r="AS7632">
            <v>42766</v>
          </cell>
          <cell r="AT7632" t="str">
            <v>SD Reservado Mantenimiento Rutinario IDU Circuito Movilidad EJECUCION SITP 2016 -</v>
          </cell>
          <cell r="AU7632">
            <v>0</v>
          </cell>
          <cell r="AV7632" t="str">
            <v>sc</v>
          </cell>
        </row>
        <row r="7633">
          <cell r="AP7633">
            <v>184208</v>
          </cell>
          <cell r="AQ7633">
            <v>15001375</v>
          </cell>
          <cell r="AR7633">
            <v>15</v>
          </cell>
          <cell r="AS7633">
            <v>42766</v>
          </cell>
          <cell r="AT7633" t="str">
            <v>SD Reservado Mantenimiento Rutinario IDU Circuito Movilidad EJECUCION SITP 2016 -</v>
          </cell>
          <cell r="AU7633">
            <v>0</v>
          </cell>
          <cell r="AV7633" t="str">
            <v>sc</v>
          </cell>
        </row>
        <row r="7634">
          <cell r="AP7634">
            <v>184238</v>
          </cell>
          <cell r="AQ7634">
            <v>15001368</v>
          </cell>
          <cell r="AR7634">
            <v>15</v>
          </cell>
          <cell r="AS7634">
            <v>42731</v>
          </cell>
          <cell r="AT7634" t="str">
            <v>SD Reservado Mantenimiento Rutinario IDU Circuito Movilidad EJECUCION SITP 2016 -</v>
          </cell>
          <cell r="AU7634">
            <v>0</v>
          </cell>
          <cell r="AV7634" t="str">
            <v>sc</v>
          </cell>
        </row>
        <row r="7635">
          <cell r="AP7635">
            <v>184239</v>
          </cell>
          <cell r="AQ7635">
            <v>15001368</v>
          </cell>
          <cell r="AR7635">
            <v>15</v>
          </cell>
          <cell r="AS7635">
            <v>42766</v>
          </cell>
          <cell r="AT7635" t="str">
            <v>SD Reservado Mantenimiento Rutinario IDU Circuito Movilidad EJECUCION SITP 2016 -</v>
          </cell>
          <cell r="AU7635">
            <v>0</v>
          </cell>
          <cell r="AV7635" t="str">
            <v>sc</v>
          </cell>
        </row>
        <row r="7636">
          <cell r="AP7636">
            <v>184240</v>
          </cell>
          <cell r="AQ7636">
            <v>15001379</v>
          </cell>
          <cell r="AR7636">
            <v>15</v>
          </cell>
          <cell r="AS7636">
            <v>42691</v>
          </cell>
          <cell r="AT7636" t="str">
            <v>FDL-161-2013 Terminado Mantenimiento Periódico FDL ANTONIO NARIÑO Circuito Movilidad  EL FDL reporta nuevamente la intervención de años anteriores-</v>
          </cell>
          <cell r="AU7636">
            <v>0</v>
          </cell>
          <cell r="AV7636" t="str">
            <v>sc</v>
          </cell>
        </row>
        <row r="7637">
          <cell r="AP7637">
            <v>184241</v>
          </cell>
          <cell r="AQ7637">
            <v>15001379</v>
          </cell>
          <cell r="AR7637">
            <v>15</v>
          </cell>
          <cell r="AS7637">
            <v>42691</v>
          </cell>
          <cell r="AT7637" t="str">
            <v>FDL-161-2013 Terminado Mantenimiento Periódico FDL ANTONIO NARIÑO Circuito Movilidad  EL FDL reporta nuevamente la intervención de años anteriores-</v>
          </cell>
          <cell r="AU7637">
            <v>0</v>
          </cell>
          <cell r="AV7637" t="str">
            <v>sc</v>
          </cell>
        </row>
        <row r="7638">
          <cell r="AP7638">
            <v>184242</v>
          </cell>
          <cell r="AQ7638">
            <v>15001391</v>
          </cell>
          <cell r="AR7638">
            <v>15</v>
          </cell>
          <cell r="AS7638">
            <v>42731</v>
          </cell>
          <cell r="AT7638" t="str">
            <v>SD Reservado Mantenimiento Rutinario IDU Circuito Movilidad EJECUCION SITP 2016 -</v>
          </cell>
          <cell r="AU7638">
            <v>0</v>
          </cell>
          <cell r="AV7638" t="str">
            <v>sc</v>
          </cell>
        </row>
        <row r="7639">
          <cell r="AP7639">
            <v>184243</v>
          </cell>
          <cell r="AQ7639">
            <v>15001391</v>
          </cell>
          <cell r="AR7639">
            <v>15</v>
          </cell>
          <cell r="AS7639">
            <v>42766</v>
          </cell>
          <cell r="AT7639" t="str">
            <v>SD Reservado Mantenimiento Rutinario IDU Circuito Movilidad EJECUCION SITP 2016 -</v>
          </cell>
          <cell r="AU7639">
            <v>0</v>
          </cell>
          <cell r="AV7639" t="str">
            <v>sc</v>
          </cell>
        </row>
        <row r="7640">
          <cell r="AP7640">
            <v>184244</v>
          </cell>
          <cell r="AQ7640">
            <v>15001402</v>
          </cell>
          <cell r="AR7640">
            <v>15</v>
          </cell>
          <cell r="AS7640">
            <v>42731</v>
          </cell>
          <cell r="AT7640" t="str">
            <v>SD Reservado Mantenimiento Rutinario IDU Circuito Movilidad EJECUCION SITP 2016 -</v>
          </cell>
          <cell r="AU7640">
            <v>0</v>
          </cell>
          <cell r="AV7640" t="str">
            <v>sc</v>
          </cell>
        </row>
        <row r="7641">
          <cell r="AP7641">
            <v>184245</v>
          </cell>
          <cell r="AQ7641">
            <v>15001402</v>
          </cell>
          <cell r="AR7641">
            <v>15</v>
          </cell>
          <cell r="AS7641">
            <v>42766</v>
          </cell>
          <cell r="AT7641" t="str">
            <v>SD Reservado Mantenimiento Rutinario IDU Circuito Movilidad EJECUCION SITP 2016 -</v>
          </cell>
          <cell r="AU7641">
            <v>0</v>
          </cell>
          <cell r="AV7641" t="str">
            <v>sc</v>
          </cell>
        </row>
        <row r="7642">
          <cell r="AP7642">
            <v>184246</v>
          </cell>
          <cell r="AQ7642">
            <v>15001418</v>
          </cell>
          <cell r="AR7642">
            <v>15</v>
          </cell>
          <cell r="AS7642">
            <v>42766</v>
          </cell>
          <cell r="AT7642" t="str">
            <v>SD Reservado Mantenimiento Rutinario IDU Circuito Movilidad EJECUCION SITP 2016 -</v>
          </cell>
          <cell r="AU7642">
            <v>0</v>
          </cell>
          <cell r="AV7642" t="str">
            <v>sc</v>
          </cell>
        </row>
        <row r="7643">
          <cell r="AP7643">
            <v>184247</v>
          </cell>
          <cell r="AQ7643">
            <v>15001418</v>
          </cell>
          <cell r="AR7643">
            <v>15</v>
          </cell>
          <cell r="AS7643">
            <v>42731</v>
          </cell>
          <cell r="AT7643" t="str">
            <v>SD Reservado Mantenimiento Rutinario IDU Circuito Movilidad EJECUCION SITP 2016 -</v>
          </cell>
          <cell r="AU7643">
            <v>0</v>
          </cell>
          <cell r="AV7643" t="str">
            <v>sc</v>
          </cell>
        </row>
        <row r="7644">
          <cell r="AP7644">
            <v>184284</v>
          </cell>
          <cell r="AQ7644">
            <v>15001425</v>
          </cell>
          <cell r="AR7644">
            <v>15</v>
          </cell>
          <cell r="AS7644">
            <v>42731</v>
          </cell>
          <cell r="AT7644" t="str">
            <v>SD Reservado Mantenimiento Rutinario IDU Circuito Movilidad EJECUCION SITP 2016 -</v>
          </cell>
          <cell r="AU7644">
            <v>0</v>
          </cell>
          <cell r="AV7644" t="str">
            <v>sc</v>
          </cell>
        </row>
        <row r="7645">
          <cell r="AP7645">
            <v>184285</v>
          </cell>
          <cell r="AQ7645">
            <v>15001421</v>
          </cell>
          <cell r="AR7645">
            <v>15</v>
          </cell>
          <cell r="AS7645">
            <v>42731</v>
          </cell>
          <cell r="AT7645" t="str">
            <v>SD Reservado Mantenimiento Rutinario IDU Circuito Movilidad EJECUCION SITP 2016 -</v>
          </cell>
          <cell r="AU7645">
            <v>0</v>
          </cell>
          <cell r="AV7645" t="str">
            <v>sc</v>
          </cell>
        </row>
        <row r="7646">
          <cell r="AP7646">
            <v>184286</v>
          </cell>
          <cell r="AQ7646">
            <v>15001417</v>
          </cell>
          <cell r="AR7646">
            <v>15</v>
          </cell>
          <cell r="AS7646">
            <v>42731</v>
          </cell>
          <cell r="AT7646" t="str">
            <v>SD Reservado Mantenimiento Rutinario IDU Circuito Movilidad EJECUCION SITP 2016 -</v>
          </cell>
          <cell r="AU7646">
            <v>0</v>
          </cell>
          <cell r="AV7646" t="str">
            <v>sc</v>
          </cell>
        </row>
        <row r="7647">
          <cell r="AP7647">
            <v>184287</v>
          </cell>
          <cell r="AQ7647">
            <v>15001410</v>
          </cell>
          <cell r="AR7647">
            <v>15</v>
          </cell>
          <cell r="AS7647">
            <v>42731</v>
          </cell>
          <cell r="AT7647" t="str">
            <v>SD Reservado Mantenimiento Rutinario IDU Circuito Movilidad EJECUCION SITP 2016 -</v>
          </cell>
          <cell r="AU7647">
            <v>0</v>
          </cell>
          <cell r="AV7647" t="str">
            <v>sc</v>
          </cell>
        </row>
        <row r="7648">
          <cell r="AP7648">
            <v>184389</v>
          </cell>
          <cell r="AQ7648">
            <v>15000251</v>
          </cell>
          <cell r="AR7648">
            <v>15</v>
          </cell>
          <cell r="AS7648">
            <v>42691</v>
          </cell>
          <cell r="AT7648" t="str">
            <v>FDL-098-2015 Terminado Mantenimiento Periódico FDL ANTONIO NARIÑO Circuito Movilidad  EL FDL reporta nuevamente la intervención de años anteriores-</v>
          </cell>
          <cell r="AU7648">
            <v>0</v>
          </cell>
          <cell r="AV7648" t="str">
            <v>sc</v>
          </cell>
        </row>
        <row r="7649">
          <cell r="AP7649">
            <v>184390</v>
          </cell>
          <cell r="AQ7649">
            <v>15000288</v>
          </cell>
          <cell r="AR7649">
            <v>15</v>
          </cell>
          <cell r="AS7649">
            <v>42691</v>
          </cell>
          <cell r="AT7649" t="str">
            <v>FDL-098-2015 Terminado Mantenimiento Periódico FDL ANTONIO NARIÑO Circuito Movilidad  EL FDL reporta nuevamente la intervención de años anteriores-</v>
          </cell>
          <cell r="AU7649">
            <v>0</v>
          </cell>
          <cell r="AV7649" t="str">
            <v>sc</v>
          </cell>
        </row>
        <row r="7650">
          <cell r="AP7650">
            <v>184391</v>
          </cell>
          <cell r="AQ7650">
            <v>15000325</v>
          </cell>
          <cell r="AR7650">
            <v>15</v>
          </cell>
          <cell r="AS7650">
            <v>42691</v>
          </cell>
          <cell r="AT7650" t="str">
            <v>FDL-098-2015 Terminado Mantenimiento Periódico FDL ANTONIO NARIÑO Circuito Movilidad  EL FDL reporta nuevamente la intervención de años anteriores-</v>
          </cell>
          <cell r="AU7650">
            <v>0</v>
          </cell>
          <cell r="AV7650" t="str">
            <v>sc</v>
          </cell>
        </row>
        <row r="7651">
          <cell r="AP7651">
            <v>184392</v>
          </cell>
          <cell r="AQ7651">
            <v>15000356</v>
          </cell>
          <cell r="AR7651">
            <v>15</v>
          </cell>
          <cell r="AS7651">
            <v>42691</v>
          </cell>
          <cell r="AT7651" t="str">
            <v>FDL-098-2015 Terminado Mantenimiento Periódico FDL ANTONIO NARIÑO Circuito Movilidad  EL FDL reporta nuevamente la intervención de años anteriores-</v>
          </cell>
          <cell r="AU7651">
            <v>0</v>
          </cell>
          <cell r="AV7651" t="str">
            <v>sc</v>
          </cell>
        </row>
        <row r="7652">
          <cell r="AP7652">
            <v>184393</v>
          </cell>
          <cell r="AQ7652">
            <v>15000400</v>
          </cell>
          <cell r="AR7652">
            <v>15</v>
          </cell>
          <cell r="AS7652">
            <v>42691</v>
          </cell>
          <cell r="AT7652" t="str">
            <v>FDLA-064-2013 Terminado Mantenimiento Periódico FDL ANTONIO NARIÑO Circuito Movilidad  EL FDL reporta nuevamente la intervención de años anteriores-</v>
          </cell>
          <cell r="AU7652">
            <v>0</v>
          </cell>
          <cell r="AV7652" t="str">
            <v>sc</v>
          </cell>
        </row>
        <row r="7653">
          <cell r="AP7653">
            <v>184394</v>
          </cell>
          <cell r="AQ7653">
            <v>15000446</v>
          </cell>
          <cell r="AR7653">
            <v>15</v>
          </cell>
          <cell r="AS7653">
            <v>42691</v>
          </cell>
          <cell r="AT7653" t="str">
            <v>FDLA-064-2013 Terminado Mantenimiento Periódico FDL ANTONIO NARIÑO Circuito Movilidad  EL FDL reporta nuevamente la intervención de años anteriores-</v>
          </cell>
          <cell r="AU7653">
            <v>0</v>
          </cell>
          <cell r="AV7653" t="str">
            <v>sc</v>
          </cell>
        </row>
        <row r="7654">
          <cell r="AP7654">
            <v>184395</v>
          </cell>
          <cell r="AQ7654">
            <v>15000492</v>
          </cell>
          <cell r="AR7654">
            <v>15</v>
          </cell>
          <cell r="AS7654">
            <v>42691</v>
          </cell>
          <cell r="AT7654" t="str">
            <v>FDLA-064-2013 Terminado Mantenimiento Periódico FDL ANTONIO NARIÑO Circuito Movilidad  EL FDL reporta nuevamente la intervención de años anteriores-</v>
          </cell>
          <cell r="AU7654">
            <v>0</v>
          </cell>
          <cell r="AV7654" t="str">
            <v>sc</v>
          </cell>
        </row>
        <row r="7655">
          <cell r="AP7655">
            <v>184396</v>
          </cell>
          <cell r="AQ7655">
            <v>15000538</v>
          </cell>
          <cell r="AR7655">
            <v>15</v>
          </cell>
          <cell r="AS7655">
            <v>42691</v>
          </cell>
          <cell r="AT7655" t="str">
            <v>FDLA-064-2013 Terminado Mantenimiento Periódico FDL ANTONIO NARIÑO Circuito Movilidad  EL FDL reporta nuevamente la intervención de años anteriores-</v>
          </cell>
          <cell r="AU7655">
            <v>0</v>
          </cell>
          <cell r="AV7655" t="str">
            <v>sc</v>
          </cell>
        </row>
        <row r="7656">
          <cell r="AP7656">
            <v>184397</v>
          </cell>
          <cell r="AQ7656">
            <v>15000570</v>
          </cell>
          <cell r="AR7656">
            <v>15</v>
          </cell>
          <cell r="AS7656">
            <v>42691</v>
          </cell>
          <cell r="AT7656" t="str">
            <v>FDLA-064-2013 Terminado Mantenimiento Periódico FDL ANTONIO NARIÑO Circuito Movilidad  EL FDL reporta nuevamente la intervención de años anteriores-</v>
          </cell>
          <cell r="AU7656">
            <v>0</v>
          </cell>
          <cell r="AV7656" t="str">
            <v>sc</v>
          </cell>
        </row>
        <row r="7657">
          <cell r="AP7657">
            <v>184398</v>
          </cell>
          <cell r="AQ7657">
            <v>15000624</v>
          </cell>
          <cell r="AR7657">
            <v>15</v>
          </cell>
          <cell r="AS7657">
            <v>42691</v>
          </cell>
          <cell r="AT7657" t="str">
            <v>FDLA-064-2013 Terminado Mantenimiento Periódico FDL ANTONIO NARIÑO Circuito Movilidad  EL FDL reporta nuevamente la intervención de años anteriores-</v>
          </cell>
          <cell r="AU7657">
            <v>0</v>
          </cell>
          <cell r="AV7657" t="str">
            <v>sc</v>
          </cell>
        </row>
        <row r="7658">
          <cell r="AP7658">
            <v>184399</v>
          </cell>
          <cell r="AQ7658">
            <v>15000679</v>
          </cell>
          <cell r="AR7658">
            <v>15</v>
          </cell>
          <cell r="AS7658">
            <v>42731</v>
          </cell>
          <cell r="AT7658" t="str">
            <v>SD Reservado Mantenimiento Rutinario IDU Circuito Movilidad EJECUCION SITP 2016 -</v>
          </cell>
          <cell r="AU7658">
            <v>0</v>
          </cell>
          <cell r="AV7658" t="str">
            <v>sc</v>
          </cell>
        </row>
        <row r="7659">
          <cell r="AP7659">
            <v>184485</v>
          </cell>
          <cell r="AQ7659">
            <v>15000925</v>
          </cell>
          <cell r="AR7659">
            <v>15</v>
          </cell>
          <cell r="AS7659">
            <v>42731</v>
          </cell>
          <cell r="AT7659" t="str">
            <v>SD Reservado Mantenimiento Rutinario IDU Circuito Movilidad EJECUCION SITP 2016 -</v>
          </cell>
          <cell r="AU7659">
            <v>0</v>
          </cell>
          <cell r="AV7659" t="str">
            <v>sc</v>
          </cell>
        </row>
        <row r="7660">
          <cell r="AP7660">
            <v>184486</v>
          </cell>
          <cell r="AQ7660">
            <v>15000906</v>
          </cell>
          <cell r="AR7660">
            <v>15</v>
          </cell>
          <cell r="AS7660">
            <v>42731</v>
          </cell>
          <cell r="AT7660" t="str">
            <v>SD Reservado Mantenimiento Rutinario IDU Circuito Movilidad EJECUCION SITP 2016 -</v>
          </cell>
          <cell r="AU7660">
            <v>0</v>
          </cell>
          <cell r="AV7660" t="str">
            <v>sc</v>
          </cell>
        </row>
        <row r="7661">
          <cell r="AP7661">
            <v>184488</v>
          </cell>
          <cell r="AQ7661">
            <v>15000878</v>
          </cell>
          <cell r="AR7661">
            <v>15</v>
          </cell>
          <cell r="AS7661">
            <v>42731</v>
          </cell>
          <cell r="AT7661" t="str">
            <v>SD Reservado Mantenimiento Rutinario IDU Circuito Movilidad EJECUCION SITP 2016 -</v>
          </cell>
          <cell r="AU7661">
            <v>0</v>
          </cell>
          <cell r="AV7661" t="str">
            <v>sc</v>
          </cell>
        </row>
        <row r="7662">
          <cell r="AP7662">
            <v>184489</v>
          </cell>
          <cell r="AQ7662">
            <v>15000769</v>
          </cell>
          <cell r="AR7662">
            <v>15</v>
          </cell>
          <cell r="AS7662">
            <v>42731</v>
          </cell>
          <cell r="AT7662" t="str">
            <v>SD Reservado Mantenimiento Rutinario IDU Circuito Movilidad EJECUCION SITP 2016 -</v>
          </cell>
          <cell r="AU7662">
            <v>0</v>
          </cell>
          <cell r="AV7662" t="str">
            <v>sc</v>
          </cell>
        </row>
        <row r="7663">
          <cell r="AP7663">
            <v>184490</v>
          </cell>
          <cell r="AQ7663">
            <v>15000726</v>
          </cell>
          <cell r="AR7663">
            <v>15</v>
          </cell>
          <cell r="AS7663">
            <v>42731</v>
          </cell>
          <cell r="AT7663" t="str">
            <v>SD Reservado Mantenimiento Rutinario IDU Circuito Movilidad EJECUCION SITP 2016 -</v>
          </cell>
          <cell r="AU7663">
            <v>0</v>
          </cell>
          <cell r="AV7663" t="str">
            <v>sc</v>
          </cell>
        </row>
        <row r="7664">
          <cell r="AP7664">
            <v>184491</v>
          </cell>
          <cell r="AQ7664">
            <v>15000680</v>
          </cell>
          <cell r="AR7664">
            <v>15</v>
          </cell>
          <cell r="AS7664">
            <v>42731</v>
          </cell>
          <cell r="AT7664" t="str">
            <v>SD Reservado Mantenimiento Rutinario IDU Circuito Movilidad EJECUCION SITP 2016 -</v>
          </cell>
          <cell r="AU7664">
            <v>0</v>
          </cell>
          <cell r="AV7664" t="str">
            <v>sc</v>
          </cell>
        </row>
        <row r="7665">
          <cell r="AP7665">
            <v>184492</v>
          </cell>
          <cell r="AQ7665">
            <v>15000653</v>
          </cell>
          <cell r="AR7665">
            <v>15</v>
          </cell>
          <cell r="AS7665">
            <v>42731</v>
          </cell>
          <cell r="AT7665" t="str">
            <v>SD Reservado Mantenimiento Rutinario IDU Circuito Movilidad EJECUCION SITP 2016 -</v>
          </cell>
          <cell r="AU7665">
            <v>0</v>
          </cell>
          <cell r="AV7665" t="str">
            <v>sc</v>
          </cell>
        </row>
        <row r="7666">
          <cell r="AP7666">
            <v>184493</v>
          </cell>
          <cell r="AQ7666">
            <v>15000604</v>
          </cell>
          <cell r="AR7666">
            <v>15</v>
          </cell>
          <cell r="AS7666">
            <v>42731</v>
          </cell>
          <cell r="AT7666" t="str">
            <v>SD Reservado Mantenimiento Rutinario IDU Circuito Movilidad EJECUCION SITP 2016 -</v>
          </cell>
          <cell r="AU7666">
            <v>0</v>
          </cell>
          <cell r="AV7666" t="str">
            <v>sc</v>
          </cell>
        </row>
        <row r="7667">
          <cell r="AP7667">
            <v>184494</v>
          </cell>
          <cell r="AQ7667">
            <v>15000609</v>
          </cell>
          <cell r="AR7667">
            <v>15</v>
          </cell>
          <cell r="AS7667">
            <v>42731</v>
          </cell>
          <cell r="AT7667" t="str">
            <v>SD Reservado Mantenimiento Rutinario IDU Circuito Movilidad EJECUCION SITP 2016 -</v>
          </cell>
          <cell r="AU7667">
            <v>0</v>
          </cell>
          <cell r="AV7667" t="str">
            <v>sc</v>
          </cell>
        </row>
        <row r="7668">
          <cell r="AP7668">
            <v>184495</v>
          </cell>
          <cell r="AQ7668">
            <v>15000927</v>
          </cell>
          <cell r="AR7668">
            <v>15</v>
          </cell>
          <cell r="AS7668">
            <v>42731</v>
          </cell>
          <cell r="AT7668" t="str">
            <v>SD Reservado Mantenimiento Rutinario IDU Local EJECUCION SITP 2016 -</v>
          </cell>
          <cell r="AU7668">
            <v>0</v>
          </cell>
          <cell r="AV7668" t="str">
            <v>sc</v>
          </cell>
        </row>
        <row r="7669">
          <cell r="AP7669">
            <v>184520</v>
          </cell>
          <cell r="AQ7669">
            <v>15001230</v>
          </cell>
          <cell r="AR7669">
            <v>15</v>
          </cell>
          <cell r="AS7669">
            <v>42515</v>
          </cell>
          <cell r="AT7669" t="str">
            <v>IDU-2128-2013 Terminado Conservacion IDU Circuito Movilidad SD -</v>
          </cell>
          <cell r="AU7669">
            <v>0</v>
          </cell>
          <cell r="AV7669" t="str">
            <v>sc</v>
          </cell>
        </row>
        <row r="7670">
          <cell r="AP7670">
            <v>184521</v>
          </cell>
          <cell r="AQ7670">
            <v>15000979</v>
          </cell>
          <cell r="AR7670">
            <v>15</v>
          </cell>
          <cell r="AS7670">
            <v>42731</v>
          </cell>
          <cell r="AT7670" t="str">
            <v>SD Reservado Mantenimiento Rutinario IDU Local EJECUCION SITP 2016 -</v>
          </cell>
          <cell r="AU7670">
            <v>0</v>
          </cell>
          <cell r="AV7670" t="str">
            <v>sc</v>
          </cell>
        </row>
        <row r="7671">
          <cell r="AP7671">
            <v>184522</v>
          </cell>
          <cell r="AQ7671">
            <v>15001026</v>
          </cell>
          <cell r="AR7671">
            <v>15</v>
          </cell>
          <cell r="AS7671">
            <v>42731</v>
          </cell>
          <cell r="AT7671" t="str">
            <v>SD Reservado Mantenimiento Rutinario IDU Local EJECUCION SITP 2016 -</v>
          </cell>
          <cell r="AU7671">
            <v>0</v>
          </cell>
          <cell r="AV7671" t="str">
            <v>sc</v>
          </cell>
        </row>
        <row r="7672">
          <cell r="AP7672">
            <v>184523</v>
          </cell>
          <cell r="AQ7672">
            <v>15001073</v>
          </cell>
          <cell r="AR7672">
            <v>15</v>
          </cell>
          <cell r="AS7672">
            <v>42731</v>
          </cell>
          <cell r="AT7672" t="str">
            <v>SD Reservado Mantenimiento Rutinario IDU Local EJECUCION SITP 2016 -</v>
          </cell>
          <cell r="AU7672">
            <v>0</v>
          </cell>
          <cell r="AV7672" t="str">
            <v>sc</v>
          </cell>
        </row>
        <row r="7673">
          <cell r="AP7673">
            <v>184524</v>
          </cell>
          <cell r="AQ7673">
            <v>15001119</v>
          </cell>
          <cell r="AR7673">
            <v>15</v>
          </cell>
          <cell r="AS7673">
            <v>42731</v>
          </cell>
          <cell r="AT7673" t="str">
            <v>SD Reservado Mantenimiento Rutinario IDU Local EJECUCION SITP 2016 -</v>
          </cell>
          <cell r="AU7673">
            <v>0</v>
          </cell>
          <cell r="AV7673" t="str">
            <v>sc</v>
          </cell>
        </row>
        <row r="7674">
          <cell r="AP7674">
            <v>184525</v>
          </cell>
          <cell r="AQ7674">
            <v>15001151</v>
          </cell>
          <cell r="AR7674">
            <v>15</v>
          </cell>
          <cell r="AS7674">
            <v>42515</v>
          </cell>
          <cell r="AT7674" t="str">
            <v>IDU-2128-2013 Terminado Diagnostico IDU Local SD -</v>
          </cell>
          <cell r="AU7674">
            <v>0</v>
          </cell>
          <cell r="AV7674" t="str">
            <v>sc</v>
          </cell>
        </row>
        <row r="7675">
          <cell r="AP7675">
            <v>184526</v>
          </cell>
          <cell r="AQ7675">
            <v>15001176</v>
          </cell>
          <cell r="AR7675">
            <v>15</v>
          </cell>
          <cell r="AS7675">
            <v>42515</v>
          </cell>
          <cell r="AT7675" t="str">
            <v>IDU-2128-2013 Terminado Conservacion IDU Local SD -</v>
          </cell>
          <cell r="AU7675">
            <v>0</v>
          </cell>
          <cell r="AV7675" t="str">
            <v>sc</v>
          </cell>
        </row>
        <row r="7676">
          <cell r="AP7676">
            <v>184527</v>
          </cell>
          <cell r="AQ7676">
            <v>15001202</v>
          </cell>
          <cell r="AR7676">
            <v>15</v>
          </cell>
          <cell r="AS7676">
            <v>42515</v>
          </cell>
          <cell r="AT7676" t="str">
            <v>IDU-2128-2013 Terminado Conservacion IDU Local SD -</v>
          </cell>
          <cell r="AU7676">
            <v>0</v>
          </cell>
          <cell r="AV7676" t="str">
            <v>sc</v>
          </cell>
        </row>
        <row r="7677">
          <cell r="AP7677">
            <v>184530</v>
          </cell>
          <cell r="AQ7677">
            <v>15000777</v>
          </cell>
          <cell r="AR7677">
            <v>15</v>
          </cell>
          <cell r="AS7677">
            <v>42313</v>
          </cell>
          <cell r="AT7677" t="str">
            <v>IDU-1825-2013 Terminado Mantenimiento Periódico IDU Arterial  -</v>
          </cell>
          <cell r="AU7677">
            <v>0</v>
          </cell>
          <cell r="AV7677" t="str">
            <v>sc</v>
          </cell>
        </row>
        <row r="7678">
          <cell r="AP7678">
            <v>184533</v>
          </cell>
          <cell r="AQ7678">
            <v>15000883</v>
          </cell>
          <cell r="AR7678">
            <v>15</v>
          </cell>
          <cell r="AS7678">
            <v>42691</v>
          </cell>
          <cell r="AT7678" t="str">
            <v>FDLA-064-2013 Terminado Construcción FDL ANTONIO NARIÑO Arterial  EL FDL reporta nuevamente la intervención de años anteriores-</v>
          </cell>
          <cell r="AU7678">
            <v>0</v>
          </cell>
          <cell r="AV7678" t="str">
            <v>sc</v>
          </cell>
        </row>
        <row r="7679">
          <cell r="AP7679">
            <v>184534</v>
          </cell>
          <cell r="AQ7679">
            <v>15000951</v>
          </cell>
          <cell r="AR7679">
            <v>15</v>
          </cell>
          <cell r="AS7679">
            <v>42313</v>
          </cell>
          <cell r="AT7679" t="str">
            <v>IDU-1825-2013 Terminado Reconstrucción IDU Arterial  --POLIZA ESTABILIDAD ACTIVA</v>
          </cell>
          <cell r="AU7679">
            <v>44181</v>
          </cell>
          <cell r="AV7679" t="str">
            <v>sc</v>
          </cell>
        </row>
        <row r="7680">
          <cell r="AP7680">
            <v>184535</v>
          </cell>
          <cell r="AQ7680">
            <v>15001000</v>
          </cell>
          <cell r="AR7680">
            <v>15</v>
          </cell>
          <cell r="AS7680">
            <v>42313</v>
          </cell>
          <cell r="AT7680" t="str">
            <v>IDU-1825-2013 Terminado Reconstrucción IDU Arterial  --POLIZA ESTABILIDAD ACTIVA</v>
          </cell>
          <cell r="AU7680">
            <v>44181</v>
          </cell>
          <cell r="AV7680" t="str">
            <v>sc</v>
          </cell>
        </row>
        <row r="7681">
          <cell r="AP7681">
            <v>184536</v>
          </cell>
          <cell r="AQ7681">
            <v>15001041</v>
          </cell>
          <cell r="AR7681">
            <v>15</v>
          </cell>
          <cell r="AS7681">
            <v>42313</v>
          </cell>
          <cell r="AT7681" t="str">
            <v>IDU-1825-2013 Terminado Reconstrucción IDU Arterial  --POLIZA ESTABILIDAD ACTIVA</v>
          </cell>
          <cell r="AU7681">
            <v>44181</v>
          </cell>
          <cell r="AV7681" t="str">
            <v>sc</v>
          </cell>
        </row>
        <row r="7682">
          <cell r="AP7682">
            <v>184537</v>
          </cell>
          <cell r="AQ7682">
            <v>15001066</v>
          </cell>
          <cell r="AR7682">
            <v>15</v>
          </cell>
          <cell r="AS7682">
            <v>42313</v>
          </cell>
          <cell r="AT7682" t="str">
            <v>IDU-1825-2013 Terminado Reconstrucción IDU Arterial  --POLIZA ESTABILIDAD ACTIVA</v>
          </cell>
          <cell r="AU7682">
            <v>44181</v>
          </cell>
          <cell r="AV7682" t="str">
            <v>sc</v>
          </cell>
        </row>
        <row r="7683">
          <cell r="AP7683">
            <v>184543</v>
          </cell>
          <cell r="AQ7683">
            <v>15001091</v>
          </cell>
          <cell r="AR7683">
            <v>15</v>
          </cell>
          <cell r="AS7683">
            <v>42313</v>
          </cell>
          <cell r="AT7683" t="str">
            <v>IDU-1825-2013 Terminado Mantenimiento Periódico IDU Arterial  -</v>
          </cell>
          <cell r="AU7683">
            <v>0</v>
          </cell>
          <cell r="AV7683" t="str">
            <v>sc</v>
          </cell>
        </row>
        <row r="7684">
          <cell r="AP7684">
            <v>184547</v>
          </cell>
          <cell r="AQ7684">
            <v>15000714</v>
          </cell>
          <cell r="AR7684">
            <v>15</v>
          </cell>
          <cell r="AS7684">
            <v>42313</v>
          </cell>
          <cell r="AT7684" t="str">
            <v>IDU-70-2008 Terminado Rehabilitación IDU Arterial  -</v>
          </cell>
          <cell r="AU7684">
            <v>0</v>
          </cell>
          <cell r="AV7684" t="str">
            <v>sc</v>
          </cell>
        </row>
        <row r="7685">
          <cell r="AP7685">
            <v>184548</v>
          </cell>
          <cell r="AQ7685">
            <v>15000790</v>
          </cell>
          <cell r="AR7685">
            <v>15</v>
          </cell>
          <cell r="AS7685">
            <v>42313</v>
          </cell>
          <cell r="AT7685" t="str">
            <v>IDU-70-2008 Terminado Rehabilitación IDU Arterial  -</v>
          </cell>
          <cell r="AU7685">
            <v>0</v>
          </cell>
          <cell r="AV7685" t="str">
            <v>sc</v>
          </cell>
        </row>
        <row r="7686">
          <cell r="AP7686">
            <v>184549</v>
          </cell>
          <cell r="AQ7686">
            <v>15000829</v>
          </cell>
          <cell r="AR7686">
            <v>15</v>
          </cell>
          <cell r="AS7686">
            <v>42313</v>
          </cell>
          <cell r="AT7686" t="str">
            <v>IDU-70-2008 Terminado Rehabilitación IDU Arterial  -</v>
          </cell>
          <cell r="AU7686">
            <v>0</v>
          </cell>
          <cell r="AV7686" t="str">
            <v>sc</v>
          </cell>
        </row>
        <row r="7687">
          <cell r="AP7687">
            <v>184550</v>
          </cell>
          <cell r="AQ7687">
            <v>15000897</v>
          </cell>
          <cell r="AR7687">
            <v>15</v>
          </cell>
          <cell r="AS7687">
            <v>42313</v>
          </cell>
          <cell r="AT7687" t="str">
            <v>IDU-70-2008 Terminado Rehabilitación IDU Arterial  -</v>
          </cell>
          <cell r="AU7687">
            <v>0</v>
          </cell>
          <cell r="AV7687" t="str">
            <v>sc</v>
          </cell>
        </row>
        <row r="7688">
          <cell r="AP7688">
            <v>184551</v>
          </cell>
          <cell r="AQ7688">
            <v>15000963</v>
          </cell>
          <cell r="AR7688">
            <v>15</v>
          </cell>
          <cell r="AS7688">
            <v>42313</v>
          </cell>
          <cell r="AT7688" t="str">
            <v>IDU-70-2008 Terminado Rehabilitación IDU Arterial  -Calzada2-POLIZA ESTABILIDAD ACTIVA</v>
          </cell>
          <cell r="AU7688">
            <v>43163</v>
          </cell>
          <cell r="AV7688" t="str">
            <v>sc</v>
          </cell>
        </row>
        <row r="7689">
          <cell r="AP7689">
            <v>184552</v>
          </cell>
          <cell r="AQ7689">
            <v>15001008</v>
          </cell>
          <cell r="AR7689">
            <v>15</v>
          </cell>
          <cell r="AS7689">
            <v>42313</v>
          </cell>
          <cell r="AT7689" t="str">
            <v>IDU-70-2008 Terminado Rehabilitación IDU Arterial  -Calzada2-POLIZA ESTABILIDAD ACTIVA</v>
          </cell>
          <cell r="AU7689">
            <v>43163</v>
          </cell>
          <cell r="AV7689" t="str">
            <v>sc</v>
          </cell>
        </row>
        <row r="7690">
          <cell r="AP7690">
            <v>184553</v>
          </cell>
          <cell r="AQ7690">
            <v>15001035</v>
          </cell>
          <cell r="AR7690">
            <v>15</v>
          </cell>
          <cell r="AS7690">
            <v>42313</v>
          </cell>
          <cell r="AT7690" t="str">
            <v>IDU-70-2008 Terminado Rehabilitación IDU Arterial  -</v>
          </cell>
          <cell r="AU7690">
            <v>0</v>
          </cell>
          <cell r="AV7690" t="str">
            <v>sc</v>
          </cell>
        </row>
        <row r="7691">
          <cell r="AP7691">
            <v>184554</v>
          </cell>
          <cell r="AQ7691">
            <v>15001051</v>
          </cell>
          <cell r="AR7691">
            <v>15</v>
          </cell>
          <cell r="AS7691">
            <v>42313</v>
          </cell>
          <cell r="AT7691" t="str">
            <v>IDU-70-2008 Terminado Rehabilitación IDU Arterial  -</v>
          </cell>
          <cell r="AU7691">
            <v>0</v>
          </cell>
          <cell r="AV7691" t="str">
            <v>sc</v>
          </cell>
        </row>
        <row r="7692">
          <cell r="AP7692">
            <v>184698</v>
          </cell>
          <cell r="AQ7692">
            <v>15000928</v>
          </cell>
          <cell r="AR7692">
            <v>15</v>
          </cell>
          <cell r="AS7692">
            <v>42731</v>
          </cell>
          <cell r="AT7692" t="str">
            <v>SD Reservado Mantenimiento Rutinario IDU Local EJECUCION SITP 2016 -</v>
          </cell>
          <cell r="AU7692">
            <v>0</v>
          </cell>
          <cell r="AV7692" t="str">
            <v>sc</v>
          </cell>
        </row>
        <row r="7693">
          <cell r="AP7693">
            <v>184699</v>
          </cell>
          <cell r="AQ7693">
            <v>15000932</v>
          </cell>
          <cell r="AR7693">
            <v>15</v>
          </cell>
          <cell r="AS7693">
            <v>42731</v>
          </cell>
          <cell r="AT7693" t="str">
            <v>SD Reservado Mantenimiento Rutinario IDU Circuito Movilidad EJECUCION SITP 2016 -</v>
          </cell>
          <cell r="AU7693">
            <v>0</v>
          </cell>
          <cell r="AV7693" t="str">
            <v>sc</v>
          </cell>
        </row>
        <row r="7694">
          <cell r="AP7694">
            <v>184700</v>
          </cell>
          <cell r="AQ7694">
            <v>15000935</v>
          </cell>
          <cell r="AR7694">
            <v>15</v>
          </cell>
          <cell r="AS7694">
            <v>42731</v>
          </cell>
          <cell r="AT7694" t="str">
            <v>SD Reservado Mantenimiento Rutinario IDU Circuito Movilidad EJECUCION SITP 2016 -</v>
          </cell>
          <cell r="AU7694">
            <v>0</v>
          </cell>
          <cell r="AV7694" t="str">
            <v>sc</v>
          </cell>
        </row>
        <row r="7695">
          <cell r="AP7695">
            <v>184701</v>
          </cell>
          <cell r="AQ7695">
            <v>15000937</v>
          </cell>
          <cell r="AR7695">
            <v>15</v>
          </cell>
          <cell r="AS7695">
            <v>42731</v>
          </cell>
          <cell r="AT7695" t="str">
            <v>SD Reservado Mantenimiento Rutinario IDU Circuito Movilidad EJECUCION SITP 2016 -</v>
          </cell>
          <cell r="AU7695">
            <v>0</v>
          </cell>
          <cell r="AV7695" t="str">
            <v>sc</v>
          </cell>
        </row>
        <row r="7696">
          <cell r="AP7696">
            <v>184702</v>
          </cell>
          <cell r="AQ7696">
            <v>15000939</v>
          </cell>
          <cell r="AR7696">
            <v>15</v>
          </cell>
          <cell r="AS7696">
            <v>42731</v>
          </cell>
          <cell r="AT7696" t="str">
            <v>SD Reservado Mantenimiento Rutinario IDU Circuito Movilidad EJECUCION SITP 2016 -</v>
          </cell>
          <cell r="AU7696">
            <v>0</v>
          </cell>
          <cell r="AV7696" t="str">
            <v>sc</v>
          </cell>
        </row>
        <row r="7697">
          <cell r="AP7697">
            <v>184703</v>
          </cell>
          <cell r="AQ7697">
            <v>15000929</v>
          </cell>
          <cell r="AR7697">
            <v>15</v>
          </cell>
          <cell r="AS7697">
            <v>42515</v>
          </cell>
          <cell r="AT7697" t="str">
            <v>IDU-2128-2013 Terminado Conservacion IDU Circuito Movilidad SD -</v>
          </cell>
          <cell r="AU7697">
            <v>0</v>
          </cell>
          <cell r="AV7697" t="str">
            <v>sc</v>
          </cell>
        </row>
        <row r="7698">
          <cell r="AP7698">
            <v>184726</v>
          </cell>
          <cell r="AQ7698">
            <v>15000980</v>
          </cell>
          <cell r="AR7698">
            <v>15</v>
          </cell>
          <cell r="AS7698">
            <v>41912</v>
          </cell>
          <cell r="AT7698" t="str">
            <v>SD Terminado Rehabilitación UAERMV Local  -</v>
          </cell>
          <cell r="AU7698">
            <v>0</v>
          </cell>
          <cell r="AV7698" t="str">
            <v>sc</v>
          </cell>
        </row>
        <row r="7699">
          <cell r="AP7699">
            <v>184727</v>
          </cell>
          <cell r="AQ7699">
            <v>15000941</v>
          </cell>
          <cell r="AR7699">
            <v>15</v>
          </cell>
          <cell r="AS7699">
            <v>42731</v>
          </cell>
          <cell r="AT7699" t="str">
            <v>SD Reservado Mantenimiento Rutinario IDU Circuito Movilidad EJECUCION SITP 2016 -</v>
          </cell>
          <cell r="AU7699">
            <v>0</v>
          </cell>
          <cell r="AV7699" t="str">
            <v>sc</v>
          </cell>
        </row>
        <row r="7700">
          <cell r="AP7700">
            <v>184734</v>
          </cell>
          <cell r="AQ7700">
            <v>15001027</v>
          </cell>
          <cell r="AR7700">
            <v>15</v>
          </cell>
          <cell r="AS7700">
            <v>42731</v>
          </cell>
          <cell r="AT7700" t="str">
            <v>SD Reservado Mantenimiento Rutinario IDU Circuito Movilidad EJECUCION SITP 2016 -</v>
          </cell>
          <cell r="AU7700">
            <v>0</v>
          </cell>
          <cell r="AV7700" t="str">
            <v>sc</v>
          </cell>
        </row>
        <row r="7701">
          <cell r="AP7701">
            <v>184772</v>
          </cell>
          <cell r="AQ7701">
            <v>15001120</v>
          </cell>
          <cell r="AR7701">
            <v>15</v>
          </cell>
          <cell r="AS7701">
            <v>42515</v>
          </cell>
          <cell r="AT7701" t="str">
            <v>IDU-2128-2013 Terminado Conservacion IDU Local SD -</v>
          </cell>
          <cell r="AU7701">
            <v>0</v>
          </cell>
          <cell r="AV7701" t="str">
            <v>sc</v>
          </cell>
        </row>
        <row r="7702">
          <cell r="AP7702">
            <v>187906</v>
          </cell>
          <cell r="AQ7702">
            <v>16004427</v>
          </cell>
          <cell r="AR7702">
            <v>15</v>
          </cell>
          <cell r="AS7702">
            <v>42313</v>
          </cell>
          <cell r="AT7702" t="str">
            <v>IDU-1718-2014 Terminado Mantenimiento Rutinario IDU Arterial  -</v>
          </cell>
          <cell r="AU7702">
            <v>0</v>
          </cell>
          <cell r="AV7702" t="str">
            <v>sc</v>
          </cell>
        </row>
        <row r="7703">
          <cell r="AP7703">
            <v>187907</v>
          </cell>
          <cell r="AQ7703">
            <v>16004425</v>
          </cell>
          <cell r="AR7703">
            <v>15</v>
          </cell>
          <cell r="AS7703">
            <v>42313</v>
          </cell>
          <cell r="AT7703" t="str">
            <v>IDU-1718-2014 Terminado Mantenimiento Rutinario IDU Arterial  -</v>
          </cell>
          <cell r="AU7703">
            <v>0</v>
          </cell>
          <cell r="AV7703" t="str">
            <v>sc</v>
          </cell>
        </row>
        <row r="7704">
          <cell r="AP7704">
            <v>187908</v>
          </cell>
          <cell r="AQ7704">
            <v>16004423</v>
          </cell>
          <cell r="AR7704">
            <v>15</v>
          </cell>
          <cell r="AS7704">
            <v>42313</v>
          </cell>
          <cell r="AT7704" t="str">
            <v>IDU-1718-2014 Terminado Mantenimiento Rutinario IDU Arterial  -</v>
          </cell>
          <cell r="AU7704">
            <v>0</v>
          </cell>
          <cell r="AV7704" t="str">
            <v>sc</v>
          </cell>
        </row>
        <row r="7705">
          <cell r="AP7705">
            <v>200019</v>
          </cell>
          <cell r="AQ7705">
            <v>4000006</v>
          </cell>
          <cell r="AR7705">
            <v>15</v>
          </cell>
          <cell r="AS7705">
            <v>42342</v>
          </cell>
          <cell r="AT7705" t="str">
            <v>IDU-135-2007 Terminado Construcción IDU Arterial  -Anden1-11-3 Calzada10-4-6-8 Ciclo2 Sep5-7-9-POLIZA ESTABILIDAD ACTIVA</v>
          </cell>
          <cell r="AU7705">
            <v>42999</v>
          </cell>
          <cell r="AV7705" t="str">
            <v>sc</v>
          </cell>
        </row>
        <row r="7706">
          <cell r="AP7706">
            <v>200057</v>
          </cell>
          <cell r="AQ7706">
            <v>4000019</v>
          </cell>
          <cell r="AR7706">
            <v>15</v>
          </cell>
          <cell r="AS7706">
            <v>42342</v>
          </cell>
          <cell r="AT7706" t="str">
            <v>IDU-135-2007 Terminado Construcción IDU Arterial  -Anden1-11-3 Calzada10-4-6-8 Ciclo2 Sep5-7-9-POLIZA ESTABILIDAD ACTIVA</v>
          </cell>
          <cell r="AU7706">
            <v>42999</v>
          </cell>
          <cell r="AV7706" t="str">
            <v>sc</v>
          </cell>
        </row>
        <row r="7707">
          <cell r="AP7707">
            <v>200148</v>
          </cell>
          <cell r="AQ7707">
            <v>4000048</v>
          </cell>
          <cell r="AR7707">
            <v>15</v>
          </cell>
          <cell r="AS7707">
            <v>42342</v>
          </cell>
          <cell r="AT7707" t="str">
            <v>IDU-135-2007 Terminado Construcción IDU Arterial  -Anden1-11-3 Calzada10-4-6-8 Ciclo2 Sep5-7-9-POLIZA ESTABILIDAD ACTIVA</v>
          </cell>
          <cell r="AU7707">
            <v>42999</v>
          </cell>
          <cell r="AV7707" t="str">
            <v>sc</v>
          </cell>
        </row>
        <row r="7708">
          <cell r="AP7708">
            <v>200177</v>
          </cell>
          <cell r="AQ7708">
            <v>4000058</v>
          </cell>
          <cell r="AR7708">
            <v>15</v>
          </cell>
          <cell r="AS7708">
            <v>42342</v>
          </cell>
          <cell r="AT7708" t="str">
            <v>IDU-135-2007 Terminado Construcción IDU Arterial  -Anden1-11-3 Calzada10-4-6-8 Ciclo2 Sep5-7-9-POLIZA ESTABILIDAD ACTIVA</v>
          </cell>
          <cell r="AU7708">
            <v>42999</v>
          </cell>
          <cell r="AV7708" t="str">
            <v>sc</v>
          </cell>
        </row>
        <row r="7709">
          <cell r="AP7709">
            <v>200203</v>
          </cell>
          <cell r="AQ7709">
            <v>4000069</v>
          </cell>
          <cell r="AR7709">
            <v>15</v>
          </cell>
          <cell r="AS7709">
            <v>42342</v>
          </cell>
          <cell r="AT7709" t="str">
            <v>IDU-135-2007 Terminado Construcción IDU Arterial  -Anden1-11-3 Calzada10-4-6-8 Ciclo2 Sep5-7-9-POLIZA ESTABILIDAD ACTIVA</v>
          </cell>
          <cell r="AU7709">
            <v>42999</v>
          </cell>
          <cell r="AV7709" t="str">
            <v>sc</v>
          </cell>
        </row>
        <row r="7710">
          <cell r="AP7710">
            <v>200250</v>
          </cell>
          <cell r="AQ7710">
            <v>4000087</v>
          </cell>
          <cell r="AR7710">
            <v>15</v>
          </cell>
          <cell r="AS7710">
            <v>42342</v>
          </cell>
          <cell r="AT7710" t="str">
            <v>IDU-135-2007 Terminado Construcción IDU Arterial  -Anden1-11-3 Calzada10-4-6-8 Ciclo2 Sep5-7-9-POLIZA ESTABILIDAD ACTIVA</v>
          </cell>
          <cell r="AU7710">
            <v>42999</v>
          </cell>
          <cell r="AV7710" t="str">
            <v>sc</v>
          </cell>
        </row>
        <row r="7711">
          <cell r="AP7711">
            <v>200294</v>
          </cell>
          <cell r="AQ7711">
            <v>4000107</v>
          </cell>
          <cell r="AR7711">
            <v>15</v>
          </cell>
          <cell r="AS7711">
            <v>42342</v>
          </cell>
          <cell r="AT7711" t="str">
            <v>IDU-135-2007 Terminado Construcción IDU Arterial  -Anden1-11-3 Calzada10-4-6-8 Ciclo2 Sep5-7-9-POLIZA ESTABILIDAD ACTIVA</v>
          </cell>
          <cell r="AU7711">
            <v>42999</v>
          </cell>
          <cell r="AV7711" t="str">
            <v>sc</v>
          </cell>
        </row>
        <row r="7712">
          <cell r="AP7712">
            <v>200329</v>
          </cell>
          <cell r="AQ7712">
            <v>4000120</v>
          </cell>
          <cell r="AR7712">
            <v>15</v>
          </cell>
          <cell r="AS7712">
            <v>42342</v>
          </cell>
          <cell r="AT7712" t="str">
            <v>IDU-135-2007 Terminado Construcción IDU Arterial  -Anden1-11-3 Calzada10-4-6-8 Ciclo2 Sep5-7-9-POLIZA ESTABILIDAD ACTIVA</v>
          </cell>
          <cell r="AU7712">
            <v>42999</v>
          </cell>
          <cell r="AV7712" t="str">
            <v>sc</v>
          </cell>
        </row>
        <row r="7713">
          <cell r="AP7713">
            <v>200443</v>
          </cell>
          <cell r="AQ7713">
            <v>4000156</v>
          </cell>
          <cell r="AR7713">
            <v>15</v>
          </cell>
          <cell r="AS7713">
            <v>42342</v>
          </cell>
          <cell r="AT7713" t="str">
            <v>IDU-135-2007 Terminado Construcción IDU Arterial  -Anden1-11-3 Calzada10-4-6-8 Ciclo2 Sep5-7-9-POLIZA ESTABILIDAD ACTIVA</v>
          </cell>
          <cell r="AU7713">
            <v>42999</v>
          </cell>
          <cell r="AV7713" t="str">
            <v>sc</v>
          </cell>
        </row>
        <row r="7714">
          <cell r="AP7714">
            <v>200639</v>
          </cell>
          <cell r="AQ7714">
            <v>4000230</v>
          </cell>
          <cell r="AR7714">
            <v>15</v>
          </cell>
          <cell r="AS7714">
            <v>42342</v>
          </cell>
          <cell r="AT7714" t="str">
            <v>IDU-135-2007 Terminado Construcción IDU Arterial  -Anden1-11-3 Calzada10-4-6-8 Ciclo2 Sep5-7-9-POLIZA ESTABILIDAD ACTIVA</v>
          </cell>
          <cell r="AU7714">
            <v>42999</v>
          </cell>
          <cell r="AV7714" t="str">
            <v>sc</v>
          </cell>
        </row>
        <row r="7715">
          <cell r="AP7715">
            <v>200837</v>
          </cell>
          <cell r="AQ7715">
            <v>4000298</v>
          </cell>
          <cell r="AR7715">
            <v>15</v>
          </cell>
          <cell r="AS7715">
            <v>42342</v>
          </cell>
          <cell r="AT7715" t="str">
            <v>IDU-135-2007 Terminado Construcción IDU Arterial  -Anden1-11-3 Calzada10-4-6-8 Ciclo2 Sep5-7-9-POLIZA ESTABILIDAD ACTIVA</v>
          </cell>
          <cell r="AU7715">
            <v>42999</v>
          </cell>
          <cell r="AV7715" t="str">
            <v>sc</v>
          </cell>
        </row>
        <row r="7716">
          <cell r="AP7716">
            <v>410173</v>
          </cell>
          <cell r="AQ7716">
            <v>18000051</v>
          </cell>
          <cell r="AR7716">
            <v>15</v>
          </cell>
          <cell r="AS7716">
            <v>42313</v>
          </cell>
          <cell r="AT7716" t="str">
            <v>IDU-70-2008 Terminado Acciones de Movilidad IDU Arterial  -</v>
          </cell>
          <cell r="AU7716">
            <v>0</v>
          </cell>
          <cell r="AV7716" t="str">
            <v>sc</v>
          </cell>
        </row>
        <row r="7717">
          <cell r="AP7717">
            <v>410187</v>
          </cell>
          <cell r="AQ7717">
            <v>18000055</v>
          </cell>
          <cell r="AR7717">
            <v>15</v>
          </cell>
          <cell r="AS7717">
            <v>42313</v>
          </cell>
          <cell r="AT7717" t="str">
            <v>IDU-70-2008 Terminado Acciones de Movilidad IDU Arterial  -</v>
          </cell>
          <cell r="AU7717">
            <v>0</v>
          </cell>
          <cell r="AV7717" t="str">
            <v>sc</v>
          </cell>
        </row>
        <row r="7718">
          <cell r="AP7718">
            <v>410195</v>
          </cell>
          <cell r="AQ7718">
            <v>18000058</v>
          </cell>
          <cell r="AR7718">
            <v>15</v>
          </cell>
          <cell r="AS7718">
            <v>42313</v>
          </cell>
          <cell r="AT7718" t="str">
            <v>IDU-70-2008 Terminado Acciones de Movilidad IDU Arterial  -</v>
          </cell>
          <cell r="AU7718">
            <v>0</v>
          </cell>
          <cell r="AV7718" t="str">
            <v>sc</v>
          </cell>
        </row>
        <row r="7719">
          <cell r="AP7719">
            <v>410264</v>
          </cell>
          <cell r="AQ7719">
            <v>18000078</v>
          </cell>
          <cell r="AR7719">
            <v>15</v>
          </cell>
          <cell r="AS7719">
            <v>42667</v>
          </cell>
          <cell r="AT7719" t="str">
            <v>SD Terminado Rehabilitación UAERMV Arterial SD Intervenida 29/11/2014 Reporte depuración ejecución UMV-</v>
          </cell>
          <cell r="AU7719">
            <v>0</v>
          </cell>
          <cell r="AV7719" t="str">
            <v>sc</v>
          </cell>
        </row>
        <row r="7720">
          <cell r="AP7720">
            <v>410266</v>
          </cell>
          <cell r="AQ7720">
            <v>18000078</v>
          </cell>
          <cell r="AR7720">
            <v>15</v>
          </cell>
          <cell r="AS7720">
            <v>42667</v>
          </cell>
          <cell r="AT7720" t="str">
            <v>SD Terminado Rehabilitación UAERMV Arterial SD Intervenida 29/11/2014 Reporte depuración ejecución UMV-</v>
          </cell>
          <cell r="AU7720">
            <v>0</v>
          </cell>
          <cell r="AV7720" t="str">
            <v>sc</v>
          </cell>
        </row>
        <row r="7721">
          <cell r="AP7721">
            <v>412628</v>
          </cell>
          <cell r="AQ7721">
            <v>18000882</v>
          </cell>
          <cell r="AR7721">
            <v>15</v>
          </cell>
          <cell r="AS7721">
            <v>42313</v>
          </cell>
          <cell r="AT7721" t="str">
            <v>IDU-57-2012 Terminado Acciones de Movilidad IDU Arterial  -</v>
          </cell>
          <cell r="AU7721">
            <v>0</v>
          </cell>
          <cell r="AV7721" t="str">
            <v>sc</v>
          </cell>
        </row>
        <row r="7722">
          <cell r="AP7722">
            <v>412630</v>
          </cell>
          <cell r="AQ7722">
            <v>18000882</v>
          </cell>
          <cell r="AR7722">
            <v>15</v>
          </cell>
          <cell r="AS7722">
            <v>42723</v>
          </cell>
          <cell r="AT7722" t="str">
            <v>SD Terminado Mantenimiento Periódico UAERMV Arterial SD -</v>
          </cell>
          <cell r="AU7722">
            <v>0</v>
          </cell>
          <cell r="AV7722" t="str">
            <v>sc</v>
          </cell>
        </row>
        <row r="7723">
          <cell r="AP7723">
            <v>412831</v>
          </cell>
          <cell r="AQ7723">
            <v>18000963</v>
          </cell>
          <cell r="AR7723">
            <v>15</v>
          </cell>
          <cell r="AS7723">
            <v>42723</v>
          </cell>
          <cell r="AT7723" t="str">
            <v>SD Terminado Mantenimiento Periódico UAERMV Arterial SD -</v>
          </cell>
          <cell r="AU7723">
            <v>0</v>
          </cell>
          <cell r="AV7723" t="str">
            <v>sc</v>
          </cell>
        </row>
        <row r="7724">
          <cell r="AP7724">
            <v>412934</v>
          </cell>
          <cell r="AQ7724">
            <v>18001000</v>
          </cell>
          <cell r="AR7724">
            <v>15</v>
          </cell>
          <cell r="AS7724">
            <v>42313</v>
          </cell>
          <cell r="AT7724" t="str">
            <v>IDU-57-2012 Terminado Acciones de Movilidad IDU Arterial  -</v>
          </cell>
          <cell r="AU7724">
            <v>0</v>
          </cell>
          <cell r="AV7724" t="str">
            <v>sc</v>
          </cell>
        </row>
        <row r="7725">
          <cell r="AP7725">
            <v>412936</v>
          </cell>
          <cell r="AQ7725">
            <v>18001000</v>
          </cell>
          <cell r="AR7725">
            <v>15</v>
          </cell>
          <cell r="AS7725">
            <v>42723</v>
          </cell>
          <cell r="AT7725" t="str">
            <v>SD Terminado Mantenimiento Periódico UAERMV Arterial SD -</v>
          </cell>
          <cell r="AU7725">
            <v>0</v>
          </cell>
          <cell r="AV7725" t="str">
            <v>sc</v>
          </cell>
        </row>
        <row r="7726">
          <cell r="AP7726">
            <v>413152</v>
          </cell>
          <cell r="AQ7726">
            <v>18001094</v>
          </cell>
          <cell r="AR7726">
            <v>15</v>
          </cell>
          <cell r="AS7726">
            <v>42313</v>
          </cell>
          <cell r="AT7726" t="str">
            <v>IDU-57-2012 Terminado Acciones de Movilidad IDU Arterial  -</v>
          </cell>
          <cell r="AU7726">
            <v>0</v>
          </cell>
          <cell r="AV7726" t="str">
            <v>sc</v>
          </cell>
        </row>
        <row r="7727">
          <cell r="AP7727">
            <v>413154</v>
          </cell>
          <cell r="AQ7727">
            <v>18001094</v>
          </cell>
          <cell r="AR7727">
            <v>15</v>
          </cell>
          <cell r="AS7727">
            <v>42723</v>
          </cell>
          <cell r="AT7727" t="str">
            <v>SD Terminado Mantenimiento Periódico UAERMV Arterial SD -</v>
          </cell>
          <cell r="AU7727">
            <v>0</v>
          </cell>
          <cell r="AV7727" t="str">
            <v>sc</v>
          </cell>
        </row>
        <row r="7728">
          <cell r="AP7728">
            <v>413291</v>
          </cell>
          <cell r="AQ7728">
            <v>18001155</v>
          </cell>
          <cell r="AR7728">
            <v>15</v>
          </cell>
          <cell r="AS7728">
            <v>42723</v>
          </cell>
          <cell r="AT7728" t="str">
            <v>SD Terminado Mantenimiento Periódico UAERMV Arterial SD -</v>
          </cell>
          <cell r="AU7728">
            <v>0</v>
          </cell>
          <cell r="AV7728" t="str">
            <v>sc</v>
          </cell>
        </row>
        <row r="7729">
          <cell r="AP7729">
            <v>413353</v>
          </cell>
          <cell r="AQ7729">
            <v>18001186</v>
          </cell>
          <cell r="AR7729">
            <v>15</v>
          </cell>
          <cell r="AS7729">
            <v>42313</v>
          </cell>
          <cell r="AT7729" t="str">
            <v>IDU-57-2012 Terminado Acciones de Movilidad IDU Arterial  -Calzada4-POLIZA ESTABILIDAD ACTIVA</v>
          </cell>
          <cell r="AU7729">
            <v>43163</v>
          </cell>
          <cell r="AV7729" t="str">
            <v>sc</v>
          </cell>
        </row>
        <row r="7730">
          <cell r="AP7730">
            <v>413355</v>
          </cell>
          <cell r="AQ7730">
            <v>18001186</v>
          </cell>
          <cell r="AR7730">
            <v>15</v>
          </cell>
          <cell r="AS7730">
            <v>42313</v>
          </cell>
          <cell r="AT7730" t="str">
            <v>IDU-70-2008 Terminado Rehabilitación IDU Arterial  -Calzada4-POLIZA ESTABILIDAD ACTIVA</v>
          </cell>
          <cell r="AU7730">
            <v>43163</v>
          </cell>
          <cell r="AV7730" t="str">
            <v>sc</v>
          </cell>
        </row>
        <row r="7731">
          <cell r="AP7731">
            <v>413413</v>
          </cell>
          <cell r="AQ7731">
            <v>18001209</v>
          </cell>
          <cell r="AR7731">
            <v>15</v>
          </cell>
          <cell r="AS7731">
            <v>42313</v>
          </cell>
          <cell r="AT7731" t="str">
            <v>IDU-57-2012 Terminado Acciones de Movilidad IDU Arterial  -Calzada4-POLIZA ESTABILIDAD ACTIVA</v>
          </cell>
          <cell r="AU7731">
            <v>43163</v>
          </cell>
          <cell r="AV7731" t="str">
            <v>sc</v>
          </cell>
        </row>
        <row r="7732">
          <cell r="AP7732">
            <v>413415</v>
          </cell>
          <cell r="AQ7732">
            <v>18001209</v>
          </cell>
          <cell r="AR7732">
            <v>15</v>
          </cell>
          <cell r="AS7732">
            <v>42313</v>
          </cell>
          <cell r="AT7732" t="str">
            <v>IDU-70-2008 Terminado Rehabilitación IDU Arterial  -Calzada4-POLIZA ESTABILIDAD ACTIVA</v>
          </cell>
          <cell r="AU7732">
            <v>43163</v>
          </cell>
          <cell r="AV7732" t="str">
            <v>sc</v>
          </cell>
        </row>
        <row r="7733">
          <cell r="AP7733">
            <v>413453</v>
          </cell>
          <cell r="AQ7733">
            <v>18001224</v>
          </cell>
          <cell r="AR7733">
            <v>15</v>
          </cell>
          <cell r="AS7733">
            <v>42723</v>
          </cell>
          <cell r="AT7733" t="str">
            <v>SD Terminado Mantenimiento Periódico UAERMV Arterial SD -Calzada4-POLIZA ESTABILIDAD ACTIVA</v>
          </cell>
          <cell r="AU7733">
            <v>43163</v>
          </cell>
          <cell r="AV7733" t="str">
            <v>sc</v>
          </cell>
        </row>
        <row r="7734">
          <cell r="AP7734">
            <v>413455</v>
          </cell>
          <cell r="AQ7734">
            <v>18001224</v>
          </cell>
          <cell r="AR7734">
            <v>15</v>
          </cell>
          <cell r="AS7734">
            <v>42313</v>
          </cell>
          <cell r="AT7734" t="str">
            <v>IDU-70-2008 Terminado Rehabilitación IDU Arterial  -Calzada4-POLIZA ESTABILIDAD ACTIVA</v>
          </cell>
          <cell r="AU7734">
            <v>43163</v>
          </cell>
          <cell r="AV7734" t="str">
            <v>sc</v>
          </cell>
        </row>
        <row r="7735">
          <cell r="AP7735">
            <v>413540</v>
          </cell>
          <cell r="AQ7735">
            <v>18001259</v>
          </cell>
          <cell r="AR7735">
            <v>15</v>
          </cell>
          <cell r="AS7735">
            <v>42313</v>
          </cell>
          <cell r="AT7735" t="str">
            <v>IDU-70-2008 Terminado Acciones de Movilidad IDU Arterial  -Calzada4-POLIZA ESTABILIDAD ACTIVA</v>
          </cell>
          <cell r="AU7735">
            <v>43163</v>
          </cell>
          <cell r="AV7735" t="str">
            <v>sc</v>
          </cell>
        </row>
        <row r="7736">
          <cell r="AP7736">
            <v>413542</v>
          </cell>
          <cell r="AQ7736">
            <v>18001259</v>
          </cell>
          <cell r="AR7736">
            <v>15</v>
          </cell>
          <cell r="AS7736">
            <v>42313</v>
          </cell>
          <cell r="AT7736" t="str">
            <v>IDU-70-2008 Terminado Rehabilitación IDU Arterial  -Calzada4-POLIZA ESTABILIDAD ACTIVA</v>
          </cell>
          <cell r="AU7736">
            <v>43163</v>
          </cell>
          <cell r="AV7736" t="str">
            <v>sc</v>
          </cell>
        </row>
        <row r="7737">
          <cell r="AP7737">
            <v>413624</v>
          </cell>
          <cell r="AQ7737">
            <v>18001295</v>
          </cell>
          <cell r="AR7737">
            <v>15</v>
          </cell>
          <cell r="AS7737">
            <v>42313</v>
          </cell>
          <cell r="AT7737" t="str">
            <v>IDU-70-2008 Terminado Rehabilitación IDU Arterial  -Calzada4-POLIZA ESTABILIDAD ACTIVA</v>
          </cell>
          <cell r="AU7737">
            <v>43163</v>
          </cell>
          <cell r="AV7737" t="str">
            <v>sc</v>
          </cell>
        </row>
        <row r="7738">
          <cell r="AP7738">
            <v>471247</v>
          </cell>
          <cell r="AQ7738">
            <v>4007416</v>
          </cell>
          <cell r="AR7738">
            <v>15</v>
          </cell>
          <cell r="AS7738">
            <v>42342</v>
          </cell>
          <cell r="AT7738" t="str">
            <v>IDU-135-2007 Terminado Construcción IDU Arterial  -Anden1-11-3 Calzada10-4-6-8 Ciclo2 Sep5-7-9-POLIZA ESTABILIDAD ACTIVA</v>
          </cell>
          <cell r="AU7738">
            <v>42999</v>
          </cell>
          <cell r="AV7738" t="str">
            <v>sc</v>
          </cell>
        </row>
        <row r="7739">
          <cell r="AP7739">
            <v>471249</v>
          </cell>
          <cell r="AQ7739">
            <v>4007417</v>
          </cell>
          <cell r="AR7739">
            <v>15</v>
          </cell>
          <cell r="AS7739">
            <v>42342</v>
          </cell>
          <cell r="AT7739" t="str">
            <v>IDU-135-2007 Terminado Construcción IDU Arterial  -Anden1-11-3 Calzada10-4-6-8 Ciclo2 Sep5-7-9-POLIZA ESTABILIDAD ACTIVA</v>
          </cell>
          <cell r="AU7739">
            <v>42999</v>
          </cell>
          <cell r="AV7739" t="str">
            <v>sc</v>
          </cell>
        </row>
        <row r="7740">
          <cell r="AP7740">
            <v>471251</v>
          </cell>
          <cell r="AQ7740">
            <v>4007418</v>
          </cell>
          <cell r="AR7740">
            <v>15</v>
          </cell>
          <cell r="AS7740">
            <v>42342</v>
          </cell>
          <cell r="AT7740" t="str">
            <v>IDU-135-2007 Terminado Construcción IDU Arterial  -Anden1-11-3 Calzada10-4-6-8 Ciclo2 Sep5-7-9-POLIZA ESTABILIDAD ACTIVA</v>
          </cell>
          <cell r="AU7740">
            <v>42999</v>
          </cell>
          <cell r="AV7740" t="str">
            <v>sc</v>
          </cell>
        </row>
        <row r="7741">
          <cell r="AP7741">
            <v>472860</v>
          </cell>
          <cell r="AQ7741">
            <v>18006954</v>
          </cell>
          <cell r="AR7741">
            <v>15</v>
          </cell>
          <cell r="AS7741">
            <v>42313</v>
          </cell>
          <cell r="AT7741" t="str">
            <v>IDU-70-2008 Terminado Acciones de Movilidad IDU Arterial  -</v>
          </cell>
          <cell r="AU7741">
            <v>0</v>
          </cell>
          <cell r="AV7741" t="str">
            <v>sc</v>
          </cell>
        </row>
        <row r="7742">
          <cell r="AP7742">
            <v>472864</v>
          </cell>
          <cell r="AQ7742">
            <v>18006956</v>
          </cell>
          <cell r="AR7742">
            <v>15</v>
          </cell>
          <cell r="AS7742">
            <v>42313</v>
          </cell>
          <cell r="AT7742" t="str">
            <v>IDU-70-2008 Terminado Acciones de Movilidad IDU Arterial  -</v>
          </cell>
          <cell r="AU7742">
            <v>0</v>
          </cell>
          <cell r="AV7742" t="str">
            <v>sc</v>
          </cell>
        </row>
        <row r="7743">
          <cell r="AP7743">
            <v>502615</v>
          </cell>
          <cell r="AQ7743">
            <v>15000133</v>
          </cell>
          <cell r="AR7743">
            <v>15</v>
          </cell>
          <cell r="AS7743">
            <v>42313</v>
          </cell>
          <cell r="AT7743" t="str">
            <v>IDU-57-2012 Terminado Acciones de Movilidad IDU Arterial  -</v>
          </cell>
          <cell r="AU7743">
            <v>0</v>
          </cell>
          <cell r="AV7743" t="str">
            <v>sc</v>
          </cell>
        </row>
        <row r="7744">
          <cell r="AP7744">
            <v>508413</v>
          </cell>
          <cell r="AQ7744">
            <v>15000354</v>
          </cell>
          <cell r="AR7744">
            <v>15</v>
          </cell>
          <cell r="AS7744">
            <v>41481</v>
          </cell>
          <cell r="AT7744" t="str">
            <v>SD Terminado Mantenimiento Periódico UAERMV Arterial  -</v>
          </cell>
          <cell r="AU7744">
            <v>0</v>
          </cell>
          <cell r="AV7744" t="str">
            <v>sc</v>
          </cell>
        </row>
        <row r="7745">
          <cell r="AP7745">
            <v>508415</v>
          </cell>
          <cell r="AQ7745">
            <v>15000354</v>
          </cell>
          <cell r="AR7745">
            <v>15</v>
          </cell>
          <cell r="AS7745">
            <v>41481</v>
          </cell>
          <cell r="AT7745" t="str">
            <v>SD Terminado Mantenimiento Periódico UAERMV Arterial  -</v>
          </cell>
          <cell r="AU7745">
            <v>0</v>
          </cell>
          <cell r="AV7745" t="str">
            <v>sc</v>
          </cell>
        </row>
        <row r="7746">
          <cell r="AP7746">
            <v>512479</v>
          </cell>
          <cell r="AQ7746">
            <v>15000480</v>
          </cell>
          <cell r="AR7746">
            <v>15</v>
          </cell>
          <cell r="AS7746">
            <v>42313</v>
          </cell>
          <cell r="AT7746" t="str">
            <v>IDU-1825-2013 Terminado Reconstrucción IDU Arterial  --POLIZA ESTABILIDAD ACTIVA</v>
          </cell>
          <cell r="AV7746" t="str">
            <v>sc</v>
          </cell>
        </row>
        <row r="7747">
          <cell r="AP7747">
            <v>512482</v>
          </cell>
          <cell r="AQ7747">
            <v>15000177</v>
          </cell>
          <cell r="AR7747">
            <v>15</v>
          </cell>
          <cell r="AS7747">
            <v>42313</v>
          </cell>
          <cell r="AT7747" t="str">
            <v>IDU-1825-2013 Terminado Reconstrucción IDU Arterial  --POLIZA ESTABILIDAD ACTIVA</v>
          </cell>
          <cell r="AV7747" t="str">
            <v>sc</v>
          </cell>
        </row>
        <row r="7748">
          <cell r="AP7748">
            <v>512485</v>
          </cell>
          <cell r="AQ7748">
            <v>15000216</v>
          </cell>
          <cell r="AR7748">
            <v>15</v>
          </cell>
          <cell r="AS7748">
            <v>42313</v>
          </cell>
          <cell r="AT7748" t="str">
            <v>IDU-1825-2013 Terminado Reconstrucción IDU Arterial  -</v>
          </cell>
          <cell r="AV7748" t="str">
            <v>sc</v>
          </cell>
        </row>
        <row r="7749">
          <cell r="AP7749">
            <v>512488</v>
          </cell>
          <cell r="AQ7749">
            <v>15000268</v>
          </cell>
          <cell r="AR7749">
            <v>15</v>
          </cell>
          <cell r="AS7749">
            <v>42313</v>
          </cell>
          <cell r="AT7749" t="str">
            <v>IDU-1825-2013 Terminado Mantenimiento Periódico IDU Arterial  -</v>
          </cell>
          <cell r="AV7749" t="str">
            <v>sc</v>
          </cell>
        </row>
        <row r="7750">
          <cell r="AP7750">
            <v>512491</v>
          </cell>
          <cell r="AQ7750">
            <v>15000292</v>
          </cell>
          <cell r="AR7750">
            <v>15</v>
          </cell>
          <cell r="AS7750">
            <v>42691</v>
          </cell>
          <cell r="AT7750" t="str">
            <v>FDLA-064-2013 Terminado Mantenimiento Periódico FDL ANTONIO NARIÑO Arterial  EL FDL reporta nuevamente la intervención de años anteriores-</v>
          </cell>
          <cell r="AV7750" t="str">
            <v>sc</v>
          </cell>
        </row>
        <row r="7751">
          <cell r="AP7751">
            <v>512493</v>
          </cell>
          <cell r="AQ7751">
            <v>15000292</v>
          </cell>
          <cell r="AR7751">
            <v>15</v>
          </cell>
          <cell r="AS7751">
            <v>42691</v>
          </cell>
          <cell r="AT7751" t="str">
            <v>FDLA-064-2013 Terminado Mantenimiento Periódico FDL ANTONIO NARIÑO Arterial  EL FDL reporta nuevamente la intervención de años anteriores-</v>
          </cell>
          <cell r="AV7751" t="str">
            <v>sc</v>
          </cell>
        </row>
        <row r="7752">
          <cell r="AP7752">
            <v>512496</v>
          </cell>
          <cell r="AQ7752">
            <v>15000331</v>
          </cell>
          <cell r="AR7752">
            <v>15</v>
          </cell>
          <cell r="AS7752">
            <v>42313</v>
          </cell>
          <cell r="AT7752" t="str">
            <v>IDU-1825-2013 Terminado Reconstrucción IDU Arterial  --POLIZA ESTABILIDAD ACTIVA</v>
          </cell>
          <cell r="AV7752" t="str">
            <v>sc</v>
          </cell>
        </row>
        <row r="7753">
          <cell r="AP7753">
            <v>512498</v>
          </cell>
          <cell r="AQ7753">
            <v>15000331</v>
          </cell>
          <cell r="AR7753">
            <v>15</v>
          </cell>
          <cell r="AS7753">
            <v>42313</v>
          </cell>
          <cell r="AT7753" t="str">
            <v>IDU-1825-2013 Terminado Reconstrucción IDU Arterial  --POLIZA ESTABILIDAD ACTIVA</v>
          </cell>
          <cell r="AV7753" t="str">
            <v>sc</v>
          </cell>
        </row>
        <row r="7754">
          <cell r="AP7754">
            <v>512508</v>
          </cell>
          <cell r="AQ7754">
            <v>15000414</v>
          </cell>
          <cell r="AR7754">
            <v>15</v>
          </cell>
          <cell r="AS7754">
            <v>42313</v>
          </cell>
          <cell r="AT7754" t="str">
            <v>IDU-1825-2013 Terminado Rehabilitación IDU Arterial  --POLIZA ESTABILIDAD ACTIVA</v>
          </cell>
          <cell r="AV7754" t="str">
            <v>sc</v>
          </cell>
        </row>
        <row r="7755">
          <cell r="AP7755">
            <v>512513</v>
          </cell>
          <cell r="AQ7755">
            <v>15000466</v>
          </cell>
          <cell r="AR7755">
            <v>15</v>
          </cell>
          <cell r="AS7755">
            <v>42313</v>
          </cell>
          <cell r="AT7755" t="str">
            <v>IDU-1825-2013 Terminado Reconstrucción IDU Arterial  --POLIZA ESTABILIDAD ACTIVA</v>
          </cell>
          <cell r="AV7755" t="str">
            <v>sc</v>
          </cell>
        </row>
        <row r="7756">
          <cell r="AP7756">
            <v>512516</v>
          </cell>
          <cell r="AQ7756">
            <v>15000507</v>
          </cell>
          <cell r="AR7756">
            <v>15</v>
          </cell>
          <cell r="AS7756">
            <v>42313</v>
          </cell>
          <cell r="AT7756" t="str">
            <v>IDU-1825-2013 Terminado Reconstrucción IDU Arterial  --POLIZA ESTABILIDAD ACTIVA</v>
          </cell>
          <cell r="AV7756" t="str">
            <v>sc</v>
          </cell>
        </row>
        <row r="7757">
          <cell r="AP7757">
            <v>512519</v>
          </cell>
          <cell r="AQ7757">
            <v>15000560</v>
          </cell>
          <cell r="AR7757">
            <v>15</v>
          </cell>
          <cell r="AS7757">
            <v>42313</v>
          </cell>
          <cell r="AT7757" t="str">
            <v>IDU-1825-2013 Terminado Mantenimiento Periódico IDU Arterial  --POLIZA ESTABILIDAD ACTIVA</v>
          </cell>
          <cell r="AV7757" t="str">
            <v>sc</v>
          </cell>
        </row>
        <row r="7758">
          <cell r="AP7758">
            <v>512527</v>
          </cell>
          <cell r="AQ7758">
            <v>15001484</v>
          </cell>
          <cell r="AR7758">
            <v>15</v>
          </cell>
          <cell r="AS7758">
            <v>42313</v>
          </cell>
          <cell r="AT7758" t="str">
            <v>IDU-1825-2013 Terminado Reconstrucción IDU Arterial  --POLIZA ESTABILIDAD ACTIVA</v>
          </cell>
          <cell r="AV7758" t="str">
            <v>sc</v>
          </cell>
        </row>
        <row r="7759">
          <cell r="AP7759">
            <v>512536</v>
          </cell>
          <cell r="AQ7759">
            <v>15000451</v>
          </cell>
          <cell r="AR7759">
            <v>15</v>
          </cell>
          <cell r="AS7759">
            <v>42313</v>
          </cell>
          <cell r="AT7759" t="str">
            <v>IDU-1825-2013 Terminado Mantenimiento Periódico IDU Arterial  --POLIZA ESTABILIDAD ACTIVA</v>
          </cell>
          <cell r="AV7759" t="str">
            <v>sc</v>
          </cell>
        </row>
        <row r="7760">
          <cell r="AP7760">
            <v>512538</v>
          </cell>
          <cell r="AQ7760">
            <v>15000451</v>
          </cell>
          <cell r="AR7760">
            <v>15</v>
          </cell>
          <cell r="AS7760">
            <v>42313</v>
          </cell>
          <cell r="AT7760" t="str">
            <v>IDU-1825-2013 Terminado Reconstrucción IDU Arterial  --POLIZA ESTABILIDAD ACTIVA</v>
          </cell>
          <cell r="AV7760" t="str">
            <v>sc</v>
          </cell>
        </row>
        <row r="7761">
          <cell r="AP7761">
            <v>512625</v>
          </cell>
          <cell r="AQ7761">
            <v>15000455</v>
          </cell>
          <cell r="AR7761">
            <v>15</v>
          </cell>
          <cell r="AS7761">
            <v>42313</v>
          </cell>
          <cell r="AT7761" t="str">
            <v>IDU-70-2008 Terminado Acciones de Movilidad IDU Arterial  -</v>
          </cell>
          <cell r="AV7761" t="str">
            <v>sc</v>
          </cell>
        </row>
        <row r="7762">
          <cell r="AP7762">
            <v>512635</v>
          </cell>
          <cell r="AQ7762">
            <v>15000521</v>
          </cell>
          <cell r="AR7762">
            <v>15</v>
          </cell>
          <cell r="AS7762">
            <v>42313</v>
          </cell>
          <cell r="AT7762" t="str">
            <v>IDU-70-2008 Terminado Acciones de Movilidad IDU Arterial  -</v>
          </cell>
          <cell r="AV7762" t="str">
            <v>sc</v>
          </cell>
        </row>
        <row r="7763">
          <cell r="AP7763">
            <v>512640</v>
          </cell>
          <cell r="AQ7763">
            <v>15000380</v>
          </cell>
          <cell r="AR7763">
            <v>15</v>
          </cell>
          <cell r="AS7763">
            <v>42313</v>
          </cell>
          <cell r="AT7763" t="str">
            <v>IDU-70-2008 Terminado Acciones de Movilidad IDU Arterial  -</v>
          </cell>
          <cell r="AV7763" t="str">
            <v>sc</v>
          </cell>
        </row>
        <row r="7764">
          <cell r="AP7764">
            <v>512645</v>
          </cell>
          <cell r="AQ7764">
            <v>15000276</v>
          </cell>
          <cell r="AR7764">
            <v>15</v>
          </cell>
          <cell r="AS7764">
            <v>42313</v>
          </cell>
          <cell r="AT7764" t="str">
            <v>IDU-70-2008 Terminado Acciones de Movilidad IDU Arterial  -</v>
          </cell>
          <cell r="AV7764" t="str">
            <v>sc</v>
          </cell>
        </row>
        <row r="7765">
          <cell r="AP7765">
            <v>512650</v>
          </cell>
          <cell r="AQ7765">
            <v>15000217</v>
          </cell>
          <cell r="AR7765">
            <v>15</v>
          </cell>
          <cell r="AS7765">
            <v>42313</v>
          </cell>
          <cell r="AT7765" t="str">
            <v>IDU-70-2008 Terminado Acciones de Movilidad IDU Arterial  -</v>
          </cell>
          <cell r="AV7765" t="str">
            <v>sc</v>
          </cell>
        </row>
        <row r="7766">
          <cell r="AP7766">
            <v>512665</v>
          </cell>
          <cell r="AQ7766">
            <v>15000330</v>
          </cell>
          <cell r="AR7766">
            <v>15</v>
          </cell>
          <cell r="AS7766">
            <v>42313</v>
          </cell>
          <cell r="AT7766" t="str">
            <v>IDU-70-2008 Terminado Acciones de Movilidad IDU Arterial  -</v>
          </cell>
          <cell r="AV7766" t="str">
            <v>sc</v>
          </cell>
        </row>
        <row r="7767">
          <cell r="AP7767">
            <v>512670</v>
          </cell>
          <cell r="AQ7767">
            <v>15000601</v>
          </cell>
          <cell r="AR7767">
            <v>15</v>
          </cell>
          <cell r="AS7767">
            <v>42313</v>
          </cell>
          <cell r="AT7767" t="str">
            <v>IDU-70-2008 Terminado Acciones de Movilidad IDU Arterial  -</v>
          </cell>
          <cell r="AV7767" t="str">
            <v>sc</v>
          </cell>
        </row>
        <row r="7768">
          <cell r="AP7768">
            <v>513160</v>
          </cell>
          <cell r="AQ7768">
            <v>15000102</v>
          </cell>
          <cell r="AR7768">
            <v>15</v>
          </cell>
          <cell r="AS7768">
            <v>42550</v>
          </cell>
          <cell r="AT7768" t="str">
            <v>SD Terminado Parcheo UAERMV Arterial  Decreto 064/2015-</v>
          </cell>
          <cell r="AV7768" t="str">
            <v>sc</v>
          </cell>
        </row>
        <row r="7769">
          <cell r="AP7769">
            <v>513162</v>
          </cell>
          <cell r="AQ7769">
            <v>15000102</v>
          </cell>
          <cell r="AR7769">
            <v>15</v>
          </cell>
          <cell r="AS7769">
            <v>42661</v>
          </cell>
          <cell r="AT7769" t="str">
            <v>SD Terminado Mantenimiento Periódico UAERMV Arterial SD Aclaración reporte ejecución mayo 2016-</v>
          </cell>
          <cell r="AV7769" t="str">
            <v>sc</v>
          </cell>
        </row>
        <row r="7770">
          <cell r="AP7770">
            <v>513175</v>
          </cell>
          <cell r="AQ7770">
            <v>15000655</v>
          </cell>
          <cell r="AR7770">
            <v>15</v>
          </cell>
          <cell r="AS7770">
            <v>42723</v>
          </cell>
          <cell r="AT7770" t="str">
            <v>SD Terminado Mantenimiento Periódico UAERMV Arterial SD -</v>
          </cell>
          <cell r="AV7770" t="str">
            <v>sc</v>
          </cell>
        </row>
        <row r="7771">
          <cell r="AP7771">
            <v>513177</v>
          </cell>
          <cell r="AQ7771">
            <v>15000655</v>
          </cell>
          <cell r="AR7771">
            <v>15</v>
          </cell>
          <cell r="AS7771">
            <v>42611</v>
          </cell>
          <cell r="AT7771" t="str">
            <v>SD Terminado Mantenimiento Periódico UAERMV Arterial  -</v>
          </cell>
          <cell r="AV7771" t="str">
            <v>sc</v>
          </cell>
        </row>
        <row r="7772">
          <cell r="AP7772">
            <v>513180</v>
          </cell>
          <cell r="AQ7772">
            <v>15000383</v>
          </cell>
          <cell r="AR7772">
            <v>15</v>
          </cell>
          <cell r="AS7772">
            <v>42611</v>
          </cell>
          <cell r="AT7772" t="str">
            <v>SD Terminado Mantenimiento Periódico UAERMV Arterial  -</v>
          </cell>
          <cell r="AV7772" t="str">
            <v>sc</v>
          </cell>
        </row>
        <row r="7773">
          <cell r="AP7773">
            <v>513182</v>
          </cell>
          <cell r="AQ7773">
            <v>15000383</v>
          </cell>
          <cell r="AR7773">
            <v>15</v>
          </cell>
          <cell r="AS7773">
            <v>42611</v>
          </cell>
          <cell r="AT7773" t="str">
            <v>SD Terminado Mantenimiento Periódico UAERMV Arterial  -</v>
          </cell>
          <cell r="AV7773" t="str">
            <v>sc</v>
          </cell>
        </row>
        <row r="7774">
          <cell r="AP7774">
            <v>513187</v>
          </cell>
          <cell r="AQ7774">
            <v>15000248</v>
          </cell>
          <cell r="AR7774">
            <v>15</v>
          </cell>
          <cell r="AS7774">
            <v>42611</v>
          </cell>
          <cell r="AT7774" t="str">
            <v>SD Terminado Mantenimiento Periódico UAERMV Arterial  -</v>
          </cell>
          <cell r="AV7774" t="str">
            <v>sc</v>
          </cell>
        </row>
        <row r="7775">
          <cell r="AP7775">
            <v>513195</v>
          </cell>
          <cell r="AQ7775">
            <v>15000320</v>
          </cell>
          <cell r="AR7775">
            <v>15</v>
          </cell>
          <cell r="AS7775">
            <v>42611</v>
          </cell>
          <cell r="AT7775" t="str">
            <v>SD Terminado Mantenimiento Periódico UAERMV Arterial  -</v>
          </cell>
          <cell r="AV7775" t="str">
            <v>sc</v>
          </cell>
        </row>
        <row r="7776">
          <cell r="AP7776">
            <v>513587</v>
          </cell>
          <cell r="AQ7776">
            <v>15000178</v>
          </cell>
          <cell r="AR7776">
            <v>15</v>
          </cell>
          <cell r="AS7776">
            <v>42723</v>
          </cell>
          <cell r="AT7776" t="str">
            <v>SD Terminado Mantenimiento Periódico UAERMV Arterial SD -</v>
          </cell>
          <cell r="AV7776" t="str">
            <v>sc</v>
          </cell>
        </row>
        <row r="7777">
          <cell r="AP7777">
            <v>514101</v>
          </cell>
          <cell r="AQ7777">
            <v>15001429</v>
          </cell>
          <cell r="AR7777">
            <v>15</v>
          </cell>
          <cell r="AS7777">
            <v>42313</v>
          </cell>
          <cell r="AT7777" t="str">
            <v>IDU-57-2012 Terminado Acciones de Movilidad IDU Arterial  -</v>
          </cell>
          <cell r="AV7777" t="str">
            <v>sc</v>
          </cell>
        </row>
        <row r="7778">
          <cell r="AP7778">
            <v>514126</v>
          </cell>
          <cell r="AQ7778">
            <v>15001419</v>
          </cell>
          <cell r="AR7778">
            <v>15</v>
          </cell>
          <cell r="AS7778">
            <v>42313</v>
          </cell>
          <cell r="AT7778" t="str">
            <v>IDU-57-2012 Terminado Acciones de Movilidad IDU Arterial  -Calzada4-POLIZA ESTABILIDAD ACTIVA</v>
          </cell>
          <cell r="AV7778" t="str">
            <v>sc</v>
          </cell>
        </row>
        <row r="7779">
          <cell r="AP7779">
            <v>514128</v>
          </cell>
          <cell r="AQ7779">
            <v>15001419</v>
          </cell>
          <cell r="AR7779">
            <v>15</v>
          </cell>
          <cell r="AS7779">
            <v>42313</v>
          </cell>
          <cell r="AT7779" t="str">
            <v>IDU-70-2008 Terminado Rehabilitación IDU Arterial  -Calzada4-POLIZA ESTABILIDAD ACTIVA</v>
          </cell>
          <cell r="AV7779" t="str">
            <v>sc</v>
          </cell>
        </row>
        <row r="7780">
          <cell r="AP7780">
            <v>514131</v>
          </cell>
          <cell r="AQ7780">
            <v>15001413</v>
          </cell>
          <cell r="AR7780">
            <v>15</v>
          </cell>
          <cell r="AS7780">
            <v>42313</v>
          </cell>
          <cell r="AT7780" t="str">
            <v>IDU-57-2012 Terminado Acciones de Movilidad IDU Arterial  -Calzada4-POLIZA ESTABILIDAD ACTIVA</v>
          </cell>
          <cell r="AV7780" t="str">
            <v>sc</v>
          </cell>
        </row>
        <row r="7781">
          <cell r="AP7781">
            <v>514133</v>
          </cell>
          <cell r="AQ7781">
            <v>15001413</v>
          </cell>
          <cell r="AR7781">
            <v>15</v>
          </cell>
          <cell r="AS7781">
            <v>42313</v>
          </cell>
          <cell r="AT7781" t="str">
            <v>IDU-70-2008 Terminado Rehabilitación IDU Arterial  -Calzada4-POLIZA ESTABILIDAD ACTIVA</v>
          </cell>
          <cell r="AV7781" t="str">
            <v>sc</v>
          </cell>
        </row>
        <row r="7782">
          <cell r="AP7782">
            <v>514136</v>
          </cell>
          <cell r="AQ7782">
            <v>15001407</v>
          </cell>
          <cell r="AR7782">
            <v>15</v>
          </cell>
          <cell r="AS7782">
            <v>42313</v>
          </cell>
          <cell r="AT7782" t="str">
            <v>IDU-57-2012 Terminado Acciones de Movilidad IDU Arterial  -Calzada4-POLIZA ESTABILIDAD ACTIVA</v>
          </cell>
          <cell r="AV7782" t="str">
            <v>sc</v>
          </cell>
        </row>
        <row r="7783">
          <cell r="AP7783">
            <v>514138</v>
          </cell>
          <cell r="AQ7783">
            <v>15001407</v>
          </cell>
          <cell r="AR7783">
            <v>15</v>
          </cell>
          <cell r="AS7783">
            <v>42313</v>
          </cell>
          <cell r="AT7783" t="str">
            <v>IDU-70-2008 Terminado Rehabilitación IDU Arterial  -Calzada4-POLIZA ESTABILIDAD ACTIVA</v>
          </cell>
          <cell r="AV7783" t="str">
            <v>sc</v>
          </cell>
        </row>
        <row r="7784">
          <cell r="AP7784">
            <v>514141</v>
          </cell>
          <cell r="AQ7784">
            <v>15001411</v>
          </cell>
          <cell r="AR7784">
            <v>15</v>
          </cell>
          <cell r="AS7784">
            <v>42313</v>
          </cell>
          <cell r="AT7784" t="str">
            <v>IDU-1804-2013 Terminado Mantenimiento Periódico IDU Arterial  -Calzada4-POLIZA ESTABILIDAD ACTIVA</v>
          </cell>
          <cell r="AV7784" t="str">
            <v>sc</v>
          </cell>
        </row>
        <row r="7785">
          <cell r="AP7785">
            <v>514143</v>
          </cell>
          <cell r="AQ7785">
            <v>15001411</v>
          </cell>
          <cell r="AR7785">
            <v>15</v>
          </cell>
          <cell r="AS7785">
            <v>42313</v>
          </cell>
          <cell r="AT7785" t="str">
            <v>IDU-70-2008 Terminado Rehabilitación IDU Arterial  -Calzada4-POLIZA ESTABILIDAD ACTIVA</v>
          </cell>
          <cell r="AV7785" t="str">
            <v>sc</v>
          </cell>
        </row>
        <row r="7786">
          <cell r="AP7786">
            <v>514146</v>
          </cell>
          <cell r="AQ7786">
            <v>15001423</v>
          </cell>
          <cell r="AR7786">
            <v>15</v>
          </cell>
          <cell r="AS7786">
            <v>42313</v>
          </cell>
          <cell r="AT7786" t="str">
            <v>IDU-57-2012 Terminado Acciones de Movilidad IDU Arterial  -</v>
          </cell>
          <cell r="AV7786" t="str">
            <v>sc</v>
          </cell>
        </row>
        <row r="7787">
          <cell r="AP7787">
            <v>518077</v>
          </cell>
          <cell r="AQ7787">
            <v>15001481</v>
          </cell>
          <cell r="AR7787">
            <v>15</v>
          </cell>
          <cell r="AS7787">
            <v>42313</v>
          </cell>
          <cell r="AT7787" t="str">
            <v>IDU-70-2008 Terminado Acciones de Movilidad IDU Arterial  -</v>
          </cell>
          <cell r="AV7787" t="str">
            <v>sc</v>
          </cell>
        </row>
        <row r="7788">
          <cell r="AP7788">
            <v>520582</v>
          </cell>
          <cell r="AQ7788">
            <v>15001087</v>
          </cell>
          <cell r="AR7788">
            <v>15</v>
          </cell>
          <cell r="AS7788">
            <v>42731</v>
          </cell>
          <cell r="AT7788" t="str">
            <v>SD Reservado Mantenimiento Periódico IDU Circuito Movilidad EJECUCION SITP 2016 -</v>
          </cell>
          <cell r="AV7788" t="str">
            <v>sc</v>
          </cell>
        </row>
        <row r="7789">
          <cell r="AP7789">
            <v>520591</v>
          </cell>
          <cell r="AQ7789">
            <v>15000985</v>
          </cell>
          <cell r="AR7789">
            <v>15</v>
          </cell>
          <cell r="AS7789">
            <v>42731</v>
          </cell>
          <cell r="AT7789" t="str">
            <v>SD Reservado Mantenimiento Rutinario IDU Circuito Movilidad EJECUCION SITP 2016 -</v>
          </cell>
          <cell r="AV7789" t="str">
            <v>sc</v>
          </cell>
        </row>
        <row r="7790">
          <cell r="AP7790">
            <v>520594</v>
          </cell>
          <cell r="AQ7790">
            <v>15001033</v>
          </cell>
          <cell r="AR7790">
            <v>15</v>
          </cell>
          <cell r="AS7790">
            <v>42731</v>
          </cell>
          <cell r="AT7790" t="str">
            <v>SD Reservado Mantenimiento Rutinario IDU Circuito Movilidad EJECUCION SITP 2016 -</v>
          </cell>
          <cell r="AV7790" t="str">
            <v>sc</v>
          </cell>
        </row>
        <row r="7791">
          <cell r="AP7791">
            <v>520600</v>
          </cell>
          <cell r="AQ7791">
            <v>15001096</v>
          </cell>
          <cell r="AR7791">
            <v>15</v>
          </cell>
          <cell r="AS7791">
            <v>42731</v>
          </cell>
          <cell r="AT7791" t="str">
            <v>SD Reservado Mantenimiento Rutinario IDU Local EJECUCION SITP 2016 -</v>
          </cell>
          <cell r="AV7791" t="str">
            <v>sc</v>
          </cell>
        </row>
        <row r="7792">
          <cell r="AP7792">
            <v>520621</v>
          </cell>
          <cell r="AQ7792">
            <v>15000650</v>
          </cell>
          <cell r="AR7792">
            <v>15</v>
          </cell>
          <cell r="AS7792">
            <v>42691</v>
          </cell>
          <cell r="AT7792" t="str">
            <v>FDLA-064-2013 Terminado Mantenimiento Periódico FDL ANTONIO NARIÑO Arterial  EL FDL reporta nuevamente la intervención de años anteriores-</v>
          </cell>
          <cell r="AV7792" t="str">
            <v>sc</v>
          </cell>
        </row>
        <row r="7793">
          <cell r="AP7793">
            <v>520627</v>
          </cell>
          <cell r="AQ7793">
            <v>15000863</v>
          </cell>
          <cell r="AR7793">
            <v>15</v>
          </cell>
          <cell r="AS7793">
            <v>42515</v>
          </cell>
          <cell r="AT7793" t="str">
            <v>IDU-2128-2013 Terminado Conservacion IDU Circuito Movilidad SD -</v>
          </cell>
          <cell r="AV7793" t="str">
            <v>sc</v>
          </cell>
        </row>
        <row r="7794">
          <cell r="AP7794">
            <v>520642</v>
          </cell>
          <cell r="AQ7794">
            <v>15000720</v>
          </cell>
          <cell r="AR7794">
            <v>15</v>
          </cell>
          <cell r="AS7794">
            <v>42313</v>
          </cell>
          <cell r="AT7794" t="str">
            <v>IDU-2128-2013 Terminado Mantenimiento Periódico IDU Arterial  -</v>
          </cell>
          <cell r="AV7794" t="str">
            <v>sc</v>
          </cell>
        </row>
        <row r="7795">
          <cell r="AP7795">
            <v>520645</v>
          </cell>
          <cell r="AQ7795">
            <v>15000780</v>
          </cell>
          <cell r="AR7795">
            <v>15</v>
          </cell>
          <cell r="AS7795">
            <v>42691</v>
          </cell>
          <cell r="AT7795" t="str">
            <v>FDLA-064-2013 Terminado Mantenimiento Periódico FDL ANTONIO NARIÑO Circuito Movilidad  EL FDL reporta nuevamente la intervención de años anteriores-</v>
          </cell>
          <cell r="AV7795" t="str">
            <v>sc</v>
          </cell>
        </row>
        <row r="7796">
          <cell r="AP7796">
            <v>520651</v>
          </cell>
          <cell r="AQ7796">
            <v>15000818</v>
          </cell>
          <cell r="AR7796">
            <v>15</v>
          </cell>
          <cell r="AS7796">
            <v>42515</v>
          </cell>
          <cell r="AT7796" t="str">
            <v>IDU-2128-2013 Terminado Conservacion IDU Circuito Movilidad SD -</v>
          </cell>
          <cell r="AV7796" t="str">
            <v>sc</v>
          </cell>
        </row>
        <row r="7797">
          <cell r="AP7797">
            <v>525955</v>
          </cell>
          <cell r="AQ7797">
            <v>15001495</v>
          </cell>
          <cell r="AR7797">
            <v>15</v>
          </cell>
          <cell r="AS7797">
            <v>42313</v>
          </cell>
          <cell r="AT7797" t="str">
            <v>IDU-70-2008 Terminado Acciones de Movilidad IDU Arterial  -</v>
          </cell>
          <cell r="AV7797" t="str">
            <v>sc</v>
          </cell>
        </row>
        <row r="7798">
          <cell r="AP7798">
            <v>525958</v>
          </cell>
          <cell r="AQ7798">
            <v>15001497</v>
          </cell>
          <cell r="AR7798">
            <v>15</v>
          </cell>
          <cell r="AS7798">
            <v>42342</v>
          </cell>
          <cell r="AT7798" t="str">
            <v>IDU-135-2007 Terminado Construcción IDU Arterial  -Anden1-11-3 Calzada10-4-6-8 Ciclo2 Sep5-7-9-POLIZA ESTABILIDAD ACTIVA</v>
          </cell>
          <cell r="AV7798" t="str">
            <v>sc</v>
          </cell>
        </row>
        <row r="7799">
          <cell r="AP7799">
            <v>527574</v>
          </cell>
          <cell r="AQ7799">
            <v>15001486</v>
          </cell>
          <cell r="AR7799">
            <v>15</v>
          </cell>
          <cell r="AS7799">
            <v>42313</v>
          </cell>
          <cell r="AT7799" t="str">
            <v>IDU-57-2012 Terminado Acciones de Movilidad IDU Arterial  -</v>
          </cell>
          <cell r="AV7799" t="str">
            <v>sc</v>
          </cell>
        </row>
        <row r="7800">
          <cell r="AP7800">
            <v>527577</v>
          </cell>
          <cell r="AQ7800">
            <v>15001488</v>
          </cell>
          <cell r="AR7800">
            <v>15</v>
          </cell>
          <cell r="AS7800">
            <v>42313</v>
          </cell>
          <cell r="AT7800" t="str">
            <v>IDU-70-2008 Terminado Acciones de Movilidad IDU Arterial  -</v>
          </cell>
          <cell r="AV7800" t="str">
            <v>sc</v>
          </cell>
        </row>
        <row r="7801">
          <cell r="AP7801">
            <v>527784</v>
          </cell>
          <cell r="AQ7801">
            <v>15001414</v>
          </cell>
          <cell r="AR7801">
            <v>15</v>
          </cell>
          <cell r="AS7801">
            <v>42342</v>
          </cell>
          <cell r="AT7801" t="str">
            <v>IDU-135-2007 Terminado Construcción IDU Arterial  -Anden1-11-3 Calzada10-4-6-8 Ciclo2 Sep5-7-9-POLIZA ESTABILIDAD ACTIVA</v>
          </cell>
          <cell r="AV7801" t="str">
            <v>sc</v>
          </cell>
        </row>
        <row r="7802">
          <cell r="AP7802">
            <v>530922</v>
          </cell>
          <cell r="AQ7802">
            <v>15000192</v>
          </cell>
          <cell r="AR7802">
            <v>15</v>
          </cell>
          <cell r="AS7802">
            <v>42313</v>
          </cell>
          <cell r="AT7802" t="str">
            <v>IDU-70-2008 Terminado Acciones de Movilidad IDU Arterial  -</v>
          </cell>
          <cell r="AV7802" t="str">
            <v>sc</v>
          </cell>
        </row>
        <row r="7803">
          <cell r="AP7803">
            <v>531331</v>
          </cell>
          <cell r="AQ7803">
            <v>15001498</v>
          </cell>
          <cell r="AR7803">
            <v>15</v>
          </cell>
          <cell r="AS7803">
            <v>42723</v>
          </cell>
          <cell r="AT7803" t="str">
            <v>SD Terminado Mantenimiento Periódico UAERMV Arterial SD -</v>
          </cell>
          <cell r="AV7803" t="str">
            <v>sc</v>
          </cell>
        </row>
        <row r="7804">
          <cell r="AP7804">
            <v>531333</v>
          </cell>
          <cell r="AQ7804">
            <v>15001498</v>
          </cell>
          <cell r="AR7804">
            <v>15</v>
          </cell>
          <cell r="AS7804">
            <v>42723</v>
          </cell>
          <cell r="AT7804" t="str">
            <v>SD Terminado Mantenimiento Periódico UAERMV Arterial SD -</v>
          </cell>
          <cell r="AV7804" t="str">
            <v>sc</v>
          </cell>
        </row>
        <row r="7805">
          <cell r="AP7805">
            <v>900587</v>
          </cell>
          <cell r="AQ7805">
            <v>30000017</v>
          </cell>
          <cell r="AR7805">
            <v>15</v>
          </cell>
          <cell r="AS7805">
            <v>42313</v>
          </cell>
          <cell r="AT7805" t="str">
            <v>IDU-70-2008 Terminado Acciones de Movilidad IDU Arterial  -</v>
          </cell>
          <cell r="AV7805" t="str">
            <v>sc</v>
          </cell>
        </row>
        <row r="7806">
          <cell r="AP7806">
            <v>900589</v>
          </cell>
          <cell r="AQ7806">
            <v>30000017</v>
          </cell>
          <cell r="AR7806">
            <v>15</v>
          </cell>
          <cell r="AS7806">
            <v>42723</v>
          </cell>
          <cell r="AT7806" t="str">
            <v>SD Terminado Mantenimiento Periódico UAERMV Arterial SD -</v>
          </cell>
          <cell r="AV7806" t="str">
            <v>sc</v>
          </cell>
        </row>
        <row r="7807">
          <cell r="AP7807">
            <v>2506166</v>
          </cell>
          <cell r="AQ7807">
            <v>15001556</v>
          </cell>
          <cell r="AR7807">
            <v>15</v>
          </cell>
          <cell r="AS7807">
            <v>42313</v>
          </cell>
          <cell r="AT7807" t="str">
            <v>IDU-1825-2013 Terminado Reconstrucción IDU Arterial  --POLIZA ESTABILIDAD ACTIVA</v>
          </cell>
          <cell r="AV7807" t="str">
            <v>sc</v>
          </cell>
        </row>
        <row r="7808">
          <cell r="AP7808">
            <v>24121422</v>
          </cell>
          <cell r="AQ7808">
            <v>16004423</v>
          </cell>
          <cell r="AR7808">
            <v>15</v>
          </cell>
          <cell r="AS7808">
            <v>42313</v>
          </cell>
          <cell r="AT7808" t="str">
            <v>IDU-1718-2014 Terminado Mantenimiento Rutinario IDU Arterial  -</v>
          </cell>
          <cell r="AV7808" t="str">
            <v>sc</v>
          </cell>
        </row>
        <row r="7809">
          <cell r="AP7809">
            <v>24121423</v>
          </cell>
          <cell r="AQ7809">
            <v>16004423</v>
          </cell>
          <cell r="AR7809">
            <v>15</v>
          </cell>
          <cell r="AS7809">
            <v>42313</v>
          </cell>
          <cell r="AT7809" t="str">
            <v>IDU-1718-2014 Terminado Mantenimiento Rutinario IDU Arterial  -</v>
          </cell>
          <cell r="AV7809" t="str">
            <v>sc</v>
          </cell>
        </row>
        <row r="7810">
          <cell r="AP7810">
            <v>24121425</v>
          </cell>
          <cell r="AQ7810">
            <v>16004425</v>
          </cell>
          <cell r="AR7810">
            <v>15</v>
          </cell>
          <cell r="AS7810">
            <v>42313</v>
          </cell>
          <cell r="AT7810" t="str">
            <v>IDU-1718-2014 Terminado Mantenimiento Rutinario IDU Arterial  -</v>
          </cell>
          <cell r="AV7810" t="str">
            <v>sc</v>
          </cell>
        </row>
        <row r="7811">
          <cell r="AP7811">
            <v>24121426</v>
          </cell>
          <cell r="AQ7811">
            <v>16004425</v>
          </cell>
          <cell r="AR7811">
            <v>15</v>
          </cell>
          <cell r="AS7811">
            <v>42313</v>
          </cell>
          <cell r="AT7811" t="str">
            <v>IDU-1718-2014 Terminado Mantenimiento Rutinario IDU Arterial  -</v>
          </cell>
          <cell r="AV7811" t="str">
            <v>sc</v>
          </cell>
        </row>
        <row r="7812">
          <cell r="AP7812">
            <v>24121429</v>
          </cell>
          <cell r="AQ7812">
            <v>16004427</v>
          </cell>
          <cell r="AR7812">
            <v>15</v>
          </cell>
          <cell r="AS7812">
            <v>42313</v>
          </cell>
          <cell r="AT7812" t="str">
            <v>IDU-1718-2014 Terminado Mantenimiento Rutinario IDU Arterial  -</v>
          </cell>
          <cell r="AV7812" t="str">
            <v>sc</v>
          </cell>
        </row>
        <row r="7813">
          <cell r="AP7813">
            <v>24121430</v>
          </cell>
          <cell r="AQ7813">
            <v>16004427</v>
          </cell>
          <cell r="AR7813">
            <v>15</v>
          </cell>
          <cell r="AS7813">
            <v>42313</v>
          </cell>
          <cell r="AT7813" t="str">
            <v>IDU-1718-2014 Terminado Mantenimiento Rutinario IDU Arterial  -</v>
          </cell>
          <cell r="AV7813" t="str">
            <v>sc</v>
          </cell>
        </row>
        <row r="7814">
          <cell r="AP7814">
            <v>24121930</v>
          </cell>
          <cell r="AQ7814">
            <v>50005971</v>
          </cell>
          <cell r="AR7814">
            <v>15</v>
          </cell>
          <cell r="AS7814">
            <v>42313</v>
          </cell>
          <cell r="AT7814" t="str">
            <v>IDU-70-2008 Terminado Acciones de Movilidad IDU Arterial  -</v>
          </cell>
          <cell r="AV7814" t="str">
            <v>sc</v>
          </cell>
        </row>
        <row r="7815">
          <cell r="AP7815">
            <v>24121942</v>
          </cell>
          <cell r="AQ7815">
            <v>50005977</v>
          </cell>
          <cell r="AR7815">
            <v>15</v>
          </cell>
          <cell r="AS7815">
            <v>42313</v>
          </cell>
          <cell r="AT7815" t="str">
            <v>IDU-57-2012 Terminado Acciones de Movilidad IDU Arterial  -</v>
          </cell>
          <cell r="AV7815" t="str">
            <v>sc</v>
          </cell>
        </row>
        <row r="7816">
          <cell r="AP7816">
            <v>24121944</v>
          </cell>
          <cell r="AQ7816">
            <v>50005978</v>
          </cell>
          <cell r="AR7816">
            <v>15</v>
          </cell>
          <cell r="AS7816">
            <v>42313</v>
          </cell>
          <cell r="AT7816" t="str">
            <v>IDU-57-2012 Terminado Acciones de Movilidad IDU Arterial  -</v>
          </cell>
          <cell r="AV7816" t="str">
            <v>sc</v>
          </cell>
        </row>
        <row r="7817">
          <cell r="AP7817">
            <v>91013306</v>
          </cell>
          <cell r="AQ7817">
            <v>30001345</v>
          </cell>
          <cell r="AR7817">
            <v>15</v>
          </cell>
          <cell r="AS7817">
            <v>42667</v>
          </cell>
          <cell r="AT7817" t="str">
            <v>SD Terminado Mantenimiento Periódico UAERMV Circuito Movilidad SD Intervenida 13/06/2014 Reporte depuración ejecución UMV-Calzada 2-POLIZA ESTABILIDAD ACTIVA</v>
          </cell>
          <cell r="AV7817" t="str">
            <v>sc</v>
          </cell>
        </row>
        <row r="7818">
          <cell r="AP7818">
            <v>182023</v>
          </cell>
          <cell r="AQ7818">
            <v>13002133</v>
          </cell>
          <cell r="AR7818">
            <v>16</v>
          </cell>
          <cell r="AS7818">
            <v>42313</v>
          </cell>
          <cell r="AT7818" t="str">
            <v>IDU-70-2008 Terminado Acciones de Movilidad IDU Arterial  -</v>
          </cell>
          <cell r="AU7818">
            <v>0</v>
          </cell>
          <cell r="AV7818" t="str">
            <v>sc</v>
          </cell>
        </row>
        <row r="7819">
          <cell r="AP7819">
            <v>182024</v>
          </cell>
          <cell r="AQ7819">
            <v>13002133</v>
          </cell>
          <cell r="AR7819">
            <v>16</v>
          </cell>
          <cell r="AS7819">
            <v>42313</v>
          </cell>
          <cell r="AT7819" t="str">
            <v>IDU-70-2008 Terminado Acciones de Movilidad IDU Arterial  -</v>
          </cell>
          <cell r="AU7819">
            <v>0</v>
          </cell>
          <cell r="AV7819" t="str">
            <v>sc</v>
          </cell>
        </row>
        <row r="7820">
          <cell r="AP7820">
            <v>185245</v>
          </cell>
          <cell r="AQ7820">
            <v>16003811</v>
          </cell>
          <cell r="AR7820">
            <v>16</v>
          </cell>
          <cell r="AS7820">
            <v>42226</v>
          </cell>
          <cell r="AT7820" t="str">
            <v>UMV-638-2013 Terminado Acciones de Movilidad UAERMV Circuito Movilidad  -</v>
          </cell>
          <cell r="AU7820">
            <v>0</v>
          </cell>
          <cell r="AV7820" t="str">
            <v>sc</v>
          </cell>
        </row>
        <row r="7821">
          <cell r="AP7821">
            <v>185294</v>
          </cell>
          <cell r="AQ7821">
            <v>16003891</v>
          </cell>
          <cell r="AR7821">
            <v>16</v>
          </cell>
          <cell r="AS7821">
            <v>42226</v>
          </cell>
          <cell r="AT7821" t="str">
            <v>UMV-638-2013 Terminado Acciones de Movilidad UAERMV Local  -</v>
          </cell>
          <cell r="AU7821">
            <v>0</v>
          </cell>
          <cell r="AV7821" t="str">
            <v>Viable</v>
          </cell>
        </row>
        <row r="7822">
          <cell r="AP7822">
            <v>185295</v>
          </cell>
          <cell r="AQ7822">
            <v>16003753</v>
          </cell>
          <cell r="AR7822">
            <v>16</v>
          </cell>
          <cell r="AS7822">
            <v>42536</v>
          </cell>
          <cell r="AT7822" t="str">
            <v>SD Reservado Mantenimiento Periódico FDL PUENTE ARANDA Local SD -</v>
          </cell>
          <cell r="AU7822">
            <v>0</v>
          </cell>
          <cell r="AV7822" t="str">
            <v>Reservada SITP 2016</v>
          </cell>
        </row>
        <row r="7823">
          <cell r="AP7823">
            <v>185296</v>
          </cell>
          <cell r="AQ7823">
            <v>16003662</v>
          </cell>
          <cell r="AR7823">
            <v>16</v>
          </cell>
          <cell r="AS7823">
            <v>42226</v>
          </cell>
          <cell r="AT7823" t="str">
            <v>UMV-638-2013 Terminado Acciones de Movilidad UAERMV Circuito Movilidad  -</v>
          </cell>
          <cell r="AU7823">
            <v>0</v>
          </cell>
          <cell r="AV7823" t="str">
            <v>Reservada FDL 2013</v>
          </cell>
        </row>
        <row r="7824">
          <cell r="AP7824">
            <v>185479</v>
          </cell>
          <cell r="AQ7824">
            <v>16004350</v>
          </cell>
          <cell r="AR7824">
            <v>16</v>
          </cell>
          <cell r="AS7824">
            <v>40840</v>
          </cell>
          <cell r="AT7824" t="str">
            <v>SD Terminado Mantenimiento Periódico UAERMV Circuito Movilidad  -</v>
          </cell>
          <cell r="AU7824">
            <v>0</v>
          </cell>
          <cell r="AV7824" t="str">
            <v>Viable</v>
          </cell>
        </row>
        <row r="7825">
          <cell r="AP7825">
            <v>185713</v>
          </cell>
          <cell r="AQ7825">
            <v>16003036</v>
          </cell>
          <cell r="AR7825">
            <v>16</v>
          </cell>
          <cell r="AS7825">
            <v>42226</v>
          </cell>
          <cell r="AT7825" t="str">
            <v>UMV-638-2013 Terminado Acciones de Movilidad UAERMV Circuito Movilidad  -</v>
          </cell>
          <cell r="AU7825">
            <v>0</v>
          </cell>
          <cell r="AV7825" t="str">
            <v>sc</v>
          </cell>
        </row>
        <row r="7826">
          <cell r="AP7826">
            <v>185717</v>
          </cell>
          <cell r="AQ7826">
            <v>16002883</v>
          </cell>
          <cell r="AR7826">
            <v>16</v>
          </cell>
          <cell r="AS7826">
            <v>42667</v>
          </cell>
          <cell r="AT7826" t="str">
            <v>SD Terminado Mantenimiento Rutinario UAERMV Circuito Movilidad SD -</v>
          </cell>
          <cell r="AU7826">
            <v>0</v>
          </cell>
          <cell r="AV7826" t="str">
            <v>sc</v>
          </cell>
        </row>
        <row r="7827">
          <cell r="AP7827">
            <v>185718</v>
          </cell>
          <cell r="AQ7827">
            <v>16002838</v>
          </cell>
          <cell r="AR7827">
            <v>16</v>
          </cell>
          <cell r="AS7827">
            <v>42226</v>
          </cell>
          <cell r="AT7827" t="str">
            <v>UMV-638-2013 Terminado Acciones de Movilidad UAERMV Circuito Movilidad  -</v>
          </cell>
          <cell r="AU7827">
            <v>0</v>
          </cell>
          <cell r="AV7827" t="str">
            <v>sc</v>
          </cell>
        </row>
        <row r="7828">
          <cell r="AP7828">
            <v>185719</v>
          </cell>
          <cell r="AQ7828">
            <v>16002791</v>
          </cell>
          <cell r="AR7828">
            <v>16</v>
          </cell>
          <cell r="AS7828">
            <v>42226</v>
          </cell>
          <cell r="AT7828" t="str">
            <v>UMV-638-2013 Terminado Acciones de Movilidad UAERMV Circuito Movilidad  -</v>
          </cell>
          <cell r="AU7828">
            <v>0</v>
          </cell>
          <cell r="AV7828" t="str">
            <v>sc</v>
          </cell>
        </row>
        <row r="7829">
          <cell r="AP7829">
            <v>185737</v>
          </cell>
          <cell r="AQ7829">
            <v>16002569</v>
          </cell>
          <cell r="AR7829">
            <v>16</v>
          </cell>
          <cell r="AS7829">
            <v>42577</v>
          </cell>
          <cell r="AT7829" t="str">
            <v>COP-099-13 Terminado Rehabilitación FDL PUENTE ARANDA Local SD -</v>
          </cell>
          <cell r="AU7829">
            <v>0</v>
          </cell>
          <cell r="AV7829" t="str">
            <v>Intervenida Contrato FDL cop-099-2013</v>
          </cell>
        </row>
        <row r="7830">
          <cell r="AP7830">
            <v>185738</v>
          </cell>
          <cell r="AQ7830">
            <v>16002528</v>
          </cell>
          <cell r="AR7830">
            <v>16</v>
          </cell>
          <cell r="AS7830">
            <v>42577</v>
          </cell>
          <cell r="AT7830" t="str">
            <v>COP-099-13 Terminado Rehabilitación FDL PUENTE ARANDA Local SD -</v>
          </cell>
          <cell r="AU7830">
            <v>0</v>
          </cell>
          <cell r="AV7830" t="str">
            <v>Intervenida Contrato FDL cop-099-2013</v>
          </cell>
        </row>
        <row r="7831">
          <cell r="AP7831">
            <v>185748</v>
          </cell>
          <cell r="AQ7831">
            <v>16003777</v>
          </cell>
          <cell r="AR7831">
            <v>16</v>
          </cell>
          <cell r="AS7831">
            <v>42226</v>
          </cell>
          <cell r="AT7831" t="str">
            <v>UMV-638-2013 Terminado Acciones de Movilidad UAERMV Circuito Movilidad  --POLIZA ESTABILIDAD ACTIVA</v>
          </cell>
          <cell r="AU7831">
            <v>44480</v>
          </cell>
          <cell r="AV7831" t="str">
            <v>sc</v>
          </cell>
        </row>
        <row r="7832">
          <cell r="AP7832">
            <v>185749</v>
          </cell>
          <cell r="AQ7832">
            <v>16003716</v>
          </cell>
          <cell r="AR7832">
            <v>16</v>
          </cell>
          <cell r="AS7832">
            <v>42313</v>
          </cell>
          <cell r="AT7832" t="str">
            <v>IDU-1692-2014 Contratado Mantenimiento Rutinario IDU Circuito Movilidad  --POLIZA ESTABILIDAD ACTIVA</v>
          </cell>
          <cell r="AU7832">
            <v>44480</v>
          </cell>
          <cell r="AV7832" t="str">
            <v>sc</v>
          </cell>
        </row>
        <row r="7833">
          <cell r="AP7833">
            <v>185750</v>
          </cell>
          <cell r="AQ7833">
            <v>16003656</v>
          </cell>
          <cell r="AR7833">
            <v>16</v>
          </cell>
          <cell r="AS7833">
            <v>42313</v>
          </cell>
          <cell r="AT7833" t="str">
            <v>IDU-1692-2014 Contratado Mantenimiento Rutinario IDU Circuito Movilidad  --POLIZA ESTABILIDAD ACTIVA</v>
          </cell>
          <cell r="AU7833">
            <v>44480</v>
          </cell>
          <cell r="AV7833" t="str">
            <v>sc</v>
          </cell>
        </row>
        <row r="7834">
          <cell r="AP7834">
            <v>185751</v>
          </cell>
          <cell r="AQ7834">
            <v>16003585</v>
          </cell>
          <cell r="AR7834">
            <v>16</v>
          </cell>
          <cell r="AS7834">
            <v>42313</v>
          </cell>
          <cell r="AT7834" t="str">
            <v>IDU-70-2008 Terminado Rehabilitación IDU Circuito Movilidad  -</v>
          </cell>
          <cell r="AU7834">
            <v>0</v>
          </cell>
          <cell r="AV7834" t="str">
            <v>sc</v>
          </cell>
        </row>
        <row r="7835">
          <cell r="AP7835">
            <v>185752</v>
          </cell>
          <cell r="AQ7835">
            <v>16003507</v>
          </cell>
          <cell r="AR7835">
            <v>16</v>
          </cell>
          <cell r="AS7835">
            <v>42313</v>
          </cell>
          <cell r="AT7835" t="str">
            <v>IDU-70-2008 Terminado Rehabilitación IDU Circuito Movilidad  -</v>
          </cell>
          <cell r="AU7835">
            <v>0</v>
          </cell>
          <cell r="AV7835" t="str">
            <v>sc</v>
          </cell>
        </row>
        <row r="7836">
          <cell r="AP7836">
            <v>185753</v>
          </cell>
          <cell r="AQ7836">
            <v>16003431</v>
          </cell>
          <cell r="AR7836">
            <v>16</v>
          </cell>
          <cell r="AS7836">
            <v>42313</v>
          </cell>
          <cell r="AT7836" t="str">
            <v>IDU-70-2008 Terminado Rehabilitación IDU Circuito Movilidad  -</v>
          </cell>
          <cell r="AU7836">
            <v>0</v>
          </cell>
          <cell r="AV7836" t="str">
            <v>sc</v>
          </cell>
        </row>
        <row r="7837">
          <cell r="AP7837">
            <v>185754</v>
          </cell>
          <cell r="AQ7837">
            <v>16003356</v>
          </cell>
          <cell r="AR7837">
            <v>16</v>
          </cell>
          <cell r="AS7837">
            <v>42313</v>
          </cell>
          <cell r="AT7837" t="str">
            <v>IDU-70-2008 Terminado Rehabilitación IDU Circuito Movilidad  -Calzada2-POLIZA ESTABILIDAD ACTIVA</v>
          </cell>
          <cell r="AU7837">
            <v>43163</v>
          </cell>
          <cell r="AV7837" t="str">
            <v>sc</v>
          </cell>
        </row>
        <row r="7838">
          <cell r="AP7838">
            <v>185755</v>
          </cell>
          <cell r="AQ7838">
            <v>16003292</v>
          </cell>
          <cell r="AR7838">
            <v>16</v>
          </cell>
          <cell r="AS7838">
            <v>42313</v>
          </cell>
          <cell r="AT7838" t="str">
            <v>IDU-70-2008 Terminado Rehabilitación IDU Circuito Movilidad  -Calzada2-POLIZA ESTABILIDAD ACTIVA</v>
          </cell>
          <cell r="AU7838">
            <v>43163</v>
          </cell>
          <cell r="AV7838" t="str">
            <v>sc</v>
          </cell>
        </row>
        <row r="7839">
          <cell r="AP7839">
            <v>185756</v>
          </cell>
          <cell r="AQ7839">
            <v>16003219</v>
          </cell>
          <cell r="AR7839">
            <v>16</v>
          </cell>
          <cell r="AS7839">
            <v>42313</v>
          </cell>
          <cell r="AT7839" t="str">
            <v>IDU-70-2008 Terminado Rehabilitación IDU Circuito Movilidad  -Calzada2-POLIZA ESTABILIDAD ACTIVA</v>
          </cell>
          <cell r="AU7839">
            <v>43163</v>
          </cell>
          <cell r="AV7839" t="str">
            <v>sc</v>
          </cell>
        </row>
        <row r="7840">
          <cell r="AP7840">
            <v>185757</v>
          </cell>
          <cell r="AQ7840">
            <v>16003172</v>
          </cell>
          <cell r="AR7840">
            <v>16</v>
          </cell>
          <cell r="AS7840">
            <v>42313</v>
          </cell>
          <cell r="AT7840" t="str">
            <v>IDU-70-2008 Terminado Rehabilitación IDU Circuito Movilidad  -Calzada2-POLIZA ESTABILIDAD ACTIVA</v>
          </cell>
          <cell r="AU7840">
            <v>43163</v>
          </cell>
          <cell r="AV7840" t="str">
            <v>sc</v>
          </cell>
        </row>
        <row r="7841">
          <cell r="AP7841">
            <v>185758</v>
          </cell>
          <cell r="AQ7841">
            <v>16003127</v>
          </cell>
          <cell r="AR7841">
            <v>16</v>
          </cell>
          <cell r="AS7841">
            <v>42313</v>
          </cell>
          <cell r="AT7841" t="str">
            <v>IDU-70-2008 Terminado Rehabilitación IDU Circuito Movilidad  -</v>
          </cell>
          <cell r="AU7841">
            <v>0</v>
          </cell>
          <cell r="AV7841" t="str">
            <v>sc</v>
          </cell>
        </row>
        <row r="7842">
          <cell r="AP7842">
            <v>185759</v>
          </cell>
          <cell r="AQ7842">
            <v>16003004</v>
          </cell>
          <cell r="AR7842">
            <v>16</v>
          </cell>
          <cell r="AS7842">
            <v>42313</v>
          </cell>
          <cell r="AT7842" t="str">
            <v>IDU-70-2008 Terminado Rehabilitación IDU Circuito Movilidad  -Calzada2-POLIZA ESTABILIDAD ACTIVA</v>
          </cell>
          <cell r="AU7842">
            <v>43163</v>
          </cell>
          <cell r="AV7842" t="str">
            <v>sc</v>
          </cell>
        </row>
        <row r="7843">
          <cell r="AP7843">
            <v>185760</v>
          </cell>
          <cell r="AQ7843">
            <v>16002948</v>
          </cell>
          <cell r="AR7843">
            <v>16</v>
          </cell>
          <cell r="AS7843">
            <v>42667</v>
          </cell>
          <cell r="AT7843" t="str">
            <v>SD Terminado Mantenimiento Rutinario UAERMV Circuito Movilidad SD -</v>
          </cell>
          <cell r="AU7843">
            <v>0</v>
          </cell>
          <cell r="AV7843" t="str">
            <v>sc</v>
          </cell>
        </row>
        <row r="7844">
          <cell r="AP7844">
            <v>185761</v>
          </cell>
          <cell r="AQ7844">
            <v>16002893</v>
          </cell>
          <cell r="AR7844">
            <v>16</v>
          </cell>
          <cell r="AS7844">
            <v>42667</v>
          </cell>
          <cell r="AT7844" t="str">
            <v>SD Terminado Mantenimiento Rutinario UAERMV Circuito Movilidad SD -</v>
          </cell>
          <cell r="AU7844">
            <v>0</v>
          </cell>
          <cell r="AV7844" t="str">
            <v>sc</v>
          </cell>
        </row>
        <row r="7845">
          <cell r="AP7845">
            <v>185938</v>
          </cell>
          <cell r="AQ7845">
            <v>16002360</v>
          </cell>
          <cell r="AR7845">
            <v>16</v>
          </cell>
          <cell r="AS7845">
            <v>42226</v>
          </cell>
          <cell r="AT7845" t="str">
            <v>UMV-638-2013 Terminado Acciones de Movilidad UAERMV Circuito Movilidad  -</v>
          </cell>
          <cell r="AU7845">
            <v>0</v>
          </cell>
          <cell r="AV7845" t="str">
            <v>sc</v>
          </cell>
        </row>
        <row r="7846">
          <cell r="AP7846">
            <v>186036</v>
          </cell>
          <cell r="AQ7846">
            <v>16003812</v>
          </cell>
          <cell r="AR7846">
            <v>16</v>
          </cell>
          <cell r="AS7846">
            <v>42731</v>
          </cell>
          <cell r="AT7846" t="str">
            <v>SD Reservado Mantenimiento Periódico IDU Circuito Movilidad EJECUCION SITP 2016 -</v>
          </cell>
          <cell r="AU7846">
            <v>0</v>
          </cell>
          <cell r="AV7846" t="str">
            <v>sc</v>
          </cell>
        </row>
        <row r="7847">
          <cell r="AP7847">
            <v>186037</v>
          </cell>
          <cell r="AQ7847">
            <v>16003771</v>
          </cell>
          <cell r="AR7847">
            <v>16</v>
          </cell>
          <cell r="AS7847">
            <v>42731</v>
          </cell>
          <cell r="AT7847" t="str">
            <v>SD Reservado Mantenimiento Periódico IDU Circuito Movilidad EJECUCION SITP 2016 -</v>
          </cell>
          <cell r="AU7847">
            <v>0</v>
          </cell>
          <cell r="AV7847" t="str">
            <v>sc</v>
          </cell>
        </row>
        <row r="7848">
          <cell r="AP7848">
            <v>186038</v>
          </cell>
          <cell r="AQ7848">
            <v>16003734</v>
          </cell>
          <cell r="AR7848">
            <v>16</v>
          </cell>
          <cell r="AS7848">
            <v>42731</v>
          </cell>
          <cell r="AT7848" t="str">
            <v>SD Reservado Mantenimiento Periódico IDU Circuito Movilidad EJECUCION SITP 2016 -</v>
          </cell>
          <cell r="AU7848">
            <v>0</v>
          </cell>
          <cell r="AV7848" t="str">
            <v>sc</v>
          </cell>
        </row>
        <row r="7849">
          <cell r="AP7849">
            <v>186039</v>
          </cell>
          <cell r="AQ7849">
            <v>16003690</v>
          </cell>
          <cell r="AR7849">
            <v>16</v>
          </cell>
          <cell r="AS7849">
            <v>42577</v>
          </cell>
          <cell r="AT7849" t="str">
            <v>COP-074-2015 Terminado Rehabilitación FDL PUENTE ARANDA Circuito Movilidad SD -</v>
          </cell>
          <cell r="AU7849">
            <v>0</v>
          </cell>
          <cell r="AV7849" t="str">
            <v>sc</v>
          </cell>
        </row>
        <row r="7850">
          <cell r="AP7850">
            <v>186040</v>
          </cell>
          <cell r="AQ7850">
            <v>16003636</v>
          </cell>
          <cell r="AR7850">
            <v>16</v>
          </cell>
          <cell r="AS7850">
            <v>42577</v>
          </cell>
          <cell r="AT7850" t="str">
            <v>COP-074-2015 Terminado Rehabilitación FDL PUENTE ARANDA Circuito Movilidad SD -</v>
          </cell>
          <cell r="AU7850">
            <v>0</v>
          </cell>
          <cell r="AV7850" t="str">
            <v>sc</v>
          </cell>
        </row>
        <row r="7851">
          <cell r="AP7851">
            <v>186065</v>
          </cell>
          <cell r="AQ7851">
            <v>16002570</v>
          </cell>
          <cell r="AR7851">
            <v>16</v>
          </cell>
          <cell r="AS7851">
            <v>42577</v>
          </cell>
          <cell r="AT7851" t="str">
            <v>COP-099-13 Terminado Rehabilitación FDL PUENTE ARANDA Local SD -</v>
          </cell>
          <cell r="AU7851">
            <v>0</v>
          </cell>
          <cell r="AV7851" t="str">
            <v>Intervenida Contrato FDL cop-099-2013</v>
          </cell>
        </row>
        <row r="7852">
          <cell r="AP7852">
            <v>186077</v>
          </cell>
          <cell r="AQ7852">
            <v>16002531</v>
          </cell>
          <cell r="AR7852">
            <v>16</v>
          </cell>
          <cell r="AS7852">
            <v>42313</v>
          </cell>
          <cell r="AT7852" t="str">
            <v>IDU-1692-2014 En Ejecución Rehabilitación IDU Local  --POLIZA ESTABILIDAD ACTIVA</v>
          </cell>
          <cell r="AU7852">
            <v>44480</v>
          </cell>
          <cell r="AV7852" t="str">
            <v>Contrato IDU-1692-2014</v>
          </cell>
        </row>
        <row r="7853">
          <cell r="AP7853">
            <v>186078</v>
          </cell>
          <cell r="AQ7853">
            <v>16002501</v>
          </cell>
          <cell r="AR7853">
            <v>16</v>
          </cell>
          <cell r="AS7853">
            <v>42313</v>
          </cell>
          <cell r="AT7853" t="str">
            <v>IDU-1692-2014 En Ejecución Rehabilitación IDU Local  --POLIZA ESTABILIDAD ACTIVA</v>
          </cell>
          <cell r="AU7853">
            <v>44480</v>
          </cell>
          <cell r="AV7853" t="str">
            <v>Contrato IDU-1692-2014</v>
          </cell>
        </row>
        <row r="7854">
          <cell r="AP7854">
            <v>186120</v>
          </cell>
          <cell r="AQ7854">
            <v>16004131</v>
          </cell>
          <cell r="AR7854">
            <v>16</v>
          </cell>
          <cell r="AS7854">
            <v>42313</v>
          </cell>
          <cell r="AT7854" t="str">
            <v>IDU-1692-2014 Terminado Mantenimiento Rutinario IDU Circuito Movilidad  --POLIZA ESTABILIDAD ACTIVA</v>
          </cell>
          <cell r="AU7854">
            <v>44480</v>
          </cell>
          <cell r="AV7854" t="str">
            <v>sc</v>
          </cell>
        </row>
        <row r="7855">
          <cell r="AP7855">
            <v>186121</v>
          </cell>
          <cell r="AQ7855">
            <v>16004084</v>
          </cell>
          <cell r="AR7855">
            <v>16</v>
          </cell>
          <cell r="AS7855">
            <v>42313</v>
          </cell>
          <cell r="AT7855" t="str">
            <v>IDU-1692-2014 Terminado Mantenimiento Periódico IDU Circuito Movilidad  --POLIZA ESTABILIDAD ACTIVA</v>
          </cell>
          <cell r="AU7855">
            <v>44480</v>
          </cell>
          <cell r="AV7855" t="str">
            <v>sc</v>
          </cell>
        </row>
        <row r="7856">
          <cell r="AP7856">
            <v>186122</v>
          </cell>
          <cell r="AQ7856">
            <v>16004005</v>
          </cell>
          <cell r="AR7856">
            <v>16</v>
          </cell>
          <cell r="AS7856">
            <v>42313</v>
          </cell>
          <cell r="AT7856" t="str">
            <v>IDU-1692-2014 Terminado Rehabilitación IDU Circuito Movilidad  --POLIZA ESTABILIDAD ACTIVA</v>
          </cell>
          <cell r="AU7856">
            <v>44480</v>
          </cell>
          <cell r="AV7856" t="str">
            <v>sc</v>
          </cell>
        </row>
        <row r="7857">
          <cell r="AP7857">
            <v>186123</v>
          </cell>
          <cell r="AQ7857">
            <v>16004005</v>
          </cell>
          <cell r="AR7857">
            <v>16</v>
          </cell>
          <cell r="AS7857">
            <v>42313</v>
          </cell>
          <cell r="AT7857" t="str">
            <v>IDU-1692-2014 Terminado Mantenimiento Periódico IDU Circuito Movilidad  --POLIZA ESTABILIDAD ACTIVA</v>
          </cell>
          <cell r="AU7857">
            <v>44480</v>
          </cell>
          <cell r="AV7857" t="str">
            <v>sc</v>
          </cell>
        </row>
        <row r="7858">
          <cell r="AP7858">
            <v>186124</v>
          </cell>
          <cell r="AQ7858">
            <v>16003892</v>
          </cell>
          <cell r="AR7858">
            <v>16</v>
          </cell>
          <cell r="AS7858">
            <v>42313</v>
          </cell>
          <cell r="AT7858" t="str">
            <v>IDU-1692-2014 Terminado Mantenimiento Periódico IDU Circuito Movilidad  --POLIZA ESTABILIDAD ACTIVA</v>
          </cell>
          <cell r="AU7858">
            <v>44480</v>
          </cell>
          <cell r="AV7858" t="str">
            <v>Contrato IDU-1692-2014</v>
          </cell>
        </row>
        <row r="7859">
          <cell r="AP7859">
            <v>186125</v>
          </cell>
          <cell r="AQ7859">
            <v>16003829</v>
          </cell>
          <cell r="AR7859">
            <v>16</v>
          </cell>
          <cell r="AS7859">
            <v>42313</v>
          </cell>
          <cell r="AT7859" t="str">
            <v>IDU-1692-2014 Terminado Mantenimiento Periódico IDU Circuito Movilidad  --POLIZA ESTABILIDAD ACTIVA</v>
          </cell>
          <cell r="AU7859">
            <v>44480</v>
          </cell>
          <cell r="AV7859" t="str">
            <v>Contrato IDU-1692-2014</v>
          </cell>
        </row>
        <row r="7860">
          <cell r="AP7860">
            <v>186130</v>
          </cell>
          <cell r="AQ7860">
            <v>16003139</v>
          </cell>
          <cell r="AR7860">
            <v>16</v>
          </cell>
          <cell r="AS7860">
            <v>41096</v>
          </cell>
          <cell r="AT7860" t="str">
            <v>SD Terminado Mantenimiento Periódico UAERMV Circuito Movilidad  -</v>
          </cell>
          <cell r="AU7860">
            <v>0</v>
          </cell>
          <cell r="AV7860" t="str">
            <v>Intervención UMV</v>
          </cell>
        </row>
        <row r="7861">
          <cell r="AP7861">
            <v>186132</v>
          </cell>
          <cell r="AQ7861">
            <v>16003070</v>
          </cell>
          <cell r="AR7861">
            <v>16</v>
          </cell>
          <cell r="AS7861">
            <v>41298</v>
          </cell>
          <cell r="AT7861" t="str">
            <v>SD Terminado Mantenimiento Periódico UAERMV Circuito Movilidad  -</v>
          </cell>
          <cell r="AU7861">
            <v>0</v>
          </cell>
          <cell r="AV7861" t="str">
            <v>Viable</v>
          </cell>
        </row>
        <row r="7862">
          <cell r="AP7862">
            <v>186133</v>
          </cell>
          <cell r="AQ7862">
            <v>16002996</v>
          </cell>
          <cell r="AR7862">
            <v>16</v>
          </cell>
          <cell r="AS7862">
            <v>42226</v>
          </cell>
          <cell r="AT7862" t="str">
            <v>UMV-638-2013 Terminado Acciones de Movilidad UAERMV Circuito Movilidad  -</v>
          </cell>
          <cell r="AU7862">
            <v>0</v>
          </cell>
          <cell r="AV7862" t="str">
            <v>Viable</v>
          </cell>
        </row>
        <row r="7863">
          <cell r="AP7863">
            <v>186147</v>
          </cell>
          <cell r="AQ7863">
            <v>16004378</v>
          </cell>
          <cell r="AR7863">
            <v>16</v>
          </cell>
          <cell r="AS7863">
            <v>42313</v>
          </cell>
          <cell r="AT7863" t="str">
            <v>IDU-1692-2014 Terminado Mantenimiento Periódico IDU Circuito Movilidad  --POLIZA ESTABILIDAD ACTIVA</v>
          </cell>
          <cell r="AU7863">
            <v>44480</v>
          </cell>
          <cell r="AV7863" t="str">
            <v>sc</v>
          </cell>
        </row>
        <row r="7864">
          <cell r="AP7864">
            <v>186148</v>
          </cell>
          <cell r="AQ7864">
            <v>16004309</v>
          </cell>
          <cell r="AR7864">
            <v>16</v>
          </cell>
          <cell r="AS7864">
            <v>42313</v>
          </cell>
          <cell r="AT7864" t="str">
            <v>IDU-1692-2014 Terminado Mantenimiento Rutinario IDU Circuito Movilidad  --POLIZA ESTABILIDAD ACTIVA</v>
          </cell>
          <cell r="AU7864">
            <v>44480</v>
          </cell>
          <cell r="AV7864" t="str">
            <v>sc</v>
          </cell>
        </row>
        <row r="7865">
          <cell r="AP7865">
            <v>186149</v>
          </cell>
          <cell r="AQ7865">
            <v>16004246</v>
          </cell>
          <cell r="AR7865">
            <v>16</v>
          </cell>
          <cell r="AS7865">
            <v>42313</v>
          </cell>
          <cell r="AT7865" t="str">
            <v>IDU-1692-2014 Terminado Mantenimiento Rutinario IDU Circuito Movilidad  --POLIZA ESTABILIDAD ACTIVA</v>
          </cell>
          <cell r="AU7865">
            <v>44480</v>
          </cell>
          <cell r="AV7865" t="str">
            <v>sc</v>
          </cell>
        </row>
        <row r="7866">
          <cell r="AP7866">
            <v>186150</v>
          </cell>
          <cell r="AQ7866">
            <v>16004179</v>
          </cell>
          <cell r="AR7866">
            <v>16</v>
          </cell>
          <cell r="AS7866">
            <v>42313</v>
          </cell>
          <cell r="AT7866" t="str">
            <v>IDU-1692-2014 Terminado Mantenimiento Rutinario IDU Circuito Movilidad  --POLIZA ESTABILIDAD ACTIVA</v>
          </cell>
          <cell r="AU7866">
            <v>44480</v>
          </cell>
          <cell r="AV7866" t="str">
            <v>sc</v>
          </cell>
        </row>
        <row r="7867">
          <cell r="AP7867">
            <v>186184</v>
          </cell>
          <cell r="AQ7867">
            <v>16003569</v>
          </cell>
          <cell r="AR7867">
            <v>16</v>
          </cell>
          <cell r="AS7867">
            <v>42515</v>
          </cell>
          <cell r="AT7867" t="str">
            <v>IDU-2128-2013 Terminado Conservacion IDU Circuito Movilidad SD -</v>
          </cell>
          <cell r="AU7867">
            <v>0</v>
          </cell>
          <cell r="AV7867" t="str">
            <v>Buen estado</v>
          </cell>
        </row>
        <row r="7868">
          <cell r="AP7868">
            <v>186185</v>
          </cell>
          <cell r="AQ7868">
            <v>16003531</v>
          </cell>
          <cell r="AR7868">
            <v>16</v>
          </cell>
          <cell r="AS7868">
            <v>42515</v>
          </cell>
          <cell r="AT7868" t="str">
            <v>IDU-2128-2013 Terminado Conservacion IDU Circuito Movilidad SD -</v>
          </cell>
          <cell r="AU7868">
            <v>0</v>
          </cell>
          <cell r="AV7868" t="str">
            <v>Buen estado</v>
          </cell>
        </row>
        <row r="7869">
          <cell r="AP7869">
            <v>186186</v>
          </cell>
          <cell r="AQ7869">
            <v>16003502</v>
          </cell>
          <cell r="AR7869">
            <v>16</v>
          </cell>
          <cell r="AS7869">
            <v>42515</v>
          </cell>
          <cell r="AT7869" t="str">
            <v>IDU-2128-2013 Terminado Conservacion IDU Circuito Movilidad SD -</v>
          </cell>
          <cell r="AU7869">
            <v>0</v>
          </cell>
          <cell r="AV7869" t="str">
            <v>Buen estado</v>
          </cell>
        </row>
        <row r="7870">
          <cell r="AP7870">
            <v>186187</v>
          </cell>
          <cell r="AQ7870">
            <v>16003454</v>
          </cell>
          <cell r="AR7870">
            <v>16</v>
          </cell>
          <cell r="AS7870">
            <v>42515</v>
          </cell>
          <cell r="AT7870" t="str">
            <v>IDU-2128-2013 Terminado Conservacion IDU Circuito Movilidad SD -</v>
          </cell>
          <cell r="AU7870">
            <v>0</v>
          </cell>
          <cell r="AV7870" t="str">
            <v>Buen estado</v>
          </cell>
        </row>
        <row r="7871">
          <cell r="AP7871">
            <v>186188</v>
          </cell>
          <cell r="AQ7871">
            <v>16003428</v>
          </cell>
          <cell r="AR7871">
            <v>16</v>
          </cell>
          <cell r="AS7871">
            <v>42515</v>
          </cell>
          <cell r="AT7871" t="str">
            <v>IDU-2128-2013 Terminado Conservacion IDU Circuito Movilidad SD -</v>
          </cell>
          <cell r="AU7871">
            <v>0</v>
          </cell>
          <cell r="AV7871" t="str">
            <v>Buen estado</v>
          </cell>
        </row>
        <row r="7872">
          <cell r="AP7872">
            <v>186189</v>
          </cell>
          <cell r="AQ7872">
            <v>16003400</v>
          </cell>
          <cell r="AR7872">
            <v>16</v>
          </cell>
          <cell r="AS7872">
            <v>42515</v>
          </cell>
          <cell r="AT7872" t="str">
            <v>IDU-2128-2013 Terminado Conservacion IDU Circuito Movilidad SD -</v>
          </cell>
          <cell r="AU7872">
            <v>0</v>
          </cell>
          <cell r="AV7872" t="str">
            <v>Buen estado</v>
          </cell>
        </row>
        <row r="7873">
          <cell r="AP7873">
            <v>186190</v>
          </cell>
          <cell r="AQ7873">
            <v>16003349</v>
          </cell>
          <cell r="AR7873">
            <v>16</v>
          </cell>
          <cell r="AS7873">
            <v>42515</v>
          </cell>
          <cell r="AT7873" t="str">
            <v>IDU-2128-2013 Terminado Conservacion IDU Circuito Movilidad SD -</v>
          </cell>
          <cell r="AU7873">
            <v>0</v>
          </cell>
          <cell r="AV7873" t="str">
            <v>Buen estado</v>
          </cell>
        </row>
        <row r="7874">
          <cell r="AP7874">
            <v>186191</v>
          </cell>
          <cell r="AQ7874">
            <v>16003311</v>
          </cell>
          <cell r="AR7874">
            <v>16</v>
          </cell>
          <cell r="AS7874">
            <v>42515</v>
          </cell>
          <cell r="AT7874" t="str">
            <v>IDU-2128-2013 Terminado Conservacion IDU Circuito Movilidad SD -</v>
          </cell>
          <cell r="AU7874">
            <v>0</v>
          </cell>
          <cell r="AV7874" t="str">
            <v>Buen estado</v>
          </cell>
        </row>
        <row r="7875">
          <cell r="AP7875">
            <v>186192</v>
          </cell>
          <cell r="AQ7875">
            <v>16003299</v>
          </cell>
          <cell r="AR7875">
            <v>16</v>
          </cell>
          <cell r="AS7875">
            <v>42515</v>
          </cell>
          <cell r="AT7875" t="str">
            <v>IDU-2128-2013 Terminado Conservacion IDU Circuito Movilidad SD -</v>
          </cell>
          <cell r="AU7875">
            <v>0</v>
          </cell>
          <cell r="AV7875" t="str">
            <v>Buen estado</v>
          </cell>
        </row>
        <row r="7876">
          <cell r="AP7876">
            <v>186193</v>
          </cell>
          <cell r="AQ7876">
            <v>16003258</v>
          </cell>
          <cell r="AR7876">
            <v>16</v>
          </cell>
          <cell r="AS7876">
            <v>42515</v>
          </cell>
          <cell r="AT7876" t="str">
            <v>IDU-2128-2013 Terminado Conservacion IDU Circuito Movilidad SD -</v>
          </cell>
          <cell r="AU7876">
            <v>0</v>
          </cell>
          <cell r="AV7876" t="str">
            <v>Buen estado</v>
          </cell>
        </row>
        <row r="7877">
          <cell r="AP7877">
            <v>186194</v>
          </cell>
          <cell r="AQ7877">
            <v>16003228</v>
          </cell>
          <cell r="AR7877">
            <v>16</v>
          </cell>
          <cell r="AS7877">
            <v>42515</v>
          </cell>
          <cell r="AT7877" t="str">
            <v>IDU-2128-2013 Terminado Conservacion IDU Circuito Movilidad SD -</v>
          </cell>
          <cell r="AU7877">
            <v>0</v>
          </cell>
          <cell r="AV7877" t="str">
            <v>Buen estado</v>
          </cell>
        </row>
        <row r="7878">
          <cell r="AP7878">
            <v>186195</v>
          </cell>
          <cell r="AQ7878">
            <v>16003200</v>
          </cell>
          <cell r="AR7878">
            <v>16</v>
          </cell>
          <cell r="AS7878">
            <v>42515</v>
          </cell>
          <cell r="AT7878" t="str">
            <v>IDU-2128-2013 Terminado Conservacion IDU Circuito Movilidad SD -</v>
          </cell>
          <cell r="AU7878">
            <v>0</v>
          </cell>
          <cell r="AV7878" t="str">
            <v>Buen estado</v>
          </cell>
        </row>
        <row r="7879">
          <cell r="AP7879">
            <v>186196</v>
          </cell>
          <cell r="AQ7879">
            <v>16003168</v>
          </cell>
          <cell r="AR7879">
            <v>16</v>
          </cell>
          <cell r="AS7879">
            <v>42515</v>
          </cell>
          <cell r="AT7879" t="str">
            <v>IDU-2128-2013 Terminado Conservacion IDU Circuito Movilidad SD -</v>
          </cell>
          <cell r="AU7879">
            <v>0</v>
          </cell>
          <cell r="AV7879" t="str">
            <v>Buen estado</v>
          </cell>
        </row>
        <row r="7880">
          <cell r="AP7880">
            <v>186197</v>
          </cell>
          <cell r="AQ7880">
            <v>16003150</v>
          </cell>
          <cell r="AR7880">
            <v>16</v>
          </cell>
          <cell r="AS7880">
            <v>42515</v>
          </cell>
          <cell r="AT7880" t="str">
            <v>IDU-2128-2013 Terminado Conservacion IDU Circuito Movilidad SD -</v>
          </cell>
          <cell r="AU7880">
            <v>0</v>
          </cell>
          <cell r="AV7880" t="str">
            <v>Buen estado</v>
          </cell>
        </row>
        <row r="7881">
          <cell r="AP7881">
            <v>186198</v>
          </cell>
          <cell r="AQ7881">
            <v>16003065</v>
          </cell>
          <cell r="AR7881">
            <v>16</v>
          </cell>
          <cell r="AS7881">
            <v>42515</v>
          </cell>
          <cell r="AT7881" t="str">
            <v>IDU-2128-2013 Terminado Conservacion IDU Circuito Movilidad SD -</v>
          </cell>
          <cell r="AU7881">
            <v>0</v>
          </cell>
          <cell r="AV7881" t="str">
            <v>Buen estado</v>
          </cell>
        </row>
        <row r="7882">
          <cell r="AP7882">
            <v>186199</v>
          </cell>
          <cell r="AQ7882">
            <v>16003037</v>
          </cell>
          <cell r="AR7882">
            <v>16</v>
          </cell>
          <cell r="AS7882">
            <v>42515</v>
          </cell>
          <cell r="AT7882" t="str">
            <v>IDU-2128-2013 Terminado Conservacion IDU Circuito Movilidad SD -</v>
          </cell>
          <cell r="AU7882">
            <v>0</v>
          </cell>
          <cell r="AV7882" t="str">
            <v>sc</v>
          </cell>
        </row>
        <row r="7883">
          <cell r="AP7883">
            <v>186200</v>
          </cell>
          <cell r="AQ7883">
            <v>16002987</v>
          </cell>
          <cell r="AR7883">
            <v>16</v>
          </cell>
          <cell r="AS7883">
            <v>42515</v>
          </cell>
          <cell r="AT7883" t="str">
            <v>IDU-2128-2013 Terminado Conservacion IDU Circuito Movilidad SD -</v>
          </cell>
          <cell r="AU7883">
            <v>0</v>
          </cell>
          <cell r="AV7883" t="str">
            <v>sc</v>
          </cell>
        </row>
        <row r="7884">
          <cell r="AP7884">
            <v>186201</v>
          </cell>
          <cell r="AQ7884">
            <v>16002949</v>
          </cell>
          <cell r="AR7884">
            <v>16</v>
          </cell>
          <cell r="AS7884">
            <v>42515</v>
          </cell>
          <cell r="AT7884" t="str">
            <v>IDU-2128-2013 Terminado Conservacion IDU Circuito Movilidad SD -</v>
          </cell>
          <cell r="AU7884">
            <v>0</v>
          </cell>
          <cell r="AV7884" t="str">
            <v>sc</v>
          </cell>
        </row>
        <row r="7885">
          <cell r="AP7885">
            <v>186202</v>
          </cell>
          <cell r="AQ7885">
            <v>16002900</v>
          </cell>
          <cell r="AR7885">
            <v>16</v>
          </cell>
          <cell r="AS7885">
            <v>42515</v>
          </cell>
          <cell r="AT7885" t="str">
            <v>IDU-2128-2013 Terminado Conservacion IDU Circuito Movilidad SD -</v>
          </cell>
          <cell r="AU7885">
            <v>0</v>
          </cell>
          <cell r="AV7885" t="str">
            <v>sc</v>
          </cell>
        </row>
        <row r="7886">
          <cell r="AP7886">
            <v>186203</v>
          </cell>
          <cell r="AQ7886">
            <v>16002859</v>
          </cell>
          <cell r="AR7886">
            <v>16</v>
          </cell>
          <cell r="AS7886">
            <v>42515</v>
          </cell>
          <cell r="AT7886" t="str">
            <v>IDU-2128-2013 Terminado Conservacion IDU Circuito Movilidad SD -</v>
          </cell>
          <cell r="AU7886">
            <v>0</v>
          </cell>
          <cell r="AV7886" t="str">
            <v>sc</v>
          </cell>
        </row>
        <row r="7887">
          <cell r="AP7887">
            <v>186344</v>
          </cell>
          <cell r="AQ7887">
            <v>16003293</v>
          </cell>
          <cell r="AR7887">
            <v>16</v>
          </cell>
          <cell r="AS7887">
            <v>42226</v>
          </cell>
          <cell r="AT7887" t="str">
            <v>UMV-638-2013 Terminado Acciones de Movilidad UAERMV Local  -</v>
          </cell>
          <cell r="AU7887">
            <v>0</v>
          </cell>
          <cell r="AV7887" t="str">
            <v>sc</v>
          </cell>
        </row>
        <row r="7888">
          <cell r="AP7888">
            <v>186349</v>
          </cell>
          <cell r="AQ7888">
            <v>16004204</v>
          </cell>
          <cell r="AR7888">
            <v>16</v>
          </cell>
          <cell r="AS7888">
            <v>41836</v>
          </cell>
          <cell r="AT7888" t="str">
            <v>SD Terminado Rehabilitación UAERMV Circuito Movilidad  -</v>
          </cell>
          <cell r="AU7888">
            <v>0</v>
          </cell>
          <cell r="AV7888" t="str">
            <v>sc</v>
          </cell>
        </row>
        <row r="7889">
          <cell r="AP7889">
            <v>186350</v>
          </cell>
          <cell r="AQ7889">
            <v>16004159</v>
          </cell>
          <cell r="AR7889">
            <v>16</v>
          </cell>
          <cell r="AS7889">
            <v>41836</v>
          </cell>
          <cell r="AT7889" t="str">
            <v>SD Terminado Rehabilitación UAERMV Circuito Movilidad  -</v>
          </cell>
          <cell r="AU7889">
            <v>0</v>
          </cell>
          <cell r="AV7889" t="str">
            <v>sc</v>
          </cell>
        </row>
        <row r="7890">
          <cell r="AP7890">
            <v>186351</v>
          </cell>
          <cell r="AQ7890">
            <v>16004038</v>
          </cell>
          <cell r="AR7890">
            <v>16</v>
          </cell>
          <cell r="AS7890">
            <v>41836</v>
          </cell>
          <cell r="AT7890" t="str">
            <v>SD Terminado Rehabilitación UAERMV Circuito Movilidad  -</v>
          </cell>
          <cell r="AU7890">
            <v>0</v>
          </cell>
          <cell r="AV7890" t="str">
            <v>sc</v>
          </cell>
        </row>
        <row r="7891">
          <cell r="AP7891">
            <v>186531</v>
          </cell>
          <cell r="AQ7891">
            <v>16004172</v>
          </cell>
          <cell r="AR7891">
            <v>16</v>
          </cell>
          <cell r="AS7891">
            <v>42731</v>
          </cell>
          <cell r="AT7891" t="str">
            <v>SD Reservado Mantenimiento Periódico IDU Circuito Movilidad EJECUCION SITP 2016 -</v>
          </cell>
          <cell r="AU7891">
            <v>0</v>
          </cell>
          <cell r="AV7891" t="str">
            <v>sc</v>
          </cell>
        </row>
        <row r="7892">
          <cell r="AP7892">
            <v>186532</v>
          </cell>
          <cell r="AQ7892">
            <v>16004138</v>
          </cell>
          <cell r="AR7892">
            <v>16</v>
          </cell>
          <cell r="AS7892">
            <v>42731</v>
          </cell>
          <cell r="AT7892" t="str">
            <v>SD Reservado Mantenimiento Periódico IDU Circuito Movilidad EJECUCION SITP 2016 -</v>
          </cell>
          <cell r="AU7892">
            <v>0</v>
          </cell>
          <cell r="AV7892" t="str">
            <v>sc</v>
          </cell>
        </row>
        <row r="7893">
          <cell r="AP7893">
            <v>186533</v>
          </cell>
          <cell r="AQ7893">
            <v>16004100</v>
          </cell>
          <cell r="AR7893">
            <v>16</v>
          </cell>
          <cell r="AS7893">
            <v>42731</v>
          </cell>
          <cell r="AT7893" t="str">
            <v>SD Reservado Mantenimiento Periódico IDU Circuito Movilidad EJECUCION SITP 2016 -</v>
          </cell>
          <cell r="AU7893">
            <v>0</v>
          </cell>
          <cell r="AV7893" t="str">
            <v>sc</v>
          </cell>
        </row>
        <row r="7894">
          <cell r="AP7894">
            <v>186594</v>
          </cell>
          <cell r="AQ7894">
            <v>16003920</v>
          </cell>
          <cell r="AR7894">
            <v>16</v>
          </cell>
          <cell r="AS7894">
            <v>42515</v>
          </cell>
          <cell r="AT7894" t="str">
            <v>IDU-2128-2013 Terminado Diagnostico IDU Circuito Movilidad SD -</v>
          </cell>
          <cell r="AU7894">
            <v>0</v>
          </cell>
          <cell r="AV7894" t="str">
            <v>sc</v>
          </cell>
        </row>
        <row r="7895">
          <cell r="AP7895">
            <v>186595</v>
          </cell>
          <cell r="AQ7895">
            <v>16003852</v>
          </cell>
          <cell r="AR7895">
            <v>16</v>
          </cell>
          <cell r="AS7895">
            <v>42515</v>
          </cell>
          <cell r="AT7895" t="str">
            <v>IDU-2128-2013 Terminado Diagnostico IDU Circuito Movilidad SD -</v>
          </cell>
          <cell r="AU7895">
            <v>0</v>
          </cell>
          <cell r="AV7895" t="str">
            <v>sc</v>
          </cell>
        </row>
        <row r="7896">
          <cell r="AP7896">
            <v>186596</v>
          </cell>
          <cell r="AQ7896">
            <v>16003730</v>
          </cell>
          <cell r="AR7896">
            <v>16</v>
          </cell>
          <cell r="AS7896">
            <v>42515</v>
          </cell>
          <cell r="AT7896" t="str">
            <v>IDU-2128-2013 Terminado Conservacion IDU Circuito Movilidad SD -</v>
          </cell>
          <cell r="AU7896">
            <v>0</v>
          </cell>
          <cell r="AV7896" t="str">
            <v>sc</v>
          </cell>
        </row>
        <row r="7897">
          <cell r="AP7897">
            <v>186597</v>
          </cell>
          <cell r="AQ7897">
            <v>16004233</v>
          </cell>
          <cell r="AR7897">
            <v>16</v>
          </cell>
          <cell r="AS7897">
            <v>41836</v>
          </cell>
          <cell r="AT7897" t="str">
            <v>SD Terminado Rehabilitación UAERMV Circuito Movilidad  -</v>
          </cell>
          <cell r="AU7897">
            <v>0</v>
          </cell>
          <cell r="AV7897" t="str">
            <v>sc</v>
          </cell>
        </row>
        <row r="7898">
          <cell r="AP7898">
            <v>186598</v>
          </cell>
          <cell r="AQ7898">
            <v>16004212</v>
          </cell>
          <cell r="AR7898">
            <v>16</v>
          </cell>
          <cell r="AS7898">
            <v>41836</v>
          </cell>
          <cell r="AT7898" t="str">
            <v>SD Terminado Rehabilitación UAERMV Circuito Movilidad  -</v>
          </cell>
          <cell r="AU7898">
            <v>0</v>
          </cell>
          <cell r="AV7898" t="str">
            <v>sc</v>
          </cell>
        </row>
        <row r="7899">
          <cell r="AP7899">
            <v>187025</v>
          </cell>
          <cell r="AQ7899">
            <v>16001903</v>
          </cell>
          <cell r="AR7899">
            <v>16</v>
          </cell>
          <cell r="AS7899">
            <v>42577</v>
          </cell>
          <cell r="AT7899" t="str">
            <v>COP-053-2014 Terminado Rehabilitación FDL PUENTE ARANDA Circuito Movilidad SD -</v>
          </cell>
          <cell r="AU7899">
            <v>0</v>
          </cell>
          <cell r="AV7899" t="str">
            <v>sc</v>
          </cell>
        </row>
        <row r="7900">
          <cell r="AP7900">
            <v>187060</v>
          </cell>
          <cell r="AQ7900">
            <v>16001767</v>
          </cell>
          <cell r="AR7900">
            <v>16</v>
          </cell>
          <cell r="AS7900">
            <v>42226</v>
          </cell>
          <cell r="AT7900" t="str">
            <v>UMV-638-2013 Terminado Acciones de Movilidad UAERMV Circuito Movilidad  -</v>
          </cell>
          <cell r="AU7900">
            <v>0</v>
          </cell>
          <cell r="AV7900" t="str">
            <v>Buen estado</v>
          </cell>
        </row>
        <row r="7901">
          <cell r="AP7901">
            <v>187061</v>
          </cell>
          <cell r="AQ7901">
            <v>16001719</v>
          </cell>
          <cell r="AR7901">
            <v>16</v>
          </cell>
          <cell r="AS7901">
            <v>42226</v>
          </cell>
          <cell r="AT7901" t="str">
            <v>UMV-638-2013 Terminado Acciones de Movilidad UAERMV Circuito Movilidad  -</v>
          </cell>
          <cell r="AU7901">
            <v>0</v>
          </cell>
          <cell r="AV7901" t="str">
            <v>Buen estado</v>
          </cell>
        </row>
        <row r="7902">
          <cell r="AP7902">
            <v>187062</v>
          </cell>
          <cell r="AQ7902">
            <v>16001700</v>
          </cell>
          <cell r="AR7902">
            <v>16</v>
          </cell>
          <cell r="AS7902">
            <v>42313</v>
          </cell>
          <cell r="AT7902" t="str">
            <v>IDU-70-2008 Terminado Rehabilitación IDU Circuito Movilidad  -</v>
          </cell>
          <cell r="AU7902">
            <v>0</v>
          </cell>
          <cell r="AV7902" t="str">
            <v>Buen estado</v>
          </cell>
        </row>
        <row r="7903">
          <cell r="AP7903">
            <v>187063</v>
          </cell>
          <cell r="AQ7903">
            <v>16001682</v>
          </cell>
          <cell r="AR7903">
            <v>16</v>
          </cell>
          <cell r="AS7903">
            <v>42313</v>
          </cell>
          <cell r="AT7903" t="str">
            <v>IDU-70-2008 Terminado Rehabilitación IDU Circuito Movilidad  -</v>
          </cell>
          <cell r="AU7903">
            <v>0</v>
          </cell>
          <cell r="AV7903" t="str">
            <v>Buen estado</v>
          </cell>
        </row>
        <row r="7904">
          <cell r="AP7904">
            <v>187064</v>
          </cell>
          <cell r="AQ7904">
            <v>16001671</v>
          </cell>
          <cell r="AR7904">
            <v>16</v>
          </cell>
          <cell r="AS7904">
            <v>42313</v>
          </cell>
          <cell r="AT7904" t="str">
            <v>IDU-70-2008 Terminado Rehabilitación IDU Circuito Movilidad  -</v>
          </cell>
          <cell r="AU7904">
            <v>0</v>
          </cell>
          <cell r="AV7904" t="str">
            <v>Buen estado</v>
          </cell>
        </row>
        <row r="7905">
          <cell r="AP7905">
            <v>187067</v>
          </cell>
          <cell r="AQ7905">
            <v>16001614</v>
          </cell>
          <cell r="AR7905">
            <v>16</v>
          </cell>
          <cell r="AS7905">
            <v>42313</v>
          </cell>
          <cell r="AT7905" t="str">
            <v>IDU-70-2008 Terminado Rehabilitación IDU Circuito Movilidad  -</v>
          </cell>
          <cell r="AU7905">
            <v>0</v>
          </cell>
          <cell r="AV7905" t="str">
            <v>Buen estado</v>
          </cell>
        </row>
        <row r="7906">
          <cell r="AP7906">
            <v>187068</v>
          </cell>
          <cell r="AQ7906">
            <v>16001597</v>
          </cell>
          <cell r="AR7906">
            <v>16</v>
          </cell>
          <cell r="AS7906">
            <v>42313</v>
          </cell>
          <cell r="AT7906" t="str">
            <v>IDU-70-2008 Terminado Rehabilitación IDU Circuito Movilidad  -</v>
          </cell>
          <cell r="AU7906">
            <v>0</v>
          </cell>
          <cell r="AV7906" t="str">
            <v>Buen estado</v>
          </cell>
        </row>
        <row r="7907">
          <cell r="AP7907">
            <v>187069</v>
          </cell>
          <cell r="AQ7907">
            <v>16001587</v>
          </cell>
          <cell r="AR7907">
            <v>16</v>
          </cell>
          <cell r="AS7907">
            <v>42313</v>
          </cell>
          <cell r="AT7907" t="str">
            <v>IDU-70-2008 Terminado Rehabilitación IDU Circuito Movilidad  -</v>
          </cell>
          <cell r="AU7907">
            <v>0</v>
          </cell>
          <cell r="AV7907" t="str">
            <v>Buen estado</v>
          </cell>
        </row>
        <row r="7908">
          <cell r="AP7908">
            <v>187071</v>
          </cell>
          <cell r="AQ7908">
            <v>16001546</v>
          </cell>
          <cell r="AR7908">
            <v>16</v>
          </cell>
          <cell r="AS7908">
            <v>42313</v>
          </cell>
          <cell r="AT7908" t="str">
            <v>IDU-70-2008 Terminado Rehabilitación IDU Circuito Movilidad  -</v>
          </cell>
          <cell r="AU7908">
            <v>0</v>
          </cell>
          <cell r="AV7908" t="str">
            <v>Contrato 070-2008</v>
          </cell>
        </row>
        <row r="7909">
          <cell r="AP7909">
            <v>187073</v>
          </cell>
          <cell r="AQ7909">
            <v>16001495</v>
          </cell>
          <cell r="AR7909">
            <v>16</v>
          </cell>
          <cell r="AS7909">
            <v>42313</v>
          </cell>
          <cell r="AT7909" t="str">
            <v>IDU-70-2008 Terminado Rehabilitación IDU Circuito Movilidad  -</v>
          </cell>
          <cell r="AU7909">
            <v>0</v>
          </cell>
          <cell r="AV7909" t="str">
            <v>Contrato 070-2008</v>
          </cell>
        </row>
        <row r="7910">
          <cell r="AP7910">
            <v>187074</v>
          </cell>
          <cell r="AQ7910">
            <v>16001466</v>
          </cell>
          <cell r="AR7910">
            <v>16</v>
          </cell>
          <cell r="AS7910">
            <v>42313</v>
          </cell>
          <cell r="AT7910" t="str">
            <v>IDU-70-2008 Terminado Rehabilitación IDU Circuito Movilidad  -</v>
          </cell>
          <cell r="AU7910">
            <v>0</v>
          </cell>
          <cell r="AV7910" t="str">
            <v>Contrato 070-2008</v>
          </cell>
        </row>
        <row r="7911">
          <cell r="AP7911">
            <v>187075</v>
          </cell>
          <cell r="AQ7911">
            <v>16001432</v>
          </cell>
          <cell r="AR7911">
            <v>16</v>
          </cell>
          <cell r="AS7911">
            <v>42313</v>
          </cell>
          <cell r="AT7911" t="str">
            <v>IDU-70-2008 Terminado Rehabilitación IDU Circuito Movilidad  -</v>
          </cell>
          <cell r="AU7911">
            <v>0</v>
          </cell>
          <cell r="AV7911" t="str">
            <v>Reservada FDL 2013</v>
          </cell>
        </row>
        <row r="7912">
          <cell r="AP7912">
            <v>187156</v>
          </cell>
          <cell r="AQ7912">
            <v>16000992</v>
          </cell>
          <cell r="AR7912">
            <v>16</v>
          </cell>
          <cell r="AS7912">
            <v>42577</v>
          </cell>
          <cell r="AT7912" t="str">
            <v>COP-019-2014 Terminado Parcheo FDL PUENTE ARANDA Circuito Movilidad SD -</v>
          </cell>
          <cell r="AU7912">
            <v>0</v>
          </cell>
          <cell r="AV7912" t="str">
            <v>sc</v>
          </cell>
        </row>
        <row r="7913">
          <cell r="AP7913">
            <v>187191</v>
          </cell>
          <cell r="AQ7913">
            <v>16001151</v>
          </cell>
          <cell r="AR7913">
            <v>16</v>
          </cell>
          <cell r="AS7913">
            <v>42779</v>
          </cell>
          <cell r="AT7913" t="str">
            <v>SD Terminado Acciones de Movilidad UAERMV Circuito Movilidad Salvando Vidas -</v>
          </cell>
          <cell r="AU7913">
            <v>0</v>
          </cell>
          <cell r="AV7913" t="str">
            <v>sc</v>
          </cell>
        </row>
        <row r="7914">
          <cell r="AP7914">
            <v>187192</v>
          </cell>
          <cell r="AQ7914">
            <v>16001067</v>
          </cell>
          <cell r="AR7914">
            <v>16</v>
          </cell>
          <cell r="AS7914">
            <v>42775</v>
          </cell>
          <cell r="AT7914" t="str">
            <v>SD Terminado Acciones de Movilidad UAERMV Circuito Movilidad Salvando Vidas -</v>
          </cell>
          <cell r="AU7914">
            <v>0</v>
          </cell>
          <cell r="AV7914" t="str">
            <v>sc</v>
          </cell>
        </row>
        <row r="7915">
          <cell r="AP7915">
            <v>187382</v>
          </cell>
          <cell r="AQ7915">
            <v>16003342</v>
          </cell>
          <cell r="AR7915">
            <v>16</v>
          </cell>
          <cell r="AS7915">
            <v>42731</v>
          </cell>
          <cell r="AT7915" t="str">
            <v>SD Reservado Mantenimiento Rutinario IDU Circuito Movilidad EJECUCION SITP 2016 -</v>
          </cell>
          <cell r="AU7915">
            <v>0</v>
          </cell>
          <cell r="AV7915" t="str">
            <v>Reservado SITP 2016</v>
          </cell>
        </row>
        <row r="7916">
          <cell r="AP7916">
            <v>187383</v>
          </cell>
          <cell r="AQ7916">
            <v>16003295</v>
          </cell>
          <cell r="AR7916">
            <v>16</v>
          </cell>
          <cell r="AS7916">
            <v>42731</v>
          </cell>
          <cell r="AT7916" t="str">
            <v>SD Reservado Mantenimiento Rutinario IDU Circuito Movilidad EJECUCION SITP 2016 -</v>
          </cell>
          <cell r="AU7916">
            <v>0</v>
          </cell>
          <cell r="AV7916" t="str">
            <v>Reservado SITP 2016</v>
          </cell>
        </row>
        <row r="7917">
          <cell r="AP7917">
            <v>187384</v>
          </cell>
          <cell r="AQ7917">
            <v>16003242</v>
          </cell>
          <cell r="AR7917">
            <v>16</v>
          </cell>
          <cell r="AS7917">
            <v>42731</v>
          </cell>
          <cell r="AT7917" t="str">
            <v>SD Reservado Mantenimiento Periódico IDU Circuito Movilidad EJECUCION SITP 2016 -</v>
          </cell>
          <cell r="AU7917">
            <v>0</v>
          </cell>
          <cell r="AV7917" t="str">
            <v>Reservado SITP 2016</v>
          </cell>
        </row>
        <row r="7918">
          <cell r="AP7918">
            <v>187385</v>
          </cell>
          <cell r="AQ7918">
            <v>16003218</v>
          </cell>
          <cell r="AR7918">
            <v>16</v>
          </cell>
          <cell r="AS7918">
            <v>42731</v>
          </cell>
          <cell r="AT7918" t="str">
            <v>SD Reservado Mantenimiento Periódico IDU Circuito Movilidad EJECUCION SITP 2016 -</v>
          </cell>
          <cell r="AU7918">
            <v>0</v>
          </cell>
          <cell r="AV7918" t="str">
            <v>Reservado SITP 2016</v>
          </cell>
        </row>
        <row r="7919">
          <cell r="AP7919">
            <v>187386</v>
          </cell>
          <cell r="AQ7919">
            <v>16003166</v>
          </cell>
          <cell r="AR7919">
            <v>16</v>
          </cell>
          <cell r="AS7919">
            <v>42731</v>
          </cell>
          <cell r="AT7919" t="str">
            <v>SD Reservado Mantenimiento Rutinario IDU Circuito Movilidad EJECUCION SITP 2016 -</v>
          </cell>
          <cell r="AU7919">
            <v>0</v>
          </cell>
          <cell r="AV7919" t="str">
            <v>Reservado SITP 2016</v>
          </cell>
        </row>
        <row r="7920">
          <cell r="AP7920">
            <v>187387</v>
          </cell>
          <cell r="AQ7920">
            <v>16003134</v>
          </cell>
          <cell r="AR7920">
            <v>16</v>
          </cell>
          <cell r="AS7920">
            <v>42731</v>
          </cell>
          <cell r="AT7920" t="str">
            <v>SD Reservado Mantenimiento Periódico IDU Circuito Movilidad EJECUCION SITP 2016 -</v>
          </cell>
          <cell r="AU7920">
            <v>0</v>
          </cell>
          <cell r="AV7920" t="str">
            <v>Reservado SITP 2016</v>
          </cell>
        </row>
        <row r="7921">
          <cell r="AP7921">
            <v>187388</v>
          </cell>
          <cell r="AQ7921">
            <v>16003096</v>
          </cell>
          <cell r="AR7921">
            <v>16</v>
          </cell>
          <cell r="AS7921">
            <v>42731</v>
          </cell>
          <cell r="AT7921" t="str">
            <v>SD Reservado Mantenimiento Periódico IDU Circuito Movilidad EJECUCION SITP 2016 -</v>
          </cell>
          <cell r="AU7921">
            <v>0</v>
          </cell>
          <cell r="AV7921" t="str">
            <v>Viable</v>
          </cell>
        </row>
        <row r="7922">
          <cell r="AP7922">
            <v>187389</v>
          </cell>
          <cell r="AQ7922">
            <v>16003072</v>
          </cell>
          <cell r="AR7922">
            <v>16</v>
          </cell>
          <cell r="AS7922">
            <v>42731</v>
          </cell>
          <cell r="AT7922" t="str">
            <v>SD Reservado Mantenimiento Periódico IDU Circuito Movilidad EJECUCION SITP 2016 -</v>
          </cell>
          <cell r="AU7922">
            <v>0</v>
          </cell>
          <cell r="AV7922" t="str">
            <v>Viable</v>
          </cell>
        </row>
        <row r="7923">
          <cell r="AP7923">
            <v>187390</v>
          </cell>
          <cell r="AQ7923">
            <v>16003039</v>
          </cell>
          <cell r="AR7923">
            <v>16</v>
          </cell>
          <cell r="AS7923">
            <v>42731</v>
          </cell>
          <cell r="AT7923" t="str">
            <v>SD Reservado Mantenimiento Periódico IDU Circuito Movilidad EJECUCION SITP 2016 -</v>
          </cell>
          <cell r="AU7923">
            <v>0</v>
          </cell>
          <cell r="AV7923" t="str">
            <v>Viable</v>
          </cell>
        </row>
        <row r="7924">
          <cell r="AP7924">
            <v>187391</v>
          </cell>
          <cell r="AQ7924">
            <v>16003012</v>
          </cell>
          <cell r="AR7924">
            <v>16</v>
          </cell>
          <cell r="AS7924">
            <v>42731</v>
          </cell>
          <cell r="AT7924" t="str">
            <v>SD Reservado Mantenimiento Periódico IDU Circuito Movilidad EJECUCION SITP 2016 -</v>
          </cell>
          <cell r="AU7924">
            <v>0</v>
          </cell>
          <cell r="AV7924" t="str">
            <v>Viable</v>
          </cell>
        </row>
        <row r="7925">
          <cell r="AP7925">
            <v>187392</v>
          </cell>
          <cell r="AQ7925">
            <v>16002989</v>
          </cell>
          <cell r="AR7925">
            <v>16</v>
          </cell>
          <cell r="AS7925">
            <v>42731</v>
          </cell>
          <cell r="AT7925" t="str">
            <v>SD Reservado Mantenimiento Periódico IDU Circuito Movilidad EJECUCION SITP 2016 -</v>
          </cell>
          <cell r="AU7925">
            <v>0</v>
          </cell>
          <cell r="AV7925" t="str">
            <v>Reservado SITP 2016</v>
          </cell>
        </row>
        <row r="7926">
          <cell r="AP7926">
            <v>187393</v>
          </cell>
          <cell r="AQ7926">
            <v>16002932</v>
          </cell>
          <cell r="AR7926">
            <v>16</v>
          </cell>
          <cell r="AS7926">
            <v>42731</v>
          </cell>
          <cell r="AT7926" t="str">
            <v>SD Reservado Mantenimiento Rutinario IDU Circuito Movilidad EJECUCION SITP 2016 -</v>
          </cell>
          <cell r="AU7926">
            <v>0</v>
          </cell>
          <cell r="AV7926" t="str">
            <v>sc</v>
          </cell>
        </row>
        <row r="7927">
          <cell r="AP7927">
            <v>187394</v>
          </cell>
          <cell r="AQ7927">
            <v>16002890</v>
          </cell>
          <cell r="AR7927">
            <v>16</v>
          </cell>
          <cell r="AS7927">
            <v>42731</v>
          </cell>
          <cell r="AT7927" t="str">
            <v>SD Reservado Mantenimiento Periódico IDU Circuito Movilidad EJECUCION SITP 2016 -</v>
          </cell>
          <cell r="AU7927">
            <v>0</v>
          </cell>
          <cell r="AV7927" t="str">
            <v>sc</v>
          </cell>
        </row>
        <row r="7928">
          <cell r="AP7928">
            <v>187395</v>
          </cell>
          <cell r="AQ7928">
            <v>16002852</v>
          </cell>
          <cell r="AR7928">
            <v>16</v>
          </cell>
          <cell r="AS7928">
            <v>42731</v>
          </cell>
          <cell r="AT7928" t="str">
            <v>SD Reservado Mantenimiento Rutinario IDU Circuito Movilidad EJECUCION SITP 2016 -</v>
          </cell>
          <cell r="AU7928">
            <v>0</v>
          </cell>
          <cell r="AV7928" t="str">
            <v>sc</v>
          </cell>
        </row>
        <row r="7929">
          <cell r="AP7929">
            <v>187396</v>
          </cell>
          <cell r="AQ7929">
            <v>16002816</v>
          </cell>
          <cell r="AR7929">
            <v>16</v>
          </cell>
          <cell r="AS7929">
            <v>42731</v>
          </cell>
          <cell r="AT7929" t="str">
            <v>SD Reservado Mantenimiento Rutinario IDU Circuito Movilidad EJECUCION SITP 2016 -</v>
          </cell>
          <cell r="AU7929">
            <v>0</v>
          </cell>
          <cell r="AV7929" t="str">
            <v>sc</v>
          </cell>
        </row>
        <row r="7930">
          <cell r="AP7930">
            <v>187555</v>
          </cell>
          <cell r="AQ7930">
            <v>16002769</v>
          </cell>
          <cell r="AR7930">
            <v>16</v>
          </cell>
          <cell r="AS7930">
            <v>42667</v>
          </cell>
          <cell r="AT7930" t="str">
            <v>SD Terminado Mantenimiento Periódico UAERMV Circuito Movilidad SD Intervenida 25/09/2014 Reporte depuración ejecución UMV-</v>
          </cell>
          <cell r="AU7930">
            <v>0</v>
          </cell>
          <cell r="AV7930" t="str">
            <v>sc</v>
          </cell>
        </row>
        <row r="7931">
          <cell r="AP7931">
            <v>187556</v>
          </cell>
          <cell r="AQ7931">
            <v>16002717</v>
          </cell>
          <cell r="AR7931">
            <v>16</v>
          </cell>
          <cell r="AS7931">
            <v>42667</v>
          </cell>
          <cell r="AT7931" t="str">
            <v>SD Terminado Mantenimiento Periódico UAERMV Local SD Intervenida 25/09/2014 Reporte depuración ejecución UMV-</v>
          </cell>
          <cell r="AU7931">
            <v>0</v>
          </cell>
          <cell r="AV7931" t="str">
            <v>sc</v>
          </cell>
        </row>
        <row r="7932">
          <cell r="AP7932">
            <v>187557</v>
          </cell>
          <cell r="AQ7932">
            <v>16002683</v>
          </cell>
          <cell r="AR7932">
            <v>16</v>
          </cell>
          <cell r="AS7932">
            <v>42667</v>
          </cell>
          <cell r="AT7932" t="str">
            <v>SD Terminado Mantenimiento Periódico UAERMV Local SD Intervenida 24/09/2014 Reporte depuración ejecución UMV-</v>
          </cell>
          <cell r="AU7932">
            <v>0</v>
          </cell>
          <cell r="AV7932" t="str">
            <v>sc</v>
          </cell>
        </row>
        <row r="7933">
          <cell r="AP7933">
            <v>187558</v>
          </cell>
          <cell r="AQ7933">
            <v>16002635</v>
          </cell>
          <cell r="AR7933">
            <v>16</v>
          </cell>
          <cell r="AS7933">
            <v>42667</v>
          </cell>
          <cell r="AT7933" t="str">
            <v>SD Terminado Mantenimiento Periódico UAERMV Local SD Intervenida 23/09/2014 Reporte depuración ejecución UMV-</v>
          </cell>
          <cell r="AU7933">
            <v>0</v>
          </cell>
          <cell r="AV7933" t="str">
            <v>sc</v>
          </cell>
        </row>
        <row r="7934">
          <cell r="AP7934">
            <v>187559</v>
          </cell>
          <cell r="AQ7934">
            <v>16002604</v>
          </cell>
          <cell r="AR7934">
            <v>16</v>
          </cell>
          <cell r="AS7934">
            <v>42667</v>
          </cell>
          <cell r="AT7934" t="str">
            <v>SD Terminado Mantenimiento Periódico UAERMV Local SD Intervenida 25/09/2014 Reporte depuración ejecución UMV-</v>
          </cell>
          <cell r="AU7934">
            <v>0</v>
          </cell>
          <cell r="AV7934" t="str">
            <v>sc</v>
          </cell>
        </row>
        <row r="7935">
          <cell r="AP7935">
            <v>187653</v>
          </cell>
          <cell r="AQ7935">
            <v>16001720</v>
          </cell>
          <cell r="AR7935">
            <v>16</v>
          </cell>
          <cell r="AS7935">
            <v>42226</v>
          </cell>
          <cell r="AT7935" t="str">
            <v>UMV-638-2013 Terminado Acciones de Movilidad UAERMV Circuito Movilidad  -</v>
          </cell>
          <cell r="AU7935">
            <v>0</v>
          </cell>
          <cell r="AV7935" t="str">
            <v>sc</v>
          </cell>
        </row>
        <row r="7936">
          <cell r="AP7936">
            <v>187656</v>
          </cell>
          <cell r="AQ7936">
            <v>16001583</v>
          </cell>
          <cell r="AR7936">
            <v>16</v>
          </cell>
          <cell r="AS7936">
            <v>42226</v>
          </cell>
          <cell r="AT7936" t="str">
            <v>UMV-638-2013 Terminado Acciones de Movilidad UAERMV Circuito Movilidad  -</v>
          </cell>
          <cell r="AU7936">
            <v>0</v>
          </cell>
          <cell r="AV7936" t="str">
            <v>sc</v>
          </cell>
        </row>
        <row r="7937">
          <cell r="AP7937">
            <v>187721</v>
          </cell>
          <cell r="AQ7937">
            <v>16001243</v>
          </cell>
          <cell r="AR7937">
            <v>16</v>
          </cell>
          <cell r="AS7937">
            <v>42226</v>
          </cell>
          <cell r="AT7937" t="str">
            <v>UMV-638-2013 Terminado Acciones de Movilidad UAERMV Circuito Movilidad  -</v>
          </cell>
          <cell r="AU7937">
            <v>0</v>
          </cell>
          <cell r="AV7937" t="str">
            <v>Viable</v>
          </cell>
        </row>
        <row r="7938">
          <cell r="AP7938">
            <v>187723</v>
          </cell>
          <cell r="AQ7938">
            <v>16001179</v>
          </cell>
          <cell r="AR7938">
            <v>16</v>
          </cell>
          <cell r="AS7938">
            <v>42779</v>
          </cell>
          <cell r="AT7938" t="str">
            <v>SD Terminado Acciones de Movilidad UAERMV Circuito Movilidad Salvando Vidas -</v>
          </cell>
          <cell r="AU7938">
            <v>0</v>
          </cell>
          <cell r="AV7938" t="str">
            <v>Viable</v>
          </cell>
        </row>
        <row r="7939">
          <cell r="AP7939">
            <v>187739</v>
          </cell>
          <cell r="AQ7939">
            <v>16001036</v>
          </cell>
          <cell r="AR7939">
            <v>16</v>
          </cell>
          <cell r="AS7939">
            <v>42779</v>
          </cell>
          <cell r="AT7939" t="str">
            <v>SD Terminado Acciones de Movilidad UAERMV Circuito Movilidad Salvando Vidas -</v>
          </cell>
          <cell r="AU7939">
            <v>0</v>
          </cell>
          <cell r="AV7939" t="str">
            <v>sc</v>
          </cell>
        </row>
        <row r="7940">
          <cell r="AP7940">
            <v>187740</v>
          </cell>
          <cell r="AQ7940">
            <v>16001000</v>
          </cell>
          <cell r="AR7940">
            <v>16</v>
          </cell>
          <cell r="AS7940">
            <v>42779</v>
          </cell>
          <cell r="AT7940" t="str">
            <v>SD Terminado Acciones de Movilidad UAERMV Circuito Movilidad Salvando Vidas -</v>
          </cell>
          <cell r="AU7940">
            <v>0</v>
          </cell>
          <cell r="AV7940" t="str">
            <v>sc</v>
          </cell>
        </row>
        <row r="7941">
          <cell r="AP7941">
            <v>187881</v>
          </cell>
          <cell r="AQ7941">
            <v>16003968</v>
          </cell>
          <cell r="AR7941">
            <v>16</v>
          </cell>
          <cell r="AS7941">
            <v>42226</v>
          </cell>
          <cell r="AT7941" t="str">
            <v>UMV-638-2013 Terminado Acciones de Movilidad UAERMV Circuito Movilidad  -</v>
          </cell>
          <cell r="AU7941">
            <v>0</v>
          </cell>
          <cell r="AV7941" t="str">
            <v>sc</v>
          </cell>
        </row>
        <row r="7942">
          <cell r="AP7942">
            <v>187882</v>
          </cell>
          <cell r="AQ7942">
            <v>16003968</v>
          </cell>
          <cell r="AR7942">
            <v>16</v>
          </cell>
          <cell r="AS7942">
            <v>42226</v>
          </cell>
          <cell r="AT7942" t="str">
            <v>UMV-638-2013 Terminado Acciones de Movilidad UAERMV Circuito Movilidad  -</v>
          </cell>
          <cell r="AU7942">
            <v>0</v>
          </cell>
          <cell r="AV7942" t="str">
            <v>sc</v>
          </cell>
        </row>
        <row r="7943">
          <cell r="AP7943">
            <v>187909</v>
          </cell>
          <cell r="AQ7943">
            <v>16004431</v>
          </cell>
          <cell r="AR7943">
            <v>16</v>
          </cell>
          <cell r="AS7943">
            <v>42313</v>
          </cell>
          <cell r="AT7943" t="str">
            <v>IDU-1718-2014 Terminado Mantenimiento Rutinario IDU Arterial  -</v>
          </cell>
          <cell r="AU7943">
            <v>0</v>
          </cell>
          <cell r="AV7943" t="str">
            <v>sc</v>
          </cell>
        </row>
        <row r="7944">
          <cell r="AP7944">
            <v>187922</v>
          </cell>
          <cell r="AQ7944">
            <v>16004284</v>
          </cell>
          <cell r="AR7944">
            <v>16</v>
          </cell>
          <cell r="AS7944">
            <v>42313</v>
          </cell>
          <cell r="AT7944" t="str">
            <v>IDU-1718-2014 Terminado Mantenimiento Rutinario IDU Arterial  -</v>
          </cell>
          <cell r="AU7944">
            <v>0</v>
          </cell>
          <cell r="AV7944" t="str">
            <v>sc</v>
          </cell>
        </row>
        <row r="7945">
          <cell r="AP7945">
            <v>187923</v>
          </cell>
          <cell r="AQ7945">
            <v>16004344</v>
          </cell>
          <cell r="AR7945">
            <v>16</v>
          </cell>
          <cell r="AS7945">
            <v>42313</v>
          </cell>
          <cell r="AT7945" t="str">
            <v>IDU-1718-2014 Terminado Mantenimiento Rutinario IDU Arterial  -</v>
          </cell>
          <cell r="AU7945">
            <v>0</v>
          </cell>
          <cell r="AV7945" t="str">
            <v>sc</v>
          </cell>
        </row>
        <row r="7946">
          <cell r="AP7946">
            <v>187924</v>
          </cell>
          <cell r="AQ7946">
            <v>16004377</v>
          </cell>
          <cell r="AR7946">
            <v>16</v>
          </cell>
          <cell r="AS7946">
            <v>42313</v>
          </cell>
          <cell r="AT7946" t="str">
            <v>IDU-1718-2014 Terminado Mantenimiento Rutinario IDU Arterial  -</v>
          </cell>
          <cell r="AU7946">
            <v>0</v>
          </cell>
          <cell r="AV7946" t="str">
            <v>sc</v>
          </cell>
        </row>
        <row r="7947">
          <cell r="AP7947">
            <v>187928</v>
          </cell>
          <cell r="AQ7947">
            <v>16004415</v>
          </cell>
          <cell r="AR7947">
            <v>16</v>
          </cell>
          <cell r="AS7947">
            <v>42313</v>
          </cell>
          <cell r="AT7947" t="str">
            <v>IDU-1718-2014 Terminado Mantenimiento Rutinario IDU Arterial  -</v>
          </cell>
          <cell r="AU7947">
            <v>0</v>
          </cell>
          <cell r="AV7947" t="str">
            <v>sc</v>
          </cell>
        </row>
        <row r="7948">
          <cell r="AP7948">
            <v>187929</v>
          </cell>
          <cell r="AQ7948">
            <v>16004417</v>
          </cell>
          <cell r="AR7948">
            <v>16</v>
          </cell>
          <cell r="AS7948">
            <v>42313</v>
          </cell>
          <cell r="AT7948" t="str">
            <v>IDU-1718-2014 Terminado Mantenimiento Rutinario IDU Arterial  -</v>
          </cell>
          <cell r="AU7948">
            <v>0</v>
          </cell>
          <cell r="AV7948" t="str">
            <v>sc</v>
          </cell>
        </row>
        <row r="7949">
          <cell r="AP7949">
            <v>187932</v>
          </cell>
          <cell r="AQ7949">
            <v>16003879</v>
          </cell>
          <cell r="AR7949">
            <v>16</v>
          </cell>
          <cell r="AS7949">
            <v>42313</v>
          </cell>
          <cell r="AT7949" t="str">
            <v>IDU-1718-2014 Terminado Mantenimiento Rutinario IDU Arterial  --POLIZA ESTABILIDAD ACTIVA</v>
          </cell>
          <cell r="AU7949">
            <v>44466</v>
          </cell>
          <cell r="AV7949" t="str">
            <v>sc</v>
          </cell>
        </row>
        <row r="7950">
          <cell r="AP7950">
            <v>187933</v>
          </cell>
          <cell r="AQ7950">
            <v>16004015</v>
          </cell>
          <cell r="AR7950">
            <v>16</v>
          </cell>
          <cell r="AS7950">
            <v>42313</v>
          </cell>
          <cell r="AT7950" t="str">
            <v>IDU-1718-2014 Terminado Mantenimiento Rutinario IDU Arterial  -</v>
          </cell>
          <cell r="AU7950">
            <v>0</v>
          </cell>
          <cell r="AV7950" t="str">
            <v>sc</v>
          </cell>
        </row>
        <row r="7951">
          <cell r="AP7951">
            <v>187934</v>
          </cell>
          <cell r="AQ7951">
            <v>50008123</v>
          </cell>
          <cell r="AR7951">
            <v>16</v>
          </cell>
          <cell r="AS7951">
            <v>42313</v>
          </cell>
          <cell r="AT7951" t="str">
            <v>IDU-1718-2014 Terminado Mantenimiento Rutinario IDU Arterial  -</v>
          </cell>
          <cell r="AU7951">
            <v>0</v>
          </cell>
          <cell r="AV7951" t="str">
            <v>sc</v>
          </cell>
        </row>
        <row r="7952">
          <cell r="AP7952">
            <v>187989</v>
          </cell>
          <cell r="AQ7952">
            <v>16001892</v>
          </cell>
          <cell r="AR7952">
            <v>16</v>
          </cell>
          <cell r="AS7952">
            <v>42313</v>
          </cell>
          <cell r="AT7952" t="str">
            <v>CONV-1323-2013 Terminado Acciones de Movilidad IDU Arterial  -</v>
          </cell>
          <cell r="AU7952">
            <v>0</v>
          </cell>
          <cell r="AV7952" t="str">
            <v>sc</v>
          </cell>
        </row>
        <row r="7953">
          <cell r="AP7953">
            <v>187993</v>
          </cell>
          <cell r="AQ7953">
            <v>16001832</v>
          </cell>
          <cell r="AR7953">
            <v>16</v>
          </cell>
          <cell r="AS7953">
            <v>42667</v>
          </cell>
          <cell r="AT7953" t="str">
            <v>SD Terminado Mantenimiento Periódico UAERMV Arterial SD Intervenida 15/04/2014 Reporte depuración ejecución UMV-</v>
          </cell>
          <cell r="AU7953">
            <v>0</v>
          </cell>
          <cell r="AV7953" t="str">
            <v>sc</v>
          </cell>
        </row>
        <row r="7954">
          <cell r="AP7954">
            <v>187994</v>
          </cell>
          <cell r="AQ7954">
            <v>16001813</v>
          </cell>
          <cell r="AR7954">
            <v>16</v>
          </cell>
          <cell r="AS7954">
            <v>42313</v>
          </cell>
          <cell r="AT7954" t="str">
            <v>CONV-1323-2013 Terminado Acciones de Movilidad IDU Arterial  -</v>
          </cell>
          <cell r="AU7954">
            <v>0</v>
          </cell>
          <cell r="AV7954" t="str">
            <v>sc</v>
          </cell>
        </row>
        <row r="7955">
          <cell r="AP7955">
            <v>187997</v>
          </cell>
          <cell r="AQ7955">
            <v>16001788</v>
          </cell>
          <cell r="AR7955">
            <v>16</v>
          </cell>
          <cell r="AS7955">
            <v>42313</v>
          </cell>
          <cell r="AT7955" t="str">
            <v>CONV-1323-2013 Terminado Acciones de Movilidad IDU Arterial  -</v>
          </cell>
          <cell r="AU7955">
            <v>0</v>
          </cell>
          <cell r="AV7955" t="str">
            <v>sc</v>
          </cell>
        </row>
        <row r="7956">
          <cell r="AP7956">
            <v>187998</v>
          </cell>
          <cell r="AQ7956">
            <v>16001743</v>
          </cell>
          <cell r="AR7956">
            <v>16</v>
          </cell>
          <cell r="AS7956">
            <v>42313</v>
          </cell>
          <cell r="AT7956" t="str">
            <v>CONV-1323-2013 Terminado Acciones de Movilidad IDU Arterial  -</v>
          </cell>
          <cell r="AU7956">
            <v>0</v>
          </cell>
          <cell r="AV7956" t="str">
            <v>sc</v>
          </cell>
        </row>
        <row r="7957">
          <cell r="AP7957">
            <v>188001</v>
          </cell>
          <cell r="AQ7957">
            <v>16001726</v>
          </cell>
          <cell r="AR7957">
            <v>16</v>
          </cell>
          <cell r="AS7957">
            <v>42313</v>
          </cell>
          <cell r="AT7957" t="str">
            <v>CONV-1323-2013 Terminado Acciones de Movilidad IDU Arterial  -</v>
          </cell>
          <cell r="AU7957">
            <v>0</v>
          </cell>
          <cell r="AV7957" t="str">
            <v>sc</v>
          </cell>
        </row>
        <row r="7958">
          <cell r="AP7958">
            <v>188034</v>
          </cell>
          <cell r="AQ7958">
            <v>16001482</v>
          </cell>
          <cell r="AR7958">
            <v>16</v>
          </cell>
          <cell r="AS7958">
            <v>42577</v>
          </cell>
          <cell r="AT7958" t="str">
            <v>COP-053-2014 Terminado Rehabilitación FDL PUENTE ARANDA Circuito Movilidad SD -</v>
          </cell>
          <cell r="AU7958">
            <v>0</v>
          </cell>
          <cell r="AV7958" t="str">
            <v>sc</v>
          </cell>
        </row>
        <row r="7959">
          <cell r="AP7959">
            <v>188035</v>
          </cell>
          <cell r="AQ7959">
            <v>16001371</v>
          </cell>
          <cell r="AR7959">
            <v>16</v>
          </cell>
          <cell r="AS7959">
            <v>42577</v>
          </cell>
          <cell r="AT7959" t="str">
            <v>COP-053-2014 Terminado Rehabilitación FDL PUENTE ARANDA Circuito Movilidad SD -</v>
          </cell>
          <cell r="AU7959">
            <v>0</v>
          </cell>
          <cell r="AV7959" t="str">
            <v>sc</v>
          </cell>
        </row>
        <row r="7960">
          <cell r="AP7960">
            <v>188036</v>
          </cell>
          <cell r="AQ7960">
            <v>16001256</v>
          </cell>
          <cell r="AR7960">
            <v>16</v>
          </cell>
          <cell r="AS7960">
            <v>40864</v>
          </cell>
          <cell r="AT7960" t="str">
            <v>UMV-188-2009 Terminado Mantenimiento Periódico UAERMV Circuito Movilidad  -</v>
          </cell>
          <cell r="AU7960">
            <v>0</v>
          </cell>
          <cell r="AV7960" t="str">
            <v>sc</v>
          </cell>
        </row>
        <row r="7961">
          <cell r="AP7961">
            <v>188042</v>
          </cell>
          <cell r="AQ7961">
            <v>16001402</v>
          </cell>
          <cell r="AR7961">
            <v>16</v>
          </cell>
          <cell r="AS7961">
            <v>42226</v>
          </cell>
          <cell r="AT7961" t="str">
            <v>UMV-638-2013 Terminado Acciones de Movilidad UAERMV Circuito Movilidad  -</v>
          </cell>
          <cell r="AU7961">
            <v>0</v>
          </cell>
          <cell r="AV7961" t="str">
            <v>sc</v>
          </cell>
        </row>
        <row r="7962">
          <cell r="AP7962">
            <v>188044</v>
          </cell>
          <cell r="AQ7962">
            <v>16001187</v>
          </cell>
          <cell r="AR7962">
            <v>16</v>
          </cell>
          <cell r="AS7962">
            <v>42775</v>
          </cell>
          <cell r="AT7962" t="str">
            <v>SD Terminado Acciones de Movilidad UAERMV Circuito Movilidad Salvando Vidas -</v>
          </cell>
          <cell r="AU7962">
            <v>0</v>
          </cell>
          <cell r="AV7962" t="str">
            <v>sc</v>
          </cell>
        </row>
        <row r="7963">
          <cell r="AP7963">
            <v>188067</v>
          </cell>
          <cell r="AQ7963">
            <v>16004457</v>
          </cell>
          <cell r="AR7963">
            <v>16</v>
          </cell>
          <cell r="AS7963">
            <v>42313</v>
          </cell>
          <cell r="AT7963" t="str">
            <v>CONV-009-2011 Terminado Mantenimiento Periódico IDU Circuito Movilidad  -</v>
          </cell>
          <cell r="AU7963">
            <v>0</v>
          </cell>
          <cell r="AV7963" t="str">
            <v>FDL-019-2014</v>
          </cell>
        </row>
        <row r="7964">
          <cell r="AP7964">
            <v>188144</v>
          </cell>
          <cell r="AQ7964">
            <v>16000841</v>
          </cell>
          <cell r="AR7964">
            <v>16</v>
          </cell>
          <cell r="AS7964">
            <v>42775</v>
          </cell>
          <cell r="AT7964" t="str">
            <v>SD Terminado Acciones de Movilidad UAERMV Circuito Movilidad Salvando Vidas -</v>
          </cell>
          <cell r="AU7964">
            <v>0</v>
          </cell>
          <cell r="AV7964" t="str">
            <v>sc</v>
          </cell>
        </row>
        <row r="7965">
          <cell r="AP7965">
            <v>188167</v>
          </cell>
          <cell r="AQ7965">
            <v>16001120</v>
          </cell>
          <cell r="AR7965">
            <v>16</v>
          </cell>
          <cell r="AS7965">
            <v>42577</v>
          </cell>
          <cell r="AT7965" t="str">
            <v>COP-099-13 Terminado Rehabilitación FDL PUENTE ARANDA Circuito Movilidad SD -</v>
          </cell>
          <cell r="AU7965">
            <v>0</v>
          </cell>
          <cell r="AV7965" t="str">
            <v>sc</v>
          </cell>
        </row>
        <row r="7966">
          <cell r="AP7966">
            <v>188169</v>
          </cell>
          <cell r="AQ7966">
            <v>16001056</v>
          </cell>
          <cell r="AR7966">
            <v>16</v>
          </cell>
          <cell r="AS7966">
            <v>42775</v>
          </cell>
          <cell r="AT7966" t="str">
            <v>SD Terminado Acciones de Movilidad UAERMV Circuito Movilidad Salvando Vidas -</v>
          </cell>
          <cell r="AU7966">
            <v>0</v>
          </cell>
          <cell r="AV7966" t="str">
            <v>sc</v>
          </cell>
        </row>
        <row r="7967">
          <cell r="AP7967">
            <v>188170</v>
          </cell>
          <cell r="AQ7967">
            <v>16001023</v>
          </cell>
          <cell r="AR7967">
            <v>16</v>
          </cell>
          <cell r="AS7967">
            <v>42577</v>
          </cell>
          <cell r="AT7967" t="str">
            <v>COP-099-13 Terminado Rehabilitación FDL PUENTE ARANDA Circuito Movilidad SD -</v>
          </cell>
          <cell r="AU7967">
            <v>0</v>
          </cell>
          <cell r="AV7967" t="str">
            <v>sc</v>
          </cell>
        </row>
        <row r="7968">
          <cell r="AP7968">
            <v>188172</v>
          </cell>
          <cell r="AQ7968">
            <v>16000939</v>
          </cell>
          <cell r="AR7968">
            <v>16</v>
          </cell>
          <cell r="AS7968">
            <v>42577</v>
          </cell>
          <cell r="AT7968" t="str">
            <v>COP-099-13 Terminado Rehabilitación FDL PUENTE ARANDA Circuito Movilidad SD -</v>
          </cell>
          <cell r="AU7968">
            <v>0</v>
          </cell>
          <cell r="AV7968" t="str">
            <v>sc</v>
          </cell>
        </row>
        <row r="7969">
          <cell r="AP7969">
            <v>188173</v>
          </cell>
          <cell r="AQ7969">
            <v>16000869</v>
          </cell>
          <cell r="AR7969">
            <v>16</v>
          </cell>
          <cell r="AS7969">
            <v>42775</v>
          </cell>
          <cell r="AT7969" t="str">
            <v>SD Terminado Acciones de Movilidad UAERMV Circuito Movilidad Salvando Vidas -</v>
          </cell>
          <cell r="AU7969">
            <v>0</v>
          </cell>
          <cell r="AV7969" t="str">
            <v>sc</v>
          </cell>
        </row>
        <row r="7970">
          <cell r="AP7970">
            <v>188174</v>
          </cell>
          <cell r="AQ7970">
            <v>16000827</v>
          </cell>
          <cell r="AR7970">
            <v>16</v>
          </cell>
          <cell r="AS7970">
            <v>42226</v>
          </cell>
          <cell r="AT7970" t="str">
            <v>UMV-638-2013 Terminado Acciones de Movilidad UAERMV Circuito Movilidad  -</v>
          </cell>
          <cell r="AU7970">
            <v>0</v>
          </cell>
          <cell r="AV7970" t="str">
            <v>sc</v>
          </cell>
        </row>
        <row r="7971">
          <cell r="AP7971">
            <v>188179</v>
          </cell>
          <cell r="AQ7971">
            <v>16000644</v>
          </cell>
          <cell r="AR7971">
            <v>16</v>
          </cell>
          <cell r="AS7971">
            <v>42775</v>
          </cell>
          <cell r="AT7971" t="str">
            <v>SD Terminado Acciones de Movilidad UAERMV Circuito Movilidad Salvando Vidas -</v>
          </cell>
          <cell r="AU7971">
            <v>0</v>
          </cell>
          <cell r="AV7971" t="str">
            <v>sc</v>
          </cell>
        </row>
        <row r="7972">
          <cell r="AP7972">
            <v>188180</v>
          </cell>
          <cell r="AQ7972">
            <v>16000576</v>
          </cell>
          <cell r="AR7972">
            <v>16</v>
          </cell>
          <cell r="AS7972">
            <v>42775</v>
          </cell>
          <cell r="AT7972" t="str">
            <v>SD Terminado Acciones de Movilidad UAERMV Circuito Movilidad Salvando Vidas -</v>
          </cell>
          <cell r="AU7972">
            <v>0</v>
          </cell>
          <cell r="AV7972" t="str">
            <v>sc</v>
          </cell>
        </row>
        <row r="7973">
          <cell r="AP7973">
            <v>188183</v>
          </cell>
          <cell r="AQ7973">
            <v>16000441</v>
          </cell>
          <cell r="AR7973">
            <v>16</v>
          </cell>
          <cell r="AS7973">
            <v>42313</v>
          </cell>
          <cell r="AT7973" t="str">
            <v>IDU-70-2008 Terminado Rehabilitación IDU Circuito Movilidad  -Calzada2-POLIZA ESTABILIDAD ACTIVA</v>
          </cell>
          <cell r="AU7973">
            <v>43163</v>
          </cell>
          <cell r="AV7973" t="str">
            <v>sc</v>
          </cell>
        </row>
        <row r="7974">
          <cell r="AP7974">
            <v>188195</v>
          </cell>
          <cell r="AQ7974">
            <v>16000716</v>
          </cell>
          <cell r="AR7974">
            <v>16</v>
          </cell>
          <cell r="AS7974">
            <v>42779</v>
          </cell>
          <cell r="AT7974" t="str">
            <v>SD Terminado Acciones de Movilidad UAERMV Circuito Movilidad Salvando Vidas -</v>
          </cell>
          <cell r="AU7974">
            <v>0</v>
          </cell>
          <cell r="AV7974" t="str">
            <v>Viable</v>
          </cell>
        </row>
        <row r="7975">
          <cell r="AP7975">
            <v>188232</v>
          </cell>
          <cell r="AQ7975">
            <v>16000751</v>
          </cell>
          <cell r="AR7975">
            <v>16</v>
          </cell>
          <cell r="AS7975">
            <v>42775</v>
          </cell>
          <cell r="AT7975" t="str">
            <v>SD Terminado Acciones de Movilidad UAERMV Circuito Movilidad Salvando Vidas -</v>
          </cell>
          <cell r="AU7975">
            <v>0</v>
          </cell>
          <cell r="AV7975" t="str">
            <v>Viable IDU</v>
          </cell>
        </row>
        <row r="7976">
          <cell r="AP7976">
            <v>188240</v>
          </cell>
          <cell r="AQ7976">
            <v>16004463</v>
          </cell>
          <cell r="AR7976">
            <v>16</v>
          </cell>
          <cell r="AS7976">
            <v>42775</v>
          </cell>
          <cell r="AT7976" t="str">
            <v>SD Terminado Acciones de Movilidad UAERMV Circuito Movilidad Salvando Vidas -</v>
          </cell>
          <cell r="AU7976">
            <v>0</v>
          </cell>
          <cell r="AV7976" t="str">
            <v>Viable IDU</v>
          </cell>
        </row>
        <row r="7977">
          <cell r="AP7977">
            <v>188380</v>
          </cell>
          <cell r="AQ7977">
            <v>16002124</v>
          </cell>
          <cell r="AR7977">
            <v>16</v>
          </cell>
          <cell r="AS7977">
            <v>42775</v>
          </cell>
          <cell r="AT7977" t="str">
            <v>SD Terminado Acciones de Movilidad UAERMV Circuito Movilidad Salvando Vidas -</v>
          </cell>
          <cell r="AU7977">
            <v>0</v>
          </cell>
          <cell r="AV7977" t="str">
            <v>FDL-019-2014</v>
          </cell>
        </row>
        <row r="7978">
          <cell r="AP7978">
            <v>188381</v>
          </cell>
          <cell r="AQ7978">
            <v>16002061</v>
          </cell>
          <cell r="AR7978">
            <v>16</v>
          </cell>
          <cell r="AS7978">
            <v>42768</v>
          </cell>
          <cell r="AT7978" t="str">
            <v>SD Terminado Acciones de Movilidad UAERMV Circuito Movilidad Salvando Vidas -</v>
          </cell>
          <cell r="AU7978">
            <v>0</v>
          </cell>
          <cell r="AV7978" t="str">
            <v>FDL-019-2014</v>
          </cell>
        </row>
        <row r="7979">
          <cell r="AP7979">
            <v>188382</v>
          </cell>
          <cell r="AQ7979">
            <v>16001963</v>
          </cell>
          <cell r="AR7979">
            <v>16</v>
          </cell>
          <cell r="AS7979">
            <v>42768</v>
          </cell>
          <cell r="AT7979" t="str">
            <v>SD Terminado Acciones de Movilidad UAERMV Circuito Movilidad Salvando Vidas -</v>
          </cell>
          <cell r="AU7979">
            <v>0</v>
          </cell>
          <cell r="AV7979" t="str">
            <v>FDL-019-2014</v>
          </cell>
        </row>
        <row r="7980">
          <cell r="AP7980">
            <v>188436</v>
          </cell>
          <cell r="AQ7980">
            <v>16001483</v>
          </cell>
          <cell r="AR7980">
            <v>16</v>
          </cell>
          <cell r="AS7980">
            <v>42775</v>
          </cell>
          <cell r="AT7980" t="str">
            <v>SD Terminado Acciones de Movilidad UAERMV Circuito Movilidad Salvando Vidas -</v>
          </cell>
          <cell r="AU7980">
            <v>0</v>
          </cell>
          <cell r="AV7980" t="str">
            <v>No SITP</v>
          </cell>
        </row>
        <row r="7981">
          <cell r="AP7981">
            <v>188437</v>
          </cell>
          <cell r="AQ7981">
            <v>16001441</v>
          </cell>
          <cell r="AR7981">
            <v>16</v>
          </cell>
          <cell r="AS7981">
            <v>41411</v>
          </cell>
          <cell r="AT7981" t="str">
            <v>SD Terminado Mantenimiento Periódico UAERMV Circuito Movilidad  -</v>
          </cell>
          <cell r="AU7981">
            <v>0</v>
          </cell>
          <cell r="AV7981" t="str">
            <v>UMV 2013</v>
          </cell>
        </row>
        <row r="7982">
          <cell r="AP7982">
            <v>188438</v>
          </cell>
          <cell r="AQ7982">
            <v>16001403</v>
          </cell>
          <cell r="AR7982">
            <v>16</v>
          </cell>
          <cell r="AS7982">
            <v>42313</v>
          </cell>
          <cell r="AT7982" t="str">
            <v>CONV-009-2011 Terminado Mantenimiento Periódico IDU Circuito Movilidad  -</v>
          </cell>
          <cell r="AU7982">
            <v>0</v>
          </cell>
          <cell r="AV7982" t="str">
            <v>Convenio 9 de 2011</v>
          </cell>
        </row>
        <row r="7983">
          <cell r="AP7983">
            <v>188439</v>
          </cell>
          <cell r="AQ7983">
            <v>16001358</v>
          </cell>
          <cell r="AR7983">
            <v>16</v>
          </cell>
          <cell r="AS7983">
            <v>42313</v>
          </cell>
          <cell r="AT7983" t="str">
            <v>CONV-009-2011 Terminado Mantenimiento Periódico IDU Circuito Movilidad  -</v>
          </cell>
          <cell r="AU7983">
            <v>0</v>
          </cell>
          <cell r="AV7983" t="str">
            <v>Convenio 9 de 2011</v>
          </cell>
        </row>
        <row r="7984">
          <cell r="AP7984">
            <v>188440</v>
          </cell>
          <cell r="AQ7984">
            <v>16001325</v>
          </cell>
          <cell r="AR7984">
            <v>16</v>
          </cell>
          <cell r="AS7984">
            <v>42313</v>
          </cell>
          <cell r="AT7984" t="str">
            <v>CONV-009-2011 Terminado Mantenimiento Periódico IDU Circuito Movilidad  -</v>
          </cell>
          <cell r="AU7984">
            <v>0</v>
          </cell>
          <cell r="AV7984" t="str">
            <v>Convenio 9 de 2011</v>
          </cell>
        </row>
        <row r="7985">
          <cell r="AP7985">
            <v>188441</v>
          </cell>
          <cell r="AQ7985">
            <v>16001290</v>
          </cell>
          <cell r="AR7985">
            <v>16</v>
          </cell>
          <cell r="AS7985">
            <v>42313</v>
          </cell>
          <cell r="AT7985" t="str">
            <v>CONV-009-2011 Terminado Mantenimiento Periódico IDU Circuito Movilidad  -</v>
          </cell>
          <cell r="AU7985">
            <v>0</v>
          </cell>
          <cell r="AV7985" t="str">
            <v>Convenio 9 de 2011</v>
          </cell>
        </row>
        <row r="7986">
          <cell r="AP7986">
            <v>188591</v>
          </cell>
          <cell r="AQ7986">
            <v>16001105</v>
          </cell>
          <cell r="AR7986">
            <v>16</v>
          </cell>
          <cell r="AS7986">
            <v>41047</v>
          </cell>
          <cell r="AT7986" t="str">
            <v>UMV-189-2009 Terminado Mantenimiento Periódico UAERMV Circuito Movilidad  -</v>
          </cell>
          <cell r="AU7986">
            <v>0</v>
          </cell>
          <cell r="AV7986" t="str">
            <v>sc</v>
          </cell>
        </row>
        <row r="7987">
          <cell r="AP7987">
            <v>188592</v>
          </cell>
          <cell r="AQ7987">
            <v>16001059</v>
          </cell>
          <cell r="AR7987">
            <v>16</v>
          </cell>
          <cell r="AS7987">
            <v>40737</v>
          </cell>
          <cell r="AT7987" t="str">
            <v>UMV-188-2009 Terminado Mantenimiento Periódico UAERMV Circuito Movilidad  -</v>
          </cell>
          <cell r="AU7987">
            <v>0</v>
          </cell>
          <cell r="AV7987" t="str">
            <v>sc</v>
          </cell>
        </row>
        <row r="7988">
          <cell r="AP7988">
            <v>188593</v>
          </cell>
          <cell r="AQ7988">
            <v>16001020</v>
          </cell>
          <cell r="AR7988">
            <v>16</v>
          </cell>
          <cell r="AS7988">
            <v>41047</v>
          </cell>
          <cell r="AT7988" t="str">
            <v>UMV-189-2009 Terminado Mantenimiento Periódico UAERMV Circuito Movilidad  -</v>
          </cell>
          <cell r="AU7988">
            <v>0</v>
          </cell>
          <cell r="AV7988" t="str">
            <v>sc</v>
          </cell>
        </row>
        <row r="7989">
          <cell r="AP7989">
            <v>188594</v>
          </cell>
          <cell r="AQ7989">
            <v>16000971</v>
          </cell>
          <cell r="AR7989">
            <v>16</v>
          </cell>
          <cell r="AS7989">
            <v>41047</v>
          </cell>
          <cell r="AT7989" t="str">
            <v>UMV-189-2009 Terminado Mantenimiento Periódico UAERMV Circuito Movilidad  -</v>
          </cell>
          <cell r="AU7989">
            <v>0</v>
          </cell>
          <cell r="AV7989" t="str">
            <v>sc</v>
          </cell>
        </row>
        <row r="7990">
          <cell r="AP7990">
            <v>188595</v>
          </cell>
          <cell r="AQ7990">
            <v>16000936</v>
          </cell>
          <cell r="AR7990">
            <v>16</v>
          </cell>
          <cell r="AS7990">
            <v>42226</v>
          </cell>
          <cell r="AT7990" t="str">
            <v>UMV-638-2013 Terminado Acciones de Movilidad UAERMV Circuito Movilidad  -</v>
          </cell>
          <cell r="AU7990">
            <v>0</v>
          </cell>
          <cell r="AV7990" t="str">
            <v>sc</v>
          </cell>
        </row>
        <row r="7991">
          <cell r="AP7991">
            <v>188596</v>
          </cell>
          <cell r="AQ7991">
            <v>16000905</v>
          </cell>
          <cell r="AR7991">
            <v>16</v>
          </cell>
          <cell r="AS7991">
            <v>41047</v>
          </cell>
          <cell r="AT7991" t="str">
            <v>UMV-189-2009 Terminado Mantenimiento Periódico UAERMV Circuito Movilidad  -</v>
          </cell>
          <cell r="AU7991">
            <v>0</v>
          </cell>
          <cell r="AV7991" t="str">
            <v>sc</v>
          </cell>
        </row>
        <row r="7992">
          <cell r="AP7992">
            <v>188597</v>
          </cell>
          <cell r="AQ7992">
            <v>16000842</v>
          </cell>
          <cell r="AR7992">
            <v>16</v>
          </cell>
          <cell r="AS7992">
            <v>42775</v>
          </cell>
          <cell r="AT7992" t="str">
            <v>SD Terminado Acciones de Movilidad UAERMV Circuito Movilidad Salvando Vidas -</v>
          </cell>
          <cell r="AU7992">
            <v>0</v>
          </cell>
          <cell r="AV7992" t="str">
            <v>sc</v>
          </cell>
        </row>
        <row r="7993">
          <cell r="AP7993">
            <v>188598</v>
          </cell>
          <cell r="AQ7993">
            <v>16000738</v>
          </cell>
          <cell r="AR7993">
            <v>16</v>
          </cell>
          <cell r="AS7993">
            <v>42226</v>
          </cell>
          <cell r="AT7993" t="str">
            <v>UMV-638-2013 Terminado Acciones de Movilidad UAERMV Circuito Movilidad  -</v>
          </cell>
          <cell r="AU7993">
            <v>0</v>
          </cell>
          <cell r="AV7993" t="str">
            <v>sc</v>
          </cell>
        </row>
        <row r="7994">
          <cell r="AP7994">
            <v>188599</v>
          </cell>
          <cell r="AQ7994">
            <v>16000713</v>
          </cell>
          <cell r="AR7994">
            <v>16</v>
          </cell>
          <cell r="AS7994">
            <v>42226</v>
          </cell>
          <cell r="AT7994" t="str">
            <v>UMV-638-2013 Terminado Acciones de Movilidad UAERMV Circuito Movilidad  -</v>
          </cell>
          <cell r="AU7994">
            <v>0</v>
          </cell>
          <cell r="AV7994" t="str">
            <v>sc</v>
          </cell>
        </row>
        <row r="7995">
          <cell r="AP7995">
            <v>188617</v>
          </cell>
          <cell r="AQ7995">
            <v>16000866</v>
          </cell>
          <cell r="AR7995">
            <v>16</v>
          </cell>
          <cell r="AS7995">
            <v>41047</v>
          </cell>
          <cell r="AT7995" t="str">
            <v>UMV-189-2009 Terminado Mantenimiento Periódico UAERMV Circuito Movilidad  -</v>
          </cell>
          <cell r="AU7995">
            <v>0</v>
          </cell>
          <cell r="AV7995" t="str">
            <v>sc</v>
          </cell>
        </row>
        <row r="7996">
          <cell r="AP7996">
            <v>188618</v>
          </cell>
          <cell r="AQ7996">
            <v>16000838</v>
          </cell>
          <cell r="AR7996">
            <v>16</v>
          </cell>
          <cell r="AS7996">
            <v>41047</v>
          </cell>
          <cell r="AT7996" t="str">
            <v>UMV-189-2009 Terminado Mantenimiento Periódico UAERMV Circuito Movilidad  -</v>
          </cell>
          <cell r="AU7996">
            <v>0</v>
          </cell>
          <cell r="AV7996" t="str">
            <v>sc</v>
          </cell>
        </row>
        <row r="7997">
          <cell r="AP7997">
            <v>188619</v>
          </cell>
          <cell r="AQ7997">
            <v>16000793</v>
          </cell>
          <cell r="AR7997">
            <v>16</v>
          </cell>
          <cell r="AS7997">
            <v>42226</v>
          </cell>
          <cell r="AT7997" t="str">
            <v>UMV-638-2013 Terminado Acciones de Movilidad UAERMV Local  -</v>
          </cell>
          <cell r="AU7997">
            <v>0</v>
          </cell>
          <cell r="AV7997" t="str">
            <v>sc</v>
          </cell>
        </row>
        <row r="7998">
          <cell r="AP7998">
            <v>188645</v>
          </cell>
          <cell r="AQ7998">
            <v>16000918</v>
          </cell>
          <cell r="AR7998">
            <v>16</v>
          </cell>
          <cell r="AS7998">
            <v>42779</v>
          </cell>
          <cell r="AT7998" t="str">
            <v>SD Terminado Acciones de Movilidad UAERMV Circuito Movilidad Salvando Vidas -</v>
          </cell>
          <cell r="AU7998">
            <v>0</v>
          </cell>
          <cell r="AV7998" t="str">
            <v>sc</v>
          </cell>
        </row>
        <row r="7999">
          <cell r="AP7999">
            <v>188649</v>
          </cell>
          <cell r="AQ7999">
            <v>16000782</v>
          </cell>
          <cell r="AR7999">
            <v>16</v>
          </cell>
          <cell r="AS7999">
            <v>42779</v>
          </cell>
          <cell r="AT7999" t="str">
            <v>SD Terminado Acciones de Movilidad UAERMV Circuito Movilidad Salvando Vidas -</v>
          </cell>
          <cell r="AU7999">
            <v>0</v>
          </cell>
          <cell r="AV7999" t="str">
            <v>sc</v>
          </cell>
        </row>
        <row r="8000">
          <cell r="AP8000">
            <v>188651</v>
          </cell>
          <cell r="AQ8000">
            <v>16000730</v>
          </cell>
          <cell r="AR8000">
            <v>16</v>
          </cell>
          <cell r="AS8000">
            <v>42779</v>
          </cell>
          <cell r="AT8000" t="str">
            <v>SD Terminado Acciones de Movilidad UAERMV Circuito Movilidad Salvando Vidas -</v>
          </cell>
          <cell r="AU8000">
            <v>0</v>
          </cell>
          <cell r="AV8000" t="str">
            <v>sc</v>
          </cell>
        </row>
        <row r="8001">
          <cell r="AP8001">
            <v>188652</v>
          </cell>
          <cell r="AQ8001">
            <v>16000702</v>
          </cell>
          <cell r="AR8001">
            <v>16</v>
          </cell>
          <cell r="AS8001">
            <v>42779</v>
          </cell>
          <cell r="AT8001" t="str">
            <v>SD Terminado Acciones de Movilidad UAERMV Circuito Movilidad Salvando Vidas -</v>
          </cell>
          <cell r="AU8001">
            <v>0</v>
          </cell>
          <cell r="AV8001" t="str">
            <v>sc</v>
          </cell>
        </row>
        <row r="8002">
          <cell r="AP8002">
            <v>188653</v>
          </cell>
          <cell r="AQ8002">
            <v>16000664</v>
          </cell>
          <cell r="AR8002">
            <v>16</v>
          </cell>
          <cell r="AS8002">
            <v>42775</v>
          </cell>
          <cell r="AT8002" t="str">
            <v>SD Terminado Acciones de Movilidad UAERMV Circuito Movilidad Salvando Vidas -</v>
          </cell>
          <cell r="AU8002">
            <v>0</v>
          </cell>
          <cell r="AV8002" t="str">
            <v>sc</v>
          </cell>
        </row>
        <row r="8003">
          <cell r="AP8003">
            <v>188654</v>
          </cell>
          <cell r="AQ8003">
            <v>16000636</v>
          </cell>
          <cell r="AR8003">
            <v>16</v>
          </cell>
          <cell r="AS8003">
            <v>42775</v>
          </cell>
          <cell r="AT8003" t="str">
            <v>SD Terminado Acciones de Movilidad UAERMV Circuito Movilidad Salvando Vidas -</v>
          </cell>
          <cell r="AU8003">
            <v>0</v>
          </cell>
          <cell r="AV8003" t="str">
            <v>sc</v>
          </cell>
        </row>
        <row r="8004">
          <cell r="AP8004">
            <v>188655</v>
          </cell>
          <cell r="AQ8004">
            <v>16000611</v>
          </cell>
          <cell r="AR8004">
            <v>16</v>
          </cell>
          <cell r="AS8004">
            <v>42775</v>
          </cell>
          <cell r="AT8004" t="str">
            <v>SD Terminado Acciones de Movilidad UAERMV Circuito Movilidad Salvando Vidas -</v>
          </cell>
          <cell r="AU8004">
            <v>0</v>
          </cell>
          <cell r="AV8004" t="str">
            <v>sc</v>
          </cell>
        </row>
        <row r="8005">
          <cell r="AP8005">
            <v>188658</v>
          </cell>
          <cell r="AQ8005">
            <v>16000522</v>
          </cell>
          <cell r="AR8005">
            <v>16</v>
          </cell>
          <cell r="AS8005">
            <v>42577</v>
          </cell>
          <cell r="AT8005" t="str">
            <v>COP-053-2014 Terminado Rehabilitación FDL PUENTE ARANDA Circuito Movilidad SD -</v>
          </cell>
          <cell r="AU8005">
            <v>0</v>
          </cell>
          <cell r="AV8005" t="str">
            <v>sc</v>
          </cell>
        </row>
        <row r="8006">
          <cell r="AP8006">
            <v>188659</v>
          </cell>
          <cell r="AQ8006">
            <v>16000497</v>
          </cell>
          <cell r="AR8006">
            <v>16</v>
          </cell>
          <cell r="AS8006">
            <v>42577</v>
          </cell>
          <cell r="AT8006" t="str">
            <v>COP-053-2014 Terminado Rehabilitación FDL PUENTE ARANDA Circuito Movilidad SD -</v>
          </cell>
          <cell r="AU8006">
            <v>0</v>
          </cell>
          <cell r="AV8006" t="str">
            <v>sc</v>
          </cell>
        </row>
        <row r="8007">
          <cell r="AP8007">
            <v>188661</v>
          </cell>
          <cell r="AQ8007">
            <v>16000454</v>
          </cell>
          <cell r="AR8007">
            <v>16</v>
          </cell>
          <cell r="AS8007">
            <v>42775</v>
          </cell>
          <cell r="AT8007" t="str">
            <v>SD Terminado Acciones de Movilidad UAERMV Circuito Movilidad Salvando Vidas -</v>
          </cell>
          <cell r="AU8007">
            <v>0</v>
          </cell>
          <cell r="AV8007" t="str">
            <v>sc</v>
          </cell>
        </row>
        <row r="8008">
          <cell r="AP8008">
            <v>188662</v>
          </cell>
          <cell r="AQ8008">
            <v>16000438</v>
          </cell>
          <cell r="AR8008">
            <v>16</v>
          </cell>
          <cell r="AS8008">
            <v>42775</v>
          </cell>
          <cell r="AT8008" t="str">
            <v>SD Terminado Acciones de Movilidad UAERMV Circuito Movilidad Salvando Vidas -</v>
          </cell>
          <cell r="AU8008">
            <v>0</v>
          </cell>
          <cell r="AV8008" t="str">
            <v>sc</v>
          </cell>
        </row>
        <row r="8009">
          <cell r="AP8009">
            <v>188765</v>
          </cell>
          <cell r="AQ8009">
            <v>16001739</v>
          </cell>
          <cell r="AR8009">
            <v>16</v>
          </cell>
          <cell r="AS8009">
            <v>42226</v>
          </cell>
          <cell r="AT8009" t="str">
            <v>UMV-638-2013 Terminado Acciones de Movilidad UAERMV Circuito Movilidad  -</v>
          </cell>
          <cell r="AU8009">
            <v>0</v>
          </cell>
          <cell r="AV8009" t="str">
            <v>sc</v>
          </cell>
        </row>
        <row r="8010">
          <cell r="AP8010">
            <v>188767</v>
          </cell>
          <cell r="AQ8010">
            <v>16001512</v>
          </cell>
          <cell r="AR8010">
            <v>16</v>
          </cell>
          <cell r="AS8010">
            <v>42313</v>
          </cell>
          <cell r="AT8010" t="str">
            <v>IDU-70-2008 Terminado Acciones de Movilidad IDU Circuito Movilidad  -</v>
          </cell>
          <cell r="AU8010">
            <v>0</v>
          </cell>
          <cell r="AV8010" t="str">
            <v>Viable</v>
          </cell>
        </row>
        <row r="8011">
          <cell r="AP8011">
            <v>188821</v>
          </cell>
          <cell r="AQ8011">
            <v>16001197</v>
          </cell>
          <cell r="AR8011">
            <v>16</v>
          </cell>
          <cell r="AS8011">
            <v>42226</v>
          </cell>
          <cell r="AT8011" t="str">
            <v>UMV-638-2013 Terminado Acciones de Movilidad UAERMV Circuito Movilidad  -</v>
          </cell>
          <cell r="AU8011">
            <v>0</v>
          </cell>
          <cell r="AV8011" t="str">
            <v>Viable</v>
          </cell>
        </row>
        <row r="8012">
          <cell r="AP8012">
            <v>188896</v>
          </cell>
          <cell r="AQ8012">
            <v>16001474</v>
          </cell>
          <cell r="AR8012">
            <v>16</v>
          </cell>
          <cell r="AS8012">
            <v>42768</v>
          </cell>
          <cell r="AT8012" t="str">
            <v>SD Terminado Acciones de Movilidad UAERMV Circuito Movilidad Salvando Vidas -</v>
          </cell>
          <cell r="AU8012">
            <v>0</v>
          </cell>
          <cell r="AV8012" t="str">
            <v>sc</v>
          </cell>
        </row>
        <row r="8013">
          <cell r="AP8013">
            <v>188897</v>
          </cell>
          <cell r="AQ8013">
            <v>16001398</v>
          </cell>
          <cell r="AR8013">
            <v>16</v>
          </cell>
          <cell r="AS8013">
            <v>42762</v>
          </cell>
          <cell r="AT8013" t="str">
            <v>SD Terminado Acciones de Movilidad UAERMV Circuito Movilidad Salvando Vidas -</v>
          </cell>
          <cell r="AU8013">
            <v>0</v>
          </cell>
          <cell r="AV8013" t="str">
            <v>sc</v>
          </cell>
        </row>
        <row r="8014">
          <cell r="AP8014">
            <v>188898</v>
          </cell>
          <cell r="AQ8014">
            <v>16001251</v>
          </cell>
          <cell r="AR8014">
            <v>16</v>
          </cell>
          <cell r="AS8014">
            <v>42762</v>
          </cell>
          <cell r="AT8014" t="str">
            <v>SD Terminado Acciones de Movilidad UAERMV Circuito Movilidad Salvando Vidas -</v>
          </cell>
          <cell r="AU8014">
            <v>0</v>
          </cell>
          <cell r="AV8014" t="str">
            <v>sc</v>
          </cell>
        </row>
        <row r="8015">
          <cell r="AP8015">
            <v>188902</v>
          </cell>
          <cell r="AQ8015">
            <v>16001367</v>
          </cell>
          <cell r="AR8015">
            <v>16</v>
          </cell>
          <cell r="AS8015">
            <v>42608</v>
          </cell>
          <cell r="AT8015" t="str">
            <v>SD Terminado Mantenimiento Rutinario UAERMV Circuito Movilidad SD Reporte Ejecución Julio 2016-</v>
          </cell>
          <cell r="AU8015">
            <v>0</v>
          </cell>
          <cell r="AV8015" t="str">
            <v>sc</v>
          </cell>
        </row>
        <row r="8016">
          <cell r="AP8016">
            <v>188921</v>
          </cell>
          <cell r="AQ8016">
            <v>16000941</v>
          </cell>
          <cell r="AR8016">
            <v>16</v>
          </cell>
          <cell r="AS8016">
            <v>42762</v>
          </cell>
          <cell r="AT8016" t="str">
            <v>SD Terminado Acciones de Movilidad UAERMV Circuito Movilidad Salvando Vidas -</v>
          </cell>
          <cell r="AU8016">
            <v>0</v>
          </cell>
          <cell r="AV8016" t="str">
            <v>Buen estado</v>
          </cell>
        </row>
        <row r="8017">
          <cell r="AP8017">
            <v>188922</v>
          </cell>
          <cell r="AQ8017">
            <v>16000871</v>
          </cell>
          <cell r="AR8017">
            <v>16</v>
          </cell>
          <cell r="AS8017">
            <v>42768</v>
          </cell>
          <cell r="AT8017" t="str">
            <v>SD Reservado Acciones de Movilidad UAERMV Circuito Movilidad Salvando Vidas -</v>
          </cell>
          <cell r="AU8017">
            <v>0</v>
          </cell>
          <cell r="AV8017" t="str">
            <v>Intervenida UMV</v>
          </cell>
        </row>
        <row r="8018">
          <cell r="AP8018">
            <v>188923</v>
          </cell>
          <cell r="AQ8018">
            <v>16000871</v>
          </cell>
          <cell r="AR8018">
            <v>16</v>
          </cell>
          <cell r="AS8018">
            <v>42762</v>
          </cell>
          <cell r="AT8018" t="str">
            <v>SD Terminado Acciones de Movilidad UAERMV Circuito Movilidad Salvando Vidas -</v>
          </cell>
          <cell r="AU8018">
            <v>0</v>
          </cell>
          <cell r="AV8018" t="str">
            <v>Intervenida UMV</v>
          </cell>
        </row>
        <row r="8019">
          <cell r="AP8019">
            <v>188924</v>
          </cell>
          <cell r="AQ8019">
            <v>16000798</v>
          </cell>
          <cell r="AR8019">
            <v>16</v>
          </cell>
          <cell r="AS8019">
            <v>42762</v>
          </cell>
          <cell r="AT8019" t="str">
            <v>SD Terminado Acciones de Movilidad UAERMV Circuito Movilidad Salvando Vidas -</v>
          </cell>
          <cell r="AU8019">
            <v>0</v>
          </cell>
          <cell r="AV8019" t="str">
            <v>Buen estado</v>
          </cell>
        </row>
        <row r="8020">
          <cell r="AP8020">
            <v>188926</v>
          </cell>
          <cell r="AQ8020">
            <v>16000731</v>
          </cell>
          <cell r="AR8020">
            <v>16</v>
          </cell>
          <cell r="AS8020">
            <v>42768</v>
          </cell>
          <cell r="AT8020" t="str">
            <v>SD Terminado Acciones de Movilidad UAERMV Circuito Movilidad Salvando Vidas -</v>
          </cell>
          <cell r="AU8020">
            <v>0</v>
          </cell>
          <cell r="AV8020" t="str">
            <v>Intervenido contrato IDU-2128-2013</v>
          </cell>
        </row>
        <row r="8021">
          <cell r="AP8021">
            <v>188928</v>
          </cell>
          <cell r="AQ8021">
            <v>16000670</v>
          </cell>
          <cell r="AR8021">
            <v>16</v>
          </cell>
          <cell r="AS8021">
            <v>42768</v>
          </cell>
          <cell r="AT8021" t="str">
            <v>SD Terminado Acciones de Movilidad UAERMV Circuito Movilidad Salvando Vidas -</v>
          </cell>
          <cell r="AU8021">
            <v>0</v>
          </cell>
          <cell r="AV8021" t="str">
            <v>Intervenido contrato IDU-2128-2013</v>
          </cell>
        </row>
        <row r="8022">
          <cell r="AP8022">
            <v>188929</v>
          </cell>
          <cell r="AQ8022">
            <v>16000670</v>
          </cell>
          <cell r="AR8022">
            <v>16</v>
          </cell>
          <cell r="AS8022">
            <v>42768</v>
          </cell>
          <cell r="AT8022" t="str">
            <v>SD Terminado Acciones de Movilidad UAERMV Circuito Movilidad Salvando Vidas -</v>
          </cell>
          <cell r="AU8022">
            <v>0</v>
          </cell>
          <cell r="AV8022" t="str">
            <v>Buen estado</v>
          </cell>
        </row>
        <row r="8023">
          <cell r="AP8023">
            <v>188938</v>
          </cell>
          <cell r="AQ8023">
            <v>16000286</v>
          </cell>
          <cell r="AR8023">
            <v>16</v>
          </cell>
          <cell r="AS8023">
            <v>42534</v>
          </cell>
          <cell r="AT8023" t="str">
            <v>IDU-1806-2015 Terminado Mantenimiento Periódico IDU Circuito Movilidad BRIGADA FASE I - MVA NO TRONCAL Y SITP -</v>
          </cell>
          <cell r="AU8023">
            <v>0</v>
          </cell>
          <cell r="AV8023" t="str">
            <v>IDU-1806-2015</v>
          </cell>
        </row>
        <row r="8024">
          <cell r="AP8024">
            <v>189113</v>
          </cell>
          <cell r="AQ8024">
            <v>16000290</v>
          </cell>
          <cell r="AR8024">
            <v>16</v>
          </cell>
          <cell r="AS8024">
            <v>42313</v>
          </cell>
          <cell r="AT8024" t="str">
            <v>CONV-009-2011 Terminado Mantenimiento Periódico IDU Circuito Movilidad  -</v>
          </cell>
          <cell r="AU8024">
            <v>0</v>
          </cell>
          <cell r="AV8024" t="str">
            <v>UMV-638-2013</v>
          </cell>
        </row>
        <row r="8025">
          <cell r="AP8025">
            <v>189114</v>
          </cell>
          <cell r="AQ8025">
            <v>16000290</v>
          </cell>
          <cell r="AR8025">
            <v>16</v>
          </cell>
          <cell r="AS8025">
            <v>42226</v>
          </cell>
          <cell r="AT8025" t="str">
            <v>UMV-638-2013 Terminado Acciones de Movilidad UAERMV Circuito Movilidad  -</v>
          </cell>
          <cell r="AU8025">
            <v>0</v>
          </cell>
          <cell r="AV8025" t="str">
            <v>Viable</v>
          </cell>
        </row>
        <row r="8026">
          <cell r="AP8026">
            <v>189115</v>
          </cell>
          <cell r="AQ8026">
            <v>16000250</v>
          </cell>
          <cell r="AR8026">
            <v>16</v>
          </cell>
          <cell r="AS8026">
            <v>42313</v>
          </cell>
          <cell r="AT8026" t="str">
            <v>CONV-009-2011 Terminado Mantenimiento Periódico IDU Circuito Movilidad  -</v>
          </cell>
          <cell r="AU8026">
            <v>0</v>
          </cell>
          <cell r="AV8026" t="str">
            <v>UMV-638-2013</v>
          </cell>
        </row>
        <row r="8027">
          <cell r="AP8027">
            <v>189116</v>
          </cell>
          <cell r="AQ8027">
            <v>16000250</v>
          </cell>
          <cell r="AR8027">
            <v>16</v>
          </cell>
          <cell r="AS8027">
            <v>42226</v>
          </cell>
          <cell r="AT8027" t="str">
            <v>UMV-638-2013 Terminado Acciones de Movilidad UAERMV Circuito Movilidad  -</v>
          </cell>
          <cell r="AU8027">
            <v>0</v>
          </cell>
          <cell r="AV8027" t="str">
            <v>UMV-638-2013</v>
          </cell>
        </row>
        <row r="8028">
          <cell r="AP8028">
            <v>189117</v>
          </cell>
          <cell r="AQ8028">
            <v>16000210</v>
          </cell>
          <cell r="AR8028">
            <v>16</v>
          </cell>
          <cell r="AS8028">
            <v>42313</v>
          </cell>
          <cell r="AT8028" t="str">
            <v>CONV-009-2011 Terminado Mantenimiento Periódico IDU Circuito Movilidad  -</v>
          </cell>
          <cell r="AU8028">
            <v>0</v>
          </cell>
          <cell r="AV8028" t="str">
            <v>UMV-638-2013</v>
          </cell>
        </row>
        <row r="8029">
          <cell r="AP8029">
            <v>189118</v>
          </cell>
          <cell r="AQ8029">
            <v>16000210</v>
          </cell>
          <cell r="AR8029">
            <v>16</v>
          </cell>
          <cell r="AS8029">
            <v>42226</v>
          </cell>
          <cell r="AT8029" t="str">
            <v>UMV-638-2013 Terminado Acciones de Movilidad UAERMV Circuito Movilidad  -</v>
          </cell>
          <cell r="AU8029">
            <v>0</v>
          </cell>
          <cell r="AV8029" t="str">
            <v>UMV-638-2013</v>
          </cell>
        </row>
        <row r="8030">
          <cell r="AP8030">
            <v>189119</v>
          </cell>
          <cell r="AQ8030">
            <v>16000171</v>
          </cell>
          <cell r="AR8030">
            <v>16</v>
          </cell>
          <cell r="AS8030">
            <v>42313</v>
          </cell>
          <cell r="AT8030" t="str">
            <v>CONV-009-2011 Terminado Mantenimiento Periódico IDU Circuito Movilidad  -</v>
          </cell>
          <cell r="AU8030">
            <v>0</v>
          </cell>
          <cell r="AV8030" t="str">
            <v>UMV-638-2013</v>
          </cell>
        </row>
        <row r="8031">
          <cell r="AP8031">
            <v>189120</v>
          </cell>
          <cell r="AQ8031">
            <v>16000171</v>
          </cell>
          <cell r="AR8031">
            <v>16</v>
          </cell>
          <cell r="AS8031">
            <v>42226</v>
          </cell>
          <cell r="AT8031" t="str">
            <v>UMV-638-2013 Terminado Acciones de Movilidad UAERMV Circuito Movilidad  -</v>
          </cell>
          <cell r="AU8031">
            <v>0</v>
          </cell>
          <cell r="AV8031" t="str">
            <v>UMV-638-2013</v>
          </cell>
        </row>
        <row r="8032">
          <cell r="AP8032">
            <v>189121</v>
          </cell>
          <cell r="AQ8032">
            <v>16000138</v>
          </cell>
          <cell r="AR8032">
            <v>16</v>
          </cell>
          <cell r="AS8032">
            <v>42226</v>
          </cell>
          <cell r="AT8032" t="str">
            <v>UMV-638-2013 Terminado Acciones de Movilidad UAERMV Circuito Movilidad  -</v>
          </cell>
          <cell r="AU8032">
            <v>0</v>
          </cell>
          <cell r="AV8032" t="str">
            <v>UMV-638-2013</v>
          </cell>
        </row>
        <row r="8033">
          <cell r="AP8033">
            <v>189122</v>
          </cell>
          <cell r="AQ8033">
            <v>16000138</v>
          </cell>
          <cell r="AR8033">
            <v>16</v>
          </cell>
          <cell r="AS8033">
            <v>42226</v>
          </cell>
          <cell r="AT8033" t="str">
            <v>UMV-638-2013 Terminado Acciones de Movilidad UAERMV Circuito Movilidad  -</v>
          </cell>
          <cell r="AU8033">
            <v>0</v>
          </cell>
          <cell r="AV8033" t="str">
            <v>UMV-638-2013</v>
          </cell>
        </row>
        <row r="8034">
          <cell r="AP8034">
            <v>189236</v>
          </cell>
          <cell r="AQ8034">
            <v>16001475</v>
          </cell>
          <cell r="AR8034">
            <v>16</v>
          </cell>
          <cell r="AS8034">
            <v>42775</v>
          </cell>
          <cell r="AT8034" t="str">
            <v>SD Terminado Acciones de Movilidad UAERMV Circuito Movilidad Salvando Vidas -</v>
          </cell>
          <cell r="AU8034">
            <v>0</v>
          </cell>
          <cell r="AV8034" t="str">
            <v>sc</v>
          </cell>
        </row>
        <row r="8035">
          <cell r="AP8035">
            <v>189237</v>
          </cell>
          <cell r="AQ8035">
            <v>16001405</v>
          </cell>
          <cell r="AR8035">
            <v>16</v>
          </cell>
          <cell r="AS8035">
            <v>42775</v>
          </cell>
          <cell r="AT8035" t="str">
            <v>SD Terminado Acciones de Movilidad UAERMV Circuito Movilidad Salvando Vidas -</v>
          </cell>
          <cell r="AU8035">
            <v>0</v>
          </cell>
          <cell r="AV8035" t="str">
            <v>sc</v>
          </cell>
        </row>
        <row r="8036">
          <cell r="AP8036">
            <v>189238</v>
          </cell>
          <cell r="AQ8036">
            <v>16001364</v>
          </cell>
          <cell r="AR8036">
            <v>16</v>
          </cell>
          <cell r="AS8036">
            <v>42667</v>
          </cell>
          <cell r="AT8036" t="str">
            <v>SD Terminado Rehabilitación UAERMV Circuito Movilidad SD Intervenida 11/04/2014 Reporte depuración ejecución UMV-</v>
          </cell>
          <cell r="AU8036">
            <v>0</v>
          </cell>
          <cell r="AV8036" t="str">
            <v>sc</v>
          </cell>
        </row>
        <row r="8037">
          <cell r="AP8037">
            <v>189241</v>
          </cell>
          <cell r="AQ8037">
            <v>16001160</v>
          </cell>
          <cell r="AR8037">
            <v>16</v>
          </cell>
          <cell r="AS8037">
            <v>42226</v>
          </cell>
          <cell r="AT8037" t="str">
            <v>UMV-638-2013 Terminado Acciones de Movilidad UAERMV Local  -</v>
          </cell>
          <cell r="AU8037">
            <v>0</v>
          </cell>
          <cell r="AV8037" t="str">
            <v>sc</v>
          </cell>
        </row>
        <row r="8038">
          <cell r="AP8038">
            <v>189290</v>
          </cell>
          <cell r="AQ8038">
            <v>16001300</v>
          </cell>
          <cell r="AR8038">
            <v>16</v>
          </cell>
          <cell r="AS8038">
            <v>42775</v>
          </cell>
          <cell r="AT8038" t="str">
            <v>SD Terminado Acciones de Movilidad UAERMV Circuito Movilidad Salvando Vidas -</v>
          </cell>
          <cell r="AU8038">
            <v>0</v>
          </cell>
          <cell r="AV8038" t="str">
            <v>sc</v>
          </cell>
        </row>
        <row r="8039">
          <cell r="AP8039">
            <v>189291</v>
          </cell>
          <cell r="AQ8039">
            <v>16001175</v>
          </cell>
          <cell r="AR8039">
            <v>16</v>
          </cell>
          <cell r="AS8039">
            <v>42768</v>
          </cell>
          <cell r="AT8039" t="str">
            <v>SD Terminado Acciones de Movilidad UAERMV Circuito Movilidad Salvando Vidas -</v>
          </cell>
          <cell r="AU8039">
            <v>0</v>
          </cell>
          <cell r="AV8039" t="str">
            <v>sc</v>
          </cell>
        </row>
        <row r="8040">
          <cell r="AP8040">
            <v>189294</v>
          </cell>
          <cell r="AQ8040">
            <v>16000861</v>
          </cell>
          <cell r="AR8040">
            <v>16</v>
          </cell>
          <cell r="AS8040">
            <v>42313</v>
          </cell>
          <cell r="AT8040" t="str">
            <v>CONV-009-2011 Terminado Acciones de Movilidad IDU Circuito Movilidad  -</v>
          </cell>
          <cell r="AU8040">
            <v>0</v>
          </cell>
          <cell r="AV8040" t="str">
            <v>sc</v>
          </cell>
        </row>
        <row r="8041">
          <cell r="AP8041">
            <v>189338</v>
          </cell>
          <cell r="AQ8041">
            <v>16001302</v>
          </cell>
          <cell r="AR8041">
            <v>16</v>
          </cell>
          <cell r="AS8041">
            <v>42731</v>
          </cell>
          <cell r="AT8041" t="str">
            <v>SD Reservado Mantenimiento Periódico IDU Circuito Movilidad EJECUCION SITP 2016 -</v>
          </cell>
          <cell r="AU8041">
            <v>0</v>
          </cell>
          <cell r="AV8041" t="str">
            <v>Reservado SITP 2016</v>
          </cell>
        </row>
        <row r="8042">
          <cell r="AP8042">
            <v>189339</v>
          </cell>
          <cell r="AQ8042">
            <v>16001255</v>
          </cell>
          <cell r="AR8042">
            <v>16</v>
          </cell>
          <cell r="AS8042">
            <v>42731</v>
          </cell>
          <cell r="AT8042" t="str">
            <v>SD Reservado Mantenimiento Periódico IDU Circuito Movilidad EJECUCION SITP 2016 -</v>
          </cell>
          <cell r="AU8042">
            <v>0</v>
          </cell>
          <cell r="AV8042" t="str">
            <v>Reservado SITP 2016</v>
          </cell>
        </row>
        <row r="8043">
          <cell r="AP8043">
            <v>189495</v>
          </cell>
          <cell r="AQ8043">
            <v>16000168</v>
          </cell>
          <cell r="AR8043">
            <v>16</v>
          </cell>
          <cell r="AS8043">
            <v>42313</v>
          </cell>
          <cell r="AT8043" t="str">
            <v>IDU-1718-2014 Terminado Mantenimiento Rutinario IDU Arterial  -</v>
          </cell>
          <cell r="AU8043">
            <v>0</v>
          </cell>
          <cell r="AV8043" t="str">
            <v>sc</v>
          </cell>
        </row>
        <row r="8044">
          <cell r="AP8044">
            <v>320112</v>
          </cell>
          <cell r="AQ8044">
            <v>6000024</v>
          </cell>
          <cell r="AR8044">
            <v>16</v>
          </cell>
          <cell r="AS8044">
            <v>42313</v>
          </cell>
          <cell r="AT8044" t="str">
            <v>IDU-1718-2014 Terminado Mantenimiento Rutinario IDU Arterial  -</v>
          </cell>
          <cell r="AU8044">
            <v>0</v>
          </cell>
          <cell r="AV8044" t="str">
            <v>sc</v>
          </cell>
        </row>
        <row r="8045">
          <cell r="AP8045">
            <v>320114</v>
          </cell>
          <cell r="AQ8045">
            <v>6000024</v>
          </cell>
          <cell r="AR8045">
            <v>16</v>
          </cell>
          <cell r="AS8045">
            <v>42313</v>
          </cell>
          <cell r="AT8045" t="str">
            <v>IDU-1718-2014 Terminado Mantenimiento Rutinario IDU Arterial  -</v>
          </cell>
          <cell r="AU8045">
            <v>0</v>
          </cell>
          <cell r="AV8045" t="str">
            <v>sc</v>
          </cell>
        </row>
        <row r="8046">
          <cell r="AP8046">
            <v>320116</v>
          </cell>
          <cell r="AQ8046">
            <v>6000024</v>
          </cell>
          <cell r="AR8046">
            <v>16</v>
          </cell>
          <cell r="AS8046">
            <v>42313</v>
          </cell>
          <cell r="AT8046" t="str">
            <v>IDU-1718-2014 Terminado Mantenimiento Rutinario IDU Arterial  -</v>
          </cell>
          <cell r="AU8046">
            <v>0</v>
          </cell>
          <cell r="AV8046" t="str">
            <v>sc</v>
          </cell>
        </row>
        <row r="8047">
          <cell r="AP8047">
            <v>320121</v>
          </cell>
          <cell r="AQ8047">
            <v>6000025</v>
          </cell>
          <cell r="AR8047">
            <v>16</v>
          </cell>
          <cell r="AS8047">
            <v>42313</v>
          </cell>
          <cell r="AT8047" t="str">
            <v>IDU-1718-2014 Terminado Mantenimiento Rutinario IDU Arterial  -</v>
          </cell>
          <cell r="AU8047">
            <v>0</v>
          </cell>
          <cell r="AV8047" t="str">
            <v>sc</v>
          </cell>
        </row>
        <row r="8048">
          <cell r="AP8048">
            <v>320123</v>
          </cell>
          <cell r="AQ8048">
            <v>6000025</v>
          </cell>
          <cell r="AR8048">
            <v>16</v>
          </cell>
          <cell r="AS8048">
            <v>42313</v>
          </cell>
          <cell r="AT8048" t="str">
            <v>IDU-1718-2014 Terminado Mantenimiento Rutinario IDU Arterial  -</v>
          </cell>
          <cell r="AU8048">
            <v>0</v>
          </cell>
          <cell r="AV8048" t="str">
            <v>sc</v>
          </cell>
        </row>
        <row r="8049">
          <cell r="AP8049">
            <v>320125</v>
          </cell>
          <cell r="AQ8049">
            <v>6000025</v>
          </cell>
          <cell r="AR8049">
            <v>16</v>
          </cell>
          <cell r="AS8049">
            <v>42313</v>
          </cell>
          <cell r="AT8049" t="str">
            <v>IDU-1718-2014 Terminado Mantenimiento Rutinario IDU Arterial  -</v>
          </cell>
          <cell r="AU8049">
            <v>0</v>
          </cell>
          <cell r="AV8049" t="str">
            <v>sc</v>
          </cell>
        </row>
        <row r="8050">
          <cell r="AP8050">
            <v>320144</v>
          </cell>
          <cell r="AQ8050">
            <v>6000030</v>
          </cell>
          <cell r="AR8050">
            <v>16</v>
          </cell>
          <cell r="AS8050">
            <v>42313</v>
          </cell>
          <cell r="AT8050" t="str">
            <v>IDU-1718-2014 Terminado Mantenimiento Rutinario IDU Arterial  -</v>
          </cell>
          <cell r="AU8050">
            <v>0</v>
          </cell>
          <cell r="AV8050" t="str">
            <v>sc</v>
          </cell>
        </row>
        <row r="8051">
          <cell r="AP8051">
            <v>320146</v>
          </cell>
          <cell r="AQ8051">
            <v>6000030</v>
          </cell>
          <cell r="AR8051">
            <v>16</v>
          </cell>
          <cell r="AS8051">
            <v>42313</v>
          </cell>
          <cell r="AT8051" t="str">
            <v>IDU-1718-2014 Terminado Mantenimiento Rutinario IDU Arterial  -</v>
          </cell>
          <cell r="AU8051">
            <v>0</v>
          </cell>
          <cell r="AV8051" t="str">
            <v>sc</v>
          </cell>
        </row>
        <row r="8052">
          <cell r="AP8052">
            <v>325547</v>
          </cell>
          <cell r="AQ8052">
            <v>6001872</v>
          </cell>
          <cell r="AR8052">
            <v>16</v>
          </cell>
          <cell r="AS8052">
            <v>42313</v>
          </cell>
          <cell r="AT8052" t="str">
            <v>IDU-1718-2014 Terminado Mantenimiento Rutinario IDU Arterial  -</v>
          </cell>
          <cell r="AU8052">
            <v>0</v>
          </cell>
          <cell r="AV8052" t="str">
            <v>sc</v>
          </cell>
        </row>
        <row r="8053">
          <cell r="AP8053">
            <v>325549</v>
          </cell>
          <cell r="AQ8053">
            <v>6001872</v>
          </cell>
          <cell r="AR8053">
            <v>16</v>
          </cell>
          <cell r="AS8053">
            <v>42313</v>
          </cell>
          <cell r="AT8053" t="str">
            <v>IDU-1718-2014 Terminado Mantenimiento Rutinario IDU Arterial  -</v>
          </cell>
          <cell r="AU8053">
            <v>0</v>
          </cell>
          <cell r="AV8053" t="str">
            <v>sc</v>
          </cell>
        </row>
        <row r="8054">
          <cell r="AP8054">
            <v>325551</v>
          </cell>
          <cell r="AQ8054">
            <v>6001872</v>
          </cell>
          <cell r="AR8054">
            <v>16</v>
          </cell>
          <cell r="AS8054">
            <v>42313</v>
          </cell>
          <cell r="AT8054" t="str">
            <v>IDU-1718-2014 Terminado Mantenimiento Rutinario IDU Arterial  -</v>
          </cell>
          <cell r="AU8054">
            <v>0</v>
          </cell>
          <cell r="AV8054" t="str">
            <v>sc</v>
          </cell>
        </row>
        <row r="8055">
          <cell r="AP8055">
            <v>325554</v>
          </cell>
          <cell r="AQ8055">
            <v>6001873</v>
          </cell>
          <cell r="AR8055">
            <v>16</v>
          </cell>
          <cell r="AS8055">
            <v>42313</v>
          </cell>
          <cell r="AT8055" t="str">
            <v>IDU-1718-2014 Terminado Mantenimiento Rutinario IDU Arterial  -</v>
          </cell>
          <cell r="AU8055">
            <v>0</v>
          </cell>
          <cell r="AV8055" t="str">
            <v>sc</v>
          </cell>
        </row>
        <row r="8056">
          <cell r="AP8056">
            <v>325556</v>
          </cell>
          <cell r="AQ8056">
            <v>6001873</v>
          </cell>
          <cell r="AR8056">
            <v>16</v>
          </cell>
          <cell r="AS8056">
            <v>42313</v>
          </cell>
          <cell r="AT8056" t="str">
            <v>IDU-1718-2014 Terminado Mantenimiento Rutinario IDU Arterial  -</v>
          </cell>
          <cell r="AU8056">
            <v>0</v>
          </cell>
          <cell r="AV8056" t="str">
            <v>sc</v>
          </cell>
        </row>
        <row r="8057">
          <cell r="AP8057">
            <v>325559</v>
          </cell>
          <cell r="AQ8057">
            <v>6001874</v>
          </cell>
          <cell r="AR8057">
            <v>16</v>
          </cell>
          <cell r="AS8057">
            <v>42313</v>
          </cell>
          <cell r="AT8057" t="str">
            <v>SD Terminado Mantenimiento Periódico UAERMV Arterial  -</v>
          </cell>
          <cell r="AU8057">
            <v>0</v>
          </cell>
          <cell r="AV8057" t="str">
            <v>sc</v>
          </cell>
        </row>
        <row r="8058">
          <cell r="AP8058">
            <v>325561</v>
          </cell>
          <cell r="AQ8058">
            <v>6001874</v>
          </cell>
          <cell r="AR8058">
            <v>16</v>
          </cell>
          <cell r="AS8058">
            <v>42313</v>
          </cell>
          <cell r="AT8058" t="str">
            <v>SD Terminado Mantenimiento Periódico UAERMV Arterial  -</v>
          </cell>
          <cell r="AU8058">
            <v>0</v>
          </cell>
          <cell r="AV8058" t="str">
            <v>sc</v>
          </cell>
        </row>
        <row r="8059">
          <cell r="AP8059">
            <v>390335</v>
          </cell>
          <cell r="AQ8059">
            <v>9004011</v>
          </cell>
          <cell r="AR8059">
            <v>16</v>
          </cell>
          <cell r="AS8059">
            <v>42412</v>
          </cell>
          <cell r="AT8059" t="str">
            <v>IDU-1806-2015 Contratado Mantenimiento Periódico IDU Arterial BRIGADA DE REACCIÓN VIAL -</v>
          </cell>
          <cell r="AU8059">
            <v>0</v>
          </cell>
          <cell r="AV8059" t="str">
            <v>sc</v>
          </cell>
        </row>
        <row r="8060">
          <cell r="AP8060">
            <v>390337</v>
          </cell>
          <cell r="AQ8060">
            <v>9004011</v>
          </cell>
          <cell r="AR8060">
            <v>16</v>
          </cell>
          <cell r="AS8060">
            <v>42412</v>
          </cell>
          <cell r="AT8060" t="str">
            <v>IDU-1806-2015 Contratado Mantenimiento Periódico IDU Arterial BRIGADA DE REACCIÓN VIAL -</v>
          </cell>
          <cell r="AU8060">
            <v>0</v>
          </cell>
          <cell r="AV8060" t="str">
            <v>sc</v>
          </cell>
        </row>
        <row r="8061">
          <cell r="AP8061">
            <v>390339</v>
          </cell>
          <cell r="AQ8061">
            <v>9004011</v>
          </cell>
          <cell r="AR8061">
            <v>16</v>
          </cell>
          <cell r="AS8061">
            <v>42412</v>
          </cell>
          <cell r="AT8061" t="str">
            <v>IDU-1806-2015 Contratado Mantenimiento Periódico IDU Arterial BRIGADA DE REACCIÓN VIAL -</v>
          </cell>
          <cell r="AU8061">
            <v>0</v>
          </cell>
          <cell r="AV8061" t="str">
            <v>sc</v>
          </cell>
        </row>
        <row r="8062">
          <cell r="AP8062">
            <v>390341</v>
          </cell>
          <cell r="AQ8062">
            <v>9004011</v>
          </cell>
          <cell r="AR8062">
            <v>16</v>
          </cell>
          <cell r="AS8062">
            <v>42412</v>
          </cell>
          <cell r="AT8062" t="str">
            <v>IDU-1806-2015 Contratado Mantenimiento Periódico IDU Arterial BRIGADA DE REACCIÓN VIAL -</v>
          </cell>
          <cell r="AU8062">
            <v>0</v>
          </cell>
          <cell r="AV8062" t="str">
            <v>sc</v>
          </cell>
        </row>
        <row r="8063">
          <cell r="AP8063">
            <v>390397</v>
          </cell>
          <cell r="AQ8063">
            <v>9004025</v>
          </cell>
          <cell r="AR8063">
            <v>16</v>
          </cell>
          <cell r="AS8063">
            <v>42412</v>
          </cell>
          <cell r="AT8063" t="str">
            <v>IDU-1806-2015 Contratado Mantenimiento Periódico IDU Arterial BRIGADA DE REACCIÓN VIAL -</v>
          </cell>
          <cell r="AU8063">
            <v>0</v>
          </cell>
          <cell r="AV8063" t="str">
            <v>sc</v>
          </cell>
        </row>
        <row r="8064">
          <cell r="AP8064">
            <v>390443</v>
          </cell>
          <cell r="AQ8064">
            <v>9004035</v>
          </cell>
          <cell r="AR8064">
            <v>16</v>
          </cell>
          <cell r="AS8064">
            <v>42412</v>
          </cell>
          <cell r="AT8064" t="str">
            <v>IDU-1806-2015 Contratado Mantenimiento Periódico IDU Arterial BRIGADA DE REACCIÓN VIAL -</v>
          </cell>
          <cell r="AU8064">
            <v>0</v>
          </cell>
          <cell r="AV8064" t="str">
            <v>sc</v>
          </cell>
        </row>
        <row r="8065">
          <cell r="AP8065">
            <v>390507</v>
          </cell>
          <cell r="AQ8065">
            <v>9004045</v>
          </cell>
          <cell r="AR8065">
            <v>16</v>
          </cell>
          <cell r="AS8065">
            <v>42412</v>
          </cell>
          <cell r="AT8065" t="str">
            <v>IDU-1806-2015 Contratado Mantenimiento Periódico IDU Arterial BRIGADA DE REACCIÓN VIAL -</v>
          </cell>
          <cell r="AU8065">
            <v>0</v>
          </cell>
          <cell r="AV8065" t="str">
            <v>sc</v>
          </cell>
        </row>
        <row r="8066">
          <cell r="AP8066">
            <v>471414</v>
          </cell>
          <cell r="AQ8066">
            <v>6001953</v>
          </cell>
          <cell r="AR8066">
            <v>16</v>
          </cell>
          <cell r="AS8066">
            <v>42313</v>
          </cell>
          <cell r="AT8066" t="str">
            <v>IDU-1718-2014 Terminado Mantenimiento Rutinario IDU Arterial  --POLIZA ESTABILIDAD ACTIVA</v>
          </cell>
          <cell r="AU8066">
            <v>44466</v>
          </cell>
          <cell r="AV8066" t="str">
            <v>sc</v>
          </cell>
        </row>
        <row r="8067">
          <cell r="AP8067">
            <v>471415</v>
          </cell>
          <cell r="AQ8067">
            <v>6001953</v>
          </cell>
          <cell r="AR8067">
            <v>16</v>
          </cell>
          <cell r="AS8067">
            <v>42313</v>
          </cell>
          <cell r="AT8067" t="str">
            <v>IDU-1718-2014 Terminado Mantenimiento Rutinario IDU Arterial  --POLIZA ESTABILIDAD ACTIVA</v>
          </cell>
          <cell r="AU8067">
            <v>44466</v>
          </cell>
          <cell r="AV8067" t="str">
            <v>sc</v>
          </cell>
        </row>
        <row r="8068">
          <cell r="AP8068">
            <v>471416</v>
          </cell>
          <cell r="AQ8068">
            <v>6001953</v>
          </cell>
          <cell r="AR8068">
            <v>16</v>
          </cell>
          <cell r="AS8068">
            <v>42313</v>
          </cell>
          <cell r="AT8068" t="str">
            <v>IDU-1718-2014 Terminado Mantenimiento Rutinario IDU Arterial  --POLIZA ESTABILIDAD ACTIVA</v>
          </cell>
          <cell r="AU8068">
            <v>44466</v>
          </cell>
          <cell r="AV8068" t="str">
            <v>sc</v>
          </cell>
        </row>
        <row r="8069">
          <cell r="AP8069">
            <v>471418</v>
          </cell>
          <cell r="AQ8069">
            <v>6001954</v>
          </cell>
          <cell r="AR8069">
            <v>16</v>
          </cell>
          <cell r="AS8069">
            <v>42313</v>
          </cell>
          <cell r="AT8069" t="str">
            <v>IDU-1718-2014 Terminado Mantenimiento Rutinario IDU Arterial  -</v>
          </cell>
          <cell r="AU8069">
            <v>0</v>
          </cell>
          <cell r="AV8069" t="str">
            <v>sc</v>
          </cell>
        </row>
        <row r="8070">
          <cell r="AP8070">
            <v>471419</v>
          </cell>
          <cell r="AQ8070">
            <v>6001954</v>
          </cell>
          <cell r="AR8070">
            <v>16</v>
          </cell>
          <cell r="AS8070">
            <v>42313</v>
          </cell>
          <cell r="AT8070" t="str">
            <v>IDU-1718-2014 Terminado Mantenimiento Rutinario IDU Arterial  -</v>
          </cell>
          <cell r="AU8070">
            <v>0</v>
          </cell>
          <cell r="AV8070" t="str">
            <v>sc</v>
          </cell>
        </row>
        <row r="8071">
          <cell r="AP8071">
            <v>472694</v>
          </cell>
          <cell r="AQ8071">
            <v>16004226</v>
          </cell>
          <cell r="AR8071">
            <v>16</v>
          </cell>
          <cell r="AS8071">
            <v>42313</v>
          </cell>
          <cell r="AT8071" t="str">
            <v>IDU-1718-2014 Terminado Mantenimiento Rutinario IDU Arterial  -</v>
          </cell>
          <cell r="AU8071">
            <v>0</v>
          </cell>
          <cell r="AV8071" t="str">
            <v>sc</v>
          </cell>
        </row>
        <row r="8072">
          <cell r="AP8072">
            <v>472697</v>
          </cell>
          <cell r="AQ8072">
            <v>16004488</v>
          </cell>
          <cell r="AR8072">
            <v>16</v>
          </cell>
          <cell r="AS8072">
            <v>42226</v>
          </cell>
          <cell r="AT8072" t="str">
            <v>UMV-638-2013 Terminado Acciones de Movilidad UAERMV Circuito Movilidad  -</v>
          </cell>
          <cell r="AU8072">
            <v>0</v>
          </cell>
          <cell r="AV8072" t="str">
            <v>UMV-638-2013</v>
          </cell>
        </row>
        <row r="8073">
          <cell r="AP8073">
            <v>472703</v>
          </cell>
          <cell r="AQ8073">
            <v>16004499</v>
          </cell>
          <cell r="AR8073">
            <v>16</v>
          </cell>
          <cell r="AS8073">
            <v>42515</v>
          </cell>
          <cell r="AT8073" t="str">
            <v>IDU-2128-2013 Terminado Conservacion IDU Circuito Movilidad SD -</v>
          </cell>
          <cell r="AU8073">
            <v>0</v>
          </cell>
          <cell r="AV8073" t="str">
            <v>Buen estado</v>
          </cell>
        </row>
        <row r="8074">
          <cell r="AP8074">
            <v>472713</v>
          </cell>
          <cell r="AQ8074">
            <v>16004512</v>
          </cell>
          <cell r="AR8074">
            <v>16</v>
          </cell>
          <cell r="AS8074">
            <v>42313</v>
          </cell>
          <cell r="AT8074" t="str">
            <v>IDU-70-2008 Terminado Rehabilitación IDU Circuito Movilidad  -</v>
          </cell>
          <cell r="AU8074">
            <v>0</v>
          </cell>
          <cell r="AV8074" t="str">
            <v>Contrato 070-2008</v>
          </cell>
        </row>
        <row r="8075">
          <cell r="AP8075">
            <v>472717</v>
          </cell>
          <cell r="AQ8075">
            <v>16001159</v>
          </cell>
          <cell r="AR8075">
            <v>16</v>
          </cell>
          <cell r="AS8075">
            <v>42226</v>
          </cell>
          <cell r="AT8075" t="str">
            <v>UMV-638-2013 Terminado Acciones de Movilidad UAERMV Arterial  -</v>
          </cell>
          <cell r="AU8075">
            <v>0</v>
          </cell>
          <cell r="AV8075" t="str">
            <v>sc</v>
          </cell>
        </row>
        <row r="8076">
          <cell r="AP8076">
            <v>472719</v>
          </cell>
          <cell r="AQ8076">
            <v>16004529</v>
          </cell>
          <cell r="AR8076">
            <v>16</v>
          </cell>
          <cell r="AS8076">
            <v>42313</v>
          </cell>
          <cell r="AT8076" t="str">
            <v>IDU-1718-2014 Terminado Mantenimiento Rutinario IDU Arterial  -</v>
          </cell>
          <cell r="AU8076">
            <v>0</v>
          </cell>
          <cell r="AV8076" t="str">
            <v>sc</v>
          </cell>
        </row>
        <row r="8077">
          <cell r="AP8077">
            <v>472720</v>
          </cell>
          <cell r="AQ8077">
            <v>16004530</v>
          </cell>
          <cell r="AR8077">
            <v>16</v>
          </cell>
          <cell r="AS8077">
            <v>42313</v>
          </cell>
          <cell r="AT8077" t="str">
            <v>IDU-1718-2014 Terminado Mantenimiento Rutinario IDU Arterial  -</v>
          </cell>
          <cell r="AU8077">
            <v>0</v>
          </cell>
          <cell r="AV8077" t="str">
            <v>sc</v>
          </cell>
        </row>
        <row r="8078">
          <cell r="AP8078">
            <v>484508</v>
          </cell>
          <cell r="AQ8078">
            <v>50008122</v>
          </cell>
          <cell r="AR8078">
            <v>16</v>
          </cell>
          <cell r="AS8078">
            <v>42313</v>
          </cell>
          <cell r="AT8078" t="str">
            <v>IDU-1718-2014 Terminado Mantenimiento Rutinario IDU Arterial  -Puente 12-POLIZA ESTABILIDAD ACTIVA</v>
          </cell>
          <cell r="AU8078">
            <v>44053</v>
          </cell>
          <cell r="AV8078" t="str">
            <v>sc</v>
          </cell>
        </row>
        <row r="8079">
          <cell r="AP8079">
            <v>484532</v>
          </cell>
          <cell r="AQ8079">
            <v>15000111</v>
          </cell>
          <cell r="AR8079">
            <v>16</v>
          </cell>
          <cell r="AS8079">
            <v>42313</v>
          </cell>
          <cell r="AT8079" t="str">
            <v>IDU-1718-2014 Terminado Mantenimiento Rutinario IDU Arterial  -</v>
          </cell>
          <cell r="AU8079">
            <v>0</v>
          </cell>
          <cell r="AV8079" t="str">
            <v>sc</v>
          </cell>
        </row>
        <row r="8080">
          <cell r="AP8080">
            <v>484533</v>
          </cell>
          <cell r="AQ8080">
            <v>15000124</v>
          </cell>
          <cell r="AR8080">
            <v>16</v>
          </cell>
          <cell r="AS8080">
            <v>42313</v>
          </cell>
          <cell r="AT8080" t="str">
            <v>IDU-1718-2014 Terminado Mantenimiento Rutinario IDU Arterial  -</v>
          </cell>
          <cell r="AU8080">
            <v>0</v>
          </cell>
          <cell r="AV8080" t="str">
            <v>sc</v>
          </cell>
        </row>
        <row r="8081">
          <cell r="AP8081">
            <v>484538</v>
          </cell>
          <cell r="AQ8081">
            <v>15000142</v>
          </cell>
          <cell r="AR8081">
            <v>16</v>
          </cell>
          <cell r="AS8081">
            <v>42313</v>
          </cell>
          <cell r="AT8081" t="str">
            <v>IDU-1718-2014 Terminado Mantenimiento Rutinario IDU Arterial  -</v>
          </cell>
          <cell r="AU8081">
            <v>0</v>
          </cell>
          <cell r="AV8081" t="str">
            <v>sc</v>
          </cell>
        </row>
        <row r="8082">
          <cell r="AP8082">
            <v>484883</v>
          </cell>
          <cell r="AQ8082">
            <v>16004527</v>
          </cell>
          <cell r="AR8082">
            <v>16</v>
          </cell>
          <cell r="AS8082">
            <v>42313</v>
          </cell>
          <cell r="AT8082" t="str">
            <v>IDU-1718-2014 Terminado Mantenimiento Rutinario IDU Arterial  -</v>
          </cell>
          <cell r="AU8082">
            <v>0</v>
          </cell>
          <cell r="AV8082" t="str">
            <v>sc</v>
          </cell>
        </row>
        <row r="8083">
          <cell r="AP8083">
            <v>508323</v>
          </cell>
          <cell r="AQ8083">
            <v>16004636</v>
          </cell>
          <cell r="AR8083">
            <v>16</v>
          </cell>
          <cell r="AS8083">
            <v>42412</v>
          </cell>
          <cell r="AT8083" t="str">
            <v>IDU-1806-2015 Contratado Mantenimiento Periódico IDU Arterial BRIGADA DE REACCIÓN VIAL -</v>
          </cell>
          <cell r="AU8083">
            <v>0</v>
          </cell>
          <cell r="AV8083" t="str">
            <v>sc</v>
          </cell>
        </row>
        <row r="8084">
          <cell r="AP8084">
            <v>508325</v>
          </cell>
          <cell r="AQ8084">
            <v>16004636</v>
          </cell>
          <cell r="AR8084">
            <v>16</v>
          </cell>
          <cell r="AS8084">
            <v>42412</v>
          </cell>
          <cell r="AT8084" t="str">
            <v>IDU-1806-2015 Contratado Mantenimiento Periódico IDU Arterial BRIGADA DE REACCIÓN VIAL -</v>
          </cell>
          <cell r="AU8084">
            <v>0</v>
          </cell>
          <cell r="AV8084" t="str">
            <v>sc</v>
          </cell>
        </row>
        <row r="8085">
          <cell r="AP8085">
            <v>508327</v>
          </cell>
          <cell r="AQ8085">
            <v>16004636</v>
          </cell>
          <cell r="AR8085">
            <v>16</v>
          </cell>
          <cell r="AS8085">
            <v>42412</v>
          </cell>
          <cell r="AT8085" t="str">
            <v>IDU-1806-2015 Contratado Mantenimiento Periódico IDU Arterial BRIGADA DE REACCIÓN VIAL -</v>
          </cell>
          <cell r="AU8085">
            <v>0</v>
          </cell>
          <cell r="AV8085" t="str">
            <v>sc</v>
          </cell>
        </row>
        <row r="8086">
          <cell r="AP8086">
            <v>508329</v>
          </cell>
          <cell r="AQ8086">
            <v>16004636</v>
          </cell>
          <cell r="AR8086">
            <v>16</v>
          </cell>
          <cell r="AS8086">
            <v>42412</v>
          </cell>
          <cell r="AT8086" t="str">
            <v>IDU-1806-2015 Contratado Mantenimiento Periódico IDU Arterial BRIGADA DE REACCIÓN VIAL -</v>
          </cell>
          <cell r="AU8086">
            <v>0</v>
          </cell>
          <cell r="AV8086" t="str">
            <v>sc</v>
          </cell>
        </row>
        <row r="8087">
          <cell r="AP8087">
            <v>508332</v>
          </cell>
          <cell r="AQ8087">
            <v>16004635</v>
          </cell>
          <cell r="AR8087">
            <v>16</v>
          </cell>
          <cell r="AS8087">
            <v>42412</v>
          </cell>
          <cell r="AT8087" t="str">
            <v>IDU-1806-2015 Contratado Mantenimiento Periódico IDU Arterial BRIGADA DE REACCIÓN VIAL -</v>
          </cell>
          <cell r="AU8087">
            <v>0</v>
          </cell>
          <cell r="AV8087" t="str">
            <v>sc</v>
          </cell>
        </row>
        <row r="8088">
          <cell r="AP8088">
            <v>508334</v>
          </cell>
          <cell r="AQ8088">
            <v>16004635</v>
          </cell>
          <cell r="AR8088">
            <v>16</v>
          </cell>
          <cell r="AS8088">
            <v>42412</v>
          </cell>
          <cell r="AT8088" t="str">
            <v>IDU-1806-2015 Contratado Mantenimiento Periódico IDU Arterial BRIGADA DE REACCIÓN VIAL -</v>
          </cell>
          <cell r="AU8088">
            <v>0</v>
          </cell>
          <cell r="AV8088" t="str">
            <v>sc</v>
          </cell>
        </row>
        <row r="8089">
          <cell r="AP8089">
            <v>508336</v>
          </cell>
          <cell r="AQ8089">
            <v>16004635</v>
          </cell>
          <cell r="AR8089">
            <v>16</v>
          </cell>
          <cell r="AS8089">
            <v>42412</v>
          </cell>
          <cell r="AT8089" t="str">
            <v>IDU-1806-2015 Contratado Mantenimiento Periódico IDU Arterial BRIGADA DE REACCIÓN VIAL -</v>
          </cell>
          <cell r="AU8089">
            <v>0</v>
          </cell>
          <cell r="AV8089" t="str">
            <v>sc</v>
          </cell>
        </row>
        <row r="8090">
          <cell r="AP8090">
            <v>508338</v>
          </cell>
          <cell r="AQ8090">
            <v>16004635</v>
          </cell>
          <cell r="AR8090">
            <v>16</v>
          </cell>
          <cell r="AS8090">
            <v>42412</v>
          </cell>
          <cell r="AT8090" t="str">
            <v>IDU-1806-2015 Contratado Mantenimiento Periódico IDU Arterial BRIGADA DE REACCIÓN VIAL -</v>
          </cell>
          <cell r="AU8090">
            <v>0</v>
          </cell>
          <cell r="AV8090" t="str">
            <v>sc</v>
          </cell>
        </row>
        <row r="8091">
          <cell r="AP8091">
            <v>508341</v>
          </cell>
          <cell r="AQ8091">
            <v>16000324</v>
          </cell>
          <cell r="AR8091">
            <v>16</v>
          </cell>
          <cell r="AS8091">
            <v>42412</v>
          </cell>
          <cell r="AT8091" t="str">
            <v>IDU-1806-2015 Contratado Mantenimiento Periódico IDU Arterial BRIGADA DE REACCIÓN VIAL -</v>
          </cell>
          <cell r="AU8091">
            <v>0</v>
          </cell>
          <cell r="AV8091" t="str">
            <v>sc</v>
          </cell>
        </row>
        <row r="8092">
          <cell r="AP8092">
            <v>508343</v>
          </cell>
          <cell r="AQ8092">
            <v>16000324</v>
          </cell>
          <cell r="AR8092">
            <v>16</v>
          </cell>
          <cell r="AS8092">
            <v>42412</v>
          </cell>
          <cell r="AT8092" t="str">
            <v>IDU-1806-2015 Contratado Mantenimiento Periódico IDU Arterial BRIGADA DE REACCIÓN VIAL -</v>
          </cell>
          <cell r="AU8092">
            <v>0</v>
          </cell>
          <cell r="AV8092" t="str">
            <v>sc</v>
          </cell>
        </row>
        <row r="8093">
          <cell r="AP8093">
            <v>508345</v>
          </cell>
          <cell r="AQ8093">
            <v>16000324</v>
          </cell>
          <cell r="AR8093">
            <v>16</v>
          </cell>
          <cell r="AS8093">
            <v>42412</v>
          </cell>
          <cell r="AT8093" t="str">
            <v>IDU-1806-2015 Contratado Mantenimiento Periódico IDU Arterial BRIGADA DE REACCIÓN VIAL -</v>
          </cell>
          <cell r="AU8093">
            <v>0</v>
          </cell>
          <cell r="AV8093" t="str">
            <v>sc</v>
          </cell>
        </row>
        <row r="8094">
          <cell r="AP8094">
            <v>508347</v>
          </cell>
          <cell r="AQ8094">
            <v>16000324</v>
          </cell>
          <cell r="AR8094">
            <v>16</v>
          </cell>
          <cell r="AS8094">
            <v>42412</v>
          </cell>
          <cell r="AT8094" t="str">
            <v>IDU-1806-2015 Contratado Mantenimiento Periódico IDU Arterial BRIGADA DE REACCIÓN VIAL -</v>
          </cell>
          <cell r="AU8094">
            <v>0</v>
          </cell>
          <cell r="AV8094" t="str">
            <v>sc</v>
          </cell>
        </row>
        <row r="8095">
          <cell r="AP8095">
            <v>508350</v>
          </cell>
          <cell r="AQ8095">
            <v>16000270</v>
          </cell>
          <cell r="AR8095">
            <v>16</v>
          </cell>
          <cell r="AS8095">
            <v>42412</v>
          </cell>
          <cell r="AT8095" t="str">
            <v>IDU-1806-2015 Contratado Mantenimiento Periódico IDU Arterial BRIGADA DE REACCIÓN VIAL -</v>
          </cell>
          <cell r="AU8095">
            <v>0</v>
          </cell>
          <cell r="AV8095" t="str">
            <v>sc</v>
          </cell>
        </row>
        <row r="8096">
          <cell r="AP8096">
            <v>508352</v>
          </cell>
          <cell r="AQ8096">
            <v>16000270</v>
          </cell>
          <cell r="AR8096">
            <v>16</v>
          </cell>
          <cell r="AS8096">
            <v>42412</v>
          </cell>
          <cell r="AT8096" t="str">
            <v>IDU-1806-2015 Contratado Mantenimiento Periódico IDU Arterial BRIGADA DE REACCIÓN VIAL -</v>
          </cell>
          <cell r="AU8096">
            <v>0</v>
          </cell>
          <cell r="AV8096" t="str">
            <v>sc</v>
          </cell>
        </row>
        <row r="8097">
          <cell r="AP8097">
            <v>508354</v>
          </cell>
          <cell r="AQ8097">
            <v>16000270</v>
          </cell>
          <cell r="AR8097">
            <v>16</v>
          </cell>
          <cell r="AS8097">
            <v>42412</v>
          </cell>
          <cell r="AT8097" t="str">
            <v>IDU-1806-2015 Contratado Mantenimiento Periódico IDU Arterial BRIGADA DE REACCIÓN VIAL -</v>
          </cell>
          <cell r="AU8097">
            <v>0</v>
          </cell>
          <cell r="AV8097" t="str">
            <v>sc</v>
          </cell>
        </row>
        <row r="8098">
          <cell r="AP8098">
            <v>508356</v>
          </cell>
          <cell r="AQ8098">
            <v>16000270</v>
          </cell>
          <cell r="AR8098">
            <v>16</v>
          </cell>
          <cell r="AS8098">
            <v>42412</v>
          </cell>
          <cell r="AT8098" t="str">
            <v>IDU-1806-2015 Contratado Mantenimiento Periódico IDU Arterial BRIGADA DE REACCIÓN VIAL -</v>
          </cell>
          <cell r="AU8098">
            <v>0</v>
          </cell>
          <cell r="AV8098" t="str">
            <v>sc</v>
          </cell>
        </row>
        <row r="8099">
          <cell r="AP8099">
            <v>508655</v>
          </cell>
          <cell r="AQ8099">
            <v>16001104</v>
          </cell>
          <cell r="AR8099">
            <v>16</v>
          </cell>
          <cell r="AS8099">
            <v>42313</v>
          </cell>
          <cell r="AT8099" t="str">
            <v>IDU-49-2012 Terminado Mantenimiento Periódico IDU Arterial  -</v>
          </cell>
          <cell r="AU8099">
            <v>0</v>
          </cell>
          <cell r="AV8099" t="str">
            <v>sc</v>
          </cell>
        </row>
        <row r="8100">
          <cell r="AP8100">
            <v>508787</v>
          </cell>
          <cell r="AQ8100">
            <v>16003737</v>
          </cell>
          <cell r="AR8100">
            <v>16</v>
          </cell>
          <cell r="AS8100">
            <v>42313</v>
          </cell>
          <cell r="AT8100" t="str">
            <v>IDU-70-2008 Terminado Rehabilitación IDU Arterial  -</v>
          </cell>
          <cell r="AU8100">
            <v>0</v>
          </cell>
          <cell r="AV8100" t="str">
            <v>sc</v>
          </cell>
        </row>
        <row r="8101">
          <cell r="AP8101">
            <v>508855</v>
          </cell>
          <cell r="AQ8101">
            <v>16003093</v>
          </cell>
          <cell r="AR8101">
            <v>16</v>
          </cell>
          <cell r="AS8101">
            <v>42313</v>
          </cell>
          <cell r="AT8101" t="str">
            <v>IDU-70-2008 Terminado Rehabilitación IDU Arterial  -</v>
          </cell>
          <cell r="AU8101">
            <v>0</v>
          </cell>
          <cell r="AV8101" t="str">
            <v>sc</v>
          </cell>
        </row>
        <row r="8102">
          <cell r="AP8102">
            <v>508860</v>
          </cell>
          <cell r="AQ8102">
            <v>16003157</v>
          </cell>
          <cell r="AR8102">
            <v>16</v>
          </cell>
          <cell r="AS8102">
            <v>42226</v>
          </cell>
          <cell r="AT8102" t="str">
            <v>UMV-638-2013 Terminado Acciones de Movilidad UAERMV Arterial  -</v>
          </cell>
          <cell r="AU8102">
            <v>0</v>
          </cell>
          <cell r="AV8102" t="str">
            <v>sc</v>
          </cell>
        </row>
        <row r="8103">
          <cell r="AP8103">
            <v>508862</v>
          </cell>
          <cell r="AQ8103">
            <v>16003157</v>
          </cell>
          <cell r="AR8103">
            <v>16</v>
          </cell>
          <cell r="AS8103">
            <v>42226</v>
          </cell>
          <cell r="AT8103" t="str">
            <v>UMV-638-2013 Terminado Acciones de Movilidad UAERMV Arterial  -</v>
          </cell>
          <cell r="AU8103">
            <v>0</v>
          </cell>
          <cell r="AV8103" t="str">
            <v>sc</v>
          </cell>
        </row>
        <row r="8104">
          <cell r="AP8104">
            <v>508865</v>
          </cell>
          <cell r="AQ8104">
            <v>16003206</v>
          </cell>
          <cell r="AR8104">
            <v>16</v>
          </cell>
          <cell r="AS8104">
            <v>42226</v>
          </cell>
          <cell r="AT8104" t="str">
            <v>UMV-638-2013 Terminado Acciones de Movilidad UAERMV Arterial  -</v>
          </cell>
          <cell r="AU8104">
            <v>0</v>
          </cell>
          <cell r="AV8104" t="str">
            <v>sc</v>
          </cell>
        </row>
        <row r="8105">
          <cell r="AP8105">
            <v>508867</v>
          </cell>
          <cell r="AQ8105">
            <v>16003206</v>
          </cell>
          <cell r="AR8105">
            <v>16</v>
          </cell>
          <cell r="AS8105">
            <v>42226</v>
          </cell>
          <cell r="AT8105" t="str">
            <v>UMV-638-2013 Terminado Acciones de Movilidad UAERMV Arterial  -</v>
          </cell>
          <cell r="AU8105">
            <v>0</v>
          </cell>
          <cell r="AV8105" t="str">
            <v>sc</v>
          </cell>
        </row>
        <row r="8106">
          <cell r="AP8106">
            <v>508870</v>
          </cell>
          <cell r="AQ8106">
            <v>16003270</v>
          </cell>
          <cell r="AR8106">
            <v>16</v>
          </cell>
          <cell r="AS8106">
            <v>42313</v>
          </cell>
          <cell r="AT8106" t="str">
            <v>IDU-70-2008 Terminado Rehabilitación IDU Arterial  -</v>
          </cell>
          <cell r="AU8106">
            <v>0</v>
          </cell>
          <cell r="AV8106" t="str">
            <v>sc</v>
          </cell>
        </row>
        <row r="8107">
          <cell r="AP8107">
            <v>508872</v>
          </cell>
          <cell r="AQ8107">
            <v>16003270</v>
          </cell>
          <cell r="AR8107">
            <v>16</v>
          </cell>
          <cell r="AS8107">
            <v>42226</v>
          </cell>
          <cell r="AT8107" t="str">
            <v>UMV-638-2013 Terminado Acciones de Movilidad UAERMV Arterial  -</v>
          </cell>
          <cell r="AU8107">
            <v>0</v>
          </cell>
          <cell r="AV8107" t="str">
            <v>sc</v>
          </cell>
        </row>
        <row r="8108">
          <cell r="AP8108">
            <v>508875</v>
          </cell>
          <cell r="AQ8108">
            <v>16003399</v>
          </cell>
          <cell r="AR8108">
            <v>16</v>
          </cell>
          <cell r="AS8108">
            <v>42313</v>
          </cell>
          <cell r="AT8108" t="str">
            <v>IDU-70-2008 Terminado Rehabilitación IDU Arterial  -</v>
          </cell>
          <cell r="AU8108">
            <v>0</v>
          </cell>
          <cell r="AV8108" t="str">
            <v>sc</v>
          </cell>
        </row>
        <row r="8109">
          <cell r="AP8109">
            <v>508877</v>
          </cell>
          <cell r="AQ8109">
            <v>16003399</v>
          </cell>
          <cell r="AR8109">
            <v>16</v>
          </cell>
          <cell r="AS8109">
            <v>41298</v>
          </cell>
          <cell r="AT8109" t="str">
            <v>SD Terminado Mantenimiento Periódico UAERMV Arterial  -</v>
          </cell>
          <cell r="AU8109">
            <v>0</v>
          </cell>
          <cell r="AV8109" t="str">
            <v>sc</v>
          </cell>
        </row>
        <row r="8110">
          <cell r="AP8110">
            <v>508880</v>
          </cell>
          <cell r="AQ8110">
            <v>16003435</v>
          </cell>
          <cell r="AR8110">
            <v>16</v>
          </cell>
          <cell r="AS8110">
            <v>42313</v>
          </cell>
          <cell r="AT8110" t="str">
            <v>IDU-70-2008 Terminado Rehabilitación IDU Arterial  -</v>
          </cell>
          <cell r="AU8110">
            <v>0</v>
          </cell>
          <cell r="AV8110" t="str">
            <v>sc</v>
          </cell>
        </row>
        <row r="8111">
          <cell r="AP8111">
            <v>508885</v>
          </cell>
          <cell r="AQ8111">
            <v>16003512</v>
          </cell>
          <cell r="AR8111">
            <v>16</v>
          </cell>
          <cell r="AS8111">
            <v>42313</v>
          </cell>
          <cell r="AT8111" t="str">
            <v>IDU-70-2008 Terminado Rehabilitación IDU Arterial  -</v>
          </cell>
          <cell r="AU8111">
            <v>0</v>
          </cell>
          <cell r="AV8111" t="str">
            <v>sc</v>
          </cell>
        </row>
        <row r="8112">
          <cell r="AP8112">
            <v>508890</v>
          </cell>
          <cell r="AQ8112">
            <v>16003558</v>
          </cell>
          <cell r="AR8112">
            <v>16</v>
          </cell>
          <cell r="AS8112">
            <v>42313</v>
          </cell>
          <cell r="AT8112" t="str">
            <v>IDU-70-2008 Terminado Rehabilitación IDU Arterial  -</v>
          </cell>
          <cell r="AU8112">
            <v>0</v>
          </cell>
          <cell r="AV8112" t="str">
            <v>sc</v>
          </cell>
        </row>
        <row r="8113">
          <cell r="AP8113">
            <v>508895</v>
          </cell>
          <cell r="AQ8113">
            <v>16004481</v>
          </cell>
          <cell r="AR8113">
            <v>16</v>
          </cell>
          <cell r="AS8113">
            <v>42313</v>
          </cell>
          <cell r="AT8113" t="str">
            <v>IDU-70-2008 Terminado Rehabilitación IDU Arterial  -</v>
          </cell>
          <cell r="AU8113">
            <v>512092</v>
          </cell>
          <cell r="AV8113" t="str">
            <v>sc</v>
          </cell>
        </row>
        <row r="8114">
          <cell r="AP8114">
            <v>508910</v>
          </cell>
          <cell r="AQ8114">
            <v>16003616</v>
          </cell>
          <cell r="AR8114">
            <v>16</v>
          </cell>
          <cell r="AS8114">
            <v>42313</v>
          </cell>
          <cell r="AT8114" t="str">
            <v>IDU-70-2008 Terminado Rehabilitación IDU Arterial  -</v>
          </cell>
          <cell r="AU8114">
            <v>512057</v>
          </cell>
          <cell r="AV8114" t="str">
            <v>sc</v>
          </cell>
        </row>
        <row r="8115">
          <cell r="AP8115">
            <v>508920</v>
          </cell>
          <cell r="AQ8115">
            <v>16002873</v>
          </cell>
          <cell r="AR8115">
            <v>16</v>
          </cell>
          <cell r="AS8115">
            <v>42313</v>
          </cell>
          <cell r="AT8115" t="str">
            <v>IDU-70-2008 Terminado Mantenimiento Periódico IDU Arterial  -</v>
          </cell>
          <cell r="AU8115">
            <v>512054</v>
          </cell>
          <cell r="AV8115" t="str">
            <v>sc</v>
          </cell>
        </row>
        <row r="8116">
          <cell r="AP8116">
            <v>508960</v>
          </cell>
          <cell r="AQ8116">
            <v>16002505</v>
          </cell>
          <cell r="AR8116">
            <v>16</v>
          </cell>
          <cell r="AS8116">
            <v>42313</v>
          </cell>
          <cell r="AT8116" t="str">
            <v>IDU-70-2008 Terminado Rehabilitación IDU Arterial  -Calzada2-POLIZA ESTABILIDAD ACTIVA</v>
          </cell>
          <cell r="AU8116">
            <v>512052</v>
          </cell>
          <cell r="AV8116" t="str">
            <v>sc</v>
          </cell>
        </row>
        <row r="8117">
          <cell r="AP8117">
            <v>508962</v>
          </cell>
          <cell r="AQ8117">
            <v>16002505</v>
          </cell>
          <cell r="AR8117">
            <v>16</v>
          </cell>
          <cell r="AS8117">
            <v>42313</v>
          </cell>
          <cell r="AT8117" t="str">
            <v>IDU-70-2008 Terminado Acciones de Movilidad IDU Arterial  -Calzada2-POLIZA ESTABILIDAD ACTIVA</v>
          </cell>
          <cell r="AU8117">
            <v>512059</v>
          </cell>
          <cell r="AV8117" t="str">
            <v>sc</v>
          </cell>
        </row>
        <row r="8118">
          <cell r="AP8118">
            <v>509333</v>
          </cell>
          <cell r="AQ8118">
            <v>50008305</v>
          </cell>
          <cell r="AR8118">
            <v>16</v>
          </cell>
          <cell r="AS8118">
            <v>42412</v>
          </cell>
          <cell r="AT8118" t="str">
            <v>IDU-1806-2015 Contratado Mantenimiento Periódico IDU Arterial BRIGADA DE REACCIÓN VIAL -</v>
          </cell>
          <cell r="AV8118" t="str">
            <v>sc</v>
          </cell>
        </row>
        <row r="8119">
          <cell r="AP8119">
            <v>509335</v>
          </cell>
          <cell r="AQ8119">
            <v>50008305</v>
          </cell>
          <cell r="AR8119">
            <v>16</v>
          </cell>
          <cell r="AS8119">
            <v>42412</v>
          </cell>
          <cell r="AT8119" t="str">
            <v>IDU-1806-2015 Contratado Mantenimiento Periódico IDU Arterial BRIGADA DE REACCIÓN VIAL -</v>
          </cell>
          <cell r="AV8119" t="str">
            <v>sc</v>
          </cell>
        </row>
        <row r="8120">
          <cell r="AP8120">
            <v>509337</v>
          </cell>
          <cell r="AQ8120">
            <v>50008305</v>
          </cell>
          <cell r="AR8120">
            <v>16</v>
          </cell>
          <cell r="AS8120">
            <v>42412</v>
          </cell>
          <cell r="AT8120" t="str">
            <v>IDU-1806-2015 Contratado Mantenimiento Periódico IDU Arterial BRIGADA DE REACCIÓN VIAL -</v>
          </cell>
          <cell r="AV8120" t="str">
            <v>sc</v>
          </cell>
        </row>
        <row r="8121">
          <cell r="AP8121">
            <v>509339</v>
          </cell>
          <cell r="AQ8121">
            <v>50008305</v>
          </cell>
          <cell r="AR8121">
            <v>16</v>
          </cell>
          <cell r="AS8121">
            <v>42412</v>
          </cell>
          <cell r="AT8121" t="str">
            <v>IDU-1806-2015 Contratado Mantenimiento Periódico IDU Arterial BRIGADA DE REACCIÓN VIAL -</v>
          </cell>
          <cell r="AV8121" t="str">
            <v>sc</v>
          </cell>
        </row>
        <row r="8122">
          <cell r="AP8122">
            <v>509347</v>
          </cell>
          <cell r="AQ8122">
            <v>16004466</v>
          </cell>
          <cell r="AR8122">
            <v>16</v>
          </cell>
          <cell r="AS8122">
            <v>42412</v>
          </cell>
          <cell r="AT8122" t="str">
            <v>IDU-1806-2015 Contratado Mantenimiento Periódico IDU Arterial BRIGADA DE REACCIÓN VIAL -</v>
          </cell>
          <cell r="AV8122" t="str">
            <v>sc</v>
          </cell>
        </row>
        <row r="8123">
          <cell r="AP8123">
            <v>509349</v>
          </cell>
          <cell r="AQ8123">
            <v>16004466</v>
          </cell>
          <cell r="AR8123">
            <v>16</v>
          </cell>
          <cell r="AS8123">
            <v>42412</v>
          </cell>
          <cell r="AT8123" t="str">
            <v>IDU-1806-2015 Contratado Mantenimiento Periódico IDU Arterial BRIGADA DE REACCIÓN VIAL -</v>
          </cell>
          <cell r="AV8123" t="str">
            <v>sc</v>
          </cell>
        </row>
        <row r="8124">
          <cell r="AP8124">
            <v>509351</v>
          </cell>
          <cell r="AQ8124">
            <v>16004466</v>
          </cell>
          <cell r="AR8124">
            <v>16</v>
          </cell>
          <cell r="AS8124">
            <v>42412</v>
          </cell>
          <cell r="AT8124" t="str">
            <v>IDU-1806-2015 Contratado Mantenimiento Periódico IDU Arterial BRIGADA DE REACCIÓN VIAL -</v>
          </cell>
          <cell r="AV8124" t="str">
            <v>sc</v>
          </cell>
        </row>
        <row r="8125">
          <cell r="AP8125">
            <v>509353</v>
          </cell>
          <cell r="AQ8125">
            <v>16004466</v>
          </cell>
          <cell r="AR8125">
            <v>16</v>
          </cell>
          <cell r="AS8125">
            <v>42412</v>
          </cell>
          <cell r="AT8125" t="str">
            <v>IDU-1806-2015 Contratado Mantenimiento Periódico IDU Arterial BRIGADA DE REACCIÓN VIAL -</v>
          </cell>
          <cell r="AV8125" t="str">
            <v>sc</v>
          </cell>
        </row>
        <row r="8126">
          <cell r="AP8126">
            <v>509356</v>
          </cell>
          <cell r="AQ8126">
            <v>16004623</v>
          </cell>
          <cell r="AR8126">
            <v>16</v>
          </cell>
          <cell r="AS8126">
            <v>42412</v>
          </cell>
          <cell r="AT8126" t="str">
            <v>IDU-1806-2015 Contratado Mantenimiento Periódico IDU Arterial BRIGADA DE REACCIÓN VIAL -</v>
          </cell>
          <cell r="AV8126" t="str">
            <v>sc</v>
          </cell>
        </row>
        <row r="8127">
          <cell r="AP8127">
            <v>509358</v>
          </cell>
          <cell r="AQ8127">
            <v>16004623</v>
          </cell>
          <cell r="AR8127">
            <v>16</v>
          </cell>
          <cell r="AS8127">
            <v>42412</v>
          </cell>
          <cell r="AT8127" t="str">
            <v>IDU-1806-2015 Contratado Mantenimiento Periódico IDU Arterial BRIGADA DE REACCIÓN VIAL -</v>
          </cell>
          <cell r="AV8127" t="str">
            <v>sc</v>
          </cell>
        </row>
        <row r="8128">
          <cell r="AP8128">
            <v>509360</v>
          </cell>
          <cell r="AQ8128">
            <v>16004623</v>
          </cell>
          <cell r="AR8128">
            <v>16</v>
          </cell>
          <cell r="AS8128">
            <v>42412</v>
          </cell>
          <cell r="AT8128" t="str">
            <v>IDU-1806-2015 Contratado Mantenimiento Periódico IDU Arterial BRIGADA DE REACCIÓN VIAL -</v>
          </cell>
          <cell r="AV8128" t="str">
            <v>sc</v>
          </cell>
        </row>
        <row r="8129">
          <cell r="AP8129">
            <v>509362</v>
          </cell>
          <cell r="AQ8129">
            <v>16004623</v>
          </cell>
          <cell r="AR8129">
            <v>16</v>
          </cell>
          <cell r="AS8129">
            <v>42412</v>
          </cell>
          <cell r="AT8129" t="str">
            <v>IDU-1806-2015 Contratado Mantenimiento Periódico IDU Arterial BRIGADA DE REACCIÓN VIAL -</v>
          </cell>
          <cell r="AV8129" t="str">
            <v>sc</v>
          </cell>
        </row>
        <row r="8130">
          <cell r="AP8130">
            <v>509365</v>
          </cell>
          <cell r="AQ8130">
            <v>16000780</v>
          </cell>
          <cell r="AR8130">
            <v>16</v>
          </cell>
          <cell r="AS8130">
            <v>42412</v>
          </cell>
          <cell r="AT8130" t="str">
            <v>IDU-1806-2015 Contratado Mantenimiento Periódico IDU Arterial BRIGADA DE REACCIÓN VIAL -</v>
          </cell>
          <cell r="AV8130" t="str">
            <v>sc</v>
          </cell>
        </row>
        <row r="8131">
          <cell r="AP8131">
            <v>509367</v>
          </cell>
          <cell r="AQ8131">
            <v>16000780</v>
          </cell>
          <cell r="AR8131">
            <v>16</v>
          </cell>
          <cell r="AS8131">
            <v>42412</v>
          </cell>
          <cell r="AT8131" t="str">
            <v>IDU-1806-2015 Contratado Mantenimiento Periódico IDU Arterial BRIGADA DE REACCIÓN VIAL -</v>
          </cell>
          <cell r="AV8131" t="str">
            <v>sc</v>
          </cell>
        </row>
        <row r="8132">
          <cell r="AP8132">
            <v>509369</v>
          </cell>
          <cell r="AQ8132">
            <v>16000780</v>
          </cell>
          <cell r="AR8132">
            <v>16</v>
          </cell>
          <cell r="AS8132">
            <v>42412</v>
          </cell>
          <cell r="AT8132" t="str">
            <v>IDU-1806-2015 Contratado Mantenimiento Periódico IDU Arterial BRIGADA DE REACCIÓN VIAL -</v>
          </cell>
          <cell r="AV8132" t="str">
            <v>sc</v>
          </cell>
        </row>
        <row r="8133">
          <cell r="AP8133">
            <v>509371</v>
          </cell>
          <cell r="AQ8133">
            <v>16000780</v>
          </cell>
          <cell r="AR8133">
            <v>16</v>
          </cell>
          <cell r="AS8133">
            <v>42412</v>
          </cell>
          <cell r="AT8133" t="str">
            <v>IDU-1806-2015 Contratado Mantenimiento Periódico IDU Arterial BRIGADA DE REACCIÓN VIAL -</v>
          </cell>
          <cell r="AV8133" t="str">
            <v>sc</v>
          </cell>
        </row>
        <row r="8134">
          <cell r="AP8134">
            <v>509374</v>
          </cell>
          <cell r="AQ8134">
            <v>16000507</v>
          </cell>
          <cell r="AR8134">
            <v>16</v>
          </cell>
          <cell r="AS8134">
            <v>42412</v>
          </cell>
          <cell r="AT8134" t="str">
            <v>IDU-1806-2015 Contratado Mantenimiento Periódico IDU Arterial BRIGADA DE REACCIÓN VIAL -</v>
          </cell>
          <cell r="AV8134" t="str">
            <v>sc</v>
          </cell>
        </row>
        <row r="8135">
          <cell r="AP8135">
            <v>509376</v>
          </cell>
          <cell r="AQ8135">
            <v>16000507</v>
          </cell>
          <cell r="AR8135">
            <v>16</v>
          </cell>
          <cell r="AS8135">
            <v>42412</v>
          </cell>
          <cell r="AT8135" t="str">
            <v>IDU-1806-2015 Contratado Mantenimiento Periódico IDU Arterial BRIGADA DE REACCIÓN VIAL -</v>
          </cell>
          <cell r="AV8135" t="str">
            <v>sc</v>
          </cell>
        </row>
        <row r="8136">
          <cell r="AP8136">
            <v>509378</v>
          </cell>
          <cell r="AQ8136">
            <v>16000507</v>
          </cell>
          <cell r="AR8136">
            <v>16</v>
          </cell>
          <cell r="AS8136">
            <v>42412</v>
          </cell>
          <cell r="AT8136" t="str">
            <v>IDU-1806-2015 Contratado Mantenimiento Periódico IDU Arterial BRIGADA DE REACCIÓN VIAL -</v>
          </cell>
          <cell r="AV8136" t="str">
            <v>sc</v>
          </cell>
        </row>
        <row r="8137">
          <cell r="AP8137">
            <v>509380</v>
          </cell>
          <cell r="AQ8137">
            <v>16000507</v>
          </cell>
          <cell r="AR8137">
            <v>16</v>
          </cell>
          <cell r="AS8137">
            <v>42412</v>
          </cell>
          <cell r="AT8137" t="str">
            <v>IDU-1806-2015 Contratado Mantenimiento Periódico IDU Arterial BRIGADA DE REACCIÓN VIAL -</v>
          </cell>
          <cell r="AV8137" t="str">
            <v>sc</v>
          </cell>
        </row>
        <row r="8138">
          <cell r="AP8138">
            <v>509383</v>
          </cell>
          <cell r="AQ8138">
            <v>16000366</v>
          </cell>
          <cell r="AR8138">
            <v>16</v>
          </cell>
          <cell r="AS8138">
            <v>42412</v>
          </cell>
          <cell r="AT8138" t="str">
            <v>IDU-1806-2015 Contratado Mantenimiento Periódico IDU Arterial BRIGADA DE REACCIÓN VIAL -</v>
          </cell>
          <cell r="AV8138" t="str">
            <v>sc</v>
          </cell>
        </row>
        <row r="8139">
          <cell r="AP8139">
            <v>509385</v>
          </cell>
          <cell r="AQ8139">
            <v>16000366</v>
          </cell>
          <cell r="AR8139">
            <v>16</v>
          </cell>
          <cell r="AS8139">
            <v>42412</v>
          </cell>
          <cell r="AT8139" t="str">
            <v>IDU-1806-2015 Contratado Mantenimiento Periódico IDU Arterial BRIGADA DE REACCIÓN VIAL -</v>
          </cell>
          <cell r="AV8139" t="str">
            <v>sc</v>
          </cell>
        </row>
        <row r="8140">
          <cell r="AP8140">
            <v>509387</v>
          </cell>
          <cell r="AQ8140">
            <v>16000366</v>
          </cell>
          <cell r="AR8140">
            <v>16</v>
          </cell>
          <cell r="AS8140">
            <v>42412</v>
          </cell>
          <cell r="AT8140" t="str">
            <v>IDU-1806-2015 Contratado Mantenimiento Periódico IDU Arterial BRIGADA DE REACCIÓN VIAL -</v>
          </cell>
          <cell r="AV8140" t="str">
            <v>sc</v>
          </cell>
        </row>
        <row r="8141">
          <cell r="AP8141">
            <v>509389</v>
          </cell>
          <cell r="AQ8141">
            <v>16000366</v>
          </cell>
          <cell r="AR8141">
            <v>16</v>
          </cell>
          <cell r="AS8141">
            <v>42412</v>
          </cell>
          <cell r="AT8141" t="str">
            <v>IDU-1806-2015 Contratado Mantenimiento Periódico IDU Arterial BRIGADA DE REACCIÓN VIAL -</v>
          </cell>
          <cell r="AV8141" t="str">
            <v>sc</v>
          </cell>
        </row>
        <row r="8142">
          <cell r="AP8142">
            <v>509392</v>
          </cell>
          <cell r="AQ8142">
            <v>16000434</v>
          </cell>
          <cell r="AR8142">
            <v>16</v>
          </cell>
          <cell r="AS8142">
            <v>42412</v>
          </cell>
          <cell r="AT8142" t="str">
            <v>IDU-1806-2015 Contratado Mantenimiento Periódico IDU Arterial BRIGADA DE REACCIÓN VIAL -</v>
          </cell>
          <cell r="AV8142" t="str">
            <v>sc</v>
          </cell>
        </row>
        <row r="8143">
          <cell r="AP8143">
            <v>509394</v>
          </cell>
          <cell r="AQ8143">
            <v>16000434</v>
          </cell>
          <cell r="AR8143">
            <v>16</v>
          </cell>
          <cell r="AS8143">
            <v>42412</v>
          </cell>
          <cell r="AT8143" t="str">
            <v>IDU-1806-2015 Contratado Mantenimiento Periódico IDU Arterial BRIGADA DE REACCIÓN VIAL -</v>
          </cell>
          <cell r="AV8143" t="str">
            <v>sc</v>
          </cell>
        </row>
        <row r="8144">
          <cell r="AP8144">
            <v>509396</v>
          </cell>
          <cell r="AQ8144">
            <v>16000434</v>
          </cell>
          <cell r="AR8144">
            <v>16</v>
          </cell>
          <cell r="AS8144">
            <v>42412</v>
          </cell>
          <cell r="AT8144" t="str">
            <v>IDU-1806-2015 Contratado Mantenimiento Periódico IDU Arterial BRIGADA DE REACCIÓN VIAL -</v>
          </cell>
          <cell r="AV8144" t="str">
            <v>sc</v>
          </cell>
        </row>
        <row r="8145">
          <cell r="AP8145">
            <v>509398</v>
          </cell>
          <cell r="AQ8145">
            <v>16000434</v>
          </cell>
          <cell r="AR8145">
            <v>16</v>
          </cell>
          <cell r="AS8145">
            <v>42412</v>
          </cell>
          <cell r="AT8145" t="str">
            <v>IDU-1806-2015 Contratado Mantenimiento Periódico IDU Arterial BRIGADA DE REACCIÓN VIAL -</v>
          </cell>
          <cell r="AV8145" t="str">
            <v>sc</v>
          </cell>
        </row>
        <row r="8146">
          <cell r="AP8146">
            <v>511687</v>
          </cell>
          <cell r="AQ8146">
            <v>16002543</v>
          </cell>
          <cell r="AR8146">
            <v>16</v>
          </cell>
          <cell r="AS8146">
            <v>42313</v>
          </cell>
          <cell r="AT8146" t="str">
            <v>IDU-1825-2013 Terminado Acciones de Movilidad IDU Arterial  -</v>
          </cell>
          <cell r="AV8146" t="str">
            <v>sc</v>
          </cell>
        </row>
        <row r="8147">
          <cell r="AP8147">
            <v>511748</v>
          </cell>
          <cell r="AQ8147">
            <v>16002180</v>
          </cell>
          <cell r="AR8147">
            <v>16</v>
          </cell>
          <cell r="AS8147">
            <v>41411</v>
          </cell>
          <cell r="AT8147" t="str">
            <v>SD Terminado Mantenimiento Periódico UAERMV Arterial  -</v>
          </cell>
          <cell r="AV8147" t="str">
            <v>sc</v>
          </cell>
        </row>
        <row r="8148">
          <cell r="AP8148">
            <v>511752</v>
          </cell>
          <cell r="AQ8148">
            <v>16002180</v>
          </cell>
          <cell r="AR8148">
            <v>16</v>
          </cell>
          <cell r="AS8148">
            <v>41411</v>
          </cell>
          <cell r="AT8148" t="str">
            <v>SD Terminado Mantenimiento Periódico UAERMV Arterial  -</v>
          </cell>
          <cell r="AV8148" t="str">
            <v>sc</v>
          </cell>
        </row>
        <row r="8149">
          <cell r="AP8149">
            <v>511901</v>
          </cell>
          <cell r="AQ8149">
            <v>16001026</v>
          </cell>
          <cell r="AR8149">
            <v>16</v>
          </cell>
          <cell r="AS8149">
            <v>41912</v>
          </cell>
          <cell r="AT8149" t="str">
            <v>SD Terminado Mantenimiento Periódico UAERMV Arterial  -</v>
          </cell>
          <cell r="AV8149" t="str">
            <v>sc</v>
          </cell>
        </row>
        <row r="8150">
          <cell r="AP8150">
            <v>511905</v>
          </cell>
          <cell r="AQ8150">
            <v>16001026</v>
          </cell>
          <cell r="AR8150">
            <v>16</v>
          </cell>
          <cell r="AS8150">
            <v>41912</v>
          </cell>
          <cell r="AT8150" t="str">
            <v>SD Terminado Mantenimiento Periódico UAERMV Arterial  -</v>
          </cell>
          <cell r="AV8150" t="str">
            <v>sc</v>
          </cell>
        </row>
        <row r="8151">
          <cell r="AP8151">
            <v>511915</v>
          </cell>
          <cell r="AQ8151">
            <v>16004490</v>
          </cell>
          <cell r="AR8151">
            <v>16</v>
          </cell>
          <cell r="AS8151">
            <v>42313</v>
          </cell>
          <cell r="AT8151" t="str">
            <v>IDU-1825-2013 Terminado Acciones de Movilidad IDU Arterial  -</v>
          </cell>
          <cell r="AV8151" t="str">
            <v>sc</v>
          </cell>
        </row>
        <row r="8152">
          <cell r="AP8152">
            <v>511929</v>
          </cell>
          <cell r="AQ8152">
            <v>16001492</v>
          </cell>
          <cell r="AR8152">
            <v>16</v>
          </cell>
          <cell r="AS8152">
            <v>42313</v>
          </cell>
          <cell r="AT8152" t="str">
            <v>IDU-1825-2013 Terminado Acciones de Movilidad IDU Arterial  -</v>
          </cell>
          <cell r="AV8152" t="str">
            <v>sc</v>
          </cell>
        </row>
        <row r="8153">
          <cell r="AP8153">
            <v>511957</v>
          </cell>
          <cell r="AQ8153">
            <v>16000816</v>
          </cell>
          <cell r="AR8153">
            <v>16</v>
          </cell>
          <cell r="AS8153">
            <v>42313</v>
          </cell>
          <cell r="AT8153" t="str">
            <v>IDU-1825-2013 Terminado Acciones de Movilidad IDU Arterial  -</v>
          </cell>
          <cell r="AV8153" t="str">
            <v>sc</v>
          </cell>
        </row>
        <row r="8154">
          <cell r="AP8154">
            <v>511964</v>
          </cell>
          <cell r="AQ8154">
            <v>16000638</v>
          </cell>
          <cell r="AR8154">
            <v>16</v>
          </cell>
          <cell r="AS8154">
            <v>42313</v>
          </cell>
          <cell r="AT8154" t="str">
            <v>IDU-1825-2013 Terminado Acciones de Movilidad IDU Arterial  -</v>
          </cell>
          <cell r="AV8154" t="str">
            <v>sc</v>
          </cell>
        </row>
        <row r="8155">
          <cell r="AP8155">
            <v>511971</v>
          </cell>
          <cell r="AQ8155">
            <v>16000444</v>
          </cell>
          <cell r="AR8155">
            <v>16</v>
          </cell>
          <cell r="AS8155">
            <v>42313</v>
          </cell>
          <cell r="AT8155" t="str">
            <v>IDU-1825-2013 Terminado Acciones de Movilidad IDU Arterial  -</v>
          </cell>
          <cell r="AV8155" t="str">
            <v>sc</v>
          </cell>
        </row>
        <row r="8156">
          <cell r="AP8156">
            <v>511978</v>
          </cell>
          <cell r="AQ8156">
            <v>16001368</v>
          </cell>
          <cell r="AR8156">
            <v>16</v>
          </cell>
          <cell r="AS8156">
            <v>42313</v>
          </cell>
          <cell r="AT8156" t="str">
            <v>IDU-1825-2013 Terminado Acciones de Movilidad IDU Arterial  -</v>
          </cell>
          <cell r="AV8156" t="str">
            <v>sc</v>
          </cell>
        </row>
        <row r="8157">
          <cell r="AP8157">
            <v>511982</v>
          </cell>
          <cell r="AQ8157">
            <v>16001368</v>
          </cell>
          <cell r="AR8157">
            <v>16</v>
          </cell>
          <cell r="AS8157">
            <v>42313</v>
          </cell>
          <cell r="AT8157" t="str">
            <v>IDU-1825-2013 Terminado Acciones de Movilidad IDU Arterial  -</v>
          </cell>
          <cell r="AV8157" t="str">
            <v>sc</v>
          </cell>
        </row>
        <row r="8158">
          <cell r="AP8158">
            <v>512819</v>
          </cell>
          <cell r="AQ8158">
            <v>16002578</v>
          </cell>
          <cell r="AR8158">
            <v>16</v>
          </cell>
          <cell r="AS8158">
            <v>42313</v>
          </cell>
          <cell r="AT8158" t="str">
            <v>IDU-1825-2013 Terminado Acciones de Movilidad IDU Arterial  -</v>
          </cell>
          <cell r="AV8158" t="str">
            <v>sc</v>
          </cell>
        </row>
        <row r="8159">
          <cell r="AP8159">
            <v>513542</v>
          </cell>
          <cell r="AQ8159">
            <v>16003102</v>
          </cell>
          <cell r="AR8159">
            <v>16</v>
          </cell>
          <cell r="AS8159">
            <v>41772</v>
          </cell>
          <cell r="AT8159" t="str">
            <v>SD Terminado Mantenimiento Periódico UAERMV Arterial  -</v>
          </cell>
          <cell r="AV8159" t="str">
            <v>sc</v>
          </cell>
        </row>
        <row r="8160">
          <cell r="AP8160">
            <v>513544</v>
          </cell>
          <cell r="AQ8160">
            <v>16003102</v>
          </cell>
          <cell r="AR8160">
            <v>16</v>
          </cell>
          <cell r="AS8160">
            <v>42661</v>
          </cell>
          <cell r="AT8160" t="str">
            <v>SD Terminado Mantenimiento Periódico UAERMV Arterial SD Aclaración reporte ejecución mayo 2016-</v>
          </cell>
          <cell r="AV8160" t="str">
            <v>sc</v>
          </cell>
        </row>
        <row r="8161">
          <cell r="AP8161">
            <v>513547</v>
          </cell>
          <cell r="AQ8161">
            <v>16003489</v>
          </cell>
          <cell r="AR8161">
            <v>16</v>
          </cell>
          <cell r="AS8161">
            <v>42611</v>
          </cell>
          <cell r="AT8161" t="str">
            <v>SD Terminado Mantenimiento Periódico UAERMV Arterial  -</v>
          </cell>
          <cell r="AV8161" t="str">
            <v>sc</v>
          </cell>
        </row>
        <row r="8162">
          <cell r="AP8162">
            <v>513549</v>
          </cell>
          <cell r="AQ8162">
            <v>16003489</v>
          </cell>
          <cell r="AR8162">
            <v>16</v>
          </cell>
          <cell r="AS8162">
            <v>42611</v>
          </cell>
          <cell r="AT8162" t="str">
            <v>SD Terminado Mantenimiento Periódico UAERMV Arterial  -</v>
          </cell>
          <cell r="AV8162" t="str">
            <v>sc</v>
          </cell>
        </row>
        <row r="8163">
          <cell r="AP8163">
            <v>513552</v>
          </cell>
          <cell r="AQ8163">
            <v>16003704</v>
          </cell>
          <cell r="AR8163">
            <v>16</v>
          </cell>
          <cell r="AS8163">
            <v>42661</v>
          </cell>
          <cell r="AT8163" t="str">
            <v>SD Terminado Mantenimiento Periódico UAERMV Arterial SD Aclaración reporte ejecución mayo 2016-</v>
          </cell>
          <cell r="AV8163" t="str">
            <v>sc</v>
          </cell>
        </row>
        <row r="8164">
          <cell r="AP8164">
            <v>513554</v>
          </cell>
          <cell r="AQ8164">
            <v>16003704</v>
          </cell>
          <cell r="AR8164">
            <v>16</v>
          </cell>
          <cell r="AS8164">
            <v>42661</v>
          </cell>
          <cell r="AT8164" t="str">
            <v>SD Terminado Mantenimiento Periódico UAERMV Arterial SD Aclaración reporte ejecución mayo 2016-</v>
          </cell>
          <cell r="AV8164" t="str">
            <v>sc</v>
          </cell>
        </row>
        <row r="8165">
          <cell r="AP8165">
            <v>513557</v>
          </cell>
          <cell r="AQ8165">
            <v>16003404</v>
          </cell>
          <cell r="AR8165">
            <v>16</v>
          </cell>
          <cell r="AS8165">
            <v>42667</v>
          </cell>
          <cell r="AT8165" t="str">
            <v>SD Terminado Mantenimiento Periódico UAERMV Arterial SD -</v>
          </cell>
          <cell r="AV8165" t="str">
            <v>sc</v>
          </cell>
        </row>
        <row r="8166">
          <cell r="AP8166">
            <v>513559</v>
          </cell>
          <cell r="AQ8166">
            <v>16003404</v>
          </cell>
          <cell r="AR8166">
            <v>16</v>
          </cell>
          <cell r="AS8166">
            <v>42313</v>
          </cell>
          <cell r="AT8166" t="str">
            <v>IDU-70-2008 Terminado Acciones de Movilidad IDU Arterial  -</v>
          </cell>
          <cell r="AV8166" t="str">
            <v>sc</v>
          </cell>
        </row>
        <row r="8167">
          <cell r="AP8167">
            <v>513562</v>
          </cell>
          <cell r="AQ8167">
            <v>16003353</v>
          </cell>
          <cell r="AR8167">
            <v>16</v>
          </cell>
          <cell r="AS8167">
            <v>42667</v>
          </cell>
          <cell r="AT8167" t="str">
            <v>SD Terminado Mantenimiento Periódico UAERMV Arterial SD -</v>
          </cell>
          <cell r="AV8167" t="str">
            <v>sc</v>
          </cell>
        </row>
        <row r="8168">
          <cell r="AP8168">
            <v>513564</v>
          </cell>
          <cell r="AQ8168">
            <v>16003353</v>
          </cell>
          <cell r="AR8168">
            <v>16</v>
          </cell>
          <cell r="AS8168">
            <v>42667</v>
          </cell>
          <cell r="AT8168" t="str">
            <v>SD Terminado Mantenimiento Periódico UAERMV Arterial SD -</v>
          </cell>
          <cell r="AV8168" t="str">
            <v>sc</v>
          </cell>
        </row>
        <row r="8169">
          <cell r="AP8169">
            <v>513567</v>
          </cell>
          <cell r="AQ8169">
            <v>16003306</v>
          </cell>
          <cell r="AR8169">
            <v>16</v>
          </cell>
          <cell r="AS8169">
            <v>42667</v>
          </cell>
          <cell r="AT8169" t="str">
            <v>SD Terminado Mantenimiento Periódico UAERMV Arterial SD -</v>
          </cell>
          <cell r="AV8169" t="str">
            <v>sc</v>
          </cell>
        </row>
        <row r="8170">
          <cell r="AP8170">
            <v>513569</v>
          </cell>
          <cell r="AQ8170">
            <v>16003306</v>
          </cell>
          <cell r="AR8170">
            <v>16</v>
          </cell>
          <cell r="AS8170">
            <v>42611</v>
          </cell>
          <cell r="AT8170" t="str">
            <v>SD Terminado Mantenimiento Periódico UAERMV Arterial  -</v>
          </cell>
          <cell r="AV8170" t="str">
            <v>sc</v>
          </cell>
        </row>
        <row r="8171">
          <cell r="AP8171">
            <v>513577</v>
          </cell>
          <cell r="AQ8171">
            <v>16002647</v>
          </cell>
          <cell r="AR8171">
            <v>16</v>
          </cell>
          <cell r="AS8171">
            <v>42661</v>
          </cell>
          <cell r="AT8171" t="str">
            <v>SD Terminado Mantenimiento Periódico UAERMV Arterial SD Aclaración reporte ejecución mayo 2016-</v>
          </cell>
          <cell r="AV8171" t="str">
            <v>sc</v>
          </cell>
        </row>
        <row r="8172">
          <cell r="AP8172">
            <v>513579</v>
          </cell>
          <cell r="AQ8172">
            <v>16002647</v>
          </cell>
          <cell r="AR8172">
            <v>16</v>
          </cell>
          <cell r="AS8172">
            <v>42661</v>
          </cell>
          <cell r="AT8172" t="str">
            <v>SD Terminado Mantenimiento Periódico UAERMV Arterial SD Aclaración reporte ejecución mayo 2016-</v>
          </cell>
          <cell r="AV8172" t="str">
            <v>sc</v>
          </cell>
        </row>
        <row r="8173">
          <cell r="AP8173">
            <v>513584</v>
          </cell>
          <cell r="AQ8173">
            <v>16002928</v>
          </cell>
          <cell r="AR8173">
            <v>16</v>
          </cell>
          <cell r="AS8173">
            <v>42667</v>
          </cell>
          <cell r="AT8173" t="str">
            <v>SD Terminado Mantenimiento Periódico UAERMV Arterial SD -</v>
          </cell>
          <cell r="AV8173" t="str">
            <v>sc</v>
          </cell>
        </row>
        <row r="8174">
          <cell r="AP8174">
            <v>513597</v>
          </cell>
          <cell r="AQ8174">
            <v>16002723</v>
          </cell>
          <cell r="AR8174">
            <v>16</v>
          </cell>
          <cell r="AS8174">
            <v>42661</v>
          </cell>
          <cell r="AT8174" t="str">
            <v>SD Terminado Mantenimiento Periódico UAERMV Arterial SD Aclaración reporte ejecución mayo 2016-</v>
          </cell>
          <cell r="AV8174" t="str">
            <v>sc</v>
          </cell>
        </row>
        <row r="8175">
          <cell r="AP8175">
            <v>513599</v>
          </cell>
          <cell r="AQ8175">
            <v>16002723</v>
          </cell>
          <cell r="AR8175">
            <v>16</v>
          </cell>
          <cell r="AS8175">
            <v>42661</v>
          </cell>
          <cell r="AT8175" t="str">
            <v>SD Terminado Mantenimiento Periódico UAERMV Arterial SD Aclaración reporte ejecución mayo 2016-</v>
          </cell>
          <cell r="AV8175" t="str">
            <v>sc</v>
          </cell>
        </row>
        <row r="8176">
          <cell r="AP8176">
            <v>513604</v>
          </cell>
          <cell r="AQ8176">
            <v>16002804</v>
          </cell>
          <cell r="AR8176">
            <v>16</v>
          </cell>
          <cell r="AS8176">
            <v>42661</v>
          </cell>
          <cell r="AT8176" t="str">
            <v>SD Terminado Mantenimiento Periódico UAERMV Arterial SD Aclaración reporte ejecución mayo 2016-</v>
          </cell>
          <cell r="AV8176" t="str">
            <v>sc</v>
          </cell>
        </row>
        <row r="8177">
          <cell r="AP8177">
            <v>513609</v>
          </cell>
          <cell r="AQ8177">
            <v>16002835</v>
          </cell>
          <cell r="AR8177">
            <v>16</v>
          </cell>
          <cell r="AS8177">
            <v>42661</v>
          </cell>
          <cell r="AT8177" t="str">
            <v>SD Terminado Mantenimiento Periódico UAERMV Arterial SD Aclaración reporte ejecución mayo 2016-</v>
          </cell>
          <cell r="AV8177" t="str">
            <v>sc</v>
          </cell>
        </row>
        <row r="8178">
          <cell r="AP8178">
            <v>513614</v>
          </cell>
          <cell r="AQ8178">
            <v>16002869</v>
          </cell>
          <cell r="AR8178">
            <v>16</v>
          </cell>
          <cell r="AS8178">
            <v>42661</v>
          </cell>
          <cell r="AT8178" t="str">
            <v>SD Terminado Mantenimiento Periódico UAERMV Arterial SD Aclaración reporte ejecución mayo 2016-</v>
          </cell>
          <cell r="AV8178" t="str">
            <v>sc</v>
          </cell>
        </row>
        <row r="8179">
          <cell r="AP8179">
            <v>513619</v>
          </cell>
          <cell r="AQ8179">
            <v>16002906</v>
          </cell>
          <cell r="AR8179">
            <v>16</v>
          </cell>
          <cell r="AS8179">
            <v>42661</v>
          </cell>
          <cell r="AT8179" t="str">
            <v>SD Terminado Mantenimiento Periódico UAERMV Arterial SD Aclaración reporte ejecución mayo 2016-</v>
          </cell>
          <cell r="AV8179" t="str">
            <v>sc</v>
          </cell>
        </row>
        <row r="8180">
          <cell r="AP8180">
            <v>513713</v>
          </cell>
          <cell r="AQ8180">
            <v>16001804</v>
          </cell>
          <cell r="AR8180">
            <v>16</v>
          </cell>
          <cell r="AS8180">
            <v>41912</v>
          </cell>
          <cell r="AT8180" t="str">
            <v>SD Terminado Mantenimiento Periódico UAERMV Arterial  -</v>
          </cell>
          <cell r="AV8180" t="str">
            <v>sc</v>
          </cell>
        </row>
        <row r="8181">
          <cell r="AP8181">
            <v>513715</v>
          </cell>
          <cell r="AQ8181">
            <v>16001804</v>
          </cell>
          <cell r="AR8181">
            <v>16</v>
          </cell>
          <cell r="AS8181">
            <v>41912</v>
          </cell>
          <cell r="AT8181" t="str">
            <v>SD Terminado Mantenimiento Periódico UAERMV Arterial  -</v>
          </cell>
          <cell r="AV8181" t="str">
            <v>sc</v>
          </cell>
        </row>
        <row r="8182">
          <cell r="AP8182">
            <v>513728</v>
          </cell>
          <cell r="AQ8182">
            <v>16001667</v>
          </cell>
          <cell r="AR8182">
            <v>16</v>
          </cell>
          <cell r="AS8182">
            <v>41942</v>
          </cell>
          <cell r="AT8182" t="str">
            <v>SD Terminado Mantenimiento Periódico UAERMV Arterial  -</v>
          </cell>
          <cell r="AV8182" t="str">
            <v>sc</v>
          </cell>
        </row>
        <row r="8183">
          <cell r="AP8183">
            <v>513730</v>
          </cell>
          <cell r="AQ8183">
            <v>16001667</v>
          </cell>
          <cell r="AR8183">
            <v>16</v>
          </cell>
          <cell r="AS8183">
            <v>41942</v>
          </cell>
          <cell r="AT8183" t="str">
            <v>SD Terminado Mantenimiento Periódico UAERMV Arterial  -</v>
          </cell>
          <cell r="AV8183" t="str">
            <v>sc</v>
          </cell>
        </row>
        <row r="8184">
          <cell r="AP8184">
            <v>513738</v>
          </cell>
          <cell r="AQ8184">
            <v>16001504</v>
          </cell>
          <cell r="AR8184">
            <v>16</v>
          </cell>
          <cell r="AS8184">
            <v>41411</v>
          </cell>
          <cell r="AT8184" t="str">
            <v>SD Terminado Mantenimiento Periódico UAERMV Arterial  -</v>
          </cell>
          <cell r="AV8184" t="str">
            <v>sc</v>
          </cell>
        </row>
        <row r="8185">
          <cell r="AP8185">
            <v>513740</v>
          </cell>
          <cell r="AQ8185">
            <v>16001504</v>
          </cell>
          <cell r="AR8185">
            <v>16</v>
          </cell>
          <cell r="AS8185">
            <v>41411</v>
          </cell>
          <cell r="AT8185" t="str">
            <v>SD Terminado Mantenimiento Periódico UAERMV Arterial  -</v>
          </cell>
          <cell r="AV8185" t="str">
            <v>sc</v>
          </cell>
        </row>
        <row r="8186">
          <cell r="AP8186">
            <v>513751</v>
          </cell>
          <cell r="AQ8186">
            <v>16001540</v>
          </cell>
          <cell r="AR8186">
            <v>16</v>
          </cell>
          <cell r="AS8186">
            <v>41411</v>
          </cell>
          <cell r="AT8186" t="str">
            <v>SD Terminado Mantenimiento Periódico UAERMV Arterial  -</v>
          </cell>
          <cell r="AV8186" t="str">
            <v>sc</v>
          </cell>
        </row>
        <row r="8187">
          <cell r="AP8187">
            <v>513753</v>
          </cell>
          <cell r="AQ8187">
            <v>16001540</v>
          </cell>
          <cell r="AR8187">
            <v>16</v>
          </cell>
          <cell r="AS8187">
            <v>41411</v>
          </cell>
          <cell r="AT8187" t="str">
            <v>SD Terminado Mantenimiento Periódico UAERMV Arterial  -</v>
          </cell>
          <cell r="AV8187" t="str">
            <v>sc</v>
          </cell>
        </row>
        <row r="8188">
          <cell r="AP8188">
            <v>513778</v>
          </cell>
          <cell r="AQ8188">
            <v>16004639</v>
          </cell>
          <cell r="AR8188">
            <v>16</v>
          </cell>
          <cell r="AS8188">
            <v>41411</v>
          </cell>
          <cell r="AT8188" t="str">
            <v>SD Terminado Mantenimiento Periódico UAERMV Arterial  -</v>
          </cell>
          <cell r="AV8188" t="str">
            <v>sc</v>
          </cell>
        </row>
        <row r="8189">
          <cell r="AP8189">
            <v>513780</v>
          </cell>
          <cell r="AQ8189">
            <v>16004639</v>
          </cell>
          <cell r="AR8189">
            <v>16</v>
          </cell>
          <cell r="AS8189">
            <v>41411</v>
          </cell>
          <cell r="AT8189" t="str">
            <v>SD Terminado Mantenimiento Periódico UAERMV Arterial  -</v>
          </cell>
          <cell r="AV8189" t="str">
            <v>sc</v>
          </cell>
        </row>
        <row r="8190">
          <cell r="AP8190">
            <v>513788</v>
          </cell>
          <cell r="AQ8190">
            <v>16001081</v>
          </cell>
          <cell r="AR8190">
            <v>16</v>
          </cell>
          <cell r="AS8190">
            <v>41942</v>
          </cell>
          <cell r="AT8190" t="str">
            <v>SD Terminado Mantenimiento Periódico UAERMV Arterial  -</v>
          </cell>
          <cell r="AV8190" t="str">
            <v>sc</v>
          </cell>
        </row>
        <row r="8191">
          <cell r="AP8191">
            <v>513790</v>
          </cell>
          <cell r="AQ8191">
            <v>16001081</v>
          </cell>
          <cell r="AR8191">
            <v>16</v>
          </cell>
          <cell r="AS8191">
            <v>41942</v>
          </cell>
          <cell r="AT8191" t="str">
            <v>SD Terminado Mantenimiento Periódico UAERMV Arterial  -</v>
          </cell>
          <cell r="AV8191" t="str">
            <v>sc</v>
          </cell>
        </row>
        <row r="8192">
          <cell r="AP8192">
            <v>513793</v>
          </cell>
          <cell r="AQ8192">
            <v>16001326</v>
          </cell>
          <cell r="AR8192">
            <v>16</v>
          </cell>
          <cell r="AS8192">
            <v>41912</v>
          </cell>
          <cell r="AT8192" t="str">
            <v>CONV-IDU-1323-2013 Terminado Mantenimiento Periódico UAERMV Arterial  -</v>
          </cell>
          <cell r="AV8192" t="str">
            <v>sc</v>
          </cell>
        </row>
        <row r="8193">
          <cell r="AP8193">
            <v>513795</v>
          </cell>
          <cell r="AQ8193">
            <v>16001326</v>
          </cell>
          <cell r="AR8193">
            <v>16</v>
          </cell>
          <cell r="AS8193">
            <v>41912</v>
          </cell>
          <cell r="AT8193" t="str">
            <v>CONV-IDU-1323-2013 Terminado Mantenimiento Periódico UAERMV Arterial  -</v>
          </cell>
          <cell r="AV8193" t="str">
            <v>sc</v>
          </cell>
        </row>
        <row r="8194">
          <cell r="AP8194">
            <v>513821</v>
          </cell>
          <cell r="AQ8194">
            <v>16001294</v>
          </cell>
          <cell r="AR8194">
            <v>16</v>
          </cell>
          <cell r="AS8194">
            <v>41411</v>
          </cell>
          <cell r="AT8194" t="str">
            <v>SD Terminado Mantenimiento Periódico UAERMV Arterial  -</v>
          </cell>
          <cell r="AV8194" t="str">
            <v>sc</v>
          </cell>
        </row>
        <row r="8195">
          <cell r="AP8195">
            <v>513823</v>
          </cell>
          <cell r="AQ8195">
            <v>16001294</v>
          </cell>
          <cell r="AR8195">
            <v>16</v>
          </cell>
          <cell r="AS8195">
            <v>41411</v>
          </cell>
          <cell r="AT8195" t="str">
            <v>SD Terminado Mantenimiento Periódico UAERMV Arterial  -</v>
          </cell>
          <cell r="AV8195" t="str">
            <v>sc</v>
          </cell>
        </row>
        <row r="8196">
          <cell r="AP8196">
            <v>513826</v>
          </cell>
          <cell r="AQ8196">
            <v>16000707</v>
          </cell>
          <cell r="AR8196">
            <v>16</v>
          </cell>
          <cell r="AS8196">
            <v>41772</v>
          </cell>
          <cell r="AT8196" t="str">
            <v>SD Terminado Mantenimiento Periódico UAERMV Arterial  -</v>
          </cell>
          <cell r="AV8196" t="str">
            <v>sc</v>
          </cell>
        </row>
        <row r="8197">
          <cell r="AP8197">
            <v>513828</v>
          </cell>
          <cell r="AQ8197">
            <v>16000707</v>
          </cell>
          <cell r="AR8197">
            <v>16</v>
          </cell>
          <cell r="AS8197">
            <v>41772</v>
          </cell>
          <cell r="AT8197" t="str">
            <v>SD Terminado Mantenimiento Periódico UAERMV Arterial  -</v>
          </cell>
          <cell r="AV8197" t="str">
            <v>sc</v>
          </cell>
        </row>
        <row r="8198">
          <cell r="AP8198">
            <v>513851</v>
          </cell>
          <cell r="AQ8198">
            <v>16001237</v>
          </cell>
          <cell r="AR8198">
            <v>16</v>
          </cell>
          <cell r="AS8198">
            <v>41411</v>
          </cell>
          <cell r="AT8198" t="str">
            <v>SD Terminado Mantenimiento Periódico UAERMV Arterial  -</v>
          </cell>
          <cell r="AV8198" t="str">
            <v>sc</v>
          </cell>
        </row>
        <row r="8199">
          <cell r="AP8199">
            <v>513853</v>
          </cell>
          <cell r="AQ8199">
            <v>16001237</v>
          </cell>
          <cell r="AR8199">
            <v>16</v>
          </cell>
          <cell r="AS8199">
            <v>41411</v>
          </cell>
          <cell r="AT8199" t="str">
            <v>SD Terminado Mantenimiento Periódico UAERMV Arterial  -</v>
          </cell>
          <cell r="AV8199" t="str">
            <v>sc</v>
          </cell>
        </row>
        <row r="8200">
          <cell r="AP8200">
            <v>513871</v>
          </cell>
          <cell r="AQ8200">
            <v>16001266</v>
          </cell>
          <cell r="AR8200">
            <v>16</v>
          </cell>
          <cell r="AS8200">
            <v>41411</v>
          </cell>
          <cell r="AT8200" t="str">
            <v>SD Terminado Mantenimiento Periódico UAERMV Arterial  -</v>
          </cell>
          <cell r="AV8200" t="str">
            <v>sc</v>
          </cell>
        </row>
        <row r="8201">
          <cell r="AP8201">
            <v>513873</v>
          </cell>
          <cell r="AQ8201">
            <v>16001266</v>
          </cell>
          <cell r="AR8201">
            <v>16</v>
          </cell>
          <cell r="AS8201">
            <v>41411</v>
          </cell>
          <cell r="AT8201" t="str">
            <v>SD Terminado Mantenimiento Periódico UAERMV Arterial  -</v>
          </cell>
          <cell r="AV8201" t="str">
            <v>sc</v>
          </cell>
        </row>
        <row r="8202">
          <cell r="AP8202">
            <v>513881</v>
          </cell>
          <cell r="AQ8202">
            <v>16000549</v>
          </cell>
          <cell r="AR8202">
            <v>16</v>
          </cell>
          <cell r="AS8202">
            <v>41411</v>
          </cell>
          <cell r="AT8202" t="str">
            <v>SD Terminado Mantenimiento Periódico UAERMV Arterial  -</v>
          </cell>
          <cell r="AV8202" t="str">
            <v>sc</v>
          </cell>
        </row>
        <row r="8203">
          <cell r="AP8203">
            <v>513883</v>
          </cell>
          <cell r="AQ8203">
            <v>16000549</v>
          </cell>
          <cell r="AR8203">
            <v>16</v>
          </cell>
          <cell r="AS8203">
            <v>41411</v>
          </cell>
          <cell r="AT8203" t="str">
            <v>SD Terminado Mantenimiento Periódico UAERMV Arterial  -</v>
          </cell>
          <cell r="AV8203" t="str">
            <v>sc</v>
          </cell>
        </row>
        <row r="8204">
          <cell r="AP8204">
            <v>514106</v>
          </cell>
          <cell r="AQ8204">
            <v>16002480</v>
          </cell>
          <cell r="AR8204">
            <v>16</v>
          </cell>
          <cell r="AS8204">
            <v>42550</v>
          </cell>
          <cell r="AT8204" t="str">
            <v>SD Terminado Parcheo UAERMV Arterial SD DECRETO 064/2015-</v>
          </cell>
          <cell r="AV8204" t="str">
            <v>sc</v>
          </cell>
        </row>
        <row r="8205">
          <cell r="AP8205">
            <v>514108</v>
          </cell>
          <cell r="AQ8205">
            <v>16002480</v>
          </cell>
          <cell r="AR8205">
            <v>16</v>
          </cell>
          <cell r="AS8205">
            <v>42723</v>
          </cell>
          <cell r="AT8205" t="str">
            <v>SD Terminado Mantenimiento Periódico UAERMV Arterial SD -</v>
          </cell>
          <cell r="AV8205" t="str">
            <v>sc</v>
          </cell>
        </row>
        <row r="8206">
          <cell r="AP8206">
            <v>514754</v>
          </cell>
          <cell r="AQ8206">
            <v>16003282</v>
          </cell>
          <cell r="AR8206">
            <v>16</v>
          </cell>
          <cell r="AS8206">
            <v>42667</v>
          </cell>
          <cell r="AT8206" t="str">
            <v>SD Terminado Mantenimiento Periódico UAERMV Arterial SD -</v>
          </cell>
          <cell r="AV8206" t="str">
            <v>sc</v>
          </cell>
        </row>
        <row r="8207">
          <cell r="AP8207">
            <v>514766</v>
          </cell>
          <cell r="AQ8207">
            <v>16004557</v>
          </cell>
          <cell r="AR8207">
            <v>16</v>
          </cell>
          <cell r="AS8207">
            <v>42661</v>
          </cell>
          <cell r="AT8207" t="str">
            <v>SD Terminado Mantenimiento Periódico UAERMV Arterial SD Aclaración reporte ejecución mayo 2016-</v>
          </cell>
          <cell r="AV8207" t="str">
            <v>sc</v>
          </cell>
        </row>
        <row r="8208">
          <cell r="AP8208">
            <v>514778</v>
          </cell>
          <cell r="AQ8208">
            <v>50001418</v>
          </cell>
          <cell r="AR8208">
            <v>16</v>
          </cell>
          <cell r="AS8208">
            <v>42661</v>
          </cell>
          <cell r="AT8208" t="str">
            <v>SD Terminado Mantenimiento Periódico UAERMV Arterial SD Aclaración reporte ejecución mayo 2016-</v>
          </cell>
          <cell r="AV8208" t="str">
            <v>sc</v>
          </cell>
        </row>
        <row r="8209">
          <cell r="AP8209">
            <v>514791</v>
          </cell>
          <cell r="AQ8209">
            <v>16002971</v>
          </cell>
          <cell r="AR8209">
            <v>16</v>
          </cell>
          <cell r="AS8209">
            <v>42667</v>
          </cell>
          <cell r="AT8209" t="str">
            <v>SD Terminado Mantenimiento Periódico UAERMV Arterial SD -</v>
          </cell>
          <cell r="AV8209" t="str">
            <v>sc</v>
          </cell>
        </row>
        <row r="8210">
          <cell r="AP8210">
            <v>520871</v>
          </cell>
          <cell r="AQ8210">
            <v>16000389</v>
          </cell>
          <cell r="AR8210">
            <v>16</v>
          </cell>
          <cell r="AS8210">
            <v>42313</v>
          </cell>
          <cell r="AT8210" t="str">
            <v>IDU-70-2008 Terminado Acciones de Movilidad IDU Arterial  -</v>
          </cell>
          <cell r="AV8210" t="str">
            <v>sc</v>
          </cell>
        </row>
        <row r="8211">
          <cell r="AP8211">
            <v>520882</v>
          </cell>
          <cell r="AQ8211">
            <v>16004539</v>
          </cell>
          <cell r="AR8211">
            <v>16</v>
          </cell>
          <cell r="AS8211">
            <v>42313</v>
          </cell>
          <cell r="AT8211" t="str">
            <v>IDU-70-2008 Terminado Acciones de Movilidad IDU Arterial  -</v>
          </cell>
          <cell r="AV8211" t="str">
            <v>sc</v>
          </cell>
        </row>
        <row r="8212">
          <cell r="AP8212">
            <v>520884</v>
          </cell>
          <cell r="AQ8212">
            <v>16004539</v>
          </cell>
          <cell r="AR8212">
            <v>16</v>
          </cell>
          <cell r="AS8212">
            <v>42760</v>
          </cell>
          <cell r="AT8212" t="str">
            <v>SD Terminado Parcheo UAERMV Arterial SD Reporte Ejecución diciembre de 2016-</v>
          </cell>
          <cell r="AV8212" t="str">
            <v>sc</v>
          </cell>
        </row>
        <row r="8213">
          <cell r="AP8213">
            <v>520910</v>
          </cell>
          <cell r="AQ8213">
            <v>16004539</v>
          </cell>
          <cell r="AR8213">
            <v>16</v>
          </cell>
          <cell r="AS8213">
            <v>42760</v>
          </cell>
          <cell r="AT8213" t="str">
            <v>SD Terminado Parcheo UAERMV Arterial SD Reporte Ejecución diciembre de 2016-</v>
          </cell>
          <cell r="AV8213" t="str">
            <v>sc</v>
          </cell>
        </row>
        <row r="8214">
          <cell r="AP8214">
            <v>520912</v>
          </cell>
          <cell r="AQ8214">
            <v>16004539</v>
          </cell>
          <cell r="AR8214">
            <v>16</v>
          </cell>
          <cell r="AS8214">
            <v>42760</v>
          </cell>
          <cell r="AT8214" t="str">
            <v>SD Terminado Parcheo UAERMV Arterial SD Reporte Ejecución diciembre de 2016-</v>
          </cell>
          <cell r="AV8214" t="str">
            <v>sc</v>
          </cell>
        </row>
        <row r="8215">
          <cell r="AP8215">
            <v>520944</v>
          </cell>
          <cell r="AQ8215">
            <v>16000092</v>
          </cell>
          <cell r="AR8215">
            <v>16</v>
          </cell>
          <cell r="AS8215">
            <v>42412</v>
          </cell>
          <cell r="AT8215" t="str">
            <v>IDU-1806-2015 Contratado Mantenimiento Periódico IDU Arterial BRIGADA DE REACCIÓN VIAL -</v>
          </cell>
          <cell r="AV8215" t="str">
            <v>sc</v>
          </cell>
        </row>
        <row r="8216">
          <cell r="AP8216">
            <v>520946</v>
          </cell>
          <cell r="AQ8216">
            <v>16000092</v>
          </cell>
          <cell r="AR8216">
            <v>16</v>
          </cell>
          <cell r="AS8216">
            <v>42412</v>
          </cell>
          <cell r="AT8216" t="str">
            <v>IDU-1806-2015 Contratado Mantenimiento Periódico IDU Arterial BRIGADA DE REACCIÓN VIAL -</v>
          </cell>
          <cell r="AV8216" t="str">
            <v>sc</v>
          </cell>
        </row>
        <row r="8217">
          <cell r="AP8217">
            <v>520948</v>
          </cell>
          <cell r="AQ8217">
            <v>16000092</v>
          </cell>
          <cell r="AR8217">
            <v>16</v>
          </cell>
          <cell r="AS8217">
            <v>42412</v>
          </cell>
          <cell r="AT8217" t="str">
            <v>IDU-1806-2015 Contratado Mantenimiento Periódico IDU Arterial BRIGADA DE REACCIÓN VIAL -</v>
          </cell>
          <cell r="AV8217" t="str">
            <v>sc</v>
          </cell>
        </row>
        <row r="8218">
          <cell r="AP8218">
            <v>520950</v>
          </cell>
          <cell r="AQ8218">
            <v>16000092</v>
          </cell>
          <cell r="AR8218">
            <v>16</v>
          </cell>
          <cell r="AS8218">
            <v>42412</v>
          </cell>
          <cell r="AT8218" t="str">
            <v>IDU-1806-2015 Contratado Mantenimiento Periódico IDU Arterial BRIGADA DE REACCIÓN VIAL -</v>
          </cell>
          <cell r="AV8218" t="str">
            <v>sc</v>
          </cell>
        </row>
        <row r="8219">
          <cell r="AP8219">
            <v>520953</v>
          </cell>
          <cell r="AQ8219">
            <v>16000135</v>
          </cell>
          <cell r="AR8219">
            <v>16</v>
          </cell>
          <cell r="AS8219">
            <v>42412</v>
          </cell>
          <cell r="AT8219" t="str">
            <v>IDU-1806-2015 Contratado Mantenimiento Periódico IDU Arterial BRIGADA DE REACCIÓN VIAL -</v>
          </cell>
          <cell r="AV8219" t="str">
            <v>sc</v>
          </cell>
        </row>
        <row r="8220">
          <cell r="AP8220">
            <v>520955</v>
          </cell>
          <cell r="AQ8220">
            <v>16000135</v>
          </cell>
          <cell r="AR8220">
            <v>16</v>
          </cell>
          <cell r="AS8220">
            <v>42412</v>
          </cell>
          <cell r="AT8220" t="str">
            <v>IDU-1806-2015 Contratado Mantenimiento Periódico IDU Arterial BRIGADA DE REACCIÓN VIAL -</v>
          </cell>
          <cell r="AV8220" t="str">
            <v>sc</v>
          </cell>
        </row>
        <row r="8221">
          <cell r="AP8221">
            <v>520957</v>
          </cell>
          <cell r="AQ8221">
            <v>16000135</v>
          </cell>
          <cell r="AR8221">
            <v>16</v>
          </cell>
          <cell r="AS8221">
            <v>42412</v>
          </cell>
          <cell r="AT8221" t="str">
            <v>IDU-1806-2015 Contratado Mantenimiento Periódico IDU Arterial BRIGADA DE REACCIÓN VIAL -</v>
          </cell>
          <cell r="AV8221" t="str">
            <v>sc</v>
          </cell>
        </row>
        <row r="8222">
          <cell r="AP8222">
            <v>520959</v>
          </cell>
          <cell r="AQ8222">
            <v>16000135</v>
          </cell>
          <cell r="AR8222">
            <v>16</v>
          </cell>
          <cell r="AS8222">
            <v>42412</v>
          </cell>
          <cell r="AT8222" t="str">
            <v>IDU-1806-2015 Contratado Mantenimiento Periódico IDU Arterial BRIGADA DE REACCIÓN VIAL -</v>
          </cell>
          <cell r="AV8222" t="str">
            <v>sc</v>
          </cell>
        </row>
        <row r="8223">
          <cell r="AP8223">
            <v>520962</v>
          </cell>
          <cell r="AQ8223">
            <v>16000160</v>
          </cell>
          <cell r="AR8223">
            <v>16</v>
          </cell>
          <cell r="AS8223">
            <v>42412</v>
          </cell>
          <cell r="AT8223" t="str">
            <v>IDU-1806-2015 Contratado Mantenimiento Periódico IDU Arterial BRIGADA DE REACCIÓN VIAL -</v>
          </cell>
          <cell r="AV8223" t="str">
            <v>sc</v>
          </cell>
        </row>
        <row r="8224">
          <cell r="AP8224">
            <v>520964</v>
          </cell>
          <cell r="AQ8224">
            <v>16000160</v>
          </cell>
          <cell r="AR8224">
            <v>16</v>
          </cell>
          <cell r="AS8224">
            <v>42412</v>
          </cell>
          <cell r="AT8224" t="str">
            <v>IDU-1806-2015 Contratado Mantenimiento Periódico IDU Arterial BRIGADA DE REACCIÓN VIAL -</v>
          </cell>
          <cell r="AV8224" t="str">
            <v>sc</v>
          </cell>
        </row>
        <row r="8225">
          <cell r="AP8225">
            <v>520966</v>
          </cell>
          <cell r="AQ8225">
            <v>16000160</v>
          </cell>
          <cell r="AR8225">
            <v>16</v>
          </cell>
          <cell r="AS8225">
            <v>42412</v>
          </cell>
          <cell r="AT8225" t="str">
            <v>IDU-1806-2015 Contratado Mantenimiento Periódico IDU Arterial BRIGADA DE REACCIÓN VIAL -</v>
          </cell>
          <cell r="AV8225" t="str">
            <v>sc</v>
          </cell>
        </row>
        <row r="8226">
          <cell r="AP8226">
            <v>520968</v>
          </cell>
          <cell r="AQ8226">
            <v>16000160</v>
          </cell>
          <cell r="AR8226">
            <v>16</v>
          </cell>
          <cell r="AS8226">
            <v>42412</v>
          </cell>
          <cell r="AT8226" t="str">
            <v>IDU-1806-2015 Contratado Mantenimiento Periódico IDU Arterial BRIGADA DE REACCIÓN VIAL -</v>
          </cell>
          <cell r="AV8226" t="str">
            <v>sc</v>
          </cell>
        </row>
        <row r="8227">
          <cell r="AP8227">
            <v>520971</v>
          </cell>
          <cell r="AQ8227">
            <v>16000185</v>
          </cell>
          <cell r="AR8227">
            <v>16</v>
          </cell>
          <cell r="AS8227">
            <v>42412</v>
          </cell>
          <cell r="AT8227" t="str">
            <v>IDU-1806-2015 Contratado Mantenimiento Periódico IDU Arterial BRIGADA DE REACCIÓN VIAL -</v>
          </cell>
          <cell r="AV8227" t="str">
            <v>sc</v>
          </cell>
        </row>
        <row r="8228">
          <cell r="AP8228">
            <v>520973</v>
          </cell>
          <cell r="AQ8228">
            <v>16000185</v>
          </cell>
          <cell r="AR8228">
            <v>16</v>
          </cell>
          <cell r="AS8228">
            <v>42412</v>
          </cell>
          <cell r="AT8228" t="str">
            <v>IDU-1806-2015 Contratado Mantenimiento Periódico IDU Arterial BRIGADA DE REACCIÓN VIAL -</v>
          </cell>
          <cell r="AV8228" t="str">
            <v>sc</v>
          </cell>
        </row>
        <row r="8229">
          <cell r="AP8229">
            <v>520975</v>
          </cell>
          <cell r="AQ8229">
            <v>16000185</v>
          </cell>
          <cell r="AR8229">
            <v>16</v>
          </cell>
          <cell r="AS8229">
            <v>42412</v>
          </cell>
          <cell r="AT8229" t="str">
            <v>IDU-1806-2015 Contratado Mantenimiento Periódico IDU Arterial BRIGADA DE REACCIÓN VIAL -</v>
          </cell>
          <cell r="AV8229" t="str">
            <v>sc</v>
          </cell>
        </row>
        <row r="8230">
          <cell r="AP8230">
            <v>520977</v>
          </cell>
          <cell r="AQ8230">
            <v>16000185</v>
          </cell>
          <cell r="AR8230">
            <v>16</v>
          </cell>
          <cell r="AS8230">
            <v>42412</v>
          </cell>
          <cell r="AT8230" t="str">
            <v>IDU-1806-2015 Contratado Mantenimiento Periódico IDU Arterial BRIGADA DE REACCIÓN VIAL -</v>
          </cell>
          <cell r="AV8230" t="str">
            <v>sc</v>
          </cell>
        </row>
        <row r="8231">
          <cell r="AP8231">
            <v>520980</v>
          </cell>
          <cell r="AQ8231">
            <v>16000215</v>
          </cell>
          <cell r="AR8231">
            <v>16</v>
          </cell>
          <cell r="AS8231">
            <v>42412</v>
          </cell>
          <cell r="AT8231" t="str">
            <v>IDU-1806-2015 Contratado Mantenimiento Periódico IDU Arterial BRIGADA DE REACCIÓN VIAL -</v>
          </cell>
          <cell r="AV8231" t="str">
            <v>sc</v>
          </cell>
        </row>
        <row r="8232">
          <cell r="AP8232">
            <v>520982</v>
          </cell>
          <cell r="AQ8232">
            <v>16000215</v>
          </cell>
          <cell r="AR8232">
            <v>16</v>
          </cell>
          <cell r="AS8232">
            <v>42412</v>
          </cell>
          <cell r="AT8232" t="str">
            <v>IDU-1806-2015 Contratado Mantenimiento Periódico IDU Arterial BRIGADA DE REACCIÓN VIAL -</v>
          </cell>
          <cell r="AV8232" t="str">
            <v>sc</v>
          </cell>
        </row>
        <row r="8233">
          <cell r="AP8233">
            <v>520984</v>
          </cell>
          <cell r="AQ8233">
            <v>16000215</v>
          </cell>
          <cell r="AR8233">
            <v>16</v>
          </cell>
          <cell r="AS8233">
            <v>42412</v>
          </cell>
          <cell r="AT8233" t="str">
            <v>IDU-1806-2015 Contratado Mantenimiento Periódico IDU Arterial BRIGADA DE REACCIÓN VIAL -</v>
          </cell>
          <cell r="AV8233" t="str">
            <v>sc</v>
          </cell>
        </row>
        <row r="8234">
          <cell r="AP8234">
            <v>520986</v>
          </cell>
          <cell r="AQ8234">
            <v>16000215</v>
          </cell>
          <cell r="AR8234">
            <v>16</v>
          </cell>
          <cell r="AS8234">
            <v>42412</v>
          </cell>
          <cell r="AT8234" t="str">
            <v>IDU-1806-2015 Contratado Mantenimiento Periódico IDU Arterial BRIGADA DE REACCIÓN VIAL -</v>
          </cell>
          <cell r="AV8234" t="str">
            <v>sc</v>
          </cell>
        </row>
        <row r="8235">
          <cell r="AP8235">
            <v>520989</v>
          </cell>
          <cell r="AQ8235">
            <v>16000249</v>
          </cell>
          <cell r="AR8235">
            <v>16</v>
          </cell>
          <cell r="AS8235">
            <v>42412</v>
          </cell>
          <cell r="AT8235" t="str">
            <v>IDU-1806-2015 Contratado Mantenimiento Periódico IDU Arterial BRIGADA DE REACCIÓN VIAL -</v>
          </cell>
          <cell r="AV8235" t="str">
            <v>sc</v>
          </cell>
        </row>
        <row r="8236">
          <cell r="AP8236">
            <v>520991</v>
          </cell>
          <cell r="AQ8236">
            <v>16000249</v>
          </cell>
          <cell r="AR8236">
            <v>16</v>
          </cell>
          <cell r="AS8236">
            <v>42412</v>
          </cell>
          <cell r="AT8236" t="str">
            <v>IDU-1806-2015 Contratado Mantenimiento Periódico IDU Arterial BRIGADA DE REACCIÓN VIAL -</v>
          </cell>
          <cell r="AV8236" t="str">
            <v>sc</v>
          </cell>
        </row>
        <row r="8237">
          <cell r="AP8237">
            <v>520993</v>
          </cell>
          <cell r="AQ8237">
            <v>16000249</v>
          </cell>
          <cell r="AR8237">
            <v>16</v>
          </cell>
          <cell r="AS8237">
            <v>42412</v>
          </cell>
          <cell r="AT8237" t="str">
            <v>IDU-1806-2015 Contratado Mantenimiento Periódico IDU Arterial BRIGADA DE REACCIÓN VIAL -</v>
          </cell>
          <cell r="AV8237" t="str">
            <v>sc</v>
          </cell>
        </row>
        <row r="8238">
          <cell r="AP8238">
            <v>520995</v>
          </cell>
          <cell r="AQ8238">
            <v>16000249</v>
          </cell>
          <cell r="AR8238">
            <v>16</v>
          </cell>
          <cell r="AS8238">
            <v>42412</v>
          </cell>
          <cell r="AT8238" t="str">
            <v>IDU-1806-2015 Contratado Mantenimiento Periódico IDU Arterial BRIGADA DE REACCIÓN VIAL -</v>
          </cell>
          <cell r="AV8238" t="str">
            <v>sc</v>
          </cell>
        </row>
        <row r="8239">
          <cell r="AP8239">
            <v>520998</v>
          </cell>
          <cell r="AQ8239">
            <v>16000262</v>
          </cell>
          <cell r="AR8239">
            <v>16</v>
          </cell>
          <cell r="AS8239">
            <v>42412</v>
          </cell>
          <cell r="AT8239" t="str">
            <v>IDU-1806-2015 Contratado Mantenimiento Periódico IDU Arterial BRIGADA DE REACCIÓN VIAL -</v>
          </cell>
          <cell r="AV8239" t="str">
            <v>sc</v>
          </cell>
        </row>
        <row r="8240">
          <cell r="AP8240">
            <v>521000</v>
          </cell>
          <cell r="AQ8240">
            <v>16000262</v>
          </cell>
          <cell r="AR8240">
            <v>16</v>
          </cell>
          <cell r="AS8240">
            <v>42412</v>
          </cell>
          <cell r="AT8240" t="str">
            <v>IDU-1806-2015 Contratado Mantenimiento Periódico IDU Arterial BRIGADA DE REACCIÓN VIAL -</v>
          </cell>
          <cell r="AV8240" t="str">
            <v>sc</v>
          </cell>
        </row>
        <row r="8241">
          <cell r="AP8241">
            <v>521002</v>
          </cell>
          <cell r="AQ8241">
            <v>16000262</v>
          </cell>
          <cell r="AR8241">
            <v>16</v>
          </cell>
          <cell r="AS8241">
            <v>42412</v>
          </cell>
          <cell r="AT8241" t="str">
            <v>IDU-1806-2015 Contratado Mantenimiento Periódico IDU Arterial BRIGADA DE REACCIÓN VIAL -</v>
          </cell>
          <cell r="AV8241" t="str">
            <v>sc</v>
          </cell>
        </row>
        <row r="8242">
          <cell r="AP8242">
            <v>521005</v>
          </cell>
          <cell r="AQ8242">
            <v>16000315</v>
          </cell>
          <cell r="AR8242">
            <v>16</v>
          </cell>
          <cell r="AS8242">
            <v>42412</v>
          </cell>
          <cell r="AT8242" t="str">
            <v>IDU-1806-2015 Contratado Mantenimiento Periódico IDU Arterial BRIGADA DE REACCIÓN VIAL -</v>
          </cell>
          <cell r="AV8242" t="str">
            <v>sc</v>
          </cell>
        </row>
        <row r="8243">
          <cell r="AP8243">
            <v>521007</v>
          </cell>
          <cell r="AQ8243">
            <v>16000315</v>
          </cell>
          <cell r="AR8243">
            <v>16</v>
          </cell>
          <cell r="AS8243">
            <v>42412</v>
          </cell>
          <cell r="AT8243" t="str">
            <v>IDU-1806-2015 Contratado Mantenimiento Periódico IDU Arterial BRIGADA DE REACCIÓN VIAL -</v>
          </cell>
          <cell r="AV8243" t="str">
            <v>sc</v>
          </cell>
        </row>
        <row r="8244">
          <cell r="AP8244">
            <v>521010</v>
          </cell>
          <cell r="AQ8244">
            <v>16000199</v>
          </cell>
          <cell r="AR8244">
            <v>16</v>
          </cell>
          <cell r="AS8244">
            <v>42412</v>
          </cell>
          <cell r="AT8244" t="str">
            <v>IDU-1806-2015 Contratado Mantenimiento Periódico IDU Arterial BRIGADA DE REACCIÓN VIAL -</v>
          </cell>
          <cell r="AV8244" t="str">
            <v>sc</v>
          </cell>
        </row>
        <row r="8245">
          <cell r="AP8245">
            <v>521012</v>
          </cell>
          <cell r="AQ8245">
            <v>16000199</v>
          </cell>
          <cell r="AR8245">
            <v>16</v>
          </cell>
          <cell r="AS8245">
            <v>42412</v>
          </cell>
          <cell r="AT8245" t="str">
            <v>IDU-1806-2015 Contratado Mantenimiento Periódico IDU Arterial BRIGADA DE REACCIÓN VIAL -</v>
          </cell>
          <cell r="AV8245" t="str">
            <v>sc</v>
          </cell>
        </row>
        <row r="8246">
          <cell r="AP8246">
            <v>521014</v>
          </cell>
          <cell r="AQ8246">
            <v>16000199</v>
          </cell>
          <cell r="AR8246">
            <v>16</v>
          </cell>
          <cell r="AS8246">
            <v>42412</v>
          </cell>
          <cell r="AT8246" t="str">
            <v>IDU-1806-2015 Contratado Mantenimiento Periódico IDU Arterial BRIGADA DE REACCIÓN VIAL -</v>
          </cell>
          <cell r="AV8246" t="str">
            <v>sc</v>
          </cell>
        </row>
        <row r="8247">
          <cell r="AP8247">
            <v>521016</v>
          </cell>
          <cell r="AQ8247">
            <v>16000199</v>
          </cell>
          <cell r="AR8247">
            <v>16</v>
          </cell>
          <cell r="AS8247">
            <v>42412</v>
          </cell>
          <cell r="AT8247" t="str">
            <v>IDU-1806-2015 Contratado Mantenimiento Periódico IDU Arterial BRIGADA DE REACCIÓN VIAL -</v>
          </cell>
          <cell r="AV8247" t="str">
            <v>sc</v>
          </cell>
        </row>
        <row r="8248">
          <cell r="AP8248">
            <v>521019</v>
          </cell>
          <cell r="AQ8248">
            <v>16000281</v>
          </cell>
          <cell r="AR8248">
            <v>16</v>
          </cell>
          <cell r="AS8248">
            <v>42412</v>
          </cell>
          <cell r="AT8248" t="str">
            <v>IDU-1806-2015 Contratado Mantenimiento Periódico IDU Arterial BRIGADA DE REACCIÓN VIAL -</v>
          </cell>
          <cell r="AV8248" t="str">
            <v>sc</v>
          </cell>
        </row>
        <row r="8249">
          <cell r="AP8249">
            <v>521021</v>
          </cell>
          <cell r="AQ8249">
            <v>16000281</v>
          </cell>
          <cell r="AR8249">
            <v>16</v>
          </cell>
          <cell r="AS8249">
            <v>42412</v>
          </cell>
          <cell r="AT8249" t="str">
            <v>IDU-1806-2015 Contratado Mantenimiento Periódico IDU Arterial BRIGADA DE REACCIÓN VIAL -</v>
          </cell>
          <cell r="AV8249" t="str">
            <v>sc</v>
          </cell>
        </row>
        <row r="8250">
          <cell r="AP8250">
            <v>521023</v>
          </cell>
          <cell r="AQ8250">
            <v>16000281</v>
          </cell>
          <cell r="AR8250">
            <v>16</v>
          </cell>
          <cell r="AS8250">
            <v>42412</v>
          </cell>
          <cell r="AT8250" t="str">
            <v>IDU-1806-2015 Contratado Mantenimiento Periódico IDU Arterial BRIGADA DE REACCIÓN VIAL -</v>
          </cell>
          <cell r="AV8250" t="str">
            <v>sc</v>
          </cell>
        </row>
        <row r="8251">
          <cell r="AP8251">
            <v>521026</v>
          </cell>
          <cell r="AQ8251">
            <v>16000234</v>
          </cell>
          <cell r="AR8251">
            <v>16</v>
          </cell>
          <cell r="AS8251">
            <v>42412</v>
          </cell>
          <cell r="AT8251" t="str">
            <v>IDU-1806-2015 Contratado Mantenimiento Periódico IDU Arterial BRIGADA DE REACCIÓN VIAL -</v>
          </cell>
          <cell r="AV8251" t="str">
            <v>sc</v>
          </cell>
        </row>
        <row r="8252">
          <cell r="AP8252">
            <v>521028</v>
          </cell>
          <cell r="AQ8252">
            <v>16000234</v>
          </cell>
          <cell r="AR8252">
            <v>16</v>
          </cell>
          <cell r="AS8252">
            <v>42412</v>
          </cell>
          <cell r="AT8252" t="str">
            <v>IDU-1806-2015 Contratado Mantenimiento Periódico IDU Arterial BRIGADA DE REACCIÓN VIAL -</v>
          </cell>
          <cell r="AV8252" t="str">
            <v>sc</v>
          </cell>
        </row>
        <row r="8253">
          <cell r="AP8253">
            <v>521030</v>
          </cell>
          <cell r="AQ8253">
            <v>16000234</v>
          </cell>
          <cell r="AR8253">
            <v>16</v>
          </cell>
          <cell r="AS8253">
            <v>42412</v>
          </cell>
          <cell r="AT8253" t="str">
            <v>IDU-1806-2015 Contratado Mantenimiento Periódico IDU Arterial BRIGADA DE REACCIÓN VIAL -</v>
          </cell>
          <cell r="AV8253" t="str">
            <v>sc</v>
          </cell>
        </row>
        <row r="8254">
          <cell r="AP8254">
            <v>521032</v>
          </cell>
          <cell r="AQ8254">
            <v>16000234</v>
          </cell>
          <cell r="AR8254">
            <v>16</v>
          </cell>
          <cell r="AS8254">
            <v>42412</v>
          </cell>
          <cell r="AT8254" t="str">
            <v>IDU-1806-2015 Contratado Mantenimiento Periódico IDU Arterial BRIGADA DE REACCIÓN VIAL -</v>
          </cell>
          <cell r="AV8254" t="str">
            <v>sc</v>
          </cell>
        </row>
        <row r="8255">
          <cell r="AP8255">
            <v>521688</v>
          </cell>
          <cell r="AQ8255">
            <v>8006972</v>
          </cell>
          <cell r="AR8255">
            <v>16</v>
          </cell>
          <cell r="AS8255">
            <v>42412</v>
          </cell>
          <cell r="AT8255" t="str">
            <v>IDU-1806-2015 Contratado Mantenimiento Periódico IDU Arterial BRIGADA DE REACCIÓN VIAL -</v>
          </cell>
          <cell r="AV8255" t="str">
            <v>sc</v>
          </cell>
        </row>
        <row r="8256">
          <cell r="AP8256">
            <v>521690</v>
          </cell>
          <cell r="AQ8256">
            <v>8006972</v>
          </cell>
          <cell r="AR8256">
            <v>16</v>
          </cell>
          <cell r="AS8256">
            <v>42412</v>
          </cell>
          <cell r="AT8256" t="str">
            <v>IDU-1806-2015 Contratado Mantenimiento Periódico IDU Arterial BRIGADA DE REACCIÓN VIAL -</v>
          </cell>
          <cell r="AV8256" t="str">
            <v>sc</v>
          </cell>
        </row>
        <row r="8257">
          <cell r="AP8257">
            <v>521692</v>
          </cell>
          <cell r="AQ8257">
            <v>8006972</v>
          </cell>
          <cell r="AR8257">
            <v>16</v>
          </cell>
          <cell r="AS8257">
            <v>42412</v>
          </cell>
          <cell r="AT8257" t="str">
            <v>IDU-1806-2015 Contratado Mantenimiento Periódico IDU Arterial BRIGADA DE REACCIÓN VIAL -</v>
          </cell>
          <cell r="AV8257" t="str">
            <v>sc</v>
          </cell>
        </row>
        <row r="8258">
          <cell r="AP8258">
            <v>521694</v>
          </cell>
          <cell r="AQ8258">
            <v>8006972</v>
          </cell>
          <cell r="AR8258">
            <v>16</v>
          </cell>
          <cell r="AS8258">
            <v>42412</v>
          </cell>
          <cell r="AT8258" t="str">
            <v>IDU-1806-2015 Contratado Mantenimiento Periódico IDU Arterial BRIGADA DE REACCIÓN VIAL -</v>
          </cell>
          <cell r="AV8258" t="str">
            <v>sc</v>
          </cell>
        </row>
        <row r="8259">
          <cell r="AP8259">
            <v>521697</v>
          </cell>
          <cell r="AQ8259">
            <v>8007107</v>
          </cell>
          <cell r="AR8259">
            <v>16</v>
          </cell>
          <cell r="AS8259">
            <v>42412</v>
          </cell>
          <cell r="AT8259" t="str">
            <v>IDU-1806-2015 Contratado Mantenimiento Periódico IDU Arterial BRIGADA DE REACCIÓN VIAL -</v>
          </cell>
          <cell r="AV8259" t="str">
            <v>sc</v>
          </cell>
        </row>
        <row r="8260">
          <cell r="AP8260">
            <v>521699</v>
          </cell>
          <cell r="AQ8260">
            <v>8007107</v>
          </cell>
          <cell r="AR8260">
            <v>16</v>
          </cell>
          <cell r="AS8260">
            <v>42412</v>
          </cell>
          <cell r="AT8260" t="str">
            <v>IDU-1806-2015 Contratado Mantenimiento Periódico IDU Arterial BRIGADA DE REACCIÓN VIAL -</v>
          </cell>
          <cell r="AV8260" t="str">
            <v>sc</v>
          </cell>
        </row>
        <row r="8261">
          <cell r="AP8261">
            <v>521701</v>
          </cell>
          <cell r="AQ8261">
            <v>8007107</v>
          </cell>
          <cell r="AR8261">
            <v>16</v>
          </cell>
          <cell r="AS8261">
            <v>42412</v>
          </cell>
          <cell r="AT8261" t="str">
            <v>IDU-1806-2015 Contratado Mantenimiento Periódico IDU Arterial BRIGADA DE REACCIÓN VIAL -</v>
          </cell>
          <cell r="AV8261" t="str">
            <v>sc</v>
          </cell>
        </row>
        <row r="8262">
          <cell r="AP8262">
            <v>521703</v>
          </cell>
          <cell r="AQ8262">
            <v>8007107</v>
          </cell>
          <cell r="AR8262">
            <v>16</v>
          </cell>
          <cell r="AS8262">
            <v>42412</v>
          </cell>
          <cell r="AT8262" t="str">
            <v>IDU-1806-2015 Contratado Mantenimiento Periódico IDU Arterial BRIGADA DE REACCIÓN VIAL -</v>
          </cell>
          <cell r="AV8262" t="str">
            <v>sc</v>
          </cell>
        </row>
        <row r="8263">
          <cell r="AP8263">
            <v>521706</v>
          </cell>
          <cell r="AQ8263">
            <v>8007231</v>
          </cell>
          <cell r="AR8263">
            <v>16</v>
          </cell>
          <cell r="AS8263">
            <v>42412</v>
          </cell>
          <cell r="AT8263" t="str">
            <v>IDU-1806-2015 Contratado Mantenimiento Periódico IDU Arterial BRIGADA DE REACCIÓN VIAL -</v>
          </cell>
          <cell r="AV8263" t="str">
            <v>sc</v>
          </cell>
        </row>
        <row r="8264">
          <cell r="AP8264">
            <v>521708</v>
          </cell>
          <cell r="AQ8264">
            <v>8007231</v>
          </cell>
          <cell r="AR8264">
            <v>16</v>
          </cell>
          <cell r="AS8264">
            <v>42412</v>
          </cell>
          <cell r="AT8264" t="str">
            <v>IDU-1806-2015 Contratado Mantenimiento Periódico IDU Arterial BRIGADA DE REACCIÓN VIAL -</v>
          </cell>
          <cell r="AV8264" t="str">
            <v>sc</v>
          </cell>
        </row>
        <row r="8265">
          <cell r="AP8265">
            <v>521710</v>
          </cell>
          <cell r="AQ8265">
            <v>8007231</v>
          </cell>
          <cell r="AR8265">
            <v>16</v>
          </cell>
          <cell r="AS8265">
            <v>42412</v>
          </cell>
          <cell r="AT8265" t="str">
            <v>IDU-1806-2015 Contratado Mantenimiento Periódico IDU Arterial BRIGADA DE REACCIÓN VIAL -</v>
          </cell>
          <cell r="AV8265" t="str">
            <v>sc</v>
          </cell>
        </row>
        <row r="8266">
          <cell r="AP8266">
            <v>521712</v>
          </cell>
          <cell r="AQ8266">
            <v>8007231</v>
          </cell>
          <cell r="AR8266">
            <v>16</v>
          </cell>
          <cell r="AS8266">
            <v>42412</v>
          </cell>
          <cell r="AT8266" t="str">
            <v>IDU-1806-2015 Contratado Mantenimiento Periódico IDU Arterial BRIGADA DE REACCIÓN VIAL -</v>
          </cell>
          <cell r="AV8266" t="str">
            <v>sc</v>
          </cell>
        </row>
        <row r="8267">
          <cell r="AP8267">
            <v>523722</v>
          </cell>
          <cell r="AQ8267">
            <v>16000078</v>
          </cell>
          <cell r="AR8267">
            <v>16</v>
          </cell>
          <cell r="AS8267">
            <v>42412</v>
          </cell>
          <cell r="AT8267" t="str">
            <v>IDU-1806-2015 Contratado Mantenimiento Periódico IDU Arterial BRIGADA DE REACCIÓN VIAL -Anden 9-POLIZA ESTABILIDAD ACTIVA</v>
          </cell>
          <cell r="AV8267" t="str">
            <v>sc</v>
          </cell>
        </row>
        <row r="8268">
          <cell r="AP8268">
            <v>523724</v>
          </cell>
          <cell r="AQ8268">
            <v>16000078</v>
          </cell>
          <cell r="AR8268">
            <v>16</v>
          </cell>
          <cell r="AS8268">
            <v>42412</v>
          </cell>
          <cell r="AT8268" t="str">
            <v>IDU-1806-2015 Contratado Mantenimiento Periódico IDU Arterial BRIGADA DE REACCIÓN VIAL -Anden 9-POLIZA ESTABILIDAD ACTIVA</v>
          </cell>
          <cell r="AV8268" t="str">
            <v>sc</v>
          </cell>
        </row>
        <row r="8269">
          <cell r="AP8269">
            <v>523726</v>
          </cell>
          <cell r="AQ8269">
            <v>16000078</v>
          </cell>
          <cell r="AR8269">
            <v>16</v>
          </cell>
          <cell r="AS8269">
            <v>42412</v>
          </cell>
          <cell r="AT8269" t="str">
            <v>IDU-1806-2015 Contratado Mantenimiento Periódico IDU Arterial BRIGADA DE REACCIÓN VIAL -Anden 9-POLIZA ESTABILIDAD ACTIVA</v>
          </cell>
          <cell r="AV8269" t="str">
            <v>sc</v>
          </cell>
        </row>
        <row r="8270">
          <cell r="AP8270">
            <v>523728</v>
          </cell>
          <cell r="AQ8270">
            <v>16000078</v>
          </cell>
          <cell r="AR8270">
            <v>16</v>
          </cell>
          <cell r="AS8270">
            <v>42412</v>
          </cell>
          <cell r="AT8270" t="str">
            <v>IDU-1806-2015 Contratado Mantenimiento Periódico IDU Arterial BRIGADA DE REACCIÓN VIAL -Anden 9-POLIZA ESTABILIDAD ACTIVA</v>
          </cell>
          <cell r="AV8270" t="str">
            <v>sc</v>
          </cell>
        </row>
        <row r="8271">
          <cell r="AP8271">
            <v>523731</v>
          </cell>
          <cell r="AQ8271">
            <v>16000101</v>
          </cell>
          <cell r="AR8271">
            <v>16</v>
          </cell>
          <cell r="AS8271">
            <v>42412</v>
          </cell>
          <cell r="AT8271" t="str">
            <v>IDU-1806-2015 Contratado Mantenimiento Periódico IDU Arterial BRIGADA DE REACCIÓN VIAL -</v>
          </cell>
          <cell r="AV8271" t="str">
            <v>sc</v>
          </cell>
        </row>
        <row r="8272">
          <cell r="AP8272">
            <v>523733</v>
          </cell>
          <cell r="AQ8272">
            <v>16000101</v>
          </cell>
          <cell r="AR8272">
            <v>16</v>
          </cell>
          <cell r="AS8272">
            <v>42412</v>
          </cell>
          <cell r="AT8272" t="str">
            <v>IDU-1806-2015 Contratado Mantenimiento Periódico IDU Arterial BRIGADA DE REACCIÓN VIAL -</v>
          </cell>
          <cell r="AV8272" t="str">
            <v>sc</v>
          </cell>
        </row>
        <row r="8273">
          <cell r="AP8273">
            <v>523735</v>
          </cell>
          <cell r="AQ8273">
            <v>16000101</v>
          </cell>
          <cell r="AR8273">
            <v>16</v>
          </cell>
          <cell r="AS8273">
            <v>42412</v>
          </cell>
          <cell r="AT8273" t="str">
            <v>IDU-1806-2015 Contratado Mantenimiento Periódico IDU Arterial BRIGADA DE REACCIÓN VIAL -</v>
          </cell>
          <cell r="AV8273" t="str">
            <v>sc</v>
          </cell>
        </row>
        <row r="8274">
          <cell r="AP8274">
            <v>523737</v>
          </cell>
          <cell r="AQ8274">
            <v>16000101</v>
          </cell>
          <cell r="AR8274">
            <v>16</v>
          </cell>
          <cell r="AS8274">
            <v>42412</v>
          </cell>
          <cell r="AT8274" t="str">
            <v>IDU-1806-2015 Contratado Mantenimiento Periódico IDU Arterial BRIGADA DE REACCIÓN VIAL -</v>
          </cell>
          <cell r="AV8274" t="str">
            <v>sc</v>
          </cell>
        </row>
        <row r="8275">
          <cell r="AP8275">
            <v>523745</v>
          </cell>
          <cell r="AQ8275">
            <v>16000154</v>
          </cell>
          <cell r="AR8275">
            <v>16</v>
          </cell>
          <cell r="AS8275">
            <v>42412</v>
          </cell>
          <cell r="AT8275" t="str">
            <v>IDU-1806-2015 Contratado Mantenimiento Periódico IDU Arterial BRIGADA DE REACCIÓN VIAL -</v>
          </cell>
          <cell r="AV8275" t="str">
            <v>sc</v>
          </cell>
        </row>
        <row r="8276">
          <cell r="AP8276">
            <v>523747</v>
          </cell>
          <cell r="AQ8276">
            <v>16000154</v>
          </cell>
          <cell r="AR8276">
            <v>16</v>
          </cell>
          <cell r="AS8276">
            <v>42412</v>
          </cell>
          <cell r="AT8276" t="str">
            <v>IDU-1806-2015 Contratado Mantenimiento Periódico IDU Arterial BRIGADA DE REACCIÓN VIAL -</v>
          </cell>
          <cell r="AV8276" t="str">
            <v>sc</v>
          </cell>
        </row>
        <row r="8277">
          <cell r="AP8277">
            <v>523749</v>
          </cell>
          <cell r="AQ8277">
            <v>16000154</v>
          </cell>
          <cell r="AR8277">
            <v>16</v>
          </cell>
          <cell r="AS8277">
            <v>42412</v>
          </cell>
          <cell r="AT8277" t="str">
            <v>IDU-1806-2015 Contratado Mantenimiento Periódico IDU Arterial BRIGADA DE REACCIÓN VIAL -</v>
          </cell>
          <cell r="AV8277" t="str">
            <v>sc</v>
          </cell>
        </row>
        <row r="8278">
          <cell r="AP8278">
            <v>523751</v>
          </cell>
          <cell r="AQ8278">
            <v>16000154</v>
          </cell>
          <cell r="AR8278">
            <v>16</v>
          </cell>
          <cell r="AS8278">
            <v>42412</v>
          </cell>
          <cell r="AT8278" t="str">
            <v>IDU-1806-2015 Contratado Mantenimiento Periódico IDU Arterial BRIGADA DE REACCIÓN VIAL -</v>
          </cell>
          <cell r="AV8278" t="str">
            <v>sc</v>
          </cell>
        </row>
        <row r="8279">
          <cell r="AP8279">
            <v>523754</v>
          </cell>
          <cell r="AQ8279">
            <v>16000188</v>
          </cell>
          <cell r="AR8279">
            <v>16</v>
          </cell>
          <cell r="AS8279">
            <v>42412</v>
          </cell>
          <cell r="AT8279" t="str">
            <v>IDU-1806-2015 Contratado Mantenimiento Periódico IDU Arterial BRIGADA DE REACCIÓN VIAL -</v>
          </cell>
          <cell r="AV8279" t="str">
            <v>sc</v>
          </cell>
        </row>
        <row r="8280">
          <cell r="AP8280">
            <v>523756</v>
          </cell>
          <cell r="AQ8280">
            <v>16000188</v>
          </cell>
          <cell r="AR8280">
            <v>16</v>
          </cell>
          <cell r="AS8280">
            <v>42412</v>
          </cell>
          <cell r="AT8280" t="str">
            <v>IDU-1806-2015 Contratado Mantenimiento Periódico IDU Arterial BRIGADA DE REACCIÓN VIAL -</v>
          </cell>
          <cell r="AV8280" t="str">
            <v>sc</v>
          </cell>
        </row>
        <row r="8281">
          <cell r="AP8281">
            <v>523764</v>
          </cell>
          <cell r="AQ8281">
            <v>16000221</v>
          </cell>
          <cell r="AR8281">
            <v>16</v>
          </cell>
          <cell r="AS8281">
            <v>42412</v>
          </cell>
          <cell r="AT8281" t="str">
            <v>IDU-1806-2015 Contratado Mantenimiento Periódico IDU Arterial BRIGADA DE REACCIÓN VIAL -</v>
          </cell>
          <cell r="AV8281" t="str">
            <v>sc</v>
          </cell>
        </row>
        <row r="8282">
          <cell r="AP8282">
            <v>523766</v>
          </cell>
          <cell r="AQ8282">
            <v>16000221</v>
          </cell>
          <cell r="AR8282">
            <v>16</v>
          </cell>
          <cell r="AS8282">
            <v>42412</v>
          </cell>
          <cell r="AT8282" t="str">
            <v>IDU-1806-2015 Contratado Mantenimiento Periódico IDU Arterial BRIGADA DE REACCIÓN VIAL -</v>
          </cell>
          <cell r="AV8282" t="str">
            <v>sc</v>
          </cell>
        </row>
        <row r="8283">
          <cell r="AP8283">
            <v>523768</v>
          </cell>
          <cell r="AQ8283">
            <v>16000221</v>
          </cell>
          <cell r="AR8283">
            <v>16</v>
          </cell>
          <cell r="AS8283">
            <v>42412</v>
          </cell>
          <cell r="AT8283" t="str">
            <v>IDU-1806-2015 Contratado Mantenimiento Periódico IDU Arterial BRIGADA DE REACCIÓN VIAL -</v>
          </cell>
          <cell r="AV8283" t="str">
            <v>sc</v>
          </cell>
        </row>
        <row r="8284">
          <cell r="AP8284">
            <v>523770</v>
          </cell>
          <cell r="AQ8284">
            <v>16000221</v>
          </cell>
          <cell r="AR8284">
            <v>16</v>
          </cell>
          <cell r="AS8284">
            <v>42412</v>
          </cell>
          <cell r="AT8284" t="str">
            <v>IDU-1806-2015 Contratado Mantenimiento Periódico IDU Arterial BRIGADA DE REACCIÓN VIAL -</v>
          </cell>
          <cell r="AV8284" t="str">
            <v>sc</v>
          </cell>
        </row>
        <row r="8285">
          <cell r="AP8285">
            <v>523804</v>
          </cell>
          <cell r="AQ8285">
            <v>16000766</v>
          </cell>
          <cell r="AR8285">
            <v>16</v>
          </cell>
          <cell r="AS8285">
            <v>42313</v>
          </cell>
          <cell r="AT8285" t="str">
            <v>IDU-70-2008 Terminado Rehabilitación IDU Arterial  -</v>
          </cell>
          <cell r="AV8285" t="str">
            <v>sc</v>
          </cell>
        </row>
        <row r="8286">
          <cell r="AP8286">
            <v>523806</v>
          </cell>
          <cell r="AQ8286">
            <v>16000766</v>
          </cell>
          <cell r="AR8286">
            <v>16</v>
          </cell>
          <cell r="AS8286">
            <v>42313</v>
          </cell>
          <cell r="AT8286" t="str">
            <v>IDU-70-2008 Terminado Rehabilitación IDU Arterial  -</v>
          </cell>
          <cell r="AV8286" t="str">
            <v>sc</v>
          </cell>
        </row>
        <row r="8287">
          <cell r="AP8287">
            <v>523809</v>
          </cell>
          <cell r="AQ8287">
            <v>16000917</v>
          </cell>
          <cell r="AR8287">
            <v>16</v>
          </cell>
          <cell r="AS8287">
            <v>42313</v>
          </cell>
          <cell r="AT8287" t="str">
            <v>IDU-70-2008 Terminado Rehabilitación IDU Arterial  -Calzada4-POLIZA ESTABILIDAD ACTIVA</v>
          </cell>
          <cell r="AV8287" t="str">
            <v>sc</v>
          </cell>
        </row>
        <row r="8288">
          <cell r="AP8288">
            <v>523811</v>
          </cell>
          <cell r="AQ8288">
            <v>16000917</v>
          </cell>
          <cell r="AR8288">
            <v>16</v>
          </cell>
          <cell r="AS8288">
            <v>42313</v>
          </cell>
          <cell r="AT8288" t="str">
            <v>IDU-49-2012 Terminado Mantenimiento Periódico IDU Arterial  -Calzada4-POLIZA ESTABILIDAD ACTIVA</v>
          </cell>
          <cell r="AV8288" t="str">
            <v>sc</v>
          </cell>
        </row>
        <row r="8289">
          <cell r="AP8289">
            <v>523824</v>
          </cell>
          <cell r="AQ8289">
            <v>16001171</v>
          </cell>
          <cell r="AR8289">
            <v>16</v>
          </cell>
          <cell r="AS8289">
            <v>42313</v>
          </cell>
          <cell r="AT8289" t="str">
            <v>IDU-49-2012 Terminado Mantenimiento Periódico IDU Arterial  -</v>
          </cell>
          <cell r="AV8289" t="str">
            <v>sc</v>
          </cell>
        </row>
        <row r="8290">
          <cell r="AP8290">
            <v>523829</v>
          </cell>
          <cell r="AQ8290">
            <v>16001215</v>
          </cell>
          <cell r="AR8290">
            <v>16</v>
          </cell>
          <cell r="AS8290">
            <v>42313</v>
          </cell>
          <cell r="AT8290" t="str">
            <v>IDU-49-2012 Terminado Mantenimiento Periódico IDU Arterial  -</v>
          </cell>
          <cell r="AV8290" t="str">
            <v>sc</v>
          </cell>
        </row>
        <row r="8291">
          <cell r="AP8291">
            <v>523834</v>
          </cell>
          <cell r="AQ8291">
            <v>16001246</v>
          </cell>
          <cell r="AR8291">
            <v>16</v>
          </cell>
          <cell r="AS8291">
            <v>42313</v>
          </cell>
          <cell r="AT8291" t="str">
            <v>IDU-49-2012 Terminado Mantenimiento Periódico IDU Arterial  -</v>
          </cell>
          <cell r="AV8291" t="str">
            <v>sc</v>
          </cell>
        </row>
        <row r="8292">
          <cell r="AP8292">
            <v>523841</v>
          </cell>
          <cell r="AQ8292">
            <v>16001320</v>
          </cell>
          <cell r="AR8292">
            <v>16</v>
          </cell>
          <cell r="AS8292">
            <v>42313</v>
          </cell>
          <cell r="AT8292" t="str">
            <v>IDU-49-2012 Terminado Mantenimiento Periódico IDU Arterial  -</v>
          </cell>
          <cell r="AV8292" t="str">
            <v>sc</v>
          </cell>
        </row>
        <row r="8293">
          <cell r="AP8293">
            <v>523849</v>
          </cell>
          <cell r="AQ8293">
            <v>16001538</v>
          </cell>
          <cell r="AR8293">
            <v>16</v>
          </cell>
          <cell r="AS8293">
            <v>42412</v>
          </cell>
          <cell r="AT8293" t="str">
            <v>IDU-1806-2015 Contratado Mantenimiento Periódico IDU Arterial BRIGADA DE REACCIÓN VIAL -</v>
          </cell>
          <cell r="AV8293" t="str">
            <v>sc</v>
          </cell>
        </row>
        <row r="8294">
          <cell r="AP8294">
            <v>523851</v>
          </cell>
          <cell r="AQ8294">
            <v>16001538</v>
          </cell>
          <cell r="AR8294">
            <v>16</v>
          </cell>
          <cell r="AS8294">
            <v>42412</v>
          </cell>
          <cell r="AT8294" t="str">
            <v>IDU-1806-2015 Contratado Mantenimiento Periódico IDU Arterial BRIGADA DE REACCIÓN VIAL -</v>
          </cell>
          <cell r="AV8294" t="str">
            <v>sc</v>
          </cell>
        </row>
        <row r="8295">
          <cell r="AP8295">
            <v>523853</v>
          </cell>
          <cell r="AQ8295">
            <v>16001538</v>
          </cell>
          <cell r="AR8295">
            <v>16</v>
          </cell>
          <cell r="AS8295">
            <v>42412</v>
          </cell>
          <cell r="AT8295" t="str">
            <v>IDU-1806-2015 Contratado Mantenimiento Periódico IDU Arterial BRIGADA DE REACCIÓN VIAL -</v>
          </cell>
          <cell r="AV8295" t="str">
            <v>sc</v>
          </cell>
        </row>
        <row r="8296">
          <cell r="AP8296">
            <v>523855</v>
          </cell>
          <cell r="AQ8296">
            <v>16001538</v>
          </cell>
          <cell r="AR8296">
            <v>16</v>
          </cell>
          <cell r="AS8296">
            <v>42412</v>
          </cell>
          <cell r="AT8296" t="str">
            <v>IDU-1806-2015 Contratado Mantenimiento Periódico IDU Arterial BRIGADA DE REACCIÓN VIAL -</v>
          </cell>
          <cell r="AV8296" t="str">
            <v>sc</v>
          </cell>
        </row>
        <row r="8297">
          <cell r="AP8297">
            <v>523986</v>
          </cell>
          <cell r="AQ8297">
            <v>16003297</v>
          </cell>
          <cell r="AR8297">
            <v>16</v>
          </cell>
          <cell r="AS8297">
            <v>42313</v>
          </cell>
          <cell r="AT8297" t="str">
            <v>IDU-49-2012 Terminado Mantenimiento Periódico IDU Arterial  -</v>
          </cell>
          <cell r="AV8297" t="str">
            <v>sc</v>
          </cell>
        </row>
        <row r="8298">
          <cell r="AP8298">
            <v>523991</v>
          </cell>
          <cell r="AQ8298">
            <v>16003357</v>
          </cell>
          <cell r="AR8298">
            <v>16</v>
          </cell>
          <cell r="AS8298">
            <v>42313</v>
          </cell>
          <cell r="AT8298" t="str">
            <v>IDU-49-2012 Terminado Mantenimiento Periódico IDU Arterial  -</v>
          </cell>
          <cell r="AV8298" t="str">
            <v>sc</v>
          </cell>
        </row>
        <row r="8299">
          <cell r="AP8299">
            <v>524032</v>
          </cell>
          <cell r="AQ8299">
            <v>16004232</v>
          </cell>
          <cell r="AR8299">
            <v>16</v>
          </cell>
          <cell r="AS8299">
            <v>42313</v>
          </cell>
          <cell r="AT8299" t="str">
            <v>IDU-70-2008 Terminado Rehabilitación IDU Arterial  -</v>
          </cell>
          <cell r="AV8299" t="str">
            <v>sc</v>
          </cell>
        </row>
        <row r="8300">
          <cell r="AP8300">
            <v>524093</v>
          </cell>
          <cell r="AQ8300">
            <v>16004628</v>
          </cell>
          <cell r="AR8300">
            <v>16</v>
          </cell>
          <cell r="AS8300">
            <v>42412</v>
          </cell>
          <cell r="AT8300" t="str">
            <v>IDU-1806-2015 Contratado Mantenimiento Periódico IDU Arterial BRIGADA DE REACCIÓN VIAL -</v>
          </cell>
          <cell r="AV8300" t="str">
            <v>sc</v>
          </cell>
        </row>
        <row r="8301">
          <cell r="AP8301">
            <v>524095</v>
          </cell>
          <cell r="AQ8301">
            <v>16004628</v>
          </cell>
          <cell r="AR8301">
            <v>16</v>
          </cell>
          <cell r="AS8301">
            <v>42412</v>
          </cell>
          <cell r="AT8301" t="str">
            <v>IDU-1806-2015 Contratado Mantenimiento Periódico IDU Arterial BRIGADA DE REACCIÓN VIAL -</v>
          </cell>
          <cell r="AV8301" t="str">
            <v>sc</v>
          </cell>
        </row>
        <row r="8302">
          <cell r="AP8302">
            <v>524097</v>
          </cell>
          <cell r="AQ8302">
            <v>16004628</v>
          </cell>
          <cell r="AR8302">
            <v>16</v>
          </cell>
          <cell r="AS8302">
            <v>42412</v>
          </cell>
          <cell r="AT8302" t="str">
            <v>IDU-1806-2015 Contratado Mantenimiento Periódico IDU Arterial BRIGADA DE REACCIÓN VIAL -</v>
          </cell>
          <cell r="AV8302" t="str">
            <v>sc</v>
          </cell>
        </row>
        <row r="8303">
          <cell r="AP8303">
            <v>524099</v>
          </cell>
          <cell r="AQ8303">
            <v>16004628</v>
          </cell>
          <cell r="AR8303">
            <v>16</v>
          </cell>
          <cell r="AS8303">
            <v>42412</v>
          </cell>
          <cell r="AT8303" t="str">
            <v>IDU-1806-2015 Contratado Mantenimiento Periódico IDU Arterial BRIGADA DE REACCIÓN VIAL -</v>
          </cell>
          <cell r="AV8303" t="str">
            <v>sc</v>
          </cell>
        </row>
        <row r="8304">
          <cell r="AP8304">
            <v>524239</v>
          </cell>
          <cell r="AQ8304">
            <v>16004536</v>
          </cell>
          <cell r="AR8304">
            <v>16</v>
          </cell>
          <cell r="AS8304">
            <v>42412</v>
          </cell>
          <cell r="AT8304" t="str">
            <v>IDU-1806-2015 Contratado Mantenimiento Periódico IDU Arterial BRIGADA DE REACCIÓN VIAL -</v>
          </cell>
          <cell r="AV8304" t="str">
            <v>sc</v>
          </cell>
        </row>
        <row r="8305">
          <cell r="AP8305">
            <v>524241</v>
          </cell>
          <cell r="AQ8305">
            <v>16004536</v>
          </cell>
          <cell r="AR8305">
            <v>16</v>
          </cell>
          <cell r="AS8305">
            <v>42412</v>
          </cell>
          <cell r="AT8305" t="str">
            <v>IDU-1806-2015 Contratado Mantenimiento Periódico IDU Arterial BRIGADA DE REACCIÓN VIAL -</v>
          </cell>
          <cell r="AV8305" t="str">
            <v>sc</v>
          </cell>
        </row>
        <row r="8306">
          <cell r="AP8306">
            <v>524243</v>
          </cell>
          <cell r="AQ8306">
            <v>16004536</v>
          </cell>
          <cell r="AR8306">
            <v>16</v>
          </cell>
          <cell r="AS8306">
            <v>42412</v>
          </cell>
          <cell r="AT8306" t="str">
            <v>IDU-1806-2015 Contratado Mantenimiento Periódico IDU Arterial BRIGADA DE REACCIÓN VIAL -</v>
          </cell>
          <cell r="AV8306" t="str">
            <v>sc</v>
          </cell>
        </row>
        <row r="8307">
          <cell r="AP8307">
            <v>524245</v>
          </cell>
          <cell r="AQ8307">
            <v>16004536</v>
          </cell>
          <cell r="AR8307">
            <v>16</v>
          </cell>
          <cell r="AS8307">
            <v>42412</v>
          </cell>
          <cell r="AT8307" t="str">
            <v>IDU-1806-2015 Contratado Mantenimiento Periódico IDU Arterial BRIGADA DE REACCIÓN VIAL -</v>
          </cell>
          <cell r="AV8307" t="str">
            <v>sc</v>
          </cell>
        </row>
        <row r="8308">
          <cell r="AP8308">
            <v>524249</v>
          </cell>
          <cell r="AQ8308">
            <v>16000354</v>
          </cell>
          <cell r="AR8308">
            <v>16</v>
          </cell>
          <cell r="AS8308">
            <v>42760</v>
          </cell>
          <cell r="AT8308" t="str">
            <v>SD Terminado Parcheo UAERMV Arterial SD Reporte Ejecución diciembre de 2016-</v>
          </cell>
          <cell r="AV8308" t="str">
            <v>sc</v>
          </cell>
        </row>
        <row r="8309">
          <cell r="AP8309">
            <v>524250</v>
          </cell>
          <cell r="AQ8309">
            <v>16000354</v>
          </cell>
          <cell r="AR8309">
            <v>16</v>
          </cell>
          <cell r="AS8309">
            <v>42760</v>
          </cell>
          <cell r="AT8309" t="str">
            <v>SD Terminado Parcheo UAERMV Arterial SD Reporte Ejecución diciembre de 2016-</v>
          </cell>
          <cell r="AV8309" t="str">
            <v>sc</v>
          </cell>
        </row>
        <row r="8310">
          <cell r="AP8310">
            <v>524252</v>
          </cell>
          <cell r="AQ8310">
            <v>16000354</v>
          </cell>
          <cell r="AR8310">
            <v>16</v>
          </cell>
          <cell r="AS8310">
            <v>42760</v>
          </cell>
          <cell r="AT8310" t="str">
            <v>SD Terminado Parcheo UAERMV Arterial SD Reporte Ejecución diciembre de 2016-</v>
          </cell>
          <cell r="AV8310" t="str">
            <v>sc</v>
          </cell>
        </row>
        <row r="8311">
          <cell r="AP8311">
            <v>524254</v>
          </cell>
          <cell r="AQ8311">
            <v>16000354</v>
          </cell>
          <cell r="AR8311">
            <v>16</v>
          </cell>
          <cell r="AS8311">
            <v>42760</v>
          </cell>
          <cell r="AT8311" t="str">
            <v>SD Terminado Parcheo UAERMV Arterial SD Reporte Ejecución diciembre de 2016-</v>
          </cell>
          <cell r="AV8311" t="str">
            <v>sc</v>
          </cell>
        </row>
        <row r="8312">
          <cell r="AP8312">
            <v>524257</v>
          </cell>
          <cell r="AQ8312">
            <v>16000349</v>
          </cell>
          <cell r="AR8312">
            <v>16</v>
          </cell>
          <cell r="AS8312">
            <v>42313</v>
          </cell>
          <cell r="AT8312" t="str">
            <v>IDU-70-2008 Terminado Acciones de Movilidad IDU Arterial  -</v>
          </cell>
          <cell r="AV8312" t="str">
            <v>sc</v>
          </cell>
        </row>
        <row r="8313">
          <cell r="AP8313">
            <v>524259</v>
          </cell>
          <cell r="AQ8313">
            <v>16000349</v>
          </cell>
          <cell r="AR8313">
            <v>16</v>
          </cell>
          <cell r="AS8313">
            <v>42760</v>
          </cell>
          <cell r="AT8313" t="str">
            <v>SD Terminado Parcheo UAERMV Arterial SD Reporte Ejecución diciembre de 2016-</v>
          </cell>
          <cell r="AV8313" t="str">
            <v>sc</v>
          </cell>
        </row>
        <row r="8314">
          <cell r="AP8314">
            <v>524262</v>
          </cell>
          <cell r="AQ8314">
            <v>16000349</v>
          </cell>
          <cell r="AR8314">
            <v>16</v>
          </cell>
          <cell r="AS8314">
            <v>42760</v>
          </cell>
          <cell r="AT8314" t="str">
            <v>SD Terminado Parcheo UAERMV Arterial SD Reporte Ejecución diciembre de 2016-</v>
          </cell>
          <cell r="AV8314" t="str">
            <v>sc</v>
          </cell>
        </row>
        <row r="8315">
          <cell r="AP8315">
            <v>524263</v>
          </cell>
          <cell r="AQ8315">
            <v>16000349</v>
          </cell>
          <cell r="AR8315">
            <v>16</v>
          </cell>
          <cell r="AS8315">
            <v>42760</v>
          </cell>
          <cell r="AT8315" t="str">
            <v>SD Terminado Parcheo UAERMV Arterial SD Reporte Ejecución diciembre de 2016-</v>
          </cell>
          <cell r="AV8315" t="str">
            <v>sc</v>
          </cell>
        </row>
        <row r="8316">
          <cell r="AP8316">
            <v>524285</v>
          </cell>
          <cell r="AQ8316">
            <v>16000361</v>
          </cell>
          <cell r="AR8316">
            <v>16</v>
          </cell>
          <cell r="AS8316">
            <v>42313</v>
          </cell>
          <cell r="AT8316" t="str">
            <v>IDU-70-2008 Terminado Acciones de Movilidad IDU Arterial  -</v>
          </cell>
          <cell r="AV8316" t="str">
            <v>sc</v>
          </cell>
        </row>
        <row r="8317">
          <cell r="AP8317">
            <v>524286</v>
          </cell>
          <cell r="AQ8317">
            <v>16000361</v>
          </cell>
          <cell r="AR8317">
            <v>16</v>
          </cell>
          <cell r="AS8317">
            <v>42313</v>
          </cell>
          <cell r="AT8317" t="str">
            <v>IDU-70-2008 Terminado Acciones de Movilidad IDU Arterial  -</v>
          </cell>
          <cell r="AV8317" t="str">
            <v>sc</v>
          </cell>
        </row>
        <row r="8318">
          <cell r="AP8318">
            <v>526916</v>
          </cell>
          <cell r="AQ8318">
            <v>16004566</v>
          </cell>
          <cell r="AR8318">
            <v>16</v>
          </cell>
          <cell r="AS8318">
            <v>42534</v>
          </cell>
          <cell r="AT8318" t="str">
            <v>IDU-1806-2015 Terminado Acciones de Movilidad IDU Arterial BRIGADA FASE I - MVA NO TRONCAL Y SITP -</v>
          </cell>
          <cell r="AV8318" t="str">
            <v>sc</v>
          </cell>
        </row>
        <row r="8319">
          <cell r="AP8319">
            <v>526943</v>
          </cell>
          <cell r="AQ8319">
            <v>16004567</v>
          </cell>
          <cell r="AR8319">
            <v>16</v>
          </cell>
          <cell r="AS8319">
            <v>42412</v>
          </cell>
          <cell r="AT8319" t="str">
            <v>IDU-1806-2015 Contratado Mantenimiento Periódico IDU Arterial BRIGADA DE REACCIÓN VIAL -</v>
          </cell>
          <cell r="AV8319" t="str">
            <v>sc</v>
          </cell>
        </row>
        <row r="8320">
          <cell r="AP8320">
            <v>528080</v>
          </cell>
          <cell r="AQ8320">
            <v>16000059</v>
          </cell>
          <cell r="AR8320">
            <v>16</v>
          </cell>
          <cell r="AS8320">
            <v>42412</v>
          </cell>
          <cell r="AT8320" t="str">
            <v>IDU-1806-2015 Contratado Mantenimiento Periódico IDU Arterial BRIGADA DE REACCIÓN VIAL -</v>
          </cell>
          <cell r="AV8320" t="str">
            <v>sc</v>
          </cell>
        </row>
        <row r="8321">
          <cell r="AP8321">
            <v>528082</v>
          </cell>
          <cell r="AQ8321">
            <v>16000059</v>
          </cell>
          <cell r="AR8321">
            <v>16</v>
          </cell>
          <cell r="AS8321">
            <v>42412</v>
          </cell>
          <cell r="AT8321" t="str">
            <v>IDU-1806-2015 Contratado Mantenimiento Periódico IDU Arterial BRIGADA DE REACCIÓN VIAL -</v>
          </cell>
          <cell r="AV8321" t="str">
            <v>sc</v>
          </cell>
        </row>
        <row r="8322">
          <cell r="AP8322">
            <v>528083</v>
          </cell>
          <cell r="AQ8322">
            <v>16000059</v>
          </cell>
          <cell r="AR8322">
            <v>16</v>
          </cell>
          <cell r="AS8322">
            <v>42412</v>
          </cell>
          <cell r="AT8322" t="str">
            <v>IDU-1806-2015 Contratado Mantenimiento Periódico IDU Arterial BRIGADA DE REACCIÓN VIAL -</v>
          </cell>
          <cell r="AV8322" t="str">
            <v>sc</v>
          </cell>
        </row>
        <row r="8323">
          <cell r="AP8323">
            <v>528085</v>
          </cell>
          <cell r="AQ8323">
            <v>16000059</v>
          </cell>
          <cell r="AR8323">
            <v>16</v>
          </cell>
          <cell r="AS8323">
            <v>42412</v>
          </cell>
          <cell r="AT8323" t="str">
            <v>IDU-1806-2015 Contratado Mantenimiento Periódico IDU Arterial BRIGADA DE REACCIÓN VIAL -</v>
          </cell>
          <cell r="AV8323" t="str">
            <v>sc</v>
          </cell>
        </row>
        <row r="8324">
          <cell r="AP8324">
            <v>528104</v>
          </cell>
          <cell r="AQ8324">
            <v>16004661</v>
          </cell>
          <cell r="AR8324">
            <v>16</v>
          </cell>
          <cell r="AS8324">
            <v>42313</v>
          </cell>
          <cell r="AT8324" t="str">
            <v>CONV-1323-2013 Terminado Acciones de Movilidad IDU Arterial  -</v>
          </cell>
          <cell r="AV8324" t="str">
            <v>sc</v>
          </cell>
        </row>
        <row r="8325">
          <cell r="AP8325">
            <v>533641</v>
          </cell>
          <cell r="AQ8325">
            <v>50008294</v>
          </cell>
          <cell r="AR8325">
            <v>16</v>
          </cell>
          <cell r="AS8325">
            <v>42412</v>
          </cell>
          <cell r="AT8325" t="str">
            <v>IDU-1806-2015 Contratado Mantenimiento Periódico IDU Arterial BRIGADA DE REACCIÓN VIAL -</v>
          </cell>
          <cell r="AV8325" t="str">
            <v>sc</v>
          </cell>
        </row>
        <row r="8326">
          <cell r="AP8326">
            <v>533644</v>
          </cell>
          <cell r="AQ8326">
            <v>50008294</v>
          </cell>
          <cell r="AR8326">
            <v>16</v>
          </cell>
          <cell r="AS8326">
            <v>42412</v>
          </cell>
          <cell r="AT8326" t="str">
            <v>IDU-1806-2015 Contratado Mantenimiento Periódico IDU Arterial BRIGADA DE REACCIÓN VIAL -</v>
          </cell>
          <cell r="AV8326" t="str">
            <v>sc</v>
          </cell>
        </row>
        <row r="8327">
          <cell r="AP8327">
            <v>533671</v>
          </cell>
          <cell r="AQ8327">
            <v>50008294</v>
          </cell>
          <cell r="AR8327">
            <v>16</v>
          </cell>
          <cell r="AS8327">
            <v>42412</v>
          </cell>
          <cell r="AT8327" t="str">
            <v>IDU-1806-2015 Contratado Mantenimiento Periódico IDU Arterial BRIGADA DE REACCIÓN VIAL -</v>
          </cell>
          <cell r="AV8327" t="str">
            <v>sc</v>
          </cell>
        </row>
        <row r="8328">
          <cell r="AP8328">
            <v>600648</v>
          </cell>
          <cell r="AQ8328">
            <v>16000980</v>
          </cell>
          <cell r="AR8328">
            <v>16</v>
          </cell>
          <cell r="AS8328">
            <v>42762</v>
          </cell>
          <cell r="AT8328" t="str">
            <v>SD Terminado Acciones de Movilidad UAERMV Circuito Movilidad Salvando Vidas -</v>
          </cell>
          <cell r="AV8328" t="str">
            <v>Intervenida IDU-2128-2013</v>
          </cell>
        </row>
        <row r="8329">
          <cell r="AP8329">
            <v>600651</v>
          </cell>
          <cell r="AQ8329">
            <v>16001025</v>
          </cell>
          <cell r="AR8329">
            <v>16</v>
          </cell>
          <cell r="AS8329">
            <v>42762</v>
          </cell>
          <cell r="AT8329" t="str">
            <v>SD Terminado Acciones de Movilidad UAERMV Circuito Movilidad Salvando Vidas -</v>
          </cell>
          <cell r="AV8329" t="str">
            <v>Intervenida UMV-638-2013</v>
          </cell>
        </row>
        <row r="8330">
          <cell r="AP8330">
            <v>600661</v>
          </cell>
          <cell r="AQ8330">
            <v>16001241</v>
          </cell>
          <cell r="AR8330">
            <v>16</v>
          </cell>
          <cell r="AS8330">
            <v>42313</v>
          </cell>
          <cell r="AT8330" t="str">
            <v>CONV-009-2011 Terminado Mantenimiento Periódico IDU Circuito Movilidad  -</v>
          </cell>
          <cell r="AV8330" t="str">
            <v>Convenio 9 de 2011</v>
          </cell>
        </row>
        <row r="8331">
          <cell r="AP8331">
            <v>604229</v>
          </cell>
          <cell r="AQ8331">
            <v>16001159</v>
          </cell>
          <cell r="AR8331">
            <v>16</v>
          </cell>
          <cell r="AS8331">
            <v>42226</v>
          </cell>
          <cell r="AT8331" t="str">
            <v>UMV-638-2013 Terminado Acciones de Movilidad UAERMV Arterial  -</v>
          </cell>
          <cell r="AV8331" t="str">
            <v>sc</v>
          </cell>
        </row>
        <row r="8332">
          <cell r="AP8332">
            <v>604231</v>
          </cell>
          <cell r="AQ8332">
            <v>16001159</v>
          </cell>
          <cell r="AR8332">
            <v>16</v>
          </cell>
          <cell r="AS8332">
            <v>42226</v>
          </cell>
          <cell r="AT8332" t="str">
            <v>UMV-638-2013 Terminado Acciones de Movilidad UAERMV Arterial  -</v>
          </cell>
          <cell r="AV8332" t="str">
            <v>sc</v>
          </cell>
        </row>
        <row r="8333">
          <cell r="AP8333">
            <v>604236</v>
          </cell>
          <cell r="AQ8333">
            <v>16001199</v>
          </cell>
          <cell r="AR8333">
            <v>16</v>
          </cell>
          <cell r="AS8333">
            <v>42313</v>
          </cell>
          <cell r="AT8333" t="str">
            <v>CONV-009-2011 Terminado Acciones de Movilidad IDU Arterial  -</v>
          </cell>
          <cell r="AV8333" t="str">
            <v>sc</v>
          </cell>
        </row>
        <row r="8334">
          <cell r="AP8334">
            <v>604238</v>
          </cell>
          <cell r="AQ8334">
            <v>16001199</v>
          </cell>
          <cell r="AR8334">
            <v>16</v>
          </cell>
          <cell r="AS8334">
            <v>41772</v>
          </cell>
          <cell r="AT8334" t="str">
            <v>CONV-009-2011 Terminado Mantenimiento Periódico UAERMV Arterial  -</v>
          </cell>
          <cell r="AV8334" t="str">
            <v>sc</v>
          </cell>
        </row>
        <row r="8335">
          <cell r="AP8335">
            <v>604265</v>
          </cell>
          <cell r="AQ8335">
            <v>16001980</v>
          </cell>
          <cell r="AR8335">
            <v>16</v>
          </cell>
          <cell r="AS8335">
            <v>42313</v>
          </cell>
          <cell r="AT8335" t="str">
            <v>CONV-1323-2013 Terminado Acciones de Movilidad IDU Arterial  -</v>
          </cell>
          <cell r="AV8335" t="str">
            <v>sc</v>
          </cell>
        </row>
        <row r="8336">
          <cell r="AP8336">
            <v>604277</v>
          </cell>
          <cell r="AQ8336">
            <v>16002033</v>
          </cell>
          <cell r="AR8336">
            <v>16</v>
          </cell>
          <cell r="AS8336">
            <v>42313</v>
          </cell>
          <cell r="AT8336" t="str">
            <v>CONV-1323-2013 Terminado Acciones de Movilidad IDU Arterial  -</v>
          </cell>
          <cell r="AV8336" t="str">
            <v>sc</v>
          </cell>
        </row>
        <row r="8337">
          <cell r="AP8337">
            <v>604282</v>
          </cell>
          <cell r="AQ8337">
            <v>16002106</v>
          </cell>
          <cell r="AR8337">
            <v>16</v>
          </cell>
          <cell r="AS8337">
            <v>42313</v>
          </cell>
          <cell r="AT8337" t="str">
            <v>CONV-1323-2013 Terminado Acciones de Movilidad IDU Arterial  -</v>
          </cell>
          <cell r="AV8337" t="str">
            <v>sc</v>
          </cell>
        </row>
        <row r="8338">
          <cell r="AP8338">
            <v>604285</v>
          </cell>
          <cell r="AQ8338">
            <v>16002148</v>
          </cell>
          <cell r="AR8338">
            <v>16</v>
          </cell>
          <cell r="AS8338">
            <v>42313</v>
          </cell>
          <cell r="AT8338" t="str">
            <v>CONV-1323-2013 Terminado Acciones de Movilidad IDU Arterial  -</v>
          </cell>
          <cell r="AV8338" t="str">
            <v>sc</v>
          </cell>
        </row>
        <row r="8339">
          <cell r="AP8339">
            <v>604290</v>
          </cell>
          <cell r="AQ8339">
            <v>16002191</v>
          </cell>
          <cell r="AR8339">
            <v>16</v>
          </cell>
          <cell r="AS8339">
            <v>42313</v>
          </cell>
          <cell r="AT8339" t="str">
            <v>CONV-1323-2013 Terminado Acciones de Movilidad IDU Arterial  -</v>
          </cell>
          <cell r="AV8339" t="str">
            <v>sc</v>
          </cell>
        </row>
        <row r="8340">
          <cell r="AP8340">
            <v>604897</v>
          </cell>
          <cell r="AQ8340">
            <v>9004025</v>
          </cell>
          <cell r="AR8340">
            <v>16</v>
          </cell>
          <cell r="AS8340">
            <v>42412</v>
          </cell>
          <cell r="AT8340" t="str">
            <v>IDU-1806-2015 Contratado Mantenimiento Periódico IDU Arterial BRIGADA DE REACCIÓN VIAL -</v>
          </cell>
          <cell r="AV8340" t="str">
            <v>sc</v>
          </cell>
        </row>
        <row r="8341">
          <cell r="AP8341">
            <v>604901</v>
          </cell>
          <cell r="AQ8341">
            <v>9004025</v>
          </cell>
          <cell r="AR8341">
            <v>16</v>
          </cell>
          <cell r="AS8341">
            <v>42412</v>
          </cell>
          <cell r="AT8341" t="str">
            <v>IDU-1806-2015 Contratado Mantenimiento Periódico IDU Arterial BRIGADA DE REACCIÓN VIAL -</v>
          </cell>
          <cell r="AV8341" t="str">
            <v>sc</v>
          </cell>
        </row>
        <row r="8342">
          <cell r="AP8342">
            <v>604904</v>
          </cell>
          <cell r="AQ8342">
            <v>9004035</v>
          </cell>
          <cell r="AR8342">
            <v>16</v>
          </cell>
          <cell r="AS8342">
            <v>42412</v>
          </cell>
          <cell r="AT8342" t="str">
            <v>IDU-1806-2015 Contratado Mantenimiento Periódico IDU Arterial BRIGADA DE REACCIÓN VIAL -</v>
          </cell>
          <cell r="AV8342" t="str">
            <v>sc</v>
          </cell>
        </row>
        <row r="8343">
          <cell r="AP8343">
            <v>604908</v>
          </cell>
          <cell r="AQ8343">
            <v>9004035</v>
          </cell>
          <cell r="AR8343">
            <v>16</v>
          </cell>
          <cell r="AS8343">
            <v>42412</v>
          </cell>
          <cell r="AT8343" t="str">
            <v>IDU-1806-2015 Contratado Mantenimiento Periódico IDU Arterial BRIGADA DE REACCIÓN VIAL -</v>
          </cell>
          <cell r="AV8343" t="str">
            <v>sc</v>
          </cell>
        </row>
        <row r="8344">
          <cell r="AP8344">
            <v>604927</v>
          </cell>
          <cell r="AQ8344">
            <v>9004045</v>
          </cell>
          <cell r="AR8344">
            <v>16</v>
          </cell>
          <cell r="AS8344">
            <v>42412</v>
          </cell>
          <cell r="AT8344" t="str">
            <v>IDU-1806-2015 Contratado Mantenimiento Periódico IDU Arterial BRIGADA DE REACCIÓN VIAL -</v>
          </cell>
          <cell r="AV8344" t="str">
            <v>sc</v>
          </cell>
        </row>
        <row r="8345">
          <cell r="AP8345">
            <v>604929</v>
          </cell>
          <cell r="AQ8345">
            <v>9004045</v>
          </cell>
          <cell r="AR8345">
            <v>16</v>
          </cell>
          <cell r="AS8345">
            <v>42412</v>
          </cell>
          <cell r="AT8345" t="str">
            <v>IDU-1806-2015 Contratado Mantenimiento Periódico IDU Arterial BRIGADA DE REACCIÓN VIAL -</v>
          </cell>
          <cell r="AV8345" t="str">
            <v>sc</v>
          </cell>
        </row>
        <row r="8346">
          <cell r="AP8346">
            <v>900202</v>
          </cell>
          <cell r="AQ8346">
            <v>16000319</v>
          </cell>
          <cell r="AR8346">
            <v>16</v>
          </cell>
          <cell r="AS8346">
            <v>42534</v>
          </cell>
          <cell r="AT8346" t="str">
            <v>IDU-1707-2014 Terminado Mantenimiento Periódico IDU Arterial SITP Y TRONCALES -</v>
          </cell>
          <cell r="AV8346" t="str">
            <v>sc</v>
          </cell>
        </row>
        <row r="8347">
          <cell r="AP8347">
            <v>902128</v>
          </cell>
          <cell r="AQ8347">
            <v>30000775</v>
          </cell>
          <cell r="AR8347">
            <v>16</v>
          </cell>
          <cell r="AS8347">
            <v>42515</v>
          </cell>
          <cell r="AT8347" t="str">
            <v>IDU-2128-2013 Terminado Conservacion IDU Circuito Movilidad SD -</v>
          </cell>
          <cell r="AV8347" t="str">
            <v>sc</v>
          </cell>
        </row>
        <row r="8348">
          <cell r="AP8348">
            <v>904047</v>
          </cell>
          <cell r="AQ8348">
            <v>15001526</v>
          </cell>
          <cell r="AR8348">
            <v>16</v>
          </cell>
          <cell r="AS8348">
            <v>42313</v>
          </cell>
          <cell r="AT8348" t="str">
            <v>IDU-1718-2014 Terminado Mantenimiento Rutinario IDU Arterial  -</v>
          </cell>
          <cell r="AV8348" t="str">
            <v>sc</v>
          </cell>
        </row>
        <row r="8349">
          <cell r="AP8349">
            <v>2506310</v>
          </cell>
          <cell r="AQ8349">
            <v>50008134</v>
          </cell>
          <cell r="AR8349">
            <v>16</v>
          </cell>
          <cell r="AS8349">
            <v>42412</v>
          </cell>
          <cell r="AT8349" t="str">
            <v>IDU-1806-2015 Contratado Mantenimiento Periódico IDU Arterial BRIGADA DE REACCIÓN VIAL -</v>
          </cell>
          <cell r="AV8349" t="str">
            <v>sc</v>
          </cell>
        </row>
        <row r="8350">
          <cell r="AP8350">
            <v>2506346</v>
          </cell>
          <cell r="AQ8350">
            <v>16000188</v>
          </cell>
          <cell r="AR8350">
            <v>16</v>
          </cell>
          <cell r="AS8350">
            <v>42412</v>
          </cell>
          <cell r="AT8350" t="str">
            <v>IDU-1806-2015 Contratado Mantenimiento Periódico IDU Arterial BRIGADA DE REACCIÓN VIAL -</v>
          </cell>
          <cell r="AV8350" t="str">
            <v>sc</v>
          </cell>
        </row>
        <row r="8351">
          <cell r="AP8351">
            <v>2506353</v>
          </cell>
          <cell r="AQ8351">
            <v>50008134</v>
          </cell>
          <cell r="AR8351">
            <v>16</v>
          </cell>
          <cell r="AS8351">
            <v>42412</v>
          </cell>
          <cell r="AT8351" t="str">
            <v>IDU-1806-2015 Contratado Mantenimiento Periódico IDU Arterial BRIGADA DE REACCIÓN VIAL -</v>
          </cell>
          <cell r="AV8351" t="str">
            <v>sc</v>
          </cell>
        </row>
        <row r="8352">
          <cell r="AP8352">
            <v>2506355</v>
          </cell>
          <cell r="AQ8352">
            <v>16000188</v>
          </cell>
          <cell r="AR8352">
            <v>16</v>
          </cell>
          <cell r="AS8352">
            <v>42412</v>
          </cell>
          <cell r="AT8352" t="str">
            <v>IDU-1806-2015 Contratado Mantenimiento Periódico IDU Arterial BRIGADA DE REACCIÓN VIAL -</v>
          </cell>
          <cell r="AV8352" t="str">
            <v>sc</v>
          </cell>
        </row>
        <row r="8353">
          <cell r="AP8353">
            <v>24119886</v>
          </cell>
          <cell r="AQ8353">
            <v>6001874</v>
          </cell>
          <cell r="AR8353">
            <v>16</v>
          </cell>
          <cell r="AS8353">
            <v>42313</v>
          </cell>
          <cell r="AT8353" t="str">
            <v>SD Terminado Mantenimiento Periódico UAERMV Arterial  -</v>
          </cell>
          <cell r="AV8353" t="str">
            <v>sc</v>
          </cell>
        </row>
        <row r="8354">
          <cell r="AP8354">
            <v>24119887</v>
          </cell>
          <cell r="AQ8354">
            <v>6001874</v>
          </cell>
          <cell r="AR8354">
            <v>16</v>
          </cell>
          <cell r="AS8354">
            <v>42313</v>
          </cell>
          <cell r="AT8354" t="str">
            <v>SD Terminado Mantenimiento Periódico UAERMV Arterial  -</v>
          </cell>
          <cell r="AV8354" t="str">
            <v>sc</v>
          </cell>
        </row>
        <row r="8355">
          <cell r="AP8355">
            <v>24120140</v>
          </cell>
          <cell r="AQ8355">
            <v>9004025</v>
          </cell>
          <cell r="AR8355">
            <v>16</v>
          </cell>
          <cell r="AS8355">
            <v>42412</v>
          </cell>
          <cell r="AT8355" t="str">
            <v>IDU-1806-2015 Contratado Mantenimiento Periódico IDU Arterial BRIGADA DE REACCIÓN VIAL -</v>
          </cell>
          <cell r="AV8355" t="str">
            <v>sc</v>
          </cell>
        </row>
        <row r="8356">
          <cell r="AP8356">
            <v>24121131</v>
          </cell>
          <cell r="AQ8356">
            <v>14000797</v>
          </cell>
          <cell r="AR8356">
            <v>16</v>
          </cell>
          <cell r="AS8356">
            <v>42313</v>
          </cell>
          <cell r="AT8356" t="str">
            <v>IDU-1718-2014 Terminado Mantenimiento Rutinario IDU Arterial  --POLIZA ESTABILIDAD ACTIVA</v>
          </cell>
          <cell r="AV8356" t="str">
            <v>sc</v>
          </cell>
        </row>
        <row r="8357">
          <cell r="AP8357">
            <v>24121132</v>
          </cell>
          <cell r="AQ8357">
            <v>14000797</v>
          </cell>
          <cell r="AR8357">
            <v>16</v>
          </cell>
          <cell r="AS8357">
            <v>42313</v>
          </cell>
          <cell r="AT8357" t="str">
            <v>IDU-1718-2014 Terminado Mantenimiento Rutinario IDU Arterial  --POLIZA ESTABILIDAD ACTIVA</v>
          </cell>
          <cell r="AV8357" t="str">
            <v>sc</v>
          </cell>
        </row>
        <row r="8358">
          <cell r="AP8358">
            <v>24121133</v>
          </cell>
          <cell r="AQ8358">
            <v>14000797</v>
          </cell>
          <cell r="AR8358">
            <v>16</v>
          </cell>
          <cell r="AS8358">
            <v>42313</v>
          </cell>
          <cell r="AT8358" t="str">
            <v>IDU-1718-2014 Terminado Mantenimiento Rutinario IDU Arterial  --POLIZA ESTABILIDAD ACTIVA</v>
          </cell>
          <cell r="AV8358" t="str">
            <v>sc</v>
          </cell>
        </row>
        <row r="8359">
          <cell r="AP8359">
            <v>24121134</v>
          </cell>
          <cell r="AQ8359">
            <v>14000797</v>
          </cell>
          <cell r="AR8359">
            <v>16</v>
          </cell>
          <cell r="AS8359">
            <v>42313</v>
          </cell>
          <cell r="AT8359" t="str">
            <v>IDU-1718-2014 Terminado Mantenimiento Rutinario IDU Arterial  --POLIZA ESTABILIDAD ACTIVA</v>
          </cell>
          <cell r="AV8359" t="str">
            <v>sc</v>
          </cell>
        </row>
        <row r="8360">
          <cell r="AP8360">
            <v>24121135</v>
          </cell>
          <cell r="AQ8360">
            <v>14000814</v>
          </cell>
          <cell r="AR8360">
            <v>16</v>
          </cell>
          <cell r="AS8360">
            <v>42313</v>
          </cell>
          <cell r="AT8360" t="str">
            <v>IDU-1718-2014 Terminado Mantenimiento Rutinario IDU Arterial  --POLIZA ESTABILIDAD ACTIVA</v>
          </cell>
          <cell r="AV8360" t="str">
            <v>sc</v>
          </cell>
        </row>
        <row r="8361">
          <cell r="AP8361">
            <v>24121136</v>
          </cell>
          <cell r="AQ8361">
            <v>14000814</v>
          </cell>
          <cell r="AR8361">
            <v>16</v>
          </cell>
          <cell r="AS8361">
            <v>42313</v>
          </cell>
          <cell r="AT8361" t="str">
            <v>IDU-1718-2014 Terminado Mantenimiento Rutinario IDU Arterial  --POLIZA ESTABILIDAD ACTIVA</v>
          </cell>
          <cell r="AV8361" t="str">
            <v>sc</v>
          </cell>
        </row>
        <row r="8362">
          <cell r="AP8362">
            <v>24121137</v>
          </cell>
          <cell r="AQ8362">
            <v>14000814</v>
          </cell>
          <cell r="AR8362">
            <v>16</v>
          </cell>
          <cell r="AS8362">
            <v>42313</v>
          </cell>
          <cell r="AT8362" t="str">
            <v>IDU-1718-2014 Terminado Mantenimiento Rutinario IDU Arterial  --POLIZA ESTABILIDAD ACTIVA</v>
          </cell>
          <cell r="AV8362" t="str">
            <v>sc</v>
          </cell>
        </row>
        <row r="8363">
          <cell r="AP8363">
            <v>24121138</v>
          </cell>
          <cell r="AQ8363">
            <v>14000814</v>
          </cell>
          <cell r="AR8363">
            <v>16</v>
          </cell>
          <cell r="AS8363">
            <v>42313</v>
          </cell>
          <cell r="AT8363" t="str">
            <v>IDU-1718-2014 Terminado Mantenimiento Rutinario IDU Arterial  --POLIZA ESTABILIDAD ACTIVA</v>
          </cell>
          <cell r="AV8363" t="str">
            <v>sc</v>
          </cell>
        </row>
        <row r="8364">
          <cell r="AP8364">
            <v>24121140</v>
          </cell>
          <cell r="AQ8364">
            <v>14000877</v>
          </cell>
          <cell r="AR8364">
            <v>16</v>
          </cell>
          <cell r="AS8364">
            <v>42313</v>
          </cell>
          <cell r="AT8364" t="str">
            <v>IDU-1718-2014 Terminado Mantenimiento Rutinario IDU Arterial  --POLIZA ESTABILIDAD ACTIVA</v>
          </cell>
          <cell r="AV8364" t="str">
            <v>sc</v>
          </cell>
        </row>
        <row r="8365">
          <cell r="AP8365">
            <v>24121141</v>
          </cell>
          <cell r="AQ8365">
            <v>14000877</v>
          </cell>
          <cell r="AR8365">
            <v>16</v>
          </cell>
          <cell r="AS8365">
            <v>42313</v>
          </cell>
          <cell r="AT8365" t="str">
            <v>IDU-1718-2014 Terminado Mantenimiento Rutinario IDU Arterial  --POLIZA ESTABILIDAD ACTIVA</v>
          </cell>
          <cell r="AV8365" t="str">
            <v>sc</v>
          </cell>
        </row>
        <row r="8366">
          <cell r="AP8366">
            <v>24121142</v>
          </cell>
          <cell r="AQ8366">
            <v>14000877</v>
          </cell>
          <cell r="AR8366">
            <v>16</v>
          </cell>
          <cell r="AS8366">
            <v>42313</v>
          </cell>
          <cell r="AT8366" t="str">
            <v>IDU-1718-2014 Terminado Mantenimiento Rutinario IDU Arterial  --POLIZA ESTABILIDAD ACTIVA</v>
          </cell>
          <cell r="AV8366" t="str">
            <v>sc</v>
          </cell>
        </row>
        <row r="8367">
          <cell r="AP8367">
            <v>24121143</v>
          </cell>
          <cell r="AQ8367">
            <v>14000877</v>
          </cell>
          <cell r="AR8367">
            <v>16</v>
          </cell>
          <cell r="AS8367">
            <v>42313</v>
          </cell>
          <cell r="AT8367" t="str">
            <v>IDU-1718-2014 Terminado Mantenimiento Rutinario IDU Arterial  --POLIZA ESTABILIDAD ACTIVA</v>
          </cell>
          <cell r="AV8367" t="str">
            <v>sc</v>
          </cell>
        </row>
        <row r="8368">
          <cell r="AP8368">
            <v>24121144</v>
          </cell>
          <cell r="AQ8368">
            <v>14000908</v>
          </cell>
          <cell r="AR8368">
            <v>16</v>
          </cell>
          <cell r="AS8368">
            <v>42313</v>
          </cell>
          <cell r="AT8368" t="str">
            <v>IDU-1718-2014 Terminado Mantenimiento Rutinario IDU Arterial  --POLIZA ESTABILIDAD ACTIVA</v>
          </cell>
          <cell r="AV8368" t="str">
            <v>sc</v>
          </cell>
        </row>
        <row r="8369">
          <cell r="AP8369">
            <v>24121145</v>
          </cell>
          <cell r="AQ8369">
            <v>14000908</v>
          </cell>
          <cell r="AR8369">
            <v>16</v>
          </cell>
          <cell r="AS8369">
            <v>42313</v>
          </cell>
          <cell r="AT8369" t="str">
            <v>IDU-1718-2014 Terminado Mantenimiento Rutinario IDU Arterial  --POLIZA ESTABILIDAD ACTIVA</v>
          </cell>
          <cell r="AV8369" t="str">
            <v>sc</v>
          </cell>
        </row>
        <row r="8370">
          <cell r="AP8370">
            <v>24121146</v>
          </cell>
          <cell r="AQ8370">
            <v>14000908</v>
          </cell>
          <cell r="AR8370">
            <v>16</v>
          </cell>
          <cell r="AS8370">
            <v>42313</v>
          </cell>
          <cell r="AT8370" t="str">
            <v>IDU-1718-2014 Terminado Mantenimiento Rutinario IDU Arterial  --POLIZA ESTABILIDAD ACTIVA</v>
          </cell>
          <cell r="AV8370" t="str">
            <v>sc</v>
          </cell>
        </row>
        <row r="8371">
          <cell r="AP8371">
            <v>24121147</v>
          </cell>
          <cell r="AQ8371">
            <v>14000908</v>
          </cell>
          <cell r="AR8371">
            <v>16</v>
          </cell>
          <cell r="AS8371">
            <v>42313</v>
          </cell>
          <cell r="AT8371" t="str">
            <v>IDU-1718-2014 Terminado Mantenimiento Rutinario IDU Arterial  --POLIZA ESTABILIDAD ACTIVA</v>
          </cell>
          <cell r="AV8371" t="str">
            <v>sc</v>
          </cell>
        </row>
        <row r="8372">
          <cell r="AP8372">
            <v>24121148</v>
          </cell>
          <cell r="AQ8372">
            <v>14000961</v>
          </cell>
          <cell r="AR8372">
            <v>16</v>
          </cell>
          <cell r="AS8372">
            <v>42313</v>
          </cell>
          <cell r="AT8372" t="str">
            <v>IDU-1718-2014 Terminado Mantenimiento Rutinario IDU Arterial  --POLIZA ESTABILIDAD ACTIVA</v>
          </cell>
          <cell r="AV8372" t="str">
            <v>sc</v>
          </cell>
        </row>
        <row r="8373">
          <cell r="AP8373">
            <v>24121149</v>
          </cell>
          <cell r="AQ8373">
            <v>14000961</v>
          </cell>
          <cell r="AR8373">
            <v>16</v>
          </cell>
          <cell r="AS8373">
            <v>42313</v>
          </cell>
          <cell r="AT8373" t="str">
            <v>IDU-1718-2014 Terminado Mantenimiento Rutinario IDU Arterial  --POLIZA ESTABILIDAD ACTIVA</v>
          </cell>
          <cell r="AV8373" t="str">
            <v>sc</v>
          </cell>
        </row>
        <row r="8374">
          <cell r="AP8374">
            <v>24121150</v>
          </cell>
          <cell r="AQ8374">
            <v>14000961</v>
          </cell>
          <cell r="AR8374">
            <v>16</v>
          </cell>
          <cell r="AS8374">
            <v>42313</v>
          </cell>
          <cell r="AT8374" t="str">
            <v>IDU-1718-2014 Terminado Mantenimiento Rutinario IDU Arterial  --POLIZA ESTABILIDAD ACTIVA</v>
          </cell>
          <cell r="AV8374" t="str">
            <v>sc</v>
          </cell>
        </row>
        <row r="8375">
          <cell r="AP8375">
            <v>24121151</v>
          </cell>
          <cell r="AQ8375">
            <v>14000961</v>
          </cell>
          <cell r="AR8375">
            <v>16</v>
          </cell>
          <cell r="AS8375">
            <v>42313</v>
          </cell>
          <cell r="AT8375" t="str">
            <v>IDU-1718-2014 Terminado Mantenimiento Rutinario IDU Arterial  --POLIZA ESTABILIDAD ACTIVA</v>
          </cell>
          <cell r="AV8375" t="str">
            <v>sc</v>
          </cell>
        </row>
        <row r="8376">
          <cell r="AP8376">
            <v>24121153</v>
          </cell>
          <cell r="AQ8376">
            <v>14001146</v>
          </cell>
          <cell r="AR8376">
            <v>16</v>
          </cell>
          <cell r="AS8376">
            <v>42313</v>
          </cell>
          <cell r="AT8376" t="str">
            <v>IDU-1718-2014 Terminado Mantenimiento Rutinario IDU Arterial  --POLIZA ESTABILIDAD ACTIVA</v>
          </cell>
          <cell r="AV8376" t="str">
            <v>sc</v>
          </cell>
        </row>
        <row r="8377">
          <cell r="AP8377">
            <v>24121154</v>
          </cell>
          <cell r="AQ8377">
            <v>14001146</v>
          </cell>
          <cell r="AR8377">
            <v>16</v>
          </cell>
          <cell r="AS8377">
            <v>42313</v>
          </cell>
          <cell r="AT8377" t="str">
            <v>IDU-1718-2014 Terminado Mantenimiento Rutinario IDU Arterial  --POLIZA ESTABILIDAD ACTIVA</v>
          </cell>
          <cell r="AV8377" t="str">
            <v>sc</v>
          </cell>
        </row>
        <row r="8378">
          <cell r="AP8378">
            <v>24121155</v>
          </cell>
          <cell r="AQ8378">
            <v>14001146</v>
          </cell>
          <cell r="AR8378">
            <v>16</v>
          </cell>
          <cell r="AS8378">
            <v>42313</v>
          </cell>
          <cell r="AT8378" t="str">
            <v>IDU-1718-2014 Terminado Mantenimiento Rutinario IDU Arterial  --POLIZA ESTABILIDAD ACTIVA</v>
          </cell>
          <cell r="AV8378" t="str">
            <v>sc</v>
          </cell>
        </row>
        <row r="8379">
          <cell r="AP8379">
            <v>24121157</v>
          </cell>
          <cell r="AQ8379">
            <v>14001196</v>
          </cell>
          <cell r="AR8379">
            <v>16</v>
          </cell>
          <cell r="AS8379">
            <v>42313</v>
          </cell>
          <cell r="AT8379" t="str">
            <v>IDU-1718-2014 Terminado Mantenimiento Rutinario IDU Arterial  --POLIZA ESTABILIDAD ACTIVA</v>
          </cell>
          <cell r="AV8379" t="str">
            <v>sc</v>
          </cell>
        </row>
        <row r="8380">
          <cell r="AP8380">
            <v>24121158</v>
          </cell>
          <cell r="AQ8380">
            <v>14001196</v>
          </cell>
          <cell r="AR8380">
            <v>16</v>
          </cell>
          <cell r="AS8380">
            <v>42313</v>
          </cell>
          <cell r="AT8380" t="str">
            <v>IDU-1718-2014 Terminado Mantenimiento Rutinario IDU Arterial  --POLIZA ESTABILIDAD ACTIVA</v>
          </cell>
          <cell r="AV8380" t="str">
            <v>sc</v>
          </cell>
        </row>
        <row r="8381">
          <cell r="AP8381">
            <v>24121159</v>
          </cell>
          <cell r="AQ8381">
            <v>14001196</v>
          </cell>
          <cell r="AR8381">
            <v>16</v>
          </cell>
          <cell r="AS8381">
            <v>42313</v>
          </cell>
          <cell r="AT8381" t="str">
            <v>IDU-1718-2014 Terminado Mantenimiento Rutinario IDU Arterial  --POLIZA ESTABILIDAD ACTIVA</v>
          </cell>
          <cell r="AV8381" t="str">
            <v>sc</v>
          </cell>
        </row>
        <row r="8382">
          <cell r="AP8382">
            <v>24121160</v>
          </cell>
          <cell r="AQ8382">
            <v>14001196</v>
          </cell>
          <cell r="AR8382">
            <v>16</v>
          </cell>
          <cell r="AS8382">
            <v>42313</v>
          </cell>
          <cell r="AT8382" t="str">
            <v>IDU-1718-2014 Terminado Mantenimiento Rutinario IDU Arterial  --POLIZA ESTABILIDAD ACTIVA</v>
          </cell>
          <cell r="AV8382" t="str">
            <v>sc</v>
          </cell>
        </row>
        <row r="8383">
          <cell r="AP8383">
            <v>24121187</v>
          </cell>
          <cell r="AQ8383">
            <v>14001750</v>
          </cell>
          <cell r="AR8383">
            <v>16</v>
          </cell>
          <cell r="AS8383">
            <v>42313</v>
          </cell>
          <cell r="AT8383" t="str">
            <v>IDU-1718-2014 Terminado Mantenimiento Rutinario IDU Arterial  --POLIZA ESTABILIDAD ACTIVA</v>
          </cell>
          <cell r="AV8383" t="str">
            <v>sc</v>
          </cell>
        </row>
        <row r="8384">
          <cell r="AP8384">
            <v>24121188</v>
          </cell>
          <cell r="AQ8384">
            <v>14001750</v>
          </cell>
          <cell r="AR8384">
            <v>16</v>
          </cell>
          <cell r="AS8384">
            <v>42313</v>
          </cell>
          <cell r="AT8384" t="str">
            <v>IDU-1718-2014 Terminado Mantenimiento Rutinario IDU Arterial  --POLIZA ESTABILIDAD ACTIVA</v>
          </cell>
          <cell r="AV8384" t="str">
            <v>sc</v>
          </cell>
        </row>
        <row r="8385">
          <cell r="AP8385">
            <v>24121189</v>
          </cell>
          <cell r="AQ8385">
            <v>14001750</v>
          </cell>
          <cell r="AR8385">
            <v>16</v>
          </cell>
          <cell r="AS8385">
            <v>42313</v>
          </cell>
          <cell r="AT8385" t="str">
            <v>IDU-1718-2014 Terminado Mantenimiento Rutinario IDU Arterial  --POLIZA ESTABILIDAD ACTIVA</v>
          </cell>
          <cell r="AV8385" t="str">
            <v>sc</v>
          </cell>
        </row>
        <row r="8386">
          <cell r="AP8386">
            <v>24121203</v>
          </cell>
          <cell r="AQ8386">
            <v>15000111</v>
          </cell>
          <cell r="AR8386">
            <v>16</v>
          </cell>
          <cell r="AS8386">
            <v>42313</v>
          </cell>
          <cell r="AT8386" t="str">
            <v>IDU-1718-2014 Terminado Mantenimiento Rutinario IDU Arterial  -</v>
          </cell>
          <cell r="AV8386" t="str">
            <v>sc</v>
          </cell>
        </row>
        <row r="8387">
          <cell r="AP8387">
            <v>24121204</v>
          </cell>
          <cell r="AQ8387">
            <v>15000111</v>
          </cell>
          <cell r="AR8387">
            <v>16</v>
          </cell>
          <cell r="AS8387">
            <v>42313</v>
          </cell>
          <cell r="AT8387" t="str">
            <v>IDU-1718-2014 Terminado Mantenimiento Rutinario IDU Arterial  -</v>
          </cell>
          <cell r="AV8387" t="str">
            <v>sc</v>
          </cell>
        </row>
        <row r="8388">
          <cell r="AP8388">
            <v>24121206</v>
          </cell>
          <cell r="AQ8388">
            <v>15000124</v>
          </cell>
          <cell r="AR8388">
            <v>16</v>
          </cell>
          <cell r="AS8388">
            <v>42313</v>
          </cell>
          <cell r="AT8388" t="str">
            <v>IDU-1718-2014 Terminado Mantenimiento Rutinario IDU Arterial  -</v>
          </cell>
          <cell r="AV8388" t="str">
            <v>sc</v>
          </cell>
        </row>
        <row r="8389">
          <cell r="AP8389">
            <v>24121208</v>
          </cell>
          <cell r="AQ8389">
            <v>15000124</v>
          </cell>
          <cell r="AR8389">
            <v>16</v>
          </cell>
          <cell r="AS8389">
            <v>42313</v>
          </cell>
          <cell r="AT8389" t="str">
            <v>IDU-1718-2014 Terminado Mantenimiento Rutinario IDU Arterial  -</v>
          </cell>
          <cell r="AV8389" t="str">
            <v>sc</v>
          </cell>
        </row>
        <row r="8390">
          <cell r="AP8390">
            <v>24121210</v>
          </cell>
          <cell r="AQ8390">
            <v>15000142</v>
          </cell>
          <cell r="AR8390">
            <v>16</v>
          </cell>
          <cell r="AS8390">
            <v>42313</v>
          </cell>
          <cell r="AT8390" t="str">
            <v>IDU-1718-2014 Terminado Mantenimiento Rutinario IDU Arterial  -</v>
          </cell>
          <cell r="AV8390" t="str">
            <v>sc</v>
          </cell>
        </row>
        <row r="8391">
          <cell r="AP8391">
            <v>24121211</v>
          </cell>
          <cell r="AQ8391">
            <v>15000142</v>
          </cell>
          <cell r="AR8391">
            <v>16</v>
          </cell>
          <cell r="AS8391">
            <v>42313</v>
          </cell>
          <cell r="AT8391" t="str">
            <v>IDU-1718-2014 Terminado Mantenimiento Rutinario IDU Arterial  -</v>
          </cell>
          <cell r="AV8391" t="str">
            <v>sc</v>
          </cell>
        </row>
        <row r="8392">
          <cell r="AP8392">
            <v>24121215</v>
          </cell>
          <cell r="AQ8392">
            <v>15001525</v>
          </cell>
          <cell r="AR8392">
            <v>16</v>
          </cell>
          <cell r="AS8392">
            <v>42313</v>
          </cell>
          <cell r="AT8392" t="str">
            <v>IDU-1718-2014 Terminado Mantenimiento Rutinario IDU Arterial  -</v>
          </cell>
          <cell r="AV8392" t="str">
            <v>sc</v>
          </cell>
        </row>
        <row r="8393">
          <cell r="AP8393">
            <v>24121216</v>
          </cell>
          <cell r="AQ8393">
            <v>15001525</v>
          </cell>
          <cell r="AR8393">
            <v>16</v>
          </cell>
          <cell r="AS8393">
            <v>42313</v>
          </cell>
          <cell r="AT8393" t="str">
            <v>IDU-1718-2014 Terminado Mantenimiento Rutinario IDU Arterial  -</v>
          </cell>
          <cell r="AV8393" t="str">
            <v>sc</v>
          </cell>
        </row>
        <row r="8394">
          <cell r="AP8394">
            <v>24121217</v>
          </cell>
          <cell r="AQ8394">
            <v>15001525</v>
          </cell>
          <cell r="AR8394">
            <v>16</v>
          </cell>
          <cell r="AS8394">
            <v>42313</v>
          </cell>
          <cell r="AT8394" t="str">
            <v>IDU-1718-2014 Terminado Mantenimiento Rutinario IDU Arterial  -</v>
          </cell>
          <cell r="AV8394" t="str">
            <v>sc</v>
          </cell>
        </row>
        <row r="8395">
          <cell r="AP8395">
            <v>24121272</v>
          </cell>
          <cell r="AQ8395">
            <v>16000325</v>
          </cell>
          <cell r="AR8395">
            <v>16</v>
          </cell>
          <cell r="AS8395">
            <v>42534</v>
          </cell>
          <cell r="AT8395" t="str">
            <v>IDU-1707-2014 Terminado Mantenimiento Periódico IDU Arterial SITP Y TRONCALES -Anden 13-POLIZA ESTABILIDAD Y CALIDAD ACTIVA</v>
          </cell>
          <cell r="AV8395" t="str">
            <v>sc</v>
          </cell>
        </row>
        <row r="8396">
          <cell r="AP8396">
            <v>24121277</v>
          </cell>
          <cell r="AQ8396">
            <v>16000349</v>
          </cell>
          <cell r="AR8396">
            <v>16</v>
          </cell>
          <cell r="AS8396">
            <v>42760</v>
          </cell>
          <cell r="AT8396" t="str">
            <v>SD Terminado Parcheo UAERMV Arterial SD Reporte Ejecución diciembre de 2016-</v>
          </cell>
          <cell r="AV8396" t="str">
            <v>sc</v>
          </cell>
        </row>
        <row r="8397">
          <cell r="AP8397">
            <v>24121278</v>
          </cell>
          <cell r="AQ8397">
            <v>16000354</v>
          </cell>
          <cell r="AR8397">
            <v>16</v>
          </cell>
          <cell r="AS8397">
            <v>42760</v>
          </cell>
          <cell r="AT8397" t="str">
            <v>SD Terminado Parcheo UAERMV Arterial SD Reporte Ejecución diciembre de 2016-</v>
          </cell>
          <cell r="AV8397" t="str">
            <v>sc</v>
          </cell>
        </row>
        <row r="8398">
          <cell r="AP8398">
            <v>24121285</v>
          </cell>
          <cell r="AQ8398">
            <v>16000389</v>
          </cell>
          <cell r="AR8398">
            <v>16</v>
          </cell>
          <cell r="AS8398">
            <v>42313</v>
          </cell>
          <cell r="AT8398" t="str">
            <v>IDU-70-2008 Terminado Acciones de Movilidad IDU Arterial  -</v>
          </cell>
          <cell r="AV8398" t="str">
            <v>sc</v>
          </cell>
        </row>
        <row r="8399">
          <cell r="AP8399">
            <v>24121335</v>
          </cell>
          <cell r="AQ8399">
            <v>16001026</v>
          </cell>
          <cell r="AR8399">
            <v>16</v>
          </cell>
          <cell r="AS8399">
            <v>41912</v>
          </cell>
          <cell r="AT8399" t="str">
            <v>SD Terminado Mantenimiento Periódico UAERMV Arterial  -</v>
          </cell>
          <cell r="AV8399" t="str">
            <v>sc</v>
          </cell>
        </row>
        <row r="8400">
          <cell r="AP8400">
            <v>24121336</v>
          </cell>
          <cell r="AQ8400">
            <v>16001026</v>
          </cell>
          <cell r="AR8400">
            <v>16</v>
          </cell>
          <cell r="AS8400">
            <v>41912</v>
          </cell>
          <cell r="AT8400" t="str">
            <v>SD Terminado Mantenimiento Periódico UAERMV Arterial  -</v>
          </cell>
          <cell r="AV8400" t="str">
            <v>sc</v>
          </cell>
        </row>
        <row r="8401">
          <cell r="AP8401">
            <v>24121347</v>
          </cell>
          <cell r="AQ8401">
            <v>16001199</v>
          </cell>
          <cell r="AR8401">
            <v>16</v>
          </cell>
          <cell r="AS8401">
            <v>41772</v>
          </cell>
          <cell r="AT8401" t="str">
            <v>CONV-009-2011 Terminado Mantenimiento Periódico UAERMV Arterial  -</v>
          </cell>
          <cell r="AV8401" t="str">
            <v>sc</v>
          </cell>
        </row>
        <row r="8402">
          <cell r="AP8402">
            <v>24121393</v>
          </cell>
          <cell r="AQ8402">
            <v>16003206</v>
          </cell>
          <cell r="AR8402">
            <v>16</v>
          </cell>
          <cell r="AS8402">
            <v>42226</v>
          </cell>
          <cell r="AT8402" t="str">
            <v>UMV-638-2013 Terminado Acciones de Movilidad UAERMV Arterial  -</v>
          </cell>
          <cell r="AV8402" t="str">
            <v>sc</v>
          </cell>
        </row>
        <row r="8403">
          <cell r="AP8403">
            <v>24121394</v>
          </cell>
          <cell r="AQ8403">
            <v>16003270</v>
          </cell>
          <cell r="AR8403">
            <v>16</v>
          </cell>
          <cell r="AS8403">
            <v>42226</v>
          </cell>
          <cell r="AT8403" t="str">
            <v>UMV-638-2013 Terminado Acciones de Movilidad UAERMV Arterial  -</v>
          </cell>
          <cell r="AV8403" t="str">
            <v>sc</v>
          </cell>
        </row>
        <row r="8404">
          <cell r="AP8404">
            <v>24121395</v>
          </cell>
          <cell r="AQ8404">
            <v>16003556</v>
          </cell>
          <cell r="AR8404">
            <v>16</v>
          </cell>
          <cell r="AS8404">
            <v>42313</v>
          </cell>
          <cell r="AT8404" t="str">
            <v>IDU-1718-2014 Terminado Mantenimiento Rutinario IDU Arterial  --POLIZA ESTABILIDAD ACTIVA</v>
          </cell>
          <cell r="AV8404" t="str">
            <v>sc</v>
          </cell>
        </row>
        <row r="8405">
          <cell r="AP8405">
            <v>24121396</v>
          </cell>
          <cell r="AQ8405">
            <v>16003556</v>
          </cell>
          <cell r="AR8405">
            <v>16</v>
          </cell>
          <cell r="AS8405">
            <v>42313</v>
          </cell>
          <cell r="AT8405" t="str">
            <v>IDU-1718-2014 Terminado Mantenimiento Rutinario IDU Arterial  --POLIZA ESTABILIDAD ACTIVA</v>
          </cell>
          <cell r="AV8405" t="str">
            <v>sc</v>
          </cell>
        </row>
        <row r="8406">
          <cell r="AP8406">
            <v>24121397</v>
          </cell>
          <cell r="AQ8406">
            <v>16003556</v>
          </cell>
          <cell r="AR8406">
            <v>16</v>
          </cell>
          <cell r="AS8406">
            <v>42313</v>
          </cell>
          <cell r="AT8406" t="str">
            <v>IDU-1718-2014 Terminado Mantenimiento Rutinario IDU Arterial  --POLIZA ESTABILIDAD ACTIVA</v>
          </cell>
          <cell r="AV8406" t="str">
            <v>sc</v>
          </cell>
        </row>
        <row r="8407">
          <cell r="AP8407">
            <v>24121398</v>
          </cell>
          <cell r="AQ8407">
            <v>16003556</v>
          </cell>
          <cell r="AR8407">
            <v>16</v>
          </cell>
          <cell r="AS8407">
            <v>42313</v>
          </cell>
          <cell r="AT8407" t="str">
            <v>IDU-1718-2014 Terminado Mantenimiento Rutinario IDU Arterial  --POLIZA ESTABILIDAD ACTIVA</v>
          </cell>
          <cell r="AV8407" t="str">
            <v>sc</v>
          </cell>
        </row>
        <row r="8408">
          <cell r="AP8408">
            <v>24121399</v>
          </cell>
          <cell r="AQ8408">
            <v>16003879</v>
          </cell>
          <cell r="AR8408">
            <v>16</v>
          </cell>
          <cell r="AS8408">
            <v>42313</v>
          </cell>
          <cell r="AT8408" t="str">
            <v>IDU-1718-2014 Terminado Mantenimiento Rutinario IDU Arterial  --POLIZA ESTABILIDAD ACTIVA</v>
          </cell>
          <cell r="AV8408" t="str">
            <v>sc</v>
          </cell>
        </row>
        <row r="8409">
          <cell r="AP8409">
            <v>24121401</v>
          </cell>
          <cell r="AQ8409">
            <v>16003879</v>
          </cell>
          <cell r="AR8409">
            <v>16</v>
          </cell>
          <cell r="AS8409">
            <v>42313</v>
          </cell>
          <cell r="AT8409" t="str">
            <v>IDU-1718-2014 Terminado Mantenimiento Rutinario IDU Arterial  --POLIZA ESTABILIDAD ACTIVA</v>
          </cell>
          <cell r="AV8409" t="str">
            <v>sc</v>
          </cell>
        </row>
        <row r="8410">
          <cell r="AP8410">
            <v>24121402</v>
          </cell>
          <cell r="AQ8410">
            <v>16004015</v>
          </cell>
          <cell r="AR8410">
            <v>16</v>
          </cell>
          <cell r="AS8410">
            <v>42313</v>
          </cell>
          <cell r="AT8410" t="str">
            <v>IDU-1718-2014 Terminado Mantenimiento Rutinario IDU Arterial  -</v>
          </cell>
          <cell r="AV8410" t="str">
            <v>sc</v>
          </cell>
        </row>
        <row r="8411">
          <cell r="AP8411">
            <v>24121404</v>
          </cell>
          <cell r="AQ8411">
            <v>16004226</v>
          </cell>
          <cell r="AR8411">
            <v>16</v>
          </cell>
          <cell r="AS8411">
            <v>42313</v>
          </cell>
          <cell r="AT8411" t="str">
            <v>IDU-1718-2014 Terminado Mantenimiento Rutinario IDU Arterial  -</v>
          </cell>
          <cell r="AV8411" t="str">
            <v>sc</v>
          </cell>
        </row>
        <row r="8412">
          <cell r="AP8412">
            <v>24121405</v>
          </cell>
          <cell r="AQ8412">
            <v>16004226</v>
          </cell>
          <cell r="AR8412">
            <v>16</v>
          </cell>
          <cell r="AS8412">
            <v>42313</v>
          </cell>
          <cell r="AT8412" t="str">
            <v>IDU-1718-2014 Terminado Mantenimiento Rutinario IDU Arterial  -</v>
          </cell>
          <cell r="AV8412" t="str">
            <v>sc</v>
          </cell>
        </row>
        <row r="8413">
          <cell r="AP8413">
            <v>24121407</v>
          </cell>
          <cell r="AQ8413">
            <v>16004284</v>
          </cell>
          <cell r="AR8413">
            <v>16</v>
          </cell>
          <cell r="AS8413">
            <v>42313</v>
          </cell>
          <cell r="AT8413" t="str">
            <v>IDU-1718-2014 Terminado Mantenimiento Rutinario IDU Arterial  -</v>
          </cell>
          <cell r="AV8413" t="str">
            <v>sc</v>
          </cell>
        </row>
        <row r="8414">
          <cell r="AP8414">
            <v>24121409</v>
          </cell>
          <cell r="AQ8414">
            <v>16004284</v>
          </cell>
          <cell r="AR8414">
            <v>16</v>
          </cell>
          <cell r="AS8414">
            <v>42313</v>
          </cell>
          <cell r="AT8414" t="str">
            <v>IDU-1718-2014 Terminado Mantenimiento Rutinario IDU Arterial  -</v>
          </cell>
          <cell r="AV8414" t="str">
            <v>sc</v>
          </cell>
        </row>
        <row r="8415">
          <cell r="AP8415">
            <v>24121410</v>
          </cell>
          <cell r="AQ8415">
            <v>16004344</v>
          </cell>
          <cell r="AR8415">
            <v>16</v>
          </cell>
          <cell r="AS8415">
            <v>42313</v>
          </cell>
          <cell r="AT8415" t="str">
            <v>IDU-1718-2014 Terminado Mantenimiento Rutinario IDU Arterial  -</v>
          </cell>
          <cell r="AV8415" t="str">
            <v>sc</v>
          </cell>
        </row>
        <row r="8416">
          <cell r="AP8416">
            <v>24121411</v>
          </cell>
          <cell r="AQ8416">
            <v>16004344</v>
          </cell>
          <cell r="AR8416">
            <v>16</v>
          </cell>
          <cell r="AS8416">
            <v>42313</v>
          </cell>
          <cell r="AT8416" t="str">
            <v>IDU-1718-2014 Terminado Mantenimiento Rutinario IDU Arterial  -</v>
          </cell>
          <cell r="AV8416" t="str">
            <v>sc</v>
          </cell>
        </row>
        <row r="8417">
          <cell r="AP8417">
            <v>24121414</v>
          </cell>
          <cell r="AQ8417">
            <v>16004377</v>
          </cell>
          <cell r="AR8417">
            <v>16</v>
          </cell>
          <cell r="AS8417">
            <v>42313</v>
          </cell>
          <cell r="AT8417" t="str">
            <v>IDU-1718-2014 Terminado Mantenimiento Rutinario IDU Arterial  -</v>
          </cell>
          <cell r="AV8417" t="str">
            <v>sc</v>
          </cell>
        </row>
        <row r="8418">
          <cell r="AP8418">
            <v>24121415</v>
          </cell>
          <cell r="AQ8418">
            <v>16004377</v>
          </cell>
          <cell r="AR8418">
            <v>16</v>
          </cell>
          <cell r="AS8418">
            <v>42313</v>
          </cell>
          <cell r="AT8418" t="str">
            <v>IDU-1718-2014 Terminado Mantenimiento Rutinario IDU Arterial  -</v>
          </cell>
          <cell r="AV8418" t="str">
            <v>sc</v>
          </cell>
        </row>
        <row r="8419">
          <cell r="AP8419">
            <v>24121416</v>
          </cell>
          <cell r="AQ8419">
            <v>16004415</v>
          </cell>
          <cell r="AR8419">
            <v>16</v>
          </cell>
          <cell r="AS8419">
            <v>42313</v>
          </cell>
          <cell r="AT8419" t="str">
            <v>IDU-1718-2014 Terminado Mantenimiento Rutinario IDU Arterial  -</v>
          </cell>
          <cell r="AV8419" t="str">
            <v>sc</v>
          </cell>
        </row>
        <row r="8420">
          <cell r="AP8420">
            <v>24121418</v>
          </cell>
          <cell r="AQ8420">
            <v>16004415</v>
          </cell>
          <cell r="AR8420">
            <v>16</v>
          </cell>
          <cell r="AS8420">
            <v>42313</v>
          </cell>
          <cell r="AT8420" t="str">
            <v>IDU-1718-2014 Terminado Mantenimiento Rutinario IDU Arterial  -</v>
          </cell>
          <cell r="AV8420" t="str">
            <v>sc</v>
          </cell>
        </row>
        <row r="8421">
          <cell r="AP8421">
            <v>24121419</v>
          </cell>
          <cell r="AQ8421">
            <v>16004417</v>
          </cell>
          <cell r="AR8421">
            <v>16</v>
          </cell>
          <cell r="AS8421">
            <v>42313</v>
          </cell>
          <cell r="AT8421" t="str">
            <v>IDU-1718-2014 Terminado Mantenimiento Rutinario IDU Arterial  -</v>
          </cell>
          <cell r="AV8421" t="str">
            <v>sc</v>
          </cell>
        </row>
        <row r="8422">
          <cell r="AP8422">
            <v>24121420</v>
          </cell>
          <cell r="AQ8422">
            <v>16004417</v>
          </cell>
          <cell r="AR8422">
            <v>16</v>
          </cell>
          <cell r="AS8422">
            <v>42313</v>
          </cell>
          <cell r="AT8422" t="str">
            <v>IDU-1718-2014 Terminado Mantenimiento Rutinario IDU Arterial  -</v>
          </cell>
          <cell r="AV8422" t="str">
            <v>sc</v>
          </cell>
        </row>
        <row r="8423">
          <cell r="AP8423">
            <v>24121431</v>
          </cell>
          <cell r="AQ8423">
            <v>16004431</v>
          </cell>
          <cell r="AR8423">
            <v>16</v>
          </cell>
          <cell r="AS8423">
            <v>42313</v>
          </cell>
          <cell r="AT8423" t="str">
            <v>IDU-1718-2014 Terminado Mantenimiento Rutinario IDU Arterial  -</v>
          </cell>
          <cell r="AV8423" t="str">
            <v>sc</v>
          </cell>
        </row>
        <row r="8424">
          <cell r="AP8424">
            <v>24121433</v>
          </cell>
          <cell r="AQ8424">
            <v>16004431</v>
          </cell>
          <cell r="AR8424">
            <v>16</v>
          </cell>
          <cell r="AS8424">
            <v>42313</v>
          </cell>
          <cell r="AT8424" t="str">
            <v>IDU-1718-2014 Terminado Mantenimiento Rutinario IDU Arterial  -</v>
          </cell>
          <cell r="AV8424" t="str">
            <v>sc</v>
          </cell>
        </row>
        <row r="8425">
          <cell r="AP8425">
            <v>24121443</v>
          </cell>
          <cell r="AQ8425">
            <v>16004526</v>
          </cell>
          <cell r="AR8425">
            <v>16</v>
          </cell>
          <cell r="AS8425">
            <v>42313</v>
          </cell>
          <cell r="AT8425" t="str">
            <v>IDU-1718-2014 Terminado Mantenimiento Rutinario IDU Arterial  --POLIZA ESTABILIDAD ACTIVA</v>
          </cell>
          <cell r="AV8425" t="str">
            <v>sc</v>
          </cell>
        </row>
        <row r="8426">
          <cell r="AP8426">
            <v>24121444</v>
          </cell>
          <cell r="AQ8426">
            <v>16004526</v>
          </cell>
          <cell r="AR8426">
            <v>16</v>
          </cell>
          <cell r="AS8426">
            <v>42313</v>
          </cell>
          <cell r="AT8426" t="str">
            <v>IDU-1718-2014 Terminado Mantenimiento Rutinario IDU Arterial  --POLIZA ESTABILIDAD ACTIVA</v>
          </cell>
          <cell r="AV8426" t="str">
            <v>sc</v>
          </cell>
        </row>
        <row r="8427">
          <cell r="AP8427">
            <v>24121445</v>
          </cell>
          <cell r="AQ8427">
            <v>16004526</v>
          </cell>
          <cell r="AR8427">
            <v>16</v>
          </cell>
          <cell r="AS8427">
            <v>42313</v>
          </cell>
          <cell r="AT8427" t="str">
            <v>IDU-1718-2014 Terminado Mantenimiento Rutinario IDU Arterial  --POLIZA ESTABILIDAD ACTIVA</v>
          </cell>
          <cell r="AV8427" t="str">
            <v>sc</v>
          </cell>
        </row>
        <row r="8428">
          <cell r="AP8428">
            <v>24121449</v>
          </cell>
          <cell r="AQ8428">
            <v>16004529</v>
          </cell>
          <cell r="AR8428">
            <v>16</v>
          </cell>
          <cell r="AS8428">
            <v>42313</v>
          </cell>
          <cell r="AT8428" t="str">
            <v>IDU-1718-2014 Terminado Mantenimiento Rutinario IDU Arterial  -</v>
          </cell>
          <cell r="AV8428" t="str">
            <v>sc</v>
          </cell>
        </row>
        <row r="8429">
          <cell r="AP8429">
            <v>24121450</v>
          </cell>
          <cell r="AQ8429">
            <v>16004529</v>
          </cell>
          <cell r="AR8429">
            <v>16</v>
          </cell>
          <cell r="AS8429">
            <v>42313</v>
          </cell>
          <cell r="AT8429" t="str">
            <v>IDU-1718-2014 Terminado Mantenimiento Rutinario IDU Arterial  -</v>
          </cell>
          <cell r="AV8429" t="str">
            <v>sc</v>
          </cell>
        </row>
        <row r="8430">
          <cell r="AP8430">
            <v>24121452</v>
          </cell>
          <cell r="AQ8430">
            <v>16004530</v>
          </cell>
          <cell r="AR8430">
            <v>16</v>
          </cell>
          <cell r="AS8430">
            <v>42313</v>
          </cell>
          <cell r="AT8430" t="str">
            <v>IDU-1718-2014 Terminado Mantenimiento Rutinario IDU Arterial  -</v>
          </cell>
          <cell r="AV8430" t="str">
            <v>sc</v>
          </cell>
        </row>
        <row r="8431">
          <cell r="AP8431">
            <v>24121453</v>
          </cell>
          <cell r="AQ8431">
            <v>16004530</v>
          </cell>
          <cell r="AR8431">
            <v>16</v>
          </cell>
          <cell r="AS8431">
            <v>42313</v>
          </cell>
          <cell r="AT8431" t="str">
            <v>IDU-1718-2014 Terminado Mantenimiento Rutinario IDU Arterial  -</v>
          </cell>
          <cell r="AV8431" t="str">
            <v>sc</v>
          </cell>
        </row>
        <row r="8432">
          <cell r="AP8432">
            <v>24121457</v>
          </cell>
          <cell r="AQ8432">
            <v>16004533</v>
          </cell>
          <cell r="AR8432">
            <v>16</v>
          </cell>
          <cell r="AS8432">
            <v>42313</v>
          </cell>
          <cell r="AT8432" t="str">
            <v>IDU-1718-2014 Terminado Mantenimiento Rutinario IDU Arterial  --POLIZA ESTABILIDAD ACTIVA</v>
          </cell>
          <cell r="AV8432" t="str">
            <v>sc</v>
          </cell>
        </row>
        <row r="8433">
          <cell r="AP8433">
            <v>24121458</v>
          </cell>
          <cell r="AQ8433">
            <v>16004533</v>
          </cell>
          <cell r="AR8433">
            <v>16</v>
          </cell>
          <cell r="AS8433">
            <v>42313</v>
          </cell>
          <cell r="AT8433" t="str">
            <v>IDU-1718-2014 Terminado Mantenimiento Rutinario IDU Arterial  --POLIZA ESTABILIDAD ACTIVA</v>
          </cell>
          <cell r="AV8433" t="str">
            <v>sc</v>
          </cell>
        </row>
        <row r="8434">
          <cell r="AP8434">
            <v>24121459</v>
          </cell>
          <cell r="AQ8434">
            <v>16004533</v>
          </cell>
          <cell r="AR8434">
            <v>16</v>
          </cell>
          <cell r="AS8434">
            <v>42313</v>
          </cell>
          <cell r="AT8434" t="str">
            <v>IDU-1718-2014 Terminado Mantenimiento Rutinario IDU Arterial  --POLIZA ESTABILIDAD ACTIVA</v>
          </cell>
          <cell r="AV8434" t="str">
            <v>sc</v>
          </cell>
        </row>
        <row r="8435">
          <cell r="AP8435">
            <v>24121460</v>
          </cell>
          <cell r="AQ8435">
            <v>16004533</v>
          </cell>
          <cell r="AR8435">
            <v>16</v>
          </cell>
          <cell r="AS8435">
            <v>42313</v>
          </cell>
          <cell r="AT8435" t="str">
            <v>IDU-1718-2014 Terminado Mantenimiento Rutinario IDU Arterial  --POLIZA ESTABILIDAD ACTIVA</v>
          </cell>
          <cell r="AV8435" t="str">
            <v>sc</v>
          </cell>
        </row>
        <row r="8436">
          <cell r="AP8436">
            <v>24121461</v>
          </cell>
          <cell r="AQ8436">
            <v>16004539</v>
          </cell>
          <cell r="AR8436">
            <v>16</v>
          </cell>
          <cell r="AS8436">
            <v>42760</v>
          </cell>
          <cell r="AT8436" t="str">
            <v>SD Terminado Parcheo UAERMV Arterial SD Reporte Ejecución diciembre de 2016-</v>
          </cell>
          <cell r="AV8436" t="str">
            <v>sc</v>
          </cell>
        </row>
        <row r="8437">
          <cell r="AP8437">
            <v>24121462</v>
          </cell>
          <cell r="AQ8437">
            <v>16004539</v>
          </cell>
          <cell r="AR8437">
            <v>16</v>
          </cell>
          <cell r="AS8437">
            <v>42760</v>
          </cell>
          <cell r="AT8437" t="str">
            <v>SD Terminado Parcheo UAERMV Arterial SD Reporte Ejecución diciembre de 2016-</v>
          </cell>
          <cell r="AV8437" t="str">
            <v>sc</v>
          </cell>
        </row>
        <row r="8438">
          <cell r="AP8438">
            <v>24121464</v>
          </cell>
          <cell r="AQ8438">
            <v>16004579</v>
          </cell>
          <cell r="AR8438">
            <v>16</v>
          </cell>
          <cell r="AS8438">
            <v>41481</v>
          </cell>
          <cell r="AT8438" t="str">
            <v>SD Terminado Mantenimiento Periódico UAERMV Arterial  -</v>
          </cell>
          <cell r="AV8438" t="str">
            <v>sc</v>
          </cell>
        </row>
        <row r="8439">
          <cell r="AP8439">
            <v>24121465</v>
          </cell>
          <cell r="AQ8439">
            <v>16004579</v>
          </cell>
          <cell r="AR8439">
            <v>16</v>
          </cell>
          <cell r="AS8439">
            <v>41481</v>
          </cell>
          <cell r="AT8439" t="str">
            <v>SD Terminado Mantenimiento Periódico UAERMV Arterial  -</v>
          </cell>
          <cell r="AV8439" t="str">
            <v>sc</v>
          </cell>
        </row>
        <row r="8440">
          <cell r="AP8440">
            <v>24121466</v>
          </cell>
          <cell r="AQ8440">
            <v>16004579</v>
          </cell>
          <cell r="AR8440">
            <v>16</v>
          </cell>
          <cell r="AS8440">
            <v>41481</v>
          </cell>
          <cell r="AT8440" t="str">
            <v>SD Terminado Mantenimiento Periódico UAERMV Arterial  -</v>
          </cell>
          <cell r="AV8440" t="str">
            <v>sc</v>
          </cell>
        </row>
        <row r="8441">
          <cell r="AP8441">
            <v>24121657</v>
          </cell>
          <cell r="AQ8441">
            <v>50001418</v>
          </cell>
          <cell r="AR8441">
            <v>16</v>
          </cell>
          <cell r="AS8441">
            <v>42661</v>
          </cell>
          <cell r="AT8441" t="str">
            <v>SD Terminado Mantenimiento Periódico UAERMV Arterial SD Aclaración reporte ejecución mayo 2016-</v>
          </cell>
          <cell r="AV8441" t="str">
            <v>sc</v>
          </cell>
        </row>
        <row r="8442">
          <cell r="AP8442">
            <v>24121935</v>
          </cell>
          <cell r="AQ8442">
            <v>50005974</v>
          </cell>
          <cell r="AR8442">
            <v>16</v>
          </cell>
          <cell r="AS8442">
            <v>42313</v>
          </cell>
          <cell r="AT8442" t="str">
            <v>IDU-1825-2013 Terminado Acciones de Movilidad IDU Arterial  -</v>
          </cell>
          <cell r="AV8442" t="str">
            <v>sc</v>
          </cell>
        </row>
        <row r="8443">
          <cell r="AP8443">
            <v>24121958</v>
          </cell>
          <cell r="AQ8443">
            <v>50006013</v>
          </cell>
          <cell r="AR8443">
            <v>16</v>
          </cell>
          <cell r="AS8443">
            <v>42611</v>
          </cell>
          <cell r="AT8443" t="str">
            <v>SD Terminado Mantenimiento Periódico UAERMV Arterial  -</v>
          </cell>
          <cell r="AV8443" t="str">
            <v>sc</v>
          </cell>
        </row>
        <row r="8444">
          <cell r="AP8444">
            <v>24121959</v>
          </cell>
          <cell r="AQ8444">
            <v>50006013</v>
          </cell>
          <cell r="AR8444">
            <v>16</v>
          </cell>
          <cell r="AS8444">
            <v>42611</v>
          </cell>
          <cell r="AT8444" t="str">
            <v>SD Terminado Mantenimiento Periódico UAERMV Arterial  -</v>
          </cell>
          <cell r="AV8444" t="str">
            <v>sc</v>
          </cell>
        </row>
        <row r="8445">
          <cell r="AP8445">
            <v>24121960</v>
          </cell>
          <cell r="AQ8445">
            <v>50006014</v>
          </cell>
          <cell r="AR8445">
            <v>16</v>
          </cell>
          <cell r="AS8445">
            <v>42611</v>
          </cell>
          <cell r="AT8445" t="str">
            <v>SD Terminado Mantenimiento Periódico UAERMV Arterial  -</v>
          </cell>
          <cell r="AV8445" t="str">
            <v>sc</v>
          </cell>
        </row>
        <row r="8446">
          <cell r="AP8446">
            <v>24121961</v>
          </cell>
          <cell r="AQ8446">
            <v>50006014</v>
          </cell>
          <cell r="AR8446">
            <v>16</v>
          </cell>
          <cell r="AS8446">
            <v>42611</v>
          </cell>
          <cell r="AT8446" t="str">
            <v>SD Terminado Mantenimiento Periódico UAERMV Arterial  -</v>
          </cell>
          <cell r="AV8446" t="str">
            <v>sc</v>
          </cell>
        </row>
        <row r="8447">
          <cell r="AP8447">
            <v>24121962</v>
          </cell>
          <cell r="AQ8447">
            <v>50006015</v>
          </cell>
          <cell r="AR8447">
            <v>16</v>
          </cell>
          <cell r="AS8447">
            <v>42667</v>
          </cell>
          <cell r="AT8447" t="str">
            <v>SD Terminado Mantenimiento Periódico UAERMV Arterial SD -</v>
          </cell>
          <cell r="AV8447" t="str">
            <v>sc</v>
          </cell>
        </row>
        <row r="8448">
          <cell r="AP8448">
            <v>24121963</v>
          </cell>
          <cell r="AQ8448">
            <v>50006015</v>
          </cell>
          <cell r="AR8448">
            <v>16</v>
          </cell>
          <cell r="AS8448">
            <v>42667</v>
          </cell>
          <cell r="AT8448" t="str">
            <v>SD Terminado Mantenimiento Periódico UAERMV Arterial SD -</v>
          </cell>
          <cell r="AV8448" t="str">
            <v>sc</v>
          </cell>
        </row>
        <row r="8449">
          <cell r="AP8449">
            <v>24121976</v>
          </cell>
          <cell r="AQ8449">
            <v>50006026</v>
          </cell>
          <cell r="AR8449">
            <v>16</v>
          </cell>
          <cell r="AS8449">
            <v>42661</v>
          </cell>
          <cell r="AT8449" t="str">
            <v>SD Terminado Mantenimiento Periódico UAERMV Arterial SD Aclaración reporte ejecución mayo 2016-Anden 1-POLIZA ESTABILIDAD ACTIVA</v>
          </cell>
          <cell r="AV8449" t="str">
            <v>sc</v>
          </cell>
        </row>
        <row r="8450">
          <cell r="AP8450">
            <v>24121977</v>
          </cell>
          <cell r="AQ8450">
            <v>50006026</v>
          </cell>
          <cell r="AR8450">
            <v>16</v>
          </cell>
          <cell r="AS8450">
            <v>42661</v>
          </cell>
          <cell r="AT8450" t="str">
            <v>SD Terminado Mantenimiento Periódico UAERMV Arterial SD Aclaración reporte ejecución mayo 2016-Anden 1-POLIZA ESTABILIDAD ACTIVA</v>
          </cell>
          <cell r="AV8450" t="str">
            <v>sc</v>
          </cell>
        </row>
        <row r="8451">
          <cell r="AP8451">
            <v>24121978</v>
          </cell>
          <cell r="AQ8451">
            <v>50006027</v>
          </cell>
          <cell r="AR8451">
            <v>16</v>
          </cell>
          <cell r="AS8451">
            <v>42611</v>
          </cell>
          <cell r="AT8451" t="str">
            <v>SD Terminado Mantenimiento Periódico UAERMV Arterial  -</v>
          </cell>
          <cell r="AV8451" t="str">
            <v>sc</v>
          </cell>
        </row>
        <row r="8452">
          <cell r="AP8452">
            <v>24121979</v>
          </cell>
          <cell r="AQ8452">
            <v>50006027</v>
          </cell>
          <cell r="AR8452">
            <v>16</v>
          </cell>
          <cell r="AS8452">
            <v>42488</v>
          </cell>
          <cell r="AT8452" t="str">
            <v>SD Terminado Parcheo UAERMV Arterial  -</v>
          </cell>
          <cell r="AV8452" t="str">
            <v>sc</v>
          </cell>
        </row>
        <row r="8453">
          <cell r="AP8453">
            <v>24121980</v>
          </cell>
          <cell r="AQ8453">
            <v>50006028</v>
          </cell>
          <cell r="AR8453">
            <v>16</v>
          </cell>
          <cell r="AS8453">
            <v>42661</v>
          </cell>
          <cell r="AT8453" t="str">
            <v>SD Terminado Mantenimiento Periódico UAERMV Arterial SD Aclaración reporte ejecución mayo 2016-</v>
          </cell>
          <cell r="AV8453" t="str">
            <v>sc</v>
          </cell>
        </row>
        <row r="8454">
          <cell r="AP8454">
            <v>24121981</v>
          </cell>
          <cell r="AQ8454">
            <v>50006028</v>
          </cell>
          <cell r="AR8454">
            <v>16</v>
          </cell>
          <cell r="AS8454">
            <v>42661</v>
          </cell>
          <cell r="AT8454" t="str">
            <v>SD Terminado Mantenimiento Periódico UAERMV Arterial SD Aclaración reporte ejecución mayo 2016-</v>
          </cell>
          <cell r="AV8454" t="str">
            <v>sc</v>
          </cell>
        </row>
        <row r="8455">
          <cell r="AP8455">
            <v>24121982</v>
          </cell>
          <cell r="AQ8455">
            <v>50006029</v>
          </cell>
          <cell r="AR8455">
            <v>16</v>
          </cell>
          <cell r="AS8455">
            <v>41772</v>
          </cell>
          <cell r="AT8455" t="str">
            <v>SD Terminado Mantenimiento Periódico UAERMV Arterial  -</v>
          </cell>
          <cell r="AV8455" t="str">
            <v>sc</v>
          </cell>
        </row>
        <row r="8456">
          <cell r="AP8456">
            <v>24121983</v>
          </cell>
          <cell r="AQ8456">
            <v>50006029</v>
          </cell>
          <cell r="AR8456">
            <v>16</v>
          </cell>
          <cell r="AS8456">
            <v>42661</v>
          </cell>
          <cell r="AT8456" t="str">
            <v>SD Terminado Mantenimiento Periódico UAERMV Arterial SD Aclaración reporte ejecución mayo 2016-</v>
          </cell>
          <cell r="AV8456" t="str">
            <v>sc</v>
          </cell>
        </row>
        <row r="8457">
          <cell r="AP8457">
            <v>24121984</v>
          </cell>
          <cell r="AQ8457">
            <v>50006030</v>
          </cell>
          <cell r="AR8457">
            <v>16</v>
          </cell>
          <cell r="AS8457">
            <v>42313</v>
          </cell>
          <cell r="AT8457" t="str">
            <v>IDU-49-2012 Terminado Mantenimiento Periódico IDU Arterial  -</v>
          </cell>
          <cell r="AV8457" t="str">
            <v>sc</v>
          </cell>
        </row>
        <row r="8458">
          <cell r="AP8458">
            <v>24121986</v>
          </cell>
          <cell r="AQ8458">
            <v>50006031</v>
          </cell>
          <cell r="AR8458">
            <v>16</v>
          </cell>
          <cell r="AS8458">
            <v>42313</v>
          </cell>
          <cell r="AT8458" t="str">
            <v>IDU-49-2012 Terminado Mantenimiento Periódico IDU Arterial  -</v>
          </cell>
          <cell r="AV8458" t="str">
            <v>sc</v>
          </cell>
        </row>
        <row r="8459">
          <cell r="AP8459">
            <v>24121993</v>
          </cell>
          <cell r="AQ8459">
            <v>50006036</v>
          </cell>
          <cell r="AR8459">
            <v>16</v>
          </cell>
          <cell r="AS8459">
            <v>42313</v>
          </cell>
          <cell r="AT8459" t="str">
            <v>IDU-49-2012 Terminado Mantenimiento Periódico IDU Arterial  -</v>
          </cell>
          <cell r="AV8459" t="str">
            <v>sc</v>
          </cell>
        </row>
        <row r="8460">
          <cell r="AP8460">
            <v>24121996</v>
          </cell>
          <cell r="AQ8460">
            <v>50006038</v>
          </cell>
          <cell r="AR8460">
            <v>16</v>
          </cell>
          <cell r="AS8460">
            <v>42313</v>
          </cell>
          <cell r="AT8460" t="str">
            <v>IDU-49-2012 Terminado Mantenimiento Periódico IDU Arterial  -</v>
          </cell>
          <cell r="AV8460" t="str">
            <v>sc</v>
          </cell>
        </row>
        <row r="8461">
          <cell r="AP8461">
            <v>24121999</v>
          </cell>
          <cell r="AQ8461">
            <v>50006039</v>
          </cell>
          <cell r="AR8461">
            <v>16</v>
          </cell>
          <cell r="AS8461">
            <v>42313</v>
          </cell>
          <cell r="AT8461" t="str">
            <v>IDU-49-2012 Terminado Mantenimiento Periódico IDU Arterial  -</v>
          </cell>
          <cell r="AV8461" t="str">
            <v>sc</v>
          </cell>
        </row>
        <row r="8462">
          <cell r="AP8462">
            <v>24122001</v>
          </cell>
          <cell r="AQ8462">
            <v>50006046</v>
          </cell>
          <cell r="AR8462">
            <v>16</v>
          </cell>
          <cell r="AS8462">
            <v>42313</v>
          </cell>
          <cell r="AT8462" t="str">
            <v>IDU-49-2012 Terminado Mantenimiento Periódico IDU Arterial  -</v>
          </cell>
          <cell r="AV8462" t="str">
            <v>sc</v>
          </cell>
        </row>
        <row r="8463">
          <cell r="AP8463">
            <v>24122002</v>
          </cell>
          <cell r="AQ8463">
            <v>50006047</v>
          </cell>
          <cell r="AR8463">
            <v>16</v>
          </cell>
          <cell r="AS8463">
            <v>42313</v>
          </cell>
          <cell r="AT8463" t="str">
            <v>IDU-49-2012 Terminado Mantenimiento Periódico IDU Arterial  -</v>
          </cell>
          <cell r="AV8463" t="str">
            <v>sc</v>
          </cell>
        </row>
        <row r="8464">
          <cell r="AP8464">
            <v>24122004</v>
          </cell>
          <cell r="AQ8464">
            <v>50006048</v>
          </cell>
          <cell r="AR8464">
            <v>16</v>
          </cell>
          <cell r="AS8464">
            <v>42313</v>
          </cell>
          <cell r="AT8464" t="str">
            <v>IDU-1825-2013 Terminado Mantenimiento Periódico IDU Arterial  -</v>
          </cell>
          <cell r="AV8464" t="str">
            <v>sc</v>
          </cell>
        </row>
        <row r="8465">
          <cell r="AP8465">
            <v>24122216</v>
          </cell>
          <cell r="AQ8465">
            <v>50006452</v>
          </cell>
          <cell r="AR8465">
            <v>16</v>
          </cell>
          <cell r="AS8465">
            <v>42412</v>
          </cell>
          <cell r="AT8465" t="str">
            <v>IDU-1806-2015 Contratado Mantenimiento Periódico IDU Arterial BRIGADA DE REACCIÓN VIAL -</v>
          </cell>
          <cell r="AV8465" t="str">
            <v>sc</v>
          </cell>
        </row>
        <row r="8466">
          <cell r="AP8466">
            <v>24122217</v>
          </cell>
          <cell r="AQ8466">
            <v>50006452</v>
          </cell>
          <cell r="AR8466">
            <v>16</v>
          </cell>
          <cell r="AS8466">
            <v>42412</v>
          </cell>
          <cell r="AT8466" t="str">
            <v>IDU-1806-2015 Contratado Mantenimiento Periódico IDU Arterial BRIGADA DE REACCIÓN VIAL -</v>
          </cell>
          <cell r="AV8466" t="str">
            <v>sc</v>
          </cell>
        </row>
        <row r="8467">
          <cell r="AP8467">
            <v>24122218</v>
          </cell>
          <cell r="AQ8467">
            <v>50006452</v>
          </cell>
          <cell r="AR8467">
            <v>16</v>
          </cell>
          <cell r="AS8467">
            <v>42412</v>
          </cell>
          <cell r="AT8467" t="str">
            <v>IDU-1806-2015 Contratado Mantenimiento Periódico IDU Arterial BRIGADA DE REACCIÓN VIAL -</v>
          </cell>
          <cell r="AV8467" t="str">
            <v>sc</v>
          </cell>
        </row>
        <row r="8468">
          <cell r="AP8468">
            <v>24122219</v>
          </cell>
          <cell r="AQ8468">
            <v>50006452</v>
          </cell>
          <cell r="AR8468">
            <v>16</v>
          </cell>
          <cell r="AS8468">
            <v>42412</v>
          </cell>
          <cell r="AT8468" t="str">
            <v>IDU-1806-2015 Contratado Mantenimiento Periódico IDU Arterial BRIGADA DE REACCIÓN VIAL -</v>
          </cell>
          <cell r="AV8468" t="str">
            <v>sc</v>
          </cell>
        </row>
        <row r="8469">
          <cell r="AP8469">
            <v>24122226</v>
          </cell>
          <cell r="AQ8469">
            <v>50006463</v>
          </cell>
          <cell r="AR8469">
            <v>16</v>
          </cell>
          <cell r="AS8469">
            <v>42313</v>
          </cell>
          <cell r="AT8469" t="str">
            <v>IDU-49-2012 Terminado Mantenimiento Periódico IDU Arterial  -</v>
          </cell>
          <cell r="AV8469" t="str">
            <v>sc</v>
          </cell>
        </row>
        <row r="8470">
          <cell r="AP8470">
            <v>24122228</v>
          </cell>
          <cell r="AQ8470">
            <v>50006464</v>
          </cell>
          <cell r="AR8470">
            <v>16</v>
          </cell>
          <cell r="AS8470">
            <v>42313</v>
          </cell>
          <cell r="AT8470" t="str">
            <v>IDU-49-2012 Terminado Mantenimiento Periódico IDU Arterial  -</v>
          </cell>
          <cell r="AV8470" t="str">
            <v>sc</v>
          </cell>
        </row>
        <row r="8471">
          <cell r="AP8471">
            <v>24122230</v>
          </cell>
          <cell r="AQ8471">
            <v>50006465</v>
          </cell>
          <cell r="AR8471">
            <v>16</v>
          </cell>
          <cell r="AS8471">
            <v>42412</v>
          </cell>
          <cell r="AT8471" t="str">
            <v>IDU-1806-2015 Contratado Mantenimiento Periódico IDU Arterial BRIGADA DE REACCIÓN VIAL -</v>
          </cell>
          <cell r="AV8471" t="str">
            <v>sc</v>
          </cell>
        </row>
        <row r="8472">
          <cell r="AP8472">
            <v>24122232</v>
          </cell>
          <cell r="AQ8472">
            <v>50006465</v>
          </cell>
          <cell r="AR8472">
            <v>16</v>
          </cell>
          <cell r="AS8472">
            <v>42412</v>
          </cell>
          <cell r="AT8472" t="str">
            <v>IDU-1806-2015 Contratado Mantenimiento Periódico IDU Arterial BRIGADA DE REACCIÓN VIAL -</v>
          </cell>
          <cell r="AV8472" t="str">
            <v>sc</v>
          </cell>
        </row>
        <row r="8473">
          <cell r="AP8473">
            <v>24122234</v>
          </cell>
          <cell r="AQ8473">
            <v>50006466</v>
          </cell>
          <cell r="AR8473">
            <v>16</v>
          </cell>
          <cell r="AS8473">
            <v>42412</v>
          </cell>
          <cell r="AT8473" t="str">
            <v>IDU-1806-2015 Contratado Mantenimiento Periódico IDU Arterial BRIGADA DE REACCIÓN VIAL -</v>
          </cell>
          <cell r="AV8473" t="str">
            <v>sc</v>
          </cell>
        </row>
        <row r="8474">
          <cell r="AP8474">
            <v>24122235</v>
          </cell>
          <cell r="AQ8474">
            <v>50006466</v>
          </cell>
          <cell r="AR8474">
            <v>16</v>
          </cell>
          <cell r="AS8474">
            <v>42412</v>
          </cell>
          <cell r="AT8474" t="str">
            <v>IDU-1806-2015 Contratado Mantenimiento Periódico IDU Arterial BRIGADA DE REACCIÓN VIAL -</v>
          </cell>
          <cell r="AV8474" t="str">
            <v>sc</v>
          </cell>
        </row>
        <row r="8475">
          <cell r="AP8475">
            <v>24122236</v>
          </cell>
          <cell r="AQ8475">
            <v>50006466</v>
          </cell>
          <cell r="AR8475">
            <v>16</v>
          </cell>
          <cell r="AS8475">
            <v>42412</v>
          </cell>
          <cell r="AT8475" t="str">
            <v>IDU-1806-2015 Contratado Mantenimiento Periódico IDU Arterial BRIGADA DE REACCIÓN VIAL -</v>
          </cell>
          <cell r="AV8475" t="str">
            <v>sc</v>
          </cell>
        </row>
        <row r="8476">
          <cell r="AP8476">
            <v>24122237</v>
          </cell>
          <cell r="AQ8476">
            <v>50006466</v>
          </cell>
          <cell r="AR8476">
            <v>16</v>
          </cell>
          <cell r="AS8476">
            <v>42412</v>
          </cell>
          <cell r="AT8476" t="str">
            <v>IDU-1806-2015 Contratado Mantenimiento Periódico IDU Arterial BRIGADA DE REACCIÓN VIAL -</v>
          </cell>
          <cell r="AV8476" t="str">
            <v>sc</v>
          </cell>
        </row>
        <row r="8477">
          <cell r="AP8477">
            <v>24122255</v>
          </cell>
          <cell r="AQ8477">
            <v>50006473</v>
          </cell>
          <cell r="AR8477">
            <v>16</v>
          </cell>
          <cell r="AS8477">
            <v>41411</v>
          </cell>
          <cell r="AT8477" t="str">
            <v>SD Terminado Mantenimiento Periódico UAERMV Arterial  -</v>
          </cell>
          <cell r="AV8477" t="str">
            <v>sc</v>
          </cell>
        </row>
        <row r="8478">
          <cell r="AP8478">
            <v>24122256</v>
          </cell>
          <cell r="AQ8478">
            <v>50006473</v>
          </cell>
          <cell r="AR8478">
            <v>16</v>
          </cell>
          <cell r="AS8478">
            <v>41411</v>
          </cell>
          <cell r="AT8478" t="str">
            <v>SD Terminado Mantenimiento Periódico UAERMV Arterial  -</v>
          </cell>
          <cell r="AV8478" t="str">
            <v>sc</v>
          </cell>
        </row>
        <row r="8479">
          <cell r="AP8479">
            <v>24122257</v>
          </cell>
          <cell r="AQ8479">
            <v>50006474</v>
          </cell>
          <cell r="AR8479">
            <v>16</v>
          </cell>
          <cell r="AS8479">
            <v>42412</v>
          </cell>
          <cell r="AT8479" t="str">
            <v>IDU-1806-2015 Contratado Mantenimiento Periódico IDU Arterial BRIGADA DE REACCIÓN VIAL -</v>
          </cell>
          <cell r="AV8479" t="str">
            <v>sc</v>
          </cell>
        </row>
        <row r="8480">
          <cell r="AP8480">
            <v>24122258</v>
          </cell>
          <cell r="AQ8480">
            <v>50006474</v>
          </cell>
          <cell r="AR8480">
            <v>16</v>
          </cell>
          <cell r="AS8480">
            <v>42412</v>
          </cell>
          <cell r="AT8480" t="str">
            <v>IDU-1806-2015 Contratado Mantenimiento Periódico IDU Arterial BRIGADA DE REACCIÓN VIAL -</v>
          </cell>
          <cell r="AV8480" t="str">
            <v>sc</v>
          </cell>
        </row>
        <row r="8481">
          <cell r="AP8481">
            <v>24122259</v>
          </cell>
          <cell r="AQ8481">
            <v>50006474</v>
          </cell>
          <cell r="AR8481">
            <v>16</v>
          </cell>
          <cell r="AS8481">
            <v>42412</v>
          </cell>
          <cell r="AT8481" t="str">
            <v>IDU-1806-2015 Contratado Mantenimiento Periódico IDU Arterial BRIGADA DE REACCIÓN VIAL -</v>
          </cell>
          <cell r="AV8481" t="str">
            <v>sc</v>
          </cell>
        </row>
        <row r="8482">
          <cell r="AP8482">
            <v>24122260</v>
          </cell>
          <cell r="AQ8482">
            <v>50006474</v>
          </cell>
          <cell r="AR8482">
            <v>16</v>
          </cell>
          <cell r="AS8482">
            <v>42412</v>
          </cell>
          <cell r="AT8482" t="str">
            <v>IDU-1806-2015 Contratado Mantenimiento Periódico IDU Arterial BRIGADA DE REACCIÓN VIAL -</v>
          </cell>
          <cell r="AV8482" t="str">
            <v>sc</v>
          </cell>
        </row>
        <row r="8483">
          <cell r="AP8483">
            <v>24122261</v>
          </cell>
          <cell r="AQ8483">
            <v>50006475</v>
          </cell>
          <cell r="AR8483">
            <v>16</v>
          </cell>
          <cell r="AS8483">
            <v>42412</v>
          </cell>
          <cell r="AT8483" t="str">
            <v>IDU-1806-2015 Contratado Mantenimiento Periódico IDU Arterial BRIGADA DE REACCIÓN VIAL -</v>
          </cell>
          <cell r="AV8483" t="str">
            <v>sc</v>
          </cell>
        </row>
        <row r="8484">
          <cell r="AP8484">
            <v>24122262</v>
          </cell>
          <cell r="AQ8484">
            <v>50006475</v>
          </cell>
          <cell r="AR8484">
            <v>16</v>
          </cell>
          <cell r="AS8484">
            <v>42412</v>
          </cell>
          <cell r="AT8484" t="str">
            <v>IDU-1806-2015 Contratado Mantenimiento Periódico IDU Arterial BRIGADA DE REACCIÓN VIAL -</v>
          </cell>
          <cell r="AV8484" t="str">
            <v>sc</v>
          </cell>
        </row>
        <row r="8485">
          <cell r="AP8485">
            <v>24122263</v>
          </cell>
          <cell r="AQ8485">
            <v>50006475</v>
          </cell>
          <cell r="AR8485">
            <v>16</v>
          </cell>
          <cell r="AS8485">
            <v>42412</v>
          </cell>
          <cell r="AT8485" t="str">
            <v>IDU-1806-2015 Contratado Mantenimiento Periódico IDU Arterial BRIGADA DE REACCIÓN VIAL -</v>
          </cell>
          <cell r="AV8485" t="str">
            <v>sc</v>
          </cell>
        </row>
        <row r="8486">
          <cell r="AP8486">
            <v>24122264</v>
          </cell>
          <cell r="AQ8486">
            <v>50006475</v>
          </cell>
          <cell r="AR8486">
            <v>16</v>
          </cell>
          <cell r="AS8486">
            <v>42412</v>
          </cell>
          <cell r="AT8486" t="str">
            <v>IDU-1806-2015 Contratado Mantenimiento Periódico IDU Arterial BRIGADA DE REACCIÓN VIAL -</v>
          </cell>
          <cell r="AV8486" t="str">
            <v>sc</v>
          </cell>
        </row>
        <row r="8487">
          <cell r="AP8487">
            <v>24122265</v>
          </cell>
          <cell r="AQ8487">
            <v>50006476</v>
          </cell>
          <cell r="AR8487">
            <v>16</v>
          </cell>
          <cell r="AS8487">
            <v>42412</v>
          </cell>
          <cell r="AT8487" t="str">
            <v>IDU-1806-2015 Contratado Mantenimiento Periódico IDU Arterial BRIGADA DE REACCIÓN VIAL -</v>
          </cell>
          <cell r="AV8487" t="str">
            <v>sc</v>
          </cell>
        </row>
        <row r="8488">
          <cell r="AP8488">
            <v>24122266</v>
          </cell>
          <cell r="AQ8488">
            <v>50006476</v>
          </cell>
          <cell r="AR8488">
            <v>16</v>
          </cell>
          <cell r="AS8488">
            <v>42412</v>
          </cell>
          <cell r="AT8488" t="str">
            <v>IDU-1806-2015 Contratado Mantenimiento Periódico IDU Arterial BRIGADA DE REACCIÓN VIAL -</v>
          </cell>
          <cell r="AV8488" t="str">
            <v>sc</v>
          </cell>
        </row>
        <row r="8489">
          <cell r="AP8489">
            <v>24122267</v>
          </cell>
          <cell r="AQ8489">
            <v>50006476</v>
          </cell>
          <cell r="AR8489">
            <v>16</v>
          </cell>
          <cell r="AS8489">
            <v>42412</v>
          </cell>
          <cell r="AT8489" t="str">
            <v>IDU-1806-2015 Contratado Mantenimiento Periódico IDU Arterial BRIGADA DE REACCIÓN VIAL -</v>
          </cell>
          <cell r="AV8489" t="str">
            <v>sc</v>
          </cell>
        </row>
        <row r="8490">
          <cell r="AP8490">
            <v>24122268</v>
          </cell>
          <cell r="AQ8490">
            <v>50006476</v>
          </cell>
          <cell r="AR8490">
            <v>16</v>
          </cell>
          <cell r="AS8490">
            <v>42412</v>
          </cell>
          <cell r="AT8490" t="str">
            <v>IDU-1806-2015 Contratado Mantenimiento Periódico IDU Arterial BRIGADA DE REACCIÓN VIAL -</v>
          </cell>
          <cell r="AV8490" t="str">
            <v>sc</v>
          </cell>
        </row>
        <row r="8491">
          <cell r="AP8491">
            <v>24122269</v>
          </cell>
          <cell r="AQ8491">
            <v>50006477</v>
          </cell>
          <cell r="AR8491">
            <v>16</v>
          </cell>
          <cell r="AS8491">
            <v>42412</v>
          </cell>
          <cell r="AT8491" t="str">
            <v>IDU-1806-2015 Contratado Mantenimiento Periódico IDU Arterial BRIGADA DE REACCIÓN VIAL -</v>
          </cell>
          <cell r="AV8491" t="str">
            <v>sc</v>
          </cell>
        </row>
        <row r="8492">
          <cell r="AP8492">
            <v>24122270</v>
          </cell>
          <cell r="AQ8492">
            <v>50006477</v>
          </cell>
          <cell r="AR8492">
            <v>16</v>
          </cell>
          <cell r="AS8492">
            <v>42412</v>
          </cell>
          <cell r="AT8492" t="str">
            <v>IDU-1806-2015 Contratado Mantenimiento Periódico IDU Arterial BRIGADA DE REACCIÓN VIAL -</v>
          </cell>
          <cell r="AV8492" t="str">
            <v>sc</v>
          </cell>
        </row>
        <row r="8493">
          <cell r="AP8493">
            <v>24122271</v>
          </cell>
          <cell r="AQ8493">
            <v>50006477</v>
          </cell>
          <cell r="AR8493">
            <v>16</v>
          </cell>
          <cell r="AS8493">
            <v>42412</v>
          </cell>
          <cell r="AT8493" t="str">
            <v>IDU-1806-2015 Contratado Mantenimiento Periódico IDU Arterial BRIGADA DE REACCIÓN VIAL -</v>
          </cell>
          <cell r="AV8493" t="str">
            <v>sc</v>
          </cell>
        </row>
        <row r="8494">
          <cell r="AP8494">
            <v>24122272</v>
          </cell>
          <cell r="AQ8494">
            <v>50006477</v>
          </cell>
          <cell r="AR8494">
            <v>16</v>
          </cell>
          <cell r="AS8494">
            <v>42412</v>
          </cell>
          <cell r="AT8494" t="str">
            <v>IDU-1806-2015 Contratado Mantenimiento Periódico IDU Arterial BRIGADA DE REACCIÓN VIAL -</v>
          </cell>
          <cell r="AV8494" t="str">
            <v>sc</v>
          </cell>
        </row>
        <row r="8495">
          <cell r="AP8495">
            <v>24123446</v>
          </cell>
          <cell r="AQ8495">
            <v>50008120</v>
          </cell>
          <cell r="AR8495">
            <v>16</v>
          </cell>
          <cell r="AS8495">
            <v>42313</v>
          </cell>
          <cell r="AT8495" t="str">
            <v>IDU-1718-2014 Terminado Mantenimiento Rutinario IDU Arterial  --POLIZA ESTABILIDAD ACTIVA</v>
          </cell>
          <cell r="AV8495" t="str">
            <v>sc</v>
          </cell>
        </row>
        <row r="8496">
          <cell r="AP8496">
            <v>24123449</v>
          </cell>
          <cell r="AQ8496">
            <v>50008120</v>
          </cell>
          <cell r="AR8496">
            <v>16</v>
          </cell>
          <cell r="AS8496">
            <v>42313</v>
          </cell>
          <cell r="AT8496" t="str">
            <v>IDU-1718-2014 Terminado Mantenimiento Rutinario IDU Arterial  --POLIZA ESTABILIDAD ACTIVA</v>
          </cell>
          <cell r="AV8496" t="str">
            <v>sc</v>
          </cell>
        </row>
        <row r="8497">
          <cell r="AP8497">
            <v>24123456</v>
          </cell>
          <cell r="AQ8497">
            <v>50008122</v>
          </cell>
          <cell r="AR8497">
            <v>16</v>
          </cell>
          <cell r="AS8497">
            <v>42313</v>
          </cell>
          <cell r="AT8497" t="str">
            <v>IDU-1718-2014 Terminado Mantenimiento Rutinario IDU Arterial  -Puente 12-POLIZA ESTABILIDAD ACTIVA</v>
          </cell>
          <cell r="AV8497" t="str">
            <v>sc</v>
          </cell>
        </row>
        <row r="8498">
          <cell r="AP8498">
            <v>24123457</v>
          </cell>
          <cell r="AQ8498">
            <v>50008122</v>
          </cell>
          <cell r="AR8498">
            <v>16</v>
          </cell>
          <cell r="AS8498">
            <v>42313</v>
          </cell>
          <cell r="AT8498" t="str">
            <v>IDU-1718-2014 Terminado Mantenimiento Rutinario IDU Arterial  -Puente 12-POLIZA ESTABILIDAD ACTIVA</v>
          </cell>
          <cell r="AV8498" t="str">
            <v>sc</v>
          </cell>
        </row>
        <row r="8499">
          <cell r="AP8499">
            <v>24123458</v>
          </cell>
          <cell r="AQ8499">
            <v>50008123</v>
          </cell>
          <cell r="AR8499">
            <v>16</v>
          </cell>
          <cell r="AS8499">
            <v>42313</v>
          </cell>
          <cell r="AT8499" t="str">
            <v>IDU-1718-2014 Terminado Mantenimiento Rutinario IDU Arterial  -</v>
          </cell>
          <cell r="AV8499" t="str">
            <v>sc</v>
          </cell>
        </row>
        <row r="8500">
          <cell r="AP8500">
            <v>24123459</v>
          </cell>
          <cell r="AQ8500">
            <v>50008123</v>
          </cell>
          <cell r="AR8500">
            <v>16</v>
          </cell>
          <cell r="AS8500">
            <v>42313</v>
          </cell>
          <cell r="AT8500" t="str">
            <v>IDU-1718-2014 Terminado Mantenimiento Rutinario IDU Arterial  -</v>
          </cell>
          <cell r="AV8500" t="str">
            <v>sc</v>
          </cell>
        </row>
        <row r="8501">
          <cell r="AP8501">
            <v>24123496</v>
          </cell>
          <cell r="AQ8501">
            <v>16004579</v>
          </cell>
          <cell r="AR8501">
            <v>16</v>
          </cell>
          <cell r="AS8501">
            <v>41481</v>
          </cell>
          <cell r="AT8501" t="str">
            <v>SD Terminado Mantenimiento Periódico UAERMV Arterial  -</v>
          </cell>
          <cell r="AV8501" t="str">
            <v>sc</v>
          </cell>
        </row>
        <row r="8502">
          <cell r="AP8502">
            <v>24123499</v>
          </cell>
          <cell r="AQ8502">
            <v>50008300</v>
          </cell>
          <cell r="AR8502">
            <v>16</v>
          </cell>
          <cell r="AS8502">
            <v>42313</v>
          </cell>
          <cell r="AT8502" t="str">
            <v>IDU-1825-2013 Terminado Acciones de Movilidad IDU Arterial  -</v>
          </cell>
          <cell r="AV8502" t="str">
            <v>sc</v>
          </cell>
        </row>
        <row r="8503">
          <cell r="AP8503">
            <v>90000000</v>
          </cell>
          <cell r="AQ8503">
            <v>16004579</v>
          </cell>
          <cell r="AR8503">
            <v>16</v>
          </cell>
          <cell r="AS8503">
            <v>41481</v>
          </cell>
          <cell r="AT8503" t="str">
            <v>SD Terminado Mantenimiento Periódico UAERMV Arterial  -</v>
          </cell>
          <cell r="AV8503" t="str">
            <v>sc</v>
          </cell>
        </row>
        <row r="8504">
          <cell r="AP8504">
            <v>91010533</v>
          </cell>
          <cell r="AQ8504">
            <v>16004661</v>
          </cell>
          <cell r="AR8504">
            <v>16</v>
          </cell>
          <cell r="AS8504">
            <v>42667</v>
          </cell>
          <cell r="AT8504" t="str">
            <v>SD Terminado Mantenimiento Periódico UAERMV Arterial SD Intervenida 16/06/2014 Reporte depuración ejecución UMV-</v>
          </cell>
          <cell r="AV8504" t="str">
            <v>sc</v>
          </cell>
        </row>
        <row r="8505">
          <cell r="AP8505">
            <v>91010534</v>
          </cell>
          <cell r="AQ8505">
            <v>16004661</v>
          </cell>
          <cell r="AR8505">
            <v>16</v>
          </cell>
          <cell r="AS8505">
            <v>42667</v>
          </cell>
          <cell r="AT8505" t="str">
            <v>SD Terminado Mantenimiento Periódico UAERMV Arterial SD Intervenida 16/06/2014 Reporte depuración ejecución UMV-</v>
          </cell>
          <cell r="AV8505" t="str">
            <v>sc</v>
          </cell>
        </row>
        <row r="8506">
          <cell r="AP8506">
            <v>91010535</v>
          </cell>
          <cell r="AQ8506">
            <v>16004661</v>
          </cell>
          <cell r="AR8506">
            <v>16</v>
          </cell>
          <cell r="AS8506">
            <v>42667</v>
          </cell>
          <cell r="AT8506" t="str">
            <v>SD Terminado Mantenimiento Periódico UAERMV Arterial SD Intervenida 16/06/2014 Reporte depuración ejecución UMV-</v>
          </cell>
          <cell r="AV8506" t="str">
            <v>sc</v>
          </cell>
        </row>
        <row r="8507">
          <cell r="AP8507">
            <v>91011234</v>
          </cell>
          <cell r="AQ8507">
            <v>16000549</v>
          </cell>
          <cell r="AR8507">
            <v>16</v>
          </cell>
          <cell r="AS8507">
            <v>41411</v>
          </cell>
          <cell r="AT8507" t="str">
            <v>SD Terminado Mantenimiento Periódico UAERMV Arterial  -</v>
          </cell>
          <cell r="AV8507" t="str">
            <v>sc</v>
          </cell>
        </row>
        <row r="8508">
          <cell r="AP8508">
            <v>91011238</v>
          </cell>
          <cell r="AQ8508">
            <v>16004457</v>
          </cell>
          <cell r="AR8508">
            <v>16</v>
          </cell>
          <cell r="AS8508">
            <v>41298</v>
          </cell>
          <cell r="AT8508" t="str">
            <v>CONV-009-2011 Terminado Mantenimiento Periódico UAERMV Circuito Movilidad  -</v>
          </cell>
          <cell r="AV8508" t="str">
            <v>sc</v>
          </cell>
        </row>
        <row r="8509">
          <cell r="AP8509">
            <v>91011459</v>
          </cell>
          <cell r="AQ8509">
            <v>16004579</v>
          </cell>
          <cell r="AR8509">
            <v>16</v>
          </cell>
          <cell r="AS8509">
            <v>42760</v>
          </cell>
          <cell r="AT8509" t="str">
            <v>SD Terminado Parcheo UAERMV Arterial SD Reporte Ejecución diciembre de 2016-</v>
          </cell>
          <cell r="AV8509" t="str">
            <v>sc</v>
          </cell>
        </row>
        <row r="8510">
          <cell r="AP8510">
            <v>91011461</v>
          </cell>
          <cell r="AQ8510">
            <v>16000262</v>
          </cell>
          <cell r="AR8510">
            <v>16</v>
          </cell>
          <cell r="AS8510">
            <v>42412</v>
          </cell>
          <cell r="AT8510" t="str">
            <v>IDU-1806-2015 Contratado Mantenimiento Periódico IDU Arterial BRIGADA DE REACCIÓN VIAL -</v>
          </cell>
          <cell r="AV8510" t="str">
            <v>sc</v>
          </cell>
        </row>
        <row r="8511">
          <cell r="AP8511">
            <v>91011489</v>
          </cell>
          <cell r="AQ8511">
            <v>16004579</v>
          </cell>
          <cell r="AR8511">
            <v>16</v>
          </cell>
          <cell r="AS8511">
            <v>42760</v>
          </cell>
          <cell r="AT8511" t="str">
            <v>SD Terminado Parcheo UAERMV Arterial SD Reporte Ejecución diciembre de 2016-</v>
          </cell>
          <cell r="AV8511" t="str">
            <v>sc</v>
          </cell>
        </row>
        <row r="8512">
          <cell r="AP8512">
            <v>91011491</v>
          </cell>
          <cell r="AQ8512">
            <v>16000315</v>
          </cell>
          <cell r="AR8512">
            <v>16</v>
          </cell>
          <cell r="AS8512">
            <v>42412</v>
          </cell>
          <cell r="AT8512" t="str">
            <v>IDU-1806-2015 Contratado Mantenimiento Periódico IDU Arterial BRIGADA DE REACCIÓN VIAL -</v>
          </cell>
          <cell r="AV8512" t="str">
            <v>sc</v>
          </cell>
        </row>
        <row r="8513">
          <cell r="AP8513">
            <v>91011691</v>
          </cell>
          <cell r="AQ8513">
            <v>14000229</v>
          </cell>
          <cell r="AR8513">
            <v>16</v>
          </cell>
          <cell r="AS8513">
            <v>41464</v>
          </cell>
          <cell r="AT8513" t="str">
            <v>SD Terminado Mantenimiento Periódico UAERMV Arterial  --POLIZA ESTABILIDAD ACTIVA</v>
          </cell>
          <cell r="AV8513" t="str">
            <v>sc</v>
          </cell>
        </row>
        <row r="8514">
          <cell r="AP8514">
            <v>91011703</v>
          </cell>
          <cell r="AQ8514">
            <v>14000229</v>
          </cell>
          <cell r="AR8514">
            <v>16</v>
          </cell>
          <cell r="AS8514">
            <v>41464</v>
          </cell>
          <cell r="AT8514" t="str">
            <v>SD Terminado Mantenimiento Periódico UAERMV Arterial  --POLIZA ESTABILIDAD ACTIVA</v>
          </cell>
          <cell r="AV8514" t="str">
            <v>sc</v>
          </cell>
        </row>
        <row r="8515">
          <cell r="AP8515">
            <v>91011721</v>
          </cell>
          <cell r="AQ8515">
            <v>14000229</v>
          </cell>
          <cell r="AR8515">
            <v>16</v>
          </cell>
          <cell r="AS8515">
            <v>41464</v>
          </cell>
          <cell r="AT8515" t="str">
            <v>SD Terminado Mantenimiento Periódico UAERMV Arterial  --POLIZA ESTABILIDAD ACTIVA</v>
          </cell>
          <cell r="AV8515" t="str">
            <v>sc</v>
          </cell>
        </row>
        <row r="8516">
          <cell r="AP8516">
            <v>91015272</v>
          </cell>
          <cell r="AQ8516">
            <v>50008134</v>
          </cell>
          <cell r="AR8516">
            <v>16</v>
          </cell>
          <cell r="AS8516">
            <v>42412</v>
          </cell>
          <cell r="AT8516" t="str">
            <v>IDU-1806-2015 Contratado Mantenimiento Periódico IDU Arterial BRIGADA DE REACCIÓN VIAL -</v>
          </cell>
          <cell r="AV8516" t="str">
            <v>sc</v>
          </cell>
        </row>
        <row r="8517">
          <cell r="AP8517">
            <v>91015273</v>
          </cell>
          <cell r="AQ8517">
            <v>50008134</v>
          </cell>
          <cell r="AR8517">
            <v>16</v>
          </cell>
          <cell r="AS8517">
            <v>42412</v>
          </cell>
          <cell r="AT8517" t="str">
            <v>IDU-1806-2015 Contratado Mantenimiento Periódico IDU Arterial BRIGADA DE REACCIÓN VIAL -</v>
          </cell>
          <cell r="AV8517" t="str">
            <v>sc</v>
          </cell>
        </row>
        <row r="8518">
          <cell r="AP8518">
            <v>91015274</v>
          </cell>
          <cell r="AQ8518">
            <v>50008134</v>
          </cell>
          <cell r="AR8518">
            <v>16</v>
          </cell>
          <cell r="AS8518">
            <v>42412</v>
          </cell>
          <cell r="AT8518" t="str">
            <v>IDU-1806-2015 Contratado Mantenimiento Periódico IDU Arterial BRIGADA DE REACCIÓN VIAL -</v>
          </cell>
          <cell r="AV8518" t="str">
            <v>sc</v>
          </cell>
        </row>
        <row r="8519">
          <cell r="AP8519">
            <v>91015275</v>
          </cell>
          <cell r="AQ8519">
            <v>50008134</v>
          </cell>
          <cell r="AR8519">
            <v>16</v>
          </cell>
          <cell r="AS8519">
            <v>42412</v>
          </cell>
          <cell r="AT8519" t="str">
            <v>IDU-1806-2015 Contratado Mantenimiento Periódico IDU Arterial BRIGADA DE REACCIÓN VIAL -</v>
          </cell>
          <cell r="AV8519" t="str">
            <v>sc</v>
          </cell>
        </row>
        <row r="8520">
          <cell r="AP8520">
            <v>91015276</v>
          </cell>
          <cell r="AQ8520">
            <v>50008134</v>
          </cell>
          <cell r="AR8520">
            <v>16</v>
          </cell>
          <cell r="AS8520">
            <v>42412</v>
          </cell>
          <cell r="AT8520" t="str">
            <v>IDU-1806-2015 Contratado Mantenimiento Periódico IDU Arterial BRIGADA DE REACCIÓN VIAL -</v>
          </cell>
          <cell r="AV8520" t="str">
            <v>sc</v>
          </cell>
        </row>
        <row r="8521">
          <cell r="AP8521">
            <v>91015277</v>
          </cell>
          <cell r="AQ8521">
            <v>50008134</v>
          </cell>
          <cell r="AR8521">
            <v>16</v>
          </cell>
          <cell r="AS8521">
            <v>42412</v>
          </cell>
          <cell r="AT8521" t="str">
            <v>IDU-1806-2015 Contratado Mantenimiento Periódico IDU Arterial BRIGADA DE REACCIÓN VIAL -</v>
          </cell>
          <cell r="AV8521" t="str">
            <v>sc</v>
          </cell>
        </row>
        <row r="8522">
          <cell r="AP8522">
            <v>91015281</v>
          </cell>
          <cell r="AQ8522">
            <v>50008134</v>
          </cell>
          <cell r="AR8522">
            <v>16</v>
          </cell>
          <cell r="AS8522">
            <v>42412</v>
          </cell>
          <cell r="AT8522" t="str">
            <v>IDU-1806-2015 Contratado Mantenimiento Periódico IDU Arterial BRIGADA DE REACCIÓN VIAL -</v>
          </cell>
          <cell r="AV8522" t="str">
            <v>sc</v>
          </cell>
        </row>
        <row r="8523">
          <cell r="AP8523">
            <v>91015282</v>
          </cell>
          <cell r="AQ8523">
            <v>50008134</v>
          </cell>
          <cell r="AR8523">
            <v>16</v>
          </cell>
          <cell r="AS8523">
            <v>42412</v>
          </cell>
          <cell r="AT8523" t="str">
            <v>IDU-1806-2015 Contratado Mantenimiento Periódico IDU Arterial BRIGADA DE REACCIÓN VIAL -</v>
          </cell>
          <cell r="AV8523" t="str">
            <v>sc</v>
          </cell>
        </row>
        <row r="8524">
          <cell r="AP8524">
            <v>91015283</v>
          </cell>
          <cell r="AQ8524">
            <v>50008134</v>
          </cell>
          <cell r="AR8524">
            <v>16</v>
          </cell>
          <cell r="AS8524">
            <v>42412</v>
          </cell>
          <cell r="AT8524" t="str">
            <v>IDU-1806-2015 Contratado Mantenimiento Periódico IDU Arterial BRIGADA DE REACCIÓN VIAL -</v>
          </cell>
          <cell r="AV8524" t="str">
            <v>sc</v>
          </cell>
        </row>
        <row r="8525">
          <cell r="AP8525">
            <v>91015285</v>
          </cell>
          <cell r="AQ8525">
            <v>50008134</v>
          </cell>
          <cell r="AR8525">
            <v>16</v>
          </cell>
          <cell r="AS8525">
            <v>42412</v>
          </cell>
          <cell r="AT8525" t="str">
            <v>IDU-1806-2015 Contratado Mantenimiento Periódico IDU Arterial BRIGADA DE REACCIÓN VIAL -</v>
          </cell>
          <cell r="AV8525" t="str">
            <v>sc</v>
          </cell>
        </row>
        <row r="8526">
          <cell r="AP8526">
            <v>91015287</v>
          </cell>
          <cell r="AQ8526">
            <v>50008134</v>
          </cell>
          <cell r="AR8526">
            <v>16</v>
          </cell>
          <cell r="AS8526">
            <v>42412</v>
          </cell>
          <cell r="AT8526" t="str">
            <v>IDU-1806-2015 Contratado Mantenimiento Periódico IDU Arterial BRIGADA DE REACCIÓN VIAL -</v>
          </cell>
          <cell r="AV8526" t="str">
            <v>sc</v>
          </cell>
        </row>
        <row r="8527">
          <cell r="AP8527">
            <v>91015289</v>
          </cell>
          <cell r="AQ8527">
            <v>50008134</v>
          </cell>
          <cell r="AR8527">
            <v>16</v>
          </cell>
          <cell r="AS8527">
            <v>42412</v>
          </cell>
          <cell r="AT8527" t="str">
            <v>IDU-1806-2015 Contratado Mantenimiento Periódico IDU Arterial BRIGADA DE REACCIÓN VIAL -</v>
          </cell>
          <cell r="AV8527" t="str">
            <v>sc</v>
          </cell>
        </row>
        <row r="8528">
          <cell r="AP8528">
            <v>91022659</v>
          </cell>
          <cell r="AQ8528">
            <v>16004775</v>
          </cell>
          <cell r="AR8528">
            <v>16</v>
          </cell>
          <cell r="AS8528">
            <v>42412</v>
          </cell>
          <cell r="AT8528" t="str">
            <v>IDU-1806-2015 Contratado Mantenimiento Periódico IDU Arterial BRIGADA DE REACCIÓN VIAL -</v>
          </cell>
          <cell r="AV8528" t="str">
            <v>sc</v>
          </cell>
        </row>
        <row r="8529">
          <cell r="AP8529">
            <v>91022662</v>
          </cell>
          <cell r="AQ8529">
            <v>16004774</v>
          </cell>
          <cell r="AR8529">
            <v>16</v>
          </cell>
          <cell r="AS8529">
            <v>42412</v>
          </cell>
          <cell r="AT8529" t="str">
            <v>IDU-1806-2015 Contratado Mantenimiento Periódico IDU Arterial BRIGADA DE REACCIÓN VIAL -</v>
          </cell>
          <cell r="AV8529" t="str">
            <v>sc</v>
          </cell>
        </row>
        <row r="8530">
          <cell r="AP8530">
            <v>91022664</v>
          </cell>
          <cell r="AQ8530">
            <v>16004774</v>
          </cell>
          <cell r="AR8530">
            <v>16</v>
          </cell>
          <cell r="AS8530">
            <v>42412</v>
          </cell>
          <cell r="AT8530" t="str">
            <v>IDU-1806-2015 Contratado Mantenimiento Periódico IDU Arterial BRIGADA DE REACCIÓN VIAL -</v>
          </cell>
          <cell r="AV8530" t="str">
            <v>sc</v>
          </cell>
        </row>
        <row r="8531">
          <cell r="AP8531">
            <v>91022665</v>
          </cell>
          <cell r="AQ8531">
            <v>16004694</v>
          </cell>
          <cell r="AR8531">
            <v>16</v>
          </cell>
          <cell r="AS8531">
            <v>42668</v>
          </cell>
          <cell r="AT8531" t="str">
            <v>SD Reservado Mantenimiento Periódico UAERMV Arterial SD -</v>
          </cell>
          <cell r="AV8531" t="str">
            <v>sc</v>
          </cell>
        </row>
        <row r="8532">
          <cell r="AP8532">
            <v>91022673</v>
          </cell>
          <cell r="AQ8532">
            <v>16004713</v>
          </cell>
          <cell r="AR8532">
            <v>16</v>
          </cell>
          <cell r="AS8532">
            <v>42775</v>
          </cell>
          <cell r="AT8532" t="str">
            <v>SD Terminado Acciones de Movilidad UAERMV Circuito Movilidad Salvando Vidas -</v>
          </cell>
          <cell r="AV8532" t="str">
            <v>Viable IDU</v>
          </cell>
        </row>
        <row r="8533">
          <cell r="AP8533">
            <v>91022710</v>
          </cell>
          <cell r="AQ8533">
            <v>16004707</v>
          </cell>
          <cell r="AR8533">
            <v>16</v>
          </cell>
          <cell r="AS8533">
            <v>42760</v>
          </cell>
          <cell r="AT8533" t="str">
            <v>SD Terminado Parcheo UAERMV Arterial SD Reporte Ejecución diciembre de 2016-</v>
          </cell>
          <cell r="AV8533" t="str">
            <v>sc</v>
          </cell>
        </row>
        <row r="8534">
          <cell r="AP8534">
            <v>91022711</v>
          </cell>
          <cell r="AQ8534">
            <v>16004707</v>
          </cell>
          <cell r="AR8534">
            <v>16</v>
          </cell>
          <cell r="AS8534">
            <v>42760</v>
          </cell>
          <cell r="AT8534" t="str">
            <v>SD Terminado Parcheo UAERMV Arterial SD Reporte Ejecución diciembre de 2016-</v>
          </cell>
          <cell r="AV8534" t="str">
            <v>sc</v>
          </cell>
        </row>
        <row r="8535">
          <cell r="AP8535">
            <v>91022712</v>
          </cell>
          <cell r="AQ8535">
            <v>16004707</v>
          </cell>
          <cell r="AR8535">
            <v>16</v>
          </cell>
          <cell r="AS8535">
            <v>42760</v>
          </cell>
          <cell r="AT8535" t="str">
            <v>SD Terminado Parcheo UAERMV Arterial SD Reporte Ejecución diciembre de 2016-</v>
          </cell>
          <cell r="AV8535" t="str">
            <v>sc</v>
          </cell>
        </row>
        <row r="8536">
          <cell r="AP8536">
            <v>91022713</v>
          </cell>
          <cell r="AQ8536">
            <v>16004707</v>
          </cell>
          <cell r="AR8536">
            <v>16</v>
          </cell>
          <cell r="AS8536">
            <v>42760</v>
          </cell>
          <cell r="AT8536" t="str">
            <v>SD Terminado Parcheo UAERMV Arterial SD Reporte Ejecución diciembre de 2016-</v>
          </cell>
          <cell r="AV8536" t="str">
            <v>sc</v>
          </cell>
        </row>
        <row r="8537">
          <cell r="AP8537">
            <v>91022715</v>
          </cell>
          <cell r="AQ8537">
            <v>16004696</v>
          </cell>
          <cell r="AR8537">
            <v>16</v>
          </cell>
          <cell r="AS8537">
            <v>42412</v>
          </cell>
          <cell r="AT8537" t="str">
            <v>IDU-1806-2015 Contratado Mantenimiento Periódico IDU Arterial BRIGADA DE REACCIÓN VIAL -</v>
          </cell>
          <cell r="AV8537" t="str">
            <v>sc</v>
          </cell>
        </row>
        <row r="8538">
          <cell r="AP8538">
            <v>91022716</v>
          </cell>
          <cell r="AQ8538">
            <v>16004696</v>
          </cell>
          <cell r="AR8538">
            <v>16</v>
          </cell>
          <cell r="AS8538">
            <v>42412</v>
          </cell>
          <cell r="AT8538" t="str">
            <v>IDU-1806-2015 Contratado Mantenimiento Periódico IDU Arterial BRIGADA DE REACCIÓN VIAL -</v>
          </cell>
          <cell r="AV8538" t="str">
            <v>sc</v>
          </cell>
        </row>
        <row r="8539">
          <cell r="AP8539">
            <v>91022717</v>
          </cell>
          <cell r="AQ8539">
            <v>16004696</v>
          </cell>
          <cell r="AR8539">
            <v>16</v>
          </cell>
          <cell r="AS8539">
            <v>42412</v>
          </cell>
          <cell r="AT8539" t="str">
            <v>IDU-1806-2015 Contratado Mantenimiento Periódico IDU Arterial BRIGADA DE REACCIÓN VIAL -</v>
          </cell>
          <cell r="AV8539" t="str">
            <v>sc</v>
          </cell>
        </row>
        <row r="8540">
          <cell r="AP8540">
            <v>91022718</v>
          </cell>
          <cell r="AQ8540">
            <v>16004696</v>
          </cell>
          <cell r="AR8540">
            <v>16</v>
          </cell>
          <cell r="AS8540">
            <v>42412</v>
          </cell>
          <cell r="AT8540" t="str">
            <v>IDU-1806-2015 Contratado Mantenimiento Periódico IDU Arterial BRIGADA DE REACCIÓN VIAL -</v>
          </cell>
          <cell r="AV8540" t="str">
            <v>sc</v>
          </cell>
        </row>
        <row r="8541">
          <cell r="AP8541">
            <v>91022719</v>
          </cell>
          <cell r="AQ8541">
            <v>16004692</v>
          </cell>
          <cell r="AR8541">
            <v>16</v>
          </cell>
          <cell r="AS8541">
            <v>42412</v>
          </cell>
          <cell r="AT8541" t="str">
            <v>IDU-1806-2015 Contratado Mantenimiento Periódico IDU Arterial BRIGADA DE REACCIÓN VIAL -</v>
          </cell>
          <cell r="AV8541" t="str">
            <v>sc</v>
          </cell>
        </row>
        <row r="8542">
          <cell r="AP8542">
            <v>91022720</v>
          </cell>
          <cell r="AQ8542">
            <v>16004691</v>
          </cell>
          <cell r="AR8542">
            <v>16</v>
          </cell>
          <cell r="AS8542">
            <v>42412</v>
          </cell>
          <cell r="AT8542" t="str">
            <v>IDU-1806-2015 Contratado Mantenimiento Periódico IDU Arterial BRIGADA DE REACCIÓN VIAL -</v>
          </cell>
          <cell r="AV8542" t="str">
            <v>sc</v>
          </cell>
        </row>
        <row r="8543">
          <cell r="AP8543">
            <v>91024167</v>
          </cell>
          <cell r="AQ8543">
            <v>50008158</v>
          </cell>
          <cell r="AR8543">
            <v>16</v>
          </cell>
          <cell r="AS8543">
            <v>42313</v>
          </cell>
          <cell r="AT8543" t="str">
            <v>CONV-1323-2013 Terminado Acciones de Movilidad IDU Arterial  -Calzada 2-4-POLIZA ESTABILIDAD ACTIVA</v>
          </cell>
          <cell r="AV8543" t="str">
            <v>sc</v>
          </cell>
        </row>
        <row r="8544">
          <cell r="AP8544">
            <v>189633</v>
          </cell>
          <cell r="AQ8544">
            <v>17000119</v>
          </cell>
          <cell r="AR8544">
            <v>17</v>
          </cell>
          <cell r="AS8544">
            <v>42731</v>
          </cell>
          <cell r="AT8544" t="str">
            <v>SD Reservado Rehabilitación IDU Local EJECUCION SITP 2016 -</v>
          </cell>
          <cell r="AU8544">
            <v>0</v>
          </cell>
          <cell r="AV8544" t="str">
            <v>RESERVADO UMV 2017</v>
          </cell>
        </row>
        <row r="8545">
          <cell r="AP8545">
            <v>189636</v>
          </cell>
          <cell r="AQ8545">
            <v>17000056</v>
          </cell>
          <cell r="AR8545">
            <v>17</v>
          </cell>
          <cell r="AS8545">
            <v>41298</v>
          </cell>
          <cell r="AT8545" t="str">
            <v>SD Terminado Mantenimiento Periódico UAERMV Local  -</v>
          </cell>
          <cell r="AU8545">
            <v>0</v>
          </cell>
          <cell r="AV8545" t="str">
            <v>VIABLE</v>
          </cell>
        </row>
        <row r="8546">
          <cell r="AP8546">
            <v>189639</v>
          </cell>
          <cell r="AQ8546">
            <v>17000362</v>
          </cell>
          <cell r="AR8546">
            <v>17</v>
          </cell>
          <cell r="AS8546">
            <v>40645</v>
          </cell>
          <cell r="AT8546" t="str">
            <v>UMV-78-2010 Terminado Rehabilitación UAERMV Circuito Movilidad  -</v>
          </cell>
          <cell r="AU8546">
            <v>0</v>
          </cell>
          <cell r="AV8546" t="str">
            <v>RESERVADO FDL 2016</v>
          </cell>
        </row>
        <row r="8547">
          <cell r="AP8547">
            <v>189640</v>
          </cell>
          <cell r="AQ8547">
            <v>17000317</v>
          </cell>
          <cell r="AR8547">
            <v>17</v>
          </cell>
          <cell r="AS8547">
            <v>40645</v>
          </cell>
          <cell r="AT8547" t="str">
            <v>UMV-78-2010 Terminado Rehabilitación UAERMV Circuito Movilidad  -</v>
          </cell>
          <cell r="AU8547">
            <v>0</v>
          </cell>
          <cell r="AV8547" t="str">
            <v>VIABLE</v>
          </cell>
        </row>
        <row r="8548">
          <cell r="AP8548">
            <v>189641</v>
          </cell>
          <cell r="AQ8548">
            <v>17000308</v>
          </cell>
          <cell r="AR8548">
            <v>17</v>
          </cell>
          <cell r="AS8548">
            <v>40645</v>
          </cell>
          <cell r="AT8548" t="str">
            <v>UMV-78-2010 Terminado Rehabilitación UAERMV Circuito Movilidad  -</v>
          </cell>
          <cell r="AU8548">
            <v>0</v>
          </cell>
          <cell r="AV8548" t="str">
            <v>RESERVADO FDL 2016</v>
          </cell>
        </row>
        <row r="8549">
          <cell r="AP8549">
            <v>189643</v>
          </cell>
          <cell r="AQ8549">
            <v>17000261</v>
          </cell>
          <cell r="AR8549">
            <v>17</v>
          </cell>
          <cell r="AS8549">
            <v>41411</v>
          </cell>
          <cell r="AT8549" t="str">
            <v>SD Terminado Mantenimiento Periódico UAERMV Circuito Movilidad  -</v>
          </cell>
          <cell r="AU8549">
            <v>0</v>
          </cell>
          <cell r="AV8549" t="str">
            <v>VIABLE CONSTRUCCION ANDENES IDU-714-2014</v>
          </cell>
        </row>
        <row r="8550">
          <cell r="AP8550">
            <v>189644</v>
          </cell>
          <cell r="AQ8550">
            <v>17000233</v>
          </cell>
          <cell r="AR8550">
            <v>17</v>
          </cell>
          <cell r="AS8550">
            <v>42760</v>
          </cell>
          <cell r="AT8550" t="str">
            <v>SD Terminado Parcheo UAERMV Circuito Movilidad SD Reporte Ejecución diciembre de 2016-</v>
          </cell>
          <cell r="AU8550">
            <v>0</v>
          </cell>
          <cell r="AV8550" t="str">
            <v>VIABLE PARCHEO UMV 2016</v>
          </cell>
        </row>
        <row r="8551">
          <cell r="AP8551">
            <v>189645</v>
          </cell>
          <cell r="AQ8551">
            <v>17000204</v>
          </cell>
          <cell r="AR8551">
            <v>17</v>
          </cell>
          <cell r="AS8551">
            <v>42760</v>
          </cell>
          <cell r="AT8551" t="str">
            <v>SD Terminado Parcheo UAERMV Circuito Movilidad SD Reporte Ejecución diciembre de 2016-</v>
          </cell>
          <cell r="AU8551">
            <v>0</v>
          </cell>
          <cell r="AV8551" t="str">
            <v>VIABLE PARCHEO UMV 2016</v>
          </cell>
        </row>
        <row r="8552">
          <cell r="AP8552">
            <v>189646</v>
          </cell>
          <cell r="AQ8552">
            <v>17000180</v>
          </cell>
          <cell r="AR8552">
            <v>17</v>
          </cell>
          <cell r="AS8552">
            <v>42760</v>
          </cell>
          <cell r="AT8552" t="str">
            <v>SD Terminado Parcheo UAERMV Circuito Movilidad SD Reporte Ejecución diciembre de 2016-</v>
          </cell>
          <cell r="AU8552">
            <v>0</v>
          </cell>
          <cell r="AV8552" t="str">
            <v>VIABLE PARCHEO UMV 2017</v>
          </cell>
        </row>
        <row r="8553">
          <cell r="AP8553">
            <v>189647</v>
          </cell>
          <cell r="AQ8553">
            <v>17000152</v>
          </cell>
          <cell r="AR8553">
            <v>17</v>
          </cell>
          <cell r="AS8553">
            <v>41519</v>
          </cell>
          <cell r="AT8553" t="str">
            <v>SD Terminado Mantenimiento Periódico UAERMV Circuito Movilidad  -</v>
          </cell>
          <cell r="AU8553">
            <v>0</v>
          </cell>
          <cell r="AV8553" t="str">
            <v>VIABLE</v>
          </cell>
        </row>
        <row r="8554">
          <cell r="AP8554">
            <v>189648</v>
          </cell>
          <cell r="AQ8554">
            <v>17000128</v>
          </cell>
          <cell r="AR8554">
            <v>17</v>
          </cell>
          <cell r="AS8554">
            <v>41519</v>
          </cell>
          <cell r="AT8554" t="str">
            <v>SD Terminado Mantenimiento Periódico UAERMV Circuito Movilidad  -</v>
          </cell>
          <cell r="AU8554">
            <v>0</v>
          </cell>
          <cell r="AV8554" t="str">
            <v xml:space="preserve">VIABLE </v>
          </cell>
        </row>
        <row r="8555">
          <cell r="AP8555">
            <v>189649</v>
          </cell>
          <cell r="AQ8555">
            <v>17000101</v>
          </cell>
          <cell r="AR8555">
            <v>17</v>
          </cell>
          <cell r="AS8555">
            <v>41579</v>
          </cell>
          <cell r="AT8555" t="str">
            <v>CONV-1292-2012 Terminado Rehabilitación UAERMV Circuito Movilidad  -</v>
          </cell>
          <cell r="AU8555">
            <v>0</v>
          </cell>
          <cell r="AV8555" t="str">
            <v>REHABILITACION UMV CONV 1292-2012</v>
          </cell>
        </row>
        <row r="8556">
          <cell r="AP8556">
            <v>189650</v>
          </cell>
          <cell r="AQ8556">
            <v>17000064</v>
          </cell>
          <cell r="AR8556">
            <v>17</v>
          </cell>
          <cell r="AS8556">
            <v>42521</v>
          </cell>
          <cell r="AT8556" t="str">
            <v>SD Terminado Parcheo UAERMV Circuito Movilidad  DECRETO 064/2015-Calzada 2-POLIZA ESTABILIDAD ACTIVA</v>
          </cell>
          <cell r="AU8556">
            <v>44053</v>
          </cell>
          <cell r="AV8556" t="str">
            <v>POLIZA ESTABILIDAD ACTIVA</v>
          </cell>
        </row>
        <row r="8557">
          <cell r="AP8557">
            <v>189651</v>
          </cell>
          <cell r="AQ8557">
            <v>17000382</v>
          </cell>
          <cell r="AR8557">
            <v>17</v>
          </cell>
          <cell r="AS8557">
            <v>41298</v>
          </cell>
          <cell r="AT8557" t="str">
            <v>SD Terminado Mantenimiento Periódico UAERMV Circuito Movilidad  -</v>
          </cell>
          <cell r="AU8557">
            <v>0</v>
          </cell>
          <cell r="AV8557" t="str">
            <v>RESERVADO FDL 2016</v>
          </cell>
        </row>
        <row r="8558">
          <cell r="AP8558">
            <v>189652</v>
          </cell>
          <cell r="AQ8558">
            <v>17000368</v>
          </cell>
          <cell r="AR8558">
            <v>17</v>
          </cell>
          <cell r="AS8558">
            <v>42768</v>
          </cell>
          <cell r="AT8558" t="str">
            <v>SD Reservado Acciones de Movilidad UAERMV Local Salvando Vidas -</v>
          </cell>
          <cell r="AU8558">
            <v>0</v>
          </cell>
          <cell r="AV8558" t="str">
            <v>RESERVADO ACC. MOVILIDAD UMV 2017</v>
          </cell>
        </row>
        <row r="8559">
          <cell r="AP8559">
            <v>189658</v>
          </cell>
          <cell r="AQ8559">
            <v>17000219</v>
          </cell>
          <cell r="AR8559">
            <v>17</v>
          </cell>
          <cell r="AS8559">
            <v>41298</v>
          </cell>
          <cell r="AT8559" t="str">
            <v>SD Terminado Mantenimiento Periódico UAERMV Local  -</v>
          </cell>
          <cell r="AU8559">
            <v>0</v>
          </cell>
          <cell r="AV8559" t="str">
            <v>RESERVADO FDL 2016</v>
          </cell>
        </row>
        <row r="8560">
          <cell r="AP8560">
            <v>189659</v>
          </cell>
          <cell r="AQ8560">
            <v>17000190</v>
          </cell>
          <cell r="AR8560">
            <v>17</v>
          </cell>
          <cell r="AS8560">
            <v>41519</v>
          </cell>
          <cell r="AT8560" t="str">
            <v>SD Terminado Mantenimiento Periódico UAERMV Local  -</v>
          </cell>
          <cell r="AU8560">
            <v>0</v>
          </cell>
          <cell r="AV8560" t="str">
            <v>RESERVADO FDL 2016</v>
          </cell>
        </row>
        <row r="8561">
          <cell r="AP8561">
            <v>189660</v>
          </cell>
          <cell r="AQ8561">
            <v>17000162</v>
          </cell>
          <cell r="AR8561">
            <v>17</v>
          </cell>
          <cell r="AS8561">
            <v>41579</v>
          </cell>
          <cell r="AT8561" t="str">
            <v>CONV-1292-2012 Terminado Rehabilitación UAERMV Local  -</v>
          </cell>
          <cell r="AU8561">
            <v>0</v>
          </cell>
          <cell r="AV8561" t="str">
            <v>REHABILITACION UMV CONV 1292-2014</v>
          </cell>
        </row>
        <row r="8562">
          <cell r="AP8562">
            <v>189661</v>
          </cell>
          <cell r="AQ8562">
            <v>17000136</v>
          </cell>
          <cell r="AR8562">
            <v>17</v>
          </cell>
          <cell r="AS8562">
            <v>41579</v>
          </cell>
          <cell r="AT8562" t="str">
            <v>CONV-1292-2012 Terminado Rehabilitación UAERMV Local  -</v>
          </cell>
          <cell r="AU8562">
            <v>0</v>
          </cell>
          <cell r="AV8562" t="str">
            <v>REHABILITACION UMV CONV 1292-2012</v>
          </cell>
        </row>
        <row r="8563">
          <cell r="AP8563">
            <v>189662</v>
          </cell>
          <cell r="AQ8563">
            <v>17000109</v>
          </cell>
          <cell r="AR8563">
            <v>17</v>
          </cell>
          <cell r="AS8563">
            <v>42667</v>
          </cell>
          <cell r="AT8563" t="str">
            <v>SD Terminado Rehabilitación UAERMV Local SD Intervenida 06/12/2012 Reporte depuración ejecución UMV-</v>
          </cell>
          <cell r="AU8563">
            <v>0</v>
          </cell>
          <cell r="AV8563" t="str">
            <v>REHABILITACION UMV CONV 1292-2013</v>
          </cell>
        </row>
        <row r="8564">
          <cell r="AP8564">
            <v>189666</v>
          </cell>
          <cell r="AQ8564">
            <v>17000371</v>
          </cell>
          <cell r="AR8564">
            <v>17</v>
          </cell>
          <cell r="AS8564">
            <v>41411</v>
          </cell>
          <cell r="AT8564" t="str">
            <v>SD Terminado Mantenimiento Periódico UAERMV Circuito Movilidad  -</v>
          </cell>
          <cell r="AU8564">
            <v>0</v>
          </cell>
          <cell r="AV8564" t="str">
            <v>VIABLE MANT PERIODICO UMV 2013</v>
          </cell>
        </row>
        <row r="8565">
          <cell r="AP8565">
            <v>189667</v>
          </cell>
          <cell r="AQ8565">
            <v>17000341</v>
          </cell>
          <cell r="AR8565">
            <v>17</v>
          </cell>
          <cell r="AS8565">
            <v>42667</v>
          </cell>
          <cell r="AT8565" t="str">
            <v>SD Terminado Mantenimiento Periódico UAERMV Circuito Movilidad SD Intervenida 07/07/2009 Reporte depuración ejecución UMV-</v>
          </cell>
          <cell r="AU8565">
            <v>0</v>
          </cell>
          <cell r="AV8565" t="str">
            <v xml:space="preserve">VIABLE MANT PERIODICO UMV </v>
          </cell>
        </row>
        <row r="8566">
          <cell r="AP8566">
            <v>189789</v>
          </cell>
          <cell r="AQ8566">
            <v>17000120</v>
          </cell>
          <cell r="AR8566">
            <v>17</v>
          </cell>
          <cell r="AS8566">
            <v>42667</v>
          </cell>
          <cell r="AT8566" t="str">
            <v>SD Terminado Mantenimiento Periódico UAERMV Circuito Movilidad SD Intervenida 29/07/2013 Reporte depuración ejecución UMV-</v>
          </cell>
          <cell r="AU8566">
            <v>0</v>
          </cell>
          <cell r="AV8566" t="str">
            <v>RESERVADO FDL 2016</v>
          </cell>
        </row>
        <row r="8567">
          <cell r="AP8567">
            <v>189790</v>
          </cell>
          <cell r="AQ8567">
            <v>17000102</v>
          </cell>
          <cell r="AR8567">
            <v>17</v>
          </cell>
          <cell r="AS8567">
            <v>41912</v>
          </cell>
          <cell r="AT8567" t="str">
            <v>SD Terminado Rehabilitación UAERMV Local  -</v>
          </cell>
          <cell r="AU8567">
            <v>0</v>
          </cell>
          <cell r="AV8567" t="str">
            <v>REHABILITACION UMV 2014</v>
          </cell>
        </row>
        <row r="8568">
          <cell r="AP8568">
            <v>189815</v>
          </cell>
          <cell r="AQ8568">
            <v>17000006</v>
          </cell>
          <cell r="AR8568">
            <v>17</v>
          </cell>
          <cell r="AS8568">
            <v>42516</v>
          </cell>
          <cell r="AT8568" t="str">
            <v>SD Reservado Diagnostico IDU Circuito Movilidad SITP 2016 -</v>
          </cell>
          <cell r="AU8568">
            <v>0</v>
          </cell>
          <cell r="AV8568" t="str">
            <v>PRESELECCIONADO IDU 2016</v>
          </cell>
        </row>
        <row r="8569">
          <cell r="AP8569">
            <v>189841</v>
          </cell>
          <cell r="AQ8569">
            <v>17000363</v>
          </cell>
          <cell r="AR8569">
            <v>17</v>
          </cell>
          <cell r="AS8569">
            <v>41298</v>
          </cell>
          <cell r="AT8569" t="str">
            <v>SD Terminado Mantenimiento Periódico UAERMV Local  -</v>
          </cell>
          <cell r="AU8569">
            <v>0</v>
          </cell>
          <cell r="AV8569" t="str">
            <v>RESERVADO FDL 2016</v>
          </cell>
        </row>
        <row r="8570">
          <cell r="AP8570">
            <v>189869</v>
          </cell>
          <cell r="AQ8570">
            <v>17000340</v>
          </cell>
          <cell r="AR8570">
            <v>17</v>
          </cell>
          <cell r="AS8570">
            <v>41411</v>
          </cell>
          <cell r="AT8570" t="str">
            <v>SD Terminado Mantenimiento Periódico UAERMV Circuito Movilidad  -Calzada2 y 4-POLIZA ESTABILIDAD ACTIVA</v>
          </cell>
          <cell r="AU8570">
            <v>43871</v>
          </cell>
          <cell r="AV8570" t="str">
            <v>sc</v>
          </cell>
        </row>
        <row r="8571">
          <cell r="AP8571">
            <v>189870</v>
          </cell>
          <cell r="AQ8571">
            <v>17000340</v>
          </cell>
          <cell r="AR8571">
            <v>17</v>
          </cell>
          <cell r="AS8571">
            <v>42313</v>
          </cell>
          <cell r="AT8571" t="str">
            <v>IDU-068-2012 Terminado Rehabilitación IDU Circuito Movilidad  -Calzada2 y 4-POLIZA ESTABILIDAD ACTIVA</v>
          </cell>
          <cell r="AU8571">
            <v>43871</v>
          </cell>
          <cell r="AV8571" t="str">
            <v>sc</v>
          </cell>
        </row>
        <row r="8572">
          <cell r="AP8572">
            <v>189871</v>
          </cell>
          <cell r="AQ8572">
            <v>17000345</v>
          </cell>
          <cell r="AR8572">
            <v>17</v>
          </cell>
          <cell r="AS8572">
            <v>42313</v>
          </cell>
          <cell r="AT8572" t="str">
            <v>IDU-068-2012 Terminado Rehabilitación IDU Circuito Movilidad  -Calzada2 y 4-POLIZA ESTABILIDAD ACTIVA</v>
          </cell>
          <cell r="AU8572">
            <v>43871</v>
          </cell>
          <cell r="AV8572" t="str">
            <v>sc</v>
          </cell>
        </row>
        <row r="8573">
          <cell r="AP8573">
            <v>189872</v>
          </cell>
          <cell r="AQ8573">
            <v>17000345</v>
          </cell>
          <cell r="AR8573">
            <v>17</v>
          </cell>
          <cell r="AS8573">
            <v>42313</v>
          </cell>
          <cell r="AT8573" t="str">
            <v>IDU-068-2012 Terminado Rehabilitación IDU Circuito Movilidad  -Calzada2 y 4-POLIZA ESTABILIDAD ACTIVA</v>
          </cell>
          <cell r="AU8573">
            <v>43871</v>
          </cell>
          <cell r="AV8573" t="str">
            <v>sc</v>
          </cell>
        </row>
        <row r="8574">
          <cell r="AP8574">
            <v>189873</v>
          </cell>
          <cell r="AQ8574">
            <v>17000352</v>
          </cell>
          <cell r="AR8574">
            <v>17</v>
          </cell>
          <cell r="AS8574">
            <v>42313</v>
          </cell>
          <cell r="AT8574" t="str">
            <v>IDU-068-2012 Terminado Rehabilitación IDU Circuito Movilidad  -Calzada2 y 4-POLIZA ESTABILIDAD ACTIVA</v>
          </cell>
          <cell r="AU8574">
            <v>43871</v>
          </cell>
          <cell r="AV8574" t="str">
            <v>sc</v>
          </cell>
        </row>
        <row r="8575">
          <cell r="AP8575">
            <v>189874</v>
          </cell>
          <cell r="AQ8575">
            <v>17000352</v>
          </cell>
          <cell r="AR8575">
            <v>17</v>
          </cell>
          <cell r="AS8575">
            <v>42313</v>
          </cell>
          <cell r="AT8575" t="str">
            <v>IDU-068-2012 Terminado Rehabilitación IDU Circuito Movilidad  -Calzada2 y 4-POLIZA ESTABILIDAD ACTIVA</v>
          </cell>
          <cell r="AU8575">
            <v>43871</v>
          </cell>
          <cell r="AV8575" t="str">
            <v>sc</v>
          </cell>
        </row>
        <row r="8576">
          <cell r="AP8576">
            <v>189875</v>
          </cell>
          <cell r="AQ8576">
            <v>17000327</v>
          </cell>
          <cell r="AR8576">
            <v>17</v>
          </cell>
          <cell r="AS8576">
            <v>42313</v>
          </cell>
          <cell r="AT8576" t="str">
            <v>IDU-068-2012 Terminado Rehabilitación IDU Circuito Movilidad  -Calzada2 y 4-POLIZA ESTABILIDAD ACTIVA</v>
          </cell>
          <cell r="AU8576">
            <v>43871</v>
          </cell>
          <cell r="AV8576" t="str">
            <v>sc</v>
          </cell>
        </row>
        <row r="8577">
          <cell r="AP8577">
            <v>189876</v>
          </cell>
          <cell r="AQ8577">
            <v>17000327</v>
          </cell>
          <cell r="AR8577">
            <v>17</v>
          </cell>
          <cell r="AS8577">
            <v>42313</v>
          </cell>
          <cell r="AT8577" t="str">
            <v>IDU-068-2012 Terminado Rehabilitación IDU Circuito Movilidad  -Calzada2 y 4-POLIZA ESTABILIDAD ACTIVA</v>
          </cell>
          <cell r="AU8577">
            <v>43871</v>
          </cell>
          <cell r="AV8577" t="str">
            <v>sc</v>
          </cell>
        </row>
        <row r="8578">
          <cell r="AP8578">
            <v>189877</v>
          </cell>
          <cell r="AQ8578">
            <v>17000316</v>
          </cell>
          <cell r="AR8578">
            <v>17</v>
          </cell>
          <cell r="AS8578">
            <v>42313</v>
          </cell>
          <cell r="AT8578" t="str">
            <v>IDU-068-2012 Terminado Rehabilitación IDU Circuito Movilidad  --POLIZA ESTABILIDAD ACTIVA</v>
          </cell>
          <cell r="AU8578">
            <v>44462</v>
          </cell>
          <cell r="AV8578" t="str">
            <v>sc</v>
          </cell>
        </row>
        <row r="8579">
          <cell r="AP8579">
            <v>189878</v>
          </cell>
          <cell r="AQ8579">
            <v>17000316</v>
          </cell>
          <cell r="AR8579">
            <v>17</v>
          </cell>
          <cell r="AS8579">
            <v>42313</v>
          </cell>
          <cell r="AT8579" t="str">
            <v>IDU-068-2012 Terminado Rehabilitación IDU Circuito Movilidad  --POLIZA ESTABILIDAD ACTIVA</v>
          </cell>
          <cell r="AU8579">
            <v>44462</v>
          </cell>
          <cell r="AV8579" t="str">
            <v>sc</v>
          </cell>
        </row>
        <row r="8580">
          <cell r="AP8580">
            <v>189879</v>
          </cell>
          <cell r="AQ8580">
            <v>50008105</v>
          </cell>
          <cell r="AR8580">
            <v>17</v>
          </cell>
          <cell r="AS8580">
            <v>42313</v>
          </cell>
          <cell r="AT8580" t="str">
            <v>IDU-068-2012 Terminado Rehabilitación IDU Circuito Movilidad  --POLIZA ESTABILIDAD ACTIVA</v>
          </cell>
          <cell r="AU8580">
            <v>44462</v>
          </cell>
          <cell r="AV8580" t="str">
            <v>sc</v>
          </cell>
        </row>
        <row r="8581">
          <cell r="AP8581">
            <v>189880</v>
          </cell>
          <cell r="AQ8581">
            <v>50008105</v>
          </cell>
          <cell r="AR8581">
            <v>17</v>
          </cell>
          <cell r="AS8581">
            <v>42313</v>
          </cell>
          <cell r="AT8581" t="str">
            <v>IDU-068-2012 Terminado Rehabilitación IDU Circuito Movilidad  --POLIZA ESTABILIDAD ACTIVA</v>
          </cell>
          <cell r="AU8581">
            <v>44462</v>
          </cell>
          <cell r="AV8581" t="str">
            <v>sc</v>
          </cell>
        </row>
        <row r="8582">
          <cell r="AP8582">
            <v>189881</v>
          </cell>
          <cell r="AQ8582">
            <v>17000297</v>
          </cell>
          <cell r="AR8582">
            <v>17</v>
          </cell>
          <cell r="AS8582">
            <v>42313</v>
          </cell>
          <cell r="AT8582" t="str">
            <v>IDU-068-2012 Terminado Rehabilitación IDU Circuito Movilidad  --POLIZA ESTABILIDAD ACTIVA</v>
          </cell>
          <cell r="AU8582">
            <v>44462</v>
          </cell>
          <cell r="AV8582" t="str">
            <v>sc</v>
          </cell>
        </row>
        <row r="8583">
          <cell r="AP8583">
            <v>189882</v>
          </cell>
          <cell r="AQ8583">
            <v>17000297</v>
          </cell>
          <cell r="AR8583">
            <v>17</v>
          </cell>
          <cell r="AS8583">
            <v>42313</v>
          </cell>
          <cell r="AT8583" t="str">
            <v>IDU-068-2012 Terminado Rehabilitación IDU Circuito Movilidad  --POLIZA ESTABILIDAD ACTIVA</v>
          </cell>
          <cell r="AU8583">
            <v>44462</v>
          </cell>
          <cell r="AV8583" t="str">
            <v>sc</v>
          </cell>
        </row>
        <row r="8584">
          <cell r="AP8584">
            <v>189883</v>
          </cell>
          <cell r="AQ8584">
            <v>17000270</v>
          </cell>
          <cell r="AR8584">
            <v>17</v>
          </cell>
          <cell r="AS8584">
            <v>42313</v>
          </cell>
          <cell r="AT8584" t="str">
            <v>IDU-068-2012 Terminado Rehabilitación IDU Circuito Movilidad  -Calzada2 y 4-POLIZA ESTABILIDAD ACTIVA</v>
          </cell>
          <cell r="AU8584">
            <v>43871</v>
          </cell>
          <cell r="AV8584" t="str">
            <v>sc</v>
          </cell>
        </row>
        <row r="8585">
          <cell r="AP8585">
            <v>189884</v>
          </cell>
          <cell r="AQ8585">
            <v>17000270</v>
          </cell>
          <cell r="AR8585">
            <v>17</v>
          </cell>
          <cell r="AS8585">
            <v>42313</v>
          </cell>
          <cell r="AT8585" t="str">
            <v>IDU-068-2012 Terminado Rehabilitación IDU Circuito Movilidad  -Calzada2 y 4-POLIZA ESTABILIDAD ACTIVA</v>
          </cell>
          <cell r="AU8585">
            <v>43871</v>
          </cell>
          <cell r="AV8585" t="str">
            <v>sc</v>
          </cell>
        </row>
        <row r="8586">
          <cell r="AP8586">
            <v>512243</v>
          </cell>
          <cell r="AQ8586">
            <v>3000803</v>
          </cell>
          <cell r="AR8586">
            <v>17</v>
          </cell>
          <cell r="AS8586">
            <v>42342</v>
          </cell>
          <cell r="AT8586" t="str">
            <v>IDU-136-2007 Terminado Construcción IDU Arterial  --POLIZA ESTABILIDAD ACTIVA</v>
          </cell>
          <cell r="AV8586" t="str">
            <v>sc</v>
          </cell>
        </row>
        <row r="8587">
          <cell r="AP8587">
            <v>512248</v>
          </cell>
          <cell r="AQ8587">
            <v>3000791</v>
          </cell>
          <cell r="AR8587">
            <v>17</v>
          </cell>
          <cell r="AS8587">
            <v>42342</v>
          </cell>
          <cell r="AT8587" t="str">
            <v>IDU-136-2007 Terminado Construcción IDU Arterial  --POLIZA ESTABILIDAD ACTIVA</v>
          </cell>
          <cell r="AV8587" t="str">
            <v>sc</v>
          </cell>
        </row>
        <row r="8588">
          <cell r="AP8588">
            <v>512263</v>
          </cell>
          <cell r="AQ8588">
            <v>3000755</v>
          </cell>
          <cell r="AR8588">
            <v>17</v>
          </cell>
          <cell r="AS8588">
            <v>42342</v>
          </cell>
          <cell r="AT8588" t="str">
            <v>IDU-136-2007 Terminado Construcción IDU Arterial  --POLIZA ESTABILIDAD ACTIVA</v>
          </cell>
          <cell r="AV8588" t="str">
            <v>sc</v>
          </cell>
        </row>
        <row r="8589">
          <cell r="AP8589">
            <v>516443</v>
          </cell>
          <cell r="AQ8589">
            <v>17000306</v>
          </cell>
          <cell r="AR8589">
            <v>17</v>
          </cell>
          <cell r="AS8589">
            <v>41772</v>
          </cell>
          <cell r="AT8589" t="str">
            <v>CONV-011-2011 Terminado Mantenimiento Periódico UAERMV Arterial  -</v>
          </cell>
          <cell r="AV8589" t="str">
            <v>sc</v>
          </cell>
        </row>
        <row r="8590">
          <cell r="AP8590">
            <v>516445</v>
          </cell>
          <cell r="AQ8590">
            <v>17000306</v>
          </cell>
          <cell r="AR8590">
            <v>17</v>
          </cell>
          <cell r="AS8590">
            <v>41772</v>
          </cell>
          <cell r="AT8590" t="str">
            <v>CONV-011-2011 Terminado Mantenimiento Periódico UAERMV Arterial  -</v>
          </cell>
          <cell r="AV8590" t="str">
            <v>sc</v>
          </cell>
        </row>
        <row r="8591">
          <cell r="AP8591">
            <v>520091</v>
          </cell>
          <cell r="AQ8591">
            <v>3000992</v>
          </cell>
          <cell r="AR8591">
            <v>17</v>
          </cell>
          <cell r="AS8591">
            <v>41411</v>
          </cell>
          <cell r="AT8591" t="str">
            <v>SD Terminado Mantenimiento Periódico UAERMV Circuito Movilidad  -</v>
          </cell>
          <cell r="AV8591" t="str">
            <v>RESERVADO FDL</v>
          </cell>
        </row>
        <row r="8592">
          <cell r="AP8592">
            <v>520130</v>
          </cell>
          <cell r="AQ8592">
            <v>3001011</v>
          </cell>
          <cell r="AR8592">
            <v>17</v>
          </cell>
          <cell r="AS8592">
            <v>42768</v>
          </cell>
          <cell r="AT8592" t="str">
            <v>SD Reservado Acciones de Movilidad UAERMV Local Salvando Vidas -</v>
          </cell>
          <cell r="AV8592" t="str">
            <v>RESERVADO ACC. MOVILIDAD UMV 2017</v>
          </cell>
        </row>
        <row r="8593">
          <cell r="AP8593">
            <v>527791</v>
          </cell>
          <cell r="AQ8593">
            <v>3000838</v>
          </cell>
          <cell r="AR8593">
            <v>17</v>
          </cell>
          <cell r="AS8593">
            <v>42342</v>
          </cell>
          <cell r="AT8593" t="str">
            <v>IDU-135-2007 Terminado Construcción IDU Arterial  -Anden1-11-9 Calzada2-4-6-8 Ciclo10 Sep3-5-7-POLIZA ESTABILIDAD ACTIVA</v>
          </cell>
          <cell r="AV8593" t="str">
            <v>sc</v>
          </cell>
        </row>
        <row r="8594">
          <cell r="AP8594">
            <v>605465</v>
          </cell>
          <cell r="AQ8594">
            <v>50008839</v>
          </cell>
          <cell r="AR8594">
            <v>17</v>
          </cell>
          <cell r="AS8594">
            <v>42391</v>
          </cell>
          <cell r="AT8594" t="str">
            <v>IDU-1762-2015 Contratado Construcción IDU Circuito Movilidad REVITALIZACIÓN DEL EJE AMBIENTAL -</v>
          </cell>
          <cell r="AV8594" t="str">
            <v>IDU-1762-2015 REVITALIZACION EJE AMBIENTAL</v>
          </cell>
        </row>
        <row r="8595">
          <cell r="AP8595">
            <v>605469</v>
          </cell>
          <cell r="AQ8595">
            <v>3000672</v>
          </cell>
          <cell r="AR8595">
            <v>17</v>
          </cell>
          <cell r="AS8595">
            <v>42391</v>
          </cell>
          <cell r="AT8595" t="str">
            <v>IDU-1762-2015 Contratado Construcción IDU Arterial REVITALIZACIÓN DEL EJE AMBIENTAL -Calzada 2-POLIZA ESTABILIDAD ACTIVA</v>
          </cell>
          <cell r="AV8595" t="str">
            <v>sc</v>
          </cell>
        </row>
        <row r="8596">
          <cell r="AP8596">
            <v>605472</v>
          </cell>
          <cell r="AQ8596">
            <v>3000700</v>
          </cell>
          <cell r="AR8596">
            <v>17</v>
          </cell>
          <cell r="AS8596">
            <v>42391</v>
          </cell>
          <cell r="AT8596" t="str">
            <v>IDU-1762-2015 Contratado Construcción IDU Arterial REVITALIZACIÓN DEL EJE AMBIENTAL -</v>
          </cell>
          <cell r="AV8596" t="str">
            <v>sc</v>
          </cell>
        </row>
        <row r="8597">
          <cell r="AP8597">
            <v>605498</v>
          </cell>
          <cell r="AQ8597">
            <v>3000742</v>
          </cell>
          <cell r="AR8597">
            <v>17</v>
          </cell>
          <cell r="AS8597">
            <v>42391</v>
          </cell>
          <cell r="AT8597" t="str">
            <v>IDU-1762-2015 Contratado Construcción IDU Arterial REVITALIZACIÓN DEL EJE AMBIENTAL -Anden1 Calzada2 Sep3-POLIZA ESTABILIDAD ACTIVA</v>
          </cell>
          <cell r="AV8597" t="str">
            <v>sc</v>
          </cell>
        </row>
        <row r="8598">
          <cell r="AP8598">
            <v>605503</v>
          </cell>
          <cell r="AQ8598">
            <v>3002308</v>
          </cell>
          <cell r="AR8598">
            <v>17</v>
          </cell>
          <cell r="AS8598">
            <v>42391</v>
          </cell>
          <cell r="AT8598" t="str">
            <v>IDU-1762-2015 Contratado Construcción IDU Arterial REVITALIZACIÓN DEL EJE AMBIENTAL -Anden1 Calzada2 Sep3-POLIZA ESTABILIDAD ACTIVA</v>
          </cell>
          <cell r="AV8598" t="str">
            <v>sc</v>
          </cell>
        </row>
        <row r="8599">
          <cell r="AP8599">
            <v>605508</v>
          </cell>
          <cell r="AQ8599">
            <v>3002348</v>
          </cell>
          <cell r="AR8599">
            <v>17</v>
          </cell>
          <cell r="AS8599">
            <v>42391</v>
          </cell>
          <cell r="AT8599" t="str">
            <v>IDU-1762-2015 Contratado Construcción IDU Arterial REVITALIZACIÓN DEL EJE AMBIENTAL -</v>
          </cell>
          <cell r="AV8599" t="str">
            <v>sc</v>
          </cell>
        </row>
        <row r="8600">
          <cell r="AP8600">
            <v>605510</v>
          </cell>
          <cell r="AQ8600">
            <v>3000701</v>
          </cell>
          <cell r="AR8600">
            <v>17</v>
          </cell>
          <cell r="AS8600">
            <v>41298</v>
          </cell>
          <cell r="AT8600" t="str">
            <v>IDU-1762-2015 Contratado Construcción IDU Arterial  --POLIZA ESTABILIDAD ACTIVA</v>
          </cell>
          <cell r="AV8600" t="str">
            <v>sc</v>
          </cell>
        </row>
        <row r="8601">
          <cell r="AP8601">
            <v>605525</v>
          </cell>
          <cell r="AQ8601">
            <v>17000033</v>
          </cell>
          <cell r="AR8601">
            <v>17</v>
          </cell>
          <cell r="AS8601">
            <v>42391</v>
          </cell>
          <cell r="AT8601" t="str">
            <v>IDU-1762-2015 Contratado Construcción IDU Arterial REVITALIZACIÓN DEL EJE AMBIENTAL -Anden1 Calzada2 Sep3-POLIZA ESTABILIDAD ACTIVA</v>
          </cell>
          <cell r="AV8601" t="str">
            <v>sc</v>
          </cell>
        </row>
        <row r="8602">
          <cell r="AP8602">
            <v>605527</v>
          </cell>
          <cell r="AQ8602">
            <v>17000033</v>
          </cell>
          <cell r="AR8602">
            <v>17</v>
          </cell>
          <cell r="AS8602">
            <v>42391</v>
          </cell>
          <cell r="AT8602" t="str">
            <v>IDU-1762-2015 Contratado Construcción IDU Arterial REVITALIZACIÓN DEL EJE AMBIENTAL -Anden1 Calzada2 Sep3-POLIZA ESTABILIDAD ACTIVA</v>
          </cell>
          <cell r="AV8602" t="str">
            <v>sc</v>
          </cell>
        </row>
        <row r="8603">
          <cell r="AP8603">
            <v>605547</v>
          </cell>
          <cell r="AQ8603">
            <v>17000459</v>
          </cell>
          <cell r="AR8603">
            <v>17</v>
          </cell>
          <cell r="AS8603">
            <v>42391</v>
          </cell>
          <cell r="AT8603" t="str">
            <v>IDU-1762-2015 Contratado Construcción IDU Arterial REVITALIZACIÓN DEL EJE AMBIENTAL -Anden1 Calzada2 Sep3-POLIZA ESTABILIDAD ACTIVA</v>
          </cell>
          <cell r="AV8603" t="str">
            <v>sc</v>
          </cell>
        </row>
        <row r="8604">
          <cell r="AP8604">
            <v>605816</v>
          </cell>
          <cell r="AQ8604">
            <v>3001012</v>
          </cell>
          <cell r="AR8604">
            <v>17</v>
          </cell>
          <cell r="AS8604">
            <v>41563</v>
          </cell>
          <cell r="AT8604" t="str">
            <v>SD Terminado Mantenimiento Periódico UAERMV Arterial  -</v>
          </cell>
          <cell r="AV8604" t="str">
            <v>sc</v>
          </cell>
        </row>
        <row r="8605">
          <cell r="AP8605">
            <v>24121483</v>
          </cell>
          <cell r="AQ8605">
            <v>17000235</v>
          </cell>
          <cell r="AR8605">
            <v>17</v>
          </cell>
          <cell r="AS8605">
            <v>42667</v>
          </cell>
          <cell r="AT8605" t="str">
            <v>SD Terminado Mantenimiento Periódico UAERMV Arterial SD -</v>
          </cell>
          <cell r="AV8605" t="str">
            <v>sc</v>
          </cell>
        </row>
        <row r="8606">
          <cell r="AP8606">
            <v>24121861</v>
          </cell>
          <cell r="AQ8606">
            <v>50005910</v>
          </cell>
          <cell r="AR8606">
            <v>17</v>
          </cell>
          <cell r="AS8606">
            <v>42667</v>
          </cell>
          <cell r="AT8606" t="str">
            <v>SD Terminado Mantenimiento Periódico UAERMV Arterial SD -</v>
          </cell>
          <cell r="AV8606" t="str">
            <v>sc</v>
          </cell>
        </row>
        <row r="8607">
          <cell r="AP8607">
            <v>24121883</v>
          </cell>
          <cell r="AQ8607">
            <v>50005936</v>
          </cell>
          <cell r="AR8607">
            <v>17</v>
          </cell>
          <cell r="AS8607">
            <v>42488</v>
          </cell>
          <cell r="AT8607" t="str">
            <v>CONV-011-2011 Terminado Parcheo UAERMV Arterial  -</v>
          </cell>
          <cell r="AV8607" t="str">
            <v>sc</v>
          </cell>
        </row>
        <row r="8608">
          <cell r="AP8608">
            <v>24121884</v>
          </cell>
          <cell r="AQ8608">
            <v>50005936</v>
          </cell>
          <cell r="AR8608">
            <v>17</v>
          </cell>
          <cell r="AS8608">
            <v>42488</v>
          </cell>
          <cell r="AT8608" t="str">
            <v>CONV-011-2011 Terminado Parcheo UAERMV Arterial  -</v>
          </cell>
          <cell r="AV8608" t="str">
            <v>sc</v>
          </cell>
        </row>
        <row r="8609">
          <cell r="AP8609">
            <v>91010593</v>
          </cell>
          <cell r="AQ8609">
            <v>3001012</v>
          </cell>
          <cell r="AR8609">
            <v>17</v>
          </cell>
          <cell r="AS8609">
            <v>41563</v>
          </cell>
          <cell r="AT8609" t="str">
            <v>SD Terminado Mantenimiento Periódico UAERMV Arterial  -Anden 1, Calzada2, Separador3, Calzada4, Anden5 -POLIZA ESTABILIDAD ACTIVA</v>
          </cell>
          <cell r="AV8609" t="str">
            <v>sc</v>
          </cell>
        </row>
        <row r="8610">
          <cell r="AP8610">
            <v>91010596</v>
          </cell>
          <cell r="AQ8610">
            <v>3001012</v>
          </cell>
          <cell r="AR8610">
            <v>17</v>
          </cell>
          <cell r="AS8610">
            <v>41563</v>
          </cell>
          <cell r="AT8610" t="str">
            <v>SD Terminado Mantenimiento Periódico UAERMV Arterial  -Anden 1, Calzada2, Separador3, Calzada4, Anden5 -POLIZA ESTABILIDAD ACTIVA</v>
          </cell>
          <cell r="AV8610" t="str">
            <v>sc</v>
          </cell>
        </row>
        <row r="8611">
          <cell r="AP8611">
            <v>184790</v>
          </cell>
          <cell r="AQ8611">
            <v>15001193</v>
          </cell>
          <cell r="AR8611">
            <v>18</v>
          </cell>
          <cell r="AS8611">
            <v>42313</v>
          </cell>
          <cell r="AT8611" t="str">
            <v>CONV-1323-2013 Terminado Acciones de Movilidad IDU Circuito Movilidad  -</v>
          </cell>
          <cell r="AU8611">
            <v>0</v>
          </cell>
          <cell r="AV8611" t="str">
            <v>sc</v>
          </cell>
        </row>
        <row r="8612">
          <cell r="AP8612">
            <v>203318</v>
          </cell>
          <cell r="AQ8612">
            <v>4001224</v>
          </cell>
          <cell r="AR8612">
            <v>18</v>
          </cell>
          <cell r="AS8612">
            <v>42313</v>
          </cell>
          <cell r="AT8612" t="str">
            <v>IDU-1804-2013 Terminado Mantenimiento Periódico IDU Arterial  -</v>
          </cell>
          <cell r="AU8612">
            <v>0</v>
          </cell>
          <cell r="AV8612" t="str">
            <v>sc</v>
          </cell>
        </row>
        <row r="8613">
          <cell r="AP8613">
            <v>203320</v>
          </cell>
          <cell r="AQ8613">
            <v>4001224</v>
          </cell>
          <cell r="AR8613">
            <v>18</v>
          </cell>
          <cell r="AS8613">
            <v>42313</v>
          </cell>
          <cell r="AT8613" t="str">
            <v>IDU-1804-2013 Terminado Mantenimiento Periódico IDU Arterial  -</v>
          </cell>
          <cell r="AU8613">
            <v>0</v>
          </cell>
          <cell r="AV8613" t="str">
            <v>sc</v>
          </cell>
        </row>
        <row r="8614">
          <cell r="AP8614">
            <v>203608</v>
          </cell>
          <cell r="AQ8614">
            <v>4001333</v>
          </cell>
          <cell r="AR8614">
            <v>18</v>
          </cell>
          <cell r="AS8614">
            <v>41149</v>
          </cell>
          <cell r="AT8614" t="str">
            <v>SD Terminado Mantenimiento Periódico UAERMV Arterial  -</v>
          </cell>
          <cell r="AU8614">
            <v>0</v>
          </cell>
          <cell r="AV8614" t="str">
            <v>sc</v>
          </cell>
        </row>
        <row r="8615">
          <cell r="AP8615">
            <v>203610</v>
          </cell>
          <cell r="AQ8615">
            <v>4001333</v>
          </cell>
          <cell r="AR8615">
            <v>18</v>
          </cell>
          <cell r="AS8615">
            <v>41149</v>
          </cell>
          <cell r="AT8615" t="str">
            <v>SD Terminado Mantenimiento Periódico UAERMV Arterial  -</v>
          </cell>
          <cell r="AU8615">
            <v>0</v>
          </cell>
          <cell r="AV8615" t="str">
            <v>sc</v>
          </cell>
        </row>
        <row r="8616">
          <cell r="AP8616">
            <v>325500</v>
          </cell>
          <cell r="AQ8616">
            <v>6001857</v>
          </cell>
          <cell r="AR8616">
            <v>18</v>
          </cell>
          <cell r="AS8616">
            <v>42313</v>
          </cell>
          <cell r="AT8616" t="str">
            <v>IDU-72-2008 Terminado Rehabilitación IDU Local  -Calzada2-POLIZA ESTABILIDAD ACTIVA</v>
          </cell>
          <cell r="AU8616">
            <v>43307</v>
          </cell>
          <cell r="AV8616" t="str">
            <v>poliza estabilidad activa IDU 072/08</v>
          </cell>
        </row>
        <row r="8617">
          <cell r="AP8617">
            <v>410015</v>
          </cell>
          <cell r="AQ8617">
            <v>18000004</v>
          </cell>
          <cell r="AR8617">
            <v>18</v>
          </cell>
          <cell r="AS8617">
            <v>40864</v>
          </cell>
          <cell r="AT8617" t="str">
            <v>IDU-868-2013 Contratado Construcción IDU Arterial  -Anden1-5-7 Calzada 2-4 Cicloruta 6 Separador 3-POLIZA ESTABILIDAD ACTIVA</v>
          </cell>
          <cell r="AU8617">
            <v>43753</v>
          </cell>
          <cell r="AV8617" t="str">
            <v>sc</v>
          </cell>
        </row>
        <row r="8618">
          <cell r="AP8618">
            <v>410051</v>
          </cell>
          <cell r="AQ8618">
            <v>18000015</v>
          </cell>
          <cell r="AR8618">
            <v>18</v>
          </cell>
          <cell r="AS8618">
            <v>40864</v>
          </cell>
          <cell r="AT8618" t="str">
            <v>IDU-868-2013 Contratado Construcción IDU Arterial  -Anden1-5-7 Calzada 2-4 Cicloruta 6 Separador 3-POLIZA ESTABILIDAD ACTIVA</v>
          </cell>
          <cell r="AU8618">
            <v>43753</v>
          </cell>
          <cell r="AV8618" t="str">
            <v>sc</v>
          </cell>
        </row>
        <row r="8619">
          <cell r="AP8619">
            <v>410111</v>
          </cell>
          <cell r="AQ8619">
            <v>18000033</v>
          </cell>
          <cell r="AR8619">
            <v>18</v>
          </cell>
          <cell r="AS8619">
            <v>42313</v>
          </cell>
          <cell r="AT8619" t="str">
            <v>IDU-70-2008 Terminado Acciones de Movilidad IDU Arterial  -</v>
          </cell>
          <cell r="AU8619">
            <v>0</v>
          </cell>
          <cell r="AV8619" t="str">
            <v>sc</v>
          </cell>
        </row>
        <row r="8620">
          <cell r="AP8620">
            <v>410130</v>
          </cell>
          <cell r="AQ8620">
            <v>18000038</v>
          </cell>
          <cell r="AR8620">
            <v>18</v>
          </cell>
          <cell r="AS8620">
            <v>42313</v>
          </cell>
          <cell r="AT8620" t="str">
            <v>IDU-70-2008 Terminado Acciones de Movilidad IDU Arterial  -</v>
          </cell>
          <cell r="AU8620">
            <v>0</v>
          </cell>
          <cell r="AV8620" t="str">
            <v>sc</v>
          </cell>
        </row>
        <row r="8621">
          <cell r="AP8621">
            <v>410138</v>
          </cell>
          <cell r="AQ8621">
            <v>18000041</v>
          </cell>
          <cell r="AR8621">
            <v>18</v>
          </cell>
          <cell r="AS8621">
            <v>42313</v>
          </cell>
          <cell r="AT8621" t="str">
            <v>IDU-70-2008 Terminado Acciones de Movilidad IDU Arterial  -</v>
          </cell>
          <cell r="AU8621">
            <v>0</v>
          </cell>
          <cell r="AV8621" t="str">
            <v>sc</v>
          </cell>
        </row>
        <row r="8622">
          <cell r="AP8622">
            <v>410143</v>
          </cell>
          <cell r="AQ8622">
            <v>18000042</v>
          </cell>
          <cell r="AR8622">
            <v>18</v>
          </cell>
          <cell r="AS8622">
            <v>42313</v>
          </cell>
          <cell r="AT8622" t="str">
            <v>IDU-70-2008 Terminado Acciones de Movilidad IDU Arterial  -</v>
          </cell>
          <cell r="AU8622">
            <v>0</v>
          </cell>
          <cell r="AV8622" t="str">
            <v>sc</v>
          </cell>
        </row>
        <row r="8623">
          <cell r="AP8623">
            <v>410148</v>
          </cell>
          <cell r="AQ8623">
            <v>18000043</v>
          </cell>
          <cell r="AR8623">
            <v>18</v>
          </cell>
          <cell r="AS8623">
            <v>42313</v>
          </cell>
          <cell r="AT8623" t="str">
            <v>IDU-70-2008 Terminado Acciones de Movilidad IDU Arterial  -</v>
          </cell>
          <cell r="AU8623">
            <v>0</v>
          </cell>
          <cell r="AV8623" t="str">
            <v>sc</v>
          </cell>
        </row>
        <row r="8624">
          <cell r="AP8624">
            <v>410168</v>
          </cell>
          <cell r="AQ8624">
            <v>18000050</v>
          </cell>
          <cell r="AR8624">
            <v>18</v>
          </cell>
          <cell r="AS8624">
            <v>42611</v>
          </cell>
          <cell r="AT8624" t="str">
            <v>SD Terminado Mantenimiento Periódico UAERMV Arterial  -</v>
          </cell>
          <cell r="AU8624">
            <v>0</v>
          </cell>
          <cell r="AV8624" t="str">
            <v>sc</v>
          </cell>
        </row>
        <row r="8625">
          <cell r="AP8625">
            <v>410219</v>
          </cell>
          <cell r="AQ8625">
            <v>18000065</v>
          </cell>
          <cell r="AR8625">
            <v>18</v>
          </cell>
          <cell r="AS8625">
            <v>42313</v>
          </cell>
          <cell r="AT8625" t="str">
            <v>CONV-011-2011 Terminado Acciones de Movilidad IDU Circuito Movilidad  -</v>
          </cell>
          <cell r="AU8625">
            <v>0</v>
          </cell>
          <cell r="AV8625" t="str">
            <v>sc</v>
          </cell>
        </row>
        <row r="8626">
          <cell r="AP8626">
            <v>410227</v>
          </cell>
          <cell r="AQ8626">
            <v>18000067</v>
          </cell>
          <cell r="AR8626">
            <v>18</v>
          </cell>
          <cell r="AS8626">
            <v>42342</v>
          </cell>
          <cell r="AT8626" t="str">
            <v>IDU-868-2013 Terminado Construcción IDU Arterial  -Anden1-5-7 Calzada 2-4 Cicloruta 6 Separador 3-POLIZA ESTABILIDAD ACTIVA</v>
          </cell>
          <cell r="AU8626">
            <v>43753</v>
          </cell>
          <cell r="AV8626" t="str">
            <v>sc</v>
          </cell>
        </row>
        <row r="8627">
          <cell r="AP8627">
            <v>410287</v>
          </cell>
          <cell r="AQ8627">
            <v>18000086</v>
          </cell>
          <cell r="AR8627">
            <v>18</v>
          </cell>
          <cell r="AS8627">
            <v>42723</v>
          </cell>
          <cell r="AT8627" t="str">
            <v>SD Terminado Mantenimiento Periódico UAERMV Arterial SD -</v>
          </cell>
          <cell r="AU8627">
            <v>0</v>
          </cell>
          <cell r="AV8627" t="str">
            <v>sc</v>
          </cell>
        </row>
        <row r="8628">
          <cell r="AP8628">
            <v>410289</v>
          </cell>
          <cell r="AQ8628">
            <v>18000086</v>
          </cell>
          <cell r="AR8628">
            <v>18</v>
          </cell>
          <cell r="AS8628">
            <v>42611</v>
          </cell>
          <cell r="AT8628" t="str">
            <v>SD Terminado Mantenimiento Periódico UAERMV Arterial  -</v>
          </cell>
          <cell r="AU8628">
            <v>0</v>
          </cell>
          <cell r="AV8628" t="str">
            <v>sc</v>
          </cell>
        </row>
        <row r="8629">
          <cell r="AP8629">
            <v>410425</v>
          </cell>
          <cell r="AQ8629">
            <v>18000130</v>
          </cell>
          <cell r="AR8629">
            <v>18</v>
          </cell>
          <cell r="AS8629">
            <v>42313</v>
          </cell>
          <cell r="AT8629" t="str">
            <v>IDU-57-2012 Terminado Acciones de Movilidad IDU Arterial  -</v>
          </cell>
          <cell r="AU8629">
            <v>0</v>
          </cell>
          <cell r="AV8629" t="str">
            <v>sc</v>
          </cell>
        </row>
        <row r="8630">
          <cell r="AP8630">
            <v>410443</v>
          </cell>
          <cell r="AQ8630">
            <v>18000137</v>
          </cell>
          <cell r="AR8630">
            <v>18</v>
          </cell>
          <cell r="AS8630">
            <v>42389</v>
          </cell>
          <cell r="AT8630" t="str">
            <v>SD Terminado Acciones de Movilidad UAERMV Circuito Movilidad Salvando Vidas -</v>
          </cell>
          <cell r="AU8630">
            <v>0</v>
          </cell>
          <cell r="AV8630" t="str">
            <v>sc</v>
          </cell>
        </row>
        <row r="8631">
          <cell r="AP8631">
            <v>410448</v>
          </cell>
          <cell r="AQ8631">
            <v>18000138</v>
          </cell>
          <cell r="AR8631">
            <v>18</v>
          </cell>
          <cell r="AS8631">
            <v>42313</v>
          </cell>
          <cell r="AT8631" t="str">
            <v>IDU-57-2012 Terminado Acciones de Movilidad IDU Arterial  -</v>
          </cell>
          <cell r="AU8631">
            <v>0</v>
          </cell>
          <cell r="AV8631" t="str">
            <v>sc</v>
          </cell>
        </row>
        <row r="8632">
          <cell r="AP8632">
            <v>410525</v>
          </cell>
          <cell r="AQ8632">
            <v>18000165</v>
          </cell>
          <cell r="AR8632">
            <v>18</v>
          </cell>
          <cell r="AS8632">
            <v>42786</v>
          </cell>
          <cell r="AT8632" t="str">
            <v>COP-71-2016 Reservado Conservacion FDL RAFAEL URIBE URIBE Circuito Movilidad SD -</v>
          </cell>
          <cell r="AU8632">
            <v>0</v>
          </cell>
          <cell r="AV8632" t="str">
            <v>sc</v>
          </cell>
        </row>
        <row r="8633">
          <cell r="AP8633">
            <v>410546</v>
          </cell>
          <cell r="AQ8633">
            <v>18000173</v>
          </cell>
          <cell r="AR8633">
            <v>18</v>
          </cell>
          <cell r="AS8633">
            <v>42313</v>
          </cell>
          <cell r="AT8633" t="str">
            <v>IDU-70-2008 Terminado Acciones de Movilidad IDU Arterial  -</v>
          </cell>
          <cell r="AU8633">
            <v>0</v>
          </cell>
          <cell r="AV8633" t="str">
            <v>sc</v>
          </cell>
        </row>
        <row r="8634">
          <cell r="AP8634">
            <v>410548</v>
          </cell>
          <cell r="AQ8634">
            <v>18000173</v>
          </cell>
          <cell r="AR8634">
            <v>18</v>
          </cell>
          <cell r="AS8634">
            <v>42723</v>
          </cell>
          <cell r="AT8634" t="str">
            <v>SD Terminado Mantenimiento Periódico UAERMV Arterial SD -</v>
          </cell>
          <cell r="AU8634">
            <v>0</v>
          </cell>
          <cell r="AV8634" t="str">
            <v>sc</v>
          </cell>
        </row>
        <row r="8635">
          <cell r="AP8635">
            <v>410554</v>
          </cell>
          <cell r="AQ8635">
            <v>18000175</v>
          </cell>
          <cell r="AR8635">
            <v>18</v>
          </cell>
          <cell r="AS8635">
            <v>42313</v>
          </cell>
          <cell r="AT8635" t="str">
            <v>IDU-1804-2013 Terminado Rehabilitación IDU Arterial  -</v>
          </cell>
          <cell r="AU8635">
            <v>0</v>
          </cell>
          <cell r="AV8635" t="str">
            <v>sc</v>
          </cell>
        </row>
        <row r="8636">
          <cell r="AP8636">
            <v>410639</v>
          </cell>
          <cell r="AQ8636">
            <v>18000202</v>
          </cell>
          <cell r="AR8636">
            <v>18</v>
          </cell>
          <cell r="AS8636">
            <v>42313</v>
          </cell>
          <cell r="AT8636" t="str">
            <v>IDU-57-2012 Terminado Acciones de Movilidad IDU Arterial  -</v>
          </cell>
          <cell r="AU8636">
            <v>0</v>
          </cell>
          <cell r="AV8636" t="str">
            <v>sc</v>
          </cell>
        </row>
        <row r="8637">
          <cell r="AP8637">
            <v>410644</v>
          </cell>
          <cell r="AQ8637">
            <v>18000203</v>
          </cell>
          <cell r="AR8637">
            <v>18</v>
          </cell>
          <cell r="AT8637" t="str">
            <v>IDU-868-2013 Contratado Construcción IDU Arterial  -Anden1-5-7 Calzada 2-4 Cicloruta 6 Separador 3-POLIZA ESTABILIDAD ACTIVA</v>
          </cell>
          <cell r="AU8637">
            <v>43753</v>
          </cell>
          <cell r="AV8637" t="str">
            <v>sc</v>
          </cell>
        </row>
        <row r="8638">
          <cell r="AP8638">
            <v>410650</v>
          </cell>
          <cell r="AQ8638">
            <v>18000205</v>
          </cell>
          <cell r="AR8638">
            <v>18</v>
          </cell>
          <cell r="AS8638">
            <v>42786</v>
          </cell>
          <cell r="AT8638" t="str">
            <v>COP-71-2016 Reservado Conservacion FDL RAFAEL URIBE URIBE Circuito Movilidad SD -</v>
          </cell>
          <cell r="AU8638">
            <v>0</v>
          </cell>
          <cell r="AV8638" t="str">
            <v>sc</v>
          </cell>
        </row>
        <row r="8639">
          <cell r="AP8639">
            <v>410713</v>
          </cell>
          <cell r="AQ8639">
            <v>18000227</v>
          </cell>
          <cell r="AR8639">
            <v>18</v>
          </cell>
          <cell r="AS8639">
            <v>42611</v>
          </cell>
          <cell r="AT8639" t="str">
            <v>SD Terminado Mantenimiento Periódico UAERMV Arterial  -</v>
          </cell>
          <cell r="AU8639">
            <v>0</v>
          </cell>
          <cell r="AV8639" t="str">
            <v>sc</v>
          </cell>
        </row>
        <row r="8640">
          <cell r="AP8640">
            <v>410747</v>
          </cell>
          <cell r="AQ8640">
            <v>18000237</v>
          </cell>
          <cell r="AR8640">
            <v>18</v>
          </cell>
          <cell r="AS8640">
            <v>42313</v>
          </cell>
          <cell r="AT8640" t="str">
            <v>IDU-1804-2013 Terminado Rehabilitación IDU Arterial  -</v>
          </cell>
          <cell r="AU8640">
            <v>0</v>
          </cell>
          <cell r="AV8640" t="str">
            <v>sc</v>
          </cell>
        </row>
        <row r="8641">
          <cell r="AP8641">
            <v>410768</v>
          </cell>
          <cell r="AQ8641">
            <v>18000244</v>
          </cell>
          <cell r="AR8641">
            <v>18</v>
          </cell>
          <cell r="AS8641">
            <v>41519</v>
          </cell>
          <cell r="AT8641" t="str">
            <v>CONV-011-2011 Terminado Mantenimiento Periódico UAERMV Arterial  -</v>
          </cell>
          <cell r="AU8641">
            <v>0</v>
          </cell>
          <cell r="AV8641" t="str">
            <v>sc</v>
          </cell>
        </row>
        <row r="8642">
          <cell r="AP8642">
            <v>410770</v>
          </cell>
          <cell r="AQ8642">
            <v>18000244</v>
          </cell>
          <cell r="AR8642">
            <v>18</v>
          </cell>
          <cell r="AS8642">
            <v>41519</v>
          </cell>
          <cell r="AT8642" t="str">
            <v>CONV-011-2011 Terminado Mantenimiento Periódico UAERMV Arterial  -</v>
          </cell>
          <cell r="AU8642">
            <v>0</v>
          </cell>
          <cell r="AV8642" t="str">
            <v>sc</v>
          </cell>
        </row>
        <row r="8643">
          <cell r="AP8643">
            <v>410788</v>
          </cell>
          <cell r="AQ8643">
            <v>18000250</v>
          </cell>
          <cell r="AR8643">
            <v>18</v>
          </cell>
          <cell r="AS8643">
            <v>42762</v>
          </cell>
          <cell r="AT8643" t="str">
            <v>SD Terminado Acciones de Movilidad UAERMV Circuito Movilidad Salvando Vidas -</v>
          </cell>
          <cell r="AU8643">
            <v>0</v>
          </cell>
          <cell r="AV8643" t="str">
            <v>sc</v>
          </cell>
        </row>
        <row r="8644">
          <cell r="AP8644">
            <v>410797</v>
          </cell>
          <cell r="AQ8644">
            <v>18000253</v>
          </cell>
          <cell r="AR8644">
            <v>18</v>
          </cell>
          <cell r="AS8644">
            <v>42389</v>
          </cell>
          <cell r="AT8644" t="str">
            <v>SD Terminado Acciones de Movilidad UAERMV Circuito Movilidad Salvando Vidas -</v>
          </cell>
          <cell r="AU8644">
            <v>0</v>
          </cell>
          <cell r="AV8644" t="str">
            <v>sc</v>
          </cell>
        </row>
        <row r="8645">
          <cell r="AP8645">
            <v>410886</v>
          </cell>
          <cell r="AQ8645">
            <v>18000284</v>
          </cell>
          <cell r="AR8645">
            <v>18</v>
          </cell>
          <cell r="AS8645">
            <v>42313</v>
          </cell>
          <cell r="AT8645" t="str">
            <v>IDU-57-2012 Terminado Acciones de Movilidad IDU Arterial  -</v>
          </cell>
          <cell r="AU8645">
            <v>0</v>
          </cell>
          <cell r="AV8645" t="str">
            <v>sc</v>
          </cell>
        </row>
        <row r="8646">
          <cell r="AP8646">
            <v>410900</v>
          </cell>
          <cell r="AQ8646">
            <v>18000290</v>
          </cell>
          <cell r="AR8646">
            <v>18</v>
          </cell>
          <cell r="AS8646">
            <v>42611</v>
          </cell>
          <cell r="AT8646" t="str">
            <v>SD Terminado Mantenimiento Periódico UAERMV Arterial  -</v>
          </cell>
          <cell r="AU8646">
            <v>0</v>
          </cell>
          <cell r="AV8646" t="str">
            <v>sc</v>
          </cell>
        </row>
        <row r="8647">
          <cell r="AP8647">
            <v>410903</v>
          </cell>
          <cell r="AQ8647">
            <v>18000291</v>
          </cell>
          <cell r="AR8647">
            <v>18</v>
          </cell>
          <cell r="AS8647">
            <v>42313</v>
          </cell>
          <cell r="AT8647" t="str">
            <v>SD Terminado Mantenimiento Periódico UAERMV Circuito Movilidad  -</v>
          </cell>
          <cell r="AU8647">
            <v>0</v>
          </cell>
          <cell r="AV8647" t="str">
            <v>sc</v>
          </cell>
        </row>
        <row r="8648">
          <cell r="AP8648">
            <v>410912</v>
          </cell>
          <cell r="AQ8648">
            <v>18000294</v>
          </cell>
          <cell r="AR8648">
            <v>18</v>
          </cell>
          <cell r="AS8648">
            <v>42313</v>
          </cell>
          <cell r="AT8648" t="str">
            <v>IDU-57-2012 Terminado Acciones de Movilidad IDU Arterial  -Anden 1-POLIZA ESTABILIDAD ACTIVA</v>
          </cell>
          <cell r="AU8648">
            <v>43748</v>
          </cell>
          <cell r="AV8648" t="str">
            <v>sc</v>
          </cell>
        </row>
        <row r="8649">
          <cell r="AP8649">
            <v>410997</v>
          </cell>
          <cell r="AQ8649">
            <v>18000321</v>
          </cell>
          <cell r="AR8649">
            <v>18</v>
          </cell>
          <cell r="AS8649">
            <v>42313</v>
          </cell>
          <cell r="AT8649" t="str">
            <v>SD Terminado Mantenimiento Periódico UAERMV Circuito Movilidad  -</v>
          </cell>
          <cell r="AU8649">
            <v>0</v>
          </cell>
          <cell r="AV8649" t="str">
            <v>sc</v>
          </cell>
        </row>
        <row r="8650">
          <cell r="AP8650">
            <v>411015</v>
          </cell>
          <cell r="AQ8650">
            <v>18000328</v>
          </cell>
          <cell r="AR8650">
            <v>18</v>
          </cell>
          <cell r="AS8650">
            <v>41519</v>
          </cell>
          <cell r="AT8650" t="str">
            <v>CONV-011-2011 Terminado Rehabilitación UAERMV Arterial  -</v>
          </cell>
          <cell r="AU8650">
            <v>0</v>
          </cell>
          <cell r="AV8650" t="str">
            <v>sc</v>
          </cell>
        </row>
        <row r="8651">
          <cell r="AP8651">
            <v>411017</v>
          </cell>
          <cell r="AQ8651">
            <v>18000328</v>
          </cell>
          <cell r="AR8651">
            <v>18</v>
          </cell>
          <cell r="AS8651">
            <v>42313</v>
          </cell>
          <cell r="AT8651" t="str">
            <v>CONV-011-2011 Terminado Acciones de Movilidad IDU Arterial  -</v>
          </cell>
          <cell r="AU8651">
            <v>0</v>
          </cell>
          <cell r="AV8651" t="str">
            <v>sc</v>
          </cell>
        </row>
        <row r="8652">
          <cell r="AP8652">
            <v>411035</v>
          </cell>
          <cell r="AQ8652">
            <v>18000334</v>
          </cell>
          <cell r="AR8652">
            <v>18</v>
          </cell>
          <cell r="AS8652">
            <v>42277</v>
          </cell>
          <cell r="AT8652" t="str">
            <v>SD Terminado Mantenimiento Periódico UAERMV Circuito Movilidad  -</v>
          </cell>
          <cell r="AU8652">
            <v>0</v>
          </cell>
          <cell r="AV8652" t="str">
            <v>sc</v>
          </cell>
        </row>
        <row r="8653">
          <cell r="AP8653">
            <v>411077</v>
          </cell>
          <cell r="AQ8653">
            <v>18000349</v>
          </cell>
          <cell r="AR8653">
            <v>18</v>
          </cell>
          <cell r="AS8653">
            <v>42611</v>
          </cell>
          <cell r="AT8653" t="str">
            <v>SD Terminado Mantenimiento Periódico UAERMV Arterial  -</v>
          </cell>
          <cell r="AU8653">
            <v>0</v>
          </cell>
          <cell r="AV8653" t="str">
            <v>sc</v>
          </cell>
        </row>
        <row r="8654">
          <cell r="AP8654">
            <v>411099</v>
          </cell>
          <cell r="AQ8654">
            <v>18000355</v>
          </cell>
          <cell r="AR8654">
            <v>18</v>
          </cell>
          <cell r="AS8654">
            <v>42313</v>
          </cell>
          <cell r="AT8654" t="str">
            <v>IDU-1804-2013 Terminado Rehabilitación IDU Arterial  -</v>
          </cell>
          <cell r="AU8654">
            <v>0</v>
          </cell>
          <cell r="AV8654" t="str">
            <v>sc</v>
          </cell>
        </row>
        <row r="8655">
          <cell r="AP8655">
            <v>411111</v>
          </cell>
          <cell r="AQ8655">
            <v>18000359</v>
          </cell>
          <cell r="AR8655">
            <v>18</v>
          </cell>
          <cell r="AS8655">
            <v>42389</v>
          </cell>
          <cell r="AT8655" t="str">
            <v>SD Terminado Acciones de Movilidad UAERMV Circuito Movilidad Salvando Vidas -</v>
          </cell>
          <cell r="AU8655">
            <v>0</v>
          </cell>
          <cell r="AV8655" t="str">
            <v>sc</v>
          </cell>
        </row>
        <row r="8656">
          <cell r="AP8656">
            <v>411180</v>
          </cell>
          <cell r="AQ8656">
            <v>18000382</v>
          </cell>
          <cell r="AR8656">
            <v>18</v>
          </cell>
          <cell r="AS8656">
            <v>42313</v>
          </cell>
          <cell r="AT8656" t="str">
            <v>CONV-011-2011 Terminado Mantenimiento Periódico IDU Circuito Movilidad  -</v>
          </cell>
          <cell r="AU8656">
            <v>0</v>
          </cell>
          <cell r="AV8656" t="str">
            <v>sc</v>
          </cell>
        </row>
        <row r="8657">
          <cell r="AP8657">
            <v>411210</v>
          </cell>
          <cell r="AQ8657">
            <v>18000393</v>
          </cell>
          <cell r="AR8657">
            <v>18</v>
          </cell>
          <cell r="AS8657">
            <v>42313</v>
          </cell>
          <cell r="AT8657" t="str">
            <v>CONV-011-2011 Terminado Mantenimiento Periódico IDU Circuito Movilidad  -</v>
          </cell>
          <cell r="AU8657">
            <v>0</v>
          </cell>
          <cell r="AV8657" t="str">
            <v>sc</v>
          </cell>
        </row>
        <row r="8658">
          <cell r="AP8658">
            <v>411213</v>
          </cell>
          <cell r="AQ8658">
            <v>18000394</v>
          </cell>
          <cell r="AR8658">
            <v>18</v>
          </cell>
          <cell r="AS8658">
            <v>42313</v>
          </cell>
          <cell r="AT8658" t="str">
            <v>CONV-011-2011 Terminado Mantenimiento Periódico IDU Circuito Movilidad  -</v>
          </cell>
          <cell r="AU8658">
            <v>0</v>
          </cell>
          <cell r="AV8658" t="str">
            <v>sc</v>
          </cell>
        </row>
        <row r="8659">
          <cell r="AP8659">
            <v>411266</v>
          </cell>
          <cell r="AQ8659">
            <v>18000411</v>
          </cell>
          <cell r="AR8659">
            <v>18</v>
          </cell>
          <cell r="AS8659">
            <v>42389</v>
          </cell>
          <cell r="AT8659" t="str">
            <v>SD Terminado Acciones de Movilidad UAERMV Circuito Movilidad Salvando Vidas -</v>
          </cell>
          <cell r="AU8659">
            <v>0</v>
          </cell>
          <cell r="AV8659" t="str">
            <v>sc</v>
          </cell>
        </row>
        <row r="8660">
          <cell r="AP8660">
            <v>411281</v>
          </cell>
          <cell r="AQ8660">
            <v>18000416</v>
          </cell>
          <cell r="AR8660">
            <v>18</v>
          </cell>
          <cell r="AS8660">
            <v>41519</v>
          </cell>
          <cell r="AT8660" t="str">
            <v>CONV-011-2011 Terminado Rehabilitación UAERMV Arterial  -</v>
          </cell>
          <cell r="AU8660">
            <v>0</v>
          </cell>
          <cell r="AV8660" t="str">
            <v>sc</v>
          </cell>
        </row>
        <row r="8661">
          <cell r="AP8661">
            <v>411283</v>
          </cell>
          <cell r="AQ8661">
            <v>18000416</v>
          </cell>
          <cell r="AR8661">
            <v>18</v>
          </cell>
          <cell r="AS8661">
            <v>42313</v>
          </cell>
          <cell r="AT8661" t="str">
            <v>CONV-011-2011 Terminado Acciones de Movilidad IDU Arterial  -</v>
          </cell>
          <cell r="AU8661">
            <v>0</v>
          </cell>
          <cell r="AV8661" t="str">
            <v>sc</v>
          </cell>
        </row>
        <row r="8662">
          <cell r="AP8662">
            <v>411309</v>
          </cell>
          <cell r="AQ8662">
            <v>18000425</v>
          </cell>
          <cell r="AR8662">
            <v>18</v>
          </cell>
          <cell r="AS8662">
            <v>42611</v>
          </cell>
          <cell r="AT8662" t="str">
            <v>SD Terminado Mantenimiento Periódico UAERMV Arterial  -</v>
          </cell>
          <cell r="AU8662">
            <v>0</v>
          </cell>
          <cell r="AV8662" t="str">
            <v>sc</v>
          </cell>
        </row>
        <row r="8663">
          <cell r="AP8663">
            <v>411376</v>
          </cell>
          <cell r="AQ8663">
            <v>50008132</v>
          </cell>
          <cell r="AR8663">
            <v>18</v>
          </cell>
          <cell r="AS8663">
            <v>42313</v>
          </cell>
          <cell r="AT8663" t="str">
            <v>IDU-1804-2013 Terminado Mantenimiento Periódico IDU Arterial  -</v>
          </cell>
          <cell r="AU8663">
            <v>0</v>
          </cell>
          <cell r="AV8663" t="str">
            <v>sc</v>
          </cell>
        </row>
        <row r="8664">
          <cell r="AP8664">
            <v>411403</v>
          </cell>
          <cell r="AQ8664">
            <v>18000455</v>
          </cell>
          <cell r="AR8664">
            <v>18</v>
          </cell>
          <cell r="AS8664">
            <v>42723</v>
          </cell>
          <cell r="AT8664" t="str">
            <v>SD Terminado Mantenimiento Periódico UAERMV Arterial SD -</v>
          </cell>
          <cell r="AU8664">
            <v>0</v>
          </cell>
          <cell r="AV8664" t="str">
            <v>sc</v>
          </cell>
        </row>
        <row r="8665">
          <cell r="AP8665">
            <v>411405</v>
          </cell>
          <cell r="AQ8665">
            <v>18000455</v>
          </cell>
          <cell r="AR8665">
            <v>18</v>
          </cell>
          <cell r="AS8665">
            <v>42611</v>
          </cell>
          <cell r="AT8665" t="str">
            <v>SD Terminado Mantenimiento Periódico UAERMV Arterial  -</v>
          </cell>
          <cell r="AU8665">
            <v>0</v>
          </cell>
          <cell r="AV8665" t="str">
            <v>sc</v>
          </cell>
        </row>
        <row r="8666">
          <cell r="AP8666">
            <v>411422</v>
          </cell>
          <cell r="AQ8666">
            <v>18000460</v>
          </cell>
          <cell r="AR8666">
            <v>18</v>
          </cell>
          <cell r="AS8666">
            <v>42786</v>
          </cell>
          <cell r="AT8666" t="str">
            <v>COP-71-2016 Reservado Conservacion FDL RAFAEL URIBE URIBE Circuito Movilidad SD -</v>
          </cell>
          <cell r="AU8666">
            <v>0</v>
          </cell>
          <cell r="AV8666" t="str">
            <v>sc</v>
          </cell>
        </row>
        <row r="8667">
          <cell r="AP8667">
            <v>411486</v>
          </cell>
          <cell r="AQ8667">
            <v>18000480</v>
          </cell>
          <cell r="AR8667">
            <v>18</v>
          </cell>
          <cell r="AS8667">
            <v>42762</v>
          </cell>
          <cell r="AT8667" t="str">
            <v>SD Terminado Acciones de Movilidad UAERMV Circuito Movilidad Salvando Vidas -</v>
          </cell>
          <cell r="AU8667">
            <v>0</v>
          </cell>
          <cell r="AV8667" t="str">
            <v>sc</v>
          </cell>
        </row>
        <row r="8668">
          <cell r="AP8668">
            <v>411489</v>
          </cell>
          <cell r="AQ8668">
            <v>18000481</v>
          </cell>
          <cell r="AR8668">
            <v>18</v>
          </cell>
          <cell r="AS8668">
            <v>42786</v>
          </cell>
          <cell r="AT8668" t="str">
            <v>COP-71-2016 Reservado Conservacion FDL RAFAEL URIBE URIBE Circuito Movilidad SD -</v>
          </cell>
          <cell r="AU8668">
            <v>0</v>
          </cell>
          <cell r="AV8668" t="str">
            <v>sc</v>
          </cell>
        </row>
        <row r="8669">
          <cell r="AP8669">
            <v>411527</v>
          </cell>
          <cell r="AQ8669">
            <v>18000493</v>
          </cell>
          <cell r="AR8669">
            <v>18</v>
          </cell>
          <cell r="AS8669">
            <v>42611</v>
          </cell>
          <cell r="AT8669" t="str">
            <v>SD Terminado Mantenimiento Periódico UAERMV Arterial  -</v>
          </cell>
          <cell r="AU8669">
            <v>0</v>
          </cell>
          <cell r="AV8669" t="str">
            <v>sc</v>
          </cell>
        </row>
        <row r="8670">
          <cell r="AP8670">
            <v>411535</v>
          </cell>
          <cell r="AQ8670">
            <v>18000495</v>
          </cell>
          <cell r="AR8670">
            <v>18</v>
          </cell>
          <cell r="AS8670">
            <v>42313</v>
          </cell>
          <cell r="AT8670" t="str">
            <v>CONV-011-2011 Terminado Reconstrucción IDU Intermedia  -</v>
          </cell>
          <cell r="AU8670">
            <v>0</v>
          </cell>
          <cell r="AV8670" t="str">
            <v>sc</v>
          </cell>
        </row>
        <row r="8671">
          <cell r="AP8671">
            <v>411541</v>
          </cell>
          <cell r="AQ8671">
            <v>18000497</v>
          </cell>
          <cell r="AR8671">
            <v>18</v>
          </cell>
          <cell r="AS8671">
            <v>42786</v>
          </cell>
          <cell r="AT8671" t="str">
            <v>COP-71-2016 Reservado Conservacion FDL RAFAEL URIBE URIBE Circuito Movilidad SD -</v>
          </cell>
          <cell r="AU8671">
            <v>0</v>
          </cell>
          <cell r="AV8671" t="str">
            <v>sc</v>
          </cell>
        </row>
        <row r="8672">
          <cell r="AP8672">
            <v>411562</v>
          </cell>
          <cell r="AQ8672">
            <v>18000504</v>
          </cell>
          <cell r="AR8672">
            <v>18</v>
          </cell>
          <cell r="AS8672">
            <v>42786</v>
          </cell>
          <cell r="AT8672" t="str">
            <v>COP-71-2016 Reservado Conservacion FDL RAFAEL URIBE URIBE Circuito Movilidad SD -</v>
          </cell>
          <cell r="AU8672">
            <v>0</v>
          </cell>
          <cell r="AV8672" t="str">
            <v>sc</v>
          </cell>
        </row>
        <row r="8673">
          <cell r="AP8673">
            <v>411574</v>
          </cell>
          <cell r="AQ8673">
            <v>18000508</v>
          </cell>
          <cell r="AR8673">
            <v>18</v>
          </cell>
          <cell r="AS8673">
            <v>42786</v>
          </cell>
          <cell r="AT8673" t="str">
            <v>COP-71-2016 Reservado Conservacion FDL RAFAEL URIBE URIBE Circuito Movilidad SD -</v>
          </cell>
          <cell r="AU8673">
            <v>0</v>
          </cell>
          <cell r="AV8673" t="str">
            <v>sc</v>
          </cell>
        </row>
        <row r="8674">
          <cell r="AP8674">
            <v>411583</v>
          </cell>
          <cell r="AQ8674">
            <v>18000511</v>
          </cell>
          <cell r="AR8674">
            <v>18</v>
          </cell>
          <cell r="AS8674">
            <v>42786</v>
          </cell>
          <cell r="AT8674" t="str">
            <v>COP-71-2016 Reservado Conservacion FDL RAFAEL URIBE URIBE Circuito Movilidad SD -</v>
          </cell>
          <cell r="AU8674">
            <v>0</v>
          </cell>
          <cell r="AV8674" t="str">
            <v>sc</v>
          </cell>
        </row>
        <row r="8675">
          <cell r="AP8675">
            <v>411604</v>
          </cell>
          <cell r="AQ8675">
            <v>18000518</v>
          </cell>
          <cell r="AR8675">
            <v>18</v>
          </cell>
          <cell r="AS8675">
            <v>42313</v>
          </cell>
          <cell r="AT8675" t="str">
            <v>IDU-1804-2013 Terminado Rehabilitación IDU Arterial  -</v>
          </cell>
          <cell r="AU8675">
            <v>0</v>
          </cell>
          <cell r="AV8675" t="str">
            <v>sc</v>
          </cell>
        </row>
        <row r="8676">
          <cell r="AP8676">
            <v>411606</v>
          </cell>
          <cell r="AQ8676">
            <v>18000518</v>
          </cell>
          <cell r="AR8676">
            <v>18</v>
          </cell>
          <cell r="AS8676">
            <v>41519</v>
          </cell>
          <cell r="AT8676" t="str">
            <v>SD Terminado Mantenimiento Periódico UAERMV Arterial  -</v>
          </cell>
          <cell r="AU8676">
            <v>0</v>
          </cell>
          <cell r="AV8676" t="str">
            <v>sc</v>
          </cell>
        </row>
        <row r="8677">
          <cell r="AP8677">
            <v>411612</v>
          </cell>
          <cell r="AQ8677">
            <v>18000520</v>
          </cell>
          <cell r="AR8677">
            <v>18</v>
          </cell>
          <cell r="AS8677">
            <v>42313</v>
          </cell>
          <cell r="AT8677" t="str">
            <v>IDU-1804-2013 Terminado Mantenimiento Periódico IDU Arterial  -</v>
          </cell>
          <cell r="AU8677">
            <v>0</v>
          </cell>
          <cell r="AV8677" t="str">
            <v>sc</v>
          </cell>
        </row>
        <row r="8678">
          <cell r="AP8678">
            <v>411617</v>
          </cell>
          <cell r="AQ8678">
            <v>18000521</v>
          </cell>
          <cell r="AR8678">
            <v>18</v>
          </cell>
          <cell r="AS8678">
            <v>42786</v>
          </cell>
          <cell r="AT8678" t="str">
            <v>COP-71-2016 Reservado Conservacion FDL RAFAEL URIBE URIBE Circuito Movilidad SD -</v>
          </cell>
          <cell r="AU8678">
            <v>0</v>
          </cell>
          <cell r="AV8678" t="str">
            <v>sc</v>
          </cell>
        </row>
        <row r="8679">
          <cell r="AP8679">
            <v>411620</v>
          </cell>
          <cell r="AQ8679">
            <v>18000522</v>
          </cell>
          <cell r="AR8679">
            <v>18</v>
          </cell>
          <cell r="AS8679">
            <v>42786</v>
          </cell>
          <cell r="AT8679" t="str">
            <v>COP-71-2016 Reservado Conservacion FDL RAFAEL URIBE URIBE Circuito Movilidad SD -</v>
          </cell>
          <cell r="AU8679">
            <v>0</v>
          </cell>
          <cell r="AV8679" t="str">
            <v>sc</v>
          </cell>
        </row>
        <row r="8680">
          <cell r="AP8680">
            <v>411623</v>
          </cell>
          <cell r="AQ8680">
            <v>18000523</v>
          </cell>
          <cell r="AR8680">
            <v>18</v>
          </cell>
          <cell r="AS8680">
            <v>42786</v>
          </cell>
          <cell r="AT8680" t="str">
            <v>COP-71-2016 Reservado Conservacion FDL RAFAEL URIBE URIBE Circuito Movilidad SD -</v>
          </cell>
          <cell r="AU8680">
            <v>0</v>
          </cell>
          <cell r="AV8680" t="str">
            <v>sc</v>
          </cell>
        </row>
        <row r="8681">
          <cell r="AP8681">
            <v>411641</v>
          </cell>
          <cell r="AQ8681">
            <v>18000529</v>
          </cell>
          <cell r="AR8681">
            <v>18</v>
          </cell>
          <cell r="AS8681">
            <v>42661</v>
          </cell>
          <cell r="AT8681" t="str">
            <v>SD Terminado Mantenimiento Periódico UAERMV Circuito Movilidad SD Aclaración reporte ejecución mayo 2016-</v>
          </cell>
          <cell r="AU8681">
            <v>0</v>
          </cell>
          <cell r="AV8681" t="str">
            <v>sc</v>
          </cell>
        </row>
        <row r="8682">
          <cell r="AP8682">
            <v>411664</v>
          </cell>
          <cell r="AQ8682">
            <v>18000536</v>
          </cell>
          <cell r="AR8682">
            <v>18</v>
          </cell>
          <cell r="AS8682">
            <v>42313</v>
          </cell>
          <cell r="AT8682" t="str">
            <v>CONV-011-2011 Terminado Reconstrucción IDU Intermedia  -</v>
          </cell>
          <cell r="AU8682">
            <v>0</v>
          </cell>
          <cell r="AV8682" t="str">
            <v>sc</v>
          </cell>
        </row>
        <row r="8683">
          <cell r="AP8683">
            <v>411679</v>
          </cell>
          <cell r="AQ8683">
            <v>18000541</v>
          </cell>
          <cell r="AR8683">
            <v>18</v>
          </cell>
          <cell r="AS8683">
            <v>42661</v>
          </cell>
          <cell r="AT8683" t="str">
            <v>SD Terminado Mantenimiento Periódico UAERMV Circuito Movilidad SD Aclaración reporte ejecución mayo 2016-</v>
          </cell>
          <cell r="AU8683">
            <v>0</v>
          </cell>
          <cell r="AV8683" t="str">
            <v>sc</v>
          </cell>
        </row>
        <row r="8684">
          <cell r="AP8684">
            <v>411762</v>
          </cell>
          <cell r="AQ8684">
            <v>18000567</v>
          </cell>
          <cell r="AR8684">
            <v>18</v>
          </cell>
          <cell r="AS8684">
            <v>40864</v>
          </cell>
          <cell r="AT8684" t="str">
            <v>UMV-188-2009 Terminado Mantenimiento Periódico UAERMV Circuito Movilidad  -</v>
          </cell>
          <cell r="AU8684">
            <v>0</v>
          </cell>
          <cell r="AV8684" t="str">
            <v>sc</v>
          </cell>
        </row>
        <row r="8685">
          <cell r="AP8685">
            <v>411799</v>
          </cell>
          <cell r="AQ8685">
            <v>18000578</v>
          </cell>
          <cell r="AR8685">
            <v>18</v>
          </cell>
          <cell r="AS8685">
            <v>42313</v>
          </cell>
          <cell r="AT8685" t="str">
            <v>IDU-1804-2013 Terminado Rehabilitación IDU Arterial  -</v>
          </cell>
          <cell r="AU8685">
            <v>0</v>
          </cell>
          <cell r="AV8685" t="str">
            <v>sc</v>
          </cell>
        </row>
        <row r="8686">
          <cell r="AP8686">
            <v>411829</v>
          </cell>
          <cell r="AQ8686">
            <v>18000586</v>
          </cell>
          <cell r="AR8686">
            <v>18</v>
          </cell>
          <cell r="AS8686">
            <v>42313</v>
          </cell>
          <cell r="AT8686" t="str">
            <v>IDU-1804-2013 Terminado Rehabilitación IDU Arterial  -</v>
          </cell>
          <cell r="AU8686">
            <v>0</v>
          </cell>
          <cell r="AV8686" t="str">
            <v>sc</v>
          </cell>
        </row>
        <row r="8687">
          <cell r="AP8687">
            <v>411861</v>
          </cell>
          <cell r="AQ8687">
            <v>18000598</v>
          </cell>
          <cell r="AR8687">
            <v>18</v>
          </cell>
          <cell r="AS8687">
            <v>42313</v>
          </cell>
          <cell r="AT8687" t="str">
            <v>IDU-1804-2013 Terminado Rehabilitación IDU Arterial  -</v>
          </cell>
          <cell r="AU8687">
            <v>0</v>
          </cell>
          <cell r="AV8687" t="str">
            <v>sc</v>
          </cell>
        </row>
        <row r="8688">
          <cell r="AP8688">
            <v>411863</v>
          </cell>
          <cell r="AQ8688">
            <v>18000598</v>
          </cell>
          <cell r="AR8688">
            <v>18</v>
          </cell>
          <cell r="AS8688">
            <v>42313</v>
          </cell>
          <cell r="AT8688" t="str">
            <v>IDU-1804-2013 Terminado Rehabilitación IDU Arterial  -</v>
          </cell>
          <cell r="AU8688">
            <v>0</v>
          </cell>
          <cell r="AV8688" t="str">
            <v>sc</v>
          </cell>
        </row>
        <row r="8689">
          <cell r="AP8689">
            <v>411872</v>
          </cell>
          <cell r="AQ8689">
            <v>18000601</v>
          </cell>
          <cell r="AR8689">
            <v>18</v>
          </cell>
          <cell r="AS8689">
            <v>42762</v>
          </cell>
          <cell r="AT8689" t="str">
            <v>SD Terminado Acciones de Movilidad UAERMV Circuito Movilidad Salvando Vidas -</v>
          </cell>
          <cell r="AU8689">
            <v>0</v>
          </cell>
          <cell r="AV8689" t="str">
            <v>VIABLE</v>
          </cell>
        </row>
        <row r="8690">
          <cell r="AP8690">
            <v>411952</v>
          </cell>
          <cell r="AQ8690">
            <v>18000629</v>
          </cell>
          <cell r="AR8690">
            <v>18</v>
          </cell>
          <cell r="AS8690">
            <v>42313</v>
          </cell>
          <cell r="AT8690" t="str">
            <v>IDU-1804-2013 Terminado Rehabilitación IDU Arterial  -</v>
          </cell>
          <cell r="AU8690">
            <v>0</v>
          </cell>
          <cell r="AV8690" t="str">
            <v>sc</v>
          </cell>
        </row>
        <row r="8691">
          <cell r="AP8691">
            <v>411957</v>
          </cell>
          <cell r="AQ8691">
            <v>18000632</v>
          </cell>
          <cell r="AR8691">
            <v>18</v>
          </cell>
          <cell r="AS8691">
            <v>42313</v>
          </cell>
          <cell r="AT8691" t="str">
            <v>IDU-1804-2013 Terminado Rehabilitación IDU Arterial  -</v>
          </cell>
          <cell r="AU8691">
            <v>0</v>
          </cell>
          <cell r="AV8691" t="str">
            <v>sc</v>
          </cell>
        </row>
        <row r="8692">
          <cell r="AP8692">
            <v>411959</v>
          </cell>
          <cell r="AQ8692">
            <v>18000632</v>
          </cell>
          <cell r="AR8692">
            <v>18</v>
          </cell>
          <cell r="AS8692">
            <v>42313</v>
          </cell>
          <cell r="AT8692" t="str">
            <v>IDU-1804-2013 Terminado Rehabilitación IDU Arterial  -</v>
          </cell>
          <cell r="AU8692">
            <v>0</v>
          </cell>
          <cell r="AV8692" t="str">
            <v>sc</v>
          </cell>
        </row>
        <row r="8693">
          <cell r="AP8693">
            <v>412017</v>
          </cell>
          <cell r="AQ8693">
            <v>18000654</v>
          </cell>
          <cell r="AR8693">
            <v>18</v>
          </cell>
          <cell r="AS8693">
            <v>42313</v>
          </cell>
          <cell r="AT8693" t="str">
            <v>IDU-1804-2013 Terminado Rehabilitación IDU Arterial  -</v>
          </cell>
          <cell r="AU8693">
            <v>0</v>
          </cell>
          <cell r="AV8693" t="str">
            <v>sc</v>
          </cell>
        </row>
        <row r="8694">
          <cell r="AP8694">
            <v>412019</v>
          </cell>
          <cell r="AQ8694">
            <v>18000654</v>
          </cell>
          <cell r="AR8694">
            <v>18</v>
          </cell>
          <cell r="AS8694">
            <v>42313</v>
          </cell>
          <cell r="AT8694" t="str">
            <v>IDU-1804-2013 Terminado Rehabilitación IDU Arterial  -</v>
          </cell>
          <cell r="AU8694">
            <v>0</v>
          </cell>
          <cell r="AV8694" t="str">
            <v>sc</v>
          </cell>
        </row>
        <row r="8695">
          <cell r="AP8695">
            <v>412025</v>
          </cell>
          <cell r="AQ8695">
            <v>18000656</v>
          </cell>
          <cell r="AR8695">
            <v>18</v>
          </cell>
          <cell r="AS8695">
            <v>42762</v>
          </cell>
          <cell r="AT8695" t="str">
            <v>SD Terminado Acciones de Movilidad UAERMV Circuito Movilidad Salvando Vidas -</v>
          </cell>
          <cell r="AU8695">
            <v>0</v>
          </cell>
          <cell r="AV8695" t="str">
            <v>sc</v>
          </cell>
        </row>
        <row r="8696">
          <cell r="AP8696">
            <v>412062</v>
          </cell>
          <cell r="AQ8696">
            <v>18000667</v>
          </cell>
          <cell r="AR8696">
            <v>18</v>
          </cell>
          <cell r="AS8696">
            <v>42313</v>
          </cell>
          <cell r="AT8696" t="str">
            <v>CONV-011-2011 Terminado Acciones de Movilidad IDU Circuito Movilidad  -</v>
          </cell>
          <cell r="AU8696">
            <v>0</v>
          </cell>
          <cell r="AV8696" t="str">
            <v>sc</v>
          </cell>
        </row>
        <row r="8697">
          <cell r="AP8697">
            <v>412077</v>
          </cell>
          <cell r="AQ8697">
            <v>18000672</v>
          </cell>
          <cell r="AR8697">
            <v>18</v>
          </cell>
          <cell r="AS8697">
            <v>42313</v>
          </cell>
          <cell r="AT8697" t="str">
            <v>CONV-011-2011 Terminado Acciones de Movilidad IDU Local  -</v>
          </cell>
          <cell r="AU8697">
            <v>0</v>
          </cell>
          <cell r="AV8697" t="str">
            <v>sc</v>
          </cell>
        </row>
        <row r="8698">
          <cell r="AP8698">
            <v>412125</v>
          </cell>
          <cell r="AQ8698">
            <v>18000692</v>
          </cell>
          <cell r="AR8698">
            <v>18</v>
          </cell>
          <cell r="AS8698">
            <v>42313</v>
          </cell>
          <cell r="AT8698" t="str">
            <v>IDU-1804-2013 Terminado Rehabilitación IDU Arterial  -</v>
          </cell>
          <cell r="AU8698">
            <v>0</v>
          </cell>
          <cell r="AV8698" t="str">
            <v>sc</v>
          </cell>
        </row>
        <row r="8699">
          <cell r="AP8699">
            <v>412127</v>
          </cell>
          <cell r="AQ8699">
            <v>18000692</v>
          </cell>
          <cell r="AR8699">
            <v>18</v>
          </cell>
          <cell r="AS8699">
            <v>42313</v>
          </cell>
          <cell r="AT8699" t="str">
            <v>IDU-1804-2013 Terminado Rehabilitación IDU Arterial  -</v>
          </cell>
          <cell r="AU8699">
            <v>0</v>
          </cell>
          <cell r="AV8699" t="str">
            <v>sc</v>
          </cell>
        </row>
        <row r="8700">
          <cell r="AP8700">
            <v>412238</v>
          </cell>
          <cell r="AQ8700">
            <v>18000733</v>
          </cell>
          <cell r="AR8700">
            <v>18</v>
          </cell>
          <cell r="AS8700">
            <v>42313</v>
          </cell>
          <cell r="AT8700" t="str">
            <v>CONV-011-2011 Terminado Mantenimiento Periódico IDU Circuito Movilidad  -</v>
          </cell>
          <cell r="AU8700">
            <v>0</v>
          </cell>
          <cell r="AV8700" t="str">
            <v>sc</v>
          </cell>
        </row>
        <row r="8701">
          <cell r="AP8701">
            <v>412253</v>
          </cell>
          <cell r="AQ8701">
            <v>18000739</v>
          </cell>
          <cell r="AR8701">
            <v>18</v>
          </cell>
          <cell r="AS8701">
            <v>42611</v>
          </cell>
          <cell r="AT8701" t="str">
            <v>SD Terminado Mantenimiento Periódico UAERMV Arterial  -</v>
          </cell>
          <cell r="AU8701">
            <v>0</v>
          </cell>
          <cell r="AV8701" t="str">
            <v>sc</v>
          </cell>
        </row>
        <row r="8702">
          <cell r="AP8702">
            <v>412267</v>
          </cell>
          <cell r="AQ8702">
            <v>18000744</v>
          </cell>
          <cell r="AR8702">
            <v>18</v>
          </cell>
          <cell r="AS8702">
            <v>42313</v>
          </cell>
          <cell r="AT8702" t="str">
            <v>IDU-1804-2013 Terminado Rehabilitación IDU Arterial  -</v>
          </cell>
          <cell r="AU8702">
            <v>0</v>
          </cell>
          <cell r="AV8702" t="str">
            <v>sc</v>
          </cell>
        </row>
        <row r="8703">
          <cell r="AP8703">
            <v>412269</v>
          </cell>
          <cell r="AQ8703">
            <v>18000744</v>
          </cell>
          <cell r="AR8703">
            <v>18</v>
          </cell>
          <cell r="AS8703">
            <v>42313</v>
          </cell>
          <cell r="AT8703" t="str">
            <v>IDU-1804-2013 Terminado Rehabilitación IDU Arterial  -</v>
          </cell>
          <cell r="AU8703">
            <v>0</v>
          </cell>
          <cell r="AV8703" t="str">
            <v>sc</v>
          </cell>
        </row>
        <row r="8704">
          <cell r="AP8704">
            <v>412275</v>
          </cell>
          <cell r="AQ8704">
            <v>18000746</v>
          </cell>
          <cell r="AR8704">
            <v>18</v>
          </cell>
          <cell r="AS8704">
            <v>42313</v>
          </cell>
          <cell r="AT8704" t="str">
            <v>CONV-011-2011 Terminado Acciones de Movilidad IDU Circuito Movilidad  -</v>
          </cell>
          <cell r="AU8704">
            <v>0</v>
          </cell>
          <cell r="AV8704" t="str">
            <v>sc</v>
          </cell>
        </row>
        <row r="8705">
          <cell r="AP8705">
            <v>412278</v>
          </cell>
          <cell r="AQ8705">
            <v>18000747</v>
          </cell>
          <cell r="AR8705">
            <v>18</v>
          </cell>
          <cell r="AS8705">
            <v>40737</v>
          </cell>
          <cell r="AT8705" t="str">
            <v>UMV-188-2009 Terminado Mantenimiento Periódico UAERMV Local  -</v>
          </cell>
          <cell r="AU8705">
            <v>0</v>
          </cell>
          <cell r="AV8705" t="str">
            <v>sc</v>
          </cell>
        </row>
        <row r="8706">
          <cell r="AP8706">
            <v>412287</v>
          </cell>
          <cell r="AQ8706">
            <v>18000752</v>
          </cell>
          <cell r="AR8706">
            <v>18</v>
          </cell>
          <cell r="AS8706">
            <v>42313</v>
          </cell>
          <cell r="AT8706" t="str">
            <v>IDU-1804-2013 Terminado Rehabilitación IDU Arterial  -</v>
          </cell>
          <cell r="AU8706">
            <v>0</v>
          </cell>
          <cell r="AV8706" t="str">
            <v>sc</v>
          </cell>
        </row>
        <row r="8707">
          <cell r="AP8707">
            <v>412289</v>
          </cell>
          <cell r="AQ8707">
            <v>18000752</v>
          </cell>
          <cell r="AR8707">
            <v>18</v>
          </cell>
          <cell r="AS8707">
            <v>42313</v>
          </cell>
          <cell r="AT8707" t="str">
            <v>IDU-1804-2013 Terminado Rehabilitación IDU Arterial  -</v>
          </cell>
          <cell r="AU8707">
            <v>0</v>
          </cell>
          <cell r="AV8707" t="str">
            <v>sc</v>
          </cell>
        </row>
        <row r="8708">
          <cell r="AP8708">
            <v>412324</v>
          </cell>
          <cell r="AQ8708">
            <v>18000766</v>
          </cell>
          <cell r="AR8708">
            <v>18</v>
          </cell>
          <cell r="AS8708">
            <v>42313</v>
          </cell>
          <cell r="AT8708" t="str">
            <v>IDU-1804-2013 Terminado Rehabilitación IDU Arterial  -</v>
          </cell>
          <cell r="AU8708">
            <v>0</v>
          </cell>
          <cell r="AV8708" t="str">
            <v>sc</v>
          </cell>
        </row>
        <row r="8709">
          <cell r="AP8709">
            <v>412326</v>
          </cell>
          <cell r="AQ8709">
            <v>18000766</v>
          </cell>
          <cell r="AR8709">
            <v>18</v>
          </cell>
          <cell r="AS8709">
            <v>42313</v>
          </cell>
          <cell r="AT8709" t="str">
            <v>IDU-1804-2013 Terminado Rehabilitación IDU Arterial  -</v>
          </cell>
          <cell r="AU8709">
            <v>0</v>
          </cell>
          <cell r="AV8709" t="str">
            <v>sc</v>
          </cell>
        </row>
        <row r="8710">
          <cell r="AP8710">
            <v>412350</v>
          </cell>
          <cell r="AQ8710">
            <v>18000778</v>
          </cell>
          <cell r="AR8710">
            <v>18</v>
          </cell>
          <cell r="AS8710">
            <v>42762</v>
          </cell>
          <cell r="AT8710" t="str">
            <v>SD Terminado Acciones de Movilidad UAERMV Circuito Movilidad Salvando Vidas -</v>
          </cell>
          <cell r="AU8710">
            <v>0</v>
          </cell>
          <cell r="AV8710" t="str">
            <v>VIABLE</v>
          </cell>
        </row>
        <row r="8711">
          <cell r="AP8711">
            <v>412356</v>
          </cell>
          <cell r="AQ8711">
            <v>18000780</v>
          </cell>
          <cell r="AR8711">
            <v>18</v>
          </cell>
          <cell r="AS8711">
            <v>41519</v>
          </cell>
          <cell r="AT8711" t="str">
            <v>SD Terminado Mantenimiento Periódico UAERMV Arterial  -</v>
          </cell>
          <cell r="AU8711">
            <v>0</v>
          </cell>
          <cell r="AV8711" t="str">
            <v>sc</v>
          </cell>
        </row>
        <row r="8712">
          <cell r="AP8712">
            <v>412358</v>
          </cell>
          <cell r="AQ8712">
            <v>18000780</v>
          </cell>
          <cell r="AR8712">
            <v>18</v>
          </cell>
          <cell r="AS8712">
            <v>42313</v>
          </cell>
          <cell r="AT8712" t="str">
            <v>IDU-1804-2013 Terminado Rehabilitación IDU Arterial  -</v>
          </cell>
          <cell r="AU8712">
            <v>0</v>
          </cell>
          <cell r="AV8712" t="str">
            <v>sc</v>
          </cell>
        </row>
        <row r="8713">
          <cell r="AP8713">
            <v>412369</v>
          </cell>
          <cell r="AQ8713">
            <v>18000784</v>
          </cell>
          <cell r="AR8713">
            <v>18</v>
          </cell>
          <cell r="AS8713">
            <v>42762</v>
          </cell>
          <cell r="AT8713" t="str">
            <v>SD Terminado Acciones de Movilidad UAERMV Circuito Movilidad Salvando Vidas -</v>
          </cell>
          <cell r="AU8713">
            <v>0</v>
          </cell>
          <cell r="AV8713" t="str">
            <v>sc</v>
          </cell>
        </row>
        <row r="8714">
          <cell r="AP8714">
            <v>412378</v>
          </cell>
          <cell r="AQ8714">
            <v>18000788</v>
          </cell>
          <cell r="AR8714">
            <v>18</v>
          </cell>
          <cell r="AS8714">
            <v>42768</v>
          </cell>
          <cell r="AT8714" t="str">
            <v>SD Reservado Acciones de Movilidad UAERMV Circuito Movilidad Salvando Vidas -</v>
          </cell>
          <cell r="AU8714">
            <v>0</v>
          </cell>
          <cell r="AV8714" t="str">
            <v>sc</v>
          </cell>
        </row>
        <row r="8715">
          <cell r="AP8715">
            <v>412417</v>
          </cell>
          <cell r="AQ8715">
            <v>18000807</v>
          </cell>
          <cell r="AR8715">
            <v>18</v>
          </cell>
          <cell r="AS8715">
            <v>42313</v>
          </cell>
          <cell r="AT8715" t="str">
            <v>IDU-1804-2013 Terminado Rehabilitación IDU Arterial  -</v>
          </cell>
          <cell r="AU8715">
            <v>0</v>
          </cell>
          <cell r="AV8715" t="str">
            <v>sc</v>
          </cell>
        </row>
        <row r="8716">
          <cell r="AP8716">
            <v>412419</v>
          </cell>
          <cell r="AQ8716">
            <v>18000807</v>
          </cell>
          <cell r="AR8716">
            <v>18</v>
          </cell>
          <cell r="AS8716">
            <v>41519</v>
          </cell>
          <cell r="AT8716" t="str">
            <v>SD Terminado Mantenimiento Periódico UAERMV Arterial  -</v>
          </cell>
          <cell r="AU8716">
            <v>0</v>
          </cell>
          <cell r="AV8716" t="str">
            <v>sc</v>
          </cell>
        </row>
        <row r="8717">
          <cell r="AP8717">
            <v>412468</v>
          </cell>
          <cell r="AQ8717">
            <v>18000823</v>
          </cell>
          <cell r="AR8717">
            <v>18</v>
          </cell>
          <cell r="AS8717">
            <v>42611</v>
          </cell>
          <cell r="AT8717" t="str">
            <v>SD Terminado Mantenimiento Periódico UAERMV Arterial  -</v>
          </cell>
          <cell r="AU8717">
            <v>0</v>
          </cell>
          <cell r="AV8717" t="str">
            <v>sc</v>
          </cell>
        </row>
        <row r="8718">
          <cell r="AP8718">
            <v>412486</v>
          </cell>
          <cell r="AQ8718">
            <v>18000831</v>
          </cell>
          <cell r="AR8718">
            <v>18</v>
          </cell>
          <cell r="AS8718">
            <v>42762</v>
          </cell>
          <cell r="AT8718" t="str">
            <v>SD Terminado Acciones de Movilidad UAERMV Circuito Movilidad Salvando Vidas -</v>
          </cell>
          <cell r="AU8718">
            <v>0</v>
          </cell>
          <cell r="AV8718" t="str">
            <v>sc</v>
          </cell>
        </row>
        <row r="8719">
          <cell r="AP8719">
            <v>412535</v>
          </cell>
          <cell r="AQ8719">
            <v>18000846</v>
          </cell>
          <cell r="AR8719">
            <v>18</v>
          </cell>
          <cell r="AS8719">
            <v>42313</v>
          </cell>
          <cell r="AT8719" t="str">
            <v>IDU-1804-2013 Terminado Rehabilitación IDU Arterial  -</v>
          </cell>
          <cell r="AU8719">
            <v>0</v>
          </cell>
          <cell r="AV8719" t="str">
            <v>sc</v>
          </cell>
        </row>
        <row r="8720">
          <cell r="AP8720">
            <v>412556</v>
          </cell>
          <cell r="AQ8720">
            <v>18000855</v>
          </cell>
          <cell r="AR8720">
            <v>18</v>
          </cell>
          <cell r="AS8720">
            <v>42762</v>
          </cell>
          <cell r="AT8720" t="str">
            <v>SD Terminado Acciones de Movilidad UAERMV Circuito Movilidad Salvando Vidas -</v>
          </cell>
          <cell r="AU8720">
            <v>0</v>
          </cell>
          <cell r="AV8720" t="str">
            <v>RESERVADO FDL</v>
          </cell>
        </row>
        <row r="8721">
          <cell r="AP8721">
            <v>412585</v>
          </cell>
          <cell r="AQ8721">
            <v>18000867</v>
          </cell>
          <cell r="AR8721">
            <v>18</v>
          </cell>
          <cell r="AS8721">
            <v>42313</v>
          </cell>
          <cell r="AT8721" t="str">
            <v>IDU-1804-2013 Terminado Rehabilitación IDU Arterial  -</v>
          </cell>
          <cell r="AU8721">
            <v>0</v>
          </cell>
          <cell r="AV8721" t="str">
            <v>sc</v>
          </cell>
        </row>
        <row r="8722">
          <cell r="AP8722">
            <v>412597</v>
          </cell>
          <cell r="AQ8722">
            <v>18000871</v>
          </cell>
          <cell r="AR8722">
            <v>18</v>
          </cell>
          <cell r="AS8722">
            <v>42313</v>
          </cell>
          <cell r="AT8722" t="str">
            <v>IDU-1804-2013 Terminado Mantenimiento Periódico IDU Arterial  -</v>
          </cell>
          <cell r="AU8722">
            <v>0</v>
          </cell>
          <cell r="AV8722" t="str">
            <v>sc</v>
          </cell>
        </row>
        <row r="8723">
          <cell r="AP8723">
            <v>412599</v>
          </cell>
          <cell r="AQ8723">
            <v>18000871</v>
          </cell>
          <cell r="AR8723">
            <v>18</v>
          </cell>
          <cell r="AS8723">
            <v>42313</v>
          </cell>
          <cell r="AT8723" t="str">
            <v>IDU-1804-2013 Terminado Rehabilitación IDU Arterial  -</v>
          </cell>
          <cell r="AU8723">
            <v>0</v>
          </cell>
          <cell r="AV8723" t="str">
            <v>sc</v>
          </cell>
        </row>
        <row r="8724">
          <cell r="AP8724">
            <v>412605</v>
          </cell>
          <cell r="AQ8724">
            <v>18000873</v>
          </cell>
          <cell r="AR8724">
            <v>18</v>
          </cell>
          <cell r="AS8724">
            <v>41411</v>
          </cell>
          <cell r="AT8724" t="str">
            <v>CONV-IDU-011-2011 Terminado Mantenimiento Periódico UAERMV Circuito Movilidad  -</v>
          </cell>
          <cell r="AU8724">
            <v>0</v>
          </cell>
          <cell r="AV8724" t="str">
            <v>sc</v>
          </cell>
        </row>
        <row r="8725">
          <cell r="AP8725">
            <v>412648</v>
          </cell>
          <cell r="AQ8725">
            <v>18000888</v>
          </cell>
          <cell r="AR8725">
            <v>18</v>
          </cell>
          <cell r="AS8725">
            <v>42474</v>
          </cell>
          <cell r="AT8725" t="str">
            <v>IDU-1794-2015 Terminado Mantenimiento Periódico IDU Circuito Movilidad BRIGADA FASE II - SITP Y TRONCALES -</v>
          </cell>
          <cell r="AU8725">
            <v>0</v>
          </cell>
          <cell r="AV8725" t="str">
            <v>sc</v>
          </cell>
        </row>
        <row r="8726">
          <cell r="AP8726">
            <v>412651</v>
          </cell>
          <cell r="AQ8726">
            <v>18000889</v>
          </cell>
          <cell r="AR8726">
            <v>18</v>
          </cell>
          <cell r="AS8726">
            <v>42313</v>
          </cell>
          <cell r="AT8726" t="str">
            <v>IDU-1804-2013 Terminado Rehabilitación IDU Arterial  -</v>
          </cell>
          <cell r="AU8726">
            <v>0</v>
          </cell>
          <cell r="AV8726" t="str">
            <v>sc</v>
          </cell>
        </row>
        <row r="8727">
          <cell r="AP8727">
            <v>412720</v>
          </cell>
          <cell r="AQ8727">
            <v>18000916</v>
          </cell>
          <cell r="AR8727">
            <v>18</v>
          </cell>
          <cell r="AS8727">
            <v>42313</v>
          </cell>
          <cell r="AT8727" t="str">
            <v>IDU-1804-2013 Terminado Rehabilitación IDU Arterial  -</v>
          </cell>
          <cell r="AU8727">
            <v>0</v>
          </cell>
          <cell r="AV8727" t="str">
            <v>sc</v>
          </cell>
        </row>
        <row r="8728">
          <cell r="AP8728">
            <v>412722</v>
          </cell>
          <cell r="AQ8728">
            <v>18000916</v>
          </cell>
          <cell r="AR8728">
            <v>18</v>
          </cell>
          <cell r="AS8728">
            <v>42313</v>
          </cell>
          <cell r="AT8728" t="str">
            <v>IDU-1804-2013 Terminado Rehabilitación IDU Arterial  -</v>
          </cell>
          <cell r="AU8728">
            <v>0</v>
          </cell>
          <cell r="AV8728" t="str">
            <v>sc</v>
          </cell>
        </row>
        <row r="8729">
          <cell r="AP8729">
            <v>412725</v>
          </cell>
          <cell r="AQ8729">
            <v>18000917</v>
          </cell>
          <cell r="AR8729">
            <v>18</v>
          </cell>
          <cell r="AS8729">
            <v>41912</v>
          </cell>
          <cell r="AT8729" t="str">
            <v>CONV-IDU-011-2011 Terminado Mantenimiento Periódico UAERMV Arterial  -</v>
          </cell>
          <cell r="AU8729">
            <v>0</v>
          </cell>
          <cell r="AV8729" t="str">
            <v>sc</v>
          </cell>
        </row>
        <row r="8730">
          <cell r="AP8730">
            <v>412727</v>
          </cell>
          <cell r="AQ8730">
            <v>18000917</v>
          </cell>
          <cell r="AR8730">
            <v>18</v>
          </cell>
          <cell r="AS8730">
            <v>42313</v>
          </cell>
          <cell r="AT8730" t="str">
            <v>IDU-1804-2013 Terminado Rehabilitación IDU Arterial  -</v>
          </cell>
          <cell r="AU8730">
            <v>0</v>
          </cell>
          <cell r="AV8730" t="str">
            <v>sc</v>
          </cell>
        </row>
        <row r="8731">
          <cell r="AP8731">
            <v>412739</v>
          </cell>
          <cell r="AQ8731">
            <v>18000921</v>
          </cell>
          <cell r="AR8731">
            <v>18</v>
          </cell>
          <cell r="AS8731">
            <v>42313</v>
          </cell>
          <cell r="AT8731" t="str">
            <v>CONV-011-2011 Terminado Reconstrucción IDU Circuito Movilidad  -</v>
          </cell>
          <cell r="AU8731">
            <v>0</v>
          </cell>
          <cell r="AV8731" t="str">
            <v>sc</v>
          </cell>
        </row>
        <row r="8732">
          <cell r="AP8732">
            <v>412775</v>
          </cell>
          <cell r="AQ8732">
            <v>18000938</v>
          </cell>
          <cell r="AR8732">
            <v>18</v>
          </cell>
          <cell r="AS8732">
            <v>41912</v>
          </cell>
          <cell r="AT8732" t="str">
            <v>CONV-IDU-011-2011 Terminado Mantenimiento Periódico UAERMV Arterial  -</v>
          </cell>
          <cell r="AU8732">
            <v>0</v>
          </cell>
          <cell r="AV8732" t="str">
            <v>sc</v>
          </cell>
        </row>
        <row r="8733">
          <cell r="AP8733">
            <v>412777</v>
          </cell>
          <cell r="AQ8733">
            <v>18000938</v>
          </cell>
          <cell r="AR8733">
            <v>18</v>
          </cell>
          <cell r="AS8733">
            <v>42313</v>
          </cell>
          <cell r="AT8733" t="str">
            <v>IDU-1804-2013 Terminado Rehabilitación IDU Arterial  -</v>
          </cell>
          <cell r="AU8733">
            <v>0</v>
          </cell>
          <cell r="AV8733" t="str">
            <v>sc</v>
          </cell>
        </row>
        <row r="8734">
          <cell r="AP8734">
            <v>412810</v>
          </cell>
          <cell r="AQ8734">
            <v>18000952</v>
          </cell>
          <cell r="AR8734">
            <v>18</v>
          </cell>
          <cell r="AS8734">
            <v>42277</v>
          </cell>
          <cell r="AT8734" t="str">
            <v>SD Terminado Mantenimiento Periódico UAERMV Local  -</v>
          </cell>
          <cell r="AU8734">
            <v>0</v>
          </cell>
          <cell r="AV8734" t="str">
            <v>sc</v>
          </cell>
        </row>
        <row r="8735">
          <cell r="AP8735">
            <v>412813</v>
          </cell>
          <cell r="AQ8735">
            <v>18000953</v>
          </cell>
          <cell r="AR8735">
            <v>18</v>
          </cell>
          <cell r="AS8735">
            <v>41411</v>
          </cell>
          <cell r="AT8735" t="str">
            <v>CONV-IDU-011-2011 Terminado Mantenimiento Periódico UAERMV Circuito Movilidad  -</v>
          </cell>
          <cell r="AU8735">
            <v>0</v>
          </cell>
          <cell r="AV8735" t="str">
            <v>sc</v>
          </cell>
        </row>
        <row r="8736">
          <cell r="AP8736">
            <v>412857</v>
          </cell>
          <cell r="AQ8736">
            <v>18000973</v>
          </cell>
          <cell r="AR8736">
            <v>18</v>
          </cell>
          <cell r="AS8736">
            <v>42313</v>
          </cell>
          <cell r="AT8736" t="str">
            <v>CONV-011-2011 Terminado Reconstrucción IDU Circuito Movilidad  -</v>
          </cell>
          <cell r="AU8736">
            <v>0</v>
          </cell>
          <cell r="AV8736" t="str">
            <v>sc</v>
          </cell>
        </row>
        <row r="8737">
          <cell r="AP8737">
            <v>412865</v>
          </cell>
          <cell r="AQ8737">
            <v>18000975</v>
          </cell>
          <cell r="AR8737">
            <v>18</v>
          </cell>
          <cell r="AS8737">
            <v>41912</v>
          </cell>
          <cell r="AT8737" t="str">
            <v>CONV-IDU-011-2011 Terminado Mantenimiento Periódico UAERMV Arterial  -</v>
          </cell>
          <cell r="AU8737">
            <v>0</v>
          </cell>
          <cell r="AV8737" t="str">
            <v>sc</v>
          </cell>
        </row>
        <row r="8738">
          <cell r="AP8738">
            <v>412867</v>
          </cell>
          <cell r="AQ8738">
            <v>18000975</v>
          </cell>
          <cell r="AR8738">
            <v>18</v>
          </cell>
          <cell r="AS8738">
            <v>42313</v>
          </cell>
          <cell r="AT8738" t="str">
            <v>IDU-1804-2013 Terminado Rehabilitación IDU Arterial  -</v>
          </cell>
          <cell r="AU8738">
            <v>0</v>
          </cell>
          <cell r="AV8738" t="str">
            <v>sc</v>
          </cell>
        </row>
        <row r="8739">
          <cell r="AP8739">
            <v>412876</v>
          </cell>
          <cell r="AQ8739">
            <v>18000978</v>
          </cell>
          <cell r="AR8739">
            <v>18</v>
          </cell>
          <cell r="AS8739">
            <v>42474</v>
          </cell>
          <cell r="AT8739" t="str">
            <v>IDU-1794-2015 Terminado Mantenimiento Periódico IDU Circuito Movilidad BRIGADA FASE II - SITP Y TRONCALES -</v>
          </cell>
          <cell r="AU8739">
            <v>0</v>
          </cell>
          <cell r="AV8739" t="str">
            <v>sc</v>
          </cell>
        </row>
        <row r="8740">
          <cell r="AP8740">
            <v>412945</v>
          </cell>
          <cell r="AQ8740">
            <v>18001006</v>
          </cell>
          <cell r="AR8740">
            <v>18</v>
          </cell>
          <cell r="AS8740">
            <v>41912</v>
          </cell>
          <cell r="AT8740" t="str">
            <v>CONV-1292-2012 Terminado Mantenimiento Periódico UAERMV Arterial  -</v>
          </cell>
          <cell r="AU8740">
            <v>0</v>
          </cell>
          <cell r="AV8740" t="str">
            <v>sc</v>
          </cell>
        </row>
        <row r="8741">
          <cell r="AP8741">
            <v>412947</v>
          </cell>
          <cell r="AQ8741">
            <v>18001006</v>
          </cell>
          <cell r="AR8741">
            <v>18</v>
          </cell>
          <cell r="AS8741">
            <v>42313</v>
          </cell>
          <cell r="AT8741" t="str">
            <v>IDU-1804-2013 Terminado Rehabilitación IDU Arterial  -</v>
          </cell>
          <cell r="AU8741">
            <v>0</v>
          </cell>
          <cell r="AV8741" t="str">
            <v>sc</v>
          </cell>
        </row>
        <row r="8742">
          <cell r="AP8742">
            <v>412956</v>
          </cell>
          <cell r="AQ8742">
            <v>18001014</v>
          </cell>
          <cell r="AR8742">
            <v>18</v>
          </cell>
          <cell r="AS8742">
            <v>42474</v>
          </cell>
          <cell r="AT8742" t="str">
            <v>IDU-1794-2015 Terminado Mantenimiento Periódico IDU Circuito Movilidad BRIGADA FASE II - SITP Y TRONCALES -</v>
          </cell>
          <cell r="AU8742">
            <v>0</v>
          </cell>
          <cell r="AV8742" t="str">
            <v>sc</v>
          </cell>
        </row>
        <row r="8743">
          <cell r="AP8743">
            <v>412980</v>
          </cell>
          <cell r="AQ8743">
            <v>18001025</v>
          </cell>
          <cell r="AR8743">
            <v>18</v>
          </cell>
          <cell r="AS8743">
            <v>42762</v>
          </cell>
          <cell r="AT8743" t="str">
            <v>SD Terminado Acciones de Movilidad UAERMV Circuito Movilidad Salvando Vidas -</v>
          </cell>
          <cell r="AU8743">
            <v>0</v>
          </cell>
          <cell r="AV8743" t="str">
            <v>sc</v>
          </cell>
        </row>
        <row r="8744">
          <cell r="AP8744">
            <v>412986</v>
          </cell>
          <cell r="AQ8744">
            <v>18001027</v>
          </cell>
          <cell r="AR8744">
            <v>18</v>
          </cell>
          <cell r="AS8744">
            <v>42313</v>
          </cell>
          <cell r="AT8744" t="str">
            <v>IDU-1804-2013 Terminado Rehabilitación IDU Arterial  -</v>
          </cell>
          <cell r="AU8744">
            <v>0</v>
          </cell>
          <cell r="AV8744" t="str">
            <v>sc</v>
          </cell>
        </row>
        <row r="8745">
          <cell r="AP8745">
            <v>412988</v>
          </cell>
          <cell r="AQ8745">
            <v>18001027</v>
          </cell>
          <cell r="AR8745">
            <v>18</v>
          </cell>
          <cell r="AS8745">
            <v>42313</v>
          </cell>
          <cell r="AT8745" t="str">
            <v>IDU-1804-2013 Terminado Rehabilitación IDU Arterial  -</v>
          </cell>
          <cell r="AU8745">
            <v>0</v>
          </cell>
          <cell r="AV8745" t="str">
            <v>sc</v>
          </cell>
        </row>
        <row r="8746">
          <cell r="AP8746">
            <v>413008</v>
          </cell>
          <cell r="AQ8746">
            <v>18001034</v>
          </cell>
          <cell r="AR8746">
            <v>18</v>
          </cell>
          <cell r="AS8746">
            <v>42313</v>
          </cell>
          <cell r="AT8746" t="str">
            <v>IDU-1804-2013 Terminado Rehabilitación IDU Arterial  -</v>
          </cell>
          <cell r="AU8746">
            <v>0</v>
          </cell>
          <cell r="AV8746" t="str">
            <v>sc</v>
          </cell>
        </row>
        <row r="8747">
          <cell r="AP8747">
            <v>413075</v>
          </cell>
          <cell r="AQ8747">
            <v>18001066</v>
          </cell>
          <cell r="AR8747">
            <v>18</v>
          </cell>
          <cell r="AS8747">
            <v>42313</v>
          </cell>
          <cell r="AT8747" t="str">
            <v>IDU-1804-2013 Terminado Rehabilitación IDU Arterial  -</v>
          </cell>
          <cell r="AU8747">
            <v>0</v>
          </cell>
          <cell r="AV8747" t="str">
            <v>sc</v>
          </cell>
        </row>
        <row r="8748">
          <cell r="AP8748">
            <v>413077</v>
          </cell>
          <cell r="AQ8748">
            <v>18001066</v>
          </cell>
          <cell r="AR8748">
            <v>18</v>
          </cell>
          <cell r="AS8748">
            <v>42313</v>
          </cell>
          <cell r="AT8748" t="str">
            <v>IDU-1804-2013 Terminado Rehabilitación IDU Arterial  -</v>
          </cell>
          <cell r="AU8748">
            <v>0</v>
          </cell>
          <cell r="AV8748" t="str">
            <v>sc</v>
          </cell>
        </row>
        <row r="8749">
          <cell r="AP8749">
            <v>413089</v>
          </cell>
          <cell r="AQ8749">
            <v>18001069</v>
          </cell>
          <cell r="AR8749">
            <v>18</v>
          </cell>
          <cell r="AS8749">
            <v>42762</v>
          </cell>
          <cell r="AT8749" t="str">
            <v>SD Terminado Acciones de Movilidad UAERMV Circuito Movilidad Salvando Vidas -</v>
          </cell>
          <cell r="AU8749">
            <v>0</v>
          </cell>
          <cell r="AV8749" t="str">
            <v>sc</v>
          </cell>
        </row>
        <row r="8750">
          <cell r="AP8750">
            <v>413125</v>
          </cell>
          <cell r="AQ8750">
            <v>18001081</v>
          </cell>
          <cell r="AR8750">
            <v>18</v>
          </cell>
          <cell r="AS8750">
            <v>42762</v>
          </cell>
          <cell r="AT8750" t="str">
            <v>SD Terminado Acciones de Movilidad UAERMV Circuito Movilidad Salvando Vidas -</v>
          </cell>
          <cell r="AU8750">
            <v>0</v>
          </cell>
          <cell r="AV8750" t="str">
            <v>sc</v>
          </cell>
        </row>
        <row r="8751">
          <cell r="AP8751">
            <v>413208</v>
          </cell>
          <cell r="AQ8751">
            <v>18001119</v>
          </cell>
          <cell r="AR8751">
            <v>18</v>
          </cell>
          <cell r="AS8751">
            <v>42474</v>
          </cell>
          <cell r="AT8751" t="str">
            <v>IDU-1794-2015 Terminado Mantenimiento Periódico IDU Circuito Movilidad BRIGADA FASE II - SITP Y TRONCALES -</v>
          </cell>
          <cell r="AU8751">
            <v>0</v>
          </cell>
          <cell r="AV8751" t="str">
            <v>sc</v>
          </cell>
        </row>
        <row r="8752">
          <cell r="AP8752">
            <v>413259</v>
          </cell>
          <cell r="AQ8752">
            <v>18001142</v>
          </cell>
          <cell r="AR8752">
            <v>18</v>
          </cell>
          <cell r="AS8752">
            <v>42313</v>
          </cell>
          <cell r="AT8752" t="str">
            <v>IDU-1804-2013 Terminado Rehabilitación IDU Arterial  -</v>
          </cell>
          <cell r="AU8752">
            <v>0</v>
          </cell>
          <cell r="AV8752" t="str">
            <v>sc</v>
          </cell>
        </row>
        <row r="8753">
          <cell r="AP8753">
            <v>413261</v>
          </cell>
          <cell r="AQ8753">
            <v>18001142</v>
          </cell>
          <cell r="AR8753">
            <v>18</v>
          </cell>
          <cell r="AS8753">
            <v>42313</v>
          </cell>
          <cell r="AT8753" t="str">
            <v>IDU-1804-2013 Terminado Rehabilitación IDU Arterial  -</v>
          </cell>
          <cell r="AU8753">
            <v>0</v>
          </cell>
          <cell r="AV8753" t="str">
            <v>sc</v>
          </cell>
        </row>
        <row r="8754">
          <cell r="AP8754">
            <v>413264</v>
          </cell>
          <cell r="AQ8754">
            <v>18001143</v>
          </cell>
          <cell r="AR8754">
            <v>18</v>
          </cell>
          <cell r="AS8754">
            <v>42409</v>
          </cell>
          <cell r="AT8754" t="str">
            <v>IDU-1717-2014 Terminado Mantenimiento Periódico IDU Circuito Movilidad  -</v>
          </cell>
          <cell r="AU8754">
            <v>0</v>
          </cell>
          <cell r="AV8754" t="str">
            <v>sc</v>
          </cell>
        </row>
        <row r="8755">
          <cell r="AP8755">
            <v>413276</v>
          </cell>
          <cell r="AQ8755">
            <v>18001147</v>
          </cell>
          <cell r="AR8755">
            <v>18</v>
          </cell>
          <cell r="AS8755">
            <v>42762</v>
          </cell>
          <cell r="AT8755" t="str">
            <v>SD Terminado Acciones de Movilidad UAERMV Circuito Movilidad Salvando Vidas -</v>
          </cell>
          <cell r="AU8755">
            <v>0</v>
          </cell>
          <cell r="AV8755" t="str">
            <v>sc</v>
          </cell>
        </row>
        <row r="8756">
          <cell r="AP8756">
            <v>413326</v>
          </cell>
          <cell r="AQ8756">
            <v>18001174</v>
          </cell>
          <cell r="AR8756">
            <v>18</v>
          </cell>
          <cell r="AS8756">
            <v>42313</v>
          </cell>
          <cell r="AT8756" t="str">
            <v>CONV-011-2011 Terminado Acciones de Movilidad IDU Circuito Movilidad  -</v>
          </cell>
          <cell r="AU8756">
            <v>0</v>
          </cell>
          <cell r="AV8756" t="str">
            <v>RESERVADO FDL</v>
          </cell>
        </row>
        <row r="8757">
          <cell r="AP8757">
            <v>413377</v>
          </cell>
          <cell r="AQ8757">
            <v>18001195</v>
          </cell>
          <cell r="AR8757">
            <v>18</v>
          </cell>
          <cell r="AS8757">
            <v>42313</v>
          </cell>
          <cell r="AT8757" t="str">
            <v>CONV-011-2011 Terminado Acciones de Movilidad IDU Circuito Movilidad  -</v>
          </cell>
          <cell r="AU8757">
            <v>0</v>
          </cell>
          <cell r="AV8757" t="str">
            <v>sc</v>
          </cell>
        </row>
        <row r="8758">
          <cell r="AP8758">
            <v>413380</v>
          </cell>
          <cell r="AQ8758">
            <v>18001196</v>
          </cell>
          <cell r="AR8758">
            <v>18</v>
          </cell>
          <cell r="AS8758">
            <v>42313</v>
          </cell>
          <cell r="AT8758" t="str">
            <v>CONV-008-2011 Terminado Acciones de Movilidad IDU Arterial  -</v>
          </cell>
          <cell r="AU8758">
            <v>0</v>
          </cell>
          <cell r="AV8758" t="str">
            <v>sc</v>
          </cell>
        </row>
        <row r="8759">
          <cell r="AP8759">
            <v>413382</v>
          </cell>
          <cell r="AQ8759">
            <v>18001196</v>
          </cell>
          <cell r="AR8759">
            <v>18</v>
          </cell>
          <cell r="AS8759">
            <v>42667</v>
          </cell>
          <cell r="AT8759" t="str">
            <v>SD Terminado Rehabilitación UAERMV Arterial SD Intervenida 12/09/2014 Reporte depuración ejecución UMV-</v>
          </cell>
          <cell r="AU8759">
            <v>0</v>
          </cell>
          <cell r="AV8759" t="str">
            <v>sc</v>
          </cell>
        </row>
        <row r="8760">
          <cell r="AP8760">
            <v>413384</v>
          </cell>
          <cell r="AQ8760">
            <v>18001196</v>
          </cell>
          <cell r="AR8760">
            <v>18</v>
          </cell>
          <cell r="AS8760">
            <v>42667</v>
          </cell>
          <cell r="AT8760" t="str">
            <v>SD Terminado Rehabilitación UAERMV Arterial SD Intervenida 12/09/2014 Reporte depuración ejecución UMV-</v>
          </cell>
          <cell r="AU8760">
            <v>0</v>
          </cell>
          <cell r="AV8760" t="str">
            <v>sc</v>
          </cell>
        </row>
        <row r="8761">
          <cell r="AP8761">
            <v>413386</v>
          </cell>
          <cell r="AQ8761">
            <v>18001196</v>
          </cell>
          <cell r="AR8761">
            <v>18</v>
          </cell>
          <cell r="AS8761">
            <v>42313</v>
          </cell>
          <cell r="AT8761" t="str">
            <v>CONV-1323-2013 Terminado Acciones de Movilidad IDU Arterial  -</v>
          </cell>
          <cell r="AU8761">
            <v>0</v>
          </cell>
          <cell r="AV8761" t="str">
            <v>sc</v>
          </cell>
        </row>
        <row r="8762">
          <cell r="AP8762">
            <v>413389</v>
          </cell>
          <cell r="AQ8762">
            <v>18001197</v>
          </cell>
          <cell r="AR8762">
            <v>18</v>
          </cell>
          <cell r="AS8762">
            <v>42474</v>
          </cell>
          <cell r="AT8762" t="str">
            <v>IDU-1794-2015 Terminado Mantenimiento Periódico IDU Circuito Movilidad BRIGADA FASE II - SITP Y TRONCALES -</v>
          </cell>
          <cell r="AU8762">
            <v>0</v>
          </cell>
          <cell r="AV8762" t="str">
            <v>sc</v>
          </cell>
        </row>
        <row r="8763">
          <cell r="AP8763">
            <v>413469</v>
          </cell>
          <cell r="AQ8763">
            <v>18001230</v>
          </cell>
          <cell r="AR8763">
            <v>18</v>
          </cell>
          <cell r="AS8763">
            <v>42313</v>
          </cell>
          <cell r="AT8763" t="str">
            <v>IDU-1804-2013 Terminado Mantenimiento Periódico IDU Arterial  -</v>
          </cell>
          <cell r="AU8763">
            <v>0</v>
          </cell>
          <cell r="AV8763" t="str">
            <v>sc</v>
          </cell>
        </row>
        <row r="8764">
          <cell r="AP8764">
            <v>413499</v>
          </cell>
          <cell r="AQ8764">
            <v>18001240</v>
          </cell>
          <cell r="AR8764">
            <v>18</v>
          </cell>
          <cell r="AS8764">
            <v>42313</v>
          </cell>
          <cell r="AT8764" t="str">
            <v>CONV-011-2011 Terminado Acciones de Movilidad IDU Circuito Movilidad  -</v>
          </cell>
          <cell r="AU8764">
            <v>0</v>
          </cell>
          <cell r="AV8764" t="str">
            <v>sc</v>
          </cell>
        </row>
        <row r="8765">
          <cell r="AP8765">
            <v>413501</v>
          </cell>
          <cell r="AQ8765">
            <v>18001240</v>
          </cell>
          <cell r="AR8765">
            <v>18</v>
          </cell>
          <cell r="AS8765">
            <v>42667</v>
          </cell>
          <cell r="AT8765" t="str">
            <v>SD Terminado Mantenimiento Periódico UAERMV Circuito Movilidad SD Intervenida 14/03/2013 Reporte depuración ejecución UMV-</v>
          </cell>
          <cell r="AU8765">
            <v>0</v>
          </cell>
          <cell r="AV8765" t="str">
            <v>sc</v>
          </cell>
        </row>
        <row r="8766">
          <cell r="AP8766">
            <v>413528</v>
          </cell>
          <cell r="AQ8766">
            <v>18001252</v>
          </cell>
          <cell r="AR8766">
            <v>18</v>
          </cell>
          <cell r="AS8766">
            <v>42762</v>
          </cell>
          <cell r="AT8766" t="str">
            <v>SD Terminado Acciones de Movilidad UAERMV Circuito Movilidad Salvando Vidas -</v>
          </cell>
          <cell r="AU8766">
            <v>0</v>
          </cell>
          <cell r="AV8766" t="str">
            <v>RESERVADO FDL</v>
          </cell>
        </row>
        <row r="8767">
          <cell r="AP8767">
            <v>413531</v>
          </cell>
          <cell r="AQ8767">
            <v>18001255</v>
          </cell>
          <cell r="AR8767">
            <v>18</v>
          </cell>
          <cell r="AS8767">
            <v>42313</v>
          </cell>
          <cell r="AT8767" t="str">
            <v>CONV-011-2011 Terminado Reconstrucción IDU Circuito Movilidad  -</v>
          </cell>
          <cell r="AU8767">
            <v>0</v>
          </cell>
          <cell r="AV8767" t="str">
            <v>sc</v>
          </cell>
        </row>
        <row r="8768">
          <cell r="AP8768">
            <v>413575</v>
          </cell>
          <cell r="AQ8768">
            <v>18001272</v>
          </cell>
          <cell r="AR8768">
            <v>18</v>
          </cell>
          <cell r="AS8768">
            <v>42409</v>
          </cell>
          <cell r="AT8768" t="str">
            <v>IDU-1717-2014 Terminado Mantenimiento Periódico IDU Circuito Movilidad  -</v>
          </cell>
          <cell r="AU8768">
            <v>0</v>
          </cell>
          <cell r="AV8768" t="str">
            <v>sc</v>
          </cell>
        </row>
        <row r="8769">
          <cell r="AP8769">
            <v>413596</v>
          </cell>
          <cell r="AQ8769">
            <v>18001282</v>
          </cell>
          <cell r="AR8769">
            <v>18</v>
          </cell>
          <cell r="AS8769">
            <v>42667</v>
          </cell>
          <cell r="AT8769" t="str">
            <v>SD Terminado Mantenimiento Periódico UAERMV Circuito Movilidad SD Intervenida 14/03/2013 Reporte depuración ejecución UMV-</v>
          </cell>
          <cell r="AU8769">
            <v>0</v>
          </cell>
          <cell r="AV8769" t="str">
            <v>sc</v>
          </cell>
        </row>
        <row r="8770">
          <cell r="AP8770">
            <v>413598</v>
          </cell>
          <cell r="AQ8770">
            <v>18001282</v>
          </cell>
          <cell r="AR8770">
            <v>18</v>
          </cell>
          <cell r="AS8770">
            <v>42313</v>
          </cell>
          <cell r="AT8770" t="str">
            <v>CONV-011-2011 Terminado Acciones de Movilidad IDU Circuito Movilidad  -</v>
          </cell>
          <cell r="AU8770">
            <v>0</v>
          </cell>
          <cell r="AV8770" t="str">
            <v>sc</v>
          </cell>
        </row>
        <row r="8771">
          <cell r="AP8771">
            <v>413683</v>
          </cell>
          <cell r="AQ8771">
            <v>18001318</v>
          </cell>
          <cell r="AR8771">
            <v>18</v>
          </cell>
          <cell r="AS8771">
            <v>42313</v>
          </cell>
          <cell r="AT8771" t="str">
            <v>CONV-011-2011 Terminado Reconstrucción IDU Circuito Movilidad  -</v>
          </cell>
          <cell r="AU8771">
            <v>0</v>
          </cell>
          <cell r="AV8771" t="str">
            <v>sc</v>
          </cell>
        </row>
        <row r="8772">
          <cell r="AP8772">
            <v>413737</v>
          </cell>
          <cell r="AQ8772">
            <v>18001340</v>
          </cell>
          <cell r="AR8772">
            <v>18</v>
          </cell>
          <cell r="AS8772">
            <v>42313</v>
          </cell>
          <cell r="AT8772" t="str">
            <v>CONV-011-2011 Terminado Acciones de Movilidad IDU Circuito Movilidad  -</v>
          </cell>
          <cell r="AU8772">
            <v>0</v>
          </cell>
          <cell r="AV8772" t="str">
            <v>sc</v>
          </cell>
        </row>
        <row r="8773">
          <cell r="AP8773">
            <v>413739</v>
          </cell>
          <cell r="AQ8773">
            <v>18001340</v>
          </cell>
          <cell r="AR8773">
            <v>18</v>
          </cell>
          <cell r="AS8773">
            <v>42667</v>
          </cell>
          <cell r="AT8773" t="str">
            <v>SD Terminado Mantenimiento Periódico UAERMV Circuito Movilidad SD Intervenida 26/02/2013 Reporte depuración ejecución UMV-</v>
          </cell>
          <cell r="AU8773">
            <v>0</v>
          </cell>
          <cell r="AV8773" t="str">
            <v>sc</v>
          </cell>
        </row>
        <row r="8774">
          <cell r="AP8774">
            <v>413827</v>
          </cell>
          <cell r="AQ8774">
            <v>18001376</v>
          </cell>
          <cell r="AR8774">
            <v>18</v>
          </cell>
          <cell r="AS8774">
            <v>42313</v>
          </cell>
          <cell r="AT8774" t="str">
            <v>CONV-011-2011 Terminado Acciones de Movilidad IDU Circuito Movilidad  -</v>
          </cell>
          <cell r="AU8774">
            <v>0</v>
          </cell>
          <cell r="AV8774" t="str">
            <v>sc</v>
          </cell>
        </row>
        <row r="8775">
          <cell r="AP8775">
            <v>413829</v>
          </cell>
          <cell r="AQ8775">
            <v>18001376</v>
          </cell>
          <cell r="AR8775">
            <v>18</v>
          </cell>
          <cell r="AS8775">
            <v>42667</v>
          </cell>
          <cell r="AT8775" t="str">
            <v>SD Terminado Mantenimiento Periódico UAERMV Circuito Movilidad SD Intervenida 26/02/2013 Reporte depuración ejecución UMV-</v>
          </cell>
          <cell r="AU8775">
            <v>0</v>
          </cell>
          <cell r="AV8775" t="str">
            <v>sc</v>
          </cell>
        </row>
        <row r="8776">
          <cell r="AP8776">
            <v>413874</v>
          </cell>
          <cell r="AQ8776">
            <v>18001400</v>
          </cell>
          <cell r="AR8776">
            <v>18</v>
          </cell>
          <cell r="AS8776">
            <v>42409</v>
          </cell>
          <cell r="AT8776" t="str">
            <v>IDU-1717-2014 Terminado Mantenimiento Periódico IDU Circuito Movilidad  -</v>
          </cell>
          <cell r="AU8776">
            <v>0</v>
          </cell>
          <cell r="AV8776" t="str">
            <v>sc</v>
          </cell>
        </row>
        <row r="8777">
          <cell r="AP8777">
            <v>413883</v>
          </cell>
          <cell r="AQ8777">
            <v>18001404</v>
          </cell>
          <cell r="AR8777">
            <v>18</v>
          </cell>
          <cell r="AS8777">
            <v>42762</v>
          </cell>
          <cell r="AT8777" t="str">
            <v>SD Terminado Acciones de Movilidad UAERMV Circuito Movilidad Salvando Vidas -</v>
          </cell>
          <cell r="AU8777">
            <v>0</v>
          </cell>
          <cell r="AV8777" t="str">
            <v>sc</v>
          </cell>
        </row>
        <row r="8778">
          <cell r="AP8778">
            <v>413912</v>
          </cell>
          <cell r="AQ8778">
            <v>18001415</v>
          </cell>
          <cell r="AR8778">
            <v>18</v>
          </cell>
          <cell r="AS8778">
            <v>42313</v>
          </cell>
          <cell r="AT8778" t="str">
            <v>CONV-011-2011 Terminado Acciones de Movilidad IDU Circuito Movilidad  -</v>
          </cell>
          <cell r="AU8778">
            <v>0</v>
          </cell>
          <cell r="AV8778" t="str">
            <v>sc</v>
          </cell>
        </row>
        <row r="8779">
          <cell r="AP8779">
            <v>413914</v>
          </cell>
          <cell r="AQ8779">
            <v>18001415</v>
          </cell>
          <cell r="AR8779">
            <v>18</v>
          </cell>
          <cell r="AS8779">
            <v>42667</v>
          </cell>
          <cell r="AT8779" t="str">
            <v>SD Terminado Mantenimiento Periódico UAERMV Circuito Movilidad SD Intervenida 25/02/2013 Reporte depuración ejecución UMV-</v>
          </cell>
          <cell r="AU8779">
            <v>0</v>
          </cell>
          <cell r="AV8779" t="str">
            <v>sc</v>
          </cell>
        </row>
        <row r="8780">
          <cell r="AP8780">
            <v>413968</v>
          </cell>
          <cell r="AQ8780">
            <v>18001432</v>
          </cell>
          <cell r="AR8780">
            <v>18</v>
          </cell>
          <cell r="AS8780">
            <v>42762</v>
          </cell>
          <cell r="AT8780" t="str">
            <v>SD Terminado Acciones de Movilidad UAERMV Circuito Movilidad Salvando Vidas -</v>
          </cell>
          <cell r="AU8780">
            <v>0</v>
          </cell>
          <cell r="AV8780" t="str">
            <v>sc</v>
          </cell>
        </row>
        <row r="8781">
          <cell r="AP8781">
            <v>414033</v>
          </cell>
          <cell r="AQ8781">
            <v>18001458</v>
          </cell>
          <cell r="AR8781">
            <v>18</v>
          </cell>
          <cell r="AS8781">
            <v>42313</v>
          </cell>
          <cell r="AT8781" t="str">
            <v>CONV-011-2011 Terminado Acciones de Movilidad IDU Circuito Movilidad  -</v>
          </cell>
          <cell r="AU8781">
            <v>0</v>
          </cell>
          <cell r="AV8781" t="str">
            <v>sc</v>
          </cell>
        </row>
        <row r="8782">
          <cell r="AP8782">
            <v>414035</v>
          </cell>
          <cell r="AQ8782">
            <v>18001458</v>
          </cell>
          <cell r="AR8782">
            <v>18</v>
          </cell>
          <cell r="AS8782">
            <v>42667</v>
          </cell>
          <cell r="AT8782" t="str">
            <v>SD Terminado Mantenimiento Periódico UAERMV Circuito Movilidad SD Intervenida 25/02/2013 Reporte depuración ejecución UMV-</v>
          </cell>
          <cell r="AU8782">
            <v>0</v>
          </cell>
          <cell r="AV8782" t="str">
            <v>sc</v>
          </cell>
        </row>
        <row r="8783">
          <cell r="AP8783">
            <v>414110</v>
          </cell>
          <cell r="AQ8783">
            <v>18001483</v>
          </cell>
          <cell r="AR8783">
            <v>18</v>
          </cell>
          <cell r="AS8783">
            <v>42313</v>
          </cell>
          <cell r="AT8783" t="str">
            <v>IDU-64-2012 Terminado Reconstrucción IDU Circuito Movilidad  -Calzada2-POLIZA ESTABILIDAD ACTIVA</v>
          </cell>
          <cell r="AU8783">
            <v>43935</v>
          </cell>
          <cell r="AV8783" t="str">
            <v>sc</v>
          </cell>
        </row>
        <row r="8784">
          <cell r="AP8784">
            <v>414149</v>
          </cell>
          <cell r="AQ8784">
            <v>18001498</v>
          </cell>
          <cell r="AR8784">
            <v>18</v>
          </cell>
          <cell r="AS8784">
            <v>42313</v>
          </cell>
          <cell r="AT8784" t="str">
            <v>CONV-011-2011 Terminado Acciones de Movilidad IDU Arterial  -</v>
          </cell>
          <cell r="AU8784">
            <v>0</v>
          </cell>
          <cell r="AV8784" t="str">
            <v>sc</v>
          </cell>
        </row>
        <row r="8785">
          <cell r="AP8785">
            <v>414151</v>
          </cell>
          <cell r="AQ8785">
            <v>18001498</v>
          </cell>
          <cell r="AR8785">
            <v>18</v>
          </cell>
          <cell r="AS8785">
            <v>41411</v>
          </cell>
          <cell r="AT8785" t="str">
            <v>CONV-IDU-011-2011 Terminado Mantenimiento Periódico UAERMV Arterial  -</v>
          </cell>
          <cell r="AU8785">
            <v>0</v>
          </cell>
          <cell r="AV8785" t="str">
            <v>sc</v>
          </cell>
        </row>
        <row r="8786">
          <cell r="AP8786">
            <v>414154</v>
          </cell>
          <cell r="AQ8786">
            <v>18001499</v>
          </cell>
          <cell r="AR8786">
            <v>18</v>
          </cell>
          <cell r="AS8786">
            <v>42313</v>
          </cell>
          <cell r="AT8786" t="str">
            <v>IDU-1804-2013 Terminado Mantenimiento Rutinario IDU Arterial  -</v>
          </cell>
          <cell r="AU8786">
            <v>0</v>
          </cell>
          <cell r="AV8786" t="str">
            <v>sc</v>
          </cell>
        </row>
        <row r="8787">
          <cell r="AP8787">
            <v>414156</v>
          </cell>
          <cell r="AQ8787">
            <v>18001499</v>
          </cell>
          <cell r="AR8787">
            <v>18</v>
          </cell>
          <cell r="AS8787">
            <v>42313</v>
          </cell>
          <cell r="AT8787" t="str">
            <v>IDU-1804-2013 Terminado Mantenimiento Rutinario IDU Arterial  -</v>
          </cell>
          <cell r="AU8787">
            <v>0</v>
          </cell>
          <cell r="AV8787" t="str">
            <v>sc</v>
          </cell>
        </row>
        <row r="8788">
          <cell r="AP8788">
            <v>414198</v>
          </cell>
          <cell r="AQ8788">
            <v>18001516</v>
          </cell>
          <cell r="AR8788">
            <v>18</v>
          </cell>
          <cell r="AS8788">
            <v>42313</v>
          </cell>
          <cell r="AT8788" t="str">
            <v>IDU-64-2012 Terminado Rehabilitación IDU Circuito Movilidad  -Calzada2-POLIZA ESTABILIDAD ACTIVA</v>
          </cell>
          <cell r="AU8788">
            <v>43935</v>
          </cell>
          <cell r="AV8788" t="str">
            <v>sc</v>
          </cell>
        </row>
        <row r="8789">
          <cell r="AP8789">
            <v>414201</v>
          </cell>
          <cell r="AQ8789">
            <v>18001517</v>
          </cell>
          <cell r="AR8789">
            <v>18</v>
          </cell>
          <cell r="AS8789">
            <v>42409</v>
          </cell>
          <cell r="AT8789" t="str">
            <v>IDU-1717-2014 Terminado Mantenimiento Periódico IDU Circuito Movilidad  -</v>
          </cell>
          <cell r="AU8789">
            <v>0</v>
          </cell>
          <cell r="AV8789" t="str">
            <v>sc</v>
          </cell>
        </row>
        <row r="8790">
          <cell r="AP8790">
            <v>414213</v>
          </cell>
          <cell r="AQ8790">
            <v>18001521</v>
          </cell>
          <cell r="AR8790">
            <v>18</v>
          </cell>
          <cell r="AS8790">
            <v>42667</v>
          </cell>
          <cell r="AT8790" t="str">
            <v>SD Terminado Mantenimiento Periódico UAERMV Circuito Movilidad SD Intervenida 22/02/2013 Reporte depuración ejecución UMV-</v>
          </cell>
          <cell r="AU8790">
            <v>0</v>
          </cell>
          <cell r="AV8790" t="str">
            <v>sc</v>
          </cell>
        </row>
        <row r="8791">
          <cell r="AP8791">
            <v>414215</v>
          </cell>
          <cell r="AQ8791">
            <v>18001521</v>
          </cell>
          <cell r="AR8791">
            <v>18</v>
          </cell>
          <cell r="AS8791">
            <v>42313</v>
          </cell>
          <cell r="AT8791" t="str">
            <v>CONV-011-2011 Terminado Acciones de Movilidad IDU Circuito Movilidad  -</v>
          </cell>
          <cell r="AU8791">
            <v>0</v>
          </cell>
          <cell r="AV8791" t="str">
            <v>sc</v>
          </cell>
        </row>
        <row r="8792">
          <cell r="AP8792">
            <v>414376</v>
          </cell>
          <cell r="AQ8792">
            <v>18001578</v>
          </cell>
          <cell r="AR8792">
            <v>18</v>
          </cell>
          <cell r="AS8792">
            <v>42313</v>
          </cell>
          <cell r="AT8792" t="str">
            <v>CONV-011-2011 Terminado Acciones de Movilidad IDU Circuito Movilidad  -</v>
          </cell>
          <cell r="AU8792">
            <v>0</v>
          </cell>
          <cell r="AV8792" t="str">
            <v>sc</v>
          </cell>
        </row>
        <row r="8793">
          <cell r="AP8793">
            <v>414378</v>
          </cell>
          <cell r="AQ8793">
            <v>18001578</v>
          </cell>
          <cell r="AR8793">
            <v>18</v>
          </cell>
          <cell r="AS8793">
            <v>41411</v>
          </cell>
          <cell r="AT8793" t="str">
            <v>CONV-IDU-011-2011 Terminado Mantenimiento Periódico UAERMV Circuito Movilidad  -</v>
          </cell>
          <cell r="AU8793">
            <v>0</v>
          </cell>
          <cell r="AV8793" t="str">
            <v>sc</v>
          </cell>
        </row>
        <row r="8794">
          <cell r="AP8794">
            <v>414448</v>
          </cell>
          <cell r="AQ8794">
            <v>18001597</v>
          </cell>
          <cell r="AR8794">
            <v>18</v>
          </cell>
          <cell r="AS8794">
            <v>42313</v>
          </cell>
          <cell r="AT8794" t="str">
            <v>IDU-1804-2013 Terminado Mantenimiento Rutinario IDU Arterial  -</v>
          </cell>
          <cell r="AU8794">
            <v>0</v>
          </cell>
          <cell r="AV8794" t="str">
            <v>sc</v>
          </cell>
        </row>
        <row r="8795">
          <cell r="AP8795">
            <v>414454</v>
          </cell>
          <cell r="AQ8795">
            <v>18001600</v>
          </cell>
          <cell r="AR8795">
            <v>18</v>
          </cell>
          <cell r="AS8795">
            <v>42768</v>
          </cell>
          <cell r="AT8795" t="str">
            <v>SD Reservado Acciones de Movilidad UAERMV Intermedia Salvando Vidas -</v>
          </cell>
          <cell r="AU8795">
            <v>0</v>
          </cell>
          <cell r="AV8795" t="str">
            <v>sc</v>
          </cell>
        </row>
        <row r="8796">
          <cell r="AP8796">
            <v>414510</v>
          </cell>
          <cell r="AQ8796">
            <v>18001615</v>
          </cell>
          <cell r="AR8796">
            <v>18</v>
          </cell>
          <cell r="AS8796">
            <v>42313</v>
          </cell>
          <cell r="AT8796" t="str">
            <v>CONV-011-2011 Terminado Acciones de Movilidad IDU Arterial  -</v>
          </cell>
          <cell r="AU8796">
            <v>0</v>
          </cell>
          <cell r="AV8796" t="str">
            <v>sc</v>
          </cell>
        </row>
        <row r="8797">
          <cell r="AP8797">
            <v>414512</v>
          </cell>
          <cell r="AQ8797">
            <v>18001615</v>
          </cell>
          <cell r="AR8797">
            <v>18</v>
          </cell>
          <cell r="AS8797">
            <v>41411</v>
          </cell>
          <cell r="AT8797" t="str">
            <v>CONV-IDU-011-2011 Terminado Mantenimiento Periódico UAERMV Arterial  -</v>
          </cell>
          <cell r="AU8797">
            <v>0</v>
          </cell>
          <cell r="AV8797" t="str">
            <v>sc</v>
          </cell>
        </row>
        <row r="8798">
          <cell r="AP8798">
            <v>414586</v>
          </cell>
          <cell r="AQ8798">
            <v>18001633</v>
          </cell>
          <cell r="AR8798">
            <v>18</v>
          </cell>
          <cell r="AS8798">
            <v>42313</v>
          </cell>
          <cell r="AT8798" t="str">
            <v>CONV-011-2011 Terminado Acciones de Movilidad IDU Circuito Movilidad  -</v>
          </cell>
          <cell r="AU8798">
            <v>0</v>
          </cell>
          <cell r="AV8798" t="str">
            <v>sc</v>
          </cell>
        </row>
        <row r="8799">
          <cell r="AP8799">
            <v>414588</v>
          </cell>
          <cell r="AQ8799">
            <v>18001633</v>
          </cell>
          <cell r="AR8799">
            <v>18</v>
          </cell>
          <cell r="AS8799">
            <v>41411</v>
          </cell>
          <cell r="AT8799" t="str">
            <v>CONV-IDU-011-2011 Terminado Mantenimiento Periódico UAERMV Circuito Movilidad  -</v>
          </cell>
          <cell r="AU8799">
            <v>0</v>
          </cell>
          <cell r="AV8799" t="str">
            <v>sc</v>
          </cell>
        </row>
        <row r="8800">
          <cell r="AP8800">
            <v>414600</v>
          </cell>
          <cell r="AQ8800">
            <v>18001637</v>
          </cell>
          <cell r="AR8800">
            <v>18</v>
          </cell>
          <cell r="AS8800">
            <v>42667</v>
          </cell>
          <cell r="AT8800" t="str">
            <v>SD Terminado Mantenimiento Periódico UAERMV Arterial SD Intervenida 30/10/2012 Reporte depuración ejecución UMV-Calzada6-POLIZA ESTABILIDAD ACTIVA</v>
          </cell>
          <cell r="AU8800">
            <v>43065</v>
          </cell>
          <cell r="AV8800" t="str">
            <v>sc</v>
          </cell>
        </row>
        <row r="8801">
          <cell r="AP8801">
            <v>414602</v>
          </cell>
          <cell r="AQ8801">
            <v>18001637</v>
          </cell>
          <cell r="AR8801">
            <v>18</v>
          </cell>
          <cell r="AS8801">
            <v>42313</v>
          </cell>
          <cell r="AT8801" t="str">
            <v>CONV-008-2011 Terminado Acciones de Movilidad IDU Arterial  -Calzada6-POLIZA ESTABILIDAD ACTIVA</v>
          </cell>
          <cell r="AU8801">
            <v>43065</v>
          </cell>
          <cell r="AV8801" t="str">
            <v>sc</v>
          </cell>
        </row>
        <row r="8802">
          <cell r="AP8802">
            <v>414604</v>
          </cell>
          <cell r="AQ8802">
            <v>18001637</v>
          </cell>
          <cell r="AR8802">
            <v>18</v>
          </cell>
          <cell r="AS8802">
            <v>42667</v>
          </cell>
          <cell r="AT8802" t="str">
            <v>SD Terminado Mantenimiento Periódico UAERMV Arterial SD Intervenida 30/10/2012 Reporte depuración ejecución UMV-Calzada6-POLIZA ESTABILIDAD ACTIVA</v>
          </cell>
          <cell r="AU8802">
            <v>43065</v>
          </cell>
          <cell r="AV8802" t="str">
            <v>sc</v>
          </cell>
        </row>
        <row r="8803">
          <cell r="AP8803">
            <v>414606</v>
          </cell>
          <cell r="AQ8803">
            <v>18001637</v>
          </cell>
          <cell r="AR8803">
            <v>18</v>
          </cell>
          <cell r="AS8803">
            <v>42313</v>
          </cell>
          <cell r="AT8803" t="str">
            <v>CONV-008-2011 Terminado Acciones de Movilidad IDU Arterial  -Calzada6-POLIZA ESTABILIDAD ACTIVA</v>
          </cell>
          <cell r="AU8803">
            <v>43065</v>
          </cell>
          <cell r="AV8803" t="str">
            <v>sc</v>
          </cell>
        </row>
        <row r="8804">
          <cell r="AP8804">
            <v>414734</v>
          </cell>
          <cell r="AQ8804">
            <v>18001682</v>
          </cell>
          <cell r="AR8804">
            <v>18</v>
          </cell>
          <cell r="AS8804">
            <v>42313</v>
          </cell>
          <cell r="AT8804" t="str">
            <v>CONV-011-2011 Terminado Acciones de Movilidad IDU Circuito Movilidad  -</v>
          </cell>
          <cell r="AU8804">
            <v>0</v>
          </cell>
          <cell r="AV8804" t="str">
            <v>sc</v>
          </cell>
        </row>
        <row r="8805">
          <cell r="AP8805">
            <v>414736</v>
          </cell>
          <cell r="AQ8805">
            <v>18001682</v>
          </cell>
          <cell r="AR8805">
            <v>18</v>
          </cell>
          <cell r="AS8805">
            <v>42667</v>
          </cell>
          <cell r="AT8805" t="str">
            <v>SD Terminado Mantenimiento Periódico UAERMV Circuito Movilidad SD Intervenida 07/03/2013 Reporte depuración ejecución UMV-</v>
          </cell>
          <cell r="AU8805">
            <v>0</v>
          </cell>
          <cell r="AV8805" t="str">
            <v>sc</v>
          </cell>
        </row>
        <row r="8806">
          <cell r="AP8806">
            <v>414823</v>
          </cell>
          <cell r="AQ8806">
            <v>18001714</v>
          </cell>
          <cell r="AR8806">
            <v>18</v>
          </cell>
          <cell r="AS8806">
            <v>42313</v>
          </cell>
          <cell r="AT8806" t="str">
            <v>CONV-011-2011 Terminado Acciones de Movilidad IDU Circuito Movilidad  -</v>
          </cell>
          <cell r="AU8806">
            <v>0</v>
          </cell>
          <cell r="AV8806" t="str">
            <v>sc</v>
          </cell>
        </row>
        <row r="8807">
          <cell r="AP8807">
            <v>414841</v>
          </cell>
          <cell r="AQ8807">
            <v>18001720</v>
          </cell>
          <cell r="AR8807">
            <v>18</v>
          </cell>
          <cell r="AS8807">
            <v>42313</v>
          </cell>
          <cell r="AT8807" t="str">
            <v>IDU-1699-2014 Terminado Mantenimiento Periódico IDU Arterial  -Calzada6-POLIZA ESTABILIDAD ACTIVA</v>
          </cell>
          <cell r="AU8807">
            <v>43065</v>
          </cell>
          <cell r="AV8807" t="str">
            <v>sc</v>
          </cell>
        </row>
        <row r="8808">
          <cell r="AP8808">
            <v>414843</v>
          </cell>
          <cell r="AQ8808">
            <v>18001720</v>
          </cell>
          <cell r="AR8808">
            <v>18</v>
          </cell>
          <cell r="AS8808">
            <v>41411</v>
          </cell>
          <cell r="AT8808" t="str">
            <v>CONV-IDU-008-2011 Terminado Mantenimiento Periódico UAERMV Arterial  -Calzada6-POLIZA ESTABILIDAD ACTIVA</v>
          </cell>
          <cell r="AU8808">
            <v>43065</v>
          </cell>
          <cell r="AV8808" t="str">
            <v>sc</v>
          </cell>
        </row>
        <row r="8809">
          <cell r="AP8809">
            <v>414845</v>
          </cell>
          <cell r="AQ8809">
            <v>18001720</v>
          </cell>
          <cell r="AR8809">
            <v>18</v>
          </cell>
          <cell r="AS8809">
            <v>42313</v>
          </cell>
          <cell r="AT8809" t="str">
            <v>CONV-008-2011 Terminado Acciones de Movilidad IDU Arterial  -Calzada6-POLIZA ESTABILIDAD ACTIVA</v>
          </cell>
          <cell r="AU8809">
            <v>43065</v>
          </cell>
          <cell r="AV8809" t="str">
            <v>sc</v>
          </cell>
        </row>
        <row r="8810">
          <cell r="AP8810">
            <v>414847</v>
          </cell>
          <cell r="AQ8810">
            <v>18001720</v>
          </cell>
          <cell r="AR8810">
            <v>18</v>
          </cell>
          <cell r="AS8810">
            <v>41411</v>
          </cell>
          <cell r="AT8810" t="str">
            <v>CONV-IDU-008-2011 Terminado Mantenimiento Periódico UAERMV Arterial  -Calzada6-POLIZA ESTABILIDAD ACTIVA</v>
          </cell>
          <cell r="AU8810">
            <v>43065</v>
          </cell>
          <cell r="AV8810" t="str">
            <v>sc</v>
          </cell>
        </row>
        <row r="8811">
          <cell r="AP8811">
            <v>414853</v>
          </cell>
          <cell r="AQ8811">
            <v>18001723</v>
          </cell>
          <cell r="AR8811">
            <v>18</v>
          </cell>
          <cell r="AS8811">
            <v>42313</v>
          </cell>
          <cell r="AT8811" t="str">
            <v>CONV-011-2011 Terminado Acciones de Movilidad IDU Arterial  -</v>
          </cell>
          <cell r="AU8811">
            <v>0</v>
          </cell>
          <cell r="AV8811" t="str">
            <v>sc</v>
          </cell>
        </row>
        <row r="8812">
          <cell r="AP8812">
            <v>414855</v>
          </cell>
          <cell r="AQ8812">
            <v>18001723</v>
          </cell>
          <cell r="AR8812">
            <v>18</v>
          </cell>
          <cell r="AS8812">
            <v>41411</v>
          </cell>
          <cell r="AT8812" t="str">
            <v>CONV-IDU-011-2011 Terminado Mantenimiento Periódico UAERMV Arterial  -</v>
          </cell>
          <cell r="AU8812">
            <v>0</v>
          </cell>
          <cell r="AV8812" t="str">
            <v>sc</v>
          </cell>
        </row>
        <row r="8813">
          <cell r="AP8813">
            <v>414941</v>
          </cell>
          <cell r="AQ8813">
            <v>18001756</v>
          </cell>
          <cell r="AR8813">
            <v>18</v>
          </cell>
          <cell r="AS8813">
            <v>42409</v>
          </cell>
          <cell r="AT8813" t="str">
            <v>IDU-1699-2014 Terminado Mantenimiento Periódico IDU Arterial  -Calzada4-POLIZA ESTABILIDAD ACTIVA</v>
          </cell>
          <cell r="AU8813">
            <v>43065</v>
          </cell>
          <cell r="AV8813" t="str">
            <v>sc</v>
          </cell>
        </row>
        <row r="8814">
          <cell r="AP8814">
            <v>414954</v>
          </cell>
          <cell r="AQ8814">
            <v>18001759</v>
          </cell>
          <cell r="AR8814">
            <v>18</v>
          </cell>
          <cell r="AS8814">
            <v>42667</v>
          </cell>
          <cell r="AT8814" t="str">
            <v>SD Terminado Mantenimiento Periódico UAERMV Circuito Movilidad SD Intervenida 06/03/2013 Reporte depuración ejecución UMV-</v>
          </cell>
          <cell r="AU8814">
            <v>0</v>
          </cell>
          <cell r="AV8814" t="str">
            <v>sc</v>
          </cell>
        </row>
        <row r="8815">
          <cell r="AP8815">
            <v>414956</v>
          </cell>
          <cell r="AQ8815">
            <v>18001759</v>
          </cell>
          <cell r="AR8815">
            <v>18</v>
          </cell>
          <cell r="AS8815">
            <v>42313</v>
          </cell>
          <cell r="AT8815" t="str">
            <v>CONV-011-2011 Terminado Acciones de Movilidad IDU Circuito Movilidad  -</v>
          </cell>
          <cell r="AU8815">
            <v>0</v>
          </cell>
          <cell r="AV8815" t="str">
            <v>sc</v>
          </cell>
        </row>
        <row r="8816">
          <cell r="AP8816">
            <v>415000</v>
          </cell>
          <cell r="AQ8816">
            <v>18001777</v>
          </cell>
          <cell r="AR8816">
            <v>18</v>
          </cell>
          <cell r="AS8816">
            <v>42313</v>
          </cell>
          <cell r="AT8816" t="str">
            <v>CONV-011-2011 Terminado Acciones de Movilidad IDU Circuito Movilidad  -</v>
          </cell>
          <cell r="AU8816">
            <v>0</v>
          </cell>
          <cell r="AV8816" t="str">
            <v>sc</v>
          </cell>
        </row>
        <row r="8817">
          <cell r="AP8817">
            <v>415045</v>
          </cell>
          <cell r="AQ8817">
            <v>18001797</v>
          </cell>
          <cell r="AR8817">
            <v>18</v>
          </cell>
          <cell r="AS8817">
            <v>42342</v>
          </cell>
          <cell r="AT8817" t="str">
            <v>IDU-135-2007 Terminado Construcción IDU Arterial  -Anden1-11-3 Calzada10-4-6-8 Ciclo2 Sep5-7-9-POLIZA ESTABILIDAD ACTIVA</v>
          </cell>
          <cell r="AU8817">
            <v>42999</v>
          </cell>
          <cell r="AV8817" t="str">
            <v>sc</v>
          </cell>
        </row>
        <row r="8818">
          <cell r="AP8818">
            <v>415052</v>
          </cell>
          <cell r="AQ8818">
            <v>18001798</v>
          </cell>
          <cell r="AR8818">
            <v>18</v>
          </cell>
          <cell r="AS8818">
            <v>42409</v>
          </cell>
          <cell r="AT8818" t="str">
            <v>IDU-1699-2014 Terminado Mantenimiento Periódico IDU Arterial  -Calzada4-POLIZA ESTABILIDAD ACTIVA</v>
          </cell>
          <cell r="AU8818">
            <v>43065</v>
          </cell>
          <cell r="AV8818" t="str">
            <v>sc</v>
          </cell>
        </row>
        <row r="8819">
          <cell r="AP8819">
            <v>415137</v>
          </cell>
          <cell r="AQ8819">
            <v>18001826</v>
          </cell>
          <cell r="AR8819">
            <v>18</v>
          </cell>
          <cell r="AS8819">
            <v>42313</v>
          </cell>
          <cell r="AT8819" t="str">
            <v>CONV-011-2011 Terminado Acciones de Movilidad IDU Circuito Movilidad  -</v>
          </cell>
          <cell r="AU8819">
            <v>0</v>
          </cell>
          <cell r="AV8819" t="str">
            <v>sc</v>
          </cell>
        </row>
        <row r="8820">
          <cell r="AP8820">
            <v>415145</v>
          </cell>
          <cell r="AQ8820">
            <v>18001828</v>
          </cell>
          <cell r="AR8820">
            <v>18</v>
          </cell>
          <cell r="AS8820">
            <v>42313</v>
          </cell>
          <cell r="AT8820" t="str">
            <v>CONV-011-2011 Terminado Acciones de Movilidad IDU Arterial  -</v>
          </cell>
          <cell r="AU8820">
            <v>0</v>
          </cell>
          <cell r="AV8820" t="str">
            <v>sc</v>
          </cell>
        </row>
        <row r="8821">
          <cell r="AP8821">
            <v>415148</v>
          </cell>
          <cell r="AQ8821">
            <v>18001829</v>
          </cell>
          <cell r="AR8821">
            <v>18</v>
          </cell>
          <cell r="AS8821">
            <v>42313</v>
          </cell>
          <cell r="AT8821" t="str">
            <v>CONV-011-2011 Terminado Acciones de Movilidad IDU Arterial  -</v>
          </cell>
          <cell r="AU8821">
            <v>0</v>
          </cell>
          <cell r="AV8821" t="str">
            <v>sc</v>
          </cell>
        </row>
        <row r="8822">
          <cell r="AP8822">
            <v>415150</v>
          </cell>
          <cell r="AQ8822">
            <v>18001829</v>
          </cell>
          <cell r="AR8822">
            <v>18</v>
          </cell>
          <cell r="AS8822">
            <v>41411</v>
          </cell>
          <cell r="AT8822" t="str">
            <v>CONV-IDU-011-2011 Terminado Mantenimiento Periódico UAERMV Arterial  -</v>
          </cell>
          <cell r="AU8822">
            <v>0</v>
          </cell>
          <cell r="AV8822" t="str">
            <v>sc</v>
          </cell>
        </row>
        <row r="8823">
          <cell r="AP8823">
            <v>415203</v>
          </cell>
          <cell r="AQ8823">
            <v>18001855</v>
          </cell>
          <cell r="AR8823">
            <v>18</v>
          </cell>
          <cell r="AS8823">
            <v>42313</v>
          </cell>
          <cell r="AT8823" t="str">
            <v>CONV-011-2011 Terminado Acciones de Movilidad IDU Arterial  -</v>
          </cell>
          <cell r="AU8823">
            <v>0</v>
          </cell>
          <cell r="AV8823" t="str">
            <v>sc</v>
          </cell>
        </row>
        <row r="8824">
          <cell r="AP8824">
            <v>415243</v>
          </cell>
          <cell r="AQ8824">
            <v>18001869</v>
          </cell>
          <cell r="AR8824">
            <v>18</v>
          </cell>
          <cell r="AS8824">
            <v>42409</v>
          </cell>
          <cell r="AT8824" t="str">
            <v>IDU-1699-2014 Terminado Mantenimiento Periódico IDU Arterial  -Calzada4-POLIZA ESTABILIDAD ACTIVA</v>
          </cell>
          <cell r="AU8824">
            <v>43065</v>
          </cell>
          <cell r="AV8824" t="str">
            <v>sc</v>
          </cell>
        </row>
        <row r="8825">
          <cell r="AP8825">
            <v>415250</v>
          </cell>
          <cell r="AQ8825">
            <v>18001870</v>
          </cell>
          <cell r="AR8825">
            <v>18</v>
          </cell>
          <cell r="AS8825">
            <v>42313</v>
          </cell>
          <cell r="AT8825" t="str">
            <v>CONV-011-2011 Terminado Acciones de Movilidad IDU Arterial  -</v>
          </cell>
          <cell r="AU8825">
            <v>0</v>
          </cell>
          <cell r="AV8825" t="str">
            <v>sc</v>
          </cell>
        </row>
        <row r="8826">
          <cell r="AP8826">
            <v>415262</v>
          </cell>
          <cell r="AQ8826">
            <v>18001876</v>
          </cell>
          <cell r="AR8826">
            <v>18</v>
          </cell>
          <cell r="AS8826">
            <v>42667</v>
          </cell>
          <cell r="AT8826" t="str">
            <v>SD Terminado Mantenimiento Periódico UAERMV Circuito Movilidad SD Intervenida 04/03/2013 Reporte depuración ejecución UMV-</v>
          </cell>
          <cell r="AU8826">
            <v>0</v>
          </cell>
          <cell r="AV8826" t="str">
            <v>sc</v>
          </cell>
        </row>
        <row r="8827">
          <cell r="AP8827">
            <v>415264</v>
          </cell>
          <cell r="AQ8827">
            <v>18001876</v>
          </cell>
          <cell r="AR8827">
            <v>18</v>
          </cell>
          <cell r="AS8827">
            <v>42313</v>
          </cell>
          <cell r="AT8827" t="str">
            <v>CONV-011-2011 Terminado Acciones de Movilidad IDU Circuito Movilidad  -</v>
          </cell>
          <cell r="AU8827">
            <v>0</v>
          </cell>
          <cell r="AV8827" t="str">
            <v>sc</v>
          </cell>
        </row>
        <row r="8828">
          <cell r="AP8828">
            <v>415314</v>
          </cell>
          <cell r="AQ8828">
            <v>18001895</v>
          </cell>
          <cell r="AR8828">
            <v>18</v>
          </cell>
          <cell r="AS8828">
            <v>42313</v>
          </cell>
          <cell r="AT8828" t="str">
            <v>CONV-011-2011 Terminado Acciones de Movilidad IDU Circuito Movilidad  -</v>
          </cell>
          <cell r="AU8828">
            <v>0</v>
          </cell>
          <cell r="AV8828" t="str">
            <v>sc</v>
          </cell>
        </row>
        <row r="8829">
          <cell r="AP8829">
            <v>415320</v>
          </cell>
          <cell r="AQ8829">
            <v>18001898</v>
          </cell>
          <cell r="AR8829">
            <v>18</v>
          </cell>
          <cell r="AS8829">
            <v>42342</v>
          </cell>
          <cell r="AT8829" t="str">
            <v>IDU-135-2007 Terminado Construcción IDU Arterial  -Anden1-11-3 Calzada10-4-6-8 Ciclo2 Sep5-7-9-POLIZA ESTABILIDAD ACTIVA</v>
          </cell>
          <cell r="AU8829">
            <v>42999</v>
          </cell>
          <cell r="AV8829" t="str">
            <v>sc</v>
          </cell>
        </row>
        <row r="8830">
          <cell r="AP8830">
            <v>415367</v>
          </cell>
          <cell r="AQ8830">
            <v>18001917</v>
          </cell>
          <cell r="AR8830">
            <v>18</v>
          </cell>
          <cell r="AS8830">
            <v>42313</v>
          </cell>
          <cell r="AT8830" t="str">
            <v>CONV-011-2011 Terminado Acciones de Movilidad IDU Arterial  -</v>
          </cell>
          <cell r="AU8830">
            <v>0</v>
          </cell>
          <cell r="AV8830" t="str">
            <v>sc</v>
          </cell>
        </row>
        <row r="8831">
          <cell r="AP8831">
            <v>415388</v>
          </cell>
          <cell r="AQ8831">
            <v>18001924</v>
          </cell>
          <cell r="AR8831">
            <v>18</v>
          </cell>
          <cell r="AS8831">
            <v>42313</v>
          </cell>
          <cell r="AT8831" t="str">
            <v>CONV-011-2011 Terminado Acciones de Movilidad IDU Circuito Movilidad  -</v>
          </cell>
          <cell r="AU8831">
            <v>0</v>
          </cell>
          <cell r="AV8831" t="str">
            <v>sc</v>
          </cell>
        </row>
        <row r="8832">
          <cell r="AP8832">
            <v>415390</v>
          </cell>
          <cell r="AQ8832">
            <v>18001924</v>
          </cell>
          <cell r="AR8832">
            <v>18</v>
          </cell>
          <cell r="AS8832">
            <v>42667</v>
          </cell>
          <cell r="AT8832" t="str">
            <v>SD Terminado Mantenimiento Periódico UAERMV Circuito Movilidad SD Intervenida 02/06/2012 Reporte depuración ejecución UMV-</v>
          </cell>
          <cell r="AU8832">
            <v>0</v>
          </cell>
          <cell r="AV8832" t="str">
            <v>sc</v>
          </cell>
        </row>
        <row r="8833">
          <cell r="AP8833">
            <v>415429</v>
          </cell>
          <cell r="AQ8833">
            <v>18001941</v>
          </cell>
          <cell r="AR8833">
            <v>18</v>
          </cell>
          <cell r="AS8833">
            <v>42313</v>
          </cell>
          <cell r="AT8833" t="str">
            <v>CONV-011-2011 Terminado Acciones de Movilidad IDU Arterial  -</v>
          </cell>
          <cell r="AU8833">
            <v>0</v>
          </cell>
          <cell r="AV8833" t="str">
            <v>sc</v>
          </cell>
        </row>
        <row r="8834">
          <cell r="AP8834">
            <v>415444</v>
          </cell>
          <cell r="AQ8834">
            <v>18001947</v>
          </cell>
          <cell r="AR8834">
            <v>18</v>
          </cell>
          <cell r="AS8834">
            <v>42342</v>
          </cell>
          <cell r="AT8834" t="str">
            <v>IDU-135-2007 Terminado Construcción IDU Arterial  -Anden1-11-3 Calzada10-4-6-8 Ciclo2 Sep5-7-9-POLIZA ESTABILIDAD ACTIVA</v>
          </cell>
          <cell r="AU8834">
            <v>42999</v>
          </cell>
          <cell r="AV8834" t="str">
            <v>sc</v>
          </cell>
        </row>
        <row r="8835">
          <cell r="AP8835">
            <v>415501</v>
          </cell>
          <cell r="AQ8835">
            <v>18001970</v>
          </cell>
          <cell r="AR8835">
            <v>18</v>
          </cell>
          <cell r="AS8835">
            <v>42667</v>
          </cell>
          <cell r="AT8835" t="str">
            <v>SD Terminado Mantenimiento Periódico UAERMV Circuito Movilidad SD Intervenida 05/03/2013 Reporte depuración ejecución UMV-</v>
          </cell>
          <cell r="AU8835">
            <v>0</v>
          </cell>
          <cell r="AV8835" t="str">
            <v>sc</v>
          </cell>
        </row>
        <row r="8836">
          <cell r="AP8836">
            <v>415503</v>
          </cell>
          <cell r="AQ8836">
            <v>18001970</v>
          </cell>
          <cell r="AR8836">
            <v>18</v>
          </cell>
          <cell r="AS8836">
            <v>42313</v>
          </cell>
          <cell r="AT8836" t="str">
            <v>CONV-011-2011 Terminado Acciones de Movilidad IDU Circuito Movilidad  -</v>
          </cell>
          <cell r="AU8836">
            <v>0</v>
          </cell>
          <cell r="AV8836" t="str">
            <v>sc</v>
          </cell>
        </row>
        <row r="8837">
          <cell r="AP8837">
            <v>415590</v>
          </cell>
          <cell r="AQ8837">
            <v>18002008</v>
          </cell>
          <cell r="AR8837">
            <v>18</v>
          </cell>
          <cell r="AS8837">
            <v>42342</v>
          </cell>
          <cell r="AT8837" t="str">
            <v>IDU-135-2007 Terminado Construcción IDU Arterial  -Anden1-11-3 Calzada10-4-6-8 Ciclo2 Sep5-7-9-POLIZA ESTABILIDAD ACTIVA</v>
          </cell>
          <cell r="AU8837">
            <v>42999</v>
          </cell>
          <cell r="AV8837" t="str">
            <v>sc</v>
          </cell>
        </row>
        <row r="8838">
          <cell r="AP8838">
            <v>415613</v>
          </cell>
          <cell r="AQ8838">
            <v>18002017</v>
          </cell>
          <cell r="AR8838">
            <v>18</v>
          </cell>
          <cell r="AS8838">
            <v>42313</v>
          </cell>
          <cell r="AT8838" t="str">
            <v>CONV-011-2011 Terminado Acciones de Movilidad IDU Circuito Movilidad  -</v>
          </cell>
          <cell r="AU8838">
            <v>0</v>
          </cell>
          <cell r="AV8838" t="str">
            <v>sc</v>
          </cell>
        </row>
        <row r="8839">
          <cell r="AP8839">
            <v>415615</v>
          </cell>
          <cell r="AQ8839">
            <v>18002017</v>
          </cell>
          <cell r="AR8839">
            <v>18</v>
          </cell>
          <cell r="AS8839">
            <v>42667</v>
          </cell>
          <cell r="AT8839" t="str">
            <v>SD Terminado Mantenimiento Periódico UAERMV Circuito Movilidad SD Intervenida 18/03/2013 Reporte depuración ejecución UMV-</v>
          </cell>
          <cell r="AU8839">
            <v>0</v>
          </cell>
          <cell r="AV8839" t="str">
            <v>sc</v>
          </cell>
        </row>
        <row r="8840">
          <cell r="AP8840">
            <v>415744</v>
          </cell>
          <cell r="AQ8840">
            <v>18002067</v>
          </cell>
          <cell r="AR8840">
            <v>18</v>
          </cell>
          <cell r="AS8840">
            <v>42313</v>
          </cell>
          <cell r="AT8840" t="str">
            <v>CONV-011-2011 Terminado Acciones de Movilidad IDU Circuito Movilidad  -</v>
          </cell>
          <cell r="AU8840">
            <v>0</v>
          </cell>
          <cell r="AV8840" t="str">
            <v>sc</v>
          </cell>
        </row>
        <row r="8841">
          <cell r="AP8841">
            <v>415792</v>
          </cell>
          <cell r="AQ8841">
            <v>18002087</v>
          </cell>
          <cell r="AR8841">
            <v>18</v>
          </cell>
          <cell r="AS8841">
            <v>42768</v>
          </cell>
          <cell r="AT8841" t="str">
            <v>SD Reservado Acciones de Movilidad UAERMV Local Salvando Vidas -</v>
          </cell>
          <cell r="AU8841">
            <v>0</v>
          </cell>
          <cell r="AV8841" t="str">
            <v>sc</v>
          </cell>
        </row>
        <row r="8842">
          <cell r="AP8842">
            <v>415795</v>
          </cell>
          <cell r="AQ8842">
            <v>18002088</v>
          </cell>
          <cell r="AR8842">
            <v>18</v>
          </cell>
          <cell r="AS8842">
            <v>42768</v>
          </cell>
          <cell r="AT8842" t="str">
            <v>SD Reservado Acciones de Movilidad UAERMV Local Salvando Vidas -</v>
          </cell>
          <cell r="AU8842">
            <v>0</v>
          </cell>
          <cell r="AV8842" t="str">
            <v>sc</v>
          </cell>
        </row>
        <row r="8843">
          <cell r="AP8843">
            <v>415831</v>
          </cell>
          <cell r="AQ8843">
            <v>18002104</v>
          </cell>
          <cell r="AR8843">
            <v>18</v>
          </cell>
          <cell r="AS8843">
            <v>42768</v>
          </cell>
          <cell r="AT8843" t="str">
            <v>SD Reservado Acciones de Movilidad UAERMV Local Salvando Vidas -</v>
          </cell>
          <cell r="AU8843">
            <v>0</v>
          </cell>
          <cell r="AV8843" t="str">
            <v>sc</v>
          </cell>
        </row>
        <row r="8844">
          <cell r="AP8844">
            <v>415846</v>
          </cell>
          <cell r="AQ8844">
            <v>18002115</v>
          </cell>
          <cell r="AR8844">
            <v>18</v>
          </cell>
          <cell r="AS8844">
            <v>42313</v>
          </cell>
          <cell r="AT8844" t="str">
            <v>CONV-011-2011 Terminado Acciones de Movilidad IDU Circuito Movilidad  -</v>
          </cell>
          <cell r="AU8844">
            <v>0</v>
          </cell>
          <cell r="AV8844" t="str">
            <v>sc</v>
          </cell>
        </row>
        <row r="8845">
          <cell r="AP8845">
            <v>415948</v>
          </cell>
          <cell r="AQ8845">
            <v>18002162</v>
          </cell>
          <cell r="AR8845">
            <v>18</v>
          </cell>
          <cell r="AS8845">
            <v>42313</v>
          </cell>
          <cell r="AT8845" t="str">
            <v>CONV-011-2011 Terminado Acciones de Movilidad IDU Circuito Movilidad  -</v>
          </cell>
          <cell r="AU8845">
            <v>0</v>
          </cell>
          <cell r="AV8845" t="str">
            <v>sc</v>
          </cell>
        </row>
        <row r="8846">
          <cell r="AP8846">
            <v>416010</v>
          </cell>
          <cell r="AQ8846">
            <v>18002192</v>
          </cell>
          <cell r="AR8846">
            <v>18</v>
          </cell>
          <cell r="AS8846">
            <v>42313</v>
          </cell>
          <cell r="AT8846" t="str">
            <v>CONV-011-2011 Terminado Acciones de Movilidad IDU Circuito Movilidad  -</v>
          </cell>
          <cell r="AU8846">
            <v>0</v>
          </cell>
          <cell r="AV8846" t="str">
            <v>sc</v>
          </cell>
        </row>
        <row r="8847">
          <cell r="AP8847">
            <v>416147</v>
          </cell>
          <cell r="AQ8847">
            <v>18002255</v>
          </cell>
          <cell r="AR8847">
            <v>18</v>
          </cell>
          <cell r="AS8847">
            <v>42342</v>
          </cell>
          <cell r="AT8847" t="str">
            <v>IDU-135-2007 Terminado Construcción IDU Arterial  -Anden1-11-3 Calzada10-4-6-8 Ciclo2 Sep5-7-9-POLIZA ESTABILIDAD ACTIVA</v>
          </cell>
          <cell r="AU8847">
            <v>42999</v>
          </cell>
          <cell r="AV8847" t="str">
            <v>sc</v>
          </cell>
        </row>
        <row r="8848">
          <cell r="AP8848">
            <v>416493</v>
          </cell>
          <cell r="AQ8848">
            <v>18002415</v>
          </cell>
          <cell r="AR8848">
            <v>18</v>
          </cell>
          <cell r="AS8848">
            <v>42342</v>
          </cell>
          <cell r="AT8848" t="str">
            <v>IDU-135-2007 Terminado Construcción IDU Arterial  -Anden1-11-3 Calzada10-4-6-8 Ciclo2 Sep5-7-9-POLIZA ESTABILIDAD ACTIVA</v>
          </cell>
          <cell r="AU8848">
            <v>42999</v>
          </cell>
          <cell r="AV8848" t="str">
            <v>sc</v>
          </cell>
        </row>
        <row r="8849">
          <cell r="AP8849">
            <v>416672</v>
          </cell>
          <cell r="AQ8849">
            <v>18002482</v>
          </cell>
          <cell r="AR8849">
            <v>18</v>
          </cell>
          <cell r="AS8849">
            <v>42278</v>
          </cell>
          <cell r="AT8849" t="str">
            <v>SD Terminado Mantenimiento Periódico UAERMV Circuito Movilidad  -</v>
          </cell>
          <cell r="AU8849">
            <v>0</v>
          </cell>
          <cell r="AV8849" t="str">
            <v>sc</v>
          </cell>
        </row>
        <row r="8850">
          <cell r="AP8850">
            <v>416774</v>
          </cell>
          <cell r="AQ8850">
            <v>18002516</v>
          </cell>
          <cell r="AR8850">
            <v>18</v>
          </cell>
          <cell r="AS8850">
            <v>42342</v>
          </cell>
          <cell r="AT8850" t="str">
            <v>IDU-135-2007 Terminado Construcción IDU Arterial  -Anden1-11-3 Calzada10-4-6-8 Ciclo2 Sep5-7-9-POLIZA ESTABILIDAD ACTIVA</v>
          </cell>
          <cell r="AU8850">
            <v>42999</v>
          </cell>
          <cell r="AV8850" t="str">
            <v>sc</v>
          </cell>
        </row>
        <row r="8851">
          <cell r="AP8851">
            <v>416866</v>
          </cell>
          <cell r="AQ8851">
            <v>18002549</v>
          </cell>
          <cell r="AR8851">
            <v>18</v>
          </cell>
          <cell r="AS8851">
            <v>42342</v>
          </cell>
          <cell r="AT8851" t="str">
            <v>IDU-135-2007 Terminado Construcción IDU Arterial  -Anden1-11-3 Calzada10-4-6-8 Ciclo2 Sep5-7-9-POLIZA ESTABILIDAD ACTIVA</v>
          </cell>
          <cell r="AU8851">
            <v>42999</v>
          </cell>
          <cell r="AV8851" t="str">
            <v>sc</v>
          </cell>
        </row>
        <row r="8852">
          <cell r="AP8852">
            <v>416948</v>
          </cell>
          <cell r="AQ8852">
            <v>18002576</v>
          </cell>
          <cell r="AR8852">
            <v>18</v>
          </cell>
          <cell r="AS8852">
            <v>42278</v>
          </cell>
          <cell r="AT8852" t="str">
            <v>SD Terminado Mantenimiento Periódico UAERMV Circuito Movilidad  -</v>
          </cell>
          <cell r="AU8852">
            <v>0</v>
          </cell>
          <cell r="AV8852" t="str">
            <v>sc</v>
          </cell>
        </row>
        <row r="8853">
          <cell r="AP8853">
            <v>416990</v>
          </cell>
          <cell r="AQ8853">
            <v>18002590</v>
          </cell>
          <cell r="AR8853">
            <v>18</v>
          </cell>
          <cell r="AS8853">
            <v>42313</v>
          </cell>
          <cell r="AT8853" t="str">
            <v>IDU-64-2012 Terminado Rehabilitación IDU Circuito Movilidad  -Calzada2-POLIZA ESTABILIDAD ACTIVA</v>
          </cell>
          <cell r="AU8853">
            <v>43935</v>
          </cell>
          <cell r="AV8853" t="str">
            <v>sc</v>
          </cell>
        </row>
        <row r="8854">
          <cell r="AP8854">
            <v>417071</v>
          </cell>
          <cell r="AQ8854">
            <v>18002622</v>
          </cell>
          <cell r="AR8854">
            <v>18</v>
          </cell>
          <cell r="AS8854">
            <v>42313</v>
          </cell>
          <cell r="AT8854" t="str">
            <v>IDU-64-2012 Terminado Rehabilitación IDU Circuito Movilidad  -Calzada2-POLIZA ESTABILIDAD ACTIVA</v>
          </cell>
          <cell r="AU8854">
            <v>43935</v>
          </cell>
          <cell r="AV8854" t="str">
            <v>sc</v>
          </cell>
        </row>
        <row r="8855">
          <cell r="AP8855">
            <v>417110</v>
          </cell>
          <cell r="AQ8855">
            <v>18002636</v>
          </cell>
          <cell r="AR8855">
            <v>18</v>
          </cell>
          <cell r="AS8855">
            <v>42313</v>
          </cell>
          <cell r="AT8855" t="str">
            <v>IDU-64-2012 Terminado Rehabilitación IDU Circuito Movilidad  -Calzada2-POLIZA ESTABILIDAD ACTIVA</v>
          </cell>
          <cell r="AU8855">
            <v>43935</v>
          </cell>
          <cell r="AV8855" t="str">
            <v>sc</v>
          </cell>
        </row>
        <row r="8856">
          <cell r="AP8856">
            <v>417140</v>
          </cell>
          <cell r="AQ8856">
            <v>18002646</v>
          </cell>
          <cell r="AR8856">
            <v>18</v>
          </cell>
          <cell r="AS8856">
            <v>42313</v>
          </cell>
          <cell r="AT8856" t="str">
            <v>IDU-64-2012 Terminado Rehabilitación IDU Circuito Movilidad  -Calzada2-POLIZA ESTABILIDAD ACTIVA</v>
          </cell>
          <cell r="AU8856">
            <v>43935</v>
          </cell>
          <cell r="AV8856" t="str">
            <v>sc</v>
          </cell>
        </row>
        <row r="8857">
          <cell r="AP8857">
            <v>417176</v>
          </cell>
          <cell r="AQ8857">
            <v>18002660</v>
          </cell>
          <cell r="AR8857">
            <v>18</v>
          </cell>
          <cell r="AS8857">
            <v>42313</v>
          </cell>
          <cell r="AT8857" t="str">
            <v>IDU-64-2012 Terminado Rehabilitación IDU Circuito Movilidad  -Calzada2-POLIZA ESTABILIDAD ACTIVA</v>
          </cell>
          <cell r="AU8857">
            <v>43935</v>
          </cell>
          <cell r="AV8857" t="str">
            <v>sc</v>
          </cell>
        </row>
        <row r="8858">
          <cell r="AP8858">
            <v>417182</v>
          </cell>
          <cell r="AQ8858">
            <v>18002662</v>
          </cell>
          <cell r="AR8858">
            <v>18</v>
          </cell>
          <cell r="AS8858">
            <v>42278</v>
          </cell>
          <cell r="AT8858" t="str">
            <v>SD Terminado Mantenimiento Periódico UAERMV Circuito Movilidad  -</v>
          </cell>
          <cell r="AU8858">
            <v>0</v>
          </cell>
          <cell r="AV8858" t="str">
            <v>sc</v>
          </cell>
        </row>
        <row r="8859">
          <cell r="AP8859">
            <v>417200</v>
          </cell>
          <cell r="AQ8859">
            <v>18002668</v>
          </cell>
          <cell r="AR8859">
            <v>18</v>
          </cell>
          <cell r="AS8859">
            <v>42313</v>
          </cell>
          <cell r="AT8859" t="str">
            <v>IDU-64-2012 Terminado Reconstrucción IDU Circuito Movilidad  -Calzada2-POLIZA ESTABILIDAD ACTIVA</v>
          </cell>
          <cell r="AU8859">
            <v>43935</v>
          </cell>
          <cell r="AV8859" t="str">
            <v>sc</v>
          </cell>
        </row>
        <row r="8860">
          <cell r="AP8860">
            <v>417212</v>
          </cell>
          <cell r="AQ8860">
            <v>18002672</v>
          </cell>
          <cell r="AR8860">
            <v>18</v>
          </cell>
          <cell r="AS8860">
            <v>42342</v>
          </cell>
          <cell r="AT8860" t="str">
            <v>IDU-135-2007 Terminado Construcción IDU Arterial  -Anden1-11-3 Calzada10-4-6-8 Ciclo2 Sep5-7-9-POLIZA ESTABILIDAD ACTIVA</v>
          </cell>
          <cell r="AU8860">
            <v>42999</v>
          </cell>
          <cell r="AV8860" t="str">
            <v>sc</v>
          </cell>
        </row>
        <row r="8861">
          <cell r="AP8861">
            <v>417226</v>
          </cell>
          <cell r="AQ8861">
            <v>18002676</v>
          </cell>
          <cell r="AR8861">
            <v>18</v>
          </cell>
          <cell r="AS8861">
            <v>42768</v>
          </cell>
          <cell r="AT8861" t="str">
            <v>SD Reservado Acciones de Movilidad UAERMV Circuito Movilidad Salvando Vidas -</v>
          </cell>
          <cell r="AU8861">
            <v>0</v>
          </cell>
          <cell r="AV8861" t="str">
            <v>sc</v>
          </cell>
        </row>
        <row r="8862">
          <cell r="AP8862">
            <v>417313</v>
          </cell>
          <cell r="AQ8862">
            <v>18002706</v>
          </cell>
          <cell r="AR8862">
            <v>18</v>
          </cell>
          <cell r="AS8862">
            <v>42313</v>
          </cell>
          <cell r="AT8862" t="str">
            <v>IDU-64-2012 Terminado Rehabilitación IDU Circuito Movilidad  -Calzada2-POLIZA ESTABILIDAD ACTIVA</v>
          </cell>
          <cell r="AU8862">
            <v>43935</v>
          </cell>
          <cell r="AV8862" t="str">
            <v>sc</v>
          </cell>
        </row>
        <row r="8863">
          <cell r="AP8863">
            <v>417355</v>
          </cell>
          <cell r="AQ8863">
            <v>18002721</v>
          </cell>
          <cell r="AR8863">
            <v>18</v>
          </cell>
          <cell r="AS8863">
            <v>42768</v>
          </cell>
          <cell r="AT8863" t="str">
            <v>SD Reservado Acciones de Movilidad UAERMV Circuito Movilidad Salvando Vidas -</v>
          </cell>
          <cell r="AU8863">
            <v>0</v>
          </cell>
          <cell r="AV8863" t="str">
            <v>sc</v>
          </cell>
        </row>
        <row r="8864">
          <cell r="AP8864">
            <v>417370</v>
          </cell>
          <cell r="AQ8864">
            <v>18002726</v>
          </cell>
          <cell r="AR8864">
            <v>18</v>
          </cell>
          <cell r="AS8864">
            <v>42342</v>
          </cell>
          <cell r="AT8864" t="str">
            <v>IDU-134-2007 Terminado Construcción IDU Arterial  -</v>
          </cell>
          <cell r="AU8864">
            <v>0</v>
          </cell>
          <cell r="AV8864" t="str">
            <v>sc</v>
          </cell>
        </row>
        <row r="8865">
          <cell r="AP8865">
            <v>417387</v>
          </cell>
          <cell r="AQ8865">
            <v>18002733</v>
          </cell>
          <cell r="AR8865">
            <v>18</v>
          </cell>
          <cell r="AS8865">
            <v>42313</v>
          </cell>
          <cell r="AT8865" t="str">
            <v>IDU-64-2012 Terminado Reconstrucción IDU Circuito Movilidad  -Calzada2-POLIZA ESTABILIDAD ACTIVA</v>
          </cell>
          <cell r="AU8865">
            <v>43935</v>
          </cell>
          <cell r="AV8865" t="str">
            <v>sc</v>
          </cell>
        </row>
        <row r="8866">
          <cell r="AP8866">
            <v>417393</v>
          </cell>
          <cell r="AQ8866">
            <v>18002735</v>
          </cell>
          <cell r="AR8866">
            <v>18</v>
          </cell>
          <cell r="AS8866">
            <v>42768</v>
          </cell>
          <cell r="AT8866" t="str">
            <v>SD Reservado Acciones de Movilidad UAERMV Circuito Movilidad Salvando Vidas -</v>
          </cell>
          <cell r="AU8866">
            <v>0</v>
          </cell>
          <cell r="AV8866" t="str">
            <v>RESERVADO UMV</v>
          </cell>
        </row>
        <row r="8867">
          <cell r="AP8867">
            <v>417423</v>
          </cell>
          <cell r="AQ8867">
            <v>18002746</v>
          </cell>
          <cell r="AR8867">
            <v>18</v>
          </cell>
          <cell r="AS8867">
            <v>42768</v>
          </cell>
          <cell r="AT8867" t="str">
            <v>SD Reservado Acciones de Movilidad UAERMV Circuito Movilidad Salvando Vidas -</v>
          </cell>
          <cell r="AU8867">
            <v>0</v>
          </cell>
          <cell r="AV8867" t="str">
            <v>RESERVADO UMV</v>
          </cell>
        </row>
        <row r="8868">
          <cell r="AP8868">
            <v>417489</v>
          </cell>
          <cell r="AQ8868">
            <v>18002772</v>
          </cell>
          <cell r="AR8868">
            <v>18</v>
          </cell>
          <cell r="AS8868">
            <v>42768</v>
          </cell>
          <cell r="AT8868" t="str">
            <v>SD Reservado Acciones de Movilidad UAERMV Circuito Movilidad Salvando Vidas -</v>
          </cell>
          <cell r="AU8868">
            <v>0</v>
          </cell>
          <cell r="AV8868" t="str">
            <v>sc</v>
          </cell>
        </row>
        <row r="8869">
          <cell r="AP8869">
            <v>417509</v>
          </cell>
          <cell r="AQ8869">
            <v>50007944</v>
          </cell>
          <cell r="AR8869">
            <v>18</v>
          </cell>
          <cell r="AS8869">
            <v>41149</v>
          </cell>
          <cell r="AT8869" t="str">
            <v>SD Terminado Mantenimiento Periódico UAERMV Arterial  -</v>
          </cell>
          <cell r="AU8869">
            <v>0</v>
          </cell>
          <cell r="AV8869" t="str">
            <v>sc</v>
          </cell>
        </row>
        <row r="8870">
          <cell r="AP8870">
            <v>417521</v>
          </cell>
          <cell r="AQ8870">
            <v>18002784</v>
          </cell>
          <cell r="AR8870">
            <v>18</v>
          </cell>
          <cell r="AS8870">
            <v>42786</v>
          </cell>
          <cell r="AT8870" t="str">
            <v>COP-71-2016 Reservado Conservacion FDL RAFAEL URIBE URIBE Circuito Movilidad SD -</v>
          </cell>
          <cell r="AU8870">
            <v>0</v>
          </cell>
          <cell r="AV8870" t="str">
            <v>VIABLE</v>
          </cell>
        </row>
        <row r="8871">
          <cell r="AP8871">
            <v>417644</v>
          </cell>
          <cell r="AQ8871">
            <v>50007944</v>
          </cell>
          <cell r="AR8871">
            <v>18</v>
          </cell>
          <cell r="AS8871">
            <v>41149</v>
          </cell>
          <cell r="AT8871" t="str">
            <v>SD Terminado Mantenimiento Periódico UAERMV Arterial  -</v>
          </cell>
          <cell r="AU8871">
            <v>0</v>
          </cell>
          <cell r="AV8871" t="str">
            <v>sc</v>
          </cell>
        </row>
        <row r="8872">
          <cell r="AP8872">
            <v>417646</v>
          </cell>
          <cell r="AQ8872">
            <v>50007944</v>
          </cell>
          <cell r="AR8872">
            <v>18</v>
          </cell>
          <cell r="AS8872">
            <v>41149</v>
          </cell>
          <cell r="AT8872" t="str">
            <v>SD Terminado Mantenimiento Periódico UAERMV Arterial  -</v>
          </cell>
          <cell r="AU8872">
            <v>0</v>
          </cell>
          <cell r="AV8872" t="str">
            <v>sc</v>
          </cell>
        </row>
        <row r="8873">
          <cell r="AP8873">
            <v>417661</v>
          </cell>
          <cell r="AQ8873">
            <v>18002833</v>
          </cell>
          <cell r="AR8873">
            <v>18</v>
          </cell>
          <cell r="AS8873">
            <v>42313</v>
          </cell>
          <cell r="AT8873" t="str">
            <v>IDU-64-2012 Terminado Reconstrucción IDU Circuito Movilidad  -Calzada2-POLIZA ESTABILIDAD ACTIVA</v>
          </cell>
          <cell r="AU8873">
            <v>43935</v>
          </cell>
          <cell r="AV8873" t="str">
            <v>sc</v>
          </cell>
        </row>
        <row r="8874">
          <cell r="AP8874">
            <v>417714</v>
          </cell>
          <cell r="AQ8874">
            <v>18002853</v>
          </cell>
          <cell r="AR8874">
            <v>18</v>
          </cell>
          <cell r="AS8874">
            <v>42313</v>
          </cell>
          <cell r="AT8874" t="str">
            <v>IDU-64-2012 Terminado Reconstrucción IDU Circuito Movilidad  -Calzada2-POLIZA ESTABILIDAD ACTIVA</v>
          </cell>
          <cell r="AU8874">
            <v>43935</v>
          </cell>
          <cell r="AV8874" t="str">
            <v>sc</v>
          </cell>
        </row>
        <row r="8875">
          <cell r="AP8875">
            <v>417732</v>
          </cell>
          <cell r="AQ8875">
            <v>18002861</v>
          </cell>
          <cell r="AR8875">
            <v>18</v>
          </cell>
          <cell r="AS8875">
            <v>42313</v>
          </cell>
          <cell r="AT8875" t="str">
            <v>IDU-64-2012 Terminado Reconstrucción IDU Circuito Movilidad  -Calzada2-POLIZA ESTABILIDAD ACTIVA</v>
          </cell>
          <cell r="AU8875">
            <v>43935</v>
          </cell>
          <cell r="AV8875" t="str">
            <v>sc</v>
          </cell>
        </row>
        <row r="8876">
          <cell r="AP8876">
            <v>417762</v>
          </cell>
          <cell r="AQ8876">
            <v>18002878</v>
          </cell>
          <cell r="AR8876">
            <v>18</v>
          </cell>
          <cell r="AS8876">
            <v>42313</v>
          </cell>
          <cell r="AT8876" t="str">
            <v>IDU-64-2012 Terminado Reconstrucción IDU Circuito Movilidad  -Calzada2-POLIZA ESTABILIDAD ACTIVA</v>
          </cell>
          <cell r="AU8876">
            <v>43935</v>
          </cell>
          <cell r="AV8876" t="str">
            <v>sc</v>
          </cell>
        </row>
        <row r="8877">
          <cell r="AP8877">
            <v>417783</v>
          </cell>
          <cell r="AQ8877">
            <v>18002890</v>
          </cell>
          <cell r="AR8877">
            <v>18</v>
          </cell>
          <cell r="AS8877">
            <v>42313</v>
          </cell>
          <cell r="AT8877" t="str">
            <v>IDU-64-2012 Terminado Reconstrucción IDU Circuito Movilidad  -Calzada2-POLIZA ESTABILIDAD ACTIVA</v>
          </cell>
          <cell r="AU8877">
            <v>43935</v>
          </cell>
          <cell r="AV8877" t="str">
            <v>sc</v>
          </cell>
        </row>
        <row r="8878">
          <cell r="AP8878">
            <v>417792</v>
          </cell>
          <cell r="AQ8878">
            <v>18002894</v>
          </cell>
          <cell r="AR8878">
            <v>18</v>
          </cell>
          <cell r="AS8878">
            <v>42313</v>
          </cell>
          <cell r="AT8878" t="str">
            <v>IDU-64-2012 Terminado Reconstrucción IDU Circuito Movilidad  -Calzada2-POLIZA ESTABILIDAD ACTIVA</v>
          </cell>
          <cell r="AU8878">
            <v>43935</v>
          </cell>
          <cell r="AV8878" t="str">
            <v>sc</v>
          </cell>
        </row>
        <row r="8879">
          <cell r="AP8879">
            <v>417903</v>
          </cell>
          <cell r="AQ8879">
            <v>18002940</v>
          </cell>
          <cell r="AR8879">
            <v>18</v>
          </cell>
          <cell r="AS8879">
            <v>41149</v>
          </cell>
          <cell r="AT8879" t="str">
            <v>SD Terminado Mantenimiento Periódico UAERMV Arterial  -</v>
          </cell>
          <cell r="AU8879">
            <v>0</v>
          </cell>
          <cell r="AV8879" t="str">
            <v>sc</v>
          </cell>
        </row>
        <row r="8880">
          <cell r="AP8880">
            <v>417905</v>
          </cell>
          <cell r="AQ8880">
            <v>18002940</v>
          </cell>
          <cell r="AR8880">
            <v>18</v>
          </cell>
          <cell r="AS8880">
            <v>41149</v>
          </cell>
          <cell r="AT8880" t="str">
            <v>SD Terminado Mantenimiento Periódico UAERMV Arterial  -</v>
          </cell>
          <cell r="AU8880">
            <v>0</v>
          </cell>
          <cell r="AV8880" t="str">
            <v>sc</v>
          </cell>
        </row>
        <row r="8881">
          <cell r="AP8881">
            <v>417977</v>
          </cell>
          <cell r="AQ8881">
            <v>18002968</v>
          </cell>
          <cell r="AR8881">
            <v>18</v>
          </cell>
          <cell r="AS8881">
            <v>42313</v>
          </cell>
          <cell r="AT8881" t="str">
            <v>IDU-64-2012 Terminado Reconstrucción IDU Circuito Movilidad  -Calzada2-POLIZA ESTABILIDAD ACTIVA</v>
          </cell>
          <cell r="AU8881">
            <v>43935</v>
          </cell>
          <cell r="AV8881" t="str">
            <v>sc</v>
          </cell>
        </row>
        <row r="8882">
          <cell r="AP8882">
            <v>418001</v>
          </cell>
          <cell r="AQ8882">
            <v>18002979</v>
          </cell>
          <cell r="AR8882">
            <v>18</v>
          </cell>
          <cell r="AS8882">
            <v>41149</v>
          </cell>
          <cell r="AT8882" t="str">
            <v>SD Terminado Mantenimiento Periódico UAERMV Arterial  -</v>
          </cell>
          <cell r="AU8882">
            <v>0</v>
          </cell>
          <cell r="AV8882" t="str">
            <v>sc</v>
          </cell>
        </row>
        <row r="8883">
          <cell r="AP8883">
            <v>418003</v>
          </cell>
          <cell r="AQ8883">
            <v>18002979</v>
          </cell>
          <cell r="AR8883">
            <v>18</v>
          </cell>
          <cell r="AS8883">
            <v>41149</v>
          </cell>
          <cell r="AT8883" t="str">
            <v>SD Terminado Mantenimiento Periódico UAERMV Arterial  -</v>
          </cell>
          <cell r="AU8883">
            <v>0</v>
          </cell>
          <cell r="AV8883" t="str">
            <v>sc</v>
          </cell>
        </row>
        <row r="8884">
          <cell r="AP8884">
            <v>418012</v>
          </cell>
          <cell r="AQ8884">
            <v>18002983</v>
          </cell>
          <cell r="AR8884">
            <v>18</v>
          </cell>
          <cell r="AS8884">
            <v>42313</v>
          </cell>
          <cell r="AT8884" t="str">
            <v>IDU-64-2012 Terminado Reconstrucción IDU Circuito Movilidad  -Calzada2-POLIZA ESTABILIDAD ACTIVA</v>
          </cell>
          <cell r="AU8884">
            <v>43935</v>
          </cell>
          <cell r="AV8884" t="str">
            <v>sc</v>
          </cell>
        </row>
        <row r="8885">
          <cell r="AP8885">
            <v>418048</v>
          </cell>
          <cell r="AQ8885">
            <v>18002998</v>
          </cell>
          <cell r="AR8885">
            <v>18</v>
          </cell>
          <cell r="AS8885">
            <v>42313</v>
          </cell>
          <cell r="AT8885" t="str">
            <v>IDU-64-2012 Terminado Reconstrucción IDU Circuito Movilidad  -Calzada2-POLIZA ESTABILIDAD ACTIVA</v>
          </cell>
          <cell r="AU8885">
            <v>43935</v>
          </cell>
          <cell r="AV8885" t="str">
            <v>sc</v>
          </cell>
        </row>
        <row r="8886">
          <cell r="AP8886">
            <v>418123</v>
          </cell>
          <cell r="AQ8886">
            <v>18003029</v>
          </cell>
          <cell r="AR8886">
            <v>18</v>
          </cell>
          <cell r="AS8886">
            <v>42768</v>
          </cell>
          <cell r="AT8886" t="str">
            <v>SD Reservado Acciones de Movilidad UAERMV Circuito Movilidad Salvando Vidas -</v>
          </cell>
          <cell r="AU8886">
            <v>0</v>
          </cell>
          <cell r="AV8886" t="str">
            <v>sc</v>
          </cell>
        </row>
        <row r="8887">
          <cell r="AP8887">
            <v>418144</v>
          </cell>
          <cell r="AQ8887">
            <v>18003039</v>
          </cell>
          <cell r="AR8887">
            <v>18</v>
          </cell>
          <cell r="AS8887">
            <v>42768</v>
          </cell>
          <cell r="AT8887" t="str">
            <v>SD Reservado Acciones de Movilidad UAERMV Circuito Movilidad Salvando Vidas -</v>
          </cell>
          <cell r="AU8887">
            <v>0</v>
          </cell>
          <cell r="AV8887" t="str">
            <v>sc</v>
          </cell>
        </row>
        <row r="8888">
          <cell r="AP8888">
            <v>418353</v>
          </cell>
          <cell r="AQ8888">
            <v>18003150</v>
          </cell>
          <cell r="AR8888">
            <v>18</v>
          </cell>
          <cell r="AS8888">
            <v>42768</v>
          </cell>
          <cell r="AT8888" t="str">
            <v>SD Reservado Acciones de Movilidad UAERMV Circuito Movilidad Salvando Vidas -</v>
          </cell>
          <cell r="AU8888">
            <v>0</v>
          </cell>
          <cell r="AV8888" t="str">
            <v>sc</v>
          </cell>
        </row>
        <row r="8889">
          <cell r="AP8889">
            <v>418554</v>
          </cell>
          <cell r="AQ8889">
            <v>18003271</v>
          </cell>
          <cell r="AR8889">
            <v>18</v>
          </cell>
          <cell r="AS8889">
            <v>42786</v>
          </cell>
          <cell r="AT8889" t="str">
            <v>COP-71-2016 Reservado Conservacion FDL RAFAEL URIBE URIBE Circuito Movilidad SD -</v>
          </cell>
          <cell r="AU8889">
            <v>0</v>
          </cell>
          <cell r="AV8889" t="str">
            <v>VIABLE</v>
          </cell>
        </row>
        <row r="8890">
          <cell r="AP8890">
            <v>418662</v>
          </cell>
          <cell r="AQ8890">
            <v>18003347</v>
          </cell>
          <cell r="AR8890">
            <v>18</v>
          </cell>
          <cell r="AS8890">
            <v>42786</v>
          </cell>
          <cell r="AT8890" t="str">
            <v>COP-71-2016 Reservado Conservacion FDL RAFAEL URIBE URIBE Circuito Movilidad SD -</v>
          </cell>
          <cell r="AU8890">
            <v>0</v>
          </cell>
          <cell r="AV8890" t="str">
            <v>VIABLE</v>
          </cell>
        </row>
        <row r="8891">
          <cell r="AP8891">
            <v>418743</v>
          </cell>
          <cell r="AQ8891">
            <v>18003400</v>
          </cell>
          <cell r="AR8891">
            <v>18</v>
          </cell>
          <cell r="AS8891">
            <v>42667</v>
          </cell>
          <cell r="AT8891" t="str">
            <v>SD Terminado Mantenimiento Periódico UAERMV Arterial SD Intervenida 31/07/2012 Reporte depuración ejecución UMV-</v>
          </cell>
          <cell r="AU8891">
            <v>0</v>
          </cell>
          <cell r="AV8891" t="str">
            <v>CRA 10 ARTERIAL</v>
          </cell>
        </row>
        <row r="8892">
          <cell r="AP8892">
            <v>418782</v>
          </cell>
          <cell r="AQ8892">
            <v>18003427</v>
          </cell>
          <cell r="AR8892">
            <v>18</v>
          </cell>
          <cell r="AS8892">
            <v>42786</v>
          </cell>
          <cell r="AT8892" t="str">
            <v>COP-71-2016 Reservado Conservacion FDL RAFAEL URIBE URIBE Circuito Movilidad SD -</v>
          </cell>
          <cell r="AU8892">
            <v>0</v>
          </cell>
          <cell r="AV8892" t="str">
            <v>RESERVADA FDL</v>
          </cell>
        </row>
        <row r="8893">
          <cell r="AP8893">
            <v>418806</v>
          </cell>
          <cell r="AQ8893">
            <v>18003438</v>
          </cell>
          <cell r="AR8893">
            <v>18</v>
          </cell>
          <cell r="AS8893">
            <v>42786</v>
          </cell>
          <cell r="AT8893" t="str">
            <v>COP-71-2016 Reservado Conservacion FDL RAFAEL URIBE URIBE Circuito Movilidad SD -</v>
          </cell>
          <cell r="AU8893">
            <v>0</v>
          </cell>
          <cell r="AV8893" t="str">
            <v>RESERVADA FDL</v>
          </cell>
        </row>
        <row r="8894">
          <cell r="AP8894">
            <v>418818</v>
          </cell>
          <cell r="AQ8894">
            <v>18003445</v>
          </cell>
          <cell r="AR8894">
            <v>18</v>
          </cell>
          <cell r="AS8894">
            <v>42667</v>
          </cell>
          <cell r="AT8894" t="str">
            <v>SD Terminado Mantenimiento Periódico UAERMV Arterial SD Intervenida 21/12/2012 Reporte depuración ejecución UMV-</v>
          </cell>
          <cell r="AU8894">
            <v>0</v>
          </cell>
          <cell r="AV8894" t="str">
            <v>CRA 10 ARTERIAL</v>
          </cell>
        </row>
        <row r="8895">
          <cell r="AP8895">
            <v>418820</v>
          </cell>
          <cell r="AQ8895">
            <v>18003445</v>
          </cell>
          <cell r="AR8895">
            <v>18</v>
          </cell>
          <cell r="AS8895">
            <v>42667</v>
          </cell>
          <cell r="AT8895" t="str">
            <v>SD Terminado Mantenimiento Periódico UAERMV Arterial SD Intervenida 21/12/2012 Reporte depuración ejecución UMV-</v>
          </cell>
          <cell r="AU8895">
            <v>0</v>
          </cell>
          <cell r="AV8895" t="str">
            <v>CRA 10 ARTERIAL</v>
          </cell>
        </row>
        <row r="8896">
          <cell r="AP8896">
            <v>418823</v>
          </cell>
          <cell r="AQ8896">
            <v>18003446</v>
          </cell>
          <cell r="AR8896">
            <v>18</v>
          </cell>
          <cell r="AS8896">
            <v>42786</v>
          </cell>
          <cell r="AT8896" t="str">
            <v>COP-71-2016 Reservado Conservacion FDL RAFAEL URIBE URIBE Local SD -</v>
          </cell>
          <cell r="AU8896">
            <v>0</v>
          </cell>
          <cell r="AV8896" t="str">
            <v>RESERVADA FDL</v>
          </cell>
        </row>
        <row r="8897">
          <cell r="AP8897">
            <v>418955</v>
          </cell>
          <cell r="AQ8897">
            <v>18003564</v>
          </cell>
          <cell r="AR8897">
            <v>18</v>
          </cell>
          <cell r="AS8897">
            <v>42667</v>
          </cell>
          <cell r="AT8897" t="str">
            <v>SD Terminado Mantenimiento Periódico UAERMV Arterial SD Intervenida 20/12/2012 Reporte depuración ejecución UMV-</v>
          </cell>
          <cell r="AU8897">
            <v>0</v>
          </cell>
          <cell r="AV8897" t="str">
            <v>CRA 10 ARTERIAL</v>
          </cell>
        </row>
        <row r="8898">
          <cell r="AP8898">
            <v>418957</v>
          </cell>
          <cell r="AQ8898">
            <v>18003564</v>
          </cell>
          <cell r="AR8898">
            <v>18</v>
          </cell>
          <cell r="AS8898">
            <v>42667</v>
          </cell>
          <cell r="AT8898" t="str">
            <v>SD Terminado Mantenimiento Periódico UAERMV Arterial SD Intervenida 20/12/2012 Reporte depuración ejecución UMV-</v>
          </cell>
          <cell r="AU8898">
            <v>0</v>
          </cell>
          <cell r="AV8898" t="str">
            <v>CRA 10 ARTERIAL</v>
          </cell>
        </row>
        <row r="8899">
          <cell r="AP8899">
            <v>419749</v>
          </cell>
          <cell r="AQ8899">
            <v>18004010</v>
          </cell>
          <cell r="AR8899">
            <v>18</v>
          </cell>
          <cell r="AS8899">
            <v>42313</v>
          </cell>
          <cell r="AT8899" t="str">
            <v>CONV-011-2011 Terminado Acciones de Movilidad IDU Local  -</v>
          </cell>
          <cell r="AU8899">
            <v>0</v>
          </cell>
          <cell r="AV8899" t="str">
            <v>VIABLE</v>
          </cell>
        </row>
        <row r="8900">
          <cell r="AP8900">
            <v>419788</v>
          </cell>
          <cell r="AQ8900">
            <v>18004036</v>
          </cell>
          <cell r="AR8900">
            <v>18</v>
          </cell>
          <cell r="AS8900">
            <v>42313</v>
          </cell>
          <cell r="AT8900" t="str">
            <v>CONV-011-2011 Terminado Acciones de Movilidad IDU Local  -</v>
          </cell>
          <cell r="AU8900">
            <v>0</v>
          </cell>
          <cell r="AV8900" t="str">
            <v>RESERVADO FDL</v>
          </cell>
        </row>
        <row r="8901">
          <cell r="AP8901">
            <v>419815</v>
          </cell>
          <cell r="AQ8901">
            <v>18004061</v>
          </cell>
          <cell r="AR8901">
            <v>18</v>
          </cell>
          <cell r="AS8901">
            <v>42313</v>
          </cell>
          <cell r="AT8901" t="str">
            <v>CONV-011-2011 Terminado Acciones de Movilidad IDU Local  -</v>
          </cell>
          <cell r="AU8901">
            <v>0</v>
          </cell>
          <cell r="AV8901" t="str">
            <v>VIABLE</v>
          </cell>
        </row>
        <row r="8902">
          <cell r="AP8902">
            <v>419833</v>
          </cell>
          <cell r="AQ8902">
            <v>18004081</v>
          </cell>
          <cell r="AR8902">
            <v>18</v>
          </cell>
          <cell r="AS8902">
            <v>42313</v>
          </cell>
          <cell r="AT8902" t="str">
            <v>CONV-011-2011 Terminado Acciones de Movilidad IDU Local  -</v>
          </cell>
          <cell r="AU8902">
            <v>0</v>
          </cell>
          <cell r="AV8902" t="str">
            <v>VIABLE</v>
          </cell>
        </row>
        <row r="8903">
          <cell r="AP8903">
            <v>420163</v>
          </cell>
          <cell r="AQ8903">
            <v>50008005</v>
          </cell>
          <cell r="AR8903">
            <v>18</v>
          </cell>
          <cell r="AS8903">
            <v>42313</v>
          </cell>
          <cell r="AT8903" t="str">
            <v>CONV-011-2011 Terminado Estudios y diseños IDU Arterial  -</v>
          </cell>
          <cell r="AU8903">
            <v>0</v>
          </cell>
          <cell r="AV8903" t="str">
            <v>ARTERIAL Avenida Dario Echandia</v>
          </cell>
        </row>
        <row r="8904">
          <cell r="AP8904">
            <v>420715</v>
          </cell>
          <cell r="AQ8904">
            <v>18004702</v>
          </cell>
          <cell r="AR8904">
            <v>18</v>
          </cell>
          <cell r="AS8904">
            <v>42409</v>
          </cell>
          <cell r="AT8904" t="str">
            <v>IDU-1717-2014 Terminado Mantenimiento Periódico IDU Circuito Movilidad  -</v>
          </cell>
          <cell r="AU8904">
            <v>0</v>
          </cell>
          <cell r="AV8904" t="str">
            <v>sc</v>
          </cell>
        </row>
        <row r="8905">
          <cell r="AP8905">
            <v>420873</v>
          </cell>
          <cell r="AQ8905">
            <v>18004782</v>
          </cell>
          <cell r="AR8905">
            <v>18</v>
          </cell>
          <cell r="AS8905">
            <v>42768</v>
          </cell>
          <cell r="AT8905" t="str">
            <v>SD Reservado Acciones de Movilidad UAERMV Circuito Movilidad Salvando Vidas -</v>
          </cell>
          <cell r="AU8905">
            <v>0</v>
          </cell>
          <cell r="AV8905" t="str">
            <v>RESERVADO UMV</v>
          </cell>
        </row>
        <row r="8906">
          <cell r="AP8906">
            <v>420975</v>
          </cell>
          <cell r="AQ8906">
            <v>18004850</v>
          </cell>
          <cell r="AR8906">
            <v>18</v>
          </cell>
          <cell r="AS8906">
            <v>42768</v>
          </cell>
          <cell r="AT8906" t="str">
            <v>SD Reservado Acciones de Movilidad UAERMV Circuito Movilidad Salvando Vidas -</v>
          </cell>
          <cell r="AU8906">
            <v>0</v>
          </cell>
          <cell r="AV8906" t="str">
            <v>VIABLE</v>
          </cell>
        </row>
        <row r="8907">
          <cell r="AP8907">
            <v>421024</v>
          </cell>
          <cell r="AQ8907">
            <v>18004877</v>
          </cell>
          <cell r="AR8907">
            <v>18</v>
          </cell>
          <cell r="AS8907">
            <v>42768</v>
          </cell>
          <cell r="AT8907" t="str">
            <v>SD Reservado Acciones de Movilidad UAERMV Circuito Movilidad Salvando Vidas -</v>
          </cell>
          <cell r="AU8907">
            <v>0</v>
          </cell>
          <cell r="AV8907" t="str">
            <v>RESERVADO UMV</v>
          </cell>
        </row>
        <row r="8908">
          <cell r="AP8908">
            <v>421091</v>
          </cell>
          <cell r="AQ8908">
            <v>18004917</v>
          </cell>
          <cell r="AR8908">
            <v>18</v>
          </cell>
          <cell r="AS8908">
            <v>42313</v>
          </cell>
          <cell r="AT8908" t="str">
            <v>IDU-2053-2015 Terminado Mantenimiento Periódico IDU Circuito Movilidad  -</v>
          </cell>
          <cell r="AU8908">
            <v>0</v>
          </cell>
          <cell r="AV8908" t="str">
            <v>sc</v>
          </cell>
        </row>
        <row r="8909">
          <cell r="AP8909">
            <v>421103</v>
          </cell>
          <cell r="AQ8909">
            <v>18004921</v>
          </cell>
          <cell r="AR8909">
            <v>18</v>
          </cell>
          <cell r="AS8909">
            <v>42313</v>
          </cell>
          <cell r="AT8909" t="str">
            <v>IDU-2053-2015 Terminado Mantenimiento Periódico IDU Circuito Movilidad  -</v>
          </cell>
          <cell r="AU8909">
            <v>0</v>
          </cell>
          <cell r="AV8909" t="str">
            <v>sc</v>
          </cell>
        </row>
        <row r="8910">
          <cell r="AP8910">
            <v>421126</v>
          </cell>
          <cell r="AQ8910">
            <v>18004931</v>
          </cell>
          <cell r="AR8910">
            <v>18</v>
          </cell>
          <cell r="AS8910">
            <v>42313</v>
          </cell>
          <cell r="AT8910" t="str">
            <v>IDU-2053-2015 Terminado Mantenimiento Periódico IDU Circuito Movilidad  -</v>
          </cell>
          <cell r="AU8910">
            <v>0</v>
          </cell>
          <cell r="AV8910" t="str">
            <v>sc</v>
          </cell>
        </row>
        <row r="8911">
          <cell r="AP8911">
            <v>421135</v>
          </cell>
          <cell r="AQ8911">
            <v>18004935</v>
          </cell>
          <cell r="AR8911">
            <v>18</v>
          </cell>
          <cell r="AS8911">
            <v>42313</v>
          </cell>
          <cell r="AT8911" t="str">
            <v>IDU-2053-2015 Terminado Mantenimiento Periódico IDU Circuito Movilidad  -</v>
          </cell>
          <cell r="AU8911">
            <v>0</v>
          </cell>
          <cell r="AV8911" t="str">
            <v>sc</v>
          </cell>
        </row>
        <row r="8912">
          <cell r="AP8912">
            <v>421161</v>
          </cell>
          <cell r="AQ8912">
            <v>18004948</v>
          </cell>
          <cell r="AR8912">
            <v>18</v>
          </cell>
          <cell r="AS8912">
            <v>42313</v>
          </cell>
          <cell r="AT8912" t="str">
            <v>IDU-2053-2015 Terminado Mantenimiento Periódico IDU Circuito Movilidad  -</v>
          </cell>
          <cell r="AU8912">
            <v>0</v>
          </cell>
          <cell r="AV8912" t="str">
            <v>sc</v>
          </cell>
        </row>
        <row r="8913">
          <cell r="AP8913">
            <v>421173</v>
          </cell>
          <cell r="AQ8913">
            <v>18004953</v>
          </cell>
          <cell r="AR8913">
            <v>18</v>
          </cell>
          <cell r="AS8913">
            <v>42313</v>
          </cell>
          <cell r="AT8913" t="str">
            <v>IDU-2053-2015 Terminado Mantenimiento Periódico IDU Circuito Movilidad  -</v>
          </cell>
          <cell r="AU8913">
            <v>0</v>
          </cell>
          <cell r="AV8913" t="str">
            <v>sc</v>
          </cell>
        </row>
        <row r="8914">
          <cell r="AP8914">
            <v>421176</v>
          </cell>
          <cell r="AQ8914">
            <v>18004955</v>
          </cell>
          <cell r="AR8914">
            <v>18</v>
          </cell>
          <cell r="AS8914">
            <v>42313</v>
          </cell>
          <cell r="AT8914" t="str">
            <v>IDU-2053-2015 Terminado Mantenimiento Periódico IDU Circuito Movilidad  -</v>
          </cell>
          <cell r="AU8914">
            <v>0</v>
          </cell>
          <cell r="AV8914" t="str">
            <v>sc</v>
          </cell>
        </row>
        <row r="8915">
          <cell r="AP8915">
            <v>421179</v>
          </cell>
          <cell r="AQ8915">
            <v>18004956</v>
          </cell>
          <cell r="AR8915">
            <v>18</v>
          </cell>
          <cell r="AS8915">
            <v>42313</v>
          </cell>
          <cell r="AT8915" t="str">
            <v>IDU-2053-2015 Terminado Mantenimiento Periódico IDU Circuito Movilidad  -</v>
          </cell>
          <cell r="AU8915">
            <v>0</v>
          </cell>
          <cell r="AV8915" t="str">
            <v>sc</v>
          </cell>
        </row>
        <row r="8916">
          <cell r="AP8916">
            <v>421182</v>
          </cell>
          <cell r="AQ8916">
            <v>18004958</v>
          </cell>
          <cell r="AR8916">
            <v>18</v>
          </cell>
          <cell r="AS8916">
            <v>42313</v>
          </cell>
          <cell r="AT8916" t="str">
            <v>IDU-2053-2015 Terminado Mantenimiento Periódico IDU Circuito Movilidad  -</v>
          </cell>
          <cell r="AU8916">
            <v>0</v>
          </cell>
          <cell r="AV8916" t="str">
            <v>sc</v>
          </cell>
        </row>
        <row r="8917">
          <cell r="AP8917">
            <v>421185</v>
          </cell>
          <cell r="AQ8917">
            <v>18004960</v>
          </cell>
          <cell r="AR8917">
            <v>18</v>
          </cell>
          <cell r="AS8917">
            <v>42530</v>
          </cell>
          <cell r="AT8917" t="str">
            <v>COP-160-2015 Reservado Conservacion FDL RAFAEL URIBE URIBE Circuito Movilidad SD -</v>
          </cell>
          <cell r="AU8917">
            <v>0</v>
          </cell>
          <cell r="AV8917" t="str">
            <v>sc</v>
          </cell>
        </row>
        <row r="8918">
          <cell r="AP8918">
            <v>421217</v>
          </cell>
          <cell r="AQ8918">
            <v>18004972</v>
          </cell>
          <cell r="AR8918">
            <v>18</v>
          </cell>
          <cell r="AS8918">
            <v>42313</v>
          </cell>
          <cell r="AT8918" t="str">
            <v>IDU-2053-2015 Terminado Mantenimiento Periódico IDU Circuito Movilidad  -</v>
          </cell>
          <cell r="AU8918">
            <v>0</v>
          </cell>
          <cell r="AV8918" t="str">
            <v>INTERVENCION IDU IDU-2053-2015 Mantenimiento Periódico Fecha Reporte 4/11/2015</v>
          </cell>
        </row>
        <row r="8919">
          <cell r="AP8919">
            <v>421229</v>
          </cell>
          <cell r="AQ8919">
            <v>18004979</v>
          </cell>
          <cell r="AR8919">
            <v>18</v>
          </cell>
          <cell r="AS8919">
            <v>42786</v>
          </cell>
          <cell r="AT8919" t="str">
            <v>COP-71-2016 Reservado Conservacion FDL RAFAEL URIBE URIBE Circuito Movilidad SD -</v>
          </cell>
          <cell r="AU8919">
            <v>0</v>
          </cell>
          <cell r="AV8919" t="str">
            <v>VIABLE</v>
          </cell>
        </row>
        <row r="8920">
          <cell r="AP8920">
            <v>421238</v>
          </cell>
          <cell r="AQ8920">
            <v>18004987</v>
          </cell>
          <cell r="AR8920">
            <v>18</v>
          </cell>
          <cell r="AS8920">
            <v>42313</v>
          </cell>
          <cell r="AT8920" t="str">
            <v>IDU-2053-2015 Terminado Mantenimiento Periódico IDU Circuito Movilidad  -</v>
          </cell>
          <cell r="AU8920">
            <v>0</v>
          </cell>
          <cell r="AV8920" t="str">
            <v>INTERVENCION IDU IDU-2053-2015 Mantenimiento Periódico Fecha Reporte 4/11/2015</v>
          </cell>
        </row>
        <row r="8921">
          <cell r="AP8921">
            <v>421264</v>
          </cell>
          <cell r="AQ8921">
            <v>18004999</v>
          </cell>
          <cell r="AR8921">
            <v>18</v>
          </cell>
          <cell r="AS8921">
            <v>42313</v>
          </cell>
          <cell r="AT8921" t="str">
            <v>IDU-2053-2015 Terminado Mantenimiento Periódico IDU Circuito Movilidad  -</v>
          </cell>
          <cell r="AU8921">
            <v>0</v>
          </cell>
          <cell r="AV8921" t="str">
            <v>INTERVENCION IDU IDU-2053-2015 Mantenimiento Periódico Fecha Reporte 4/11/2015</v>
          </cell>
        </row>
        <row r="8922">
          <cell r="AP8922">
            <v>421270</v>
          </cell>
          <cell r="AQ8922">
            <v>18005001</v>
          </cell>
          <cell r="AR8922">
            <v>18</v>
          </cell>
          <cell r="AS8922">
            <v>42786</v>
          </cell>
          <cell r="AT8922" t="str">
            <v>COP-71-2016 Reservado Conservacion FDL RAFAEL URIBE URIBE Circuito Movilidad SD -</v>
          </cell>
          <cell r="AU8922">
            <v>0</v>
          </cell>
          <cell r="AV8922" t="str">
            <v>VIABLE</v>
          </cell>
        </row>
        <row r="8923">
          <cell r="AP8923">
            <v>421309</v>
          </cell>
          <cell r="AQ8923">
            <v>18005033</v>
          </cell>
          <cell r="AR8923">
            <v>18</v>
          </cell>
          <cell r="AS8923">
            <v>42768</v>
          </cell>
          <cell r="AT8923" t="str">
            <v>SD Reservado Acciones de Movilidad UAERMV Circuito Movilidad Salvando Vidas -</v>
          </cell>
          <cell r="AU8923">
            <v>0</v>
          </cell>
          <cell r="AV8923" t="str">
            <v>sc</v>
          </cell>
        </row>
        <row r="8924">
          <cell r="AP8924">
            <v>421330</v>
          </cell>
          <cell r="AQ8924">
            <v>18005044</v>
          </cell>
          <cell r="AR8924">
            <v>18</v>
          </cell>
          <cell r="AS8924">
            <v>42313</v>
          </cell>
          <cell r="AT8924" t="str">
            <v>IDU-2053-2015 Terminado Mantenimiento Periódico IDU Circuito Movilidad  -</v>
          </cell>
          <cell r="AU8924">
            <v>0</v>
          </cell>
          <cell r="AV8924" t="str">
            <v>INTERVENCION IDU IDU-2053-2015 Mantenimiento Periódico Fecha Reporte 4/11/2015</v>
          </cell>
        </row>
        <row r="8925">
          <cell r="AP8925">
            <v>421351</v>
          </cell>
          <cell r="AQ8925">
            <v>18005060</v>
          </cell>
          <cell r="AR8925">
            <v>18</v>
          </cell>
          <cell r="AS8925">
            <v>42768</v>
          </cell>
          <cell r="AT8925" t="str">
            <v>SD Reservado Acciones de Movilidad UAERMV Intermedia Salvando Vidas -</v>
          </cell>
          <cell r="AU8925">
            <v>0</v>
          </cell>
          <cell r="AV8925" t="str">
            <v>RESERVADO UMV</v>
          </cell>
        </row>
        <row r="8926">
          <cell r="AP8926">
            <v>421395</v>
          </cell>
          <cell r="AQ8926">
            <v>18005088</v>
          </cell>
          <cell r="AR8926">
            <v>18</v>
          </cell>
          <cell r="AS8926">
            <v>42768</v>
          </cell>
          <cell r="AT8926" t="str">
            <v>SD Reservado Acciones de Movilidad UAERMV Circuito Movilidad Salvando Vidas -</v>
          </cell>
          <cell r="AU8926">
            <v>0</v>
          </cell>
          <cell r="AV8926" t="str">
            <v>RESERVADO UMV</v>
          </cell>
        </row>
        <row r="8927">
          <cell r="AP8927">
            <v>421425</v>
          </cell>
          <cell r="AQ8927">
            <v>18005125</v>
          </cell>
          <cell r="AR8927">
            <v>18</v>
          </cell>
          <cell r="AS8927">
            <v>42768</v>
          </cell>
          <cell r="AT8927" t="str">
            <v>SD Reservado Acciones de Movilidad UAERMV Circuito Movilidad Salvando Vidas -</v>
          </cell>
          <cell r="AU8927">
            <v>0</v>
          </cell>
          <cell r="AV8927" t="str">
            <v>RESERVADO UMV</v>
          </cell>
        </row>
        <row r="8928">
          <cell r="AP8928">
            <v>421458</v>
          </cell>
          <cell r="AQ8928">
            <v>18005151</v>
          </cell>
          <cell r="AR8928">
            <v>18</v>
          </cell>
          <cell r="AS8928">
            <v>42768</v>
          </cell>
          <cell r="AT8928" t="str">
            <v>SD Reservado Acciones de Movilidad UAERMV Intermedia Salvando Vidas -</v>
          </cell>
          <cell r="AU8928">
            <v>0</v>
          </cell>
          <cell r="AV8928" t="str">
            <v>RESERVADO UMV</v>
          </cell>
        </row>
        <row r="8929">
          <cell r="AP8929">
            <v>421461</v>
          </cell>
          <cell r="AQ8929">
            <v>18005152</v>
          </cell>
          <cell r="AR8929">
            <v>18</v>
          </cell>
          <cell r="AS8929">
            <v>42768</v>
          </cell>
          <cell r="AT8929" t="str">
            <v>SD Reservado Acciones de Movilidad UAERMV Intermedia Salvando Vidas -</v>
          </cell>
          <cell r="AU8929">
            <v>0</v>
          </cell>
          <cell r="AV8929" t="str">
            <v>RESERVADO UMV</v>
          </cell>
        </row>
        <row r="8930">
          <cell r="AP8930">
            <v>421512</v>
          </cell>
          <cell r="AQ8930">
            <v>18005205</v>
          </cell>
          <cell r="AR8930">
            <v>18</v>
          </cell>
          <cell r="AS8930">
            <v>42731</v>
          </cell>
          <cell r="AT8930" t="str">
            <v>SD Reservado Mantenimiento Rutinario IDU Circuito Movilidad EJECUCION SITP 2016 -</v>
          </cell>
          <cell r="AU8930">
            <v>0</v>
          </cell>
          <cell r="AV8930" t="str">
            <v>RESERVADO IDU</v>
          </cell>
        </row>
        <row r="8931">
          <cell r="AP8931">
            <v>421521</v>
          </cell>
          <cell r="AQ8931">
            <v>18005214</v>
          </cell>
          <cell r="AR8931">
            <v>18</v>
          </cell>
          <cell r="AS8931">
            <v>42731</v>
          </cell>
          <cell r="AT8931" t="str">
            <v>SD Reservado Mantenimiento Rutinario IDU Circuito Movilidad EJECUCION SITP 2016 -</v>
          </cell>
          <cell r="AU8931">
            <v>0</v>
          </cell>
          <cell r="AV8931" t="str">
            <v>RESERVADO IDU</v>
          </cell>
        </row>
        <row r="8932">
          <cell r="AP8932">
            <v>421533</v>
          </cell>
          <cell r="AQ8932">
            <v>18005220</v>
          </cell>
          <cell r="AR8932">
            <v>18</v>
          </cell>
          <cell r="AS8932">
            <v>42731</v>
          </cell>
          <cell r="AT8932" t="str">
            <v>SD Reservado Mantenimiento Rutinario IDU Circuito Movilidad EJECUCION SITP 2016 -</v>
          </cell>
          <cell r="AU8932">
            <v>0</v>
          </cell>
          <cell r="AV8932" t="str">
            <v>RESERVADO IDU</v>
          </cell>
        </row>
        <row r="8933">
          <cell r="AP8933">
            <v>421588</v>
          </cell>
          <cell r="AQ8933">
            <v>18005246</v>
          </cell>
          <cell r="AR8933">
            <v>18</v>
          </cell>
          <cell r="AS8933">
            <v>42731</v>
          </cell>
          <cell r="AT8933" t="str">
            <v>SD Reservado Mantenimiento Rutinario IDU Circuito Movilidad EJECUCION SITP 2016 -</v>
          </cell>
          <cell r="AU8933">
            <v>0</v>
          </cell>
          <cell r="AV8933" t="str">
            <v>RESERVADO IDU</v>
          </cell>
        </row>
        <row r="8934">
          <cell r="AP8934">
            <v>421605</v>
          </cell>
          <cell r="AQ8934">
            <v>18005254</v>
          </cell>
          <cell r="AR8934">
            <v>18</v>
          </cell>
          <cell r="AS8934">
            <v>42731</v>
          </cell>
          <cell r="AT8934" t="str">
            <v>SD Reservado Rehabilitación IDU Circuito Movilidad EJECUCION SITP 2016 -</v>
          </cell>
          <cell r="AU8934">
            <v>0</v>
          </cell>
          <cell r="AV8934" t="str">
            <v>RESERVADO IDU</v>
          </cell>
        </row>
        <row r="8935">
          <cell r="AP8935">
            <v>421617</v>
          </cell>
          <cell r="AQ8935">
            <v>18005259</v>
          </cell>
          <cell r="AR8935">
            <v>18</v>
          </cell>
          <cell r="AS8935">
            <v>42731</v>
          </cell>
          <cell r="AT8935" t="str">
            <v>SD Reservado Mantenimiento Rutinario IDU Circuito Movilidad EJECUCION SITP 2016 -</v>
          </cell>
          <cell r="AU8935">
            <v>0</v>
          </cell>
          <cell r="AV8935" t="str">
            <v>RESERVADO IDU</v>
          </cell>
        </row>
        <row r="8936">
          <cell r="AP8936">
            <v>421644</v>
          </cell>
          <cell r="AQ8936">
            <v>18005269</v>
          </cell>
          <cell r="AR8936">
            <v>18</v>
          </cell>
          <cell r="AS8936">
            <v>42731</v>
          </cell>
          <cell r="AT8936" t="str">
            <v>SD Reservado Mantenimiento Rutinario IDU Circuito Movilidad EJECUCION SITP 2016 -</v>
          </cell>
          <cell r="AU8936">
            <v>0</v>
          </cell>
          <cell r="AV8936" t="str">
            <v>RESERVADO IDU</v>
          </cell>
        </row>
        <row r="8937">
          <cell r="AP8937">
            <v>421674</v>
          </cell>
          <cell r="AQ8937">
            <v>18005281</v>
          </cell>
          <cell r="AR8937">
            <v>18</v>
          </cell>
          <cell r="AS8937">
            <v>42731</v>
          </cell>
          <cell r="AT8937" t="str">
            <v>SD Reservado Mantenimiento Rutinario IDU Circuito Movilidad EJECUCION SITP 2016 -</v>
          </cell>
          <cell r="AU8937">
            <v>0</v>
          </cell>
          <cell r="AV8937" t="str">
            <v>RESERVADO IDU</v>
          </cell>
        </row>
        <row r="8938">
          <cell r="AP8938">
            <v>421707</v>
          </cell>
          <cell r="AQ8938">
            <v>18005297</v>
          </cell>
          <cell r="AR8938">
            <v>18</v>
          </cell>
          <cell r="AS8938">
            <v>42731</v>
          </cell>
          <cell r="AT8938" t="str">
            <v>SD Reservado Mantenimiento Rutinario IDU Local EJECUCION SITP 2016 -</v>
          </cell>
          <cell r="AU8938">
            <v>0</v>
          </cell>
          <cell r="AV8938" t="str">
            <v>RESERVADO IDU</v>
          </cell>
        </row>
        <row r="8939">
          <cell r="AP8939">
            <v>421719</v>
          </cell>
          <cell r="AQ8939">
            <v>18005304</v>
          </cell>
          <cell r="AR8939">
            <v>18</v>
          </cell>
          <cell r="AS8939">
            <v>42731</v>
          </cell>
          <cell r="AT8939" t="str">
            <v>SD Reservado Mantenimiento Rutinario IDU Local EJECUCION SITP 2016 -</v>
          </cell>
          <cell r="AU8939">
            <v>0</v>
          </cell>
          <cell r="AV8939" t="str">
            <v>RESERVADO IDU</v>
          </cell>
        </row>
        <row r="8940">
          <cell r="AP8940">
            <v>421728</v>
          </cell>
          <cell r="AQ8940">
            <v>18005307</v>
          </cell>
          <cell r="AR8940">
            <v>18</v>
          </cell>
          <cell r="AS8940">
            <v>42731</v>
          </cell>
          <cell r="AT8940" t="str">
            <v>SD Reservado Mantenimiento Rutinario IDU Circuito Movilidad EJECUCION SITP 2016 -</v>
          </cell>
          <cell r="AU8940">
            <v>0</v>
          </cell>
          <cell r="AV8940" t="str">
            <v>RESERVADO IDU</v>
          </cell>
        </row>
        <row r="8941">
          <cell r="AP8941">
            <v>421731</v>
          </cell>
          <cell r="AQ8941">
            <v>18005308</v>
          </cell>
          <cell r="AR8941">
            <v>18</v>
          </cell>
          <cell r="AS8941">
            <v>42731</v>
          </cell>
          <cell r="AT8941" t="str">
            <v>SD Reservado Mantenimiento Rutinario IDU Local EJECUCION SITP 2016 -</v>
          </cell>
          <cell r="AU8941">
            <v>0</v>
          </cell>
          <cell r="AV8941" t="str">
            <v>RESERVADO IDU</v>
          </cell>
        </row>
        <row r="8942">
          <cell r="AP8942">
            <v>421752</v>
          </cell>
          <cell r="AQ8942">
            <v>18005319</v>
          </cell>
          <cell r="AR8942">
            <v>18</v>
          </cell>
          <cell r="AS8942">
            <v>42731</v>
          </cell>
          <cell r="AT8942" t="str">
            <v>SD Reservado Mantenimiento Rutinario IDU Local EJECUCION SITP 2016 -</v>
          </cell>
          <cell r="AU8942">
            <v>0</v>
          </cell>
          <cell r="AV8942" t="str">
            <v>RESERVADO IDU</v>
          </cell>
        </row>
        <row r="8943">
          <cell r="AP8943">
            <v>421773</v>
          </cell>
          <cell r="AQ8943">
            <v>18005328</v>
          </cell>
          <cell r="AR8943">
            <v>18</v>
          </cell>
          <cell r="AS8943">
            <v>42731</v>
          </cell>
          <cell r="AT8943" t="str">
            <v>SD Reservado Mantenimiento Rutinario IDU Local EJECUCION SITP 2016 -</v>
          </cell>
          <cell r="AU8943">
            <v>0</v>
          </cell>
          <cell r="AV8943" t="str">
            <v>RESERVADO IDU</v>
          </cell>
        </row>
        <row r="8944">
          <cell r="AP8944">
            <v>421782</v>
          </cell>
          <cell r="AQ8944">
            <v>18005337</v>
          </cell>
          <cell r="AR8944">
            <v>18</v>
          </cell>
          <cell r="AS8944">
            <v>42731</v>
          </cell>
          <cell r="AT8944" t="str">
            <v>SD Reservado Mantenimiento Rutinario IDU Circuito Movilidad EJECUCION SITP 2016 -</v>
          </cell>
          <cell r="AU8944">
            <v>0</v>
          </cell>
          <cell r="AV8944" t="str">
            <v>RESERVADO IDU</v>
          </cell>
        </row>
        <row r="8945">
          <cell r="AP8945">
            <v>421788</v>
          </cell>
          <cell r="AQ8945">
            <v>18005339</v>
          </cell>
          <cell r="AR8945">
            <v>18</v>
          </cell>
          <cell r="AS8945">
            <v>42731</v>
          </cell>
          <cell r="AT8945" t="str">
            <v>SD Reservado Mantenimiento Rutinario IDU Circuito Movilidad EJECUCION SITP 2016 -</v>
          </cell>
          <cell r="AU8945">
            <v>0</v>
          </cell>
          <cell r="AV8945" t="str">
            <v>RESERVADO IDU</v>
          </cell>
        </row>
        <row r="8946">
          <cell r="AP8946">
            <v>421791</v>
          </cell>
          <cell r="AQ8946">
            <v>18005340</v>
          </cell>
          <cell r="AR8946">
            <v>18</v>
          </cell>
          <cell r="AS8946">
            <v>42731</v>
          </cell>
          <cell r="AT8946" t="str">
            <v>SD Reservado Mantenimiento Rutinario IDU Local EJECUCION SITP 2016 -</v>
          </cell>
          <cell r="AU8946">
            <v>0</v>
          </cell>
          <cell r="AV8946" t="str">
            <v>RESERVADO IDU</v>
          </cell>
        </row>
        <row r="8947">
          <cell r="AP8947">
            <v>421806</v>
          </cell>
          <cell r="AQ8947">
            <v>18005346</v>
          </cell>
          <cell r="AR8947">
            <v>18</v>
          </cell>
          <cell r="AS8947">
            <v>42731</v>
          </cell>
          <cell r="AT8947" t="str">
            <v>SD Reservado Mantenimiento Rutinario IDU Intermedia EJECUCION SITP 2016 -</v>
          </cell>
          <cell r="AU8947">
            <v>0</v>
          </cell>
          <cell r="AV8947" t="str">
            <v>RESERVADO IDU</v>
          </cell>
        </row>
        <row r="8948">
          <cell r="AP8948">
            <v>421815</v>
          </cell>
          <cell r="AQ8948">
            <v>18005352</v>
          </cell>
          <cell r="AR8948">
            <v>18</v>
          </cell>
          <cell r="AS8948">
            <v>42731</v>
          </cell>
          <cell r="AT8948" t="str">
            <v>SD Reservado Mantenimiento Rutinario IDU Circuito Movilidad EJECUCION SITP 2016 -</v>
          </cell>
          <cell r="AU8948">
            <v>0</v>
          </cell>
          <cell r="AV8948" t="str">
            <v>RESERVADO IDU</v>
          </cell>
        </row>
        <row r="8949">
          <cell r="AP8949">
            <v>421818</v>
          </cell>
          <cell r="AQ8949">
            <v>18005353</v>
          </cell>
          <cell r="AR8949">
            <v>18</v>
          </cell>
          <cell r="AS8949">
            <v>42731</v>
          </cell>
          <cell r="AT8949" t="str">
            <v>SD Reservado Mantenimiento Rutinario IDU Local EJECUCION SITP 2016 -</v>
          </cell>
          <cell r="AU8949">
            <v>0</v>
          </cell>
          <cell r="AV8949" t="str">
            <v>RESERVADO IDU</v>
          </cell>
        </row>
        <row r="8950">
          <cell r="AP8950">
            <v>421833</v>
          </cell>
          <cell r="AQ8950">
            <v>18005361</v>
          </cell>
          <cell r="AR8950">
            <v>18</v>
          </cell>
          <cell r="AS8950">
            <v>42731</v>
          </cell>
          <cell r="AT8950" t="str">
            <v>SD Reservado Mantenimiento Rutinario IDU Circuito Movilidad EJECUCION SITP 2016 -</v>
          </cell>
          <cell r="AU8950">
            <v>0</v>
          </cell>
          <cell r="AV8950" t="str">
            <v>RESERVADO IDU</v>
          </cell>
        </row>
        <row r="8951">
          <cell r="AP8951">
            <v>421842</v>
          </cell>
          <cell r="AQ8951">
            <v>18005368</v>
          </cell>
          <cell r="AR8951">
            <v>18</v>
          </cell>
          <cell r="AS8951">
            <v>42731</v>
          </cell>
          <cell r="AT8951" t="str">
            <v>SD Reservado Mantenimiento Rutinario IDU Local EJECUCION SITP 2016 -</v>
          </cell>
          <cell r="AU8951">
            <v>0</v>
          </cell>
          <cell r="AV8951" t="str">
            <v>RESERVADO IDU</v>
          </cell>
        </row>
        <row r="8952">
          <cell r="AP8952">
            <v>421854</v>
          </cell>
          <cell r="AQ8952">
            <v>18005374</v>
          </cell>
          <cell r="AR8952">
            <v>18</v>
          </cell>
          <cell r="AS8952">
            <v>42731</v>
          </cell>
          <cell r="AT8952" t="str">
            <v>SD Reservado Mantenimiento Rutinario IDU Circuito Movilidad EJECUCION SITP 2016 -</v>
          </cell>
          <cell r="AU8952">
            <v>0</v>
          </cell>
          <cell r="AV8952" t="str">
            <v>RESERVADO IDU</v>
          </cell>
        </row>
        <row r="8953">
          <cell r="AP8953">
            <v>421860</v>
          </cell>
          <cell r="AQ8953">
            <v>18005377</v>
          </cell>
          <cell r="AR8953">
            <v>18</v>
          </cell>
          <cell r="AS8953">
            <v>42731</v>
          </cell>
          <cell r="AT8953" t="str">
            <v>SD Reservado Mantenimiento Rutinario IDU Local EJECUCION SITP 2016 -</v>
          </cell>
          <cell r="AU8953">
            <v>0</v>
          </cell>
          <cell r="AV8953" t="str">
            <v>RESERVADO IDU</v>
          </cell>
        </row>
        <row r="8954">
          <cell r="AP8954">
            <v>421869</v>
          </cell>
          <cell r="AQ8954">
            <v>18005384</v>
          </cell>
          <cell r="AR8954">
            <v>18</v>
          </cell>
          <cell r="AS8954">
            <v>42731</v>
          </cell>
          <cell r="AT8954" t="str">
            <v>SD Reservado Mantenimiento Rutinario IDU Circuito Movilidad EJECUCION SITP 2016 -</v>
          </cell>
          <cell r="AU8954">
            <v>0</v>
          </cell>
          <cell r="AV8954" t="str">
            <v>RESERVADO IDU</v>
          </cell>
        </row>
        <row r="8955">
          <cell r="AP8955">
            <v>421881</v>
          </cell>
          <cell r="AQ8955">
            <v>18005388</v>
          </cell>
          <cell r="AR8955">
            <v>18</v>
          </cell>
          <cell r="AS8955">
            <v>42731</v>
          </cell>
          <cell r="AT8955" t="str">
            <v>SD Reservado Mantenimiento Rutinario IDU Local EJECUCION SITP 2016 -</v>
          </cell>
          <cell r="AU8955">
            <v>0</v>
          </cell>
          <cell r="AV8955" t="str">
            <v>RESERVADO IDU</v>
          </cell>
        </row>
        <row r="8956">
          <cell r="AP8956">
            <v>421898</v>
          </cell>
          <cell r="AQ8956">
            <v>18005396</v>
          </cell>
          <cell r="AR8956">
            <v>18</v>
          </cell>
          <cell r="AS8956">
            <v>42731</v>
          </cell>
          <cell r="AT8956" t="str">
            <v>SD Reservado Rehabilitación IDU Local EJECUCION SITP 2016 -</v>
          </cell>
          <cell r="AU8956">
            <v>0</v>
          </cell>
          <cell r="AV8956" t="str">
            <v>RESERVADO IDU</v>
          </cell>
        </row>
        <row r="8957">
          <cell r="AP8957">
            <v>421901</v>
          </cell>
          <cell r="AQ8957">
            <v>18005397</v>
          </cell>
          <cell r="AR8957">
            <v>18</v>
          </cell>
          <cell r="AS8957">
            <v>42731</v>
          </cell>
          <cell r="AT8957" t="str">
            <v>SD Reservado Mantenimiento Periódico IDU Intermedia EJECUCION SITP 2016 -</v>
          </cell>
          <cell r="AU8957">
            <v>0</v>
          </cell>
          <cell r="AV8957" t="str">
            <v>RESERVADO IDU</v>
          </cell>
        </row>
        <row r="8958">
          <cell r="AP8958">
            <v>421922</v>
          </cell>
          <cell r="AQ8958">
            <v>18005408</v>
          </cell>
          <cell r="AR8958">
            <v>18</v>
          </cell>
          <cell r="AS8958">
            <v>42731</v>
          </cell>
          <cell r="AT8958" t="str">
            <v>SD Reservado Mantenimiento Rutinario IDU Circuito Movilidad EJECUCION SITP 2016 -</v>
          </cell>
          <cell r="AU8958">
            <v>0</v>
          </cell>
          <cell r="AV8958" t="str">
            <v>RESERVADO IDU</v>
          </cell>
        </row>
        <row r="8959">
          <cell r="AP8959">
            <v>421925</v>
          </cell>
          <cell r="AQ8959">
            <v>18005409</v>
          </cell>
          <cell r="AR8959">
            <v>18</v>
          </cell>
          <cell r="AS8959">
            <v>42731</v>
          </cell>
          <cell r="AT8959" t="str">
            <v>SD Reservado Mantenimiento Rutinario IDU Circuito Movilidad EJECUCION SITP 2016 -</v>
          </cell>
          <cell r="AU8959">
            <v>0</v>
          </cell>
          <cell r="AV8959" t="str">
            <v>RESERVADO IDU</v>
          </cell>
        </row>
        <row r="8960">
          <cell r="AP8960">
            <v>421948</v>
          </cell>
          <cell r="AQ8960">
            <v>18005419</v>
          </cell>
          <cell r="AR8960">
            <v>18</v>
          </cell>
          <cell r="AS8960">
            <v>42313</v>
          </cell>
          <cell r="AT8960" t="str">
            <v>CONV-011-2011 Terminado Rehabilitación IDU Arterial  -</v>
          </cell>
          <cell r="AU8960">
            <v>0</v>
          </cell>
          <cell r="AV8960" t="str">
            <v>sc</v>
          </cell>
        </row>
        <row r="8961">
          <cell r="AP8961">
            <v>421951</v>
          </cell>
          <cell r="AQ8961">
            <v>18005422</v>
          </cell>
          <cell r="AR8961">
            <v>18</v>
          </cell>
          <cell r="AS8961">
            <v>42731</v>
          </cell>
          <cell r="AT8961" t="str">
            <v>SD Reservado Mantenimiento Rutinario IDU Circuito Movilidad EJECUCION SITP 2016 -</v>
          </cell>
          <cell r="AU8961">
            <v>0</v>
          </cell>
          <cell r="AV8961" t="str">
            <v>RESERVADO IDU</v>
          </cell>
        </row>
        <row r="8962">
          <cell r="AP8962">
            <v>421966</v>
          </cell>
          <cell r="AQ8962">
            <v>18005428</v>
          </cell>
          <cell r="AR8962">
            <v>18</v>
          </cell>
          <cell r="AS8962">
            <v>42731</v>
          </cell>
          <cell r="AT8962" t="str">
            <v>SD Reservado Mantenimiento Rutinario IDU Local EJECUCION SITP 2016 -</v>
          </cell>
          <cell r="AU8962">
            <v>0</v>
          </cell>
          <cell r="AV8962" t="str">
            <v>RESERVADO IDU</v>
          </cell>
        </row>
        <row r="8963">
          <cell r="AP8963">
            <v>421975</v>
          </cell>
          <cell r="AQ8963">
            <v>18005431</v>
          </cell>
          <cell r="AR8963">
            <v>18</v>
          </cell>
          <cell r="AS8963">
            <v>42731</v>
          </cell>
          <cell r="AT8963" t="str">
            <v>SD Reservado Mantenimiento Rutinario IDU Circuito Movilidad EJECUCION SITP 2016 -</v>
          </cell>
          <cell r="AU8963">
            <v>0</v>
          </cell>
          <cell r="AV8963" t="str">
            <v>RESERVADO IDU</v>
          </cell>
        </row>
        <row r="8964">
          <cell r="AP8964">
            <v>421984</v>
          </cell>
          <cell r="AQ8964">
            <v>18005434</v>
          </cell>
          <cell r="AR8964">
            <v>18</v>
          </cell>
          <cell r="AS8964">
            <v>42731</v>
          </cell>
          <cell r="AT8964" t="str">
            <v>SD Reservado Mantenimiento Rutinario IDU Intermedia EJECUCION SITP 2016 -</v>
          </cell>
          <cell r="AU8964">
            <v>0</v>
          </cell>
          <cell r="AV8964" t="str">
            <v>RESERVADO IDU</v>
          </cell>
        </row>
        <row r="8965">
          <cell r="AP8965">
            <v>421990</v>
          </cell>
          <cell r="AQ8965">
            <v>18005436</v>
          </cell>
          <cell r="AR8965">
            <v>18</v>
          </cell>
          <cell r="AS8965">
            <v>42731</v>
          </cell>
          <cell r="AT8965" t="str">
            <v>SD Reservado Mantenimiento Periódico IDU Circuito Movilidad EJECUCION SITP 2016 -</v>
          </cell>
          <cell r="AU8965">
            <v>0</v>
          </cell>
          <cell r="AV8965" t="str">
            <v>RESERVADO IDU</v>
          </cell>
        </row>
        <row r="8966">
          <cell r="AP8966">
            <v>422011</v>
          </cell>
          <cell r="AQ8966">
            <v>18005443</v>
          </cell>
          <cell r="AR8966">
            <v>18</v>
          </cell>
          <cell r="AS8966">
            <v>42731</v>
          </cell>
          <cell r="AT8966" t="str">
            <v>SD Reservado Mantenimiento Rutinario IDU Circuito Movilidad EJECUCION SITP 2016 -</v>
          </cell>
          <cell r="AU8966">
            <v>0</v>
          </cell>
          <cell r="AV8966" t="str">
            <v>RESERVADO IDU</v>
          </cell>
        </row>
        <row r="8967">
          <cell r="AP8967">
            <v>422017</v>
          </cell>
          <cell r="AQ8967">
            <v>18005445</v>
          </cell>
          <cell r="AR8967">
            <v>18</v>
          </cell>
          <cell r="AS8967">
            <v>42731</v>
          </cell>
          <cell r="AT8967" t="str">
            <v>SD Reservado Mantenimiento Rutinario IDU Circuito Movilidad EJECUCION SITP 2016 -</v>
          </cell>
          <cell r="AU8967">
            <v>0</v>
          </cell>
          <cell r="AV8967" t="str">
            <v>RESERVADO IDU</v>
          </cell>
        </row>
        <row r="8968">
          <cell r="AP8968">
            <v>422023</v>
          </cell>
          <cell r="AQ8968">
            <v>18005447</v>
          </cell>
          <cell r="AR8968">
            <v>18</v>
          </cell>
          <cell r="AS8968">
            <v>42731</v>
          </cell>
          <cell r="AT8968" t="str">
            <v>SD Reservado Mantenimiento Periódico IDU Local EJECUCION SITP 2016 -</v>
          </cell>
          <cell r="AU8968">
            <v>0</v>
          </cell>
          <cell r="AV8968" t="str">
            <v>RESERVADO IDU</v>
          </cell>
        </row>
        <row r="8969">
          <cell r="AP8969">
            <v>422035</v>
          </cell>
          <cell r="AQ8969">
            <v>18005451</v>
          </cell>
          <cell r="AR8969">
            <v>18</v>
          </cell>
          <cell r="AS8969">
            <v>42731</v>
          </cell>
          <cell r="AT8969" t="str">
            <v>SD Reservado Mantenimiento Periódico IDU Circuito Movilidad EJECUCION SITP 2016 -</v>
          </cell>
          <cell r="AU8969">
            <v>0</v>
          </cell>
          <cell r="AV8969" t="str">
            <v>RESERVADO IDU</v>
          </cell>
        </row>
        <row r="8970">
          <cell r="AP8970">
            <v>422050</v>
          </cell>
          <cell r="AQ8970">
            <v>18005456</v>
          </cell>
          <cell r="AR8970">
            <v>18</v>
          </cell>
          <cell r="AS8970">
            <v>42731</v>
          </cell>
          <cell r="AT8970" t="str">
            <v>SD Reservado Mantenimiento Periódico IDU Local EJECUCION SITP 2016 -</v>
          </cell>
          <cell r="AU8970">
            <v>0</v>
          </cell>
          <cell r="AV8970" t="str">
            <v>RESERVADO IDU</v>
          </cell>
        </row>
        <row r="8971">
          <cell r="AP8971">
            <v>422053</v>
          </cell>
          <cell r="AQ8971">
            <v>18005457</v>
          </cell>
          <cell r="AR8971">
            <v>18</v>
          </cell>
          <cell r="AS8971">
            <v>42731</v>
          </cell>
          <cell r="AT8971" t="str">
            <v>SD Reservado Mantenimiento Rutinario IDU Circuito Movilidad EJECUCION SITP 2016 -</v>
          </cell>
          <cell r="AU8971">
            <v>0</v>
          </cell>
          <cell r="AV8971" t="str">
            <v>RESERVADO IDU</v>
          </cell>
        </row>
        <row r="8972">
          <cell r="AP8972">
            <v>422056</v>
          </cell>
          <cell r="AQ8972">
            <v>18005458</v>
          </cell>
          <cell r="AR8972">
            <v>18</v>
          </cell>
          <cell r="AS8972">
            <v>42313</v>
          </cell>
          <cell r="AT8972" t="str">
            <v>CONV-011-2011 Terminado Acciones de Movilidad IDU Local  -</v>
          </cell>
          <cell r="AU8972">
            <v>0</v>
          </cell>
          <cell r="AV8972" t="str">
            <v>sc</v>
          </cell>
        </row>
        <row r="8973">
          <cell r="AP8973">
            <v>422074</v>
          </cell>
          <cell r="AQ8973">
            <v>18005464</v>
          </cell>
          <cell r="AR8973">
            <v>18</v>
          </cell>
          <cell r="AS8973">
            <v>42731</v>
          </cell>
          <cell r="AT8973" t="str">
            <v>SD Reservado Mantenimiento Periódico IDU Circuito Movilidad EJECUCION SITP 2016 -</v>
          </cell>
          <cell r="AU8973">
            <v>0</v>
          </cell>
          <cell r="AV8973" t="str">
            <v>RESERVADO IDU</v>
          </cell>
        </row>
        <row r="8974">
          <cell r="AP8974">
            <v>422080</v>
          </cell>
          <cell r="AQ8974">
            <v>18005466</v>
          </cell>
          <cell r="AR8974">
            <v>18</v>
          </cell>
          <cell r="AS8974">
            <v>42731</v>
          </cell>
          <cell r="AT8974" t="str">
            <v>SD Reservado Mantenimiento Rutinario IDU Local EJECUCION SITP 2016 -</v>
          </cell>
          <cell r="AU8974">
            <v>0</v>
          </cell>
          <cell r="AV8974" t="str">
            <v>RESERVADO IDU</v>
          </cell>
        </row>
        <row r="8975">
          <cell r="AP8975">
            <v>422098</v>
          </cell>
          <cell r="AQ8975">
            <v>18005473</v>
          </cell>
          <cell r="AR8975">
            <v>18</v>
          </cell>
          <cell r="AS8975">
            <v>42731</v>
          </cell>
          <cell r="AT8975" t="str">
            <v>SD Reservado Mantenimiento Rutinario IDU Circuito Movilidad EJECUCION SITP 2016 -</v>
          </cell>
          <cell r="AU8975">
            <v>0</v>
          </cell>
          <cell r="AV8975" t="str">
            <v>RESERVADO IDU</v>
          </cell>
        </row>
        <row r="8976">
          <cell r="AP8976">
            <v>422110</v>
          </cell>
          <cell r="AQ8976">
            <v>18005477</v>
          </cell>
          <cell r="AR8976">
            <v>18</v>
          </cell>
          <cell r="AS8976">
            <v>42731</v>
          </cell>
          <cell r="AT8976" t="str">
            <v>SD Reservado Rehabilitación IDU Circuito Movilidad EJECUCION SITP 2016 -</v>
          </cell>
          <cell r="AU8976">
            <v>0</v>
          </cell>
          <cell r="AV8976" t="str">
            <v>RESERVADO IDU</v>
          </cell>
        </row>
        <row r="8977">
          <cell r="AP8977">
            <v>422146</v>
          </cell>
          <cell r="AQ8977">
            <v>18005489</v>
          </cell>
          <cell r="AR8977">
            <v>18</v>
          </cell>
          <cell r="AS8977">
            <v>42731</v>
          </cell>
          <cell r="AT8977" t="str">
            <v>SD Reservado Mantenimiento Rutinario IDU Circuito Movilidad EJECUCION SITP 2016 -</v>
          </cell>
          <cell r="AU8977">
            <v>0</v>
          </cell>
          <cell r="AV8977" t="str">
            <v>RESERVADO IDU</v>
          </cell>
        </row>
        <row r="8978">
          <cell r="AP8978">
            <v>422167</v>
          </cell>
          <cell r="AQ8978">
            <v>18005496</v>
          </cell>
          <cell r="AR8978">
            <v>18</v>
          </cell>
          <cell r="AS8978">
            <v>42731</v>
          </cell>
          <cell r="AT8978" t="str">
            <v>SD Reservado Mantenimiento Rutinario IDU Circuito Movilidad EJECUCION SITP 2016 -</v>
          </cell>
          <cell r="AU8978">
            <v>0</v>
          </cell>
          <cell r="AV8978" t="str">
            <v>RESERVADO IDU</v>
          </cell>
        </row>
        <row r="8979">
          <cell r="AP8979">
            <v>422170</v>
          </cell>
          <cell r="AQ8979">
            <v>18005497</v>
          </cell>
          <cell r="AR8979">
            <v>18</v>
          </cell>
          <cell r="AS8979">
            <v>42731</v>
          </cell>
          <cell r="AT8979" t="str">
            <v>SD Reservado Mantenimiento Rutinario IDU Intermedia EJECUCION SITP 2016 -</v>
          </cell>
          <cell r="AU8979">
            <v>0</v>
          </cell>
          <cell r="AV8979" t="str">
            <v>RESERVADO IDU</v>
          </cell>
        </row>
        <row r="8980">
          <cell r="AP8980">
            <v>422194</v>
          </cell>
          <cell r="AQ8980">
            <v>18005505</v>
          </cell>
          <cell r="AR8980">
            <v>18</v>
          </cell>
          <cell r="AS8980">
            <v>42731</v>
          </cell>
          <cell r="AT8980" t="str">
            <v>SD Reservado Mantenimiento Rutinario IDU Circuito Movilidad EJECUCION SITP 2016 -</v>
          </cell>
          <cell r="AU8980">
            <v>0</v>
          </cell>
          <cell r="AV8980" t="str">
            <v>RESERVADO IDU</v>
          </cell>
        </row>
        <row r="8981">
          <cell r="AP8981">
            <v>422227</v>
          </cell>
          <cell r="AQ8981">
            <v>18005516</v>
          </cell>
          <cell r="AR8981">
            <v>18</v>
          </cell>
          <cell r="AS8981">
            <v>42731</v>
          </cell>
          <cell r="AT8981" t="str">
            <v>SD Reservado Mantenimiento Periódico IDU Circuito Movilidad EJECUCION SITP 2016 -</v>
          </cell>
          <cell r="AU8981">
            <v>0</v>
          </cell>
          <cell r="AV8981" t="str">
            <v>RESERVADO IDU</v>
          </cell>
        </row>
        <row r="8982">
          <cell r="AP8982">
            <v>422254</v>
          </cell>
          <cell r="AQ8982">
            <v>18005525</v>
          </cell>
          <cell r="AR8982">
            <v>18</v>
          </cell>
          <cell r="AS8982">
            <v>42313</v>
          </cell>
          <cell r="AT8982" t="str">
            <v>CONV-011-2011 Terminado Acciones de Movilidad IDU Arterial  -</v>
          </cell>
          <cell r="AU8982">
            <v>0</v>
          </cell>
          <cell r="AV8982" t="str">
            <v>sc</v>
          </cell>
        </row>
        <row r="8983">
          <cell r="AP8983">
            <v>422269</v>
          </cell>
          <cell r="AQ8983">
            <v>18005530</v>
          </cell>
          <cell r="AR8983">
            <v>18</v>
          </cell>
          <cell r="AS8983">
            <v>42731</v>
          </cell>
          <cell r="AT8983" t="str">
            <v>SD Reservado Mantenimiento Periódico IDU Circuito Movilidad EJECUCION SITP 2016 -</v>
          </cell>
          <cell r="AU8983">
            <v>0</v>
          </cell>
          <cell r="AV8983" t="str">
            <v>RESERVADO IDU</v>
          </cell>
        </row>
        <row r="8984">
          <cell r="AP8984">
            <v>422287</v>
          </cell>
          <cell r="AQ8984">
            <v>18005538</v>
          </cell>
          <cell r="AR8984">
            <v>18</v>
          </cell>
          <cell r="AS8984">
            <v>42731</v>
          </cell>
          <cell r="AT8984" t="str">
            <v>SD Reservado Mantenimiento Rutinario IDU Circuito Movilidad EJECUCION SITP 2016 -</v>
          </cell>
          <cell r="AU8984">
            <v>0</v>
          </cell>
          <cell r="AV8984" t="str">
            <v>RESERVADO IDU</v>
          </cell>
        </row>
        <row r="8985">
          <cell r="AP8985">
            <v>422338</v>
          </cell>
          <cell r="AQ8985">
            <v>18005560</v>
          </cell>
          <cell r="AR8985">
            <v>18</v>
          </cell>
          <cell r="AS8985">
            <v>42731</v>
          </cell>
          <cell r="AT8985" t="str">
            <v>SD Reservado Mantenimiento Rutinario IDU Local EJECUCION SITP 2016 -</v>
          </cell>
          <cell r="AU8985">
            <v>0</v>
          </cell>
          <cell r="AV8985" t="str">
            <v>RESERVADO IDU</v>
          </cell>
        </row>
        <row r="8986">
          <cell r="AP8986">
            <v>422347</v>
          </cell>
          <cell r="AQ8986">
            <v>18005563</v>
          </cell>
          <cell r="AR8986">
            <v>18</v>
          </cell>
          <cell r="AS8986">
            <v>42731</v>
          </cell>
          <cell r="AT8986" t="str">
            <v>SD Reservado Mantenimiento Periódico IDU Circuito Movilidad EJECUCION SITP 2016 -</v>
          </cell>
          <cell r="AU8986">
            <v>0</v>
          </cell>
          <cell r="AV8986" t="str">
            <v>RESERVADO IDU</v>
          </cell>
        </row>
        <row r="8987">
          <cell r="AP8987">
            <v>422362</v>
          </cell>
          <cell r="AQ8987">
            <v>18005570</v>
          </cell>
          <cell r="AR8987">
            <v>18</v>
          </cell>
          <cell r="AS8987">
            <v>42731</v>
          </cell>
          <cell r="AT8987" t="str">
            <v>SD Reservado Mantenimiento Periódico IDU Circuito Movilidad EJECUCION SITP 2016 -</v>
          </cell>
          <cell r="AU8987">
            <v>0</v>
          </cell>
          <cell r="AV8987" t="str">
            <v>RESERVADO IDU</v>
          </cell>
        </row>
        <row r="8988">
          <cell r="AP8988">
            <v>422380</v>
          </cell>
          <cell r="AQ8988">
            <v>18005578</v>
          </cell>
          <cell r="AR8988">
            <v>18</v>
          </cell>
          <cell r="AS8988">
            <v>42731</v>
          </cell>
          <cell r="AT8988" t="str">
            <v>SD Reservado Mantenimiento Periódico IDU Circuito Movilidad EJECUCION SITP 2016 -</v>
          </cell>
          <cell r="AU8988">
            <v>0</v>
          </cell>
          <cell r="AV8988" t="str">
            <v>RESERVADO IDU</v>
          </cell>
        </row>
        <row r="8989">
          <cell r="AP8989">
            <v>422383</v>
          </cell>
          <cell r="AQ8989">
            <v>18005579</v>
          </cell>
          <cell r="AR8989">
            <v>18</v>
          </cell>
          <cell r="AS8989">
            <v>42731</v>
          </cell>
          <cell r="AT8989" t="str">
            <v>SD Reservado Mantenimiento Rutinario IDU Circuito Movilidad EJECUCION SITP 2016 -</v>
          </cell>
          <cell r="AU8989">
            <v>0</v>
          </cell>
          <cell r="AV8989" t="str">
            <v>RESERVADO IDU</v>
          </cell>
        </row>
        <row r="8990">
          <cell r="AP8990">
            <v>422421</v>
          </cell>
          <cell r="AQ8990">
            <v>18005597</v>
          </cell>
          <cell r="AR8990">
            <v>18</v>
          </cell>
          <cell r="AS8990">
            <v>42313</v>
          </cell>
          <cell r="AT8990" t="str">
            <v>CONV-011-2011 Terminado Acciones de Movilidad IDU Arterial  -</v>
          </cell>
          <cell r="AU8990">
            <v>0</v>
          </cell>
          <cell r="AV8990" t="str">
            <v>sc</v>
          </cell>
        </row>
        <row r="8991">
          <cell r="AP8991">
            <v>422424</v>
          </cell>
          <cell r="AQ8991">
            <v>18005598</v>
          </cell>
          <cell r="AR8991">
            <v>18</v>
          </cell>
          <cell r="AS8991">
            <v>42731</v>
          </cell>
          <cell r="AT8991" t="str">
            <v>SD Reservado Mantenimiento Periódico IDU Circuito Movilidad EJECUCION SITP 2016 -</v>
          </cell>
          <cell r="AU8991">
            <v>0</v>
          </cell>
          <cell r="AV8991" t="str">
            <v>RESERVADO IDU</v>
          </cell>
        </row>
        <row r="8992">
          <cell r="AP8992">
            <v>422430</v>
          </cell>
          <cell r="AQ8992">
            <v>18005600</v>
          </cell>
          <cell r="AR8992">
            <v>18</v>
          </cell>
          <cell r="AS8992">
            <v>42731</v>
          </cell>
          <cell r="AT8992" t="str">
            <v>SD Reservado Mantenimiento Periódico IDU Circuito Movilidad EJECUCION SITP 2016 -</v>
          </cell>
          <cell r="AU8992">
            <v>0</v>
          </cell>
          <cell r="AV8992" t="str">
            <v>RESERVADO IDU</v>
          </cell>
        </row>
        <row r="8993">
          <cell r="AP8993">
            <v>422436</v>
          </cell>
          <cell r="AQ8993">
            <v>18005602</v>
          </cell>
          <cell r="AR8993">
            <v>18</v>
          </cell>
          <cell r="AS8993">
            <v>42731</v>
          </cell>
          <cell r="AT8993" t="str">
            <v>SD Reservado Mantenimiento Periódico IDU Circuito Movilidad EJECUCION SITP 2016 -</v>
          </cell>
          <cell r="AU8993">
            <v>0</v>
          </cell>
          <cell r="AV8993" t="str">
            <v>RESERVADO IDU</v>
          </cell>
        </row>
        <row r="8994">
          <cell r="AP8994">
            <v>422466</v>
          </cell>
          <cell r="AQ8994">
            <v>18005617</v>
          </cell>
          <cell r="AR8994">
            <v>18</v>
          </cell>
          <cell r="AS8994">
            <v>42731</v>
          </cell>
          <cell r="AT8994" t="str">
            <v>SD Reservado Mantenimiento Periódico IDU Circuito Movilidad EJECUCION SITP 2016 -</v>
          </cell>
          <cell r="AU8994">
            <v>0</v>
          </cell>
          <cell r="AV8994" t="str">
            <v>RESERVADO IDU</v>
          </cell>
        </row>
        <row r="8995">
          <cell r="AP8995">
            <v>422496</v>
          </cell>
          <cell r="AQ8995">
            <v>18005628</v>
          </cell>
          <cell r="AR8995">
            <v>18</v>
          </cell>
          <cell r="AS8995">
            <v>42731</v>
          </cell>
          <cell r="AT8995" t="str">
            <v>SD Reservado Mantenimiento Rutinario IDU Circuito Movilidad EJECUCION SITP 2016 -</v>
          </cell>
          <cell r="AU8995">
            <v>0</v>
          </cell>
          <cell r="AV8995" t="str">
            <v>RESERVADO IDU</v>
          </cell>
        </row>
        <row r="8996">
          <cell r="AP8996">
            <v>422544</v>
          </cell>
          <cell r="AQ8996">
            <v>18005645</v>
          </cell>
          <cell r="AR8996">
            <v>18</v>
          </cell>
          <cell r="AS8996">
            <v>42731</v>
          </cell>
          <cell r="AT8996" t="str">
            <v>SD Reservado Mantenimiento Periódico IDU Circuito Movilidad EJECUCION SITP 2016 -</v>
          </cell>
          <cell r="AU8996">
            <v>0</v>
          </cell>
          <cell r="AV8996" t="str">
            <v>RESERVADO IDU</v>
          </cell>
        </row>
        <row r="8997">
          <cell r="AP8997">
            <v>422580</v>
          </cell>
          <cell r="AQ8997">
            <v>18005658</v>
          </cell>
          <cell r="AR8997">
            <v>18</v>
          </cell>
          <cell r="AS8997">
            <v>42731</v>
          </cell>
          <cell r="AT8997" t="str">
            <v>SD Reservado Mantenimiento Periódico IDU Circuito Movilidad EJECUCION SITP 2016 -</v>
          </cell>
          <cell r="AU8997">
            <v>0</v>
          </cell>
          <cell r="AV8997" t="str">
            <v>RESERVADO IDU</v>
          </cell>
        </row>
        <row r="8998">
          <cell r="AP8998">
            <v>422634</v>
          </cell>
          <cell r="AQ8998">
            <v>18005681</v>
          </cell>
          <cell r="AR8998">
            <v>18</v>
          </cell>
          <cell r="AS8998">
            <v>42731</v>
          </cell>
          <cell r="AT8998" t="str">
            <v>SD Reservado Mantenimiento Periódico IDU Local EJECUCION SITP 2016 -</v>
          </cell>
          <cell r="AU8998">
            <v>0</v>
          </cell>
          <cell r="AV8998" t="str">
            <v>RESERVADO IDU</v>
          </cell>
        </row>
        <row r="8999">
          <cell r="AP8999">
            <v>422688</v>
          </cell>
          <cell r="AQ8999">
            <v>18005700</v>
          </cell>
          <cell r="AR8999">
            <v>18</v>
          </cell>
          <cell r="AS8999">
            <v>42731</v>
          </cell>
          <cell r="AT8999" t="str">
            <v>SD Reservado Mantenimiento Periódico IDU Circuito Movilidad EJECUCION SITP 2016 -</v>
          </cell>
          <cell r="AU8999">
            <v>0</v>
          </cell>
          <cell r="AV8999" t="str">
            <v>RESERVADO IDU</v>
          </cell>
        </row>
        <row r="9000">
          <cell r="AP9000">
            <v>422724</v>
          </cell>
          <cell r="AQ9000">
            <v>18005716</v>
          </cell>
          <cell r="AR9000">
            <v>18</v>
          </cell>
          <cell r="AS9000">
            <v>42731</v>
          </cell>
          <cell r="AT9000" t="str">
            <v>SD Reservado Mantenimiento Periódico IDU Circuito Movilidad EJECUCION SITP 2016 -</v>
          </cell>
          <cell r="AU9000">
            <v>0</v>
          </cell>
          <cell r="AV9000" t="str">
            <v>RESERVADO IDU</v>
          </cell>
        </row>
        <row r="9001">
          <cell r="AP9001">
            <v>422847</v>
          </cell>
          <cell r="AQ9001">
            <v>18005770</v>
          </cell>
          <cell r="AR9001">
            <v>18</v>
          </cell>
          <cell r="AS9001">
            <v>42731</v>
          </cell>
          <cell r="AT9001" t="str">
            <v>SD Reservado Mantenimiento Rutinario IDU Circuito Movilidad EJECUCION SITP 2016 -</v>
          </cell>
          <cell r="AU9001">
            <v>0</v>
          </cell>
          <cell r="AV9001" t="str">
            <v>RESERVADO IDU</v>
          </cell>
        </row>
        <row r="9002">
          <cell r="AP9002">
            <v>423234</v>
          </cell>
          <cell r="AQ9002">
            <v>18005940</v>
          </cell>
          <cell r="AR9002">
            <v>18</v>
          </cell>
          <cell r="AS9002">
            <v>42731</v>
          </cell>
          <cell r="AT9002" t="str">
            <v>SD Reservado Mantenimiento Rutinario IDU Circuito Movilidad EJECUCION SITP 2016 -</v>
          </cell>
          <cell r="AU9002">
            <v>0</v>
          </cell>
          <cell r="AV9002" t="str">
            <v>RESERVADO IDU</v>
          </cell>
        </row>
        <row r="9003">
          <cell r="AP9003">
            <v>423309</v>
          </cell>
          <cell r="AQ9003">
            <v>18005970</v>
          </cell>
          <cell r="AR9003">
            <v>18</v>
          </cell>
          <cell r="AS9003">
            <v>42731</v>
          </cell>
          <cell r="AT9003" t="str">
            <v>SD Reservado Mantenimiento Rutinario IDU Circuito Movilidad EJECUCION SITP 2016 -</v>
          </cell>
          <cell r="AU9003">
            <v>0</v>
          </cell>
          <cell r="AV9003" t="str">
            <v>RESERVADO IDU</v>
          </cell>
        </row>
        <row r="9004">
          <cell r="AP9004">
            <v>423405</v>
          </cell>
          <cell r="AQ9004">
            <v>18006014</v>
          </cell>
          <cell r="AR9004">
            <v>18</v>
          </cell>
          <cell r="AS9004">
            <v>42313</v>
          </cell>
          <cell r="AT9004" t="str">
            <v>CONV-011-2011 Terminado Mantenimiento Periódico IDU Local  -</v>
          </cell>
          <cell r="AU9004">
            <v>0</v>
          </cell>
          <cell r="AV9004" t="str">
            <v>sc</v>
          </cell>
        </row>
        <row r="9005">
          <cell r="AP9005">
            <v>423443</v>
          </cell>
          <cell r="AQ9005">
            <v>18006030</v>
          </cell>
          <cell r="AR9005">
            <v>18</v>
          </cell>
          <cell r="AS9005">
            <v>42313</v>
          </cell>
          <cell r="AT9005" t="str">
            <v>CONV-011-2011 Terminado Mantenimiento Periódico IDU Local  -</v>
          </cell>
          <cell r="AU9005">
            <v>0</v>
          </cell>
          <cell r="AV9005" t="str">
            <v>sc</v>
          </cell>
        </row>
        <row r="9006">
          <cell r="AP9006">
            <v>423458</v>
          </cell>
          <cell r="AQ9006">
            <v>18006038</v>
          </cell>
          <cell r="AR9006">
            <v>18</v>
          </cell>
          <cell r="AS9006">
            <v>42313</v>
          </cell>
          <cell r="AT9006" t="str">
            <v>CONV-011-2011 Terminado Acciones de Movilidad IDU Circuito Movilidad  -</v>
          </cell>
          <cell r="AU9006">
            <v>0</v>
          </cell>
          <cell r="AV9006" t="str">
            <v>sc</v>
          </cell>
        </row>
        <row r="9007">
          <cell r="AP9007">
            <v>423514</v>
          </cell>
          <cell r="AQ9007">
            <v>18006059</v>
          </cell>
          <cell r="AR9007">
            <v>18</v>
          </cell>
          <cell r="AS9007">
            <v>42313</v>
          </cell>
          <cell r="AT9007" t="str">
            <v>CONV-011-2011 Terminado Mantenimiento Periódico IDU Local  -</v>
          </cell>
          <cell r="AU9007">
            <v>0</v>
          </cell>
          <cell r="AV9007" t="str">
            <v>sc</v>
          </cell>
        </row>
        <row r="9008">
          <cell r="AP9008">
            <v>423562</v>
          </cell>
          <cell r="AQ9008">
            <v>18006081</v>
          </cell>
          <cell r="AR9008">
            <v>18</v>
          </cell>
          <cell r="AS9008">
            <v>42313</v>
          </cell>
          <cell r="AT9008" t="str">
            <v>CONV-011-2011 Terminado Acciones de Movilidad IDU Circuito Movilidad  -</v>
          </cell>
          <cell r="AU9008">
            <v>0</v>
          </cell>
          <cell r="AV9008" t="str">
            <v>sc</v>
          </cell>
        </row>
        <row r="9009">
          <cell r="AP9009">
            <v>423606</v>
          </cell>
          <cell r="AQ9009">
            <v>18006097</v>
          </cell>
          <cell r="AR9009">
            <v>18</v>
          </cell>
          <cell r="AS9009">
            <v>42313</v>
          </cell>
          <cell r="AT9009" t="str">
            <v>CONV-011-2011 Terminado Acciones de Movilidad IDU Circuito Movilidad  -</v>
          </cell>
          <cell r="AU9009">
            <v>0</v>
          </cell>
          <cell r="AV9009" t="str">
            <v>sc</v>
          </cell>
        </row>
        <row r="9010">
          <cell r="AP9010">
            <v>423804</v>
          </cell>
          <cell r="AQ9010">
            <v>18006173</v>
          </cell>
          <cell r="AR9010">
            <v>18</v>
          </cell>
          <cell r="AS9010">
            <v>42313</v>
          </cell>
          <cell r="AT9010" t="str">
            <v>CONV-011-2011 Terminado Mantenimiento Periódico IDU Local  -</v>
          </cell>
          <cell r="AU9010">
            <v>0</v>
          </cell>
          <cell r="AV9010" t="str">
            <v>sc</v>
          </cell>
        </row>
        <row r="9011">
          <cell r="AP9011">
            <v>424114</v>
          </cell>
          <cell r="AQ9011">
            <v>18006294</v>
          </cell>
          <cell r="AR9011">
            <v>18</v>
          </cell>
          <cell r="AS9011">
            <v>42313</v>
          </cell>
          <cell r="AT9011" t="str">
            <v>CONV-011-2011 Terminado Acciones de Movilidad IDU Circuito Movilidad  -</v>
          </cell>
          <cell r="AU9011">
            <v>0</v>
          </cell>
          <cell r="AV9011" t="str">
            <v>sc</v>
          </cell>
        </row>
        <row r="9012">
          <cell r="AP9012">
            <v>424651</v>
          </cell>
          <cell r="AQ9012">
            <v>18006837</v>
          </cell>
          <cell r="AR9012">
            <v>18</v>
          </cell>
          <cell r="AS9012">
            <v>42313</v>
          </cell>
          <cell r="AT9012" t="str">
            <v>CONV-011-2011 Terminado Acciones de Movilidad IDU Arterial  -</v>
          </cell>
          <cell r="AU9012">
            <v>0</v>
          </cell>
          <cell r="AV9012" t="str">
            <v>CRA 10 ARTERIAL</v>
          </cell>
        </row>
        <row r="9013">
          <cell r="AP9013">
            <v>424657</v>
          </cell>
          <cell r="AQ9013">
            <v>18006839</v>
          </cell>
          <cell r="AR9013">
            <v>18</v>
          </cell>
          <cell r="AS9013">
            <v>42313</v>
          </cell>
          <cell r="AT9013" t="str">
            <v>CONV-011-2011 Terminado Acciones de Movilidad IDU Arterial  -</v>
          </cell>
          <cell r="AU9013">
            <v>0</v>
          </cell>
          <cell r="AV9013" t="str">
            <v>CRA 10 ARTERIAL</v>
          </cell>
        </row>
        <row r="9014">
          <cell r="AP9014">
            <v>424660</v>
          </cell>
          <cell r="AQ9014">
            <v>18006840</v>
          </cell>
          <cell r="AR9014">
            <v>18</v>
          </cell>
          <cell r="AS9014">
            <v>42313</v>
          </cell>
          <cell r="AT9014" t="str">
            <v>CONV-011-2011 Terminado Acciones de Movilidad IDU Arterial  -</v>
          </cell>
          <cell r="AU9014">
            <v>0</v>
          </cell>
          <cell r="AV9014" t="str">
            <v>CRA 10 ARTERIAL</v>
          </cell>
        </row>
        <row r="9015">
          <cell r="AP9015">
            <v>424663</v>
          </cell>
          <cell r="AQ9015">
            <v>18006841</v>
          </cell>
          <cell r="AR9015">
            <v>18</v>
          </cell>
          <cell r="AS9015">
            <v>42313</v>
          </cell>
          <cell r="AT9015" t="str">
            <v>CONV-011-2011 Terminado Acciones de Movilidad IDU Arterial  -</v>
          </cell>
          <cell r="AU9015">
            <v>0</v>
          </cell>
          <cell r="AV9015" t="str">
            <v>CRA 10 ARTERIAL</v>
          </cell>
        </row>
        <row r="9016">
          <cell r="AP9016">
            <v>424681</v>
          </cell>
          <cell r="AQ9016">
            <v>18006847</v>
          </cell>
          <cell r="AR9016">
            <v>18</v>
          </cell>
          <cell r="AS9016">
            <v>42313</v>
          </cell>
          <cell r="AT9016" t="str">
            <v>CONV-011-2011 Terminado Rehabilitación IDU Arterial  -</v>
          </cell>
          <cell r="AU9016">
            <v>0</v>
          </cell>
          <cell r="AV9016" t="str">
            <v>sc</v>
          </cell>
        </row>
        <row r="9017">
          <cell r="AP9017">
            <v>424684</v>
          </cell>
          <cell r="AQ9017">
            <v>18006848</v>
          </cell>
          <cell r="AR9017">
            <v>18</v>
          </cell>
          <cell r="AS9017">
            <v>42313</v>
          </cell>
          <cell r="AT9017" t="str">
            <v>CONV-011-2011 Terminado Acciones de Movilidad IDU Arterial  -</v>
          </cell>
          <cell r="AU9017">
            <v>0</v>
          </cell>
          <cell r="AV9017" t="str">
            <v>sc</v>
          </cell>
        </row>
        <row r="9018">
          <cell r="AP9018">
            <v>472774</v>
          </cell>
          <cell r="AQ9018">
            <v>18006872</v>
          </cell>
          <cell r="AR9018">
            <v>18</v>
          </cell>
          <cell r="AS9018">
            <v>42786</v>
          </cell>
          <cell r="AT9018" t="str">
            <v>COP-71-2016 Reservado Conservacion FDL RAFAEL URIBE URIBE Circuito Movilidad SD -</v>
          </cell>
          <cell r="AU9018">
            <v>0</v>
          </cell>
          <cell r="AV9018" t="str">
            <v>VIABLE</v>
          </cell>
        </row>
        <row r="9019">
          <cell r="AP9019">
            <v>472787</v>
          </cell>
          <cell r="AQ9019">
            <v>18006890</v>
          </cell>
          <cell r="AR9019">
            <v>18</v>
          </cell>
          <cell r="AS9019">
            <v>42313</v>
          </cell>
          <cell r="AT9019" t="str">
            <v>CONV-011-2011 Terminado Acciones de Movilidad IDU Circuito Movilidad  -</v>
          </cell>
          <cell r="AU9019">
            <v>0</v>
          </cell>
          <cell r="AV9019" t="str">
            <v>sc</v>
          </cell>
        </row>
        <row r="9020">
          <cell r="AP9020">
            <v>472788</v>
          </cell>
          <cell r="AQ9020">
            <v>18006890</v>
          </cell>
          <cell r="AR9020">
            <v>18</v>
          </cell>
          <cell r="AS9020">
            <v>42667</v>
          </cell>
          <cell r="AT9020" t="str">
            <v>SD Terminado Mantenimiento Periódico UAERMV Circuito Movilidad SD Intervenida 05/03/2013 Reporte depuración ejecución UMV-</v>
          </cell>
          <cell r="AU9020">
            <v>0</v>
          </cell>
          <cell r="AV9020" t="str">
            <v>sc</v>
          </cell>
        </row>
        <row r="9021">
          <cell r="AP9021">
            <v>472789</v>
          </cell>
          <cell r="AQ9021">
            <v>18006891</v>
          </cell>
          <cell r="AR9021">
            <v>18</v>
          </cell>
          <cell r="AS9021">
            <v>42313</v>
          </cell>
          <cell r="AT9021" t="str">
            <v>CONV-011-2011 Terminado Acciones de Movilidad IDU Circuito Movilidad  -</v>
          </cell>
          <cell r="AU9021">
            <v>0</v>
          </cell>
          <cell r="AV9021" t="str">
            <v>sc</v>
          </cell>
        </row>
        <row r="9022">
          <cell r="AP9022">
            <v>472796</v>
          </cell>
          <cell r="AQ9022">
            <v>18006896</v>
          </cell>
          <cell r="AR9022">
            <v>18</v>
          </cell>
          <cell r="AS9022">
            <v>42313</v>
          </cell>
          <cell r="AT9022" t="str">
            <v>CONV-011-2011 Terminado Acciones de Movilidad IDU Circuito Movilidad  -</v>
          </cell>
          <cell r="AU9022">
            <v>0</v>
          </cell>
          <cell r="AV9022" t="str">
            <v>sc</v>
          </cell>
        </row>
        <row r="9023">
          <cell r="AP9023">
            <v>472797</v>
          </cell>
          <cell r="AQ9023">
            <v>18006898</v>
          </cell>
          <cell r="AR9023">
            <v>18</v>
          </cell>
          <cell r="AS9023">
            <v>42313</v>
          </cell>
          <cell r="AT9023" t="str">
            <v>CONV-011-2011 Terminado Acciones de Movilidad IDU Circuito Movilidad  -</v>
          </cell>
          <cell r="AU9023">
            <v>0</v>
          </cell>
          <cell r="AV9023" t="str">
            <v>sc</v>
          </cell>
        </row>
        <row r="9024">
          <cell r="AP9024">
            <v>472798</v>
          </cell>
          <cell r="AQ9024">
            <v>18006898</v>
          </cell>
          <cell r="AR9024">
            <v>18</v>
          </cell>
          <cell r="AS9024">
            <v>42667</v>
          </cell>
          <cell r="AT9024" t="str">
            <v>SD Terminado Mantenimiento Periódico UAERMV Circuito Movilidad SD Intervenida 22/02/2013 Reporte depuración ejecución UMV-</v>
          </cell>
          <cell r="AU9024">
            <v>0</v>
          </cell>
          <cell r="AV9024" t="str">
            <v>sc</v>
          </cell>
        </row>
        <row r="9025">
          <cell r="AP9025">
            <v>472799</v>
          </cell>
          <cell r="AQ9025">
            <v>18006899</v>
          </cell>
          <cell r="AR9025">
            <v>18</v>
          </cell>
          <cell r="AS9025">
            <v>42762</v>
          </cell>
          <cell r="AT9025" t="str">
            <v>SD Terminado Acciones de Movilidad UAERMV Circuito Movilidad Salvando Vidas -</v>
          </cell>
          <cell r="AU9025">
            <v>0</v>
          </cell>
          <cell r="AV9025" t="str">
            <v>sc</v>
          </cell>
        </row>
        <row r="9026">
          <cell r="AP9026">
            <v>472800</v>
          </cell>
          <cell r="AQ9026">
            <v>18006900</v>
          </cell>
          <cell r="AR9026">
            <v>18</v>
          </cell>
          <cell r="AS9026">
            <v>41579</v>
          </cell>
          <cell r="AT9026" t="str">
            <v>SD Terminado Mantenimiento Periódico UAERMV Circuito Movilidad  -</v>
          </cell>
          <cell r="AU9026">
            <v>0</v>
          </cell>
          <cell r="AV9026" t="str">
            <v>sc</v>
          </cell>
        </row>
        <row r="9027">
          <cell r="AP9027">
            <v>472805</v>
          </cell>
          <cell r="AQ9027">
            <v>18006905</v>
          </cell>
          <cell r="AR9027">
            <v>18</v>
          </cell>
          <cell r="AS9027">
            <v>42313</v>
          </cell>
          <cell r="AT9027" t="str">
            <v>CONV-011-2011 Terminado Mantenimiento Periódico IDU Circuito Movilidad  -</v>
          </cell>
          <cell r="AU9027">
            <v>0</v>
          </cell>
          <cell r="AV9027" t="str">
            <v>sc</v>
          </cell>
        </row>
        <row r="9028">
          <cell r="AP9028">
            <v>472818</v>
          </cell>
          <cell r="AQ9028">
            <v>18006918</v>
          </cell>
          <cell r="AR9028">
            <v>18</v>
          </cell>
          <cell r="AS9028">
            <v>42313</v>
          </cell>
          <cell r="AT9028" t="str">
            <v>IDU-1804-2013 Terminado Mantenimiento Periódico IDU Arterial  -</v>
          </cell>
          <cell r="AU9028">
            <v>0</v>
          </cell>
          <cell r="AV9028" t="str">
            <v>sc</v>
          </cell>
        </row>
        <row r="9029">
          <cell r="AP9029">
            <v>472819</v>
          </cell>
          <cell r="AQ9029">
            <v>18006918</v>
          </cell>
          <cell r="AR9029">
            <v>18</v>
          </cell>
          <cell r="AS9029">
            <v>42313</v>
          </cell>
          <cell r="AT9029" t="str">
            <v>IDU-1804-2013 Terminado Mantenimiento Periódico IDU Arterial  -</v>
          </cell>
          <cell r="AU9029">
            <v>0</v>
          </cell>
          <cell r="AV9029" t="str">
            <v>sc</v>
          </cell>
        </row>
        <row r="9030">
          <cell r="AP9030">
            <v>472820</v>
          </cell>
          <cell r="AQ9030">
            <v>18006919</v>
          </cell>
          <cell r="AR9030">
            <v>18</v>
          </cell>
          <cell r="AS9030">
            <v>42313</v>
          </cell>
          <cell r="AT9030" t="str">
            <v>IDU-1804-2013 Terminado Mantenimiento Periódico IDU Arterial  -</v>
          </cell>
          <cell r="AU9030">
            <v>0</v>
          </cell>
          <cell r="AV9030" t="str">
            <v>sc</v>
          </cell>
        </row>
        <row r="9031">
          <cell r="AP9031">
            <v>472821</v>
          </cell>
          <cell r="AQ9031">
            <v>18006919</v>
          </cell>
          <cell r="AR9031">
            <v>18</v>
          </cell>
          <cell r="AS9031">
            <v>42313</v>
          </cell>
          <cell r="AT9031" t="str">
            <v>IDU-1804-2013 Terminado Mantenimiento Periódico IDU Arterial  -</v>
          </cell>
          <cell r="AU9031">
            <v>0</v>
          </cell>
          <cell r="AV9031" t="str">
            <v>sc</v>
          </cell>
        </row>
        <row r="9032">
          <cell r="AP9032">
            <v>472828</v>
          </cell>
          <cell r="AQ9032">
            <v>18006923</v>
          </cell>
          <cell r="AR9032">
            <v>18</v>
          </cell>
          <cell r="AS9032">
            <v>42313</v>
          </cell>
          <cell r="AT9032" t="str">
            <v>IDU-1804-2013 Terminado Mantenimiento Periódico IDU Arterial  -</v>
          </cell>
          <cell r="AU9032">
            <v>0</v>
          </cell>
          <cell r="AV9032" t="str">
            <v>sc</v>
          </cell>
        </row>
        <row r="9033">
          <cell r="AP9033">
            <v>472862</v>
          </cell>
          <cell r="AQ9033">
            <v>18006955</v>
          </cell>
          <cell r="AR9033">
            <v>18</v>
          </cell>
          <cell r="AS9033">
            <v>42313</v>
          </cell>
          <cell r="AT9033" t="str">
            <v>IDU-70-2008 Terminado Acciones de Movilidad IDU Arterial  -</v>
          </cell>
          <cell r="AU9033">
            <v>0</v>
          </cell>
          <cell r="AV9033" t="str">
            <v>sc</v>
          </cell>
        </row>
        <row r="9034">
          <cell r="AP9034">
            <v>473658</v>
          </cell>
          <cell r="AQ9034">
            <v>18006897</v>
          </cell>
          <cell r="AR9034">
            <v>18</v>
          </cell>
          <cell r="AS9034">
            <v>42667</v>
          </cell>
          <cell r="AT9034" t="str">
            <v>SD Terminado Mantenimiento Periódico UAERMV Circuito Movilidad SD Intervenida 08/03/2013 Reporte depuración ejecución UMV-</v>
          </cell>
          <cell r="AU9034">
            <v>0</v>
          </cell>
          <cell r="AV9034" t="str">
            <v>sc</v>
          </cell>
        </row>
        <row r="9035">
          <cell r="AP9035">
            <v>473659</v>
          </cell>
          <cell r="AQ9035">
            <v>18006897</v>
          </cell>
          <cell r="AR9035">
            <v>18</v>
          </cell>
          <cell r="AS9035">
            <v>42313</v>
          </cell>
          <cell r="AT9035" t="str">
            <v>CONV-011-2011 Terminado Acciones de Movilidad IDU Circuito Movilidad  -</v>
          </cell>
          <cell r="AU9035">
            <v>0</v>
          </cell>
          <cell r="AV9035" t="str">
            <v>sc</v>
          </cell>
        </row>
        <row r="9036">
          <cell r="AP9036">
            <v>473662</v>
          </cell>
          <cell r="AQ9036">
            <v>18006881</v>
          </cell>
          <cell r="AR9036">
            <v>18</v>
          </cell>
          <cell r="AS9036">
            <v>42313</v>
          </cell>
          <cell r="AT9036" t="str">
            <v>IDU-64-2012 Terminado Reconstrucción IDU Circuito Movilidad  -Calzada2-POLIZA ESTABILIDAD ACTIVA</v>
          </cell>
          <cell r="AU9036">
            <v>43935</v>
          </cell>
          <cell r="AV9036" t="str">
            <v>sc</v>
          </cell>
        </row>
        <row r="9037">
          <cell r="AP9037">
            <v>473664</v>
          </cell>
          <cell r="AQ9037">
            <v>18006883</v>
          </cell>
          <cell r="AR9037">
            <v>18</v>
          </cell>
          <cell r="AS9037">
            <v>42313</v>
          </cell>
          <cell r="AT9037" t="str">
            <v>IDU-64-2012 Terminado Reconstrucción IDU Circuito Movilidad  -Calzada2-POLIZA ESTABILIDAD ACTIVA</v>
          </cell>
          <cell r="AU9037">
            <v>43935</v>
          </cell>
          <cell r="AV9037" t="str">
            <v>sc</v>
          </cell>
        </row>
        <row r="9038">
          <cell r="AP9038">
            <v>486339</v>
          </cell>
          <cell r="AQ9038">
            <v>18004981</v>
          </cell>
          <cell r="AR9038">
            <v>18</v>
          </cell>
          <cell r="AS9038">
            <v>42409</v>
          </cell>
          <cell r="AT9038" t="str">
            <v>IDU-1717-2014 Terminado Rehabilitación IDU Local  -</v>
          </cell>
          <cell r="AU9038">
            <v>0</v>
          </cell>
          <cell r="AV9038" t="str">
            <v>sc</v>
          </cell>
        </row>
        <row r="9039">
          <cell r="AP9039">
            <v>486554</v>
          </cell>
          <cell r="AQ9039">
            <v>18005564</v>
          </cell>
          <cell r="AR9039">
            <v>18</v>
          </cell>
          <cell r="AS9039">
            <v>42731</v>
          </cell>
          <cell r="AT9039" t="str">
            <v>SD Reservado Mantenimiento Rutinario IDU Circuito Movilidad EJECUCION SITP 2016 -</v>
          </cell>
          <cell r="AU9039">
            <v>0</v>
          </cell>
          <cell r="AV9039" t="str">
            <v>RESERVADO IDU</v>
          </cell>
        </row>
        <row r="9040">
          <cell r="AP9040">
            <v>506843</v>
          </cell>
          <cell r="AQ9040">
            <v>18002103</v>
          </cell>
          <cell r="AR9040">
            <v>18</v>
          </cell>
          <cell r="AS9040">
            <v>42313</v>
          </cell>
          <cell r="AT9040" t="str">
            <v>CONV-008-2011 Terminado Acciones de Movilidad IDU Arterial  -Calzada4-6-POLIZA ESTABILIDAD ACTIVA</v>
          </cell>
          <cell r="AU9040">
            <v>43065</v>
          </cell>
          <cell r="AV9040" t="str">
            <v>sc</v>
          </cell>
        </row>
        <row r="9041">
          <cell r="AP9041">
            <v>506845</v>
          </cell>
          <cell r="AQ9041">
            <v>18002103</v>
          </cell>
          <cell r="AR9041">
            <v>18</v>
          </cell>
          <cell r="AS9041">
            <v>41298</v>
          </cell>
          <cell r="AT9041" t="str">
            <v>CONV-008-2011 Terminado Mantenimiento Periódico UAERMV Arterial  -Calzada4-6-POLIZA ESTABILIDAD ACTIVA</v>
          </cell>
          <cell r="AU9041">
            <v>43065</v>
          </cell>
          <cell r="AV9041" t="str">
            <v>sc</v>
          </cell>
        </row>
        <row r="9042">
          <cell r="AP9042">
            <v>506847</v>
          </cell>
          <cell r="AQ9042">
            <v>18002103</v>
          </cell>
          <cell r="AR9042">
            <v>18</v>
          </cell>
          <cell r="AS9042">
            <v>41298</v>
          </cell>
          <cell r="AT9042" t="str">
            <v>CONV-008-2011 Terminado Mantenimiento Periódico UAERMV Arterial  -Calzada4-6-POLIZA ESTABILIDAD ACTIVA</v>
          </cell>
          <cell r="AU9042">
            <v>43065</v>
          </cell>
          <cell r="AV9042" t="str">
            <v>sc</v>
          </cell>
        </row>
        <row r="9043">
          <cell r="AP9043">
            <v>506849</v>
          </cell>
          <cell r="AQ9043">
            <v>18002103</v>
          </cell>
          <cell r="AR9043">
            <v>18</v>
          </cell>
          <cell r="AS9043">
            <v>41298</v>
          </cell>
          <cell r="AT9043" t="str">
            <v>CONV-008-2011 Terminado Mantenimiento Periódico UAERMV Arterial  -Calzada4-6-POLIZA ESTABILIDAD ACTIVA</v>
          </cell>
          <cell r="AU9043">
            <v>43065</v>
          </cell>
          <cell r="AV9043" t="str">
            <v>sc</v>
          </cell>
        </row>
        <row r="9044">
          <cell r="AP9044">
            <v>512198</v>
          </cell>
          <cell r="AQ9044">
            <v>4007434</v>
          </cell>
          <cell r="AR9044">
            <v>18</v>
          </cell>
          <cell r="AS9044">
            <v>42342</v>
          </cell>
          <cell r="AT9044" t="str">
            <v>IDU-135-2007 Terminado Construcción IDU Arterial  -Anden1-11-3 Calzada10-4-6-8 Ciclo2 Sep5-7-9-POLIZA ESTABILIDAD ACTIVA</v>
          </cell>
          <cell r="AV9044" t="str">
            <v>sc</v>
          </cell>
        </row>
        <row r="9045">
          <cell r="AP9045">
            <v>526509</v>
          </cell>
          <cell r="AQ9045">
            <v>18006990</v>
          </cell>
          <cell r="AR9045">
            <v>18</v>
          </cell>
          <cell r="AS9045">
            <v>42768</v>
          </cell>
          <cell r="AT9045" t="str">
            <v>SD Reservado Acciones de Movilidad UAERMV Circuito Movilidad Salvando Vidas -</v>
          </cell>
          <cell r="AV9045" t="str">
            <v>sc</v>
          </cell>
        </row>
        <row r="9046">
          <cell r="AP9046">
            <v>526616</v>
          </cell>
          <cell r="AQ9046">
            <v>18006994</v>
          </cell>
          <cell r="AR9046">
            <v>18</v>
          </cell>
          <cell r="AS9046">
            <v>42409</v>
          </cell>
          <cell r="AT9046" t="str">
            <v>IDU-1717-2014 Terminado Rehabilitación IDU Circuito Movilidad  -</v>
          </cell>
          <cell r="AV9046" t="str">
            <v>sc</v>
          </cell>
        </row>
        <row r="9047">
          <cell r="AP9047">
            <v>527505</v>
          </cell>
          <cell r="AQ9047">
            <v>18007067</v>
          </cell>
          <cell r="AR9047">
            <v>18</v>
          </cell>
          <cell r="AS9047">
            <v>42409</v>
          </cell>
          <cell r="AT9047" t="str">
            <v>IDU-1717-2014 Terminado Rehabilitación IDU Local  -</v>
          </cell>
          <cell r="AV9047" t="str">
            <v>sc</v>
          </cell>
        </row>
        <row r="9048">
          <cell r="AP9048">
            <v>527538</v>
          </cell>
          <cell r="AQ9048">
            <v>18007086</v>
          </cell>
          <cell r="AR9048">
            <v>18</v>
          </cell>
          <cell r="AS9048">
            <v>42313</v>
          </cell>
          <cell r="AT9048" t="str">
            <v>IDU-1804-2013 Terminado Mantenimiento Periódico IDU Arterial  -</v>
          </cell>
          <cell r="AV9048" t="str">
            <v>sc</v>
          </cell>
        </row>
        <row r="9049">
          <cell r="AP9049">
            <v>527565</v>
          </cell>
          <cell r="AQ9049">
            <v>18007069</v>
          </cell>
          <cell r="AR9049">
            <v>18</v>
          </cell>
          <cell r="AS9049">
            <v>42409</v>
          </cell>
          <cell r="AT9049" t="str">
            <v>IDU-1717-2014 Terminado Rehabilitación IDU Local  -</v>
          </cell>
          <cell r="AV9049" t="str">
            <v>sc</v>
          </cell>
        </row>
        <row r="9050">
          <cell r="AP9050">
            <v>529598</v>
          </cell>
          <cell r="AQ9050">
            <v>50005966</v>
          </cell>
          <cell r="AR9050">
            <v>18</v>
          </cell>
          <cell r="AS9050">
            <v>42313</v>
          </cell>
          <cell r="AT9050" t="str">
            <v>IDU-57-2012 Terminado Acciones de Movilidad IDU Arterial  -</v>
          </cell>
          <cell r="AV9050" t="str">
            <v>sc</v>
          </cell>
        </row>
        <row r="9051">
          <cell r="AP9051">
            <v>532130</v>
          </cell>
          <cell r="AQ9051">
            <v>18007164</v>
          </cell>
          <cell r="AR9051">
            <v>18</v>
          </cell>
          <cell r="AS9051">
            <v>42731</v>
          </cell>
          <cell r="AT9051" t="str">
            <v>SD Reservado Mantenimiento Rutinario IDU Circuito Movilidad EJECUCION SITP 2016 -</v>
          </cell>
          <cell r="AV9051" t="str">
            <v>RESERVADO IDU</v>
          </cell>
        </row>
        <row r="9052">
          <cell r="AP9052">
            <v>533794</v>
          </cell>
          <cell r="AQ9052">
            <v>18007108</v>
          </cell>
          <cell r="AR9052">
            <v>18</v>
          </cell>
          <cell r="AS9052">
            <v>42313</v>
          </cell>
          <cell r="AT9052" t="str">
            <v>IDU-1804-2013 Terminado Mantenimiento Periódico IDU Arterial  -</v>
          </cell>
          <cell r="AV9052" t="str">
            <v>sc</v>
          </cell>
        </row>
        <row r="9053">
          <cell r="AP9053">
            <v>533807</v>
          </cell>
          <cell r="AQ9053">
            <v>18007108</v>
          </cell>
          <cell r="AR9053">
            <v>18</v>
          </cell>
          <cell r="AS9053">
            <v>42313</v>
          </cell>
          <cell r="AT9053" t="str">
            <v>IDU-1804-2013 Terminado Mantenimiento Periódico IDU Arterial  -</v>
          </cell>
          <cell r="AV9053" t="str">
            <v>sc</v>
          </cell>
        </row>
        <row r="9054">
          <cell r="AP9054">
            <v>600172</v>
          </cell>
          <cell r="AQ9054">
            <v>50007997</v>
          </cell>
          <cell r="AR9054">
            <v>18</v>
          </cell>
          <cell r="AS9054">
            <v>42731</v>
          </cell>
          <cell r="AT9054" t="str">
            <v>SD Reservado Mantenimiento Rutinario IDU Circuito Movilidad EJECUCION SITP 2016 -</v>
          </cell>
          <cell r="AV9054" t="str">
            <v>RESERVADO IDU</v>
          </cell>
        </row>
        <row r="9055">
          <cell r="AP9055">
            <v>601060</v>
          </cell>
          <cell r="AQ9055">
            <v>18002471</v>
          </cell>
          <cell r="AR9055">
            <v>18</v>
          </cell>
          <cell r="AS9055">
            <v>42409</v>
          </cell>
          <cell r="AT9055" t="str">
            <v>IDU-1699-2014 Terminado Mantenimiento Periódico IDU Arterial  -</v>
          </cell>
          <cell r="AV9055" t="str">
            <v>sc</v>
          </cell>
        </row>
        <row r="9056">
          <cell r="AP9056">
            <v>602628</v>
          </cell>
          <cell r="AQ9056">
            <v>18002653</v>
          </cell>
          <cell r="AR9056">
            <v>18</v>
          </cell>
          <cell r="AS9056">
            <v>42313</v>
          </cell>
          <cell r="AT9056" t="str">
            <v>IDU-1804-2013 Terminado Mantenimiento Periódico IDU Arterial  -</v>
          </cell>
          <cell r="AV9056" t="str">
            <v>sc</v>
          </cell>
        </row>
        <row r="9057">
          <cell r="AP9057">
            <v>602634</v>
          </cell>
          <cell r="AQ9057">
            <v>18002653</v>
          </cell>
          <cell r="AR9057">
            <v>18</v>
          </cell>
          <cell r="AS9057">
            <v>42313</v>
          </cell>
          <cell r="AT9057" t="str">
            <v>IDU-1804-2013 Terminado Mantenimiento Periódico IDU Arterial  -</v>
          </cell>
          <cell r="AV9057" t="str">
            <v>sc</v>
          </cell>
        </row>
        <row r="9058">
          <cell r="AP9058">
            <v>603726</v>
          </cell>
          <cell r="AQ9058">
            <v>4001306</v>
          </cell>
          <cell r="AR9058">
            <v>18</v>
          </cell>
          <cell r="AS9058">
            <v>42313</v>
          </cell>
          <cell r="AT9058" t="str">
            <v>IDU-1804-2013 Terminado Mantenimiento Periódico IDU Arterial  -</v>
          </cell>
          <cell r="AV9058" t="str">
            <v>sc</v>
          </cell>
        </row>
        <row r="9059">
          <cell r="AP9059">
            <v>603728</v>
          </cell>
          <cell r="AQ9059">
            <v>4001306</v>
          </cell>
          <cell r="AR9059">
            <v>18</v>
          </cell>
          <cell r="AS9059">
            <v>42313</v>
          </cell>
          <cell r="AT9059" t="str">
            <v>IDU-1804-2013 Terminado Mantenimiento Periódico IDU Arterial  -</v>
          </cell>
          <cell r="AV9059" t="str">
            <v>sc</v>
          </cell>
        </row>
        <row r="9060">
          <cell r="AP9060">
            <v>605957</v>
          </cell>
          <cell r="AQ9060">
            <v>18002326</v>
          </cell>
          <cell r="AR9060">
            <v>18</v>
          </cell>
          <cell r="AS9060">
            <v>42313</v>
          </cell>
          <cell r="AT9060" t="str">
            <v>IDU-071-2012 Terminado Mantenimiento Periódico IDU Arterial  -Calzada6-POLIZA ESTABILIDAD ACTIVA</v>
          </cell>
          <cell r="AV9060" t="str">
            <v>sc</v>
          </cell>
        </row>
        <row r="9061">
          <cell r="AP9061">
            <v>605962</v>
          </cell>
          <cell r="AQ9061">
            <v>18002356</v>
          </cell>
          <cell r="AR9061">
            <v>18</v>
          </cell>
          <cell r="AS9061">
            <v>41298</v>
          </cell>
          <cell r="AT9061" t="str">
            <v>CONV-008-2011 Terminado Mantenimiento Periódico UAERMV Arterial  -</v>
          </cell>
          <cell r="AV9061" t="str">
            <v>sc</v>
          </cell>
        </row>
        <row r="9062">
          <cell r="AP9062">
            <v>605964</v>
          </cell>
          <cell r="AQ9062">
            <v>18002356</v>
          </cell>
          <cell r="AR9062">
            <v>18</v>
          </cell>
          <cell r="AS9062">
            <v>41298</v>
          </cell>
          <cell r="AT9062" t="str">
            <v>CONV-008-2011 Terminado Mantenimiento Periódico UAERMV Arterial  -</v>
          </cell>
          <cell r="AV9062" t="str">
            <v>sc</v>
          </cell>
        </row>
        <row r="9063">
          <cell r="AP9063">
            <v>605966</v>
          </cell>
          <cell r="AQ9063">
            <v>18002356</v>
          </cell>
          <cell r="AR9063">
            <v>18</v>
          </cell>
          <cell r="AS9063">
            <v>41298</v>
          </cell>
          <cell r="AT9063" t="str">
            <v>CONV-008-2011 Terminado Mantenimiento Periódico UAERMV Arterial  -</v>
          </cell>
          <cell r="AV9063" t="str">
            <v>sc</v>
          </cell>
        </row>
        <row r="9064">
          <cell r="AP9064">
            <v>605968</v>
          </cell>
          <cell r="AQ9064">
            <v>18002356</v>
          </cell>
          <cell r="AR9064">
            <v>18</v>
          </cell>
          <cell r="AS9064">
            <v>42313</v>
          </cell>
          <cell r="AT9064" t="str">
            <v>CONV-008-2011 Terminado Acciones de Movilidad IDU Arterial  -</v>
          </cell>
          <cell r="AV9064" t="str">
            <v>sc</v>
          </cell>
        </row>
        <row r="9065">
          <cell r="AP9065">
            <v>605971</v>
          </cell>
          <cell r="AQ9065">
            <v>18002413</v>
          </cell>
          <cell r="AR9065">
            <v>18</v>
          </cell>
          <cell r="AS9065">
            <v>41298</v>
          </cell>
          <cell r="AT9065" t="str">
            <v>CONV-008-2011 Terminado Mantenimiento Periódico UAERMV Arterial  -</v>
          </cell>
          <cell r="AV9065" t="str">
            <v>sc</v>
          </cell>
        </row>
        <row r="9066">
          <cell r="AP9066">
            <v>605973</v>
          </cell>
          <cell r="AQ9066">
            <v>18002413</v>
          </cell>
          <cell r="AR9066">
            <v>18</v>
          </cell>
          <cell r="AS9066">
            <v>41298</v>
          </cell>
          <cell r="AT9066" t="str">
            <v>CONV-008-2011 Terminado Mantenimiento Periódico UAERMV Arterial  -</v>
          </cell>
          <cell r="AV9066" t="str">
            <v>sc</v>
          </cell>
        </row>
        <row r="9067">
          <cell r="AP9067">
            <v>605975</v>
          </cell>
          <cell r="AQ9067">
            <v>18002413</v>
          </cell>
          <cell r="AR9067">
            <v>18</v>
          </cell>
          <cell r="AS9067">
            <v>41298</v>
          </cell>
          <cell r="AT9067" t="str">
            <v>CONV-008-2011 Terminado Mantenimiento Periódico UAERMV Arterial  -</v>
          </cell>
          <cell r="AV9067" t="str">
            <v>sc</v>
          </cell>
        </row>
        <row r="9068">
          <cell r="AP9068">
            <v>605977</v>
          </cell>
          <cell r="AQ9068">
            <v>18002413</v>
          </cell>
          <cell r="AR9068">
            <v>18</v>
          </cell>
          <cell r="AS9068">
            <v>42313</v>
          </cell>
          <cell r="AT9068" t="str">
            <v>CONV-008-2011 Terminado Acciones de Movilidad IDU Arterial  -</v>
          </cell>
          <cell r="AV9068" t="str">
            <v>sc</v>
          </cell>
        </row>
        <row r="9069">
          <cell r="AP9069">
            <v>605980</v>
          </cell>
          <cell r="AQ9069">
            <v>18002545</v>
          </cell>
          <cell r="AR9069">
            <v>18</v>
          </cell>
          <cell r="AS9069">
            <v>41298</v>
          </cell>
          <cell r="AT9069" t="str">
            <v>CONV-008-2011 Terminado Mantenimiento Periódico UAERMV Arterial  -</v>
          </cell>
          <cell r="AV9069" t="str">
            <v>sc</v>
          </cell>
        </row>
        <row r="9070">
          <cell r="AP9070">
            <v>605982</v>
          </cell>
          <cell r="AQ9070">
            <v>18002545</v>
          </cell>
          <cell r="AR9070">
            <v>18</v>
          </cell>
          <cell r="AS9070">
            <v>42313</v>
          </cell>
          <cell r="AT9070" t="str">
            <v>IDU-071-2012 Terminado Mantenimiento Periódico IDU Arterial  -</v>
          </cell>
          <cell r="AV9070" t="str">
            <v>sc</v>
          </cell>
        </row>
        <row r="9071">
          <cell r="AP9071">
            <v>605984</v>
          </cell>
          <cell r="AQ9071">
            <v>18002545</v>
          </cell>
          <cell r="AR9071">
            <v>18</v>
          </cell>
          <cell r="AS9071">
            <v>42313</v>
          </cell>
          <cell r="AT9071" t="str">
            <v>IDU-071-2012 Terminado Mantenimiento Periódico IDU Arterial  -</v>
          </cell>
          <cell r="AV9071" t="str">
            <v>sc</v>
          </cell>
        </row>
        <row r="9072">
          <cell r="AP9072">
            <v>605986</v>
          </cell>
          <cell r="AQ9072">
            <v>18002545</v>
          </cell>
          <cell r="AR9072">
            <v>18</v>
          </cell>
          <cell r="AS9072">
            <v>41298</v>
          </cell>
          <cell r="AT9072" t="str">
            <v>CONV-008-2011 Terminado Mantenimiento Periódico UAERMV Arterial  -</v>
          </cell>
          <cell r="AV9072" t="str">
            <v>sc</v>
          </cell>
        </row>
        <row r="9073">
          <cell r="AP9073">
            <v>606040</v>
          </cell>
          <cell r="AQ9073">
            <v>18002164</v>
          </cell>
          <cell r="AR9073">
            <v>18</v>
          </cell>
          <cell r="AS9073">
            <v>41298</v>
          </cell>
          <cell r="AT9073" t="str">
            <v>CONV-008-2011 Terminado Mantenimiento Periódico UAERMV Arterial  -Calzada6-POLIZA ESTABILIDAD ACTIVA</v>
          </cell>
          <cell r="AV9073" t="str">
            <v>sc</v>
          </cell>
        </row>
        <row r="9074">
          <cell r="AP9074">
            <v>606042</v>
          </cell>
          <cell r="AQ9074">
            <v>18002164</v>
          </cell>
          <cell r="AR9074">
            <v>18</v>
          </cell>
          <cell r="AS9074">
            <v>41298</v>
          </cell>
          <cell r="AT9074" t="str">
            <v>CONV-008-2011 Terminado Mantenimiento Periódico UAERMV Arterial  -Calzada6-POLIZA ESTABILIDAD ACTIVA</v>
          </cell>
          <cell r="AV9074" t="str">
            <v>sc</v>
          </cell>
        </row>
        <row r="9075">
          <cell r="AP9075">
            <v>606044</v>
          </cell>
          <cell r="AQ9075">
            <v>18002164</v>
          </cell>
          <cell r="AR9075">
            <v>18</v>
          </cell>
          <cell r="AS9075">
            <v>42313</v>
          </cell>
          <cell r="AT9075" t="str">
            <v>CONV-008-2011 Terminado Acciones de Movilidad IDU Arterial  -Calzada6-POLIZA ESTABILIDAD ACTIVA</v>
          </cell>
          <cell r="AV9075" t="str">
            <v>sc</v>
          </cell>
        </row>
        <row r="9076">
          <cell r="AP9076">
            <v>606046</v>
          </cell>
          <cell r="AQ9076">
            <v>18002164</v>
          </cell>
          <cell r="AR9076">
            <v>18</v>
          </cell>
          <cell r="AS9076">
            <v>41298</v>
          </cell>
          <cell r="AT9076" t="str">
            <v>CONV-008-2011 Terminado Mantenimiento Periódico UAERMV Arterial  -Calzada6-POLIZA ESTABILIDAD ACTIVA</v>
          </cell>
          <cell r="AV9076" t="str">
            <v>sc</v>
          </cell>
        </row>
        <row r="9077">
          <cell r="AP9077">
            <v>606049</v>
          </cell>
          <cell r="AQ9077">
            <v>18002214</v>
          </cell>
          <cell r="AR9077">
            <v>18</v>
          </cell>
          <cell r="AS9077">
            <v>41298</v>
          </cell>
          <cell r="AT9077" t="str">
            <v>CONV-008-2011 Terminado Mantenimiento Periódico UAERMV Arterial  -Calzada6-POLIZA ESTABILIDAD ACTIVA</v>
          </cell>
          <cell r="AV9077" t="str">
            <v>sc</v>
          </cell>
        </row>
        <row r="9078">
          <cell r="AP9078">
            <v>606051</v>
          </cell>
          <cell r="AQ9078">
            <v>18002214</v>
          </cell>
          <cell r="AR9078">
            <v>18</v>
          </cell>
          <cell r="AS9078">
            <v>42313</v>
          </cell>
          <cell r="AT9078" t="str">
            <v>CONV-008-2011 Terminado Acciones de Movilidad IDU Arterial  -Calzada6-POLIZA ESTABILIDAD ACTIVA</v>
          </cell>
          <cell r="AV9078" t="str">
            <v>sc</v>
          </cell>
        </row>
        <row r="9079">
          <cell r="AP9079">
            <v>606053</v>
          </cell>
          <cell r="AQ9079">
            <v>18002214</v>
          </cell>
          <cell r="AR9079">
            <v>18</v>
          </cell>
          <cell r="AS9079">
            <v>42313</v>
          </cell>
          <cell r="AT9079" t="str">
            <v>CONV-008-2011 Terminado Acciones de Movilidad IDU Arterial  -Calzada6-POLIZA ESTABILIDAD ACTIVA</v>
          </cell>
          <cell r="AV9079" t="str">
            <v>sc</v>
          </cell>
        </row>
        <row r="9080">
          <cell r="AP9080">
            <v>606055</v>
          </cell>
          <cell r="AQ9080">
            <v>18002214</v>
          </cell>
          <cell r="AR9080">
            <v>18</v>
          </cell>
          <cell r="AS9080">
            <v>41298</v>
          </cell>
          <cell r="AT9080" t="str">
            <v>CONV-008-2011 Terminado Mantenimiento Periódico UAERMV Arterial  -Calzada6-POLIZA ESTABILIDAD ACTIVA</v>
          </cell>
          <cell r="AV9080" t="str">
            <v>sc</v>
          </cell>
        </row>
        <row r="9081">
          <cell r="AP9081">
            <v>607420</v>
          </cell>
          <cell r="AQ9081">
            <v>18007378</v>
          </cell>
          <cell r="AR9081">
            <v>18</v>
          </cell>
          <cell r="AS9081">
            <v>42731</v>
          </cell>
          <cell r="AT9081" t="str">
            <v>SD Reservado Mantenimiento Rutinario IDU Local EJECUCION SITP 2016 -</v>
          </cell>
          <cell r="AV9081" t="str">
            <v>RESERVADO IDU</v>
          </cell>
        </row>
        <row r="9082">
          <cell r="AP9082">
            <v>607423</v>
          </cell>
          <cell r="AQ9082">
            <v>18007379</v>
          </cell>
          <cell r="AR9082">
            <v>18</v>
          </cell>
          <cell r="AS9082">
            <v>42731</v>
          </cell>
          <cell r="AT9082" t="str">
            <v>SD Reservado Mantenimiento Rutinario IDU Local EJECUCION SITP 2016 -</v>
          </cell>
          <cell r="AV9082" t="str">
            <v>RESERVADO IDU</v>
          </cell>
        </row>
        <row r="9083">
          <cell r="AP9083">
            <v>901039</v>
          </cell>
          <cell r="AQ9083">
            <v>30000035</v>
          </cell>
          <cell r="AR9083">
            <v>18</v>
          </cell>
          <cell r="AS9083">
            <v>42313</v>
          </cell>
          <cell r="AT9083" t="str">
            <v>IDU-2053-2015 Terminado Mantenimiento Periódico IDU Circuito Movilidad  -</v>
          </cell>
          <cell r="AV9083" t="str">
            <v>sc</v>
          </cell>
        </row>
        <row r="9084">
          <cell r="AP9084">
            <v>901042</v>
          </cell>
          <cell r="AQ9084">
            <v>30000204</v>
          </cell>
          <cell r="AR9084">
            <v>18</v>
          </cell>
          <cell r="AS9084">
            <v>42313</v>
          </cell>
          <cell r="AT9084" t="str">
            <v>CONV-011-2011 Terminado Rehabilitación IDU Intermedia  -</v>
          </cell>
          <cell r="AV9084" t="str">
            <v>sc</v>
          </cell>
        </row>
        <row r="9085">
          <cell r="AP9085">
            <v>901059</v>
          </cell>
          <cell r="AQ9085">
            <v>30000793</v>
          </cell>
          <cell r="AR9085">
            <v>18</v>
          </cell>
          <cell r="AS9085">
            <v>42731</v>
          </cell>
          <cell r="AT9085" t="str">
            <v>SD Reservado Mantenimiento Periódico IDU Circuito Movilidad EJECUCION SITP 2016 -</v>
          </cell>
          <cell r="AV9085" t="str">
            <v>RESERVADO IDU</v>
          </cell>
        </row>
        <row r="9086">
          <cell r="AP9086">
            <v>901763</v>
          </cell>
          <cell r="AQ9086">
            <v>30001249</v>
          </cell>
          <cell r="AR9086">
            <v>18</v>
          </cell>
          <cell r="AS9086">
            <v>42731</v>
          </cell>
          <cell r="AT9086" t="str">
            <v>SD Reservado Mantenimiento Rutinario IDU Circuito Movilidad EJECUCION SITP 2016 -</v>
          </cell>
          <cell r="AV9086" t="str">
            <v>RESERVADO IDU</v>
          </cell>
        </row>
        <row r="9087">
          <cell r="AP9087">
            <v>901780</v>
          </cell>
          <cell r="AQ9087">
            <v>30001246</v>
          </cell>
          <cell r="AR9087">
            <v>18</v>
          </cell>
          <cell r="AS9087">
            <v>41411</v>
          </cell>
          <cell r="AT9087" t="str">
            <v>CONV-IDU-008-2011 Terminado Mantenimiento Periódico UAERMV Arterial  -Calzada4-POLIZA ESTABILIDAD ACTIVA</v>
          </cell>
          <cell r="AV9087" t="str">
            <v>sc</v>
          </cell>
        </row>
        <row r="9088">
          <cell r="AP9088">
            <v>901782</v>
          </cell>
          <cell r="AQ9088">
            <v>30001246</v>
          </cell>
          <cell r="AR9088">
            <v>18</v>
          </cell>
          <cell r="AS9088">
            <v>42313</v>
          </cell>
          <cell r="AT9088" t="str">
            <v>IDU-1699-2014 Terminado Mantenimiento Periódico IDU Arterial  -Calzada4-POLIZA ESTABILIDAD ACTIVA</v>
          </cell>
          <cell r="AV9088" t="str">
            <v>sc</v>
          </cell>
        </row>
        <row r="9089">
          <cell r="AP9089">
            <v>901784</v>
          </cell>
          <cell r="AQ9089">
            <v>30001246</v>
          </cell>
          <cell r="AR9089">
            <v>18</v>
          </cell>
          <cell r="AS9089">
            <v>42313</v>
          </cell>
          <cell r="AT9089" t="str">
            <v>CONV-008-2011 Terminado Acciones de Movilidad IDU Arterial  -Calzada4-POLIZA ESTABILIDAD ACTIVA</v>
          </cell>
          <cell r="AV9089" t="str">
            <v>sc</v>
          </cell>
        </row>
        <row r="9090">
          <cell r="AP9090">
            <v>901786</v>
          </cell>
          <cell r="AQ9090">
            <v>30001246</v>
          </cell>
          <cell r="AR9090">
            <v>18</v>
          </cell>
          <cell r="AS9090">
            <v>41411</v>
          </cell>
          <cell r="AT9090" t="str">
            <v>CONV-IDU-008-2011 Terminado Mantenimiento Periódico UAERMV Arterial  -Calzada4-POLIZA ESTABILIDAD ACTIVA</v>
          </cell>
          <cell r="AV9090" t="str">
            <v>sc</v>
          </cell>
        </row>
        <row r="9091">
          <cell r="AP9091">
            <v>902455</v>
          </cell>
          <cell r="AQ9091">
            <v>18007231</v>
          </cell>
          <cell r="AR9091">
            <v>18</v>
          </cell>
          <cell r="AS9091">
            <v>42731</v>
          </cell>
          <cell r="AT9091" t="str">
            <v>SD Reservado Mantenimiento Rutinario IDU Circuito Movilidad EJECUCION SITP 2016 -</v>
          </cell>
          <cell r="AV9091" t="str">
            <v>RESERVADO IDU</v>
          </cell>
        </row>
        <row r="9092">
          <cell r="AP9092">
            <v>903995</v>
          </cell>
          <cell r="AQ9092">
            <v>30001797</v>
          </cell>
          <cell r="AR9092">
            <v>18</v>
          </cell>
          <cell r="AS9092">
            <v>42768</v>
          </cell>
          <cell r="AT9092" t="str">
            <v>SD Reservado Acciones de Movilidad UAERMV Local Salvando Vidas -</v>
          </cell>
          <cell r="AV9092" t="str">
            <v>RESERVADO UMV</v>
          </cell>
        </row>
        <row r="9093">
          <cell r="AP9093">
            <v>904484</v>
          </cell>
          <cell r="AQ9093">
            <v>18007138</v>
          </cell>
          <cell r="AR9093">
            <v>18</v>
          </cell>
          <cell r="AS9093">
            <v>42313</v>
          </cell>
          <cell r="AT9093" t="str">
            <v>CONV-011-2011 Terminado Mantenimiento Periódico IDU Local  -</v>
          </cell>
          <cell r="AV9093" t="str">
            <v>sc</v>
          </cell>
        </row>
        <row r="9094">
          <cell r="AP9094">
            <v>2518179</v>
          </cell>
          <cell r="AQ9094">
            <v>18001880</v>
          </cell>
          <cell r="AR9094">
            <v>18</v>
          </cell>
          <cell r="AS9094">
            <v>42786</v>
          </cell>
          <cell r="AT9094" t="str">
            <v>COP-71-2016 Reservado Conservacion FDL RAFAEL URIBE URIBE Circuito Movilidad SD -</v>
          </cell>
          <cell r="AV9094" t="str">
            <v>sc</v>
          </cell>
        </row>
        <row r="9095">
          <cell r="AP9095">
            <v>24121488</v>
          </cell>
          <cell r="AQ9095">
            <v>18000004</v>
          </cell>
          <cell r="AR9095">
            <v>18</v>
          </cell>
          <cell r="AS9095">
            <v>40864</v>
          </cell>
          <cell r="AT9095" t="str">
            <v>UMV-188-2009 Terminado Mantenimiento Periódico UAERMV Arterial  -</v>
          </cell>
          <cell r="AV9095" t="str">
            <v>sc</v>
          </cell>
        </row>
        <row r="9096">
          <cell r="AP9096">
            <v>24121489</v>
          </cell>
          <cell r="AQ9096">
            <v>18000004</v>
          </cell>
          <cell r="AR9096">
            <v>18</v>
          </cell>
          <cell r="AS9096">
            <v>40864</v>
          </cell>
          <cell r="AT9096" t="str">
            <v>UMV-188-2009 Terminado Mantenimiento Periódico UAERMV Arterial  -</v>
          </cell>
          <cell r="AV9096" t="str">
            <v>sc</v>
          </cell>
        </row>
        <row r="9097">
          <cell r="AP9097">
            <v>24121499</v>
          </cell>
          <cell r="AQ9097">
            <v>18007107</v>
          </cell>
          <cell r="AR9097">
            <v>18</v>
          </cell>
          <cell r="AS9097">
            <v>42313</v>
          </cell>
          <cell r="AT9097" t="str">
            <v>IDU-57-2012 Terminado Acciones de Movilidad IDU Arterial  -</v>
          </cell>
          <cell r="AV9097" t="str">
            <v>sc</v>
          </cell>
        </row>
        <row r="9098">
          <cell r="AP9098">
            <v>24121814</v>
          </cell>
          <cell r="AQ9098">
            <v>50005676</v>
          </cell>
          <cell r="AR9098">
            <v>18</v>
          </cell>
          <cell r="AS9098">
            <v>41029</v>
          </cell>
          <cell r="AT9098" t="str">
            <v>CONV-008-2011 Terminado Mantenimiento Periódico UAERMV Arterial  -</v>
          </cell>
          <cell r="AV9098" t="str">
            <v>sc</v>
          </cell>
        </row>
        <row r="9099">
          <cell r="AP9099">
            <v>24121815</v>
          </cell>
          <cell r="AQ9099">
            <v>50005676</v>
          </cell>
          <cell r="AR9099">
            <v>18</v>
          </cell>
          <cell r="AS9099">
            <v>41029</v>
          </cell>
          <cell r="AT9099" t="str">
            <v>CONV-008-2011 Terminado Mantenimiento Periódico UAERMV Arterial  -</v>
          </cell>
          <cell r="AV9099" t="str">
            <v>sc</v>
          </cell>
        </row>
        <row r="9100">
          <cell r="AP9100">
            <v>24121816</v>
          </cell>
          <cell r="AQ9100">
            <v>50005676</v>
          </cell>
          <cell r="AR9100">
            <v>18</v>
          </cell>
          <cell r="AS9100">
            <v>41029</v>
          </cell>
          <cell r="AT9100" t="str">
            <v>CONV-008-2011 Terminado Mantenimiento Periódico UAERMV Arterial  -</v>
          </cell>
          <cell r="AV9100" t="str">
            <v>sc</v>
          </cell>
        </row>
        <row r="9101">
          <cell r="AP9101">
            <v>24121817</v>
          </cell>
          <cell r="AQ9101">
            <v>50005676</v>
          </cell>
          <cell r="AR9101">
            <v>18</v>
          </cell>
          <cell r="AS9101">
            <v>42313</v>
          </cell>
          <cell r="AT9101" t="str">
            <v>CONV-008-2011 Terminado Acciones de Movilidad IDU Arterial  -</v>
          </cell>
          <cell r="AV9101" t="str">
            <v>sc</v>
          </cell>
        </row>
        <row r="9102">
          <cell r="AP9102">
            <v>24121818</v>
          </cell>
          <cell r="AQ9102">
            <v>50005677</v>
          </cell>
          <cell r="AR9102">
            <v>18</v>
          </cell>
          <cell r="AS9102">
            <v>41298</v>
          </cell>
          <cell r="AT9102" t="str">
            <v>CONV-008-2011 Terminado Mantenimiento Periódico UAERMV Arterial  -</v>
          </cell>
          <cell r="AV9102" t="str">
            <v>sc</v>
          </cell>
        </row>
        <row r="9103">
          <cell r="AP9103">
            <v>24121819</v>
          </cell>
          <cell r="AQ9103">
            <v>50005677</v>
          </cell>
          <cell r="AR9103">
            <v>18</v>
          </cell>
          <cell r="AS9103">
            <v>41298</v>
          </cell>
          <cell r="AT9103" t="str">
            <v>CONV-008-2011 Terminado Mantenimiento Periódico UAERMV Arterial  -</v>
          </cell>
          <cell r="AV9103" t="str">
            <v>sc</v>
          </cell>
        </row>
        <row r="9104">
          <cell r="AP9104">
            <v>24121820</v>
          </cell>
          <cell r="AQ9104">
            <v>50005677</v>
          </cell>
          <cell r="AR9104">
            <v>18</v>
          </cell>
          <cell r="AS9104">
            <v>42313</v>
          </cell>
          <cell r="AT9104" t="str">
            <v>CONV-008-2011 Terminado Acciones de Movilidad IDU Arterial  -</v>
          </cell>
          <cell r="AV9104" t="str">
            <v>sc</v>
          </cell>
        </row>
        <row r="9105">
          <cell r="AP9105">
            <v>24121821</v>
          </cell>
          <cell r="AQ9105">
            <v>50005677</v>
          </cell>
          <cell r="AR9105">
            <v>18</v>
          </cell>
          <cell r="AS9105">
            <v>41298</v>
          </cell>
          <cell r="AT9105" t="str">
            <v>CONV-008-2011 Terminado Mantenimiento Periódico UAERMV Arterial  -</v>
          </cell>
          <cell r="AV9105" t="str">
            <v>sc</v>
          </cell>
        </row>
        <row r="9106">
          <cell r="AP9106">
            <v>24121826</v>
          </cell>
          <cell r="AQ9106">
            <v>50005688</v>
          </cell>
          <cell r="AR9106">
            <v>18</v>
          </cell>
          <cell r="AS9106">
            <v>42313</v>
          </cell>
          <cell r="AT9106" t="str">
            <v>IDU-071-2012 Terminado Mantenimiento Periódico IDU Arterial  -</v>
          </cell>
          <cell r="AV9106" t="str">
            <v>sc</v>
          </cell>
        </row>
        <row r="9107">
          <cell r="AP9107">
            <v>91012122</v>
          </cell>
          <cell r="AQ9107">
            <v>18000447</v>
          </cell>
          <cell r="AR9107">
            <v>18</v>
          </cell>
          <cell r="AS9107">
            <v>42786</v>
          </cell>
          <cell r="AT9107" t="str">
            <v>COP-71-2016 Reservado Conservacion FDL RAFAEL URIBE URIBE Circuito Movilidad SD -</v>
          </cell>
          <cell r="AV9107" t="str">
            <v>sc</v>
          </cell>
        </row>
        <row r="9108">
          <cell r="AP9108">
            <v>91015457</v>
          </cell>
          <cell r="AQ9108">
            <v>50001405</v>
          </cell>
          <cell r="AR9108">
            <v>18</v>
          </cell>
          <cell r="AS9108">
            <v>42389</v>
          </cell>
          <cell r="AT9108" t="str">
            <v>SD Terminado Acciones de Movilidad UAERMV Circuito Movilidad Salvando Vidas -</v>
          </cell>
          <cell r="AV9108" t="str">
            <v>RESERVADO FDL</v>
          </cell>
        </row>
        <row r="9109">
          <cell r="AP9109">
            <v>91015477</v>
          </cell>
          <cell r="AQ9109">
            <v>18002356</v>
          </cell>
          <cell r="AR9109">
            <v>18</v>
          </cell>
          <cell r="AS9109">
            <v>41298</v>
          </cell>
          <cell r="AT9109" t="str">
            <v>CONV-008-2011 Terminado Mantenimiento Periódico UAERMV Arterial  -</v>
          </cell>
          <cell r="AV9109" t="str">
            <v>sc</v>
          </cell>
        </row>
        <row r="9110">
          <cell r="AP9110">
            <v>91015480</v>
          </cell>
          <cell r="AQ9110">
            <v>50009173</v>
          </cell>
          <cell r="AR9110">
            <v>18</v>
          </cell>
          <cell r="AS9110">
            <v>42762</v>
          </cell>
          <cell r="AT9110" t="str">
            <v>SD Terminado Acciones de Movilidad UAERMV Circuito Movilidad Salvando Vidas -</v>
          </cell>
          <cell r="AV9110" t="str">
            <v>sc</v>
          </cell>
        </row>
        <row r="9111">
          <cell r="AP9111">
            <v>91015496</v>
          </cell>
          <cell r="AQ9111">
            <v>18000004</v>
          </cell>
          <cell r="AR9111">
            <v>18</v>
          </cell>
          <cell r="AS9111">
            <v>40864</v>
          </cell>
          <cell r="AT9111" t="str">
            <v>UMV-188-2009 Terminado Mantenimiento Periódico UAERMV Arterial  -Anden1-5-7 Calzada 2-4 Cicloruta 6 Separador 3-POLIZA ESTABILIDAD ACTIVA</v>
          </cell>
          <cell r="AV9111" t="str">
            <v>sc</v>
          </cell>
        </row>
        <row r="9112">
          <cell r="AP9112">
            <v>91015498</v>
          </cell>
          <cell r="AQ9112">
            <v>18000067</v>
          </cell>
          <cell r="AR9112">
            <v>18</v>
          </cell>
          <cell r="AS9112">
            <v>40864</v>
          </cell>
          <cell r="AT9112" t="str">
            <v>UMV-188-2009 Terminado Mantenimiento Periódico UAERMV Arterial  -Anden1-5-7 Calzada 2-4 Cicloruta 6 Separador 3-POLIZA ESTABILIDAD ACTIVA</v>
          </cell>
          <cell r="AV9112" t="str">
            <v>sc</v>
          </cell>
        </row>
        <row r="9113">
          <cell r="AP9113">
            <v>91015499</v>
          </cell>
          <cell r="AQ9113">
            <v>18000015</v>
          </cell>
          <cell r="AR9113">
            <v>18</v>
          </cell>
          <cell r="AS9113">
            <v>40864</v>
          </cell>
          <cell r="AT9113" t="str">
            <v>UMV-188-2009 Terminado Mantenimiento Periódico UAERMV Arterial  -Anden1-5-7 Calzada 2-4 Cicloruta 6 Separador 3-POLIZA ESTABILIDAD ACTIVA</v>
          </cell>
          <cell r="AV9113" t="str">
            <v>sc</v>
          </cell>
        </row>
        <row r="9114">
          <cell r="AP9114">
            <v>91015504</v>
          </cell>
          <cell r="AQ9114">
            <v>18000447</v>
          </cell>
          <cell r="AR9114">
            <v>18</v>
          </cell>
          <cell r="AS9114">
            <v>42786</v>
          </cell>
          <cell r="AT9114" t="str">
            <v>COP-71-2016 Reservado Conservacion FDL RAFAEL URIBE URIBE Circuito Movilidad SD -</v>
          </cell>
          <cell r="AV9114" t="str">
            <v>sc</v>
          </cell>
        </row>
        <row r="9115">
          <cell r="AP9115">
            <v>91016416</v>
          </cell>
          <cell r="AQ9115">
            <v>4001333</v>
          </cell>
          <cell r="AR9115">
            <v>18</v>
          </cell>
          <cell r="AS9115">
            <v>41149</v>
          </cell>
          <cell r="AT9115" t="str">
            <v>SD Terminado Mantenimiento Periódico UAERMV Arterial  -</v>
          </cell>
          <cell r="AV9115" t="str">
            <v>sc</v>
          </cell>
        </row>
        <row r="9116">
          <cell r="AP9116">
            <v>91016534</v>
          </cell>
          <cell r="AQ9116">
            <v>18005540</v>
          </cell>
          <cell r="AR9116">
            <v>18</v>
          </cell>
          <cell r="AS9116">
            <v>42731</v>
          </cell>
          <cell r="AT9116" t="str">
            <v>SD Reservado Mantenimiento Rutinario IDU Circuito Movilidad EJECUCION SITP 2016 -</v>
          </cell>
          <cell r="AV9116" t="str">
            <v>RESERVADO IDU</v>
          </cell>
        </row>
        <row r="9117">
          <cell r="AP9117">
            <v>91016545</v>
          </cell>
          <cell r="AQ9117">
            <v>50005667</v>
          </cell>
          <cell r="AR9117">
            <v>18</v>
          </cell>
          <cell r="AS9117">
            <v>41519</v>
          </cell>
          <cell r="AT9117" t="str">
            <v>CONV-011-2011 Terminado Mantenimiento Periódico UAERMV Local  -</v>
          </cell>
          <cell r="AV9117" t="str">
            <v>sc</v>
          </cell>
        </row>
        <row r="9118">
          <cell r="AP9118">
            <v>91016559</v>
          </cell>
          <cell r="AQ9118">
            <v>18005653</v>
          </cell>
          <cell r="AR9118">
            <v>18</v>
          </cell>
          <cell r="AS9118">
            <v>42731</v>
          </cell>
          <cell r="AT9118" t="str">
            <v>SD Reservado Mantenimiento Rutinario IDU Circuito Movilidad EJECUCION SITP 2016 -</v>
          </cell>
          <cell r="AV9118" t="str">
            <v>RESERVADO IDU</v>
          </cell>
        </row>
        <row r="9119">
          <cell r="AP9119">
            <v>91016562</v>
          </cell>
          <cell r="AQ9119">
            <v>18005522</v>
          </cell>
          <cell r="AR9119">
            <v>18</v>
          </cell>
          <cell r="AS9119">
            <v>42731</v>
          </cell>
          <cell r="AT9119" t="str">
            <v>SD Reservado Mantenimiento Rutinario IDU Circuito Movilidad EJECUCION SITP 2016 -</v>
          </cell>
          <cell r="AV9119" t="str">
            <v>RESERVADO IDU</v>
          </cell>
        </row>
        <row r="9120">
          <cell r="AP9120">
            <v>91016736</v>
          </cell>
          <cell r="AQ9120">
            <v>50005666</v>
          </cell>
          <cell r="AR9120">
            <v>18</v>
          </cell>
          <cell r="AS9120">
            <v>41519</v>
          </cell>
          <cell r="AT9120" t="str">
            <v>CONV-011-2011 Terminado Mantenimiento Periódico UAERMV Local  -</v>
          </cell>
          <cell r="AV9120" t="str">
            <v>sc</v>
          </cell>
        </row>
        <row r="9121">
          <cell r="AP9121">
            <v>91022955</v>
          </cell>
          <cell r="AQ9121">
            <v>18001195</v>
          </cell>
          <cell r="AR9121">
            <v>18</v>
          </cell>
          <cell r="AS9121">
            <v>42667</v>
          </cell>
          <cell r="AT9121" t="str">
            <v>SD Terminado Mantenimiento Periódico UAERMV Circuito Movilidad SD Intervenida 15/03/2013 Reporte depuración ejecución UMV-</v>
          </cell>
          <cell r="AV9121" t="str">
            <v>sc</v>
          </cell>
        </row>
        <row r="9122">
          <cell r="AP9122">
            <v>91023339</v>
          </cell>
          <cell r="AQ9122">
            <v>18007659</v>
          </cell>
          <cell r="AR9122">
            <v>18</v>
          </cell>
          <cell r="AS9122">
            <v>42762</v>
          </cell>
          <cell r="AT9122" t="str">
            <v>SD Terminado Acciones de Movilidad UAERMV Circuito Movilidad Salvando Vidas -</v>
          </cell>
          <cell r="AV9122" t="str">
            <v>VIABLE</v>
          </cell>
        </row>
        <row r="9123">
          <cell r="AP9123">
            <v>91023407</v>
          </cell>
          <cell r="AQ9123">
            <v>18007652</v>
          </cell>
          <cell r="AR9123">
            <v>18</v>
          </cell>
          <cell r="AS9123">
            <v>42474</v>
          </cell>
          <cell r="AT9123" t="str">
            <v>IDU-1794-2015 Terminado Mantenimiento Periódico IDU Circuito Movilidad BRIGADA FASE II - SITP Y TRONCALES -</v>
          </cell>
          <cell r="AV9123" t="str">
            <v>sc</v>
          </cell>
        </row>
        <row r="9124">
          <cell r="AP9124">
            <v>91024080</v>
          </cell>
          <cell r="AQ9124">
            <v>18006253</v>
          </cell>
          <cell r="AR9124">
            <v>18</v>
          </cell>
          <cell r="AS9124">
            <v>42313</v>
          </cell>
          <cell r="AT9124" t="str">
            <v>CONV-011-2011 Terminado Mantenimiento Periódico IDU Local  -</v>
          </cell>
          <cell r="AV9124" t="str">
            <v>sc</v>
          </cell>
        </row>
        <row r="9125">
          <cell r="AP9125">
            <v>91024181</v>
          </cell>
          <cell r="AQ9125">
            <v>18007116</v>
          </cell>
          <cell r="AR9125">
            <v>18</v>
          </cell>
          <cell r="AS9125">
            <v>42313</v>
          </cell>
          <cell r="AT9125" t="str">
            <v>IDU-2053-2015 Terminado Mantenimiento Periódico IDU Arterial  -</v>
          </cell>
          <cell r="AV9125" t="str">
            <v>sc</v>
          </cell>
        </row>
        <row r="9126">
          <cell r="AP9126">
            <v>91024719</v>
          </cell>
          <cell r="AQ9126">
            <v>18001968</v>
          </cell>
          <cell r="AR9126">
            <v>18</v>
          </cell>
          <cell r="AS9126">
            <v>42786</v>
          </cell>
          <cell r="AT9126" t="str">
            <v>COP-71-2016 Reservado Conservacion FDL RAFAEL URIBE URIBE Circuito Movilidad SD -</v>
          </cell>
          <cell r="AV9126" t="str">
            <v>sc</v>
          </cell>
        </row>
        <row r="9127">
          <cell r="AP9127">
            <v>440037</v>
          </cell>
          <cell r="AQ9127">
            <v>19000008</v>
          </cell>
          <cell r="AR9127">
            <v>19</v>
          </cell>
          <cell r="AS9127">
            <v>42313</v>
          </cell>
          <cell r="AT9127" t="str">
            <v>IDU-1718-2014 Terminado Mantenimiento Rutinario IDU Arterial  -</v>
          </cell>
          <cell r="AU9127">
            <v>0</v>
          </cell>
          <cell r="AV9127" t="str">
            <v>sc</v>
          </cell>
        </row>
        <row r="9128">
          <cell r="AP9128">
            <v>440039</v>
          </cell>
          <cell r="AQ9128">
            <v>19000008</v>
          </cell>
          <cell r="AR9128">
            <v>19</v>
          </cell>
          <cell r="AS9128">
            <v>42313</v>
          </cell>
          <cell r="AT9128" t="str">
            <v>IDU-1718-2014 Terminado Mantenimiento Rutinario IDU Arterial  -</v>
          </cell>
          <cell r="AU9128">
            <v>0</v>
          </cell>
          <cell r="AV9128" t="str">
            <v>sc</v>
          </cell>
        </row>
        <row r="9129">
          <cell r="AP9129">
            <v>440047</v>
          </cell>
          <cell r="AQ9129">
            <v>19000010</v>
          </cell>
          <cell r="AR9129">
            <v>19</v>
          </cell>
          <cell r="AS9129">
            <v>42313</v>
          </cell>
          <cell r="AT9129" t="str">
            <v>IDU-1718-2014 Terminado Mantenimiento Rutinario IDU Arterial  --POLIZA ESTABILIDAD ACTIVA</v>
          </cell>
          <cell r="AU9129">
            <v>44466</v>
          </cell>
          <cell r="AV9129" t="str">
            <v>sc</v>
          </cell>
        </row>
        <row r="9130">
          <cell r="AP9130">
            <v>440049</v>
          </cell>
          <cell r="AQ9130">
            <v>19000010</v>
          </cell>
          <cell r="AR9130">
            <v>19</v>
          </cell>
          <cell r="AS9130">
            <v>42313</v>
          </cell>
          <cell r="AT9130" t="str">
            <v>IDU-1718-2014 Terminado Mantenimiento Rutinario IDU Arterial  --POLIZA ESTABILIDAD ACTIVA</v>
          </cell>
          <cell r="AU9130">
            <v>44466</v>
          </cell>
          <cell r="AV9130" t="str">
            <v>sc</v>
          </cell>
        </row>
        <row r="9131">
          <cell r="AP9131">
            <v>440373</v>
          </cell>
          <cell r="AQ9131">
            <v>19000133</v>
          </cell>
          <cell r="AR9131">
            <v>19</v>
          </cell>
          <cell r="AS9131">
            <v>41676</v>
          </cell>
          <cell r="AT9131" t="str">
            <v>SD Terminado Mantenimiento Periódico UAERMV Circuito Movilidad  -</v>
          </cell>
          <cell r="AU9131">
            <v>0</v>
          </cell>
          <cell r="AV9131" t="str">
            <v>INTERVENCION UAERMV Mantenimiento Periódico Fecha Reporte 5/2/2014</v>
          </cell>
        </row>
        <row r="9132">
          <cell r="AP9132">
            <v>440482</v>
          </cell>
          <cell r="AQ9132">
            <v>19000176</v>
          </cell>
          <cell r="AR9132">
            <v>19</v>
          </cell>
          <cell r="AS9132">
            <v>41676</v>
          </cell>
          <cell r="AT9132" t="str">
            <v>SD Terminado Mantenimiento Periódico UAERMV Circuito Movilidad  -</v>
          </cell>
          <cell r="AU9132">
            <v>0</v>
          </cell>
          <cell r="AV9132" t="str">
            <v>INTERVENCION UAERMV Mantenimiento Periódico Fecha Reporte 5/2/2014</v>
          </cell>
        </row>
        <row r="9133">
          <cell r="AP9133">
            <v>440562</v>
          </cell>
          <cell r="AQ9133">
            <v>19000207</v>
          </cell>
          <cell r="AR9133">
            <v>19</v>
          </cell>
          <cell r="AS9133">
            <v>41676</v>
          </cell>
          <cell r="AT9133" t="str">
            <v>SD Terminado Mantenimiento Periódico UAERMV Circuito Movilidad  -</v>
          </cell>
          <cell r="AU9133">
            <v>0</v>
          </cell>
          <cell r="AV9133" t="str">
            <v>INTERVENCION UAERMV Mantenimiento Periódico Fecha Reporte 5/2/2014</v>
          </cell>
        </row>
        <row r="9134">
          <cell r="AP9134">
            <v>440828</v>
          </cell>
          <cell r="AQ9134">
            <v>19000326</v>
          </cell>
          <cell r="AR9134">
            <v>19</v>
          </cell>
          <cell r="AS9134">
            <v>41676</v>
          </cell>
          <cell r="AT9134" t="str">
            <v>SD Terminado Mantenimiento Periódico UAERMV Circuito Movilidad  -</v>
          </cell>
          <cell r="AU9134">
            <v>0</v>
          </cell>
          <cell r="AV9134" t="str">
            <v>INTERVENCION UAERMV Mantenimiento Periódico Fecha Reporte 5/2/2014</v>
          </cell>
        </row>
        <row r="9135">
          <cell r="AP9135">
            <v>441110</v>
          </cell>
          <cell r="AQ9135">
            <v>19000446</v>
          </cell>
          <cell r="AR9135">
            <v>19</v>
          </cell>
          <cell r="AS9135">
            <v>41676</v>
          </cell>
          <cell r="AT9135" t="str">
            <v>SD Terminado Mantenimiento Periódico UAERMV Circuito Movilidad  -</v>
          </cell>
          <cell r="AU9135">
            <v>0</v>
          </cell>
          <cell r="AV9135" t="str">
            <v>INTERVENCION UAERMV Mantenimiento Periódico Fecha Reporte 5/2/2014</v>
          </cell>
        </row>
        <row r="9136">
          <cell r="AP9136">
            <v>441146</v>
          </cell>
          <cell r="AQ9136">
            <v>19000458</v>
          </cell>
          <cell r="AR9136">
            <v>19</v>
          </cell>
          <cell r="AS9136">
            <v>42277</v>
          </cell>
          <cell r="AT9136" t="str">
            <v>SD Terminado Mantenimiento Periódico UAERMV Circuito Movilidad  -Anden1-3 Calzada2-POLIZA ESTABILIDAD ACTIVA</v>
          </cell>
          <cell r="AU9136">
            <v>42912</v>
          </cell>
          <cell r="AV9136" t="str">
            <v>sc</v>
          </cell>
        </row>
        <row r="9137">
          <cell r="AP9137">
            <v>441152</v>
          </cell>
          <cell r="AQ9137">
            <v>19000460</v>
          </cell>
          <cell r="AR9137">
            <v>19</v>
          </cell>
          <cell r="AS9137">
            <v>42632</v>
          </cell>
          <cell r="AT9137" t="str">
            <v>SD Reservado Conservacion FDL CIUDAD BOLIVAR Arterial SD -</v>
          </cell>
          <cell r="AU9137">
            <v>0</v>
          </cell>
          <cell r="AV9137" t="str">
            <v>sc</v>
          </cell>
        </row>
        <row r="9138">
          <cell r="AP9138">
            <v>441347</v>
          </cell>
          <cell r="AQ9138">
            <v>19000544</v>
          </cell>
          <cell r="AR9138">
            <v>19</v>
          </cell>
          <cell r="AS9138">
            <v>40673</v>
          </cell>
          <cell r="AT9138" t="str">
            <v>SD Terminado Mantenimiento Periódico UAERMV Circuito Movilidad  -</v>
          </cell>
          <cell r="AU9138">
            <v>0</v>
          </cell>
          <cell r="AV9138" t="str">
            <v>sc</v>
          </cell>
        </row>
        <row r="9139">
          <cell r="AP9139">
            <v>441809</v>
          </cell>
          <cell r="AQ9139">
            <v>19000728</v>
          </cell>
          <cell r="AR9139">
            <v>19</v>
          </cell>
          <cell r="AS9139">
            <v>42313</v>
          </cell>
          <cell r="AT9139" t="str">
            <v>CONV-009-2011 Terminado Mantenimiento Periódico IDU Circuito Movilidad  -</v>
          </cell>
          <cell r="AU9139">
            <v>0</v>
          </cell>
          <cell r="AV9139" t="str">
            <v>sc</v>
          </cell>
        </row>
        <row r="9140">
          <cell r="AP9140">
            <v>442133</v>
          </cell>
          <cell r="AQ9140">
            <v>19000887</v>
          </cell>
          <cell r="AR9140">
            <v>19</v>
          </cell>
          <cell r="AS9140">
            <v>41563</v>
          </cell>
          <cell r="AT9140" t="str">
            <v>SD Terminado Mantenimiento Periódico UAERMV Circuito Movilidad  -</v>
          </cell>
          <cell r="AU9140">
            <v>0</v>
          </cell>
          <cell r="AV9140" t="str">
            <v>sc</v>
          </cell>
        </row>
        <row r="9141">
          <cell r="AP9141">
            <v>442135</v>
          </cell>
          <cell r="AQ9141">
            <v>19000887</v>
          </cell>
          <cell r="AR9141">
            <v>19</v>
          </cell>
          <cell r="AS9141">
            <v>41563</v>
          </cell>
          <cell r="AT9141" t="str">
            <v>SD Terminado Mantenimiento Periódico UAERMV Circuito Movilidad  -</v>
          </cell>
          <cell r="AU9141">
            <v>0</v>
          </cell>
          <cell r="AV9141" t="str">
            <v>sc</v>
          </cell>
        </row>
        <row r="9142">
          <cell r="AP9142">
            <v>442259</v>
          </cell>
          <cell r="AQ9142">
            <v>19000948</v>
          </cell>
          <cell r="AR9142">
            <v>19</v>
          </cell>
          <cell r="AS9142">
            <v>42313</v>
          </cell>
          <cell r="AT9142" t="str">
            <v>CONV-009-2011 Terminado Mantenimiento Periódico IDU Circuito Movilidad  -</v>
          </cell>
          <cell r="AU9142">
            <v>0</v>
          </cell>
          <cell r="AV9142" t="str">
            <v>sc</v>
          </cell>
        </row>
        <row r="9143">
          <cell r="AP9143">
            <v>442363</v>
          </cell>
          <cell r="AQ9143">
            <v>19001001</v>
          </cell>
          <cell r="AR9143">
            <v>19</v>
          </cell>
          <cell r="AS9143">
            <v>40707</v>
          </cell>
          <cell r="AT9143" t="str">
            <v>SD Terminado Mantenimiento Periódico UAERMV Circuito Movilidad  -</v>
          </cell>
          <cell r="AU9143">
            <v>0</v>
          </cell>
          <cell r="AV9143" t="str">
            <v>viable</v>
          </cell>
        </row>
        <row r="9144">
          <cell r="AP9144">
            <v>442525</v>
          </cell>
          <cell r="AQ9144">
            <v>19001065</v>
          </cell>
          <cell r="AR9144">
            <v>19</v>
          </cell>
          <cell r="AS9144">
            <v>42313</v>
          </cell>
          <cell r="AT9144" t="str">
            <v>CONV-009-2011 Terminado Mantenimiento Periódico IDU Circuito Movilidad  -</v>
          </cell>
          <cell r="AU9144">
            <v>0</v>
          </cell>
          <cell r="AV9144" t="str">
            <v>sc</v>
          </cell>
        </row>
        <row r="9145">
          <cell r="AP9145">
            <v>442540</v>
          </cell>
          <cell r="AQ9145">
            <v>19001074</v>
          </cell>
          <cell r="AR9145">
            <v>19</v>
          </cell>
          <cell r="AS9145">
            <v>42313</v>
          </cell>
          <cell r="AT9145" t="str">
            <v>IDU-57-2012 Terminado Acciones de Movilidad IDU Arterial  -Calzada2-4-POLIZA ESTABILIDAD ACTIVA</v>
          </cell>
          <cell r="AU9145">
            <v>43307</v>
          </cell>
          <cell r="AV9145" t="str">
            <v>sc</v>
          </cell>
        </row>
        <row r="9146">
          <cell r="AP9146">
            <v>442542</v>
          </cell>
          <cell r="AQ9146">
            <v>19001074</v>
          </cell>
          <cell r="AR9146">
            <v>19</v>
          </cell>
          <cell r="AS9146">
            <v>42313</v>
          </cell>
          <cell r="AT9146" t="str">
            <v>IDU-72-2008 Terminado Rehabilitación IDU Arterial  -Calzada2-4-POLIZA ESTABILIDAD ACTIVA</v>
          </cell>
          <cell r="AU9146">
            <v>43307</v>
          </cell>
          <cell r="AV9146" t="str">
            <v>sc</v>
          </cell>
        </row>
        <row r="9147">
          <cell r="AP9147">
            <v>442560</v>
          </cell>
          <cell r="AQ9147">
            <v>19001080</v>
          </cell>
          <cell r="AR9147">
            <v>19</v>
          </cell>
          <cell r="AS9147">
            <v>41563</v>
          </cell>
          <cell r="AT9147" t="str">
            <v>SD Terminado Mantenimiento Periódico UAERMV Circuito Movilidad  -</v>
          </cell>
          <cell r="AU9147">
            <v>0</v>
          </cell>
          <cell r="AV9147" t="str">
            <v>sc</v>
          </cell>
        </row>
        <row r="9148">
          <cell r="AP9148">
            <v>442562</v>
          </cell>
          <cell r="AQ9148">
            <v>19001080</v>
          </cell>
          <cell r="AR9148">
            <v>19</v>
          </cell>
          <cell r="AS9148">
            <v>41563</v>
          </cell>
          <cell r="AT9148" t="str">
            <v>SD Terminado Mantenimiento Periódico UAERMV Circuito Movilidad  -</v>
          </cell>
          <cell r="AU9148">
            <v>0</v>
          </cell>
          <cell r="AV9148" t="str">
            <v>sc</v>
          </cell>
        </row>
        <row r="9149">
          <cell r="AP9149">
            <v>442616</v>
          </cell>
          <cell r="AQ9149">
            <v>19001106</v>
          </cell>
          <cell r="AR9149">
            <v>19</v>
          </cell>
          <cell r="AS9149">
            <v>42313</v>
          </cell>
          <cell r="AT9149" t="str">
            <v>CONV-009-2011 Terminado Mantenimiento Periódico IDU Circuito Movilidad  -</v>
          </cell>
          <cell r="AU9149">
            <v>0</v>
          </cell>
          <cell r="AV9149" t="str">
            <v>sc</v>
          </cell>
        </row>
        <row r="9150">
          <cell r="AP9150">
            <v>442882</v>
          </cell>
          <cell r="AQ9150">
            <v>19001227</v>
          </cell>
          <cell r="AR9150">
            <v>19</v>
          </cell>
          <cell r="AS9150">
            <v>42313</v>
          </cell>
          <cell r="AT9150" t="str">
            <v>CONV-009-2011 Terminado Mantenimiento Periódico IDU Circuito Movilidad  -</v>
          </cell>
          <cell r="AU9150">
            <v>0</v>
          </cell>
          <cell r="AV9150" t="str">
            <v>sc</v>
          </cell>
        </row>
        <row r="9151">
          <cell r="AP9151">
            <v>443059</v>
          </cell>
          <cell r="AQ9151">
            <v>19001295</v>
          </cell>
          <cell r="AR9151">
            <v>19</v>
          </cell>
          <cell r="AS9151">
            <v>40613</v>
          </cell>
          <cell r="AT9151" t="str">
            <v>UMV-188-2009 Terminado Mantenimiento Periódico UAERMV Circuito Movilidad  --POLIZA ESTABILIDAD ACTIVA</v>
          </cell>
          <cell r="AU9151">
            <v>44565</v>
          </cell>
          <cell r="AV9151" t="str">
            <v>viable</v>
          </cell>
        </row>
        <row r="9152">
          <cell r="AP9152">
            <v>443062</v>
          </cell>
          <cell r="AQ9152">
            <v>19001296</v>
          </cell>
          <cell r="AR9152">
            <v>19</v>
          </cell>
          <cell r="AS9152">
            <v>42667</v>
          </cell>
          <cell r="AT9152" t="str">
            <v>SD Terminado Acciones de Movilidad UAERMV Circuito Movilidad SD Intervenida 05/05/2015 Reporte depuración ejecución UMV-</v>
          </cell>
          <cell r="AU9152">
            <v>0</v>
          </cell>
          <cell r="AV9152" t="str">
            <v>INTERVENCION UAERMV Acciones de Movilidad Comunicacion 20165260756102</v>
          </cell>
        </row>
        <row r="9153">
          <cell r="AP9153">
            <v>443086</v>
          </cell>
          <cell r="AQ9153">
            <v>19001308</v>
          </cell>
          <cell r="AR9153">
            <v>19</v>
          </cell>
          <cell r="AS9153">
            <v>42313</v>
          </cell>
          <cell r="AT9153" t="str">
            <v>CONV-009-2011 Terminado Mantenimiento Periódico IDU Circuito Movilidad  -</v>
          </cell>
          <cell r="AU9153">
            <v>0</v>
          </cell>
          <cell r="AV9153" t="str">
            <v>sc</v>
          </cell>
        </row>
        <row r="9154">
          <cell r="AP9154">
            <v>443104</v>
          </cell>
          <cell r="AQ9154">
            <v>19001316</v>
          </cell>
          <cell r="AR9154">
            <v>19</v>
          </cell>
          <cell r="AS9154">
            <v>42313</v>
          </cell>
          <cell r="AT9154" t="str">
            <v>CONV-009-2011 Terminado Mantenimiento Periódico IDU Circuito Movilidad  -</v>
          </cell>
          <cell r="AU9154">
            <v>0</v>
          </cell>
          <cell r="AV9154" t="str">
            <v>sc</v>
          </cell>
        </row>
        <row r="9155">
          <cell r="AP9155">
            <v>443161</v>
          </cell>
          <cell r="AQ9155">
            <v>19001336</v>
          </cell>
          <cell r="AR9155">
            <v>19</v>
          </cell>
          <cell r="AS9155">
            <v>42313</v>
          </cell>
          <cell r="AT9155" t="str">
            <v>CONV-009-2011 Terminado Mantenimiento Periódico IDU Circuito Movilidad  -</v>
          </cell>
          <cell r="AU9155">
            <v>0</v>
          </cell>
          <cell r="AV9155" t="str">
            <v>sc</v>
          </cell>
        </row>
        <row r="9156">
          <cell r="AP9156">
            <v>443436</v>
          </cell>
          <cell r="AQ9156">
            <v>19001439</v>
          </cell>
          <cell r="AR9156">
            <v>19</v>
          </cell>
          <cell r="AS9156">
            <v>40707</v>
          </cell>
          <cell r="AT9156" t="str">
            <v>SD Terminado Mantenimiento Periódico UAERMV Circuito Movilidad  -</v>
          </cell>
          <cell r="AU9156">
            <v>0</v>
          </cell>
          <cell r="AV9156" t="str">
            <v>sc</v>
          </cell>
        </row>
        <row r="9157">
          <cell r="AP9157">
            <v>443745</v>
          </cell>
          <cell r="AQ9157">
            <v>50008206</v>
          </cell>
          <cell r="AR9157">
            <v>19</v>
          </cell>
          <cell r="AS9157">
            <v>41676</v>
          </cell>
          <cell r="AT9157" t="str">
            <v>SD Terminado Mantenimiento Periódico UAERMV Circuito Movilidad  -</v>
          </cell>
          <cell r="AU9157">
            <v>0</v>
          </cell>
          <cell r="AV9157" t="str">
            <v>sc</v>
          </cell>
        </row>
        <row r="9158">
          <cell r="AP9158">
            <v>443933</v>
          </cell>
          <cell r="AQ9158">
            <v>50008205</v>
          </cell>
          <cell r="AR9158">
            <v>19</v>
          </cell>
          <cell r="AS9158">
            <v>40598</v>
          </cell>
          <cell r="AT9158" t="str">
            <v>UMV-188-2009 Terminado Mantenimiento Periódico UAERMV Circuito Movilidad  -</v>
          </cell>
          <cell r="AU9158">
            <v>0</v>
          </cell>
          <cell r="AV9158" t="str">
            <v>sc</v>
          </cell>
        </row>
        <row r="9159">
          <cell r="AP9159">
            <v>444073</v>
          </cell>
          <cell r="AQ9159">
            <v>19001710</v>
          </cell>
          <cell r="AR9159">
            <v>19</v>
          </cell>
          <cell r="AS9159">
            <v>40673</v>
          </cell>
          <cell r="AT9159" t="str">
            <v>SD Terminado Mantenimiento Periódico UAERMV Local  -</v>
          </cell>
          <cell r="AU9159">
            <v>0</v>
          </cell>
          <cell r="AV9159" t="str">
            <v>sc</v>
          </cell>
        </row>
        <row r="9160">
          <cell r="AP9160">
            <v>444734</v>
          </cell>
          <cell r="AQ9160">
            <v>19002092</v>
          </cell>
          <cell r="AR9160">
            <v>19</v>
          </cell>
          <cell r="AS9160">
            <v>42731</v>
          </cell>
          <cell r="AT9160" t="str">
            <v>IDU-983-2016 En Ejecución Construcción IDU Arterial CONVENIOS IDU Plan de Implantacion Centro comercial Gran Plaza El Ensueño-Anden 5-POLIZA ESTABILIDAD ACTIVA</v>
          </cell>
          <cell r="AU9160">
            <v>43748</v>
          </cell>
          <cell r="AV9160" t="str">
            <v>sc</v>
          </cell>
        </row>
        <row r="9161">
          <cell r="AP9161">
            <v>444736</v>
          </cell>
          <cell r="AQ9161">
            <v>19002092</v>
          </cell>
          <cell r="AR9161">
            <v>19</v>
          </cell>
          <cell r="AS9161">
            <v>42731</v>
          </cell>
          <cell r="AT9161" t="str">
            <v>IDU-983-2016 En Ejecución Construcción IDU Arterial CONVENIOS IDU Plan de Implantacion Centro comercial Gran Plaza El Ensueño-Anden 5-POLIZA ESTABILIDAD ACTIVA</v>
          </cell>
          <cell r="AU9161">
            <v>43748</v>
          </cell>
          <cell r="AV9161" t="str">
            <v>sc</v>
          </cell>
        </row>
        <row r="9162">
          <cell r="AP9162">
            <v>444829</v>
          </cell>
          <cell r="AQ9162">
            <v>19002148</v>
          </cell>
          <cell r="AR9162">
            <v>19</v>
          </cell>
          <cell r="AS9162">
            <v>42731</v>
          </cell>
          <cell r="AT9162" t="str">
            <v>IDU-983-2016 En Ejecución Construcción IDU Arterial CONVENIOS IDU Plan de Implantacion Centro comercial Gran Plaza El Ensueño-</v>
          </cell>
          <cell r="AU9162">
            <v>0</v>
          </cell>
          <cell r="AV9162" t="str">
            <v>sc</v>
          </cell>
        </row>
        <row r="9163">
          <cell r="AP9163">
            <v>444831</v>
          </cell>
          <cell r="AQ9163">
            <v>19002148</v>
          </cell>
          <cell r="AR9163">
            <v>19</v>
          </cell>
          <cell r="AS9163">
            <v>42731</v>
          </cell>
          <cell r="AT9163" t="str">
            <v>IDU-983-2016 En Ejecución Construcción IDU Arterial CONVENIOS IDU Plan de Implantacion Centro comercial Gran Plaza El Ensueño-</v>
          </cell>
          <cell r="AU9163">
            <v>0</v>
          </cell>
          <cell r="AV9163" t="str">
            <v>sc</v>
          </cell>
        </row>
        <row r="9164">
          <cell r="AP9164">
            <v>444895</v>
          </cell>
          <cell r="AQ9164">
            <v>19002192</v>
          </cell>
          <cell r="AR9164">
            <v>19</v>
          </cell>
          <cell r="AS9164">
            <v>42731</v>
          </cell>
          <cell r="AT9164" t="str">
            <v>IDU-983-2016 En Ejecución Construcción IDU Arterial CONVENIOS IDU Plan de Implantacion Centro comercial Gran Plaza El Ensueño-Calzada2-4-POLIZA ESTABILIDAD ACTIVA</v>
          </cell>
          <cell r="AU9164">
            <v>43307</v>
          </cell>
          <cell r="AV9164" t="str">
            <v>sc</v>
          </cell>
        </row>
        <row r="9165">
          <cell r="AP9165">
            <v>444897</v>
          </cell>
          <cell r="AQ9165">
            <v>19002192</v>
          </cell>
          <cell r="AR9165">
            <v>19</v>
          </cell>
          <cell r="AS9165">
            <v>42731</v>
          </cell>
          <cell r="AT9165" t="str">
            <v>IDU-983-2016 En Ejecución Construcción IDU Arterial CONVENIOS IDU Plan de Implantacion Centro comercial Gran Plaza El Ensueño-Calzada2-4-POLIZA ESTABILIDAD ACTIVA</v>
          </cell>
          <cell r="AU9165">
            <v>43307</v>
          </cell>
          <cell r="AV9165" t="str">
            <v>sc</v>
          </cell>
        </row>
        <row r="9166">
          <cell r="AP9166">
            <v>445521</v>
          </cell>
          <cell r="AQ9166">
            <v>50008190</v>
          </cell>
          <cell r="AR9166">
            <v>19</v>
          </cell>
          <cell r="AS9166">
            <v>42731</v>
          </cell>
          <cell r="AT9166" t="str">
            <v>SD Reservado Mantenimiento Rutinario IDU Circuito Movilidad EJECUCION SITP 2016 -</v>
          </cell>
          <cell r="AU9166">
            <v>0</v>
          </cell>
          <cell r="AV9166" t="str">
            <v>reservada por el IDU</v>
          </cell>
        </row>
        <row r="9167">
          <cell r="AP9167">
            <v>445833</v>
          </cell>
          <cell r="AQ9167">
            <v>50008066</v>
          </cell>
          <cell r="AR9167">
            <v>19</v>
          </cell>
          <cell r="AS9167">
            <v>42409</v>
          </cell>
          <cell r="AT9167" t="str">
            <v>IDU-2128-2013 Terminado Mantenimiento Rutinario IDU Circuito Movilidad  -</v>
          </cell>
          <cell r="AU9167">
            <v>0</v>
          </cell>
          <cell r="AV9167" t="str">
            <v>sc</v>
          </cell>
        </row>
        <row r="9168">
          <cell r="AP9168">
            <v>445857</v>
          </cell>
          <cell r="AQ9168">
            <v>19002697</v>
          </cell>
          <cell r="AR9168">
            <v>19</v>
          </cell>
          <cell r="AS9168">
            <v>42731</v>
          </cell>
          <cell r="AT9168" t="str">
            <v>SD Reservado Mantenimiento Rutinario IDU Circuito Movilidad EJECUCION SITP 2016 -</v>
          </cell>
          <cell r="AU9168">
            <v>0</v>
          </cell>
          <cell r="AV9168" t="str">
            <v>reservada por el IDU</v>
          </cell>
        </row>
        <row r="9169">
          <cell r="AP9169">
            <v>445920</v>
          </cell>
          <cell r="AQ9169">
            <v>19002730</v>
          </cell>
          <cell r="AR9169">
            <v>19</v>
          </cell>
          <cell r="AS9169">
            <v>42731</v>
          </cell>
          <cell r="AT9169" t="str">
            <v>SD Reservado Mantenimiento Rutinario IDU Circuito Movilidad EJECUCION SITP 2016 -</v>
          </cell>
          <cell r="AU9169">
            <v>0</v>
          </cell>
          <cell r="AV9169" t="str">
            <v>reservada por el IDU</v>
          </cell>
        </row>
        <row r="9170">
          <cell r="AP9170">
            <v>445995</v>
          </cell>
          <cell r="AQ9170">
            <v>19002770</v>
          </cell>
          <cell r="AR9170">
            <v>19</v>
          </cell>
          <cell r="AS9170">
            <v>40737</v>
          </cell>
          <cell r="AT9170" t="str">
            <v>SD Terminado Mantenimiento Periódico UAERMV Circuito Movilidad  -</v>
          </cell>
          <cell r="AU9170">
            <v>0</v>
          </cell>
          <cell r="AV9170" t="str">
            <v>sc</v>
          </cell>
        </row>
        <row r="9171">
          <cell r="AP9171">
            <v>445998</v>
          </cell>
          <cell r="AQ9171">
            <v>50007777</v>
          </cell>
          <cell r="AR9171">
            <v>19</v>
          </cell>
          <cell r="AS9171">
            <v>42731</v>
          </cell>
          <cell r="AT9171" t="str">
            <v>SD Reservado Mantenimiento Periódico IDU Circuito Movilidad EJECUCION SITP 2016 -</v>
          </cell>
          <cell r="AU9171">
            <v>0</v>
          </cell>
          <cell r="AV9171" t="str">
            <v>reservada por el IDU</v>
          </cell>
        </row>
        <row r="9172">
          <cell r="AP9172">
            <v>446001</v>
          </cell>
          <cell r="AQ9172">
            <v>19002773</v>
          </cell>
          <cell r="AR9172">
            <v>19</v>
          </cell>
          <cell r="AS9172">
            <v>42731</v>
          </cell>
          <cell r="AT9172" t="str">
            <v>SD Reservado Mantenimiento Rutinario IDU Circuito Movilidad EJECUCION SITP 2016 -</v>
          </cell>
          <cell r="AU9172">
            <v>0</v>
          </cell>
          <cell r="AV9172" t="str">
            <v>reservada por el IDU</v>
          </cell>
        </row>
        <row r="9173">
          <cell r="AP9173">
            <v>446043</v>
          </cell>
          <cell r="AQ9173">
            <v>19002793</v>
          </cell>
          <cell r="AR9173">
            <v>19</v>
          </cell>
          <cell r="AS9173">
            <v>42731</v>
          </cell>
          <cell r="AT9173" t="str">
            <v>SD Reservado Mantenimiento Rutinario IDU Circuito Movilidad EJECUCION SITP 2016 -</v>
          </cell>
          <cell r="AU9173">
            <v>0</v>
          </cell>
          <cell r="AV9173" t="str">
            <v>reservada por el IDU</v>
          </cell>
        </row>
        <row r="9174">
          <cell r="AP9174">
            <v>446049</v>
          </cell>
          <cell r="AQ9174">
            <v>19002796</v>
          </cell>
          <cell r="AR9174">
            <v>19</v>
          </cell>
          <cell r="AS9174">
            <v>42409</v>
          </cell>
          <cell r="AT9174" t="str">
            <v>IDU-2128-2013 Terminado Mantenimiento Rutinario IDU Circuito Movilidad  -</v>
          </cell>
          <cell r="AU9174">
            <v>0</v>
          </cell>
          <cell r="AV9174" t="str">
            <v>sc</v>
          </cell>
        </row>
        <row r="9175">
          <cell r="AP9175">
            <v>446064</v>
          </cell>
          <cell r="AQ9175">
            <v>19002803</v>
          </cell>
          <cell r="AR9175">
            <v>19</v>
          </cell>
          <cell r="AS9175">
            <v>40737</v>
          </cell>
          <cell r="AT9175" t="str">
            <v>SD Terminado Mantenimiento Periódico UAERMV Circuito Movilidad  -</v>
          </cell>
          <cell r="AU9175">
            <v>0</v>
          </cell>
          <cell r="AV9175" t="str">
            <v>sc</v>
          </cell>
        </row>
        <row r="9176">
          <cell r="AP9176">
            <v>446073</v>
          </cell>
          <cell r="AQ9176">
            <v>19002809</v>
          </cell>
          <cell r="AR9176">
            <v>19</v>
          </cell>
          <cell r="AS9176">
            <v>42731</v>
          </cell>
          <cell r="AT9176" t="str">
            <v>SD Reservado Mantenimiento Rutinario IDU Circuito Movilidad EJECUCION SITP 2016 -</v>
          </cell>
          <cell r="AU9176">
            <v>0</v>
          </cell>
          <cell r="AV9176" t="str">
            <v>reservada por el IDU</v>
          </cell>
        </row>
        <row r="9177">
          <cell r="AP9177">
            <v>446133</v>
          </cell>
          <cell r="AQ9177">
            <v>19002842</v>
          </cell>
          <cell r="AR9177">
            <v>19</v>
          </cell>
          <cell r="AS9177">
            <v>40799</v>
          </cell>
          <cell r="AT9177" t="str">
            <v>CONV-006-2009 Terminado Mantenimiento Periódico UAERMV Circuito Movilidad  -</v>
          </cell>
          <cell r="AU9177">
            <v>0</v>
          </cell>
          <cell r="AV9177" t="str">
            <v>sc</v>
          </cell>
        </row>
        <row r="9178">
          <cell r="AP9178">
            <v>446171</v>
          </cell>
          <cell r="AQ9178">
            <v>19002861</v>
          </cell>
          <cell r="AR9178">
            <v>19</v>
          </cell>
          <cell r="AS9178">
            <v>42409</v>
          </cell>
          <cell r="AT9178" t="str">
            <v>IDU-2128-2013 Terminado Mantenimiento Rutinario IDU Circuito Movilidad  -</v>
          </cell>
          <cell r="AU9178">
            <v>0</v>
          </cell>
          <cell r="AV9178" t="str">
            <v>sc</v>
          </cell>
        </row>
        <row r="9179">
          <cell r="AP9179">
            <v>446192</v>
          </cell>
          <cell r="AQ9179">
            <v>19002873</v>
          </cell>
          <cell r="AR9179">
            <v>19</v>
          </cell>
          <cell r="AS9179">
            <v>42731</v>
          </cell>
          <cell r="AT9179" t="str">
            <v>SD Reservado Mantenimiento Rutinario IDU Circuito Movilidad EJECUCION SITP 2016 -</v>
          </cell>
          <cell r="AU9179">
            <v>0</v>
          </cell>
          <cell r="AV9179" t="str">
            <v>reservada por el IDU</v>
          </cell>
        </row>
        <row r="9180">
          <cell r="AP9180">
            <v>446231</v>
          </cell>
          <cell r="AQ9180">
            <v>19002896</v>
          </cell>
          <cell r="AR9180">
            <v>19</v>
          </cell>
          <cell r="AS9180">
            <v>40737</v>
          </cell>
          <cell r="AT9180" t="str">
            <v>SD Terminado Mantenimiento Periódico UAERMV Circuito Movilidad  -</v>
          </cell>
          <cell r="AU9180">
            <v>0</v>
          </cell>
          <cell r="AV9180" t="str">
            <v>sc</v>
          </cell>
        </row>
        <row r="9181">
          <cell r="AP9181">
            <v>446261</v>
          </cell>
          <cell r="AQ9181">
            <v>19002911</v>
          </cell>
          <cell r="AR9181">
            <v>19</v>
          </cell>
          <cell r="AS9181">
            <v>42731</v>
          </cell>
          <cell r="AT9181" t="str">
            <v>SD Reservado Mantenimiento Periódico IDU Circuito Movilidad EJECUCION SITP 2016 -</v>
          </cell>
          <cell r="AU9181">
            <v>0</v>
          </cell>
          <cell r="AV9181" t="str">
            <v>reservada por el IDU</v>
          </cell>
        </row>
        <row r="9182">
          <cell r="AP9182">
            <v>446303</v>
          </cell>
          <cell r="AQ9182">
            <v>19002929</v>
          </cell>
          <cell r="AR9182">
            <v>19</v>
          </cell>
          <cell r="AS9182">
            <v>42409</v>
          </cell>
          <cell r="AT9182" t="str">
            <v>IDU-2128-2013 Terminado Mantenimiento Rutinario IDU Circuito Movilidad  -</v>
          </cell>
          <cell r="AU9182">
            <v>0</v>
          </cell>
          <cell r="AV9182" t="str">
            <v>sc</v>
          </cell>
        </row>
        <row r="9183">
          <cell r="AP9183">
            <v>446408</v>
          </cell>
          <cell r="AQ9183">
            <v>19002972</v>
          </cell>
          <cell r="AR9183">
            <v>19</v>
          </cell>
          <cell r="AS9183">
            <v>40737</v>
          </cell>
          <cell r="AT9183" t="str">
            <v>SD Terminado Mantenimiento Periódico UAERMV Circuito Movilidad  -</v>
          </cell>
          <cell r="AU9183">
            <v>0</v>
          </cell>
          <cell r="AV9183" t="str">
            <v>sc</v>
          </cell>
        </row>
        <row r="9184">
          <cell r="AP9184">
            <v>446435</v>
          </cell>
          <cell r="AQ9184">
            <v>19002982</v>
          </cell>
          <cell r="AR9184">
            <v>19</v>
          </cell>
          <cell r="AS9184">
            <v>42409</v>
          </cell>
          <cell r="AT9184" t="str">
            <v>IDU-2128-2013 Terminado Mantenimiento Rutinario IDU Circuito Movilidad  -</v>
          </cell>
          <cell r="AU9184">
            <v>0</v>
          </cell>
          <cell r="AV9184" t="str">
            <v>sc</v>
          </cell>
        </row>
        <row r="9185">
          <cell r="AP9185">
            <v>446506</v>
          </cell>
          <cell r="AQ9185">
            <v>19003007</v>
          </cell>
          <cell r="AR9185">
            <v>19</v>
          </cell>
          <cell r="AS9185">
            <v>40737</v>
          </cell>
          <cell r="AT9185" t="str">
            <v>SD Terminado Mantenimiento Periódico UAERMV Circuito Movilidad  -</v>
          </cell>
          <cell r="AU9185">
            <v>0</v>
          </cell>
          <cell r="AV9185" t="str">
            <v>viable</v>
          </cell>
        </row>
        <row r="9186">
          <cell r="AP9186">
            <v>446518</v>
          </cell>
          <cell r="AQ9186">
            <v>19003013</v>
          </cell>
          <cell r="AR9186">
            <v>19</v>
          </cell>
          <cell r="AS9186">
            <v>42409</v>
          </cell>
          <cell r="AT9186" t="str">
            <v>IDU-2128-2013 Terminado Mantenimiento Rutinario IDU Circuito Movilidad  -</v>
          </cell>
          <cell r="AU9186">
            <v>0</v>
          </cell>
          <cell r="AV9186" t="str">
            <v>sc</v>
          </cell>
        </row>
        <row r="9187">
          <cell r="AP9187">
            <v>446542</v>
          </cell>
          <cell r="AQ9187">
            <v>19003022</v>
          </cell>
          <cell r="AR9187">
            <v>19</v>
          </cell>
          <cell r="AS9187">
            <v>42731</v>
          </cell>
          <cell r="AT9187" t="str">
            <v>SD Reservado Mejoramiento con Material Fresado IDU Circuito Movilidad EJECUCION SITP 2016 -</v>
          </cell>
          <cell r="AU9187">
            <v>0</v>
          </cell>
          <cell r="AV9187" t="str">
            <v>reservada por el IDU</v>
          </cell>
        </row>
        <row r="9188">
          <cell r="AP9188">
            <v>446574</v>
          </cell>
          <cell r="AQ9188">
            <v>19003037</v>
          </cell>
          <cell r="AR9188">
            <v>19</v>
          </cell>
          <cell r="AS9188">
            <v>42731</v>
          </cell>
          <cell r="AT9188" t="str">
            <v>SD Reservado Mejoramiento con Material Fresado IDU Circuito Movilidad EJECUCION SITP 2016 -</v>
          </cell>
          <cell r="AU9188">
            <v>0</v>
          </cell>
          <cell r="AV9188" t="str">
            <v>reservada por el IDU</v>
          </cell>
        </row>
        <row r="9189">
          <cell r="AP9189">
            <v>446597</v>
          </cell>
          <cell r="AQ9189">
            <v>19003047</v>
          </cell>
          <cell r="AR9189">
            <v>19</v>
          </cell>
          <cell r="AS9189">
            <v>42409</v>
          </cell>
          <cell r="AT9189" t="str">
            <v>IDU-2128-2013 Terminado Mantenimiento Rutinario IDU Circuito Movilidad  -</v>
          </cell>
          <cell r="AU9189">
            <v>0</v>
          </cell>
          <cell r="AV9189" t="str">
            <v>sc</v>
          </cell>
        </row>
        <row r="9190">
          <cell r="AP9190">
            <v>446606</v>
          </cell>
          <cell r="AQ9190">
            <v>19003051</v>
          </cell>
          <cell r="AR9190">
            <v>19</v>
          </cell>
          <cell r="AS9190">
            <v>42731</v>
          </cell>
          <cell r="AT9190" t="str">
            <v>SD Reservado Mejoramiento con Material Fresado IDU Circuito Movilidad EJECUCION SITP 2016 -</v>
          </cell>
          <cell r="AU9190">
            <v>0</v>
          </cell>
          <cell r="AV9190" t="str">
            <v>reservada por el IDU</v>
          </cell>
        </row>
        <row r="9191">
          <cell r="AP9191">
            <v>446627</v>
          </cell>
          <cell r="AQ9191">
            <v>19003064</v>
          </cell>
          <cell r="AR9191">
            <v>19</v>
          </cell>
          <cell r="AS9191">
            <v>42731</v>
          </cell>
          <cell r="AT9191" t="str">
            <v>SD Reservado Mejoramiento con Material Fresado IDU Circuito Movilidad EJECUCION SITP 2016 -</v>
          </cell>
          <cell r="AU9191">
            <v>0</v>
          </cell>
          <cell r="AV9191" t="str">
            <v>reservada por el IDU</v>
          </cell>
        </row>
        <row r="9192">
          <cell r="AP9192">
            <v>446665</v>
          </cell>
          <cell r="AQ9192">
            <v>19003082</v>
          </cell>
          <cell r="AR9192">
            <v>19</v>
          </cell>
          <cell r="AS9192">
            <v>42731</v>
          </cell>
          <cell r="AT9192" t="str">
            <v>SD Reservado Mejoramiento con Material Fresado IDU Circuito Movilidad EJECUCION SITP 2016 -</v>
          </cell>
          <cell r="AU9192">
            <v>0</v>
          </cell>
          <cell r="AV9192" t="str">
            <v>reservada por el IDU</v>
          </cell>
        </row>
        <row r="9193">
          <cell r="AP9193">
            <v>446707</v>
          </cell>
          <cell r="AQ9193">
            <v>19003099</v>
          </cell>
          <cell r="AR9193">
            <v>19</v>
          </cell>
          <cell r="AS9193">
            <v>42731</v>
          </cell>
          <cell r="AT9193" t="str">
            <v>SD Reservado Mejoramiento con Material Fresado IDU Circuito Movilidad EJECUCION SITP 2016 -</v>
          </cell>
          <cell r="AU9193">
            <v>0</v>
          </cell>
          <cell r="AV9193" t="str">
            <v>reservada por el IDU</v>
          </cell>
        </row>
        <row r="9194">
          <cell r="AP9194">
            <v>446719</v>
          </cell>
          <cell r="AQ9194">
            <v>19003105</v>
          </cell>
          <cell r="AR9194">
            <v>19</v>
          </cell>
          <cell r="AS9194">
            <v>42409</v>
          </cell>
          <cell r="AT9194" t="str">
            <v>IDU-2128-2013 Terminado Mantenimiento Rutinario IDU Circuito Movilidad  -</v>
          </cell>
          <cell r="AU9194">
            <v>0</v>
          </cell>
          <cell r="AV9194" t="str">
            <v>sc</v>
          </cell>
        </row>
        <row r="9195">
          <cell r="AP9195">
            <v>446734</v>
          </cell>
          <cell r="AQ9195">
            <v>19003113</v>
          </cell>
          <cell r="AR9195">
            <v>19</v>
          </cell>
          <cell r="AS9195">
            <v>42731</v>
          </cell>
          <cell r="AT9195" t="str">
            <v>SD Reservado Mejoramiento con Material Fresado IDU Circuito Movilidad EJECUCION SITP 2016 -</v>
          </cell>
          <cell r="AU9195">
            <v>0</v>
          </cell>
          <cell r="AV9195" t="str">
            <v>reservada por el IDU</v>
          </cell>
        </row>
        <row r="9196">
          <cell r="AP9196">
            <v>446757</v>
          </cell>
          <cell r="AQ9196">
            <v>19003123</v>
          </cell>
          <cell r="AR9196">
            <v>19</v>
          </cell>
          <cell r="AS9196">
            <v>42731</v>
          </cell>
          <cell r="AT9196" t="str">
            <v>SD Reservado Mejoramiento con Material Fresado IDU Circuito Movilidad EJECUCION SITP 2016 -</v>
          </cell>
          <cell r="AU9196">
            <v>0</v>
          </cell>
          <cell r="AV9196" t="str">
            <v>reservada por el IDU</v>
          </cell>
        </row>
        <row r="9197">
          <cell r="AP9197">
            <v>446775</v>
          </cell>
          <cell r="AQ9197">
            <v>19003133</v>
          </cell>
          <cell r="AR9197">
            <v>19</v>
          </cell>
          <cell r="AS9197">
            <v>42731</v>
          </cell>
          <cell r="AT9197" t="str">
            <v>SD Reservado Mejoramiento con Material Fresado IDU Circuito Movilidad EJECUCION SITP 2016 -</v>
          </cell>
          <cell r="AU9197">
            <v>0</v>
          </cell>
          <cell r="AV9197" t="str">
            <v>reservada por el IDU</v>
          </cell>
        </row>
        <row r="9198">
          <cell r="AP9198">
            <v>446789</v>
          </cell>
          <cell r="AQ9198">
            <v>19003142</v>
          </cell>
          <cell r="AR9198">
            <v>19</v>
          </cell>
          <cell r="AS9198">
            <v>42409</v>
          </cell>
          <cell r="AT9198" t="str">
            <v>IDU-2128-2013 Terminado Mantenimiento Rutinario IDU Circuito Movilidad  -</v>
          </cell>
          <cell r="AU9198">
            <v>0</v>
          </cell>
          <cell r="AV9198" t="str">
            <v>sc</v>
          </cell>
        </row>
        <row r="9199">
          <cell r="AP9199">
            <v>446795</v>
          </cell>
          <cell r="AQ9199">
            <v>19003150</v>
          </cell>
          <cell r="AR9199">
            <v>19</v>
          </cell>
          <cell r="AS9199">
            <v>42731</v>
          </cell>
          <cell r="AT9199" t="str">
            <v>SD Reservado Mejoramiento con Material Fresado IDU Circuito Movilidad EJECUCION SITP 2016 -</v>
          </cell>
          <cell r="AU9199">
            <v>0</v>
          </cell>
          <cell r="AV9199" t="str">
            <v>reservada por el IDU</v>
          </cell>
        </row>
        <row r="9200">
          <cell r="AP9200">
            <v>446831</v>
          </cell>
          <cell r="AQ9200">
            <v>19003166</v>
          </cell>
          <cell r="AR9200">
            <v>19</v>
          </cell>
          <cell r="AS9200">
            <v>42731</v>
          </cell>
          <cell r="AT9200" t="str">
            <v>SD Reservado Mejoramiento con Material Fresado IDU Circuito Movilidad EJECUCION SITP 2016 -</v>
          </cell>
          <cell r="AU9200">
            <v>0</v>
          </cell>
          <cell r="AV9200" t="str">
            <v>reservada por el IDU</v>
          </cell>
        </row>
        <row r="9201">
          <cell r="AP9201">
            <v>446852</v>
          </cell>
          <cell r="AQ9201">
            <v>19003180</v>
          </cell>
          <cell r="AR9201">
            <v>19</v>
          </cell>
          <cell r="AS9201">
            <v>42409</v>
          </cell>
          <cell r="AT9201" t="str">
            <v>IDU-2128-2013 Terminado Mantenimiento Rutinario IDU Circuito Movilidad  -</v>
          </cell>
          <cell r="AU9201">
            <v>0</v>
          </cell>
          <cell r="AV9201" t="str">
            <v>sc</v>
          </cell>
        </row>
        <row r="9202">
          <cell r="AP9202">
            <v>446858</v>
          </cell>
          <cell r="AQ9202">
            <v>19003182</v>
          </cell>
          <cell r="AR9202">
            <v>19</v>
          </cell>
          <cell r="AS9202">
            <v>40897</v>
          </cell>
          <cell r="AT9202" t="str">
            <v>SD Terminado Mantenimiento Periódico UAERMV Circuito Movilidad  -</v>
          </cell>
          <cell r="AU9202">
            <v>0</v>
          </cell>
          <cell r="AV9202" t="str">
            <v>viable</v>
          </cell>
        </row>
        <row r="9203">
          <cell r="AP9203">
            <v>446934</v>
          </cell>
          <cell r="AQ9203">
            <v>19003218</v>
          </cell>
          <cell r="AR9203">
            <v>19</v>
          </cell>
          <cell r="AS9203">
            <v>42731</v>
          </cell>
          <cell r="AT9203" t="str">
            <v>SD Reservado Mantenimiento Rutinario IDU Circuito Movilidad EJECUCION SITP 2016 -</v>
          </cell>
          <cell r="AU9203">
            <v>0</v>
          </cell>
          <cell r="AV9203" t="str">
            <v>reservada por el IDU</v>
          </cell>
        </row>
        <row r="9204">
          <cell r="AP9204">
            <v>446940</v>
          </cell>
          <cell r="AQ9204">
            <v>19003221</v>
          </cell>
          <cell r="AR9204">
            <v>19</v>
          </cell>
          <cell r="AS9204">
            <v>42409</v>
          </cell>
          <cell r="AT9204" t="str">
            <v>IDU-2128-2013 Terminado Mantenimiento Rutinario IDU Circuito Movilidad  -</v>
          </cell>
          <cell r="AU9204">
            <v>0</v>
          </cell>
          <cell r="AV9204" t="str">
            <v>sc</v>
          </cell>
        </row>
        <row r="9205">
          <cell r="AP9205">
            <v>447014</v>
          </cell>
          <cell r="AQ9205">
            <v>19003255</v>
          </cell>
          <cell r="AR9205">
            <v>19</v>
          </cell>
          <cell r="AS9205">
            <v>42731</v>
          </cell>
          <cell r="AT9205" t="str">
            <v>SD Reservado Mantenimiento Rutinario IDU Circuito Movilidad EJECUCION SITP 2016 -</v>
          </cell>
          <cell r="AU9205">
            <v>0</v>
          </cell>
          <cell r="AV9205" t="str">
            <v>reservada por el IDU</v>
          </cell>
        </row>
        <row r="9206">
          <cell r="AP9206">
            <v>447102</v>
          </cell>
          <cell r="AQ9206">
            <v>19003293</v>
          </cell>
          <cell r="AR9206">
            <v>19</v>
          </cell>
          <cell r="AS9206">
            <v>42731</v>
          </cell>
          <cell r="AT9206" t="str">
            <v>SD Reservado Mantenimiento Rutinario IDU Circuito Movilidad EJECUCION SITP 2016 -</v>
          </cell>
          <cell r="AU9206">
            <v>0</v>
          </cell>
          <cell r="AV9206" t="str">
            <v>reservada por el IDU</v>
          </cell>
        </row>
        <row r="9207">
          <cell r="AP9207">
            <v>447117</v>
          </cell>
          <cell r="AQ9207">
            <v>19003304</v>
          </cell>
          <cell r="AR9207">
            <v>19</v>
          </cell>
          <cell r="AS9207">
            <v>42409</v>
          </cell>
          <cell r="AT9207" t="str">
            <v>IDU-2128-2013 Terminado Mantenimiento Rutinario IDU Circuito Movilidad  -</v>
          </cell>
          <cell r="AU9207">
            <v>0</v>
          </cell>
          <cell r="AV9207" t="str">
            <v>sc</v>
          </cell>
        </row>
        <row r="9208">
          <cell r="AP9208">
            <v>447150</v>
          </cell>
          <cell r="AQ9208">
            <v>19003322</v>
          </cell>
          <cell r="AR9208">
            <v>19</v>
          </cell>
          <cell r="AS9208">
            <v>42731</v>
          </cell>
          <cell r="AT9208" t="str">
            <v>SD Reservado Mantenimiento Rutinario IDU Circuito Movilidad EJECUCION SITP 2016 -</v>
          </cell>
          <cell r="AU9208">
            <v>0</v>
          </cell>
          <cell r="AV9208" t="str">
            <v>reservada por el IDU</v>
          </cell>
        </row>
        <row r="9209">
          <cell r="AP9209">
            <v>447171</v>
          </cell>
          <cell r="AQ9209">
            <v>19003332</v>
          </cell>
          <cell r="AR9209">
            <v>19</v>
          </cell>
          <cell r="AS9209">
            <v>42409</v>
          </cell>
          <cell r="AT9209" t="str">
            <v>IDU-2128-2013 Terminado Mantenimiento Rutinario IDU Circuito Movilidad  -</v>
          </cell>
          <cell r="AU9209">
            <v>0</v>
          </cell>
          <cell r="AV9209" t="str">
            <v>sc</v>
          </cell>
        </row>
        <row r="9210">
          <cell r="AP9210">
            <v>447189</v>
          </cell>
          <cell r="AQ9210">
            <v>19003344</v>
          </cell>
          <cell r="AR9210">
            <v>19</v>
          </cell>
          <cell r="AS9210">
            <v>42731</v>
          </cell>
          <cell r="AT9210" t="str">
            <v>SD Reservado Mantenimiento Rutinario IDU Circuito Movilidad EJECUCION SITP 2016 -</v>
          </cell>
          <cell r="AU9210">
            <v>0</v>
          </cell>
          <cell r="AV9210" t="str">
            <v>reservada por el IDU</v>
          </cell>
        </row>
        <row r="9211">
          <cell r="AP9211">
            <v>447242</v>
          </cell>
          <cell r="AQ9211">
            <v>19003368</v>
          </cell>
          <cell r="AR9211">
            <v>19</v>
          </cell>
          <cell r="AS9211">
            <v>42731</v>
          </cell>
          <cell r="AT9211" t="str">
            <v>SD Reservado Mantenimiento Rutinario IDU Circuito Movilidad EJECUCION SITP 2016 -</v>
          </cell>
          <cell r="AU9211">
            <v>0</v>
          </cell>
          <cell r="AV9211" t="str">
            <v>reservada por el IDU</v>
          </cell>
        </row>
        <row r="9212">
          <cell r="AP9212">
            <v>447310</v>
          </cell>
          <cell r="AQ9212">
            <v>19003405</v>
          </cell>
          <cell r="AR9212">
            <v>19</v>
          </cell>
          <cell r="AS9212">
            <v>42409</v>
          </cell>
          <cell r="AT9212" t="str">
            <v>IDU-2128-2013 Terminado Mantenimiento Rutinario IDU Circuito Movilidad  -</v>
          </cell>
          <cell r="AU9212">
            <v>0</v>
          </cell>
          <cell r="AV9212" t="str">
            <v>sc</v>
          </cell>
        </row>
        <row r="9213">
          <cell r="AP9213">
            <v>447343</v>
          </cell>
          <cell r="AQ9213">
            <v>19003433</v>
          </cell>
          <cell r="AR9213">
            <v>19</v>
          </cell>
          <cell r="AS9213">
            <v>42731</v>
          </cell>
          <cell r="AT9213" t="str">
            <v>SD Reservado Mantenimiento Rutinario IDU Circuito Movilidad EJECUCION SITP 2016 -</v>
          </cell>
          <cell r="AU9213">
            <v>0</v>
          </cell>
          <cell r="AV9213" t="str">
            <v>reservada por el IDU</v>
          </cell>
        </row>
        <row r="9214">
          <cell r="AP9214">
            <v>447413</v>
          </cell>
          <cell r="AQ9214">
            <v>19003466</v>
          </cell>
          <cell r="AR9214">
            <v>19</v>
          </cell>
          <cell r="AS9214">
            <v>42409</v>
          </cell>
          <cell r="AT9214" t="str">
            <v>IDU-2128-2013 Terminado Mantenimiento Rutinario IDU Circuito Movilidad  -</v>
          </cell>
          <cell r="AU9214">
            <v>0</v>
          </cell>
          <cell r="AV9214" t="str">
            <v>sc</v>
          </cell>
        </row>
        <row r="9215">
          <cell r="AP9215">
            <v>447448</v>
          </cell>
          <cell r="AQ9215">
            <v>19003483</v>
          </cell>
          <cell r="AR9215">
            <v>19</v>
          </cell>
          <cell r="AS9215">
            <v>42731</v>
          </cell>
          <cell r="AT9215" t="str">
            <v>SD Reservado Mantenimiento Periódico IDU Circuito Movilidad EJECUCION SITP 2016 -</v>
          </cell>
          <cell r="AU9215">
            <v>0</v>
          </cell>
          <cell r="AV9215" t="str">
            <v>reservada por el IDU</v>
          </cell>
        </row>
        <row r="9216">
          <cell r="AP9216">
            <v>447525</v>
          </cell>
          <cell r="AQ9216">
            <v>19003527</v>
          </cell>
          <cell r="AR9216">
            <v>19</v>
          </cell>
          <cell r="AS9216">
            <v>42731</v>
          </cell>
          <cell r="AT9216" t="str">
            <v>SD Reservado Mantenimiento Rutinario IDU Circuito Movilidad EJECUCION SITP 2016 -</v>
          </cell>
          <cell r="AU9216">
            <v>0</v>
          </cell>
          <cell r="AV9216" t="str">
            <v>reservada por el IDU</v>
          </cell>
        </row>
        <row r="9217">
          <cell r="AP9217">
            <v>447542</v>
          </cell>
          <cell r="AQ9217">
            <v>19003533</v>
          </cell>
          <cell r="AR9217">
            <v>19</v>
          </cell>
          <cell r="AS9217">
            <v>42313</v>
          </cell>
          <cell r="AT9217" t="str">
            <v>IDU-72-2008 Terminado Mantenimiento Periódico IDU Arterial  -</v>
          </cell>
          <cell r="AU9217">
            <v>0</v>
          </cell>
          <cell r="AV9217" t="str">
            <v>sc</v>
          </cell>
        </row>
        <row r="9218">
          <cell r="AP9218">
            <v>447544</v>
          </cell>
          <cell r="AQ9218">
            <v>19003533</v>
          </cell>
          <cell r="AR9218">
            <v>19</v>
          </cell>
          <cell r="AS9218">
            <v>42313</v>
          </cell>
          <cell r="AT9218" t="str">
            <v>IDU-72-2008 Terminado Mantenimiento Periódico IDU Arterial  -</v>
          </cell>
          <cell r="AU9218">
            <v>0</v>
          </cell>
          <cell r="AV9218" t="str">
            <v>sc</v>
          </cell>
        </row>
        <row r="9219">
          <cell r="AP9219">
            <v>447592</v>
          </cell>
          <cell r="AQ9219">
            <v>19003560</v>
          </cell>
          <cell r="AR9219">
            <v>19</v>
          </cell>
          <cell r="AS9219">
            <v>42409</v>
          </cell>
          <cell r="AT9219" t="str">
            <v>IDU-2128-2013 Terminado Mantenimiento Rutinario IDU Circuito Movilidad  -</v>
          </cell>
          <cell r="AU9219">
            <v>0</v>
          </cell>
          <cell r="AV9219" t="str">
            <v>sc</v>
          </cell>
        </row>
        <row r="9220">
          <cell r="AP9220">
            <v>447595</v>
          </cell>
          <cell r="AQ9220">
            <v>19003562</v>
          </cell>
          <cell r="AR9220">
            <v>19</v>
          </cell>
          <cell r="AS9220">
            <v>42731</v>
          </cell>
          <cell r="AT9220" t="str">
            <v>SD Reservado Mantenimiento Rutinario IDU Circuito Movilidad EJECUCION SITP 2016 -</v>
          </cell>
          <cell r="AU9220">
            <v>0</v>
          </cell>
          <cell r="AV9220" t="str">
            <v>reservada por el IDU</v>
          </cell>
        </row>
        <row r="9221">
          <cell r="AP9221">
            <v>447682</v>
          </cell>
          <cell r="AQ9221">
            <v>19003613</v>
          </cell>
          <cell r="AR9221">
            <v>19</v>
          </cell>
          <cell r="AS9221">
            <v>42409</v>
          </cell>
          <cell r="AT9221" t="str">
            <v>IDU-2128-2013 Terminado Mantenimiento Rutinario IDU Circuito Movilidad  -</v>
          </cell>
          <cell r="AU9221">
            <v>0</v>
          </cell>
          <cell r="AV9221" t="str">
            <v>sc</v>
          </cell>
        </row>
        <row r="9222">
          <cell r="AP9222">
            <v>447706</v>
          </cell>
          <cell r="AQ9222">
            <v>19003630</v>
          </cell>
          <cell r="AR9222">
            <v>19</v>
          </cell>
          <cell r="AS9222">
            <v>42731</v>
          </cell>
          <cell r="AT9222" t="str">
            <v>SD Reservado Mantenimiento Rutinario IDU Circuito Movilidad EJECUCION SITP 2016 -</v>
          </cell>
          <cell r="AU9222">
            <v>0</v>
          </cell>
          <cell r="AV9222" t="str">
            <v>reservada por el IDU</v>
          </cell>
        </row>
        <row r="9223">
          <cell r="AP9223">
            <v>447730</v>
          </cell>
          <cell r="AQ9223">
            <v>19003642</v>
          </cell>
          <cell r="AR9223">
            <v>19</v>
          </cell>
          <cell r="AS9223">
            <v>42731</v>
          </cell>
          <cell r="AT9223" t="str">
            <v>SD Reservado Mantenimiento Rutinario IDU Circuito Movilidad EJECUCION SITP 2016 -</v>
          </cell>
          <cell r="AU9223">
            <v>0</v>
          </cell>
          <cell r="AV9223" t="str">
            <v>reservada por el IDU</v>
          </cell>
        </row>
        <row r="9224">
          <cell r="AP9224">
            <v>447837</v>
          </cell>
          <cell r="AQ9224">
            <v>19003688</v>
          </cell>
          <cell r="AR9224">
            <v>19</v>
          </cell>
          <cell r="AS9224">
            <v>42409</v>
          </cell>
          <cell r="AT9224" t="str">
            <v>IDU-2128-2013 Terminado Mantenimiento Rutinario IDU Circuito Movilidad  -</v>
          </cell>
          <cell r="AU9224">
            <v>0</v>
          </cell>
          <cell r="AV9224" t="str">
            <v>sc</v>
          </cell>
        </row>
        <row r="9225">
          <cell r="AP9225">
            <v>447860</v>
          </cell>
          <cell r="AQ9225">
            <v>19003698</v>
          </cell>
          <cell r="AR9225">
            <v>19</v>
          </cell>
          <cell r="AS9225">
            <v>42731</v>
          </cell>
          <cell r="AT9225" t="str">
            <v>SD Reservado Mantenimiento Rutinario IDU Circuito Movilidad EJECUCION SITP 2016 -</v>
          </cell>
          <cell r="AU9225">
            <v>0</v>
          </cell>
          <cell r="AV9225" t="str">
            <v>reservada por el IDU</v>
          </cell>
        </row>
        <row r="9226">
          <cell r="AP9226">
            <v>447896</v>
          </cell>
          <cell r="AQ9226">
            <v>19003717</v>
          </cell>
          <cell r="AR9226">
            <v>19</v>
          </cell>
          <cell r="AS9226">
            <v>42278</v>
          </cell>
          <cell r="AT9226" t="str">
            <v>SD Terminado Rehabilitación UAERMV Circuito Movilidad  -</v>
          </cell>
          <cell r="AU9226">
            <v>0</v>
          </cell>
          <cell r="AV9226" t="str">
            <v>sc</v>
          </cell>
        </row>
        <row r="9227">
          <cell r="AP9227">
            <v>447914</v>
          </cell>
          <cell r="AQ9227">
            <v>19003728</v>
          </cell>
          <cell r="AR9227">
            <v>19</v>
          </cell>
          <cell r="AS9227">
            <v>42278</v>
          </cell>
          <cell r="AT9227" t="str">
            <v>SD Terminado Rehabilitación UAERMV Circuito Movilidad  -</v>
          </cell>
          <cell r="AU9227">
            <v>0</v>
          </cell>
          <cell r="AV9227" t="str">
            <v>sc</v>
          </cell>
        </row>
        <row r="9228">
          <cell r="AP9228">
            <v>447932</v>
          </cell>
          <cell r="AQ9228">
            <v>19003736</v>
          </cell>
          <cell r="AR9228">
            <v>19</v>
          </cell>
          <cell r="AS9228">
            <v>42278</v>
          </cell>
          <cell r="AT9228" t="str">
            <v>SD Terminado Rehabilitación UAERMV Circuito Movilidad  -</v>
          </cell>
          <cell r="AU9228">
            <v>0</v>
          </cell>
          <cell r="AV9228" t="str">
            <v>sc</v>
          </cell>
        </row>
        <row r="9229">
          <cell r="AP9229">
            <v>447935</v>
          </cell>
          <cell r="AQ9229">
            <v>19003739</v>
          </cell>
          <cell r="AR9229">
            <v>19</v>
          </cell>
          <cell r="AS9229">
            <v>42278</v>
          </cell>
          <cell r="AT9229" t="str">
            <v>SD Terminado Rehabilitación UAERMV Circuito Movilidad  -</v>
          </cell>
          <cell r="AU9229">
            <v>0</v>
          </cell>
          <cell r="AV9229" t="str">
            <v>sc</v>
          </cell>
        </row>
        <row r="9230">
          <cell r="AP9230">
            <v>447938</v>
          </cell>
          <cell r="AQ9230">
            <v>19003740</v>
          </cell>
          <cell r="AR9230">
            <v>19</v>
          </cell>
          <cell r="AS9230">
            <v>42409</v>
          </cell>
          <cell r="AT9230" t="str">
            <v>IDU-2128-2013 Terminado Mantenimiento Rutinario IDU Circuito Movilidad  -</v>
          </cell>
          <cell r="AU9230">
            <v>0</v>
          </cell>
          <cell r="AV9230" t="str">
            <v>INTERVENCION IDU Mantenimiento Rutinario Comunicacion 20163560025133</v>
          </cell>
        </row>
        <row r="9231">
          <cell r="AP9231">
            <v>447941</v>
          </cell>
          <cell r="AQ9231">
            <v>19003741</v>
          </cell>
          <cell r="AR9231">
            <v>19</v>
          </cell>
          <cell r="AS9231">
            <v>42731</v>
          </cell>
          <cell r="AT9231" t="str">
            <v>SD Reservado Mantenimiento Rutinario IDU Circuito Movilidad EJECUCION SITP 2016 -</v>
          </cell>
          <cell r="AU9231">
            <v>0</v>
          </cell>
          <cell r="AV9231" t="str">
            <v>reservada por el IDU</v>
          </cell>
        </row>
        <row r="9232">
          <cell r="AP9232">
            <v>447967</v>
          </cell>
          <cell r="AQ9232">
            <v>19003751</v>
          </cell>
          <cell r="AR9232">
            <v>19</v>
          </cell>
          <cell r="AS9232">
            <v>42278</v>
          </cell>
          <cell r="AT9232" t="str">
            <v>SD Terminado Rehabilitación UAERMV Circuito Movilidad  -</v>
          </cell>
          <cell r="AU9232">
            <v>0</v>
          </cell>
          <cell r="AV9232" t="str">
            <v>sc</v>
          </cell>
        </row>
        <row r="9233">
          <cell r="AP9233">
            <v>447991</v>
          </cell>
          <cell r="AQ9233">
            <v>19003764</v>
          </cell>
          <cell r="AR9233">
            <v>19</v>
          </cell>
          <cell r="AS9233">
            <v>42278</v>
          </cell>
          <cell r="AT9233" t="str">
            <v>SD Terminado Rehabilitación UAERMV Circuito Movilidad  -</v>
          </cell>
          <cell r="AU9233">
            <v>0</v>
          </cell>
          <cell r="AV9233" t="str">
            <v>sc</v>
          </cell>
        </row>
        <row r="9234">
          <cell r="AP9234">
            <v>448033</v>
          </cell>
          <cell r="AQ9234">
            <v>19003782</v>
          </cell>
          <cell r="AR9234">
            <v>19</v>
          </cell>
          <cell r="AS9234">
            <v>42277</v>
          </cell>
          <cell r="AT9234" t="str">
            <v>SD Terminado Rehabilitación UAERMV Circuito Movilidad  -</v>
          </cell>
          <cell r="AU9234">
            <v>0</v>
          </cell>
          <cell r="AV9234" t="str">
            <v>sc</v>
          </cell>
        </row>
        <row r="9235">
          <cell r="AP9235">
            <v>448042</v>
          </cell>
          <cell r="AQ9235">
            <v>19003788</v>
          </cell>
          <cell r="AR9235">
            <v>19</v>
          </cell>
          <cell r="AS9235">
            <v>42277</v>
          </cell>
          <cell r="AT9235" t="str">
            <v>SD Terminado Rehabilitación UAERMV Circuito Movilidad  -</v>
          </cell>
          <cell r="AU9235">
            <v>0</v>
          </cell>
          <cell r="AV9235" t="str">
            <v>sc</v>
          </cell>
        </row>
        <row r="9236">
          <cell r="AP9236">
            <v>448059</v>
          </cell>
          <cell r="AQ9236">
            <v>19003794</v>
          </cell>
          <cell r="AR9236">
            <v>19</v>
          </cell>
          <cell r="AS9236">
            <v>42278</v>
          </cell>
          <cell r="AT9236" t="str">
            <v>SD Terminado Rehabilitación UAERMV Circuito Movilidad  -</v>
          </cell>
          <cell r="AU9236">
            <v>0</v>
          </cell>
          <cell r="AV9236" t="str">
            <v>sc</v>
          </cell>
        </row>
        <row r="9237">
          <cell r="AP9237">
            <v>448094</v>
          </cell>
          <cell r="AQ9237">
            <v>19003806</v>
          </cell>
          <cell r="AR9237">
            <v>19</v>
          </cell>
          <cell r="AS9237">
            <v>42278</v>
          </cell>
          <cell r="AT9237" t="str">
            <v>SD Terminado Rehabilitación UAERMV Circuito Movilidad  -</v>
          </cell>
          <cell r="AU9237">
            <v>0</v>
          </cell>
          <cell r="AV9237" t="str">
            <v>sc</v>
          </cell>
        </row>
        <row r="9238">
          <cell r="AP9238">
            <v>448103</v>
          </cell>
          <cell r="AQ9238">
            <v>19003810</v>
          </cell>
          <cell r="AR9238">
            <v>19</v>
          </cell>
          <cell r="AS9238">
            <v>42278</v>
          </cell>
          <cell r="AT9238" t="str">
            <v>SD Terminado Rehabilitación UAERMV Circuito Movilidad  -</v>
          </cell>
          <cell r="AU9238">
            <v>0</v>
          </cell>
          <cell r="AV9238" t="str">
            <v>sc</v>
          </cell>
        </row>
        <row r="9239">
          <cell r="AP9239">
            <v>448153</v>
          </cell>
          <cell r="AQ9239">
            <v>19003828</v>
          </cell>
          <cell r="AR9239">
            <v>19</v>
          </cell>
          <cell r="AS9239">
            <v>42278</v>
          </cell>
          <cell r="AT9239" t="str">
            <v>SD Terminado Rehabilitación UAERMV Circuito Movilidad  -</v>
          </cell>
          <cell r="AU9239">
            <v>0</v>
          </cell>
          <cell r="AV9239" t="str">
            <v>sc</v>
          </cell>
        </row>
        <row r="9240">
          <cell r="AP9240">
            <v>448207</v>
          </cell>
          <cell r="AQ9240">
            <v>19003849</v>
          </cell>
          <cell r="AR9240">
            <v>19</v>
          </cell>
          <cell r="AS9240">
            <v>42278</v>
          </cell>
          <cell r="AT9240" t="str">
            <v>SD Terminado Rehabilitación UAERMV Circuito Movilidad  -</v>
          </cell>
          <cell r="AU9240">
            <v>0</v>
          </cell>
          <cell r="AV9240" t="str">
            <v>sc</v>
          </cell>
        </row>
        <row r="9241">
          <cell r="AP9241">
            <v>448256</v>
          </cell>
          <cell r="AQ9241">
            <v>19003867</v>
          </cell>
          <cell r="AR9241">
            <v>19</v>
          </cell>
          <cell r="AS9241">
            <v>42278</v>
          </cell>
          <cell r="AT9241" t="str">
            <v>SD Terminado Rehabilitación UAERMV Circuito Movilidad  -</v>
          </cell>
          <cell r="AU9241">
            <v>0</v>
          </cell>
          <cell r="AV9241" t="str">
            <v>sc</v>
          </cell>
        </row>
        <row r="9242">
          <cell r="AP9242">
            <v>448259</v>
          </cell>
          <cell r="AQ9242">
            <v>19003868</v>
          </cell>
          <cell r="AR9242">
            <v>19</v>
          </cell>
          <cell r="AS9242">
            <v>42278</v>
          </cell>
          <cell r="AT9242" t="str">
            <v>SD Terminado Rehabilitación UAERMV Circuito Movilidad  -</v>
          </cell>
          <cell r="AU9242">
            <v>0</v>
          </cell>
          <cell r="AV9242" t="str">
            <v>sc</v>
          </cell>
        </row>
        <row r="9243">
          <cell r="AP9243">
            <v>448283</v>
          </cell>
          <cell r="AQ9243">
            <v>19003877</v>
          </cell>
          <cell r="AR9243">
            <v>19</v>
          </cell>
          <cell r="AS9243">
            <v>42278</v>
          </cell>
          <cell r="AT9243" t="str">
            <v>SD Terminado Rehabilitación UAERMV Circuito Movilidad  -</v>
          </cell>
          <cell r="AU9243">
            <v>0</v>
          </cell>
          <cell r="AV9243" t="str">
            <v>sc</v>
          </cell>
        </row>
        <row r="9244">
          <cell r="AP9244">
            <v>448301</v>
          </cell>
          <cell r="AQ9244">
            <v>19003886</v>
          </cell>
          <cell r="AR9244">
            <v>19</v>
          </cell>
          <cell r="AS9244">
            <v>42278</v>
          </cell>
          <cell r="AT9244" t="str">
            <v>SD Terminado Rehabilitación UAERMV Circuito Movilidad  -</v>
          </cell>
          <cell r="AU9244">
            <v>0</v>
          </cell>
          <cell r="AV9244" t="str">
            <v>sc</v>
          </cell>
        </row>
        <row r="9245">
          <cell r="AP9245">
            <v>448304</v>
          </cell>
          <cell r="AQ9245">
            <v>19003889</v>
          </cell>
          <cell r="AR9245">
            <v>19</v>
          </cell>
          <cell r="AS9245">
            <v>42277</v>
          </cell>
          <cell r="AT9245" t="str">
            <v>SD Terminado Rehabilitación UAERMV Circuito Movilidad  -</v>
          </cell>
          <cell r="AU9245">
            <v>0</v>
          </cell>
          <cell r="AV9245" t="str">
            <v>sc</v>
          </cell>
        </row>
        <row r="9246">
          <cell r="AP9246">
            <v>448307</v>
          </cell>
          <cell r="AQ9246">
            <v>19003891</v>
          </cell>
          <cell r="AR9246">
            <v>19</v>
          </cell>
          <cell r="AS9246">
            <v>42277</v>
          </cell>
          <cell r="AT9246" t="str">
            <v>SD Terminado Rehabilitación UAERMV Circuito Movilidad  -</v>
          </cell>
          <cell r="AU9246">
            <v>0</v>
          </cell>
          <cell r="AV9246" t="str">
            <v>sc</v>
          </cell>
        </row>
        <row r="9247">
          <cell r="AP9247">
            <v>448316</v>
          </cell>
          <cell r="AQ9247">
            <v>19003895</v>
          </cell>
          <cell r="AR9247">
            <v>19</v>
          </cell>
          <cell r="AS9247">
            <v>42361</v>
          </cell>
          <cell r="AT9247" t="str">
            <v>SD Terminado Rehabilitación UAERMV Circuito Movilidad  -</v>
          </cell>
          <cell r="AU9247">
            <v>0</v>
          </cell>
          <cell r="AV9247" t="str">
            <v>sc</v>
          </cell>
        </row>
        <row r="9248">
          <cell r="AP9248">
            <v>448352</v>
          </cell>
          <cell r="AQ9248">
            <v>19003910</v>
          </cell>
          <cell r="AR9248">
            <v>19</v>
          </cell>
          <cell r="AS9248">
            <v>42277</v>
          </cell>
          <cell r="AT9248" t="str">
            <v>SD Terminado Rehabilitación UAERMV Circuito Movilidad  -</v>
          </cell>
          <cell r="AU9248">
            <v>0</v>
          </cell>
          <cell r="AV9248" t="str">
            <v>sc</v>
          </cell>
        </row>
        <row r="9249">
          <cell r="AP9249">
            <v>448363</v>
          </cell>
          <cell r="AQ9249">
            <v>19003914</v>
          </cell>
          <cell r="AR9249">
            <v>19</v>
          </cell>
          <cell r="AS9249">
            <v>42338</v>
          </cell>
          <cell r="AT9249" t="str">
            <v>SD Terminado Rehabilitación UAERMV Circuito Movilidad  -</v>
          </cell>
          <cell r="AU9249">
            <v>0</v>
          </cell>
          <cell r="AV9249" t="str">
            <v>sc</v>
          </cell>
        </row>
        <row r="9250">
          <cell r="AP9250">
            <v>448399</v>
          </cell>
          <cell r="AQ9250">
            <v>19003928</v>
          </cell>
          <cell r="AR9250">
            <v>19</v>
          </cell>
          <cell r="AS9250">
            <v>42338</v>
          </cell>
          <cell r="AT9250" t="str">
            <v>SD Terminado Rehabilitación UAERMV Circuito Movilidad  -</v>
          </cell>
          <cell r="AU9250">
            <v>0</v>
          </cell>
          <cell r="AV9250" t="str">
            <v>sc</v>
          </cell>
        </row>
        <row r="9251">
          <cell r="AP9251">
            <v>448443</v>
          </cell>
          <cell r="AQ9251">
            <v>19003946</v>
          </cell>
          <cell r="AR9251">
            <v>19</v>
          </cell>
          <cell r="AS9251">
            <v>42277</v>
          </cell>
          <cell r="AT9251" t="str">
            <v>SD Terminado Rehabilitación UAERMV Circuito Movilidad  -</v>
          </cell>
          <cell r="AU9251">
            <v>0</v>
          </cell>
          <cell r="AV9251" t="str">
            <v>sc</v>
          </cell>
        </row>
        <row r="9252">
          <cell r="AP9252">
            <v>448479</v>
          </cell>
          <cell r="AQ9252">
            <v>19003961</v>
          </cell>
          <cell r="AR9252">
            <v>19</v>
          </cell>
          <cell r="AS9252">
            <v>42338</v>
          </cell>
          <cell r="AT9252" t="str">
            <v>SD Terminado Mantenimiento Periódico UAERMV Circuito Movilidad  -</v>
          </cell>
          <cell r="AU9252">
            <v>0</v>
          </cell>
          <cell r="AV9252" t="str">
            <v>sc</v>
          </cell>
        </row>
        <row r="9253">
          <cell r="AP9253">
            <v>448536</v>
          </cell>
          <cell r="AQ9253">
            <v>19003985</v>
          </cell>
          <cell r="AR9253">
            <v>19</v>
          </cell>
          <cell r="AS9253">
            <v>42277</v>
          </cell>
          <cell r="AT9253" t="str">
            <v>SD Terminado Rehabilitación UAERMV Circuito Movilidad  -</v>
          </cell>
          <cell r="AU9253">
            <v>0</v>
          </cell>
          <cell r="AV9253" t="str">
            <v>sc</v>
          </cell>
        </row>
        <row r="9254">
          <cell r="AP9254">
            <v>448616</v>
          </cell>
          <cell r="AQ9254">
            <v>19004015</v>
          </cell>
          <cell r="AR9254">
            <v>19</v>
          </cell>
          <cell r="AS9254">
            <v>42277</v>
          </cell>
          <cell r="AT9254" t="str">
            <v>SD Terminado Rehabilitación UAERMV Circuito Movilidad  -</v>
          </cell>
          <cell r="AU9254">
            <v>0</v>
          </cell>
          <cell r="AV9254" t="str">
            <v>sc</v>
          </cell>
        </row>
        <row r="9255">
          <cell r="AP9255">
            <v>448682</v>
          </cell>
          <cell r="AQ9255">
            <v>19004047</v>
          </cell>
          <cell r="AR9255">
            <v>19</v>
          </cell>
          <cell r="AS9255">
            <v>42277</v>
          </cell>
          <cell r="AT9255" t="str">
            <v>SD Terminado Rehabilitación UAERMV Circuito Movilidad  -</v>
          </cell>
          <cell r="AU9255">
            <v>0</v>
          </cell>
          <cell r="AV9255" t="str">
            <v>sc</v>
          </cell>
        </row>
        <row r="9256">
          <cell r="AP9256">
            <v>448896</v>
          </cell>
          <cell r="AQ9256">
            <v>19004163</v>
          </cell>
          <cell r="AR9256">
            <v>19</v>
          </cell>
          <cell r="AS9256">
            <v>42731</v>
          </cell>
          <cell r="AT9256" t="str">
            <v>SD Reservado Mantenimiento Rutinario IDU Local EJECUCION SITP 2016 -</v>
          </cell>
          <cell r="AU9256">
            <v>0</v>
          </cell>
          <cell r="AV9256" t="str">
            <v>reservada por el IDU</v>
          </cell>
        </row>
        <row r="9257">
          <cell r="AP9257">
            <v>449022</v>
          </cell>
          <cell r="AQ9257">
            <v>19004235</v>
          </cell>
          <cell r="AR9257">
            <v>19</v>
          </cell>
          <cell r="AS9257">
            <v>42731</v>
          </cell>
          <cell r="AT9257" t="str">
            <v>SD Reservado Mantenimiento Periódico IDU Circuito Movilidad EJECUCION SITP 2016 -</v>
          </cell>
          <cell r="AU9257">
            <v>0</v>
          </cell>
          <cell r="AV9257" t="str">
            <v>reservada por el IDU</v>
          </cell>
        </row>
        <row r="9258">
          <cell r="AP9258">
            <v>449052</v>
          </cell>
          <cell r="AQ9258">
            <v>19004247</v>
          </cell>
          <cell r="AR9258">
            <v>19</v>
          </cell>
          <cell r="AS9258">
            <v>42731</v>
          </cell>
          <cell r="AT9258" t="str">
            <v>SD Reservado Mantenimiento Periódico IDU Circuito Movilidad EJECUCION SITP 2016 -</v>
          </cell>
          <cell r="AU9258">
            <v>0</v>
          </cell>
          <cell r="AV9258" t="str">
            <v>reservada por el IDU</v>
          </cell>
        </row>
        <row r="9259">
          <cell r="AP9259">
            <v>449115</v>
          </cell>
          <cell r="AQ9259">
            <v>19004282</v>
          </cell>
          <cell r="AR9259">
            <v>19</v>
          </cell>
          <cell r="AS9259">
            <v>42731</v>
          </cell>
          <cell r="AT9259" t="str">
            <v>SD Reservado Mantenimiento Periódico IDU Arterial EJECUCION SITP 2016 -</v>
          </cell>
          <cell r="AU9259">
            <v>0</v>
          </cell>
          <cell r="AV9259" t="str">
            <v>reservada por el IDU</v>
          </cell>
        </row>
        <row r="9260">
          <cell r="AP9260">
            <v>449223</v>
          </cell>
          <cell r="AQ9260">
            <v>19004342</v>
          </cell>
          <cell r="AR9260">
            <v>19</v>
          </cell>
          <cell r="AS9260">
            <v>42474</v>
          </cell>
          <cell r="AT9260" t="str">
            <v>IDU-1806-2015 Terminado Mantenimiento Periódico IDU Circuito Movilidad BRIGADA FASE I - MVA NO TRONCAL Y SITP -</v>
          </cell>
          <cell r="AU9260">
            <v>0</v>
          </cell>
          <cell r="AV9260" t="str">
            <v>sc</v>
          </cell>
        </row>
        <row r="9261">
          <cell r="AP9261">
            <v>449384</v>
          </cell>
          <cell r="AQ9261">
            <v>19004425</v>
          </cell>
          <cell r="AR9261">
            <v>19</v>
          </cell>
          <cell r="AS9261">
            <v>42731</v>
          </cell>
          <cell r="AT9261" t="str">
            <v>SD Reservado Mantenimiento Periódico IDU Circuito Movilidad EJECUCION SITP 2016 -</v>
          </cell>
          <cell r="AU9261">
            <v>0</v>
          </cell>
          <cell r="AV9261" t="str">
            <v>reservada por el IDU</v>
          </cell>
        </row>
        <row r="9262">
          <cell r="AP9262">
            <v>449564</v>
          </cell>
          <cell r="AQ9262">
            <v>19014350</v>
          </cell>
          <cell r="AR9262">
            <v>19</v>
          </cell>
          <cell r="AS9262">
            <v>42731</v>
          </cell>
          <cell r="AT9262" t="str">
            <v>SD Reservado Mantenimiento Rutinario IDU Circuito Movilidad EJECUCION SITP 2016 -</v>
          </cell>
          <cell r="AU9262">
            <v>0</v>
          </cell>
          <cell r="AV9262" t="str">
            <v>sc</v>
          </cell>
        </row>
        <row r="9263">
          <cell r="AP9263">
            <v>449972</v>
          </cell>
          <cell r="AQ9263">
            <v>19004784</v>
          </cell>
          <cell r="AR9263">
            <v>19</v>
          </cell>
          <cell r="AS9263">
            <v>42731</v>
          </cell>
          <cell r="AT9263" t="str">
            <v>SD Reservado Rehabilitación IDU Local EJECUCION SITP 2016 -</v>
          </cell>
          <cell r="AU9263">
            <v>0</v>
          </cell>
          <cell r="AV9263" t="str">
            <v>reservada por el IDU</v>
          </cell>
        </row>
        <row r="9264">
          <cell r="AP9264">
            <v>450150</v>
          </cell>
          <cell r="AQ9264">
            <v>19004879</v>
          </cell>
          <cell r="AR9264">
            <v>19</v>
          </cell>
          <cell r="AS9264">
            <v>42731</v>
          </cell>
          <cell r="AT9264" t="str">
            <v>SD Reservado Mantenimiento Periódico IDU Local EJECUCION SITP 2016 -</v>
          </cell>
          <cell r="AU9264">
            <v>0</v>
          </cell>
          <cell r="AV9264" t="str">
            <v>reservada por el IDU</v>
          </cell>
        </row>
        <row r="9265">
          <cell r="AP9265">
            <v>451390</v>
          </cell>
          <cell r="AQ9265">
            <v>19005621</v>
          </cell>
          <cell r="AR9265">
            <v>19</v>
          </cell>
          <cell r="AS9265">
            <v>42313</v>
          </cell>
          <cell r="AT9265" t="str">
            <v>IDU-72-2008 Terminado Rehabilitación IDU Arterial  -Calzada2-POLIZA ESTABILIDAD ACTIVA</v>
          </cell>
          <cell r="AU9265">
            <v>43307</v>
          </cell>
          <cell r="AV9265" t="str">
            <v>sc</v>
          </cell>
        </row>
        <row r="9266">
          <cell r="AP9266">
            <v>451505</v>
          </cell>
          <cell r="AQ9266">
            <v>19005710</v>
          </cell>
          <cell r="AR9266">
            <v>19</v>
          </cell>
          <cell r="AS9266">
            <v>42313</v>
          </cell>
          <cell r="AT9266" t="str">
            <v>IDU-72-2008 Terminado Rehabilitación IDU Arterial  -Calzada2-POLIZA ESTABILIDAD ACTIVA</v>
          </cell>
          <cell r="AU9266">
            <v>43307</v>
          </cell>
          <cell r="AV9266" t="str">
            <v>sc</v>
          </cell>
        </row>
        <row r="9267">
          <cell r="AP9267">
            <v>451697</v>
          </cell>
          <cell r="AQ9267">
            <v>19005848</v>
          </cell>
          <cell r="AR9267">
            <v>19</v>
          </cell>
          <cell r="AS9267">
            <v>42313</v>
          </cell>
          <cell r="AT9267" t="str">
            <v>IDU-72-2008 Terminado Rehabilitación IDU Arterial  -Calzada2-POLIZA ESTABILIDAD ACTIVA</v>
          </cell>
          <cell r="AU9267">
            <v>43307</v>
          </cell>
          <cell r="AV9267" t="str">
            <v>sc</v>
          </cell>
        </row>
        <row r="9268">
          <cell r="AP9268">
            <v>451819</v>
          </cell>
          <cell r="AQ9268">
            <v>19005910</v>
          </cell>
          <cell r="AR9268">
            <v>19</v>
          </cell>
          <cell r="AS9268">
            <v>42313</v>
          </cell>
          <cell r="AT9268" t="str">
            <v>IDU-72-2008 Terminado Rehabilitación IDU Arterial  -Calzada2-POLIZA ESTABILIDAD ACTIVA</v>
          </cell>
          <cell r="AU9268">
            <v>43307</v>
          </cell>
          <cell r="AV9268" t="str">
            <v>sc</v>
          </cell>
        </row>
        <row r="9269">
          <cell r="AP9269">
            <v>451928</v>
          </cell>
          <cell r="AQ9269">
            <v>19005969</v>
          </cell>
          <cell r="AR9269">
            <v>19</v>
          </cell>
          <cell r="AS9269">
            <v>42313</v>
          </cell>
          <cell r="AT9269" t="str">
            <v>IDU-72-2008 Terminado Rehabilitación IDU Arterial  -Calzada2-POLIZA ESTABILIDAD ACTIVA</v>
          </cell>
          <cell r="AU9269">
            <v>43307</v>
          </cell>
          <cell r="AV9269" t="str">
            <v>sc</v>
          </cell>
        </row>
        <row r="9270">
          <cell r="AP9270">
            <v>452084</v>
          </cell>
          <cell r="AQ9270">
            <v>19006054</v>
          </cell>
          <cell r="AR9270">
            <v>19</v>
          </cell>
          <cell r="AS9270">
            <v>42313</v>
          </cell>
          <cell r="AT9270" t="str">
            <v>IDU-72-2008 Terminado Rehabilitación IDU Arterial  -Calzada2-POLIZA ESTABILIDAD ACTIVA</v>
          </cell>
          <cell r="AU9270">
            <v>43307</v>
          </cell>
          <cell r="AV9270" t="str">
            <v>sc</v>
          </cell>
        </row>
        <row r="9271">
          <cell r="AP9271">
            <v>452229</v>
          </cell>
          <cell r="AQ9271">
            <v>19006141</v>
          </cell>
          <cell r="AR9271">
            <v>19</v>
          </cell>
          <cell r="AS9271">
            <v>42313</v>
          </cell>
          <cell r="AT9271" t="str">
            <v>IDU-72-2008 Terminado Rehabilitación IDU Arterial  -Calzada2-POLIZA ESTABILIDAD ACTIVA</v>
          </cell>
          <cell r="AU9271">
            <v>43307</v>
          </cell>
          <cell r="AV9271" t="str">
            <v>sc</v>
          </cell>
        </row>
        <row r="9272">
          <cell r="AP9272">
            <v>452383</v>
          </cell>
          <cell r="AQ9272">
            <v>19006231</v>
          </cell>
          <cell r="AR9272">
            <v>19</v>
          </cell>
          <cell r="AS9272">
            <v>42313</v>
          </cell>
          <cell r="AT9272" t="str">
            <v>IDU-72-2008 Terminado Rehabilitación IDU Arterial  -Calzada2-POLIZA ESTABILIDAD ACTIVA</v>
          </cell>
          <cell r="AU9272">
            <v>43307</v>
          </cell>
          <cell r="AV9272" t="str">
            <v>sc</v>
          </cell>
        </row>
        <row r="9273">
          <cell r="AP9273">
            <v>452506</v>
          </cell>
          <cell r="AQ9273">
            <v>19006305</v>
          </cell>
          <cell r="AR9273">
            <v>19</v>
          </cell>
          <cell r="AS9273">
            <v>42313</v>
          </cell>
          <cell r="AT9273" t="str">
            <v>IDU-72-2008 Terminado Rehabilitación IDU Arterial  -Calzada2-POLIZA ESTABILIDAD ACTIVA</v>
          </cell>
          <cell r="AU9273">
            <v>43307</v>
          </cell>
          <cell r="AV9273" t="str">
            <v>sc</v>
          </cell>
        </row>
        <row r="9274">
          <cell r="AP9274">
            <v>452605</v>
          </cell>
          <cell r="AQ9274">
            <v>19006355</v>
          </cell>
          <cell r="AR9274">
            <v>19</v>
          </cell>
          <cell r="AS9274">
            <v>42313</v>
          </cell>
          <cell r="AT9274" t="str">
            <v>IDU-72-2008 Terminado Rehabilitación IDU Arterial  -Calzada2-POLIZA ESTABILIDAD ACTIVA</v>
          </cell>
          <cell r="AU9274">
            <v>43307</v>
          </cell>
          <cell r="AV9274" t="str">
            <v>sc</v>
          </cell>
        </row>
        <row r="9275">
          <cell r="AP9275">
            <v>452677</v>
          </cell>
          <cell r="AQ9275">
            <v>19006394</v>
          </cell>
          <cell r="AR9275">
            <v>19</v>
          </cell>
          <cell r="AS9275">
            <v>42313</v>
          </cell>
          <cell r="AT9275" t="str">
            <v>IDU-72-2008 Terminado Rehabilitación IDU Arterial  -Calzada2-POLIZA ESTABILIDAD ACTIVA</v>
          </cell>
          <cell r="AU9275">
            <v>43307</v>
          </cell>
          <cell r="AV9275" t="str">
            <v>sc</v>
          </cell>
        </row>
        <row r="9276">
          <cell r="AP9276">
            <v>452763</v>
          </cell>
          <cell r="AQ9276">
            <v>19006433</v>
          </cell>
          <cell r="AR9276">
            <v>19</v>
          </cell>
          <cell r="AS9276">
            <v>42313</v>
          </cell>
          <cell r="AT9276" t="str">
            <v>IDU-72-2008 Terminado Rehabilitación IDU Arterial  -Calzada2-POLIZA ESTABILIDAD ACTIVA</v>
          </cell>
          <cell r="AU9276">
            <v>43307</v>
          </cell>
          <cell r="AV9276" t="str">
            <v>sc</v>
          </cell>
        </row>
        <row r="9277">
          <cell r="AP9277">
            <v>452888</v>
          </cell>
          <cell r="AQ9277">
            <v>19006499</v>
          </cell>
          <cell r="AR9277">
            <v>19</v>
          </cell>
          <cell r="AS9277">
            <v>42313</v>
          </cell>
          <cell r="AT9277" t="str">
            <v>IDU-72-2008 Terminado Rehabilitación IDU Arterial  -Calzada2-POLIZA ESTABILIDAD ACTIVA</v>
          </cell>
          <cell r="AU9277">
            <v>43307</v>
          </cell>
          <cell r="AV9277" t="str">
            <v>sc</v>
          </cell>
        </row>
        <row r="9278">
          <cell r="AP9278">
            <v>452921</v>
          </cell>
          <cell r="AQ9278">
            <v>19006513</v>
          </cell>
          <cell r="AR9278">
            <v>19</v>
          </cell>
          <cell r="AS9278">
            <v>42474</v>
          </cell>
          <cell r="AT9278" t="str">
            <v>IDU-1806-2015 Terminado Acciones de Movilidad IDU Arterial BRIGADA FASE I - MVA NO TRONCAL Y SITP -</v>
          </cell>
          <cell r="AU9278">
            <v>0</v>
          </cell>
          <cell r="AV9278" t="str">
            <v>sc</v>
          </cell>
        </row>
        <row r="9279">
          <cell r="AP9279">
            <v>452953</v>
          </cell>
          <cell r="AQ9279">
            <v>19006531</v>
          </cell>
          <cell r="AR9279">
            <v>19</v>
          </cell>
          <cell r="AS9279">
            <v>42474</v>
          </cell>
          <cell r="AT9279" t="str">
            <v>IDU-1806-2015 Terminado Acciones de Movilidad IDU Arterial BRIGADA FASE I - MVA NO TRONCAL Y SITP -</v>
          </cell>
          <cell r="AU9279">
            <v>0</v>
          </cell>
          <cell r="AV9279" t="str">
            <v>sc</v>
          </cell>
        </row>
        <row r="9280">
          <cell r="AP9280">
            <v>452998</v>
          </cell>
          <cell r="AQ9280">
            <v>19006551</v>
          </cell>
          <cell r="AR9280">
            <v>19</v>
          </cell>
          <cell r="AS9280">
            <v>42474</v>
          </cell>
          <cell r="AT9280" t="str">
            <v>IDU-1806-2015 Terminado Acciones de Movilidad IDU Arterial BRIGADA FASE I - MVA NO TRONCAL Y SITP -</v>
          </cell>
          <cell r="AU9280">
            <v>0</v>
          </cell>
          <cell r="AV9280" t="str">
            <v>sc</v>
          </cell>
        </row>
        <row r="9281">
          <cell r="AP9281">
            <v>453087</v>
          </cell>
          <cell r="AQ9281">
            <v>19006596</v>
          </cell>
          <cell r="AR9281">
            <v>19</v>
          </cell>
          <cell r="AS9281">
            <v>42474</v>
          </cell>
          <cell r="AT9281" t="str">
            <v>IDU-1806-2015 Terminado Acciones de Movilidad IDU Arterial BRIGADA FASE I - MVA NO TRONCAL Y SITP -</v>
          </cell>
          <cell r="AU9281">
            <v>0</v>
          </cell>
          <cell r="AV9281" t="str">
            <v>sc</v>
          </cell>
        </row>
        <row r="9282">
          <cell r="AP9282">
            <v>453093</v>
          </cell>
          <cell r="AQ9282">
            <v>19006600</v>
          </cell>
          <cell r="AR9282">
            <v>19</v>
          </cell>
          <cell r="AS9282">
            <v>42313</v>
          </cell>
          <cell r="AT9282" t="str">
            <v>IDU-72-2008 Terminado Mantenimiento Periódico IDU Arterial  -</v>
          </cell>
          <cell r="AU9282">
            <v>0</v>
          </cell>
          <cell r="AV9282" t="str">
            <v>sc</v>
          </cell>
        </row>
        <row r="9283">
          <cell r="AP9283">
            <v>453141</v>
          </cell>
          <cell r="AQ9283">
            <v>19006617</v>
          </cell>
          <cell r="AR9283">
            <v>19</v>
          </cell>
          <cell r="AS9283">
            <v>42313</v>
          </cell>
          <cell r="AT9283" t="str">
            <v>IDU-72-2008 Terminado Mantenimiento Periódico IDU Arterial  -</v>
          </cell>
          <cell r="AU9283">
            <v>0</v>
          </cell>
          <cell r="AV9283" t="str">
            <v>sc</v>
          </cell>
        </row>
        <row r="9284">
          <cell r="AP9284">
            <v>453201</v>
          </cell>
          <cell r="AQ9284">
            <v>19006640</v>
          </cell>
          <cell r="AR9284">
            <v>19</v>
          </cell>
          <cell r="AS9284">
            <v>42667</v>
          </cell>
          <cell r="AT9284" t="str">
            <v>SD Terminado Rehabilitación UAERMV Local SD Intervenida 26/11/2015 Reporte depuración ejecución UMV-</v>
          </cell>
          <cell r="AU9284">
            <v>0</v>
          </cell>
          <cell r="AV9284" t="str">
            <v>sc</v>
          </cell>
        </row>
        <row r="9285">
          <cell r="AP9285">
            <v>453318</v>
          </cell>
          <cell r="AQ9285">
            <v>19006681</v>
          </cell>
          <cell r="AR9285">
            <v>19</v>
          </cell>
          <cell r="AS9285">
            <v>42313</v>
          </cell>
          <cell r="AT9285" t="str">
            <v>IDU-72-2008 Terminado Rehabilitación IDU Circuito Movilidad  -Calzada2-POLIZA ESTABILIDAD ACTIVA</v>
          </cell>
          <cell r="AU9285">
            <v>43307</v>
          </cell>
          <cell r="AV9285" t="str">
            <v>sc</v>
          </cell>
        </row>
        <row r="9286">
          <cell r="AP9286">
            <v>453471</v>
          </cell>
          <cell r="AQ9286">
            <v>19006738</v>
          </cell>
          <cell r="AR9286">
            <v>19</v>
          </cell>
          <cell r="AS9286">
            <v>42313</v>
          </cell>
          <cell r="AT9286" t="str">
            <v>IDU-72-2008 Terminado Rehabilitación IDU Circuito Movilidad  -Calzada2-POLIZA ESTABILIDAD ACTIVA</v>
          </cell>
          <cell r="AU9286">
            <v>43307</v>
          </cell>
          <cell r="AV9286" t="str">
            <v>sc</v>
          </cell>
        </row>
        <row r="9287">
          <cell r="AP9287">
            <v>453615</v>
          </cell>
          <cell r="AQ9287">
            <v>19006802</v>
          </cell>
          <cell r="AR9287">
            <v>19</v>
          </cell>
          <cell r="AS9287">
            <v>42412</v>
          </cell>
          <cell r="AT9287" t="str">
            <v>IDU-1806-2015 Contratado Mantenimiento Periódico IDU Arterial BRIGADA DE REACCIÓN VIAL -Calzada4-POLIZA ESTABILIDAD ACTIVA</v>
          </cell>
          <cell r="AU9287">
            <v>43307</v>
          </cell>
          <cell r="AV9287" t="str">
            <v>sc</v>
          </cell>
        </row>
        <row r="9288">
          <cell r="AP9288">
            <v>453617</v>
          </cell>
          <cell r="AQ9288">
            <v>19006802</v>
          </cell>
          <cell r="AR9288">
            <v>19</v>
          </cell>
          <cell r="AS9288">
            <v>42412</v>
          </cell>
          <cell r="AT9288" t="str">
            <v>IDU-1806-2015 Contratado Mantenimiento Periódico IDU Arterial BRIGADA DE REACCIÓN VIAL -Calzada4-POLIZA ESTABILIDAD ACTIVA</v>
          </cell>
          <cell r="AU9288">
            <v>43307</v>
          </cell>
          <cell r="AV9288" t="str">
            <v>sc</v>
          </cell>
        </row>
        <row r="9289">
          <cell r="AP9289">
            <v>453821</v>
          </cell>
          <cell r="AQ9289">
            <v>19006879</v>
          </cell>
          <cell r="AR9289">
            <v>19</v>
          </cell>
          <cell r="AS9289">
            <v>42313</v>
          </cell>
          <cell r="AT9289" t="str">
            <v>IDU-72-2008 Terminado Mantenimiento Periódico IDU Arterial  -</v>
          </cell>
          <cell r="AU9289">
            <v>0</v>
          </cell>
          <cell r="AV9289" t="str">
            <v>sc</v>
          </cell>
        </row>
        <row r="9290">
          <cell r="AP9290">
            <v>453947</v>
          </cell>
          <cell r="AQ9290">
            <v>19006939</v>
          </cell>
          <cell r="AR9290">
            <v>19</v>
          </cell>
          <cell r="AS9290">
            <v>42313</v>
          </cell>
          <cell r="AT9290" t="str">
            <v>IDU-72-2008 Terminado Mantenimiento Periódico IDU Arterial  -</v>
          </cell>
          <cell r="AU9290">
            <v>0</v>
          </cell>
          <cell r="AV9290" t="str">
            <v>sc</v>
          </cell>
        </row>
        <row r="9291">
          <cell r="AP9291">
            <v>454256</v>
          </cell>
          <cell r="AQ9291">
            <v>19007132</v>
          </cell>
          <cell r="AR9291">
            <v>19</v>
          </cell>
          <cell r="AS9291">
            <v>42313</v>
          </cell>
          <cell r="AT9291" t="str">
            <v>IDU-72-2008 Terminado Mantenimiento Periódico IDU Circuito Movilidad  -</v>
          </cell>
          <cell r="AU9291">
            <v>0</v>
          </cell>
          <cell r="AV9291" t="str">
            <v>INTERVENCION IDU Mantenimiento Periódico IDU-72-2008</v>
          </cell>
        </row>
        <row r="9292">
          <cell r="AP9292">
            <v>454358</v>
          </cell>
          <cell r="AQ9292">
            <v>19007202</v>
          </cell>
          <cell r="AR9292">
            <v>19</v>
          </cell>
          <cell r="AS9292">
            <v>42313</v>
          </cell>
          <cell r="AT9292" t="str">
            <v>IDU-72-2008 Terminado Mantenimiento Periódico IDU Circuito Movilidad  -</v>
          </cell>
          <cell r="AU9292">
            <v>0</v>
          </cell>
          <cell r="AV9292" t="str">
            <v>INTERVENCION IDU Mantenimiento Periódico IDU-72-2008</v>
          </cell>
        </row>
        <row r="9293">
          <cell r="AP9293">
            <v>454685</v>
          </cell>
          <cell r="AQ9293">
            <v>19007384</v>
          </cell>
          <cell r="AR9293">
            <v>19</v>
          </cell>
          <cell r="AS9293">
            <v>42573</v>
          </cell>
          <cell r="AT9293" t="str">
            <v>SD Terminado Mantenimiento Periódico UAERMV Circuito Movilidad  Reporte Ejecución Junio 2016-</v>
          </cell>
          <cell r="AU9293">
            <v>0</v>
          </cell>
          <cell r="AV9293" t="str">
            <v>sc</v>
          </cell>
        </row>
        <row r="9294">
          <cell r="AP9294">
            <v>454811</v>
          </cell>
          <cell r="AQ9294">
            <v>19007460</v>
          </cell>
          <cell r="AR9294">
            <v>19</v>
          </cell>
          <cell r="AS9294">
            <v>42573</v>
          </cell>
          <cell r="AT9294" t="str">
            <v>SD Terminado Rehabilitación UAERMV Circuito Movilidad  Reporte Ejecución Junio 2016-</v>
          </cell>
          <cell r="AU9294">
            <v>0</v>
          </cell>
          <cell r="AV9294" t="str">
            <v>sc</v>
          </cell>
        </row>
        <row r="9295">
          <cell r="AP9295">
            <v>455441</v>
          </cell>
          <cell r="AQ9295">
            <v>19007788</v>
          </cell>
          <cell r="AR9295">
            <v>19</v>
          </cell>
          <cell r="AS9295">
            <v>42516</v>
          </cell>
          <cell r="AT9295" t="str">
            <v>SD Reservado Diagnostico IDU Circuito Movilidad SITP 2016 --POLIZA ESTABILIDAD ACTIVA</v>
          </cell>
          <cell r="AU9295">
            <v>44466</v>
          </cell>
          <cell r="AV9295" t="str">
            <v>POLIZA ESTABILIDAD activa IDU 1718/17</v>
          </cell>
        </row>
        <row r="9296">
          <cell r="AP9296">
            <v>455492</v>
          </cell>
          <cell r="AQ9296">
            <v>19007811</v>
          </cell>
          <cell r="AR9296">
            <v>19</v>
          </cell>
          <cell r="AS9296">
            <v>42409</v>
          </cell>
          <cell r="AT9296" t="str">
            <v>IDU-2128-2013 Terminado Mantenimiento Rutinario IDU Local  --POLIZA ESTABILIDAD ACTIVA</v>
          </cell>
          <cell r="AU9296">
            <v>44466</v>
          </cell>
          <cell r="AV9296" t="str">
            <v>POLIZA ESTABILIDAD activa IDU 1718/16</v>
          </cell>
        </row>
        <row r="9297">
          <cell r="AP9297">
            <v>455510</v>
          </cell>
          <cell r="AQ9297">
            <v>19007821</v>
          </cell>
          <cell r="AR9297">
            <v>19</v>
          </cell>
          <cell r="AS9297">
            <v>42412</v>
          </cell>
          <cell r="AT9297" t="str">
            <v>IDU-1806-2015 Contratado Mantenimiento Periódico IDU Arterial BRIGADA DE REACCIÓN VIAL -Calzada4-POLIZA ESTABILIDAD ACTIVA</v>
          </cell>
          <cell r="AU9297">
            <v>42957</v>
          </cell>
          <cell r="AV9297" t="str">
            <v>sc</v>
          </cell>
        </row>
        <row r="9298">
          <cell r="AP9298">
            <v>455512</v>
          </cell>
          <cell r="AQ9298">
            <v>19007821</v>
          </cell>
          <cell r="AR9298">
            <v>19</v>
          </cell>
          <cell r="AS9298">
            <v>42412</v>
          </cell>
          <cell r="AT9298" t="str">
            <v>IDU-1806-2015 Contratado Mantenimiento Periódico IDU Arterial BRIGADA DE REACCIÓN VIAL -Calzada4-POLIZA ESTABILIDAD ACTIVA</v>
          </cell>
          <cell r="AU9298">
            <v>42957</v>
          </cell>
          <cell r="AV9298" t="str">
            <v>sc</v>
          </cell>
        </row>
        <row r="9299">
          <cell r="AP9299">
            <v>455593</v>
          </cell>
          <cell r="AQ9299">
            <v>19007854</v>
          </cell>
          <cell r="AR9299">
            <v>19</v>
          </cell>
          <cell r="AS9299">
            <v>42409</v>
          </cell>
          <cell r="AT9299" t="str">
            <v>IDU-2128-2013 Terminado Mantenimiento Rutinario IDU Circuito Movilidad  --POLIZA ESTABILIDAD ACTIVA</v>
          </cell>
          <cell r="AU9299">
            <v>44466</v>
          </cell>
          <cell r="AV9299" t="str">
            <v>POLIZA ESTABILIDAD activa IDU 1718/16</v>
          </cell>
        </row>
        <row r="9300">
          <cell r="AP9300">
            <v>455662</v>
          </cell>
          <cell r="AQ9300">
            <v>19007884</v>
          </cell>
          <cell r="AR9300">
            <v>19</v>
          </cell>
          <cell r="AS9300">
            <v>42409</v>
          </cell>
          <cell r="AT9300" t="str">
            <v>IDU-2128-2013 Terminado Mantenimiento Rutinario IDU Circuito Movilidad  --POLIZA ESTABILIDAD ACTIVA</v>
          </cell>
          <cell r="AU9300">
            <v>44466</v>
          </cell>
          <cell r="AV9300" t="str">
            <v>POLIZA ESTABILIDAD activa IDU 1718/16</v>
          </cell>
        </row>
        <row r="9301">
          <cell r="AP9301">
            <v>455668</v>
          </cell>
          <cell r="AQ9301">
            <v>19007886</v>
          </cell>
          <cell r="AR9301">
            <v>19</v>
          </cell>
          <cell r="AS9301">
            <v>42409</v>
          </cell>
          <cell r="AT9301" t="str">
            <v>IDU-2128-2013 Terminado Mantenimiento Rutinario IDU Circuito Movilidad  --POLIZA ESTABILIDAD ACTIVA</v>
          </cell>
          <cell r="AU9301">
            <v>44466</v>
          </cell>
          <cell r="AV9301" t="str">
            <v>POLIZA ESTABILIDAD activa IDU 1718/16</v>
          </cell>
        </row>
        <row r="9302">
          <cell r="AP9302">
            <v>455734</v>
          </cell>
          <cell r="AQ9302">
            <v>19007909</v>
          </cell>
          <cell r="AR9302">
            <v>19</v>
          </cell>
          <cell r="AS9302">
            <v>42409</v>
          </cell>
          <cell r="AT9302" t="str">
            <v>IDU-2128-2013 Terminado Mantenimiento Rutinario IDU Circuito Movilidad  --POLIZA ESTABILIDAD ACTIVA</v>
          </cell>
          <cell r="AU9302">
            <v>44466</v>
          </cell>
          <cell r="AV9302" t="str">
            <v>POLIZA ESTABILIDAD activa IDU 1718/16</v>
          </cell>
        </row>
        <row r="9303">
          <cell r="AP9303">
            <v>455761</v>
          </cell>
          <cell r="AQ9303">
            <v>19007918</v>
          </cell>
          <cell r="AR9303">
            <v>19</v>
          </cell>
          <cell r="AS9303">
            <v>42409</v>
          </cell>
          <cell r="AT9303" t="str">
            <v>IDU-2128-2013 Terminado Mantenimiento Rutinario IDU Circuito Movilidad  --POLIZA ESTABILIDAD ACTIVA</v>
          </cell>
          <cell r="AU9303">
            <v>44466</v>
          </cell>
          <cell r="AV9303" t="str">
            <v>POLIZA ESTABILIDAD activa IDU 1718/16</v>
          </cell>
        </row>
        <row r="9304">
          <cell r="AP9304">
            <v>455779</v>
          </cell>
          <cell r="AQ9304">
            <v>19007925</v>
          </cell>
          <cell r="AR9304">
            <v>19</v>
          </cell>
          <cell r="AS9304">
            <v>42313</v>
          </cell>
          <cell r="AT9304" t="str">
            <v>IDU-72-2008 Terminado Mantenimiento Periódico IDU Circuito Movilidad  -</v>
          </cell>
          <cell r="AU9304">
            <v>0</v>
          </cell>
          <cell r="AV9304" t="str">
            <v>sc</v>
          </cell>
        </row>
        <row r="9305">
          <cell r="AP9305">
            <v>455806</v>
          </cell>
          <cell r="AQ9305">
            <v>19007938</v>
          </cell>
          <cell r="AR9305">
            <v>19</v>
          </cell>
          <cell r="AS9305">
            <v>42409</v>
          </cell>
          <cell r="AT9305" t="str">
            <v>IDU-2128-2013 Terminado Mantenimiento Rutinario IDU Circuito Movilidad  --POLIZA ESTABILIDAD ACTIVA</v>
          </cell>
          <cell r="AU9305">
            <v>44466</v>
          </cell>
          <cell r="AV9305" t="str">
            <v>POLIZA ESTABILIDAD activa IDU 1718/16</v>
          </cell>
        </row>
        <row r="9306">
          <cell r="AP9306">
            <v>455812</v>
          </cell>
          <cell r="AQ9306">
            <v>19007940</v>
          </cell>
          <cell r="AR9306">
            <v>19</v>
          </cell>
          <cell r="AS9306">
            <v>42412</v>
          </cell>
          <cell r="AT9306" t="str">
            <v>IDU-1806-2015 Contratado Mantenimiento Periódico IDU Arterial BRIGADA DE REACCIÓN VIAL -Calzada4-POLIZA ESTABILIDAD ACTIVA</v>
          </cell>
          <cell r="AU9306">
            <v>42957</v>
          </cell>
          <cell r="AV9306" t="str">
            <v>sc</v>
          </cell>
        </row>
        <row r="9307">
          <cell r="AP9307">
            <v>455814</v>
          </cell>
          <cell r="AQ9307">
            <v>19007940</v>
          </cell>
          <cell r="AR9307">
            <v>19</v>
          </cell>
          <cell r="AS9307">
            <v>42412</v>
          </cell>
          <cell r="AT9307" t="str">
            <v>IDU-1806-2015 Contratado Mantenimiento Periódico IDU Arterial BRIGADA DE REACCIÓN VIAL -Calzada4-POLIZA ESTABILIDAD ACTIVA</v>
          </cell>
          <cell r="AU9307">
            <v>42957</v>
          </cell>
          <cell r="AV9307" t="str">
            <v>sc</v>
          </cell>
        </row>
        <row r="9308">
          <cell r="AP9308">
            <v>455883</v>
          </cell>
          <cell r="AQ9308">
            <v>19007966</v>
          </cell>
          <cell r="AR9308">
            <v>19</v>
          </cell>
          <cell r="AS9308">
            <v>42409</v>
          </cell>
          <cell r="AT9308" t="str">
            <v>IDU-2128-2013 Terminado Mantenimiento Rutinario IDU Circuito Movilidad  --POLIZA ESTABILIDAD ACTIVA</v>
          </cell>
          <cell r="AU9308">
            <v>44466</v>
          </cell>
          <cell r="AV9308" t="str">
            <v>POLIZA ESTABILIDAD activa IDU 1718/16</v>
          </cell>
        </row>
        <row r="9309">
          <cell r="AP9309">
            <v>455901</v>
          </cell>
          <cell r="AQ9309">
            <v>19007973</v>
          </cell>
          <cell r="AR9309">
            <v>19</v>
          </cell>
          <cell r="AS9309">
            <v>42313</v>
          </cell>
          <cell r="AT9309" t="str">
            <v>IDU-72-2008 Terminado Mantenimiento Periódico IDU Circuito Movilidad  --POLIZA ESTABILIDAD ACTIVA</v>
          </cell>
          <cell r="AU9309">
            <v>44466</v>
          </cell>
          <cell r="AV9309" t="str">
            <v>POLIZA ESTABILIDAD activa IDU 1718/14</v>
          </cell>
        </row>
        <row r="9310">
          <cell r="AP9310">
            <v>455934</v>
          </cell>
          <cell r="AQ9310">
            <v>19007986</v>
          </cell>
          <cell r="AR9310">
            <v>19</v>
          </cell>
          <cell r="AS9310">
            <v>42412</v>
          </cell>
          <cell r="AT9310" t="str">
            <v>IDU-1806-2015 Contratado Mantenimiento Periódico IDU Arterial BRIGADA DE REACCIÓN VIAL -Calzada4-POLIZA ESTABILIDAD ACTIVA</v>
          </cell>
          <cell r="AU9310">
            <v>42957</v>
          </cell>
          <cell r="AV9310" t="str">
            <v>sc</v>
          </cell>
        </row>
        <row r="9311">
          <cell r="AP9311">
            <v>455936</v>
          </cell>
          <cell r="AQ9311">
            <v>19007986</v>
          </cell>
          <cell r="AR9311">
            <v>19</v>
          </cell>
          <cell r="AS9311">
            <v>42412</v>
          </cell>
          <cell r="AT9311" t="str">
            <v>IDU-1806-2015 Contratado Mantenimiento Periódico IDU Arterial BRIGADA DE REACCIÓN VIAL -Calzada4-POLIZA ESTABILIDAD ACTIVA</v>
          </cell>
          <cell r="AU9311">
            <v>42957</v>
          </cell>
          <cell r="AV9311" t="str">
            <v>sc</v>
          </cell>
        </row>
        <row r="9312">
          <cell r="AP9312">
            <v>456065</v>
          </cell>
          <cell r="AQ9312">
            <v>19008039</v>
          </cell>
          <cell r="AR9312">
            <v>19</v>
          </cell>
          <cell r="AS9312">
            <v>42731</v>
          </cell>
          <cell r="AT9312" t="str">
            <v>SD Reservado Mantenimiento Rutinario IDU Circuito Movilidad EJECUCION SITP 2016 -</v>
          </cell>
          <cell r="AU9312">
            <v>0</v>
          </cell>
          <cell r="AV9312" t="str">
            <v>reservada por el IDU</v>
          </cell>
        </row>
        <row r="9313">
          <cell r="AP9313">
            <v>456116</v>
          </cell>
          <cell r="AQ9313">
            <v>19008059</v>
          </cell>
          <cell r="AR9313">
            <v>19</v>
          </cell>
          <cell r="AS9313">
            <v>42313</v>
          </cell>
          <cell r="AT9313" t="str">
            <v>IDU-72-2008 Terminado Mantenimiento Periódico IDU Circuito Movilidad  --POLIZA ESTABILIDAD ACTIVA</v>
          </cell>
          <cell r="AU9313">
            <v>44466</v>
          </cell>
          <cell r="AV9313" t="str">
            <v>POLIZA ESTABILIDAD activa IDU 1718/14</v>
          </cell>
        </row>
        <row r="9314">
          <cell r="AP9314">
            <v>456155</v>
          </cell>
          <cell r="AQ9314">
            <v>19008076</v>
          </cell>
          <cell r="AR9314">
            <v>19</v>
          </cell>
          <cell r="AS9314">
            <v>42412</v>
          </cell>
          <cell r="AT9314" t="str">
            <v>IDU-1806-2015 Contratado Mantenimiento Periódico IDU Arterial BRIGADA DE REACCIÓN VIAL -Calzada2-4-POLIZA ESTABILIDAD ACTIVA</v>
          </cell>
          <cell r="AU9314">
            <v>42957</v>
          </cell>
          <cell r="AV9314" t="str">
            <v>sc</v>
          </cell>
        </row>
        <row r="9315">
          <cell r="AP9315">
            <v>456157</v>
          </cell>
          <cell r="AQ9315">
            <v>19008076</v>
          </cell>
          <cell r="AR9315">
            <v>19</v>
          </cell>
          <cell r="AS9315">
            <v>42412</v>
          </cell>
          <cell r="AT9315" t="str">
            <v>IDU-1806-2015 Contratado Mantenimiento Periódico IDU Arterial BRIGADA DE REACCIÓN VIAL -Calzada2-4-POLIZA ESTABILIDAD ACTIVA</v>
          </cell>
          <cell r="AU9315">
            <v>42957</v>
          </cell>
          <cell r="AV9315" t="str">
            <v>sc</v>
          </cell>
        </row>
        <row r="9316">
          <cell r="AP9316">
            <v>456307</v>
          </cell>
          <cell r="AQ9316">
            <v>19008136</v>
          </cell>
          <cell r="AR9316">
            <v>19</v>
          </cell>
          <cell r="AS9316">
            <v>42731</v>
          </cell>
          <cell r="AT9316" t="str">
            <v>SD Reservado Mantenimiento Rutinario IDU Circuito Movilidad EJECUCION SITP 2016 -</v>
          </cell>
          <cell r="AU9316">
            <v>0</v>
          </cell>
          <cell r="AV9316" t="str">
            <v>reservada por el IDU</v>
          </cell>
        </row>
        <row r="9317">
          <cell r="AP9317">
            <v>456337</v>
          </cell>
          <cell r="AQ9317">
            <v>19008147</v>
          </cell>
          <cell r="AR9317">
            <v>19</v>
          </cell>
          <cell r="AS9317">
            <v>42313</v>
          </cell>
          <cell r="AT9317" t="str">
            <v>IDU-72-2008 Terminado Rehabilitación IDU Circuito Movilidad  -Calzada2-POLIZA ESTABILIDAD ACTIVA</v>
          </cell>
          <cell r="AU9317">
            <v>43307</v>
          </cell>
          <cell r="AV9317" t="str">
            <v>sc</v>
          </cell>
        </row>
        <row r="9318">
          <cell r="AP9318">
            <v>456451</v>
          </cell>
          <cell r="AQ9318">
            <v>19008202</v>
          </cell>
          <cell r="AR9318">
            <v>19</v>
          </cell>
          <cell r="AS9318">
            <v>42412</v>
          </cell>
          <cell r="AT9318" t="str">
            <v>IDU-1806-2015 Contratado Mantenimiento Periódico IDU Arterial BRIGADA DE REACCIÓN VIAL -</v>
          </cell>
          <cell r="AU9318">
            <v>0</v>
          </cell>
          <cell r="AV9318" t="str">
            <v>sc</v>
          </cell>
        </row>
        <row r="9319">
          <cell r="AP9319">
            <v>456453</v>
          </cell>
          <cell r="AQ9319">
            <v>19008202</v>
          </cell>
          <cell r="AR9319">
            <v>19</v>
          </cell>
          <cell r="AS9319">
            <v>42412</v>
          </cell>
          <cell r="AT9319" t="str">
            <v>IDU-1806-2015 Contratado Mantenimiento Periódico IDU Arterial BRIGADA DE REACCIÓN VIAL -</v>
          </cell>
          <cell r="AU9319">
            <v>0</v>
          </cell>
          <cell r="AV9319" t="str">
            <v>sc</v>
          </cell>
        </row>
        <row r="9320">
          <cell r="AP9320">
            <v>456477</v>
          </cell>
          <cell r="AQ9320">
            <v>19008212</v>
          </cell>
          <cell r="AR9320">
            <v>19</v>
          </cell>
          <cell r="AS9320">
            <v>42313</v>
          </cell>
          <cell r="AT9320" t="str">
            <v>IDU-72-2008 Terminado Rehabilitación IDU Circuito Movilidad  -Calzada2-POLIZA ESTABILIDAD ACTIVA</v>
          </cell>
          <cell r="AU9320">
            <v>43307</v>
          </cell>
          <cell r="AV9320" t="str">
            <v>sc</v>
          </cell>
        </row>
        <row r="9321">
          <cell r="AP9321">
            <v>456624</v>
          </cell>
          <cell r="AQ9321">
            <v>19008270</v>
          </cell>
          <cell r="AR9321">
            <v>19</v>
          </cell>
          <cell r="AS9321">
            <v>42731</v>
          </cell>
          <cell r="AT9321" t="str">
            <v>SD Reservado Mantenimiento Rutinario IDU Circuito Movilidad EJECUCION SITP 2016 -</v>
          </cell>
          <cell r="AU9321">
            <v>0</v>
          </cell>
          <cell r="AV9321" t="str">
            <v>reservada por el IDU</v>
          </cell>
        </row>
        <row r="9322">
          <cell r="AP9322">
            <v>456750</v>
          </cell>
          <cell r="AQ9322">
            <v>19008320</v>
          </cell>
          <cell r="AR9322">
            <v>19</v>
          </cell>
          <cell r="AS9322">
            <v>42313</v>
          </cell>
          <cell r="AT9322" t="str">
            <v>IDU-72-2008 Terminado Mantenimiento Periódico IDU Circuito Movilidad  -</v>
          </cell>
          <cell r="AU9322">
            <v>0</v>
          </cell>
          <cell r="AV9322" t="str">
            <v>sc</v>
          </cell>
        </row>
        <row r="9323">
          <cell r="AP9323">
            <v>456759</v>
          </cell>
          <cell r="AQ9323">
            <v>19008324</v>
          </cell>
          <cell r="AR9323">
            <v>19</v>
          </cell>
          <cell r="AS9323">
            <v>42313</v>
          </cell>
          <cell r="AT9323" t="str">
            <v>IDU-72-2008 Terminado Rehabilitación IDU Circuito Movilidad  -Calzada2-POLIZA ESTABILIDAD ACTIVA</v>
          </cell>
          <cell r="AU9323">
            <v>43307</v>
          </cell>
          <cell r="AV9323" t="str">
            <v>sc</v>
          </cell>
        </row>
        <row r="9324">
          <cell r="AP9324">
            <v>456813</v>
          </cell>
          <cell r="AQ9324">
            <v>19008348</v>
          </cell>
          <cell r="AR9324">
            <v>19</v>
          </cell>
          <cell r="AS9324">
            <v>42412</v>
          </cell>
          <cell r="AT9324" t="str">
            <v>IDU-1806-2015 Contratado Mantenimiento Periódico IDU Arterial BRIGADA DE REACCIÓN VIAL -Sep3-POLIZA ESTABILIDAD ACTIVA</v>
          </cell>
          <cell r="AU9324">
            <v>43307</v>
          </cell>
          <cell r="AV9324" t="str">
            <v>sc</v>
          </cell>
        </row>
        <row r="9325">
          <cell r="AP9325">
            <v>456815</v>
          </cell>
          <cell r="AQ9325">
            <v>19008348</v>
          </cell>
          <cell r="AR9325">
            <v>19</v>
          </cell>
          <cell r="AS9325">
            <v>42412</v>
          </cell>
          <cell r="AT9325" t="str">
            <v>IDU-1806-2015 Contratado Mantenimiento Periódico IDU Arterial BRIGADA DE REACCIÓN VIAL -Sep3-POLIZA ESTABILIDAD ACTIVA</v>
          </cell>
          <cell r="AU9325">
            <v>43307</v>
          </cell>
          <cell r="AV9325" t="str">
            <v>sc</v>
          </cell>
        </row>
        <row r="9326">
          <cell r="AP9326">
            <v>456887</v>
          </cell>
          <cell r="AQ9326">
            <v>19008378</v>
          </cell>
          <cell r="AR9326">
            <v>19</v>
          </cell>
          <cell r="AS9326">
            <v>42731</v>
          </cell>
          <cell r="AT9326" t="str">
            <v>SD Reservado Mantenimiento Rutinario IDU Circuito Movilidad EJECUCION SITP 2016 -</v>
          </cell>
          <cell r="AU9326">
            <v>0</v>
          </cell>
          <cell r="AV9326" t="str">
            <v>reservada por el IDU</v>
          </cell>
        </row>
        <row r="9327">
          <cell r="AP9327">
            <v>456935</v>
          </cell>
          <cell r="AQ9327">
            <v>19008397</v>
          </cell>
          <cell r="AR9327">
            <v>19</v>
          </cell>
          <cell r="AS9327">
            <v>42313</v>
          </cell>
          <cell r="AT9327" t="str">
            <v>IDU-72-2008 Terminado Mantenimiento Periódico IDU Circuito Movilidad  -</v>
          </cell>
          <cell r="AU9327">
            <v>0</v>
          </cell>
          <cell r="AV9327" t="str">
            <v>sc</v>
          </cell>
        </row>
        <row r="9328">
          <cell r="AP9328">
            <v>456977</v>
          </cell>
          <cell r="AQ9328">
            <v>19008420</v>
          </cell>
          <cell r="AR9328">
            <v>19</v>
          </cell>
          <cell r="AS9328">
            <v>42412</v>
          </cell>
          <cell r="AT9328" t="str">
            <v>IDU-1806-2015 Contratado Mantenimiento Periódico IDU Arterial BRIGADA DE REACCIÓN VIAL -Calzada2-4-POLIZA ESTABILIDAD ACTIVA</v>
          </cell>
          <cell r="AU9328">
            <v>42957</v>
          </cell>
          <cell r="AV9328" t="str">
            <v>sc</v>
          </cell>
        </row>
        <row r="9329">
          <cell r="AP9329">
            <v>456979</v>
          </cell>
          <cell r="AQ9329">
            <v>19008420</v>
          </cell>
          <cell r="AR9329">
            <v>19</v>
          </cell>
          <cell r="AS9329">
            <v>42412</v>
          </cell>
          <cell r="AT9329" t="str">
            <v>IDU-1806-2015 Contratado Mantenimiento Periódico IDU Arterial BRIGADA DE REACCIÓN VIAL -Calzada2-4-POLIZA ESTABILIDAD ACTIVA</v>
          </cell>
          <cell r="AU9329">
            <v>42957</v>
          </cell>
          <cell r="AV9329" t="str">
            <v>sc</v>
          </cell>
        </row>
        <row r="9330">
          <cell r="AP9330">
            <v>457015</v>
          </cell>
          <cell r="AQ9330">
            <v>19008440</v>
          </cell>
          <cell r="AR9330">
            <v>19</v>
          </cell>
          <cell r="AS9330">
            <v>42313</v>
          </cell>
          <cell r="AT9330" t="str">
            <v>IDU-72-2008 Terminado Rehabilitación IDU Circuito Movilidad  -Calzada2-POLIZA ESTABILIDAD ACTIVA</v>
          </cell>
          <cell r="AU9330">
            <v>43307</v>
          </cell>
          <cell r="AV9330" t="str">
            <v>sc</v>
          </cell>
        </row>
        <row r="9331">
          <cell r="AP9331">
            <v>457120</v>
          </cell>
          <cell r="AQ9331">
            <v>19008491</v>
          </cell>
          <cell r="AR9331">
            <v>19</v>
          </cell>
          <cell r="AS9331">
            <v>42731</v>
          </cell>
          <cell r="AT9331" t="str">
            <v>SD Reservado Mantenimiento Rutinario IDU Circuito Movilidad EJECUCION SITP 2016 -</v>
          </cell>
          <cell r="AU9331">
            <v>0</v>
          </cell>
          <cell r="AV9331" t="str">
            <v>reservada por el IDU</v>
          </cell>
        </row>
        <row r="9332">
          <cell r="AP9332">
            <v>457159</v>
          </cell>
          <cell r="AQ9332">
            <v>19008508</v>
          </cell>
          <cell r="AR9332">
            <v>19</v>
          </cell>
          <cell r="AS9332">
            <v>42412</v>
          </cell>
          <cell r="AT9332" t="str">
            <v>IDU-1806-2015 Contratado Mantenimiento Periódico IDU Arterial BRIGADA DE REACCIÓN VIAL -Calzada2-4-POLIZA ESTABILIDAD ACTIVA</v>
          </cell>
          <cell r="AU9332">
            <v>42957</v>
          </cell>
          <cell r="AV9332" t="str">
            <v>sc</v>
          </cell>
        </row>
        <row r="9333">
          <cell r="AP9333">
            <v>457161</v>
          </cell>
          <cell r="AQ9333">
            <v>19008508</v>
          </cell>
          <cell r="AR9333">
            <v>19</v>
          </cell>
          <cell r="AS9333">
            <v>42412</v>
          </cell>
          <cell r="AT9333" t="str">
            <v>IDU-1806-2015 Contratado Mantenimiento Periódico IDU Arterial BRIGADA DE REACCIÓN VIAL -Calzada2-4-POLIZA ESTABILIDAD ACTIVA</v>
          </cell>
          <cell r="AU9333">
            <v>42957</v>
          </cell>
          <cell r="AV9333" t="str">
            <v>sc</v>
          </cell>
        </row>
        <row r="9334">
          <cell r="AP9334">
            <v>457230</v>
          </cell>
          <cell r="AQ9334">
            <v>19008535</v>
          </cell>
          <cell r="AR9334">
            <v>19</v>
          </cell>
          <cell r="AS9334">
            <v>42313</v>
          </cell>
          <cell r="AT9334" t="str">
            <v>IDU-72-2008 Terminado Mantenimiento Periódico IDU Circuito Movilidad  -</v>
          </cell>
          <cell r="AU9334">
            <v>0</v>
          </cell>
          <cell r="AV9334" t="str">
            <v>sc</v>
          </cell>
        </row>
        <row r="9335">
          <cell r="AP9335">
            <v>457266</v>
          </cell>
          <cell r="AQ9335">
            <v>19008554</v>
          </cell>
          <cell r="AR9335">
            <v>19</v>
          </cell>
          <cell r="AS9335">
            <v>42313</v>
          </cell>
          <cell r="AT9335" t="str">
            <v>IDU-72-2008 Terminado Rehabilitación IDU Circuito Movilidad  -Calzada2-POLIZA ESTABILIDAD ACTIVA</v>
          </cell>
          <cell r="AU9335">
            <v>43307</v>
          </cell>
          <cell r="AV9335" t="str">
            <v>sc</v>
          </cell>
        </row>
        <row r="9336">
          <cell r="AP9336">
            <v>457365</v>
          </cell>
          <cell r="AQ9336">
            <v>19008604</v>
          </cell>
          <cell r="AR9336">
            <v>19</v>
          </cell>
          <cell r="AS9336">
            <v>42412</v>
          </cell>
          <cell r="AT9336" t="str">
            <v>IDU-1806-2015 Contratado Mantenimiento Periódico IDU Arterial BRIGADA DE REACCIÓN VIAL -Calzada2-4-POLIZA ESTABILIDAD ACTIVA</v>
          </cell>
          <cell r="AU9336">
            <v>42957</v>
          </cell>
          <cell r="AV9336" t="str">
            <v>sc</v>
          </cell>
        </row>
        <row r="9337">
          <cell r="AP9337">
            <v>457367</v>
          </cell>
          <cell r="AQ9337">
            <v>19008604</v>
          </cell>
          <cell r="AR9337">
            <v>19</v>
          </cell>
          <cell r="AS9337">
            <v>42412</v>
          </cell>
          <cell r="AT9337" t="str">
            <v>IDU-1806-2015 Contratado Mantenimiento Periódico IDU Arterial BRIGADA DE REACCIÓN VIAL -Calzada2-4-POLIZA ESTABILIDAD ACTIVA</v>
          </cell>
          <cell r="AU9337">
            <v>42957</v>
          </cell>
          <cell r="AV9337" t="str">
            <v>sc</v>
          </cell>
        </row>
        <row r="9338">
          <cell r="AP9338">
            <v>457379</v>
          </cell>
          <cell r="AQ9338">
            <v>19008608</v>
          </cell>
          <cell r="AR9338">
            <v>19</v>
          </cell>
          <cell r="AS9338">
            <v>42731</v>
          </cell>
          <cell r="AT9338" t="str">
            <v>SD Reservado Mantenimiento Rutinario IDU Circuito Movilidad EJECUCION SITP 2016 -</v>
          </cell>
          <cell r="AU9338">
            <v>0</v>
          </cell>
          <cell r="AV9338" t="str">
            <v>reservada por el IDU</v>
          </cell>
        </row>
        <row r="9339">
          <cell r="AP9339">
            <v>457499</v>
          </cell>
          <cell r="AQ9339">
            <v>19008675</v>
          </cell>
          <cell r="AR9339">
            <v>19</v>
          </cell>
          <cell r="AS9339">
            <v>42313</v>
          </cell>
          <cell r="AT9339" t="str">
            <v>IDU-72-2008 Terminado Rehabilitación IDU Circuito Movilidad  -Calzada2-POLIZA ESTABILIDAD ACTIVA</v>
          </cell>
          <cell r="AU9339">
            <v>43307</v>
          </cell>
          <cell r="AV9339" t="str">
            <v>sc</v>
          </cell>
        </row>
        <row r="9340">
          <cell r="AP9340">
            <v>457625</v>
          </cell>
          <cell r="AQ9340">
            <v>19008732</v>
          </cell>
          <cell r="AR9340">
            <v>19</v>
          </cell>
          <cell r="AS9340">
            <v>42731</v>
          </cell>
          <cell r="AT9340" t="str">
            <v>SD Reservado Mantenimiento Rutinario IDU Circuito Movilidad EJECUCION SITP 2016 -</v>
          </cell>
          <cell r="AU9340">
            <v>0</v>
          </cell>
          <cell r="AV9340" t="str">
            <v>reservada por el IDU</v>
          </cell>
        </row>
        <row r="9341">
          <cell r="AP9341">
            <v>457724</v>
          </cell>
          <cell r="AQ9341">
            <v>19008770</v>
          </cell>
          <cell r="AR9341">
            <v>19</v>
          </cell>
          <cell r="AS9341">
            <v>42313</v>
          </cell>
          <cell r="AT9341" t="str">
            <v>IDU-72-2008 Terminado Rehabilitación IDU Circuito Movilidad  -Calzada2-POLIZA ESTABILIDAD ACTIVA</v>
          </cell>
          <cell r="AU9341">
            <v>43307</v>
          </cell>
          <cell r="AV9341" t="str">
            <v>sc</v>
          </cell>
        </row>
        <row r="9342">
          <cell r="AP9342">
            <v>457931</v>
          </cell>
          <cell r="AQ9342">
            <v>19008861</v>
          </cell>
          <cell r="AR9342">
            <v>19</v>
          </cell>
          <cell r="AS9342">
            <v>42731</v>
          </cell>
          <cell r="AT9342" t="str">
            <v>SD Reservado Mantenimiento Rutinario IDU Circuito Movilidad EJECUCION SITP 2016 -</v>
          </cell>
          <cell r="AU9342">
            <v>0</v>
          </cell>
          <cell r="AV9342" t="str">
            <v>reservada por el IDU</v>
          </cell>
        </row>
        <row r="9343">
          <cell r="AP9343">
            <v>457958</v>
          </cell>
          <cell r="AQ9343">
            <v>19008874</v>
          </cell>
          <cell r="AR9343">
            <v>19</v>
          </cell>
          <cell r="AS9343">
            <v>42412</v>
          </cell>
          <cell r="AT9343" t="str">
            <v>IDU-1806-2015 Contratado Mantenimiento Periódico IDU Arterial BRIGADA DE REACCIÓN VIAL -</v>
          </cell>
          <cell r="AU9343">
            <v>0</v>
          </cell>
          <cell r="AV9343" t="str">
            <v>sc</v>
          </cell>
        </row>
        <row r="9344">
          <cell r="AP9344">
            <v>457960</v>
          </cell>
          <cell r="AQ9344">
            <v>19008874</v>
          </cell>
          <cell r="AR9344">
            <v>19</v>
          </cell>
          <cell r="AS9344">
            <v>42412</v>
          </cell>
          <cell r="AT9344" t="str">
            <v>IDU-1806-2015 Contratado Mantenimiento Periódico IDU Arterial BRIGADA DE REACCIÓN VIAL -</v>
          </cell>
          <cell r="AU9344">
            <v>0</v>
          </cell>
          <cell r="AV9344" t="str">
            <v>sc</v>
          </cell>
        </row>
        <row r="9345">
          <cell r="AP9345">
            <v>458035</v>
          </cell>
          <cell r="AQ9345">
            <v>19008911</v>
          </cell>
          <cell r="AR9345">
            <v>19</v>
          </cell>
          <cell r="AS9345">
            <v>42313</v>
          </cell>
          <cell r="AT9345" t="str">
            <v>IDU-72-2008 Terminado Rehabilitación IDU Circuito Movilidad  -Calzada2-POLIZA ESTABILIDAD ACTIVA</v>
          </cell>
          <cell r="AU9345">
            <v>43307</v>
          </cell>
          <cell r="AV9345" t="str">
            <v>sc</v>
          </cell>
        </row>
        <row r="9346">
          <cell r="AP9346">
            <v>458122</v>
          </cell>
          <cell r="AQ9346">
            <v>19008951</v>
          </cell>
          <cell r="AR9346">
            <v>19</v>
          </cell>
          <cell r="AS9346">
            <v>42515</v>
          </cell>
          <cell r="AT9346" t="str">
            <v>IDU-2128-2013 Excluido Conservacion IDU Circuito Movilidad SD Excluido con diagnostico--POLIZA ESTABILIDAD ACTIVA</v>
          </cell>
          <cell r="AU9346">
            <v>44466</v>
          </cell>
          <cell r="AV9346" t="str">
            <v>viable</v>
          </cell>
        </row>
        <row r="9347">
          <cell r="AP9347">
            <v>458248</v>
          </cell>
          <cell r="AQ9347">
            <v>19009007</v>
          </cell>
          <cell r="AR9347">
            <v>19</v>
          </cell>
          <cell r="AS9347">
            <v>42515</v>
          </cell>
          <cell r="AT9347" t="str">
            <v>IDU-2128-2013 Excluido Conservacion IDU Circuito Movilidad SD Excluido con diagnostico--POLIZA ESTABILIDAD ACTIVA</v>
          </cell>
          <cell r="AU9347">
            <v>44466</v>
          </cell>
          <cell r="AV9347" t="str">
            <v>viable</v>
          </cell>
        </row>
        <row r="9348">
          <cell r="AP9348">
            <v>458572</v>
          </cell>
          <cell r="AQ9348">
            <v>19009159</v>
          </cell>
          <cell r="AR9348">
            <v>19</v>
          </cell>
          <cell r="AS9348">
            <v>41912</v>
          </cell>
          <cell r="AT9348" t="str">
            <v>CONV-IDU-1323-2013 Terminado Mantenimiento Periódico UAERMV Local  -</v>
          </cell>
          <cell r="AU9348">
            <v>0</v>
          </cell>
          <cell r="AV9348" t="str">
            <v>sc</v>
          </cell>
        </row>
        <row r="9349">
          <cell r="AP9349">
            <v>458629</v>
          </cell>
          <cell r="AQ9349">
            <v>19009190</v>
          </cell>
          <cell r="AR9349">
            <v>19</v>
          </cell>
          <cell r="AS9349">
            <v>42412</v>
          </cell>
          <cell r="AT9349" t="str">
            <v>IDU-1806-2015 Contratado Mantenimiento Periódico IDU Arterial BRIGADA DE REACCIÓN VIAL -Calzada2-4-POLIZA ESTABILIDAD ACTIVA</v>
          </cell>
          <cell r="AU9349">
            <v>43307</v>
          </cell>
          <cell r="AV9349" t="str">
            <v>sc</v>
          </cell>
        </row>
        <row r="9350">
          <cell r="AP9350">
            <v>458631</v>
          </cell>
          <cell r="AQ9350">
            <v>19009190</v>
          </cell>
          <cell r="AR9350">
            <v>19</v>
          </cell>
          <cell r="AS9350">
            <v>42412</v>
          </cell>
          <cell r="AT9350" t="str">
            <v>IDU-1806-2015 Contratado Mantenimiento Periódico IDU Arterial BRIGADA DE REACCIÓN VIAL -Calzada2-4-POLIZA ESTABILIDAD ACTIVA</v>
          </cell>
          <cell r="AU9350">
            <v>43307</v>
          </cell>
          <cell r="AV9350" t="str">
            <v>sc</v>
          </cell>
        </row>
        <row r="9351">
          <cell r="AP9351">
            <v>459642</v>
          </cell>
          <cell r="AQ9351">
            <v>19009768</v>
          </cell>
          <cell r="AR9351">
            <v>19</v>
          </cell>
          <cell r="AS9351">
            <v>42313</v>
          </cell>
          <cell r="AT9351" t="str">
            <v>IDU-1718-2014 En Ejecución Acciones de Movilidad IDU Circuito Movilidad  --POLIZA ESTABILIDAD ACTIVA</v>
          </cell>
          <cell r="AU9351">
            <v>44466</v>
          </cell>
          <cell r="AV9351" t="str">
            <v>POLIZA ESTABILIDAD activa IDU 1718/14</v>
          </cell>
        </row>
        <row r="9352">
          <cell r="AP9352">
            <v>459678</v>
          </cell>
          <cell r="AQ9352">
            <v>50007741</v>
          </cell>
          <cell r="AR9352">
            <v>19</v>
          </cell>
          <cell r="AS9352">
            <v>42409</v>
          </cell>
          <cell r="AT9352" t="str">
            <v>IDU-1718-2014 Terminado Mantenimiento Rutinario IDU Circuito Movilidad  --POLIZA ESTABILIDAD ACTIVA</v>
          </cell>
          <cell r="AU9352">
            <v>44466</v>
          </cell>
          <cell r="AV9352" t="str">
            <v>POLIZA ESTABILIDAD activa IDU 1718/14</v>
          </cell>
        </row>
        <row r="9353">
          <cell r="AP9353">
            <v>459768</v>
          </cell>
          <cell r="AQ9353">
            <v>19009831</v>
          </cell>
          <cell r="AR9353">
            <v>19</v>
          </cell>
          <cell r="AS9353">
            <v>42731</v>
          </cell>
          <cell r="AT9353" t="str">
            <v>SD Reservado Mejoramiento con Material Fresado IDU Circuito Movilidad EJECUCION SITP 2016 -</v>
          </cell>
          <cell r="AU9353">
            <v>0</v>
          </cell>
          <cell r="AV9353" t="str">
            <v>reservada por el IDU</v>
          </cell>
        </row>
        <row r="9354">
          <cell r="AP9354">
            <v>459825</v>
          </cell>
          <cell r="AQ9354">
            <v>19009872</v>
          </cell>
          <cell r="AR9354">
            <v>19</v>
          </cell>
          <cell r="AS9354">
            <v>42313</v>
          </cell>
          <cell r="AT9354" t="str">
            <v>IDU-1718-2014 En Ejecución Acciones de Movilidad IDU Circuito Movilidad  --POLIZA ESTABILIDAD ACTIVA</v>
          </cell>
          <cell r="AU9354">
            <v>44466</v>
          </cell>
          <cell r="AV9354" t="str">
            <v>POLIZA ESTABILIDAD activa IDU 1718/14</v>
          </cell>
        </row>
        <row r="9355">
          <cell r="AP9355">
            <v>459846</v>
          </cell>
          <cell r="AQ9355">
            <v>19009884</v>
          </cell>
          <cell r="AR9355">
            <v>19</v>
          </cell>
          <cell r="AS9355">
            <v>42731</v>
          </cell>
          <cell r="AT9355" t="str">
            <v>SD Reservado Mejoramiento con Material Fresado IDU Circuito Movilidad EJECUCION SITP 2016 -</v>
          </cell>
          <cell r="AU9355">
            <v>0</v>
          </cell>
          <cell r="AV9355" t="str">
            <v>reservada por el IDU</v>
          </cell>
        </row>
        <row r="9356">
          <cell r="AP9356">
            <v>459918</v>
          </cell>
          <cell r="AQ9356">
            <v>19009932</v>
          </cell>
          <cell r="AR9356">
            <v>19</v>
          </cell>
          <cell r="AS9356">
            <v>42313</v>
          </cell>
          <cell r="AT9356" t="str">
            <v>IDU-1718-2014 En Ejecución Acciones de Movilidad IDU Circuito Movilidad  --POLIZA ESTABILIDAD ACTIVA</v>
          </cell>
          <cell r="AU9356">
            <v>44466</v>
          </cell>
          <cell r="AV9356" t="str">
            <v>POLIZA ESTABILIDAD activa IDU 1718/14</v>
          </cell>
        </row>
        <row r="9357">
          <cell r="AP9357">
            <v>460005</v>
          </cell>
          <cell r="AQ9357">
            <v>19009995</v>
          </cell>
          <cell r="AR9357">
            <v>19</v>
          </cell>
          <cell r="AS9357">
            <v>42409</v>
          </cell>
          <cell r="AT9357" t="str">
            <v>IDU-1718-2014 Terminado Mantenimiento Rutinario IDU Circuito Movilidad  --POLIZA ESTABILIDAD ACTIVA</v>
          </cell>
          <cell r="AU9357">
            <v>44466</v>
          </cell>
          <cell r="AV9357" t="str">
            <v>POLIZA ESTABILIDAD activa IDU 1718/16</v>
          </cell>
        </row>
        <row r="9358">
          <cell r="AP9358">
            <v>460008</v>
          </cell>
          <cell r="AQ9358">
            <v>19009996</v>
          </cell>
          <cell r="AR9358">
            <v>19</v>
          </cell>
          <cell r="AS9358">
            <v>42731</v>
          </cell>
          <cell r="AT9358" t="str">
            <v>SD Reservado Mejoramiento con Material Fresado IDU Circuito Movilidad EJECUCION SITP 2016 -</v>
          </cell>
          <cell r="AU9358">
            <v>0</v>
          </cell>
          <cell r="AV9358" t="str">
            <v>reservada por el IDU</v>
          </cell>
        </row>
        <row r="9359">
          <cell r="AP9359">
            <v>460032</v>
          </cell>
          <cell r="AQ9359">
            <v>50008042</v>
          </cell>
          <cell r="AR9359">
            <v>19</v>
          </cell>
          <cell r="AS9359">
            <v>42409</v>
          </cell>
          <cell r="AT9359" t="str">
            <v>IDU-1718-2014 Terminado Mantenimiento Rutinario IDU Circuito Movilidad  --POLIZA ESTABILIDAD ACTIVA</v>
          </cell>
          <cell r="AU9359">
            <v>44466</v>
          </cell>
          <cell r="AV9359" t="str">
            <v>POLIZA ESTABILIDAD activa IDU 1718/16</v>
          </cell>
        </row>
        <row r="9360">
          <cell r="AP9360">
            <v>460062</v>
          </cell>
          <cell r="AQ9360">
            <v>19010043</v>
          </cell>
          <cell r="AR9360">
            <v>19</v>
          </cell>
          <cell r="AS9360">
            <v>42731</v>
          </cell>
          <cell r="AT9360" t="str">
            <v>SD Reservado Mejoramiento con Material Fresado IDU Circuito Movilidad EJECUCION SITP 2016 -</v>
          </cell>
          <cell r="AU9360">
            <v>0</v>
          </cell>
          <cell r="AV9360" t="str">
            <v>reservada por el IDU</v>
          </cell>
        </row>
        <row r="9361">
          <cell r="AP9361">
            <v>460224</v>
          </cell>
          <cell r="AQ9361">
            <v>19010134</v>
          </cell>
          <cell r="AR9361">
            <v>19</v>
          </cell>
          <cell r="AS9361">
            <v>42313</v>
          </cell>
          <cell r="AT9361" t="str">
            <v>CONV-1323-2013 Terminado Acciones de Movilidad IDU Circuito Movilidad  -Calzada 2-POLIZA ESTABILIDAD ACTIVA</v>
          </cell>
          <cell r="AU9361">
            <v>43816</v>
          </cell>
          <cell r="AV9361" t="str">
            <v>POLIZA ESTABILIDAD activa IDU 1718/16</v>
          </cell>
        </row>
        <row r="9362">
          <cell r="AP9362">
            <v>460296</v>
          </cell>
          <cell r="AQ9362">
            <v>19010172</v>
          </cell>
          <cell r="AR9362">
            <v>19</v>
          </cell>
          <cell r="AS9362">
            <v>42313</v>
          </cell>
          <cell r="AT9362" t="str">
            <v>CONV-1323-2013 Terminado Acciones de Movilidad IDU Circuito Movilidad  -Calzada 2-POLIZA ESTABILIDAD ACTIVA</v>
          </cell>
          <cell r="AU9362">
            <v>43816</v>
          </cell>
          <cell r="AV9362" t="str">
            <v>POLIZA ESTABILIDAD activa IDU 1718/16</v>
          </cell>
        </row>
        <row r="9363">
          <cell r="AP9363">
            <v>460377</v>
          </cell>
          <cell r="AQ9363">
            <v>19010146</v>
          </cell>
          <cell r="AR9363">
            <v>19</v>
          </cell>
          <cell r="AS9363">
            <v>42731</v>
          </cell>
          <cell r="AT9363" t="str">
            <v>SD Reservado Mejoramiento con Material Fresado IDU Circuito Movilidad EJECUCION SITP 2016 -</v>
          </cell>
          <cell r="AU9363">
            <v>0</v>
          </cell>
          <cell r="AV9363" t="str">
            <v>sc</v>
          </cell>
        </row>
        <row r="9364">
          <cell r="AP9364">
            <v>461223</v>
          </cell>
          <cell r="AQ9364">
            <v>19010611</v>
          </cell>
          <cell r="AR9364">
            <v>19</v>
          </cell>
          <cell r="AS9364">
            <v>42632</v>
          </cell>
          <cell r="AT9364" t="str">
            <v>SD Reservado Conservacion FDL CIUDAD BOLIVAR Circuito Movilidad SD -</v>
          </cell>
          <cell r="AU9364">
            <v>0</v>
          </cell>
          <cell r="AV9364" t="str">
            <v>reservada por el FDL</v>
          </cell>
        </row>
        <row r="9365">
          <cell r="AP9365">
            <v>461310</v>
          </cell>
          <cell r="AQ9365">
            <v>19010663</v>
          </cell>
          <cell r="AR9365">
            <v>19</v>
          </cell>
          <cell r="AS9365">
            <v>40575</v>
          </cell>
          <cell r="AT9365" t="str">
            <v>UMV-78-2010 Terminado Mantenimiento Periódico UAERMV Local  -</v>
          </cell>
          <cell r="AU9365">
            <v>0</v>
          </cell>
          <cell r="AV9365" t="str">
            <v>sc</v>
          </cell>
        </row>
        <row r="9366">
          <cell r="AP9366">
            <v>462252</v>
          </cell>
          <cell r="AQ9366">
            <v>19011210</v>
          </cell>
          <cell r="AR9366">
            <v>19</v>
          </cell>
          <cell r="AS9366">
            <v>42731</v>
          </cell>
          <cell r="AT9366" t="str">
            <v>SD Reservado Mantenimiento Periódico IDU Circuito Movilidad EJECUCION SITP 2016 -</v>
          </cell>
          <cell r="AU9366">
            <v>0</v>
          </cell>
          <cell r="AV9366" t="str">
            <v>reservada por el IDU</v>
          </cell>
        </row>
        <row r="9367">
          <cell r="AP9367">
            <v>462662</v>
          </cell>
          <cell r="AQ9367">
            <v>19011427</v>
          </cell>
          <cell r="AR9367">
            <v>19</v>
          </cell>
          <cell r="AS9367">
            <v>42412</v>
          </cell>
          <cell r="AT9367" t="str">
            <v>IDU-1806-2015 Contratado Mantenimiento Periódico IDU Arterial BRIGADA DE REACCIÓN VIAL -</v>
          </cell>
          <cell r="AU9367">
            <v>0</v>
          </cell>
          <cell r="AV9367" t="str">
            <v>sc</v>
          </cell>
        </row>
        <row r="9368">
          <cell r="AP9368">
            <v>462664</v>
          </cell>
          <cell r="AQ9368">
            <v>19011427</v>
          </cell>
          <cell r="AR9368">
            <v>19</v>
          </cell>
          <cell r="AS9368">
            <v>42412</v>
          </cell>
          <cell r="AT9368" t="str">
            <v>IDU-1806-2015 Contratado Mantenimiento Periódico IDU Arterial BRIGADA DE REACCIÓN VIAL -</v>
          </cell>
          <cell r="AU9368">
            <v>0</v>
          </cell>
          <cell r="AV9368" t="str">
            <v>sc</v>
          </cell>
        </row>
        <row r="9369">
          <cell r="AP9369">
            <v>463429</v>
          </cell>
          <cell r="AQ9369">
            <v>19011813</v>
          </cell>
          <cell r="AR9369">
            <v>19</v>
          </cell>
          <cell r="AS9369">
            <v>42313</v>
          </cell>
          <cell r="AT9369" t="str">
            <v>IDU-57-2012 Terminado Acciones de Movilidad IDU Arterial  -</v>
          </cell>
          <cell r="AU9369">
            <v>0</v>
          </cell>
          <cell r="AV9369" t="str">
            <v>Av camino a pasquilla ARTERIAL</v>
          </cell>
        </row>
        <row r="9370">
          <cell r="AP9370">
            <v>463489</v>
          </cell>
          <cell r="AQ9370">
            <v>19011848</v>
          </cell>
          <cell r="AR9370">
            <v>19</v>
          </cell>
          <cell r="AS9370">
            <v>42313</v>
          </cell>
          <cell r="AT9370" t="str">
            <v>IDU-57-2012 Terminado Acciones de Movilidad IDU Arterial  -</v>
          </cell>
          <cell r="AU9370">
            <v>0</v>
          </cell>
          <cell r="AV9370" t="str">
            <v>Av camino a pasquilla ARTERIAL</v>
          </cell>
        </row>
        <row r="9371">
          <cell r="AP9371">
            <v>463996</v>
          </cell>
          <cell r="AQ9371">
            <v>19012113</v>
          </cell>
          <cell r="AR9371">
            <v>19</v>
          </cell>
          <cell r="AS9371">
            <v>42731</v>
          </cell>
          <cell r="AT9371" t="str">
            <v>SD Reservado Mejoramiento con Material Fresado IDU Circuito Movilidad EJECUCION SITP 2016 -</v>
          </cell>
          <cell r="AU9371">
            <v>0</v>
          </cell>
          <cell r="AV9371" t="str">
            <v>reservada por el IDU</v>
          </cell>
        </row>
        <row r="9372">
          <cell r="AP9372">
            <v>464233</v>
          </cell>
          <cell r="AQ9372">
            <v>19012223</v>
          </cell>
          <cell r="AR9372">
            <v>19</v>
          </cell>
          <cell r="AS9372">
            <v>42731</v>
          </cell>
          <cell r="AT9372" t="str">
            <v>SD Reservado Mejoramiento con Material Fresado IDU Circuito Movilidad EJECUCION SITP 2016 -</v>
          </cell>
          <cell r="AU9372">
            <v>0</v>
          </cell>
          <cell r="AV9372" t="str">
            <v>reservada por el IDU</v>
          </cell>
        </row>
        <row r="9373">
          <cell r="AP9373">
            <v>464395</v>
          </cell>
          <cell r="AQ9373">
            <v>19012294</v>
          </cell>
          <cell r="AR9373">
            <v>19</v>
          </cell>
          <cell r="AS9373">
            <v>42731</v>
          </cell>
          <cell r="AT9373" t="str">
            <v>SD Reservado Mejoramiento con Material Fresado IDU Circuito Movilidad EJECUCION SITP 2016 -</v>
          </cell>
          <cell r="AU9373">
            <v>0</v>
          </cell>
          <cell r="AV9373" t="str">
            <v>reservada por el IDU</v>
          </cell>
        </row>
        <row r="9374">
          <cell r="AP9374">
            <v>465118</v>
          </cell>
          <cell r="AQ9374">
            <v>19012660</v>
          </cell>
          <cell r="AR9374">
            <v>19</v>
          </cell>
          <cell r="AS9374">
            <v>42573</v>
          </cell>
          <cell r="AT9374" t="str">
            <v>SD Terminado Rehabilitación UAERMV Circuito Movilidad  Reporte Ejecución Junio 2016-</v>
          </cell>
          <cell r="AU9374">
            <v>0</v>
          </cell>
          <cell r="AV9374" t="str">
            <v>sc</v>
          </cell>
        </row>
        <row r="9375">
          <cell r="AP9375">
            <v>465579</v>
          </cell>
          <cell r="AQ9375">
            <v>19012826</v>
          </cell>
          <cell r="AR9375">
            <v>19</v>
          </cell>
          <cell r="AS9375">
            <v>42412</v>
          </cell>
          <cell r="AT9375" t="str">
            <v>IDU-1806-2015 Contratado Mantenimiento Periódico IDU Arterial BRIGADA DE REACCIÓN VIAL -</v>
          </cell>
          <cell r="AU9375">
            <v>0</v>
          </cell>
          <cell r="AV9375" t="str">
            <v>sc</v>
          </cell>
        </row>
        <row r="9376">
          <cell r="AP9376">
            <v>465581</v>
          </cell>
          <cell r="AQ9376">
            <v>19012826</v>
          </cell>
          <cell r="AR9376">
            <v>19</v>
          </cell>
          <cell r="AS9376">
            <v>42412</v>
          </cell>
          <cell r="AT9376" t="str">
            <v>IDU-1806-2015 Contratado Mantenimiento Periódico IDU Arterial BRIGADA DE REACCIÓN VIAL -</v>
          </cell>
          <cell r="AU9376">
            <v>0</v>
          </cell>
          <cell r="AV9376" t="str">
            <v>sc</v>
          </cell>
        </row>
        <row r="9377">
          <cell r="AP9377">
            <v>465584</v>
          </cell>
          <cell r="AQ9377">
            <v>50007796</v>
          </cell>
          <cell r="AR9377">
            <v>19</v>
          </cell>
          <cell r="AS9377">
            <v>42412</v>
          </cell>
          <cell r="AT9377" t="str">
            <v>IDU-1806-2015 Contratado Mantenimiento Periódico IDU Arterial BRIGADA DE REACCIÓN VIAL -Calzada4-POLIZA ESTABILIDAD ACTIVA</v>
          </cell>
          <cell r="AU9377">
            <v>42957</v>
          </cell>
          <cell r="AV9377" t="str">
            <v>sc</v>
          </cell>
        </row>
        <row r="9378">
          <cell r="AP9378">
            <v>465586</v>
          </cell>
          <cell r="AQ9378">
            <v>50007796</v>
          </cell>
          <cell r="AR9378">
            <v>19</v>
          </cell>
          <cell r="AS9378">
            <v>42412</v>
          </cell>
          <cell r="AT9378" t="str">
            <v>IDU-1806-2015 Contratado Mantenimiento Periódico IDU Arterial BRIGADA DE REACCIÓN VIAL -Calzada4-POLIZA ESTABILIDAD ACTIVA</v>
          </cell>
          <cell r="AU9378">
            <v>42957</v>
          </cell>
          <cell r="AV9378" t="str">
            <v>sc</v>
          </cell>
        </row>
        <row r="9379">
          <cell r="AP9379">
            <v>465594</v>
          </cell>
          <cell r="AQ9379">
            <v>19012831</v>
          </cell>
          <cell r="AR9379">
            <v>19</v>
          </cell>
          <cell r="AS9379">
            <v>42412</v>
          </cell>
          <cell r="AT9379" t="str">
            <v>IDU-1806-2015 Contratado Mantenimiento Periódico IDU Arterial BRIGADA DE REACCIÓN VIAL -</v>
          </cell>
          <cell r="AU9379">
            <v>0</v>
          </cell>
          <cell r="AV9379" t="str">
            <v>sc</v>
          </cell>
        </row>
        <row r="9380">
          <cell r="AP9380">
            <v>465596</v>
          </cell>
          <cell r="AQ9380">
            <v>19012831</v>
          </cell>
          <cell r="AR9380">
            <v>19</v>
          </cell>
          <cell r="AS9380">
            <v>42412</v>
          </cell>
          <cell r="AT9380" t="str">
            <v>IDU-1806-2015 Contratado Mantenimiento Periódico IDU Arterial BRIGADA DE REACCIÓN VIAL -</v>
          </cell>
          <cell r="AU9380">
            <v>0</v>
          </cell>
          <cell r="AV9380" t="str">
            <v>sc</v>
          </cell>
        </row>
        <row r="9381">
          <cell r="AP9381">
            <v>465609</v>
          </cell>
          <cell r="AQ9381">
            <v>19012832</v>
          </cell>
          <cell r="AR9381">
            <v>19</v>
          </cell>
          <cell r="AS9381">
            <v>42313</v>
          </cell>
          <cell r="AT9381" t="str">
            <v>IDU-72-2008 Terminado Construcción IDU Arterial  -Calzada2-4-POLIZA ESTABILIDAD ACTIVA</v>
          </cell>
          <cell r="AU9381">
            <v>42957</v>
          </cell>
          <cell r="AV9381" t="str">
            <v>sc</v>
          </cell>
        </row>
        <row r="9382">
          <cell r="AP9382">
            <v>465619</v>
          </cell>
          <cell r="AQ9382">
            <v>19012834</v>
          </cell>
          <cell r="AR9382">
            <v>19</v>
          </cell>
          <cell r="AS9382">
            <v>42313</v>
          </cell>
          <cell r="AT9382" t="str">
            <v>IDU-72-2008 Terminado Construcción IDU Arterial  -Sep3-POLIZA ESTABILIDAD ACTIVA</v>
          </cell>
          <cell r="AU9382">
            <v>43307</v>
          </cell>
          <cell r="AV9382" t="str">
            <v>sc</v>
          </cell>
        </row>
        <row r="9383">
          <cell r="AP9383">
            <v>465629</v>
          </cell>
          <cell r="AQ9383">
            <v>19012836</v>
          </cell>
          <cell r="AR9383">
            <v>19</v>
          </cell>
          <cell r="AS9383">
            <v>42313</v>
          </cell>
          <cell r="AT9383" t="str">
            <v>IDU-72-2008 Terminado Construcción IDU Arterial  -Calzada2-4-POLIZA ESTABILIDAD ACTIVA</v>
          </cell>
          <cell r="AU9383">
            <v>42957</v>
          </cell>
          <cell r="AV9383" t="str">
            <v>sc</v>
          </cell>
        </row>
        <row r="9384">
          <cell r="AP9384">
            <v>465739</v>
          </cell>
          <cell r="AQ9384">
            <v>19012866</v>
          </cell>
          <cell r="AR9384">
            <v>19</v>
          </cell>
          <cell r="AS9384">
            <v>42731</v>
          </cell>
          <cell r="AT9384" t="str">
            <v>SD Reservado Mantenimiento Rutinario IDU Circuito Movilidad EJECUCION SITP 2016 -</v>
          </cell>
          <cell r="AU9384">
            <v>0</v>
          </cell>
          <cell r="AV9384" t="str">
            <v>reservada por el IDU</v>
          </cell>
        </row>
        <row r="9385">
          <cell r="AP9385">
            <v>465745</v>
          </cell>
          <cell r="AQ9385">
            <v>19012868</v>
          </cell>
          <cell r="AR9385">
            <v>19</v>
          </cell>
          <cell r="AS9385">
            <v>42313</v>
          </cell>
          <cell r="AT9385" t="str">
            <v>IDU-2128-2013 Terminado Mantenimiento Rutinario IDU Local  --POLIZA ESTABILIDAD ACTIVA</v>
          </cell>
          <cell r="AU9385">
            <v>44466</v>
          </cell>
          <cell r="AV9385" t="str">
            <v>POLIZA ESTABILIDAD activa IDU 1718/16</v>
          </cell>
        </row>
        <row r="9386">
          <cell r="AP9386">
            <v>472900</v>
          </cell>
          <cell r="AQ9386">
            <v>19012911</v>
          </cell>
          <cell r="AR9386">
            <v>19</v>
          </cell>
          <cell r="AS9386">
            <v>42313</v>
          </cell>
          <cell r="AT9386" t="str">
            <v>IDU-1718-2014 En Ejecución Acciones de Movilidad IDU Circuito Movilidad  --POLIZA ESTABILIDAD ACTIVA</v>
          </cell>
          <cell r="AU9386">
            <v>44466</v>
          </cell>
          <cell r="AV9386" t="str">
            <v>POLIZA ESTABILIDAD activa IDU 1718/14</v>
          </cell>
        </row>
        <row r="9387">
          <cell r="AP9387">
            <v>472967</v>
          </cell>
          <cell r="AQ9387">
            <v>19012985</v>
          </cell>
          <cell r="AR9387">
            <v>19</v>
          </cell>
          <cell r="AS9387">
            <v>42731</v>
          </cell>
          <cell r="AT9387" t="str">
            <v>SD Reservado Rehabilitación IDU Circuito Movilidad EJECUCION SITP 2016 -</v>
          </cell>
          <cell r="AU9387">
            <v>0</v>
          </cell>
          <cell r="AV9387" t="str">
            <v>reservada por el IDU</v>
          </cell>
        </row>
        <row r="9388">
          <cell r="AP9388">
            <v>472968</v>
          </cell>
          <cell r="AQ9388">
            <v>19012986</v>
          </cell>
          <cell r="AR9388">
            <v>19</v>
          </cell>
          <cell r="AS9388">
            <v>42731</v>
          </cell>
          <cell r="AT9388" t="str">
            <v>SD Reservado Mejoramiento con Material Fresado IDU Circuito Movilidad EJECUCION SITP 2016 -</v>
          </cell>
          <cell r="AU9388">
            <v>0</v>
          </cell>
          <cell r="AV9388" t="str">
            <v>reservada por el IDU</v>
          </cell>
        </row>
        <row r="9389">
          <cell r="AP9389">
            <v>472983</v>
          </cell>
          <cell r="AQ9389">
            <v>19013012</v>
          </cell>
          <cell r="AR9389">
            <v>19</v>
          </cell>
          <cell r="AS9389">
            <v>42313</v>
          </cell>
          <cell r="AT9389" t="str">
            <v>IDU-72-2008 Terminado Mantenimiento Periódico IDU Circuito Movilidad  --POLIZA ESTABILIDAD ACTIVA</v>
          </cell>
          <cell r="AU9389">
            <v>44466</v>
          </cell>
          <cell r="AV9389" t="str">
            <v>POLIZA ESTABILIDAD activa IDU 1718/14</v>
          </cell>
        </row>
        <row r="9390">
          <cell r="AP9390">
            <v>490118</v>
          </cell>
          <cell r="AQ9390">
            <v>19009147</v>
          </cell>
          <cell r="AR9390">
            <v>19</v>
          </cell>
          <cell r="AS9390">
            <v>42667</v>
          </cell>
          <cell r="AT9390" t="str">
            <v>SD Terminado Mantenimiento Periódico UAERMV Rural SD Intervenida 02/07/2014 Reporte depuración ejecución UMV-</v>
          </cell>
          <cell r="AU9390">
            <v>0</v>
          </cell>
          <cell r="AV9390" t="str">
            <v>sc</v>
          </cell>
        </row>
        <row r="9391">
          <cell r="AP9391">
            <v>490119</v>
          </cell>
          <cell r="AQ9391">
            <v>19009148</v>
          </cell>
          <cell r="AR9391">
            <v>19</v>
          </cell>
          <cell r="AS9391">
            <v>42667</v>
          </cell>
          <cell r="AT9391" t="str">
            <v>SD Terminado Mantenimiento Periódico UAERMV Rural SD Intervenida 05/07/2014 Reporte depuración ejecución UMV-</v>
          </cell>
          <cell r="AU9391">
            <v>0</v>
          </cell>
          <cell r="AV9391" t="str">
            <v>sc</v>
          </cell>
        </row>
        <row r="9392">
          <cell r="AP9392">
            <v>490120</v>
          </cell>
          <cell r="AQ9392">
            <v>19009150</v>
          </cell>
          <cell r="AR9392">
            <v>19</v>
          </cell>
          <cell r="AS9392">
            <v>42667</v>
          </cell>
          <cell r="AT9392" t="str">
            <v>SD Terminado Mantenimiento Periódico UAERMV Rural SD Intervenida 04/07/2014 Reporte depuración ejecución UMV-</v>
          </cell>
          <cell r="AU9392">
            <v>0</v>
          </cell>
          <cell r="AV9392" t="str">
            <v>sc</v>
          </cell>
        </row>
        <row r="9393">
          <cell r="AP9393">
            <v>508650</v>
          </cell>
          <cell r="AQ9393">
            <v>50007749</v>
          </cell>
          <cell r="AR9393">
            <v>19</v>
          </cell>
          <cell r="AS9393">
            <v>42412</v>
          </cell>
          <cell r="AT9393" t="str">
            <v>IDU-1806-2015 Contratado Mantenimiento Periódico IDU Arterial BRIGADA DE REACCIÓN VIAL -</v>
          </cell>
          <cell r="AU9393">
            <v>0</v>
          </cell>
          <cell r="AV9393" t="str">
            <v>sc</v>
          </cell>
        </row>
        <row r="9394">
          <cell r="AP9394">
            <v>508652</v>
          </cell>
          <cell r="AQ9394">
            <v>50007749</v>
          </cell>
          <cell r="AR9394">
            <v>19</v>
          </cell>
          <cell r="AS9394">
            <v>42412</v>
          </cell>
          <cell r="AT9394" t="str">
            <v>IDU-1806-2015 Contratado Mantenimiento Periódico IDU Arterial BRIGADA DE REACCIÓN VIAL -</v>
          </cell>
          <cell r="AU9394">
            <v>0</v>
          </cell>
          <cell r="AV9394" t="str">
            <v>sc</v>
          </cell>
        </row>
        <row r="9395">
          <cell r="AP9395">
            <v>529838</v>
          </cell>
          <cell r="AQ9395">
            <v>19012910</v>
          </cell>
          <cell r="AR9395">
            <v>19</v>
          </cell>
          <cell r="AS9395">
            <v>42409</v>
          </cell>
          <cell r="AT9395" t="str">
            <v>IDU-1718-2014 Terminado Mantenimiento Rutinario IDU Circuito Movilidad  --POLIZA ESTABILIDAD ACTIVA</v>
          </cell>
          <cell r="AV9395" t="str">
            <v>POLIZA ESTABILIDAD activa IDU 1718/16</v>
          </cell>
        </row>
        <row r="9396">
          <cell r="AP9396">
            <v>530012</v>
          </cell>
          <cell r="AQ9396">
            <v>19008879</v>
          </cell>
          <cell r="AR9396">
            <v>19</v>
          </cell>
          <cell r="AS9396">
            <v>42515</v>
          </cell>
          <cell r="AT9396" t="str">
            <v>IDU-2128-2013 Excluido Conservacion IDU Circuito Movilidad SD Excluido con diagnostico--POLIZA ESTABILIDAD ACTIVA</v>
          </cell>
          <cell r="AV9396" t="str">
            <v>viable</v>
          </cell>
        </row>
        <row r="9397">
          <cell r="AP9397">
            <v>532188</v>
          </cell>
          <cell r="AQ9397">
            <v>19013214</v>
          </cell>
          <cell r="AR9397">
            <v>19</v>
          </cell>
          <cell r="AS9397">
            <v>40645</v>
          </cell>
          <cell r="AT9397" t="str">
            <v>SD Terminado Mantenimiento Periódico UAERMV Local  -</v>
          </cell>
          <cell r="AV9397" t="str">
            <v>sc</v>
          </cell>
        </row>
        <row r="9398">
          <cell r="AP9398">
            <v>533694</v>
          </cell>
          <cell r="AQ9398">
            <v>19013382</v>
          </cell>
          <cell r="AR9398">
            <v>19</v>
          </cell>
          <cell r="AS9398">
            <v>42667</v>
          </cell>
          <cell r="AT9398" t="str">
            <v>SD Terminado Rehabilitación UAERMV Circuito Movilidad SD Intervenida 26/11/2015 Reporte depuración ejecución UMV-</v>
          </cell>
          <cell r="AV9398" t="str">
            <v>sc</v>
          </cell>
        </row>
        <row r="9399">
          <cell r="AP9399">
            <v>533696</v>
          </cell>
          <cell r="AQ9399">
            <v>19013381</v>
          </cell>
          <cell r="AR9399">
            <v>19</v>
          </cell>
          <cell r="AS9399">
            <v>42338</v>
          </cell>
          <cell r="AT9399" t="str">
            <v>SD Terminado Rehabilitación UAERMV Circuito Movilidad  -</v>
          </cell>
          <cell r="AV9399" t="str">
            <v>sc</v>
          </cell>
        </row>
        <row r="9400">
          <cell r="AP9400">
            <v>534039</v>
          </cell>
          <cell r="AQ9400">
            <v>19013376</v>
          </cell>
          <cell r="AR9400">
            <v>19</v>
          </cell>
          <cell r="AS9400">
            <v>42277</v>
          </cell>
          <cell r="AT9400" t="str">
            <v>SD Terminado Rehabilitación UAERMV Circuito Movilidad  -</v>
          </cell>
          <cell r="AV9400" t="str">
            <v>sc</v>
          </cell>
        </row>
        <row r="9401">
          <cell r="AP9401">
            <v>534041</v>
          </cell>
          <cell r="AQ9401">
            <v>19013375</v>
          </cell>
          <cell r="AR9401">
            <v>19</v>
          </cell>
          <cell r="AS9401">
            <v>42277</v>
          </cell>
          <cell r="AT9401" t="str">
            <v>SD Terminado Rehabilitación UAERMV Circuito Movilidad  -</v>
          </cell>
          <cell r="AV9401" t="str">
            <v>sc</v>
          </cell>
        </row>
        <row r="9402">
          <cell r="AP9402">
            <v>534042</v>
          </cell>
          <cell r="AQ9402">
            <v>19013374</v>
          </cell>
          <cell r="AR9402">
            <v>19</v>
          </cell>
          <cell r="AS9402">
            <v>42277</v>
          </cell>
          <cell r="AT9402" t="str">
            <v>SD Terminado Rehabilitación UAERMV Circuito Movilidad  -</v>
          </cell>
          <cell r="AV9402" t="str">
            <v>sc</v>
          </cell>
        </row>
        <row r="9403">
          <cell r="AP9403">
            <v>534047</v>
          </cell>
          <cell r="AQ9403">
            <v>19013379</v>
          </cell>
          <cell r="AR9403">
            <v>19</v>
          </cell>
          <cell r="AS9403">
            <v>42277</v>
          </cell>
          <cell r="AT9403" t="str">
            <v>SD Terminado Rehabilitación UAERMV Circuito Movilidad  -</v>
          </cell>
          <cell r="AV9403" t="str">
            <v>sc</v>
          </cell>
        </row>
        <row r="9404">
          <cell r="AP9404">
            <v>534049</v>
          </cell>
          <cell r="AQ9404">
            <v>19013378</v>
          </cell>
          <cell r="AR9404">
            <v>19</v>
          </cell>
          <cell r="AS9404">
            <v>42277</v>
          </cell>
          <cell r="AT9404" t="str">
            <v>SD Terminado Rehabilitación UAERMV Circuito Movilidad  -</v>
          </cell>
          <cell r="AV9404" t="str">
            <v>sc</v>
          </cell>
        </row>
        <row r="9405">
          <cell r="AP9405">
            <v>534051</v>
          </cell>
          <cell r="AQ9405">
            <v>19013377</v>
          </cell>
          <cell r="AR9405">
            <v>19</v>
          </cell>
          <cell r="AS9405">
            <v>42277</v>
          </cell>
          <cell r="AT9405" t="str">
            <v>SD Terminado Rehabilitación UAERMV Circuito Movilidad  -</v>
          </cell>
          <cell r="AV9405" t="str">
            <v>sc</v>
          </cell>
        </row>
        <row r="9406">
          <cell r="AP9406">
            <v>534118</v>
          </cell>
          <cell r="AQ9406">
            <v>50008055</v>
          </cell>
          <cell r="AR9406">
            <v>19</v>
          </cell>
          <cell r="AS9406">
            <v>41676</v>
          </cell>
          <cell r="AT9406" t="str">
            <v>SD Terminado Mantenimiento Periódico UAERMV Circuito Movilidad  -</v>
          </cell>
          <cell r="AV9406" t="str">
            <v>sc</v>
          </cell>
        </row>
        <row r="9407">
          <cell r="AP9407">
            <v>534134</v>
          </cell>
          <cell r="AQ9407">
            <v>19013422</v>
          </cell>
          <cell r="AR9407">
            <v>19</v>
          </cell>
          <cell r="AS9407">
            <v>42731</v>
          </cell>
          <cell r="AT9407" t="str">
            <v>SD Reservado Mantenimiento Periódico IDU Circuito Movilidad EJECUCION SITP 2016 -</v>
          </cell>
          <cell r="AV9407" t="str">
            <v>reservada por el IDU</v>
          </cell>
        </row>
        <row r="9408">
          <cell r="AP9408">
            <v>534281</v>
          </cell>
          <cell r="AQ9408">
            <v>19013380</v>
          </cell>
          <cell r="AR9408">
            <v>19</v>
          </cell>
          <cell r="AS9408">
            <v>42277</v>
          </cell>
          <cell r="AT9408" t="str">
            <v>SD Terminado Rehabilitación UAERMV Circuito Movilidad  -</v>
          </cell>
          <cell r="AV9408" t="str">
            <v>sc</v>
          </cell>
        </row>
        <row r="9409">
          <cell r="AP9409">
            <v>601885</v>
          </cell>
          <cell r="AQ9409">
            <v>19010144</v>
          </cell>
          <cell r="AR9409">
            <v>19</v>
          </cell>
          <cell r="AS9409">
            <v>42412</v>
          </cell>
          <cell r="AT9409" t="str">
            <v>IDU-1806-2015 Contratado Mantenimiento Periódico IDU Arterial BRIGADA DE REACCIÓN VIAL -</v>
          </cell>
          <cell r="AV9409" t="str">
            <v>sc</v>
          </cell>
        </row>
        <row r="9410">
          <cell r="AP9410">
            <v>601887</v>
          </cell>
          <cell r="AQ9410">
            <v>19010144</v>
          </cell>
          <cell r="AR9410">
            <v>19</v>
          </cell>
          <cell r="AS9410">
            <v>42412</v>
          </cell>
          <cell r="AT9410" t="str">
            <v>IDU-1806-2015 Contratado Mantenimiento Periódico IDU Arterial BRIGADA DE REACCIÓN VIAL -</v>
          </cell>
          <cell r="AV9410" t="str">
            <v>sc</v>
          </cell>
        </row>
        <row r="9411">
          <cell r="AP9411">
            <v>601890</v>
          </cell>
          <cell r="AQ9411">
            <v>19010168</v>
          </cell>
          <cell r="AR9411">
            <v>19</v>
          </cell>
          <cell r="AS9411">
            <v>42412</v>
          </cell>
          <cell r="AT9411" t="str">
            <v>IDU-1806-2015 Contratado Mantenimiento Periódico IDU Arterial BRIGADA DE REACCIÓN VIAL -</v>
          </cell>
          <cell r="AV9411" t="str">
            <v>sc</v>
          </cell>
        </row>
        <row r="9412">
          <cell r="AP9412">
            <v>601892</v>
          </cell>
          <cell r="AQ9412">
            <v>19010168</v>
          </cell>
          <cell r="AR9412">
            <v>19</v>
          </cell>
          <cell r="AS9412">
            <v>42412</v>
          </cell>
          <cell r="AT9412" t="str">
            <v>IDU-1806-2015 Contratado Mantenimiento Periódico IDU Arterial BRIGADA DE REACCIÓN VIAL -</v>
          </cell>
          <cell r="AV9412" t="str">
            <v>sc</v>
          </cell>
        </row>
        <row r="9413">
          <cell r="AP9413">
            <v>601915</v>
          </cell>
          <cell r="AQ9413">
            <v>19010903</v>
          </cell>
          <cell r="AR9413">
            <v>19</v>
          </cell>
          <cell r="AS9413">
            <v>42412</v>
          </cell>
          <cell r="AT9413" t="str">
            <v>IDU-1806-2015 Contratado Mantenimiento Periódico IDU Arterial BRIGADA DE REACCIÓN VIAL -Calzada2-4 Sep3-POLIZA ESTABILIDAD ACTIVA</v>
          </cell>
          <cell r="AV9413" t="str">
            <v>sc</v>
          </cell>
        </row>
        <row r="9414">
          <cell r="AP9414">
            <v>601917</v>
          </cell>
          <cell r="AQ9414">
            <v>19010903</v>
          </cell>
          <cell r="AR9414">
            <v>19</v>
          </cell>
          <cell r="AS9414">
            <v>42412</v>
          </cell>
          <cell r="AT9414" t="str">
            <v>IDU-1806-2015 Contratado Mantenimiento Periódico IDU Arterial BRIGADA DE REACCIÓN VIAL -Calzada2-4 Sep3-POLIZA ESTABILIDAD ACTIVA</v>
          </cell>
          <cell r="AV9414" t="str">
            <v>sc</v>
          </cell>
        </row>
        <row r="9415">
          <cell r="AP9415">
            <v>601992</v>
          </cell>
          <cell r="AQ9415">
            <v>19006464</v>
          </cell>
          <cell r="AR9415">
            <v>19</v>
          </cell>
          <cell r="AS9415">
            <v>42412</v>
          </cell>
          <cell r="AT9415" t="str">
            <v>IDU-1806-2015 Contratado Mantenimiento Periódico IDU Arterial BRIGADA DE REACCIÓN VIAL -Calzada4-POLIZA ESTABILIDAD ACTIVA</v>
          </cell>
          <cell r="AV9415" t="str">
            <v>sc</v>
          </cell>
        </row>
        <row r="9416">
          <cell r="AP9416">
            <v>601994</v>
          </cell>
          <cell r="AQ9416">
            <v>19006464</v>
          </cell>
          <cell r="AR9416">
            <v>19</v>
          </cell>
          <cell r="AS9416">
            <v>42412</v>
          </cell>
          <cell r="AT9416" t="str">
            <v>IDU-1806-2015 Contratado Mantenimiento Periódico IDU Arterial BRIGADA DE REACCIÓN VIAL -Calzada4-POLIZA ESTABILIDAD ACTIVA</v>
          </cell>
          <cell r="AV9416" t="str">
            <v>sc</v>
          </cell>
        </row>
        <row r="9417">
          <cell r="AP9417">
            <v>601997</v>
          </cell>
          <cell r="AQ9417">
            <v>19006507</v>
          </cell>
          <cell r="AR9417">
            <v>19</v>
          </cell>
          <cell r="AS9417">
            <v>42412</v>
          </cell>
          <cell r="AT9417" t="str">
            <v>IDU-1806-2015 Contratado Mantenimiento Periódico IDU Arterial BRIGADA DE REACCIÓN VIAL -Calzada4-POLIZA ESTABILIDAD ACTIVA</v>
          </cell>
          <cell r="AV9417" t="str">
            <v>sc</v>
          </cell>
        </row>
        <row r="9418">
          <cell r="AP9418">
            <v>601999</v>
          </cell>
          <cell r="AQ9418">
            <v>19006507</v>
          </cell>
          <cell r="AR9418">
            <v>19</v>
          </cell>
          <cell r="AS9418">
            <v>42412</v>
          </cell>
          <cell r="AT9418" t="str">
            <v>IDU-1806-2015 Contratado Mantenimiento Periódico IDU Arterial BRIGADA DE REACCIÓN VIAL -Calzada4-POLIZA ESTABILIDAD ACTIVA</v>
          </cell>
          <cell r="AV9418" t="str">
            <v>sc</v>
          </cell>
        </row>
        <row r="9419">
          <cell r="AP9419">
            <v>602002</v>
          </cell>
          <cell r="AQ9419">
            <v>19006546</v>
          </cell>
          <cell r="AR9419">
            <v>19</v>
          </cell>
          <cell r="AS9419">
            <v>42412</v>
          </cell>
          <cell r="AT9419" t="str">
            <v>IDU-1806-2015 Contratado Mantenimiento Periódico IDU Arterial BRIGADA DE REACCIÓN VIAL -Calzada4-POLIZA ESTABILIDAD ACTIVA</v>
          </cell>
          <cell r="AV9419" t="str">
            <v>sc</v>
          </cell>
        </row>
        <row r="9420">
          <cell r="AP9420">
            <v>602004</v>
          </cell>
          <cell r="AQ9420">
            <v>19006546</v>
          </cell>
          <cell r="AR9420">
            <v>19</v>
          </cell>
          <cell r="AS9420">
            <v>42412</v>
          </cell>
          <cell r="AT9420" t="str">
            <v>IDU-1806-2015 Contratado Mantenimiento Periódico IDU Arterial BRIGADA DE REACCIÓN VIAL -Calzada4-POLIZA ESTABILIDAD ACTIVA</v>
          </cell>
          <cell r="AV9420" t="str">
            <v>sc</v>
          </cell>
        </row>
        <row r="9421">
          <cell r="AP9421">
            <v>602007</v>
          </cell>
          <cell r="AQ9421">
            <v>19006589</v>
          </cell>
          <cell r="AR9421">
            <v>19</v>
          </cell>
          <cell r="AS9421">
            <v>42412</v>
          </cell>
          <cell r="AT9421" t="str">
            <v>IDU-1806-2015 Contratado Mantenimiento Periódico IDU Arterial BRIGADA DE REACCIÓN VIAL -Calzada4-POLIZA ESTABILIDAD ACTIVA</v>
          </cell>
          <cell r="AV9421" t="str">
            <v>sc</v>
          </cell>
        </row>
        <row r="9422">
          <cell r="AP9422">
            <v>602009</v>
          </cell>
          <cell r="AQ9422">
            <v>19006589</v>
          </cell>
          <cell r="AR9422">
            <v>19</v>
          </cell>
          <cell r="AS9422">
            <v>42412</v>
          </cell>
          <cell r="AT9422" t="str">
            <v>IDU-1806-2015 Contratado Mantenimiento Periódico IDU Arterial BRIGADA DE REACCIÓN VIAL -Calzada4-POLIZA ESTABILIDAD ACTIVA</v>
          </cell>
          <cell r="AV9422" t="str">
            <v>sc</v>
          </cell>
        </row>
        <row r="9423">
          <cell r="AP9423">
            <v>602012</v>
          </cell>
          <cell r="AQ9423">
            <v>19006618</v>
          </cell>
          <cell r="AR9423">
            <v>19</v>
          </cell>
          <cell r="AS9423">
            <v>42412</v>
          </cell>
          <cell r="AT9423" t="str">
            <v>IDU-1806-2015 Contratado Mantenimiento Periódico IDU Arterial BRIGADA DE REACCIÓN VIAL -Calzada4-POLIZA ESTABILIDAD ACTIVA</v>
          </cell>
          <cell r="AV9423" t="str">
            <v>sc</v>
          </cell>
        </row>
        <row r="9424">
          <cell r="AP9424">
            <v>602014</v>
          </cell>
          <cell r="AQ9424">
            <v>19006618</v>
          </cell>
          <cell r="AR9424">
            <v>19</v>
          </cell>
          <cell r="AS9424">
            <v>42412</v>
          </cell>
          <cell r="AT9424" t="str">
            <v>IDU-1806-2015 Contratado Mantenimiento Periódico IDU Arterial BRIGADA DE REACCIÓN VIAL -Calzada4-POLIZA ESTABILIDAD ACTIVA</v>
          </cell>
          <cell r="AV9424" t="str">
            <v>sc</v>
          </cell>
        </row>
        <row r="9425">
          <cell r="AP9425">
            <v>602017</v>
          </cell>
          <cell r="AQ9425">
            <v>19007302</v>
          </cell>
          <cell r="AR9425">
            <v>19</v>
          </cell>
          <cell r="AS9425">
            <v>42412</v>
          </cell>
          <cell r="AT9425" t="str">
            <v>IDU-1806-2015 Contratado Mantenimiento Periódico IDU Arterial BRIGADA DE REACCIÓN VIAL -Calzada4-POLIZA ESTABILIDAD ACTIVA</v>
          </cell>
          <cell r="AV9425" t="str">
            <v>sc</v>
          </cell>
        </row>
        <row r="9426">
          <cell r="AP9426">
            <v>602019</v>
          </cell>
          <cell r="AQ9426">
            <v>19007302</v>
          </cell>
          <cell r="AR9426">
            <v>19</v>
          </cell>
          <cell r="AS9426">
            <v>42412</v>
          </cell>
          <cell r="AT9426" t="str">
            <v>IDU-1806-2015 Contratado Mantenimiento Periódico IDU Arterial BRIGADA DE REACCIÓN VIAL -Calzada4-POLIZA ESTABILIDAD ACTIVA</v>
          </cell>
          <cell r="AV9426" t="str">
            <v>sc</v>
          </cell>
        </row>
        <row r="9427">
          <cell r="AP9427">
            <v>602022</v>
          </cell>
          <cell r="AQ9427">
            <v>19007343</v>
          </cell>
          <cell r="AR9427">
            <v>19</v>
          </cell>
          <cell r="AS9427">
            <v>42412</v>
          </cell>
          <cell r="AT9427" t="str">
            <v>IDU-1806-2015 Contratado Mantenimiento Periódico IDU Arterial BRIGADA DE REACCIÓN VIAL -Calzada4-POLIZA ESTABILIDAD ACTIVA</v>
          </cell>
          <cell r="AV9427" t="str">
            <v>sc</v>
          </cell>
        </row>
        <row r="9428">
          <cell r="AP9428">
            <v>602024</v>
          </cell>
          <cell r="AQ9428">
            <v>19007343</v>
          </cell>
          <cell r="AR9428">
            <v>19</v>
          </cell>
          <cell r="AS9428">
            <v>42412</v>
          </cell>
          <cell r="AT9428" t="str">
            <v>IDU-1806-2015 Contratado Mantenimiento Periódico IDU Arterial BRIGADA DE REACCIÓN VIAL -Calzada4-POLIZA ESTABILIDAD ACTIVA</v>
          </cell>
          <cell r="AV9428" t="str">
            <v>sc</v>
          </cell>
        </row>
        <row r="9429">
          <cell r="AP9429">
            <v>602027</v>
          </cell>
          <cell r="AQ9429">
            <v>19007381</v>
          </cell>
          <cell r="AR9429">
            <v>19</v>
          </cell>
          <cell r="AS9429">
            <v>42412</v>
          </cell>
          <cell r="AT9429" t="str">
            <v>IDU-1806-2015 Contratado Mantenimiento Periódico IDU Arterial BRIGADA DE REACCIÓN VIAL -Calzada4-POLIZA ESTABILIDAD ACTIVA</v>
          </cell>
          <cell r="AV9429" t="str">
            <v>sc</v>
          </cell>
        </row>
        <row r="9430">
          <cell r="AP9430">
            <v>602029</v>
          </cell>
          <cell r="AQ9430">
            <v>19007381</v>
          </cell>
          <cell r="AR9430">
            <v>19</v>
          </cell>
          <cell r="AS9430">
            <v>42412</v>
          </cell>
          <cell r="AT9430" t="str">
            <v>IDU-1806-2015 Contratado Mantenimiento Periódico IDU Arterial BRIGADA DE REACCIÓN VIAL -Calzada4-POLIZA ESTABILIDAD ACTIVA</v>
          </cell>
          <cell r="AV9430" t="str">
            <v>sc</v>
          </cell>
        </row>
        <row r="9431">
          <cell r="AP9431">
            <v>602037</v>
          </cell>
          <cell r="AQ9431">
            <v>19007511</v>
          </cell>
          <cell r="AR9431">
            <v>19</v>
          </cell>
          <cell r="AS9431">
            <v>42412</v>
          </cell>
          <cell r="AT9431" t="str">
            <v>IDU-1806-2015 Contratado Mantenimiento Periódico IDU Arterial BRIGADA DE REACCIÓN VIAL -Calzada4-POLIZA ESTABILIDAD ACTIVA</v>
          </cell>
          <cell r="AV9431" t="str">
            <v>sc</v>
          </cell>
        </row>
        <row r="9432">
          <cell r="AP9432">
            <v>602039</v>
          </cell>
          <cell r="AQ9432">
            <v>19007511</v>
          </cell>
          <cell r="AR9432">
            <v>19</v>
          </cell>
          <cell r="AS9432">
            <v>42412</v>
          </cell>
          <cell r="AT9432" t="str">
            <v>IDU-1806-2015 Contratado Mantenimiento Periódico IDU Arterial BRIGADA DE REACCIÓN VIAL -Calzada4-POLIZA ESTABILIDAD ACTIVA</v>
          </cell>
          <cell r="AV9432" t="str">
            <v>sc</v>
          </cell>
        </row>
        <row r="9433">
          <cell r="AP9433">
            <v>602042</v>
          </cell>
          <cell r="AQ9433">
            <v>19007653</v>
          </cell>
          <cell r="AR9433">
            <v>19</v>
          </cell>
          <cell r="AS9433">
            <v>42412</v>
          </cell>
          <cell r="AT9433" t="str">
            <v>IDU-1806-2015 Contratado Mantenimiento Periódico IDU Arterial BRIGADA DE REACCIÓN VIAL -Calzada4-POLIZA ESTABILIDAD ACTIVA</v>
          </cell>
          <cell r="AV9433" t="str">
            <v>sc</v>
          </cell>
        </row>
        <row r="9434">
          <cell r="AP9434">
            <v>602044</v>
          </cell>
          <cell r="AQ9434">
            <v>19007653</v>
          </cell>
          <cell r="AR9434">
            <v>19</v>
          </cell>
          <cell r="AS9434">
            <v>42412</v>
          </cell>
          <cell r="AT9434" t="str">
            <v>IDU-1806-2015 Contratado Mantenimiento Periódico IDU Arterial BRIGADA DE REACCIÓN VIAL -Calzada4-POLIZA ESTABILIDAD ACTIVA</v>
          </cell>
          <cell r="AV9434" t="str">
            <v>sc</v>
          </cell>
        </row>
        <row r="9435">
          <cell r="AP9435">
            <v>602047</v>
          </cell>
          <cell r="AQ9435">
            <v>19012689</v>
          </cell>
          <cell r="AR9435">
            <v>19</v>
          </cell>
          <cell r="AS9435">
            <v>42412</v>
          </cell>
          <cell r="AT9435" t="str">
            <v>IDU-1806-2015 Contratado Mantenimiento Periódico IDU Arterial BRIGADA DE REACCIÓN VIAL -Calzada4-POLIZA ESTABILIDAD ACTIVA</v>
          </cell>
          <cell r="AV9435" t="str">
            <v>sc</v>
          </cell>
        </row>
        <row r="9436">
          <cell r="AP9436">
            <v>602049</v>
          </cell>
          <cell r="AQ9436">
            <v>19012689</v>
          </cell>
          <cell r="AR9436">
            <v>19</v>
          </cell>
          <cell r="AS9436">
            <v>42412</v>
          </cell>
          <cell r="AT9436" t="str">
            <v>IDU-1806-2015 Contratado Mantenimiento Periódico IDU Arterial BRIGADA DE REACCIÓN VIAL -Calzada4-POLIZA ESTABILIDAD ACTIVA</v>
          </cell>
          <cell r="AV9436" t="str">
            <v>sc</v>
          </cell>
        </row>
        <row r="9437">
          <cell r="AP9437">
            <v>602642</v>
          </cell>
          <cell r="AQ9437">
            <v>19005447</v>
          </cell>
          <cell r="AR9437">
            <v>19</v>
          </cell>
          <cell r="AS9437">
            <v>42313</v>
          </cell>
          <cell r="AT9437" t="str">
            <v>IDU-57-2012 Terminado Acciones de Movilidad IDU Arterial  -</v>
          </cell>
          <cell r="AV9437" t="str">
            <v>sc</v>
          </cell>
        </row>
        <row r="9438">
          <cell r="AP9438">
            <v>602644</v>
          </cell>
          <cell r="AQ9438">
            <v>19005447</v>
          </cell>
          <cell r="AR9438">
            <v>19</v>
          </cell>
          <cell r="AS9438">
            <v>42313</v>
          </cell>
          <cell r="AT9438" t="str">
            <v>IDU-72-2008 Terminado Mantenimiento Periódico IDU Arterial  -</v>
          </cell>
          <cell r="AV9438" t="str">
            <v>sc</v>
          </cell>
        </row>
        <row r="9439">
          <cell r="AP9439">
            <v>602656</v>
          </cell>
          <cell r="AQ9439">
            <v>19005725</v>
          </cell>
          <cell r="AR9439">
            <v>19</v>
          </cell>
          <cell r="AS9439">
            <v>42313</v>
          </cell>
          <cell r="AT9439" t="str">
            <v>IDU-1792-2013 Terminado Acciones de Movilidad IDU Arterial  -Calzada4-POLIZA ESTABILIDAD ACTIVA</v>
          </cell>
          <cell r="AV9439" t="str">
            <v>sc</v>
          </cell>
        </row>
        <row r="9440">
          <cell r="AP9440">
            <v>602658</v>
          </cell>
          <cell r="AQ9440">
            <v>19005725</v>
          </cell>
          <cell r="AR9440">
            <v>19</v>
          </cell>
          <cell r="AS9440">
            <v>42313</v>
          </cell>
          <cell r="AT9440" t="str">
            <v>IDU-72-2008 Terminado Mantenimiento Periódico IDU Arterial  -Calzada4-POLIZA ESTABILIDAD ACTIVA</v>
          </cell>
          <cell r="AV9440" t="str">
            <v>sc</v>
          </cell>
        </row>
        <row r="9441">
          <cell r="AP9441">
            <v>602803</v>
          </cell>
          <cell r="AQ9441">
            <v>19006688</v>
          </cell>
          <cell r="AR9441">
            <v>19</v>
          </cell>
          <cell r="AS9441">
            <v>42412</v>
          </cell>
          <cell r="AT9441" t="str">
            <v>IDU-1806-2015 Contratado Mantenimiento Periódico IDU Arterial BRIGADA DE REACCIÓN VIAL -Calzada4-POLIZA ESTABILIDAD ACTIVA</v>
          </cell>
          <cell r="AV9441" t="str">
            <v>sc</v>
          </cell>
        </row>
        <row r="9442">
          <cell r="AP9442">
            <v>602805</v>
          </cell>
          <cell r="AQ9442">
            <v>19006688</v>
          </cell>
          <cell r="AR9442">
            <v>19</v>
          </cell>
          <cell r="AS9442">
            <v>42412</v>
          </cell>
          <cell r="AT9442" t="str">
            <v>IDU-1806-2015 Contratado Mantenimiento Periódico IDU Arterial BRIGADA DE REACCIÓN VIAL -Calzada4-POLIZA ESTABILIDAD ACTIVA</v>
          </cell>
          <cell r="AV9442" t="str">
            <v>sc</v>
          </cell>
        </row>
        <row r="9443">
          <cell r="AP9443">
            <v>602813</v>
          </cell>
          <cell r="AQ9443">
            <v>19006837</v>
          </cell>
          <cell r="AR9443">
            <v>19</v>
          </cell>
          <cell r="AS9443">
            <v>42412</v>
          </cell>
          <cell r="AT9443" t="str">
            <v>IDU-1806-2015 Contratado Mantenimiento Periódico IDU Arterial BRIGADA DE REACCIÓN VIAL -Calzada4-POLIZA ESTABILIDAD ACTIVA</v>
          </cell>
          <cell r="AV9443" t="str">
            <v>sc</v>
          </cell>
        </row>
        <row r="9444">
          <cell r="AP9444">
            <v>602815</v>
          </cell>
          <cell r="AQ9444">
            <v>19006837</v>
          </cell>
          <cell r="AR9444">
            <v>19</v>
          </cell>
          <cell r="AS9444">
            <v>42412</v>
          </cell>
          <cell r="AT9444" t="str">
            <v>IDU-1806-2015 Contratado Mantenimiento Periódico IDU Arterial BRIGADA DE REACCIÓN VIAL -Calzada4-POLIZA ESTABILIDAD ACTIVA</v>
          </cell>
          <cell r="AV9444" t="str">
            <v>sc</v>
          </cell>
        </row>
        <row r="9445">
          <cell r="AP9445">
            <v>602818</v>
          </cell>
          <cell r="AQ9445">
            <v>19006866</v>
          </cell>
          <cell r="AR9445">
            <v>19</v>
          </cell>
          <cell r="AS9445">
            <v>42412</v>
          </cell>
          <cell r="AT9445" t="str">
            <v>IDU-1806-2015 Contratado Mantenimiento Periódico IDU Arterial BRIGADA DE REACCIÓN VIAL -Calzada4-POLIZA ESTABILIDAD ACTIVA</v>
          </cell>
          <cell r="AV9445" t="str">
            <v>sc</v>
          </cell>
        </row>
        <row r="9446">
          <cell r="AP9446">
            <v>602820</v>
          </cell>
          <cell r="AQ9446">
            <v>19006866</v>
          </cell>
          <cell r="AR9446">
            <v>19</v>
          </cell>
          <cell r="AS9446">
            <v>42412</v>
          </cell>
          <cell r="AT9446" t="str">
            <v>IDU-1806-2015 Contratado Mantenimiento Periódico IDU Arterial BRIGADA DE REACCIÓN VIAL -Calzada4-POLIZA ESTABILIDAD ACTIVA</v>
          </cell>
          <cell r="AV9446" t="str">
            <v>sc</v>
          </cell>
        </row>
        <row r="9447">
          <cell r="AP9447">
            <v>602828</v>
          </cell>
          <cell r="AQ9447">
            <v>19006927</v>
          </cell>
          <cell r="AR9447">
            <v>19</v>
          </cell>
          <cell r="AS9447">
            <v>42412</v>
          </cell>
          <cell r="AT9447" t="str">
            <v>IDU-1806-2015 Contratado Mantenimiento Periódico IDU Arterial BRIGADA DE REACCIÓN VIAL -Calzada4-POLIZA ESTABILIDAD ACTIVA</v>
          </cell>
          <cell r="AV9447" t="str">
            <v>sc</v>
          </cell>
        </row>
        <row r="9448">
          <cell r="AP9448">
            <v>602830</v>
          </cell>
          <cell r="AQ9448">
            <v>19006927</v>
          </cell>
          <cell r="AR9448">
            <v>19</v>
          </cell>
          <cell r="AS9448">
            <v>42412</v>
          </cell>
          <cell r="AT9448" t="str">
            <v>IDU-1806-2015 Contratado Mantenimiento Periódico IDU Arterial BRIGADA DE REACCIÓN VIAL -Calzada4-POLIZA ESTABILIDAD ACTIVA</v>
          </cell>
          <cell r="AV9448" t="str">
            <v>sc</v>
          </cell>
        </row>
        <row r="9449">
          <cell r="AP9449">
            <v>602833</v>
          </cell>
          <cell r="AQ9449">
            <v>50008033</v>
          </cell>
          <cell r="AR9449">
            <v>19</v>
          </cell>
          <cell r="AS9449">
            <v>42412</v>
          </cell>
          <cell r="AT9449" t="str">
            <v>IDU-1806-2015 Contratado Mantenimiento Periódico IDU Arterial BRIGADA DE REACCIÓN VIAL -Calzada2-4-POLIZA ESTABILIDAD ACTIVA</v>
          </cell>
          <cell r="AV9449" t="str">
            <v>sc</v>
          </cell>
        </row>
        <row r="9450">
          <cell r="AP9450">
            <v>602835</v>
          </cell>
          <cell r="AQ9450">
            <v>50008033</v>
          </cell>
          <cell r="AR9450">
            <v>19</v>
          </cell>
          <cell r="AS9450">
            <v>42412</v>
          </cell>
          <cell r="AT9450" t="str">
            <v>IDU-1806-2015 Contratado Mantenimiento Periódico IDU Arterial BRIGADA DE REACCIÓN VIAL -Calzada2-4-POLIZA ESTABILIDAD ACTIVA</v>
          </cell>
          <cell r="AV9450" t="str">
            <v>sc</v>
          </cell>
        </row>
        <row r="9451">
          <cell r="AP9451">
            <v>602838</v>
          </cell>
          <cell r="AQ9451">
            <v>19007170</v>
          </cell>
          <cell r="AR9451">
            <v>19</v>
          </cell>
          <cell r="AS9451">
            <v>42412</v>
          </cell>
          <cell r="AT9451" t="str">
            <v>IDU-1806-2015 Contratado Mantenimiento Periódico IDU Arterial BRIGADA DE REACCIÓN VIAL -</v>
          </cell>
          <cell r="AV9451" t="str">
            <v>sc</v>
          </cell>
        </row>
        <row r="9452">
          <cell r="AP9452">
            <v>602840</v>
          </cell>
          <cell r="AQ9452">
            <v>19007170</v>
          </cell>
          <cell r="AR9452">
            <v>19</v>
          </cell>
          <cell r="AS9452">
            <v>42412</v>
          </cell>
          <cell r="AT9452" t="str">
            <v>IDU-1806-2015 Contratado Mantenimiento Periódico IDU Arterial BRIGADA DE REACCIÓN VIAL -</v>
          </cell>
          <cell r="AV9452" t="str">
            <v>sc</v>
          </cell>
        </row>
        <row r="9453">
          <cell r="AP9453">
            <v>602857</v>
          </cell>
          <cell r="AQ9453">
            <v>19004392</v>
          </cell>
          <cell r="AR9453">
            <v>19</v>
          </cell>
          <cell r="AS9453">
            <v>42313</v>
          </cell>
          <cell r="AT9453" t="str">
            <v>IDU-72-2008 Terminado Rehabilitación IDU Arterial  -Calzada4-6-POLIZA ESTABILIDAD ACTIVA</v>
          </cell>
          <cell r="AV9453" t="str">
            <v>sc</v>
          </cell>
        </row>
        <row r="9454">
          <cell r="AP9454">
            <v>602859</v>
          </cell>
          <cell r="AQ9454">
            <v>19004392</v>
          </cell>
          <cell r="AR9454">
            <v>19</v>
          </cell>
          <cell r="AS9454">
            <v>42313</v>
          </cell>
          <cell r="AT9454" t="str">
            <v>IDU-57-2012 Terminado Acciones de Movilidad IDU Arterial  -Calzada4-6-POLIZA ESTABILIDAD ACTIVA</v>
          </cell>
          <cell r="AV9454" t="str">
            <v>sc</v>
          </cell>
        </row>
        <row r="9455">
          <cell r="AP9455">
            <v>602864</v>
          </cell>
          <cell r="AQ9455">
            <v>19004646</v>
          </cell>
          <cell r="AR9455">
            <v>19</v>
          </cell>
          <cell r="AS9455">
            <v>42313</v>
          </cell>
          <cell r="AT9455" t="str">
            <v>IDU-72-2008 Terminado Mantenimiento Periódico IDU Arterial  -</v>
          </cell>
          <cell r="AV9455" t="str">
            <v>sc</v>
          </cell>
        </row>
        <row r="9456">
          <cell r="AP9456">
            <v>602866</v>
          </cell>
          <cell r="AQ9456">
            <v>19004646</v>
          </cell>
          <cell r="AR9456">
            <v>19</v>
          </cell>
          <cell r="AS9456">
            <v>42313</v>
          </cell>
          <cell r="AT9456" t="str">
            <v>IDU-72-2008 Terminado Mantenimiento Periódico IDU Arterial  -</v>
          </cell>
          <cell r="AV9456" t="str">
            <v>sc</v>
          </cell>
        </row>
        <row r="9457">
          <cell r="AP9457">
            <v>602871</v>
          </cell>
          <cell r="AQ9457">
            <v>19004987</v>
          </cell>
          <cell r="AR9457">
            <v>19</v>
          </cell>
          <cell r="AS9457">
            <v>42313</v>
          </cell>
          <cell r="AT9457" t="str">
            <v>IDU-72-2008 Terminado Rehabilitación IDU Arterial  -Calzada4-POLIZA ESTABILIDAD ACTIVA</v>
          </cell>
          <cell r="AV9457" t="str">
            <v>sc</v>
          </cell>
        </row>
        <row r="9458">
          <cell r="AP9458">
            <v>602873</v>
          </cell>
          <cell r="AQ9458">
            <v>19004987</v>
          </cell>
          <cell r="AR9458">
            <v>19</v>
          </cell>
          <cell r="AS9458">
            <v>42313</v>
          </cell>
          <cell r="AT9458" t="str">
            <v>IDU-72-2008 Terminado Mantenimiento Periódico IDU Arterial  -Calzada4-POLIZA ESTABILIDAD ACTIVA</v>
          </cell>
          <cell r="AV9458" t="str">
            <v>sc</v>
          </cell>
        </row>
        <row r="9459">
          <cell r="AP9459">
            <v>602878</v>
          </cell>
          <cell r="AQ9459">
            <v>19005081</v>
          </cell>
          <cell r="AR9459">
            <v>19</v>
          </cell>
          <cell r="AS9459">
            <v>42313</v>
          </cell>
          <cell r="AT9459" t="str">
            <v>IDU-57-2012 Terminado Acciones de Movilidad IDU Arterial  -</v>
          </cell>
          <cell r="AV9459" t="str">
            <v>sc</v>
          </cell>
        </row>
        <row r="9460">
          <cell r="AP9460">
            <v>602880</v>
          </cell>
          <cell r="AQ9460">
            <v>19005081</v>
          </cell>
          <cell r="AR9460">
            <v>19</v>
          </cell>
          <cell r="AS9460">
            <v>42313</v>
          </cell>
          <cell r="AT9460" t="str">
            <v>IDU-72-2008 Terminado Mantenimiento Periódico IDU Arterial  -</v>
          </cell>
          <cell r="AV9460" t="str">
            <v>sc</v>
          </cell>
        </row>
        <row r="9461">
          <cell r="AP9461">
            <v>602885</v>
          </cell>
          <cell r="AQ9461">
            <v>19005130</v>
          </cell>
          <cell r="AR9461">
            <v>19</v>
          </cell>
          <cell r="AS9461">
            <v>42313</v>
          </cell>
          <cell r="AT9461" t="str">
            <v>IDU-57-2012 Terminado Acciones de Movilidad IDU Arterial  -Calzada4-POLIZA ESTABILIDAD ACTIVA</v>
          </cell>
          <cell r="AV9461" t="str">
            <v>sc</v>
          </cell>
        </row>
        <row r="9462">
          <cell r="AP9462">
            <v>602887</v>
          </cell>
          <cell r="AQ9462">
            <v>19005130</v>
          </cell>
          <cell r="AR9462">
            <v>19</v>
          </cell>
          <cell r="AS9462">
            <v>42313</v>
          </cell>
          <cell r="AT9462" t="str">
            <v>IDU-72-2008 Terminado Mantenimiento Rutinario IDU Arterial  -Calzada4-POLIZA ESTABILIDAD ACTIVA</v>
          </cell>
          <cell r="AV9462" t="str">
            <v>sc</v>
          </cell>
        </row>
        <row r="9463">
          <cell r="AP9463">
            <v>602892</v>
          </cell>
          <cell r="AQ9463">
            <v>19005174</v>
          </cell>
          <cell r="AR9463">
            <v>19</v>
          </cell>
          <cell r="AS9463">
            <v>42313</v>
          </cell>
          <cell r="AT9463" t="str">
            <v>IDU-57-2012 Terminado Acciones de Movilidad IDU Arterial  -Calzada4-6-POLIZA ESTABILIDAD ACTIVA</v>
          </cell>
          <cell r="AV9463" t="str">
            <v>sc</v>
          </cell>
        </row>
        <row r="9464">
          <cell r="AP9464">
            <v>602894</v>
          </cell>
          <cell r="AQ9464">
            <v>19005174</v>
          </cell>
          <cell r="AR9464">
            <v>19</v>
          </cell>
          <cell r="AS9464">
            <v>42313</v>
          </cell>
          <cell r="AT9464" t="str">
            <v>IDU-72-2008 Terminado Rehabilitación IDU Arterial  -Calzada4-6-POLIZA ESTABILIDAD ACTIVA</v>
          </cell>
          <cell r="AV9464" t="str">
            <v>sc</v>
          </cell>
        </row>
        <row r="9465">
          <cell r="AP9465">
            <v>602899</v>
          </cell>
          <cell r="AQ9465">
            <v>19005222</v>
          </cell>
          <cell r="AR9465">
            <v>19</v>
          </cell>
          <cell r="AS9465">
            <v>42313</v>
          </cell>
          <cell r="AT9465" t="str">
            <v>IDU-72-2008 Terminado Mantenimiento Periódico IDU Arterial  -</v>
          </cell>
          <cell r="AV9465" t="str">
            <v>sc</v>
          </cell>
        </row>
        <row r="9466">
          <cell r="AP9466">
            <v>602901</v>
          </cell>
          <cell r="AQ9466">
            <v>19005222</v>
          </cell>
          <cell r="AR9466">
            <v>19</v>
          </cell>
          <cell r="AS9466">
            <v>42313</v>
          </cell>
          <cell r="AT9466" t="str">
            <v>IDU-72-2008 Terminado Mantenimiento Periódico IDU Arterial  -</v>
          </cell>
          <cell r="AV9466" t="str">
            <v>sc</v>
          </cell>
        </row>
        <row r="9467">
          <cell r="AP9467">
            <v>602906</v>
          </cell>
          <cell r="AQ9467">
            <v>19005256</v>
          </cell>
          <cell r="AR9467">
            <v>19</v>
          </cell>
          <cell r="AS9467">
            <v>42313</v>
          </cell>
          <cell r="AT9467" t="str">
            <v>IDU-72-2008 Terminado Rehabilitación IDU Arterial  -Calzada4-POLIZA ESTABILIDAD ACTIVA</v>
          </cell>
          <cell r="AV9467" t="str">
            <v>sc</v>
          </cell>
        </row>
        <row r="9468">
          <cell r="AP9468">
            <v>602908</v>
          </cell>
          <cell r="AQ9468">
            <v>19005256</v>
          </cell>
          <cell r="AR9468">
            <v>19</v>
          </cell>
          <cell r="AS9468">
            <v>42313</v>
          </cell>
          <cell r="AT9468" t="str">
            <v>IDU-72-2008 Terminado Mantenimiento Periódico IDU Arterial  -Calzada4-POLIZA ESTABILIDAD ACTIVA</v>
          </cell>
          <cell r="AV9468" t="str">
            <v>sc</v>
          </cell>
        </row>
        <row r="9469">
          <cell r="AP9469">
            <v>602913</v>
          </cell>
          <cell r="AQ9469">
            <v>19005283</v>
          </cell>
          <cell r="AR9469">
            <v>19</v>
          </cell>
          <cell r="AS9469">
            <v>42313</v>
          </cell>
          <cell r="AT9469" t="str">
            <v>IDU-72-2008 Terminado Mantenimiento Periódico IDU Arterial  -Anden 7-POLIZA ESTABILIDAD ACTIVA</v>
          </cell>
          <cell r="AV9469" t="str">
            <v>sc</v>
          </cell>
        </row>
        <row r="9470">
          <cell r="AP9470">
            <v>602915</v>
          </cell>
          <cell r="AQ9470">
            <v>19005283</v>
          </cell>
          <cell r="AR9470">
            <v>19</v>
          </cell>
          <cell r="AS9470">
            <v>42313</v>
          </cell>
          <cell r="AT9470" t="str">
            <v>IDU-72-2008 Terminado Mantenimiento Periódico IDU Arterial  -Anden 7-POLIZA ESTABILIDAD ACTIVA</v>
          </cell>
          <cell r="AV9470" t="str">
            <v>sc</v>
          </cell>
        </row>
        <row r="9471">
          <cell r="AP9471">
            <v>602966</v>
          </cell>
          <cell r="AQ9471">
            <v>19001884</v>
          </cell>
          <cell r="AR9471">
            <v>19</v>
          </cell>
          <cell r="AS9471">
            <v>42313</v>
          </cell>
          <cell r="AT9471" t="str">
            <v>IDU-72-2008 Terminado Mantenimiento Periódico IDU Arterial  -Calzada4-POLIZA ESTABILIDAD ACTIVA</v>
          </cell>
          <cell r="AV9471" t="str">
            <v>sc</v>
          </cell>
        </row>
        <row r="9472">
          <cell r="AP9472">
            <v>602968</v>
          </cell>
          <cell r="AQ9472">
            <v>19001884</v>
          </cell>
          <cell r="AR9472">
            <v>19</v>
          </cell>
          <cell r="AS9472">
            <v>42313</v>
          </cell>
          <cell r="AT9472" t="str">
            <v>IDU-72-2008 Terminado Rehabilitación IDU Arterial  -Calzada4-POLIZA ESTABILIDAD ACTIVA</v>
          </cell>
          <cell r="AV9472" t="str">
            <v>sc</v>
          </cell>
        </row>
        <row r="9473">
          <cell r="AP9473">
            <v>602973</v>
          </cell>
          <cell r="AQ9473">
            <v>19002093</v>
          </cell>
          <cell r="AR9473">
            <v>19</v>
          </cell>
          <cell r="AS9473">
            <v>42731</v>
          </cell>
          <cell r="AT9473" t="str">
            <v>IDU-983-2016 En Ejecución Construcción IDU Arterial CONVENIOS IDU Plan de Implantacion Centro comercial Gran Plaza El Ensueño-Calzada4-POLIZA ESTABILIDAD ACTIVA</v>
          </cell>
          <cell r="AV9473" t="str">
            <v>sc</v>
          </cell>
        </row>
        <row r="9474">
          <cell r="AP9474">
            <v>602975</v>
          </cell>
          <cell r="AQ9474">
            <v>19002093</v>
          </cell>
          <cell r="AR9474">
            <v>19</v>
          </cell>
          <cell r="AS9474">
            <v>42731</v>
          </cell>
          <cell r="AT9474" t="str">
            <v>IDU-983-2016 En Ejecución Construcción IDU Arterial CONVENIOS IDU Plan de Implantacion Centro comercial Gran Plaza El Ensueño-Calzada4-POLIZA ESTABILIDAD ACTIVA</v>
          </cell>
          <cell r="AV9474" t="str">
            <v>sc</v>
          </cell>
        </row>
        <row r="9475">
          <cell r="AP9475">
            <v>602980</v>
          </cell>
          <cell r="AQ9475">
            <v>19002280</v>
          </cell>
          <cell r="AR9475">
            <v>19</v>
          </cell>
          <cell r="AS9475">
            <v>42313</v>
          </cell>
          <cell r="AT9475" t="str">
            <v>IDU-72-2008 Terminado Rehabilitación IDU Arterial  -Calzada2-POLIZA ESTABILIDAD ACTIVA</v>
          </cell>
          <cell r="AV9475" t="str">
            <v>sc</v>
          </cell>
        </row>
        <row r="9476">
          <cell r="AP9476">
            <v>602982</v>
          </cell>
          <cell r="AQ9476">
            <v>19002280</v>
          </cell>
          <cell r="AR9476">
            <v>19</v>
          </cell>
          <cell r="AS9476">
            <v>42313</v>
          </cell>
          <cell r="AT9476" t="str">
            <v>IDU-57-2012 Terminado Acciones de Movilidad IDU Arterial  -Calzada2-POLIZA ESTABILIDAD ACTIVA</v>
          </cell>
          <cell r="AV9476" t="str">
            <v>sc</v>
          </cell>
        </row>
        <row r="9477">
          <cell r="AP9477">
            <v>602989</v>
          </cell>
          <cell r="AQ9477">
            <v>50008165</v>
          </cell>
          <cell r="AR9477">
            <v>19</v>
          </cell>
          <cell r="AS9477">
            <v>42313</v>
          </cell>
          <cell r="AT9477" t="str">
            <v>IDU-57-2012 Terminado Acciones de Movilidad IDU Arterial  -Calzada2-4-POLIZA ESTABILIDAD ACTIVA</v>
          </cell>
          <cell r="AV9477" t="str">
            <v>sc</v>
          </cell>
        </row>
        <row r="9478">
          <cell r="AP9478">
            <v>603008</v>
          </cell>
          <cell r="AQ9478">
            <v>19003041</v>
          </cell>
          <cell r="AR9478">
            <v>19</v>
          </cell>
          <cell r="AS9478">
            <v>42313</v>
          </cell>
          <cell r="AT9478" t="str">
            <v>IDU-72-2008 Terminado Mantenimiento Periódico IDU Arterial  -Calzada2-4-POLIZA ESTABILIDAD ACTIVA</v>
          </cell>
          <cell r="AV9478" t="str">
            <v>sc</v>
          </cell>
        </row>
        <row r="9479">
          <cell r="AP9479">
            <v>603010</v>
          </cell>
          <cell r="AQ9479">
            <v>19003041</v>
          </cell>
          <cell r="AR9479">
            <v>19</v>
          </cell>
          <cell r="AS9479">
            <v>42313</v>
          </cell>
          <cell r="AT9479" t="str">
            <v>IDU-57-2012 Terminado Acciones de Movilidad IDU Arterial  -Calzada2-4-POLIZA ESTABILIDAD ACTIVA</v>
          </cell>
          <cell r="AV9479" t="str">
            <v>sc</v>
          </cell>
        </row>
        <row r="9480">
          <cell r="AP9480">
            <v>603015</v>
          </cell>
          <cell r="AQ9480">
            <v>19003140</v>
          </cell>
          <cell r="AR9480">
            <v>19</v>
          </cell>
          <cell r="AS9480">
            <v>42313</v>
          </cell>
          <cell r="AT9480" t="str">
            <v>IDU-72-2008 Terminado Mantenimiento Periódico IDU Arterial  -</v>
          </cell>
          <cell r="AV9480" t="str">
            <v>sc</v>
          </cell>
        </row>
        <row r="9481">
          <cell r="AP9481">
            <v>603017</v>
          </cell>
          <cell r="AQ9481">
            <v>19003140</v>
          </cell>
          <cell r="AR9481">
            <v>19</v>
          </cell>
          <cell r="AS9481">
            <v>42313</v>
          </cell>
          <cell r="AT9481" t="str">
            <v>IDU-72-2008 Terminado Mantenimiento Periódico IDU Arterial  -</v>
          </cell>
          <cell r="AV9481" t="str">
            <v>sc</v>
          </cell>
        </row>
        <row r="9482">
          <cell r="AP9482">
            <v>603022</v>
          </cell>
          <cell r="AQ9482">
            <v>19003211</v>
          </cell>
          <cell r="AR9482">
            <v>19</v>
          </cell>
          <cell r="AS9482">
            <v>42313</v>
          </cell>
          <cell r="AT9482" t="str">
            <v>IDU-72-2008 Terminado Mantenimiento Periódico IDU Arterial  -</v>
          </cell>
          <cell r="AV9482" t="str">
            <v>sc</v>
          </cell>
        </row>
        <row r="9483">
          <cell r="AP9483">
            <v>603024</v>
          </cell>
          <cell r="AQ9483">
            <v>19003211</v>
          </cell>
          <cell r="AR9483">
            <v>19</v>
          </cell>
          <cell r="AS9483">
            <v>42313</v>
          </cell>
          <cell r="AT9483" t="str">
            <v>IDU-72-2008 Terminado Mantenimiento Periódico IDU Arterial  -</v>
          </cell>
          <cell r="AV9483" t="str">
            <v>sc</v>
          </cell>
        </row>
        <row r="9484">
          <cell r="AP9484">
            <v>603029</v>
          </cell>
          <cell r="AQ9484">
            <v>19003286</v>
          </cell>
          <cell r="AR9484">
            <v>19</v>
          </cell>
          <cell r="AS9484">
            <v>42313</v>
          </cell>
          <cell r="AT9484" t="str">
            <v>IDU-72-2008 Terminado Rehabilitación IDU Arterial  -Calzada2-4-POLIZA ESTABILIDAD ACTIVA</v>
          </cell>
          <cell r="AV9484" t="str">
            <v>sc</v>
          </cell>
        </row>
        <row r="9485">
          <cell r="AP9485">
            <v>603031</v>
          </cell>
          <cell r="AQ9485">
            <v>19003286</v>
          </cell>
          <cell r="AR9485">
            <v>19</v>
          </cell>
          <cell r="AS9485">
            <v>42313</v>
          </cell>
          <cell r="AT9485" t="str">
            <v>IDU-72-2008 Terminado Mantenimiento Periódico IDU Arterial  -Calzada2-4-POLIZA ESTABILIDAD ACTIVA</v>
          </cell>
          <cell r="AV9485" t="str">
            <v>sc</v>
          </cell>
        </row>
        <row r="9486">
          <cell r="AP9486">
            <v>603036</v>
          </cell>
          <cell r="AQ9486">
            <v>19003370</v>
          </cell>
          <cell r="AR9486">
            <v>19</v>
          </cell>
          <cell r="AS9486">
            <v>42313</v>
          </cell>
          <cell r="AT9486" t="str">
            <v>IDU-72-2008 Terminado Mantenimiento Periódico IDU Arterial  -</v>
          </cell>
          <cell r="AV9486" t="str">
            <v>sc</v>
          </cell>
        </row>
        <row r="9487">
          <cell r="AP9487">
            <v>603038</v>
          </cell>
          <cell r="AQ9487">
            <v>19003370</v>
          </cell>
          <cell r="AR9487">
            <v>19</v>
          </cell>
          <cell r="AS9487">
            <v>42313</v>
          </cell>
          <cell r="AT9487" t="str">
            <v>IDU-72-2008 Terminado Mantenimiento Periódico IDU Arterial  -</v>
          </cell>
          <cell r="AV9487" t="str">
            <v>sc</v>
          </cell>
        </row>
        <row r="9488">
          <cell r="AP9488">
            <v>603043</v>
          </cell>
          <cell r="AQ9488">
            <v>19003468</v>
          </cell>
          <cell r="AR9488">
            <v>19</v>
          </cell>
          <cell r="AS9488">
            <v>42313</v>
          </cell>
          <cell r="AT9488" t="str">
            <v>IDU-72-2008 Terminado Mantenimiento Periódico IDU Arterial  -</v>
          </cell>
          <cell r="AV9488" t="str">
            <v>sc</v>
          </cell>
        </row>
        <row r="9489">
          <cell r="AP9489">
            <v>603045</v>
          </cell>
          <cell r="AQ9489">
            <v>19003468</v>
          </cell>
          <cell r="AR9489">
            <v>19</v>
          </cell>
          <cell r="AS9489">
            <v>42313</v>
          </cell>
          <cell r="AT9489" t="str">
            <v>IDU-72-2008 Terminado Mantenimiento Rutinario IDU Arterial  -</v>
          </cell>
          <cell r="AV9489" t="str">
            <v>sc</v>
          </cell>
        </row>
        <row r="9490">
          <cell r="AP9490">
            <v>603052</v>
          </cell>
          <cell r="AQ9490">
            <v>19003811</v>
          </cell>
          <cell r="AR9490">
            <v>19</v>
          </cell>
          <cell r="AS9490">
            <v>42313</v>
          </cell>
          <cell r="AT9490" t="str">
            <v>IDU-72-2008 Terminado Mantenimiento Periódico IDU Arterial  -Calzada4-POLIZA ESTABILIDAD ACTIVA</v>
          </cell>
          <cell r="AV9490" t="str">
            <v>sc</v>
          </cell>
        </row>
        <row r="9491">
          <cell r="AP9491">
            <v>603054</v>
          </cell>
          <cell r="AQ9491">
            <v>19003811</v>
          </cell>
          <cell r="AR9491">
            <v>19</v>
          </cell>
          <cell r="AS9491">
            <v>42313</v>
          </cell>
          <cell r="AT9491" t="str">
            <v>IDU-72-2008 Terminado Rehabilitación IDU Arterial  -Calzada4-POLIZA ESTABILIDAD ACTIVA</v>
          </cell>
          <cell r="AV9491" t="str">
            <v>sc</v>
          </cell>
        </row>
        <row r="9492">
          <cell r="AP9492">
            <v>603080</v>
          </cell>
          <cell r="AQ9492">
            <v>19000406</v>
          </cell>
          <cell r="AR9492">
            <v>19</v>
          </cell>
          <cell r="AS9492">
            <v>42313</v>
          </cell>
          <cell r="AT9492" t="str">
            <v>IDU-57-2012 Terminado Acciones de Movilidad IDU Arterial  -</v>
          </cell>
          <cell r="AV9492" t="str">
            <v>sc</v>
          </cell>
        </row>
        <row r="9493">
          <cell r="AP9493">
            <v>603085</v>
          </cell>
          <cell r="AQ9493">
            <v>19000499</v>
          </cell>
          <cell r="AR9493">
            <v>19</v>
          </cell>
          <cell r="AS9493">
            <v>42313</v>
          </cell>
          <cell r="AT9493" t="str">
            <v>IDU-57-2012 Terminado Acciones de Movilidad IDU Arterial  -</v>
          </cell>
          <cell r="AV9493" t="str">
            <v>sc</v>
          </cell>
        </row>
        <row r="9494">
          <cell r="AP9494">
            <v>603087</v>
          </cell>
          <cell r="AQ9494">
            <v>19000499</v>
          </cell>
          <cell r="AR9494">
            <v>19</v>
          </cell>
          <cell r="AS9494">
            <v>42313</v>
          </cell>
          <cell r="AT9494" t="str">
            <v>IDU-72-2008 Terminado Mantenimiento Periódico IDU Arterial  -</v>
          </cell>
          <cell r="AV9494" t="str">
            <v>sc</v>
          </cell>
        </row>
        <row r="9495">
          <cell r="AP9495">
            <v>603092</v>
          </cell>
          <cell r="AQ9495">
            <v>19000596</v>
          </cell>
          <cell r="AR9495">
            <v>19</v>
          </cell>
          <cell r="AS9495">
            <v>42313</v>
          </cell>
          <cell r="AT9495" t="str">
            <v>IDU-72-2008 Terminado Mantenimiento Periódico IDU Arterial  -</v>
          </cell>
          <cell r="AV9495" t="str">
            <v>sc</v>
          </cell>
        </row>
        <row r="9496">
          <cell r="AP9496">
            <v>603094</v>
          </cell>
          <cell r="AQ9496">
            <v>19000596</v>
          </cell>
          <cell r="AR9496">
            <v>19</v>
          </cell>
          <cell r="AS9496">
            <v>42313</v>
          </cell>
          <cell r="AT9496" t="str">
            <v>IDU-57-2012 Terminado Acciones de Movilidad IDU Arterial  -</v>
          </cell>
          <cell r="AV9496" t="str">
            <v>sc</v>
          </cell>
        </row>
        <row r="9497">
          <cell r="AP9497">
            <v>603099</v>
          </cell>
          <cell r="AQ9497">
            <v>19000707</v>
          </cell>
          <cell r="AR9497">
            <v>19</v>
          </cell>
          <cell r="AS9497">
            <v>42313</v>
          </cell>
          <cell r="AT9497" t="str">
            <v>IDU-57-2012 Terminado Acciones de Movilidad IDU Arterial  -</v>
          </cell>
          <cell r="AV9497" t="str">
            <v>sc</v>
          </cell>
        </row>
        <row r="9498">
          <cell r="AP9498">
            <v>603106</v>
          </cell>
          <cell r="AQ9498">
            <v>19000823</v>
          </cell>
          <cell r="AR9498">
            <v>19</v>
          </cell>
          <cell r="AS9498">
            <v>42313</v>
          </cell>
          <cell r="AT9498" t="str">
            <v>IDU-72-2008 Terminado Mantenimiento Periódico IDU Arterial  -</v>
          </cell>
          <cell r="AV9498" t="str">
            <v>sc</v>
          </cell>
        </row>
        <row r="9499">
          <cell r="AP9499">
            <v>603108</v>
          </cell>
          <cell r="AQ9499">
            <v>19000823</v>
          </cell>
          <cell r="AR9499">
            <v>19</v>
          </cell>
          <cell r="AS9499">
            <v>42313</v>
          </cell>
          <cell r="AT9499" t="str">
            <v>IDU-57-2012 Terminado Acciones de Movilidad IDU Arterial  -</v>
          </cell>
          <cell r="AV9499" t="str">
            <v>sc</v>
          </cell>
        </row>
        <row r="9500">
          <cell r="AP9500">
            <v>603113</v>
          </cell>
          <cell r="AQ9500">
            <v>19000943</v>
          </cell>
          <cell r="AR9500">
            <v>19</v>
          </cell>
          <cell r="AS9500">
            <v>42313</v>
          </cell>
          <cell r="AT9500" t="str">
            <v>IDU-57-2012 Terminado Acciones de Movilidad IDU Arterial  -</v>
          </cell>
          <cell r="AV9500" t="str">
            <v>sc</v>
          </cell>
        </row>
        <row r="9501">
          <cell r="AP9501">
            <v>603128</v>
          </cell>
          <cell r="AQ9501">
            <v>19001590</v>
          </cell>
          <cell r="AR9501">
            <v>19</v>
          </cell>
          <cell r="AS9501">
            <v>42313</v>
          </cell>
          <cell r="AT9501" t="str">
            <v>IDU-57-2012 Terminado Acciones de Movilidad IDU Arterial  -Calzada2-4-POLIZA ESTABILIDAD ACTIVA</v>
          </cell>
          <cell r="AV9501" t="str">
            <v>sc</v>
          </cell>
        </row>
        <row r="9502">
          <cell r="AP9502">
            <v>603130</v>
          </cell>
          <cell r="AQ9502">
            <v>19001590</v>
          </cell>
          <cell r="AR9502">
            <v>19</v>
          </cell>
          <cell r="AS9502">
            <v>42313</v>
          </cell>
          <cell r="AT9502" t="str">
            <v>IDU-72-2008 Terminado Rehabilitación IDU Arterial  -Calzada2-4-POLIZA ESTABILIDAD ACTIVA</v>
          </cell>
          <cell r="AV9502" t="str">
            <v>sc</v>
          </cell>
        </row>
        <row r="9503">
          <cell r="AP9503">
            <v>604775</v>
          </cell>
          <cell r="AQ9503">
            <v>19001164</v>
          </cell>
          <cell r="AR9503">
            <v>19</v>
          </cell>
          <cell r="AS9503">
            <v>42313</v>
          </cell>
          <cell r="AT9503" t="str">
            <v>IDU-57-2012 Terminado Acciones de Movilidad IDU Arterial  -Calzada2-4-POLIZA ESTABILIDAD ACTIVA</v>
          </cell>
          <cell r="AV9503" t="str">
            <v>sc</v>
          </cell>
        </row>
        <row r="9504">
          <cell r="AP9504">
            <v>604777</v>
          </cell>
          <cell r="AQ9504">
            <v>19001164</v>
          </cell>
          <cell r="AR9504">
            <v>19</v>
          </cell>
          <cell r="AS9504">
            <v>42313</v>
          </cell>
          <cell r="AT9504" t="str">
            <v>IDU-72-2008 Terminado Rehabilitación IDU Arterial  -Calzada2-4-POLIZA ESTABILIDAD ACTIVA</v>
          </cell>
          <cell r="AV9504" t="str">
            <v>sc</v>
          </cell>
        </row>
        <row r="9505">
          <cell r="AP9505">
            <v>604782</v>
          </cell>
          <cell r="AQ9505">
            <v>19003073</v>
          </cell>
          <cell r="AR9505">
            <v>19</v>
          </cell>
          <cell r="AS9505">
            <v>42313</v>
          </cell>
          <cell r="AT9505" t="str">
            <v>IDU-72-2008 Terminado Mantenimiento Periódico IDU Arterial  -Calzada4-POLIZA ESTABILIDAD ACTIVA</v>
          </cell>
          <cell r="AV9505" t="str">
            <v>sc</v>
          </cell>
        </row>
        <row r="9506">
          <cell r="AP9506">
            <v>604784</v>
          </cell>
          <cell r="AQ9506">
            <v>19003073</v>
          </cell>
          <cell r="AR9506">
            <v>19</v>
          </cell>
          <cell r="AS9506">
            <v>42313</v>
          </cell>
          <cell r="AT9506" t="str">
            <v>IDU-72-2008 Terminado Rehabilitación IDU Arterial  -Calzada4-POLIZA ESTABILIDAD ACTIVA</v>
          </cell>
          <cell r="AV9506" t="str">
            <v>sc</v>
          </cell>
        </row>
        <row r="9507">
          <cell r="AP9507">
            <v>604801</v>
          </cell>
          <cell r="AQ9507">
            <v>50008043</v>
          </cell>
          <cell r="AR9507">
            <v>19</v>
          </cell>
          <cell r="AS9507">
            <v>42412</v>
          </cell>
          <cell r="AT9507" t="str">
            <v>IDU-1806-2015 Contratado Mantenimiento Periódico IDU Arterial BRIGADA DE REACCIÓN VIAL -</v>
          </cell>
          <cell r="AV9507" t="str">
            <v>sc</v>
          </cell>
        </row>
        <row r="9508">
          <cell r="AP9508">
            <v>604803</v>
          </cell>
          <cell r="AQ9508">
            <v>50008043</v>
          </cell>
          <cell r="AR9508">
            <v>19</v>
          </cell>
          <cell r="AS9508">
            <v>42412</v>
          </cell>
          <cell r="AT9508" t="str">
            <v>IDU-1806-2015 Contratado Mantenimiento Periódico IDU Arterial BRIGADA DE REACCIÓN VIAL -</v>
          </cell>
          <cell r="AV9508" t="str">
            <v>sc</v>
          </cell>
        </row>
        <row r="9509">
          <cell r="AP9509">
            <v>604806</v>
          </cell>
          <cell r="AQ9509">
            <v>8011587</v>
          </cell>
          <cell r="AR9509">
            <v>19</v>
          </cell>
          <cell r="AS9509">
            <v>42313</v>
          </cell>
          <cell r="AT9509" t="str">
            <v>IDU-1718-2014 Terminado Mantenimiento Rutinario IDU Arterial  -Anden11 Calzada10-POLIZA ESTABILIDAD ACTIVA</v>
          </cell>
          <cell r="AV9509" t="str">
            <v>sc</v>
          </cell>
        </row>
        <row r="9510">
          <cell r="AP9510">
            <v>604808</v>
          </cell>
          <cell r="AQ9510">
            <v>8011587</v>
          </cell>
          <cell r="AR9510">
            <v>19</v>
          </cell>
          <cell r="AS9510">
            <v>42313</v>
          </cell>
          <cell r="AT9510" t="str">
            <v>IDU-1718-2014 Terminado Mantenimiento Rutinario IDU Arterial  -Anden11 Calzada10-POLIZA ESTABILIDAD ACTIVA</v>
          </cell>
          <cell r="AV9510" t="str">
            <v>sc</v>
          </cell>
        </row>
        <row r="9511">
          <cell r="AP9511">
            <v>605180</v>
          </cell>
          <cell r="AQ9511">
            <v>19003986</v>
          </cell>
          <cell r="AR9511">
            <v>19</v>
          </cell>
          <cell r="AS9511">
            <v>42313</v>
          </cell>
          <cell r="AT9511" t="str">
            <v>IDU-72-2008 Terminado Mantenimiento Periódico IDU Arterial  -</v>
          </cell>
          <cell r="AV9511" t="str">
            <v>sc</v>
          </cell>
        </row>
        <row r="9512">
          <cell r="AP9512">
            <v>605182</v>
          </cell>
          <cell r="AQ9512">
            <v>19003986</v>
          </cell>
          <cell r="AR9512">
            <v>19</v>
          </cell>
          <cell r="AS9512">
            <v>42313</v>
          </cell>
          <cell r="AT9512" t="str">
            <v>IDU-72-2008 Terminado Mantenimiento Periódico IDU Arterial  -</v>
          </cell>
          <cell r="AV9512" t="str">
            <v>sc</v>
          </cell>
        </row>
        <row r="9513">
          <cell r="AP9513">
            <v>605190</v>
          </cell>
          <cell r="AQ9513">
            <v>19004964</v>
          </cell>
          <cell r="AR9513">
            <v>19</v>
          </cell>
          <cell r="AS9513">
            <v>42313</v>
          </cell>
          <cell r="AT9513" t="str">
            <v>IDU-57-2012 Terminado Acciones de Movilidad IDU Arterial  -</v>
          </cell>
          <cell r="AV9513" t="str">
            <v>sc</v>
          </cell>
        </row>
        <row r="9514">
          <cell r="AP9514">
            <v>605192</v>
          </cell>
          <cell r="AQ9514">
            <v>19004964</v>
          </cell>
          <cell r="AR9514">
            <v>19</v>
          </cell>
          <cell r="AS9514">
            <v>42313</v>
          </cell>
          <cell r="AT9514" t="str">
            <v>IDU-72-2008 Terminado Mantenimiento Periódico IDU Arterial  -</v>
          </cell>
          <cell r="AV9514" t="str">
            <v>sc</v>
          </cell>
        </row>
        <row r="9515">
          <cell r="AP9515">
            <v>605197</v>
          </cell>
          <cell r="AQ9515">
            <v>19005053</v>
          </cell>
          <cell r="AR9515">
            <v>19</v>
          </cell>
          <cell r="AS9515">
            <v>42313</v>
          </cell>
          <cell r="AT9515" t="str">
            <v>IDU-72-2008 Terminado Rehabilitación IDU Arterial  -Calzada4-POLIZA ESTABILIDAD ACTIVA</v>
          </cell>
          <cell r="AV9515" t="str">
            <v>sc</v>
          </cell>
        </row>
        <row r="9516">
          <cell r="AP9516">
            <v>605199</v>
          </cell>
          <cell r="AQ9516">
            <v>19005053</v>
          </cell>
          <cell r="AR9516">
            <v>19</v>
          </cell>
          <cell r="AS9516">
            <v>42313</v>
          </cell>
          <cell r="AT9516" t="str">
            <v>IDU-72-2008 Terminado Mantenimiento Periódico IDU Arterial  -Calzada4-POLIZA ESTABILIDAD ACTIVA</v>
          </cell>
          <cell r="AV9516" t="str">
            <v>sc</v>
          </cell>
        </row>
        <row r="9517">
          <cell r="AP9517">
            <v>605455</v>
          </cell>
          <cell r="AQ9517">
            <v>19006638</v>
          </cell>
          <cell r="AR9517">
            <v>19</v>
          </cell>
          <cell r="AS9517">
            <v>42412</v>
          </cell>
          <cell r="AT9517" t="str">
            <v>IDU-1806-2015 Contratado Mantenimiento Periódico IDU Arterial BRIGADA DE REACCIÓN VIAL -Calzada4-POLIZA ESTABILIDAD ACTIVA</v>
          </cell>
          <cell r="AV9517" t="str">
            <v>sc</v>
          </cell>
        </row>
        <row r="9518">
          <cell r="AP9518">
            <v>605457</v>
          </cell>
          <cell r="AQ9518">
            <v>19006638</v>
          </cell>
          <cell r="AR9518">
            <v>19</v>
          </cell>
          <cell r="AS9518">
            <v>42412</v>
          </cell>
          <cell r="AT9518" t="str">
            <v>IDU-1806-2015 Contratado Mantenimiento Periódico IDU Arterial BRIGADA DE REACCIÓN VIAL -Calzada4-POLIZA ESTABILIDAD ACTIVA</v>
          </cell>
          <cell r="AV9518" t="str">
            <v>sc</v>
          </cell>
        </row>
        <row r="9519">
          <cell r="AP9519">
            <v>605460</v>
          </cell>
          <cell r="AQ9519">
            <v>19006669</v>
          </cell>
          <cell r="AR9519">
            <v>19</v>
          </cell>
          <cell r="AS9519">
            <v>42412</v>
          </cell>
          <cell r="AT9519" t="str">
            <v>IDU-1806-2015 Contratado Mantenimiento Periódico IDU Arterial BRIGADA DE REACCIÓN VIAL -Calzada4-POLIZA ESTABILIDAD ACTIVA</v>
          </cell>
          <cell r="AV9519" t="str">
            <v>sc</v>
          </cell>
        </row>
        <row r="9520">
          <cell r="AP9520">
            <v>605462</v>
          </cell>
          <cell r="AQ9520">
            <v>19006669</v>
          </cell>
          <cell r="AR9520">
            <v>19</v>
          </cell>
          <cell r="AS9520">
            <v>42412</v>
          </cell>
          <cell r="AT9520" t="str">
            <v>IDU-1806-2015 Contratado Mantenimiento Periódico IDU Arterial BRIGADA DE REACCIÓN VIAL -Calzada4-POLIZA ESTABILIDAD ACTIVA</v>
          </cell>
          <cell r="AV9520" t="str">
            <v>sc</v>
          </cell>
        </row>
        <row r="9521">
          <cell r="AP9521">
            <v>606316</v>
          </cell>
          <cell r="AQ9521">
            <v>19013103</v>
          </cell>
          <cell r="AR9521">
            <v>19</v>
          </cell>
          <cell r="AS9521">
            <v>42412</v>
          </cell>
          <cell r="AT9521" t="str">
            <v>IDU-1806-2015 Contratado Mantenimiento Periódico IDU Arterial BRIGADA DE REACCIÓN VIAL -Calzada4-POLIZA ESTABILIDAD ACTIVA</v>
          </cell>
          <cell r="AV9521" t="str">
            <v>sc</v>
          </cell>
        </row>
        <row r="9522">
          <cell r="AP9522">
            <v>606318</v>
          </cell>
          <cell r="AQ9522">
            <v>19013103</v>
          </cell>
          <cell r="AR9522">
            <v>19</v>
          </cell>
          <cell r="AS9522">
            <v>42412</v>
          </cell>
          <cell r="AT9522" t="str">
            <v>IDU-1806-2015 Contratado Mantenimiento Periódico IDU Arterial BRIGADA DE REACCIÓN VIAL -Calzada4-POLIZA ESTABILIDAD ACTIVA</v>
          </cell>
          <cell r="AV9522" t="str">
            <v>sc</v>
          </cell>
        </row>
        <row r="9523">
          <cell r="AP9523">
            <v>900866</v>
          </cell>
          <cell r="AQ9523">
            <v>50008033</v>
          </cell>
          <cell r="AR9523">
            <v>19</v>
          </cell>
          <cell r="AS9523">
            <v>42412</v>
          </cell>
          <cell r="AT9523" t="str">
            <v>IDU-1806-2015 Contratado Mantenimiento Periódico IDU Arterial BRIGADA DE REACCIÓN VIAL -Calzada2-4-POLIZA ESTABILIDAD ACTIVA</v>
          </cell>
          <cell r="AV9523" t="str">
            <v>sc</v>
          </cell>
        </row>
        <row r="9524">
          <cell r="AP9524">
            <v>901883</v>
          </cell>
          <cell r="AQ9524">
            <v>30001271</v>
          </cell>
          <cell r="AR9524">
            <v>19</v>
          </cell>
          <cell r="AS9524">
            <v>42034</v>
          </cell>
          <cell r="AT9524" t="str">
            <v>SD Reservado Mantenimiento Periódico UAERMV Circuito Movilidad  -</v>
          </cell>
          <cell r="AV9524" t="str">
            <v>sc</v>
          </cell>
        </row>
        <row r="9525">
          <cell r="AP9525">
            <v>901884</v>
          </cell>
          <cell r="AQ9525">
            <v>30001272</v>
          </cell>
          <cell r="AR9525">
            <v>19</v>
          </cell>
          <cell r="AS9525">
            <v>42034</v>
          </cell>
          <cell r="AT9525" t="str">
            <v>SD Reservado Mantenimiento Periódico UAERMV Circuito Movilidad  -</v>
          </cell>
          <cell r="AV9525" t="str">
            <v>reservada por la UAERMV</v>
          </cell>
        </row>
        <row r="9526">
          <cell r="AP9526">
            <v>902003</v>
          </cell>
          <cell r="AQ9526">
            <v>19010903</v>
          </cell>
          <cell r="AR9526">
            <v>19</v>
          </cell>
          <cell r="AS9526">
            <v>42412</v>
          </cell>
          <cell r="AT9526" t="str">
            <v>IDU-1806-2015 Contratado Mantenimiento Periódico IDU Arterial BRIGADA DE REACCIÓN VIAL -Calzada2-4 Sep3-POLIZA ESTABILIDAD ACTIVA</v>
          </cell>
          <cell r="AV9526" t="str">
            <v>sc</v>
          </cell>
        </row>
        <row r="9527">
          <cell r="AP9527">
            <v>904324</v>
          </cell>
          <cell r="AQ9527">
            <v>30001838</v>
          </cell>
          <cell r="AR9527">
            <v>19</v>
          </cell>
          <cell r="AS9527">
            <v>42277</v>
          </cell>
          <cell r="AT9527" t="str">
            <v>SD Terminado Rehabilitación UAERMV Circuito Movilidad  -</v>
          </cell>
          <cell r="AV9527" t="str">
            <v>sc</v>
          </cell>
        </row>
        <row r="9528">
          <cell r="AP9528">
            <v>24120025</v>
          </cell>
          <cell r="AQ9528">
            <v>8011587</v>
          </cell>
          <cell r="AR9528">
            <v>19</v>
          </cell>
          <cell r="AS9528">
            <v>42313</v>
          </cell>
          <cell r="AT9528" t="str">
            <v>IDU-1718-2014 Terminado Mantenimiento Rutinario IDU Arterial  -Anden11 Calzada10-POLIZA ESTABILIDAD ACTIVA</v>
          </cell>
          <cell r="AV9528" t="str">
            <v>sc</v>
          </cell>
        </row>
        <row r="9529">
          <cell r="AP9529">
            <v>24120026</v>
          </cell>
          <cell r="AQ9529">
            <v>8011587</v>
          </cell>
          <cell r="AR9529">
            <v>19</v>
          </cell>
          <cell r="AS9529">
            <v>42313</v>
          </cell>
          <cell r="AT9529" t="str">
            <v>IDU-1718-2014 Terminado Mantenimiento Rutinario IDU Arterial  -Anden11 Calzada10-POLIZA ESTABILIDAD ACTIVA</v>
          </cell>
          <cell r="AV9529" t="str">
            <v>sc</v>
          </cell>
        </row>
        <row r="9530">
          <cell r="AP9530">
            <v>24121511</v>
          </cell>
          <cell r="AQ9530">
            <v>19000008</v>
          </cell>
          <cell r="AR9530">
            <v>19</v>
          </cell>
          <cell r="AS9530">
            <v>42313</v>
          </cell>
          <cell r="AT9530" t="str">
            <v>IDU-1718-2014 Terminado Mantenimiento Rutinario IDU Arterial  -</v>
          </cell>
          <cell r="AV9530" t="str">
            <v>sc</v>
          </cell>
        </row>
        <row r="9531">
          <cell r="AP9531">
            <v>24121512</v>
          </cell>
          <cell r="AQ9531">
            <v>19000008</v>
          </cell>
          <cell r="AR9531">
            <v>19</v>
          </cell>
          <cell r="AS9531">
            <v>42313</v>
          </cell>
          <cell r="AT9531" t="str">
            <v>IDU-1718-2014 Terminado Mantenimiento Rutinario IDU Arterial  -</v>
          </cell>
          <cell r="AV9531" t="str">
            <v>sc</v>
          </cell>
        </row>
        <row r="9532">
          <cell r="AP9532">
            <v>24121514</v>
          </cell>
          <cell r="AQ9532">
            <v>19000010</v>
          </cell>
          <cell r="AR9532">
            <v>19</v>
          </cell>
          <cell r="AS9532">
            <v>42313</v>
          </cell>
          <cell r="AT9532" t="str">
            <v>IDU-1718-2014 Terminado Mantenimiento Rutinario IDU Arterial  --POLIZA ESTABILIDAD ACTIVA</v>
          </cell>
          <cell r="AV9532" t="str">
            <v>sc</v>
          </cell>
        </row>
        <row r="9533">
          <cell r="AP9533">
            <v>24121515</v>
          </cell>
          <cell r="AQ9533">
            <v>19000010</v>
          </cell>
          <cell r="AR9533">
            <v>19</v>
          </cell>
          <cell r="AS9533">
            <v>42313</v>
          </cell>
          <cell r="AT9533" t="str">
            <v>IDU-1718-2014 Terminado Mantenimiento Rutinario IDU Arterial  --POLIZA ESTABILIDAD ACTIVA</v>
          </cell>
          <cell r="AV9533" t="str">
            <v>sc</v>
          </cell>
        </row>
        <row r="9534">
          <cell r="AP9534">
            <v>24121534</v>
          </cell>
          <cell r="AQ9534">
            <v>19014337</v>
          </cell>
          <cell r="AR9534">
            <v>19</v>
          </cell>
          <cell r="AS9534">
            <v>42731</v>
          </cell>
          <cell r="AT9534" t="str">
            <v>IDU-983-2016 En Ejecución Construcción IDU Arterial CONVENIOS IDU Plan de Implantacion Centro comercial Gran Plaza El Ensueño-Anden 5-POLIZA ESTABILIDAD ACTIVA</v>
          </cell>
          <cell r="AV9534" t="str">
            <v>sc</v>
          </cell>
        </row>
        <row r="9535">
          <cell r="AP9535">
            <v>24121535</v>
          </cell>
          <cell r="AQ9535">
            <v>19014338</v>
          </cell>
          <cell r="AR9535">
            <v>19</v>
          </cell>
          <cell r="AS9535">
            <v>42731</v>
          </cell>
          <cell r="AT9535" t="str">
            <v>IDU-983-2016 En Ejecución Construcción IDU Arterial CONVENIOS IDU Plan de Implantacion Centro comercial Gran Plaza El Ensueño-Anden 5-POLIZA ESTABILIDAD ACTIVA</v>
          </cell>
          <cell r="AV9535" t="str">
            <v>sc</v>
          </cell>
        </row>
        <row r="9536">
          <cell r="AP9536">
            <v>24121536</v>
          </cell>
          <cell r="AQ9536">
            <v>19014339</v>
          </cell>
          <cell r="AR9536">
            <v>19</v>
          </cell>
          <cell r="AS9536">
            <v>42731</v>
          </cell>
          <cell r="AT9536" t="str">
            <v>IDU-983-2016 En Ejecución Construcción IDU Arterial CONVENIOS IDU Plan de Implantacion Centro comercial Gran Plaza El Ensueño-</v>
          </cell>
          <cell r="AV9536" t="str">
            <v>sc</v>
          </cell>
        </row>
        <row r="9537">
          <cell r="AP9537">
            <v>24121537</v>
          </cell>
          <cell r="AQ9537">
            <v>19014336</v>
          </cell>
          <cell r="AR9537">
            <v>19</v>
          </cell>
          <cell r="AS9537">
            <v>42731</v>
          </cell>
          <cell r="AT9537" t="str">
            <v>IDU-983-2016 En Ejecución Construcción IDU Arterial CONVENIOS IDU Plan de Implantacion Centro comercial Gran Plaza El Ensueño-</v>
          </cell>
          <cell r="AV9537" t="str">
            <v>sc</v>
          </cell>
        </row>
        <row r="9538">
          <cell r="AP9538">
            <v>24121545</v>
          </cell>
          <cell r="AQ9538">
            <v>19005053</v>
          </cell>
          <cell r="AR9538">
            <v>19</v>
          </cell>
          <cell r="AS9538">
            <v>42313</v>
          </cell>
          <cell r="AT9538" t="str">
            <v>IDU-57-2012 Terminado Acciones de Movilidad IDU Arterial  -Calzada4-POLIZA ESTABILIDAD ACTIVA</v>
          </cell>
          <cell r="AV9538" t="str">
            <v>sc</v>
          </cell>
        </row>
        <row r="9539">
          <cell r="AP9539">
            <v>24121548</v>
          </cell>
          <cell r="AQ9539">
            <v>19010903</v>
          </cell>
          <cell r="AR9539">
            <v>19</v>
          </cell>
          <cell r="AS9539">
            <v>42412</v>
          </cell>
          <cell r="AT9539" t="str">
            <v>IDU-1806-2015 Contratado Mantenimiento Periódico IDU Arterial BRIGADA DE REACCIÓN VIAL -Calzada2-4 Sep3-POLIZA ESTABILIDAD ACTIVA</v>
          </cell>
          <cell r="AV9539" t="str">
            <v>sc</v>
          </cell>
        </row>
        <row r="9540">
          <cell r="AP9540">
            <v>24121549</v>
          </cell>
          <cell r="AQ9540">
            <v>19011427</v>
          </cell>
          <cell r="AR9540">
            <v>19</v>
          </cell>
          <cell r="AS9540">
            <v>42412</v>
          </cell>
          <cell r="AT9540" t="str">
            <v>IDU-1806-2015 Contratado Mantenimiento Periódico IDU Arterial BRIGADA DE REACCIÓN VIAL -</v>
          </cell>
          <cell r="AV9540" t="str">
            <v>sc</v>
          </cell>
        </row>
        <row r="9541">
          <cell r="AP9541">
            <v>24121561</v>
          </cell>
          <cell r="AQ9541">
            <v>19013103</v>
          </cell>
          <cell r="AR9541">
            <v>19</v>
          </cell>
          <cell r="AS9541">
            <v>42412</v>
          </cell>
          <cell r="AT9541" t="str">
            <v>IDU-1806-2015 Contratado Mantenimiento Periódico IDU Arterial BRIGADA DE REACCIÓN VIAL -Calzada4-POLIZA ESTABILIDAD ACTIVA</v>
          </cell>
          <cell r="AV9541" t="str">
            <v>sc</v>
          </cell>
        </row>
        <row r="9542">
          <cell r="AP9542">
            <v>24121846</v>
          </cell>
          <cell r="AQ9542">
            <v>50005800</v>
          </cell>
          <cell r="AR9542">
            <v>19</v>
          </cell>
          <cell r="AS9542">
            <v>42313</v>
          </cell>
          <cell r="AT9542" t="str">
            <v>IDU-57-2012 Terminado Acciones de Movilidad IDU Arterial  -Calzada4-POLIZA ESTABILIDAD ACTIVA</v>
          </cell>
          <cell r="AV9542" t="str">
            <v>sc</v>
          </cell>
        </row>
        <row r="9543">
          <cell r="AP9543">
            <v>24122032</v>
          </cell>
          <cell r="AQ9543">
            <v>50006068</v>
          </cell>
          <cell r="AR9543">
            <v>19</v>
          </cell>
          <cell r="AS9543">
            <v>42313</v>
          </cell>
          <cell r="AT9543" t="str">
            <v>IDU-1718-2014 Terminado Mantenimiento Rutinario IDU Arterial  -</v>
          </cell>
          <cell r="AV9543" t="str">
            <v>sc</v>
          </cell>
        </row>
        <row r="9544">
          <cell r="AP9544">
            <v>24122033</v>
          </cell>
          <cell r="AQ9544">
            <v>50006068</v>
          </cell>
          <cell r="AR9544">
            <v>19</v>
          </cell>
          <cell r="AS9544">
            <v>42313</v>
          </cell>
          <cell r="AT9544" t="str">
            <v>IDU-1718-2014 Terminado Mantenimiento Rutinario IDU Arterial  -</v>
          </cell>
          <cell r="AV9544" t="str">
            <v>sc</v>
          </cell>
        </row>
        <row r="9545">
          <cell r="AP9545">
            <v>24122034</v>
          </cell>
          <cell r="AQ9545">
            <v>50006068</v>
          </cell>
          <cell r="AR9545">
            <v>19</v>
          </cell>
          <cell r="AS9545">
            <v>42313</v>
          </cell>
          <cell r="AT9545" t="str">
            <v>IDU-1718-2014 Terminado Mantenimiento Rutinario IDU Arterial  -</v>
          </cell>
          <cell r="AV9545" t="str">
            <v>sc</v>
          </cell>
        </row>
        <row r="9546">
          <cell r="AP9546">
            <v>24122037</v>
          </cell>
          <cell r="AQ9546">
            <v>50006069</v>
          </cell>
          <cell r="AR9546">
            <v>19</v>
          </cell>
          <cell r="AS9546">
            <v>42313</v>
          </cell>
          <cell r="AT9546" t="str">
            <v>IDU-1718-2014 Terminado Mantenimiento Rutinario IDU Arterial  -</v>
          </cell>
          <cell r="AV9546" t="str">
            <v>sc</v>
          </cell>
        </row>
        <row r="9547">
          <cell r="AP9547">
            <v>24122038</v>
          </cell>
          <cell r="AQ9547">
            <v>50006069</v>
          </cell>
          <cell r="AR9547">
            <v>19</v>
          </cell>
          <cell r="AS9547">
            <v>42313</v>
          </cell>
          <cell r="AT9547" t="str">
            <v>IDU-1718-2014 Terminado Mantenimiento Rutinario IDU Arterial  -</v>
          </cell>
          <cell r="AV9547" t="str">
            <v>sc</v>
          </cell>
        </row>
        <row r="9548">
          <cell r="AP9548">
            <v>24122039</v>
          </cell>
          <cell r="AQ9548">
            <v>50006069</v>
          </cell>
          <cell r="AR9548">
            <v>19</v>
          </cell>
          <cell r="AS9548">
            <v>42313</v>
          </cell>
          <cell r="AT9548" t="str">
            <v>IDU-1718-2014 Terminado Mantenimiento Rutinario IDU Arterial  -</v>
          </cell>
          <cell r="AV9548" t="str">
            <v>sc</v>
          </cell>
        </row>
        <row r="9549">
          <cell r="AP9549">
            <v>91014279</v>
          </cell>
          <cell r="AQ9549">
            <v>19008348</v>
          </cell>
          <cell r="AR9549">
            <v>19</v>
          </cell>
          <cell r="AS9549">
            <v>42412</v>
          </cell>
          <cell r="AT9549" t="str">
            <v>IDU-1806-2015 Contratado Mantenimiento Periódico IDU Arterial BRIGADA DE REACCIÓN VIAL -Sep3-POLIZA ESTABILIDAD ACTIVA</v>
          </cell>
          <cell r="AV9549" t="str">
            <v>sc</v>
          </cell>
        </row>
        <row r="9550">
          <cell r="AP9550">
            <v>91014850</v>
          </cell>
          <cell r="AQ9550">
            <v>19012660</v>
          </cell>
          <cell r="AR9550">
            <v>19</v>
          </cell>
          <cell r="AS9550">
            <v>42573</v>
          </cell>
          <cell r="AT9550" t="str">
            <v>SD Terminado Mantenimiento Periódico UAERMV Circuito Movilidad  Reporte Ejecución Junio 2016-</v>
          </cell>
          <cell r="AV9550" t="str">
            <v>sc</v>
          </cell>
        </row>
        <row r="9551">
          <cell r="AP9551">
            <v>91014943</v>
          </cell>
          <cell r="AQ9551">
            <v>19007384</v>
          </cell>
          <cell r="AR9551">
            <v>19</v>
          </cell>
          <cell r="AS9551">
            <v>42573</v>
          </cell>
          <cell r="AT9551" t="str">
            <v>SD Terminado Rehabilitación UAERMV Circuito Movilidad  Reporte Ejecución Junio 2016-</v>
          </cell>
          <cell r="AV9551" t="str">
            <v>sc</v>
          </cell>
        </row>
        <row r="9552">
          <cell r="AP9552">
            <v>91015756</v>
          </cell>
          <cell r="AQ9552">
            <v>50005191</v>
          </cell>
          <cell r="AR9552">
            <v>19</v>
          </cell>
          <cell r="AS9552">
            <v>42667</v>
          </cell>
          <cell r="AT9552" t="str">
            <v>SD Terminado Mantenimiento Periódico UAERMV Arterial SD Intervenida 19/04/2011 Reporte depuración ejecución UMV-</v>
          </cell>
          <cell r="AV9552" t="str">
            <v>sc</v>
          </cell>
        </row>
        <row r="9553">
          <cell r="AP9553">
            <v>91016068</v>
          </cell>
          <cell r="AQ9553">
            <v>50005768</v>
          </cell>
          <cell r="AR9553">
            <v>19</v>
          </cell>
          <cell r="AS9553">
            <v>42409</v>
          </cell>
          <cell r="AT9553" t="str">
            <v>IDU-1718-2014 Terminado Mantenimiento Rutinario IDU Circuito Movilidad  --POLIZA ESTABILIDAD ACTIVA</v>
          </cell>
          <cell r="AV9553" t="str">
            <v>POLIZA ESTABILIDAD activa IDU 1718/16</v>
          </cell>
        </row>
        <row r="9554">
          <cell r="AP9554">
            <v>91016075</v>
          </cell>
          <cell r="AQ9554">
            <v>50008027</v>
          </cell>
          <cell r="AR9554">
            <v>19</v>
          </cell>
          <cell r="AS9554">
            <v>42667</v>
          </cell>
          <cell r="AT9554" t="str">
            <v>SD Terminado Mantenimiento Periódico UAERMV Circuito Movilidad SD Intervenida 25/08/2014 Reporte depuración ejecución UMV-Calzada 2-POLIZA ESTABILIDAD ACTIVA</v>
          </cell>
          <cell r="AV9554" t="str">
            <v>viable</v>
          </cell>
        </row>
        <row r="9555">
          <cell r="AP9555">
            <v>91016188</v>
          </cell>
          <cell r="AQ9555">
            <v>19013301</v>
          </cell>
          <cell r="AR9555">
            <v>19</v>
          </cell>
          <cell r="AS9555">
            <v>42412</v>
          </cell>
          <cell r="AT9555" t="str">
            <v>IDU-1806-2015 Contratado Mantenimiento Periódico IDU Arterial BRIGADA DE REACCIÓN VIAL -</v>
          </cell>
          <cell r="AV9555" t="str">
            <v>sc</v>
          </cell>
        </row>
        <row r="9556">
          <cell r="AP9556">
            <v>91016189</v>
          </cell>
          <cell r="AQ9556">
            <v>19013301</v>
          </cell>
          <cell r="AR9556">
            <v>19</v>
          </cell>
          <cell r="AS9556">
            <v>42412</v>
          </cell>
          <cell r="AT9556" t="str">
            <v>IDU-1806-2015 Contratado Mantenimiento Periódico IDU Arterial BRIGADA DE REACCIÓN VIAL -</v>
          </cell>
          <cell r="AV9556" t="str">
            <v>sc</v>
          </cell>
        </row>
        <row r="9557">
          <cell r="AP9557">
            <v>91016854</v>
          </cell>
          <cell r="AQ9557">
            <v>19000460</v>
          </cell>
          <cell r="AR9557">
            <v>19</v>
          </cell>
          <cell r="AS9557">
            <v>42632</v>
          </cell>
          <cell r="AT9557" t="str">
            <v>SD Reservado Conservacion FDL CIUDAD BOLIVAR Arterial SD -</v>
          </cell>
          <cell r="AV9557" t="str">
            <v>sc</v>
          </cell>
        </row>
        <row r="9558">
          <cell r="AP9558">
            <v>91016876</v>
          </cell>
          <cell r="AQ9558">
            <v>19001065</v>
          </cell>
          <cell r="AR9558">
            <v>19</v>
          </cell>
          <cell r="AS9558">
            <v>41676</v>
          </cell>
          <cell r="AT9558" t="str">
            <v>CONV-009-2011 Terminado Rehabilitación UAERMV Circuito Movilidad  -</v>
          </cell>
          <cell r="AV9558" t="str">
            <v>sc</v>
          </cell>
        </row>
        <row r="9559">
          <cell r="AP9559">
            <v>91016890</v>
          </cell>
          <cell r="AQ9559">
            <v>19001336</v>
          </cell>
          <cell r="AR9559">
            <v>19</v>
          </cell>
          <cell r="AS9559">
            <v>41676</v>
          </cell>
          <cell r="AT9559" t="str">
            <v>CONV-009-2011 Terminado Rehabilitación UAERMV Circuito Movilidad  -</v>
          </cell>
          <cell r="AV9559" t="str">
            <v>sc</v>
          </cell>
        </row>
        <row r="9560">
          <cell r="AP9560">
            <v>91016891</v>
          </cell>
          <cell r="AQ9560">
            <v>50006158</v>
          </cell>
          <cell r="AR9560">
            <v>19</v>
          </cell>
          <cell r="AS9560">
            <v>41676</v>
          </cell>
          <cell r="AT9560" t="str">
            <v>CONV-009-2011 Terminado Rehabilitación UAERMV Circuito Movilidad  -</v>
          </cell>
          <cell r="AV9560" t="str">
            <v>sc</v>
          </cell>
        </row>
        <row r="9561">
          <cell r="AP9561">
            <v>91016902</v>
          </cell>
          <cell r="AQ9561">
            <v>50006154</v>
          </cell>
          <cell r="AR9561">
            <v>19</v>
          </cell>
          <cell r="AS9561">
            <v>42667</v>
          </cell>
          <cell r="AT9561" t="str">
            <v>SD Terminado Mantenimiento Periódico UAERMV Circuito Movilidad SD Intervenida 05/08/2013 Reporte depuración ejecución UMV-</v>
          </cell>
          <cell r="AV9561" t="str">
            <v>sc</v>
          </cell>
        </row>
        <row r="9562">
          <cell r="AP9562">
            <v>91016980</v>
          </cell>
          <cell r="AQ9562">
            <v>50009179</v>
          </cell>
          <cell r="AR9562">
            <v>19</v>
          </cell>
          <cell r="AS9562">
            <v>41563</v>
          </cell>
          <cell r="AT9562" t="str">
            <v>SD Terminado Mantenimiento Periódico UAERMV Circuito Movilidad  -Anden1-5 Calzada2-4 Sep3-POLIZA ESTABILIDAD ACTIVA</v>
          </cell>
          <cell r="AV9562" t="str">
            <v>sc</v>
          </cell>
        </row>
        <row r="9563">
          <cell r="AP9563">
            <v>91016981</v>
          </cell>
          <cell r="AQ9563">
            <v>50009179</v>
          </cell>
          <cell r="AR9563">
            <v>19</v>
          </cell>
          <cell r="AS9563">
            <v>41563</v>
          </cell>
          <cell r="AT9563" t="str">
            <v>SD Terminado Mantenimiento Periódico UAERMV Circuito Movilidad  -Anden1-5 Calzada2-4 Sep3-POLIZA ESTABILIDAD ACTIVA</v>
          </cell>
          <cell r="AV9563" t="str">
            <v>sc</v>
          </cell>
        </row>
        <row r="9564">
          <cell r="AP9564">
            <v>91017150</v>
          </cell>
          <cell r="AQ9564">
            <v>19001660</v>
          </cell>
          <cell r="AR9564">
            <v>19</v>
          </cell>
          <cell r="AS9564">
            <v>42313</v>
          </cell>
          <cell r="AT9564" t="str">
            <v>IDU-72-2008 Terminado Rehabilitación IDU Arterial  -Calzada2-4-POLIZA ESTABILIDAD ACTIVA</v>
          </cell>
          <cell r="AV9564" t="str">
            <v>sc</v>
          </cell>
        </row>
        <row r="9565">
          <cell r="AP9565">
            <v>91017151</v>
          </cell>
          <cell r="AQ9565">
            <v>19001660</v>
          </cell>
          <cell r="AR9565">
            <v>19</v>
          </cell>
          <cell r="AS9565">
            <v>42313</v>
          </cell>
          <cell r="AT9565" t="str">
            <v>IDU-72-2008 Terminado Rehabilitación IDU Arterial  -Calzada2-4-POLIZA ESTABILIDAD ACTIVA</v>
          </cell>
          <cell r="AV9565" t="str">
            <v>sc</v>
          </cell>
        </row>
        <row r="9566">
          <cell r="AP9566">
            <v>91023039</v>
          </cell>
          <cell r="AQ9566">
            <v>19014003</v>
          </cell>
          <cell r="AR9566">
            <v>19</v>
          </cell>
          <cell r="AS9566">
            <v>42412</v>
          </cell>
          <cell r="AT9566" t="str">
            <v>IDU-1806-2015 Contratado Mantenimiento Periódico IDU Arterial BRIGADA DE REACCIÓN VIAL -</v>
          </cell>
          <cell r="AV9566" t="str">
            <v>sc</v>
          </cell>
        </row>
        <row r="9567">
          <cell r="AP9567">
            <v>91023040</v>
          </cell>
          <cell r="AQ9567">
            <v>19014003</v>
          </cell>
          <cell r="AR9567">
            <v>19</v>
          </cell>
          <cell r="AS9567">
            <v>42412</v>
          </cell>
          <cell r="AT9567" t="str">
            <v>IDU-1806-2015 Contratado Mantenimiento Periódico IDU Arterial BRIGADA DE REACCIÓN VIAL -</v>
          </cell>
          <cell r="AV9567" t="str">
            <v>sc</v>
          </cell>
        </row>
        <row r="9568">
          <cell r="AP9568">
            <v>91023052</v>
          </cell>
          <cell r="AQ9568">
            <v>19014009</v>
          </cell>
          <cell r="AR9568">
            <v>19</v>
          </cell>
          <cell r="AS9568">
            <v>42412</v>
          </cell>
          <cell r="AT9568" t="str">
            <v>IDU-1806-2015 Contratado Mantenimiento Periódico IDU Arterial BRIGADA DE REACCIÓN VIAL -</v>
          </cell>
          <cell r="AV9568" t="str">
            <v>sc</v>
          </cell>
        </row>
        <row r="9569">
          <cell r="AP9569">
            <v>91023053</v>
          </cell>
          <cell r="AQ9569">
            <v>19014009</v>
          </cell>
          <cell r="AR9569">
            <v>19</v>
          </cell>
          <cell r="AS9569">
            <v>42412</v>
          </cell>
          <cell r="AT9569" t="str">
            <v>IDU-1806-2015 Contratado Mantenimiento Periódico IDU Arterial BRIGADA DE REACCIÓN VIAL -</v>
          </cell>
          <cell r="AV9569" t="str">
            <v>sc</v>
          </cell>
        </row>
        <row r="9570">
          <cell r="AP9570">
            <v>91023475</v>
          </cell>
          <cell r="AQ9570">
            <v>19014220</v>
          </cell>
          <cell r="AR9570">
            <v>19</v>
          </cell>
          <cell r="AS9570">
            <v>42412</v>
          </cell>
          <cell r="AT9570" t="str">
            <v>IDU-1806-2015 Contratado Mantenimiento Periódico IDU Arterial BRIGADA DE REACCIÓN VIAL -</v>
          </cell>
          <cell r="AV9570" t="str">
            <v>sc</v>
          </cell>
        </row>
        <row r="9571">
          <cell r="AP9571">
            <v>91023727</v>
          </cell>
          <cell r="AQ9571">
            <v>19014220</v>
          </cell>
          <cell r="AR9571">
            <v>19</v>
          </cell>
          <cell r="AS9571">
            <v>42412</v>
          </cell>
          <cell r="AT9571" t="str">
            <v>IDU-1806-2015 Contratado Mantenimiento Periódico IDU Arterial BRIGADA DE REACCIÓN VIAL -</v>
          </cell>
          <cell r="AV9571" t="str">
            <v>sc</v>
          </cell>
        </row>
        <row r="9572">
          <cell r="AP9572">
            <v>902695</v>
          </cell>
          <cell r="AQ9572">
            <v>13000709</v>
          </cell>
          <cell r="AR9572" t="str">
            <v>sd</v>
          </cell>
          <cell r="AS9572">
            <v>42949</v>
          </cell>
          <cell r="AT9572" t="str">
            <v>Anden13 Ciclo14-POLIZA ESTABILIDAD ACTIVA</v>
          </cell>
          <cell r="AV9572" t="str">
            <v>sc</v>
          </cell>
        </row>
        <row r="9573">
          <cell r="AP9573">
            <v>902695</v>
          </cell>
          <cell r="AQ9573">
            <v>13000709</v>
          </cell>
          <cell r="AR9573" t="str">
            <v>sd</v>
          </cell>
          <cell r="AS9573">
            <v>44250</v>
          </cell>
          <cell r="AT9573" t="str">
            <v>-POLIZA ESTABILIDAD ACTIVA</v>
          </cell>
          <cell r="AV9573" t="str">
            <v>sc</v>
          </cell>
        </row>
        <row r="9574">
          <cell r="AP9574">
            <v>511130</v>
          </cell>
          <cell r="AQ9574">
            <v>14001038</v>
          </cell>
          <cell r="AR9574" t="str">
            <v>sd</v>
          </cell>
          <cell r="AS9574">
            <v>44172</v>
          </cell>
          <cell r="AT9574" t="str">
            <v>Calzada 4-6 Separador 5-POLIZA ESTABILIDAD ACTIVA</v>
          </cell>
          <cell r="AV9574" t="str">
            <v>sc</v>
          </cell>
        </row>
        <row r="9575">
          <cell r="AP9575">
            <v>24119597</v>
          </cell>
          <cell r="AQ9575">
            <v>6001212</v>
          </cell>
          <cell r="AR9575" t="str">
            <v>sd</v>
          </cell>
          <cell r="AS9575">
            <v>43307</v>
          </cell>
          <cell r="AT9575" t="str">
            <v>Calzada2-4-POLIZA ESTABILIDAD ACTIVA</v>
          </cell>
          <cell r="AV9575" t="str">
            <v>sc</v>
          </cell>
        </row>
        <row r="9576">
          <cell r="AP9576">
            <v>513327</v>
          </cell>
          <cell r="AQ9576">
            <v>13000013</v>
          </cell>
          <cell r="AR9576" t="str">
            <v>sd</v>
          </cell>
          <cell r="AS9576">
            <v>43845</v>
          </cell>
          <cell r="AT9576" t="str">
            <v>Anden 7-POLIZA ESTABILIDAD ACTIVA</v>
          </cell>
          <cell r="AV9576" t="str">
            <v>sc</v>
          </cell>
        </row>
        <row r="9577">
          <cell r="AP9577">
            <v>91011361</v>
          </cell>
          <cell r="AQ9577">
            <v>3002337</v>
          </cell>
          <cell r="AR9577" t="str">
            <v>sd</v>
          </cell>
          <cell r="AS9577">
            <v>43499</v>
          </cell>
          <cell r="AT9577" t="str">
            <v>-POLIZA ESTABILIDAD ACTIVA</v>
          </cell>
          <cell r="AV9577" t="str">
            <v>sc</v>
          </cell>
        </row>
        <row r="9578">
          <cell r="AP9578">
            <v>91024972</v>
          </cell>
          <cell r="AQ9578">
            <v>30001810</v>
          </cell>
          <cell r="AR9578" t="str">
            <v>sd</v>
          </cell>
          <cell r="AS9578">
            <v>44018</v>
          </cell>
          <cell r="AT9578" t="str">
            <v>Separador 4-POLIZA ESTABILIDAD ACTIVA</v>
          </cell>
          <cell r="AV9578" t="str">
            <v>sc</v>
          </cell>
        </row>
        <row r="9579">
          <cell r="AP9579">
            <v>144546</v>
          </cell>
          <cell r="AQ9579">
            <v>3001954</v>
          </cell>
          <cell r="AR9579" t="str">
            <v>sd</v>
          </cell>
          <cell r="AS9579">
            <v>42962</v>
          </cell>
          <cell r="AT9579" t="str">
            <v>Anden1-3 Calzada2-POLIZA ESTABILIDAD ACTIVA</v>
          </cell>
          <cell r="AV9579" t="str">
            <v>sc</v>
          </cell>
        </row>
        <row r="9580">
          <cell r="AP9580">
            <v>505721</v>
          </cell>
          <cell r="AQ9580">
            <v>1004205</v>
          </cell>
          <cell r="AR9580" t="str">
            <v>sd</v>
          </cell>
          <cell r="AS9580">
            <v>42946</v>
          </cell>
          <cell r="AT9580" t="str">
            <v>Calzada12-POLIZA ESTABILIDAD ACTIVA</v>
          </cell>
          <cell r="AV9580" t="str">
            <v>sc</v>
          </cell>
        </row>
        <row r="9581">
          <cell r="AP9581">
            <v>24122276</v>
          </cell>
          <cell r="AQ9581">
            <v>50006480</v>
          </cell>
          <cell r="AR9581" t="str">
            <v>sd</v>
          </cell>
          <cell r="AS9581">
            <v>44099</v>
          </cell>
          <cell r="AT9581" t="str">
            <v>Calzada 2-4-6-POLIZA ESTABILIDAD Y CALIDAD ACTIVA</v>
          </cell>
          <cell r="AV9581" t="str">
            <v>sc</v>
          </cell>
        </row>
        <row r="9582">
          <cell r="AP9582">
            <v>525542</v>
          </cell>
          <cell r="AQ9582">
            <v>1004208</v>
          </cell>
          <cell r="AR9582" t="str">
            <v>sd</v>
          </cell>
          <cell r="AS9582">
            <v>42946</v>
          </cell>
          <cell r="AT9582" t="str">
            <v>Calzada12-POLIZA ESTABILIDAD ACTIVA</v>
          </cell>
          <cell r="AV9582" t="str">
            <v>sc</v>
          </cell>
        </row>
        <row r="9583">
          <cell r="AP9583">
            <v>359472</v>
          </cell>
          <cell r="AQ9583">
            <v>7003645</v>
          </cell>
          <cell r="AR9583" t="str">
            <v>sd</v>
          </cell>
          <cell r="AS9583">
            <v>44096</v>
          </cell>
          <cell r="AT9583" t="str">
            <v>Anden 3-POLIZA ESTABILIDAD ACTIVA</v>
          </cell>
          <cell r="AV9583" t="str">
            <v>sc</v>
          </cell>
        </row>
        <row r="9584">
          <cell r="AP9584">
            <v>91013351</v>
          </cell>
          <cell r="AQ9584">
            <v>14000783</v>
          </cell>
          <cell r="AR9584" t="str">
            <v>sd</v>
          </cell>
          <cell r="AS9584">
            <v>44172</v>
          </cell>
          <cell r="AT9584" t="str">
            <v>Calzada 2-4-6-8 Separador 5-POLIZA ESTABILIDAD ACTIVA</v>
          </cell>
          <cell r="AV9584" t="str">
            <v>sc</v>
          </cell>
        </row>
        <row r="9585">
          <cell r="AP9585">
            <v>456340</v>
          </cell>
          <cell r="AQ9585">
            <v>19008149</v>
          </cell>
          <cell r="AR9585" t="str">
            <v>sd</v>
          </cell>
          <cell r="AS9585">
            <v>44466</v>
          </cell>
          <cell r="AT9585" t="str">
            <v>-POLIZA ESTABILIDAD ACTIVA</v>
          </cell>
          <cell r="AV9585" t="str">
            <v>POLIZA ESTABILIDAD activa IDU 1718/14</v>
          </cell>
        </row>
        <row r="9586">
          <cell r="AP9586">
            <v>903806</v>
          </cell>
          <cell r="AQ9586">
            <v>12002223</v>
          </cell>
          <cell r="AR9586" t="str">
            <v>sd</v>
          </cell>
          <cell r="AS9586">
            <v>44250</v>
          </cell>
          <cell r="AT9586" t="str">
            <v>-POLIZA ESTABILIDAD ACTIVA</v>
          </cell>
          <cell r="AV9586" t="str">
            <v>sc</v>
          </cell>
        </row>
        <row r="9587">
          <cell r="AP9587">
            <v>91010625</v>
          </cell>
          <cell r="AQ9587">
            <v>1001273</v>
          </cell>
          <cell r="AR9587" t="str">
            <v>sd</v>
          </cell>
          <cell r="AS9587">
            <v>44250</v>
          </cell>
          <cell r="AT9587" t="str">
            <v>-POLIZA ESTABILIDAD ACTIVA</v>
          </cell>
          <cell r="AV9587" t="str">
            <v>sc</v>
          </cell>
        </row>
        <row r="9588">
          <cell r="AP9588">
            <v>24119673</v>
          </cell>
          <cell r="AQ9588">
            <v>1003366</v>
          </cell>
          <cell r="AR9588" t="str">
            <v>sd</v>
          </cell>
          <cell r="AS9588">
            <v>42946</v>
          </cell>
          <cell r="AT9588" t="str">
            <v>Calzada12-POLIZA ESTABILIDAD ACTIVA</v>
          </cell>
          <cell r="AV9588" t="str">
            <v>sc</v>
          </cell>
        </row>
        <row r="9589">
          <cell r="AP9589">
            <v>24119673</v>
          </cell>
          <cell r="AQ9589">
            <v>1003366</v>
          </cell>
          <cell r="AR9589" t="str">
            <v>sd</v>
          </cell>
          <cell r="AS9589">
            <v>44250</v>
          </cell>
          <cell r="AT9589" t="str">
            <v>-POLIZA ESTABILIDAD ACTIVA</v>
          </cell>
          <cell r="AV9589" t="str">
            <v>sc</v>
          </cell>
        </row>
        <row r="9590">
          <cell r="AP9590">
            <v>519752</v>
          </cell>
          <cell r="AQ9590">
            <v>8002345</v>
          </cell>
          <cell r="AR9590" t="str">
            <v>sd</v>
          </cell>
          <cell r="AS9590">
            <v>44099</v>
          </cell>
          <cell r="AT9590" t="str">
            <v>Calzada 4-6-POLIZA ESTABILIDAD Y CALIDAD ACTIVA</v>
          </cell>
          <cell r="AV9590" t="str">
            <v>sc</v>
          </cell>
        </row>
        <row r="9591">
          <cell r="AP9591">
            <v>903562</v>
          </cell>
          <cell r="AQ9591">
            <v>12000626</v>
          </cell>
          <cell r="AR9591" t="str">
            <v>sd</v>
          </cell>
          <cell r="AS9591">
            <v>44250</v>
          </cell>
          <cell r="AT9591" t="str">
            <v>-POLIZA ESTABILIDAD ACTIVA</v>
          </cell>
          <cell r="AV9591" t="str">
            <v>sc</v>
          </cell>
        </row>
        <row r="9592">
          <cell r="AP9592">
            <v>445800</v>
          </cell>
          <cell r="AQ9592">
            <v>19002658</v>
          </cell>
          <cell r="AR9592" t="str">
            <v>sd</v>
          </cell>
          <cell r="AS9592">
            <v>42912</v>
          </cell>
          <cell r="AT9592" t="str">
            <v>Anden1-3 Calzada2-POLIZA ESTABILIDAD ACTIVA</v>
          </cell>
          <cell r="AV9592" t="str">
            <v>sc</v>
          </cell>
        </row>
        <row r="9593">
          <cell r="AP9593">
            <v>91013608</v>
          </cell>
          <cell r="AQ9593">
            <v>50001355</v>
          </cell>
          <cell r="AR9593" t="str">
            <v>sd</v>
          </cell>
          <cell r="AS9593">
            <v>44053</v>
          </cell>
          <cell r="AT9593" t="str">
            <v>Puente 1-POLIZA ESTABILIDAD ACTIVA</v>
          </cell>
          <cell r="AV9593" t="str">
            <v>sc</v>
          </cell>
        </row>
        <row r="9594">
          <cell r="AP9594">
            <v>512275</v>
          </cell>
          <cell r="AQ9594">
            <v>3000728</v>
          </cell>
          <cell r="AR9594" t="str">
            <v>sd</v>
          </cell>
          <cell r="AS9594">
            <v>43499</v>
          </cell>
          <cell r="AT9594" t="str">
            <v>-POLIZA ESTABILIDAD ACTIVA</v>
          </cell>
          <cell r="AV9594" t="str">
            <v>sc</v>
          </cell>
        </row>
        <row r="9595">
          <cell r="AP9595">
            <v>902968</v>
          </cell>
          <cell r="AQ9595">
            <v>13000367</v>
          </cell>
          <cell r="AR9595" t="str">
            <v>sd</v>
          </cell>
          <cell r="AS9595">
            <v>44250</v>
          </cell>
          <cell r="AT9595" t="str">
            <v>-POLIZA ESTABILIDAD ACTIVA</v>
          </cell>
          <cell r="AV9595" t="str">
            <v>sc</v>
          </cell>
        </row>
        <row r="9596">
          <cell r="AP9596">
            <v>24121094</v>
          </cell>
          <cell r="AQ9596">
            <v>14000588</v>
          </cell>
          <cell r="AR9596" t="str">
            <v>sd</v>
          </cell>
          <cell r="AS9596">
            <v>44250</v>
          </cell>
          <cell r="AT9596" t="str">
            <v>-POLIZA ESTABILIDAD ACTIVA</v>
          </cell>
          <cell r="AV9596" t="str">
            <v>sc</v>
          </cell>
        </row>
        <row r="9597">
          <cell r="AP9597">
            <v>91012320</v>
          </cell>
          <cell r="AQ9597">
            <v>50006412</v>
          </cell>
          <cell r="AR9597" t="str">
            <v>sd</v>
          </cell>
          <cell r="AS9597">
            <v>43745</v>
          </cell>
          <cell r="AT9597" t="str">
            <v>Calzada 2, Calzada 4, Calzada 6, Calzada 8-POLIZA ESTABILIDAD ACTIVA</v>
          </cell>
          <cell r="AV9597" t="str">
            <v>sc</v>
          </cell>
        </row>
        <row r="9598">
          <cell r="AP9598">
            <v>503342</v>
          </cell>
          <cell r="AQ9598">
            <v>1001874</v>
          </cell>
          <cell r="AR9598" t="str">
            <v>sd</v>
          </cell>
          <cell r="AS9598">
            <v>43412</v>
          </cell>
          <cell r="AT9598" t="str">
            <v>Anden 1-7 Calzada 2-4 Separador 3-5 Cicloruta 6-POLIZA ESTABILIDAD ACTIVA</v>
          </cell>
          <cell r="AV9598" t="str">
            <v>sc</v>
          </cell>
        </row>
        <row r="9599">
          <cell r="AP9599">
            <v>24122475</v>
          </cell>
          <cell r="AQ9599">
            <v>50006729</v>
          </cell>
          <cell r="AR9599" t="str">
            <v>sd</v>
          </cell>
          <cell r="AS9599">
            <v>44099</v>
          </cell>
          <cell r="AT9599" t="str">
            <v>Calzada 2-6-POLIZA ESTABILIDAD Y CALIDAD ACTIVA</v>
          </cell>
          <cell r="AV9599" t="str">
            <v>sc</v>
          </cell>
        </row>
        <row r="9600">
          <cell r="AP9600">
            <v>24123634</v>
          </cell>
          <cell r="AQ9600">
            <v>8012518</v>
          </cell>
          <cell r="AR9600" t="str">
            <v>sd</v>
          </cell>
          <cell r="AS9600">
            <v>44099</v>
          </cell>
          <cell r="AT9600" t="str">
            <v>Calzada 2-8-POLIZA ESTABILIDAD Y CALIDAD ACTIVA</v>
          </cell>
          <cell r="AV9600" t="str">
            <v>sc</v>
          </cell>
        </row>
        <row r="9601">
          <cell r="AP9601">
            <v>143816</v>
          </cell>
          <cell r="AQ9601">
            <v>3000618</v>
          </cell>
          <cell r="AR9601" t="str">
            <v>sd</v>
          </cell>
          <cell r="AS9601">
            <v>44462</v>
          </cell>
          <cell r="AT9601" t="str">
            <v>-POLIZA ESTABILIDAD ACTIVA</v>
          </cell>
          <cell r="AV9601" t="str">
            <v>POLIZA ESTABILIDAD ACTIVA Vencimiento 22/9/2021 Contrato IDU 1206/14</v>
          </cell>
        </row>
        <row r="9602">
          <cell r="AP9602">
            <v>903600</v>
          </cell>
          <cell r="AQ9602">
            <v>12000739</v>
          </cell>
          <cell r="AR9602" t="str">
            <v>sd</v>
          </cell>
          <cell r="AS9602">
            <v>44250</v>
          </cell>
          <cell r="AT9602" t="str">
            <v>-POLIZA ESTABILIDAD ACTIVA</v>
          </cell>
          <cell r="AV9602" t="str">
            <v>sc</v>
          </cell>
        </row>
        <row r="9603">
          <cell r="AP9603">
            <v>2510530</v>
          </cell>
          <cell r="AQ9603">
            <v>3000616</v>
          </cell>
          <cell r="AR9603" t="str">
            <v>sd</v>
          </cell>
          <cell r="AS9603">
            <v>43499</v>
          </cell>
          <cell r="AT9603" t="str">
            <v>-POLIZA ESTABILIDAD ACTIVA</v>
          </cell>
          <cell r="AV9603" t="str">
            <v>sc</v>
          </cell>
        </row>
        <row r="9604">
          <cell r="AP9604">
            <v>2501861</v>
          </cell>
          <cell r="AQ9604">
            <v>7005001</v>
          </cell>
          <cell r="AR9604" t="str">
            <v>sd</v>
          </cell>
          <cell r="AS9604">
            <v>44048</v>
          </cell>
          <cell r="AT9604" t="str">
            <v>Calzada 4-6-POLIZA ESTABILIDAD ACTIVA</v>
          </cell>
          <cell r="AV9604" t="str">
            <v>sc</v>
          </cell>
        </row>
        <row r="9605">
          <cell r="AP9605">
            <v>183151</v>
          </cell>
          <cell r="AQ9605">
            <v>14000838</v>
          </cell>
          <cell r="AR9605" t="str">
            <v>sd</v>
          </cell>
          <cell r="AS9605">
            <v>42999</v>
          </cell>
          <cell r="AT9605" t="str">
            <v>Anden1-3-POLIZA ESTABILIDAD ACTIVA</v>
          </cell>
          <cell r="AV9605" t="str">
            <v>sc</v>
          </cell>
        </row>
        <row r="9606">
          <cell r="AP9606">
            <v>162977</v>
          </cell>
          <cell r="AQ9606">
            <v>10001689</v>
          </cell>
          <cell r="AR9606" t="str">
            <v>sd</v>
          </cell>
          <cell r="AS9606">
            <v>43439</v>
          </cell>
          <cell r="AT9606" t="str">
            <v>Calzada4-POLIZA ESTABILIDAD ACTIVA</v>
          </cell>
          <cell r="AV9606" t="str">
            <v>sc</v>
          </cell>
        </row>
        <row r="9607">
          <cell r="AP9607">
            <v>162977</v>
          </cell>
          <cell r="AQ9607">
            <v>10001689</v>
          </cell>
          <cell r="AR9607" t="str">
            <v>sd</v>
          </cell>
          <cell r="AS9607">
            <v>43142</v>
          </cell>
          <cell r="AT9607" t="str">
            <v>Calzada2-POLIZA ESTABILIDAD ACTIVA</v>
          </cell>
          <cell r="AV9607" t="str">
            <v>sc</v>
          </cell>
        </row>
        <row r="9608">
          <cell r="AP9608">
            <v>24122385</v>
          </cell>
          <cell r="AQ9608">
            <v>50006579</v>
          </cell>
          <cell r="AR9608" t="str">
            <v>sd</v>
          </cell>
          <cell r="AS9608">
            <v>44099</v>
          </cell>
          <cell r="AT9608" t="str">
            <v>Calzada 2-POLIZA ESTABILIDAD Y CALIDAD ACTIVA</v>
          </cell>
          <cell r="AV9608" t="str">
            <v>sc</v>
          </cell>
        </row>
        <row r="9609">
          <cell r="AP9609">
            <v>24120007</v>
          </cell>
          <cell r="AQ9609">
            <v>8005072</v>
          </cell>
          <cell r="AR9609" t="str">
            <v>sd</v>
          </cell>
          <cell r="AS9609">
            <v>44099</v>
          </cell>
          <cell r="AT9609" t="str">
            <v>Calzada 2-POLIZA ESTABILIDAD Y CALIDAD ACTIVA</v>
          </cell>
          <cell r="AV9609" t="str">
            <v>sc</v>
          </cell>
        </row>
        <row r="9610">
          <cell r="AP9610">
            <v>903749</v>
          </cell>
          <cell r="AQ9610">
            <v>12001736</v>
          </cell>
          <cell r="AR9610" t="str">
            <v>sd</v>
          </cell>
          <cell r="AS9610">
            <v>44250</v>
          </cell>
          <cell r="AT9610" t="str">
            <v>-POLIZA ESTABILIDAD ACTIVA</v>
          </cell>
          <cell r="AV9610" t="str">
            <v>sc</v>
          </cell>
        </row>
        <row r="9611">
          <cell r="AP9611">
            <v>503411</v>
          </cell>
          <cell r="AQ9611">
            <v>1001914</v>
          </cell>
          <cell r="AR9611" t="str">
            <v>sd</v>
          </cell>
          <cell r="AS9611">
            <v>43412</v>
          </cell>
          <cell r="AT9611" t="str">
            <v>Anden 1-7 Calzada 2-4 Separador 3-5 Cicloruta 6-POLIZA ESTABILIDAD ACTIVA</v>
          </cell>
          <cell r="AV9611" t="str">
            <v>sc</v>
          </cell>
        </row>
        <row r="9612">
          <cell r="AP9612">
            <v>24122328</v>
          </cell>
          <cell r="AQ9612">
            <v>50006513</v>
          </cell>
          <cell r="AR9612" t="str">
            <v>sd</v>
          </cell>
          <cell r="AS9612">
            <v>44099</v>
          </cell>
          <cell r="AT9612" t="str">
            <v>Calzada 2-4-6-POLIZA ESTABILIDAD Y CALIDAD ACTIVA</v>
          </cell>
          <cell r="AV9612" t="str">
            <v>sc</v>
          </cell>
        </row>
        <row r="9613">
          <cell r="AP9613">
            <v>24180783</v>
          </cell>
          <cell r="AQ9613">
            <v>8004666</v>
          </cell>
          <cell r="AR9613" t="str">
            <v>sd</v>
          </cell>
          <cell r="AS9613">
            <v>44099</v>
          </cell>
          <cell r="AT9613" t="str">
            <v>Anden 1-POLIZA ESTABILIDAD Y CALIDAD ACTIVA</v>
          </cell>
          <cell r="AV9613" t="str">
            <v>sc</v>
          </cell>
        </row>
        <row r="9614">
          <cell r="AP9614">
            <v>24121903</v>
          </cell>
          <cell r="AQ9614">
            <v>50005954</v>
          </cell>
          <cell r="AR9614" t="str">
            <v>sd</v>
          </cell>
          <cell r="AS9614">
            <v>44250</v>
          </cell>
          <cell r="AT9614" t="str">
            <v>-POLIZA ESTABILIDAD ACTIVA</v>
          </cell>
          <cell r="AV9614" t="str">
            <v>sc</v>
          </cell>
        </row>
        <row r="9615">
          <cell r="AP9615">
            <v>24120972</v>
          </cell>
          <cell r="AQ9615">
            <v>14000082</v>
          </cell>
          <cell r="AR9615" t="str">
            <v>sd</v>
          </cell>
          <cell r="AS9615">
            <v>44250</v>
          </cell>
          <cell r="AT9615" t="str">
            <v>-POLIZA ESTABILIDAD ACTIVA</v>
          </cell>
          <cell r="AV9615" t="str">
            <v>sc</v>
          </cell>
        </row>
        <row r="9616">
          <cell r="AP9616">
            <v>506889</v>
          </cell>
          <cell r="AQ9616">
            <v>16001032</v>
          </cell>
          <cell r="AR9616" t="str">
            <v>sd</v>
          </cell>
          <cell r="AS9616">
            <v>44096</v>
          </cell>
          <cell r="AT9616" t="str">
            <v>Anden 1-POLIZA ESTABILIDAD ACTIVA</v>
          </cell>
          <cell r="AV9616" t="str">
            <v>sc</v>
          </cell>
        </row>
        <row r="9617">
          <cell r="AP9617">
            <v>24119801</v>
          </cell>
          <cell r="AQ9617">
            <v>2001132</v>
          </cell>
          <cell r="AR9617" t="str">
            <v>sd</v>
          </cell>
          <cell r="AS9617">
            <v>44096</v>
          </cell>
          <cell r="AT9617" t="str">
            <v>Anden 1-POLIZA ESTABILIDAD ACTIVA</v>
          </cell>
          <cell r="AV9617" t="str">
            <v>sc</v>
          </cell>
        </row>
        <row r="9618">
          <cell r="AP9618">
            <v>507825</v>
          </cell>
          <cell r="AQ9618">
            <v>1001369</v>
          </cell>
          <cell r="AR9618" t="str">
            <v>sd</v>
          </cell>
          <cell r="AS9618">
            <v>44250</v>
          </cell>
          <cell r="AT9618" t="str">
            <v>-POLIZA ESTABILIDAD ACTIVA</v>
          </cell>
          <cell r="AV9618" t="str">
            <v>sc</v>
          </cell>
        </row>
        <row r="9619">
          <cell r="AP9619">
            <v>902048</v>
          </cell>
          <cell r="AQ9619">
            <v>7008528</v>
          </cell>
          <cell r="AR9619" t="str">
            <v>sd</v>
          </cell>
          <cell r="AS9619">
            <v>44096</v>
          </cell>
          <cell r="AT9619" t="str">
            <v>Anden 7-POLIZA ESTABILIDAD ACTIVA</v>
          </cell>
          <cell r="AV9619" t="str">
            <v>sc</v>
          </cell>
        </row>
        <row r="9620">
          <cell r="AP9620">
            <v>91016070</v>
          </cell>
          <cell r="AQ9620">
            <v>50005770</v>
          </cell>
          <cell r="AR9620" t="str">
            <v>sd</v>
          </cell>
          <cell r="AS9620">
            <v>44466</v>
          </cell>
          <cell r="AT9620" t="str">
            <v>-POLIZA ESTABILIDAD ACTIVA</v>
          </cell>
          <cell r="AV9620" t="str">
            <v>POLIZA ESTABILIDAD activa IDU 1718/14</v>
          </cell>
        </row>
        <row r="9621">
          <cell r="AP9621">
            <v>512220</v>
          </cell>
          <cell r="AQ9621">
            <v>3000938</v>
          </cell>
          <cell r="AR9621" t="str">
            <v>sd</v>
          </cell>
          <cell r="AS9621">
            <v>42999</v>
          </cell>
          <cell r="AT9621" t="str">
            <v>Anden1-11-9 Calzada2-4-6-8 Ciclo10 Sep3-5-7-POLIZA ESTABILIDAD ACTIVA</v>
          </cell>
          <cell r="AV9621" t="str">
            <v>sc</v>
          </cell>
        </row>
        <row r="9622">
          <cell r="AP9622">
            <v>300790</v>
          </cell>
          <cell r="AQ9622">
            <v>5004902</v>
          </cell>
          <cell r="AR9622" t="str">
            <v>sd</v>
          </cell>
          <cell r="AS9622">
            <v>42733</v>
          </cell>
          <cell r="AT9622" t="str">
            <v>Anden1-5 Calzada2-4 Sep3-POLIZA ESTABILIDAD ACTIVA</v>
          </cell>
          <cell r="AV9622" t="str">
            <v>sc</v>
          </cell>
        </row>
        <row r="9623">
          <cell r="AP9623">
            <v>532312</v>
          </cell>
          <cell r="AQ9623">
            <v>19013258</v>
          </cell>
          <cell r="AR9623" t="str">
            <v>sd</v>
          </cell>
          <cell r="AS9623">
            <v>44466</v>
          </cell>
          <cell r="AT9623" t="str">
            <v>-POLIZA ESTABILIDAD ACTIVA</v>
          </cell>
          <cell r="AV9623" t="str">
            <v>POLIZA ESTABILIDAD activa IDU 1718/14</v>
          </cell>
        </row>
        <row r="9624">
          <cell r="AP9624">
            <v>301472</v>
          </cell>
          <cell r="AQ9624">
            <v>5005232</v>
          </cell>
          <cell r="AR9624" t="str">
            <v>sd</v>
          </cell>
          <cell r="AS9624">
            <v>42733</v>
          </cell>
          <cell r="AT9624" t="str">
            <v>Anden1-5 Calzada2-4 Sep3-POLIZA ESTABILIDAD ACTIVA</v>
          </cell>
          <cell r="AV9624" t="str">
            <v>sc</v>
          </cell>
        </row>
        <row r="9625">
          <cell r="AP9625">
            <v>91010477</v>
          </cell>
          <cell r="AQ9625">
            <v>50006216</v>
          </cell>
          <cell r="AR9625" t="str">
            <v>sd</v>
          </cell>
          <cell r="AS9625">
            <v>44466</v>
          </cell>
          <cell r="AT9625" t="str">
            <v>-POLIZA ESTABILIDAD ACTIVA</v>
          </cell>
          <cell r="AV9625" t="str">
            <v>POLIZA ACTIVA</v>
          </cell>
        </row>
        <row r="9626">
          <cell r="AP9626">
            <v>91010716</v>
          </cell>
          <cell r="AQ9626">
            <v>1006240</v>
          </cell>
          <cell r="AR9626" t="str">
            <v>sd</v>
          </cell>
          <cell r="AS9626">
            <v>43412</v>
          </cell>
          <cell r="AT9626" t="str">
            <v>Anden 1-7 Calzada 2-4 Separador 3-5 Cicloruta 6-POLIZA ESTABILIDAD ACTIVA</v>
          </cell>
          <cell r="AV9626" t="str">
            <v>sc</v>
          </cell>
        </row>
        <row r="9627">
          <cell r="AP9627">
            <v>525752</v>
          </cell>
          <cell r="AQ9627">
            <v>1004946</v>
          </cell>
          <cell r="AR9627" t="str">
            <v>sd</v>
          </cell>
          <cell r="AS9627">
            <v>44250</v>
          </cell>
          <cell r="AT9627" t="str">
            <v>-POLIZA ESTABILIDAD ACTIVA</v>
          </cell>
          <cell r="AV9627" t="str">
            <v>sc</v>
          </cell>
        </row>
        <row r="9628">
          <cell r="AP9628">
            <v>24120189</v>
          </cell>
          <cell r="AQ9628">
            <v>3000637</v>
          </cell>
          <cell r="AR9628" t="str">
            <v>sd</v>
          </cell>
          <cell r="AS9628">
            <v>43499</v>
          </cell>
          <cell r="AT9628" t="str">
            <v>-POLIZA ESTABILIDAD ACTIVA</v>
          </cell>
          <cell r="AV9628" t="str">
            <v>sc</v>
          </cell>
        </row>
        <row r="9629">
          <cell r="AP9629">
            <v>24121400</v>
          </cell>
          <cell r="AQ9629">
            <v>16003879</v>
          </cell>
          <cell r="AR9629" t="str">
            <v>sd</v>
          </cell>
          <cell r="AS9629">
            <v>44466</v>
          </cell>
          <cell r="AT9629" t="str">
            <v>-POLIZA ESTABILIDAD ACTIVA</v>
          </cell>
          <cell r="AV9629" t="str">
            <v>sc</v>
          </cell>
        </row>
        <row r="9630">
          <cell r="AP9630">
            <v>24121400</v>
          </cell>
          <cell r="AQ9630">
            <v>16003879</v>
          </cell>
          <cell r="AR9630" t="str">
            <v>sd</v>
          </cell>
          <cell r="AS9630">
            <v>44018</v>
          </cell>
          <cell r="AT9630" t="str">
            <v>Puente 12-POLIZA ESTABILIDAD ACTIVA</v>
          </cell>
          <cell r="AV9630" t="str">
            <v>sc</v>
          </cell>
        </row>
        <row r="9631">
          <cell r="AP9631">
            <v>24121112</v>
          </cell>
          <cell r="AQ9631">
            <v>14000681</v>
          </cell>
          <cell r="AR9631" t="str">
            <v>sd</v>
          </cell>
          <cell r="AS9631">
            <v>44053</v>
          </cell>
          <cell r="AT9631" t="str">
            <v>Anden 1-POLIZA ESTABILIDAD ACTIVA</v>
          </cell>
          <cell r="AV9631" t="str">
            <v>sc</v>
          </cell>
        </row>
        <row r="9632">
          <cell r="AP9632">
            <v>24121112</v>
          </cell>
          <cell r="AQ9632">
            <v>14000681</v>
          </cell>
          <cell r="AR9632" t="str">
            <v>sd</v>
          </cell>
          <cell r="AS9632">
            <v>44250</v>
          </cell>
          <cell r="AT9632" t="str">
            <v>-POLIZA ESTABILIDAD ACTIVA</v>
          </cell>
          <cell r="AV9632" t="str">
            <v>sc</v>
          </cell>
        </row>
        <row r="9633">
          <cell r="AP9633">
            <v>24120349</v>
          </cell>
          <cell r="AQ9633">
            <v>11004769</v>
          </cell>
          <cell r="AR9633" t="str">
            <v>sd</v>
          </cell>
          <cell r="AS9633">
            <v>44096</v>
          </cell>
          <cell r="AT9633" t="str">
            <v>Anden 1-9-POLIZA ESTABILIDAD ACTIVA</v>
          </cell>
          <cell r="AV9633" t="str">
            <v>sc</v>
          </cell>
        </row>
        <row r="9634">
          <cell r="AP9634">
            <v>24123882</v>
          </cell>
          <cell r="AQ9634">
            <v>50006321</v>
          </cell>
          <cell r="AR9634" t="str">
            <v>sd</v>
          </cell>
          <cell r="AS9634">
            <v>43499</v>
          </cell>
          <cell r="AT9634" t="str">
            <v>-POLIZA ESTABILIDAD ACTIVA</v>
          </cell>
          <cell r="AV9634" t="str">
            <v>sc</v>
          </cell>
        </row>
        <row r="9635">
          <cell r="AP9635">
            <v>506013</v>
          </cell>
          <cell r="AQ9635">
            <v>1006255</v>
          </cell>
          <cell r="AR9635" t="str">
            <v>sd</v>
          </cell>
          <cell r="AS9635">
            <v>44250</v>
          </cell>
          <cell r="AT9635" t="str">
            <v>-POLIZA ESTABILIDAD ACTIVA</v>
          </cell>
          <cell r="AV9635" t="str">
            <v>sc</v>
          </cell>
        </row>
        <row r="9636">
          <cell r="AP9636">
            <v>902718</v>
          </cell>
          <cell r="AQ9636">
            <v>13000823</v>
          </cell>
          <cell r="AR9636" t="str">
            <v>sd</v>
          </cell>
          <cell r="AS9636">
            <v>44250</v>
          </cell>
          <cell r="AT9636" t="str">
            <v>-POLIZA ESTABILIDAD ACTIVA</v>
          </cell>
          <cell r="AV9636" t="str">
            <v>sc</v>
          </cell>
        </row>
        <row r="9637">
          <cell r="AP9637">
            <v>902718</v>
          </cell>
          <cell r="AQ9637">
            <v>13000823</v>
          </cell>
          <cell r="AR9637" t="str">
            <v>sd</v>
          </cell>
          <cell r="AS9637">
            <v>44018</v>
          </cell>
          <cell r="AT9637" t="str">
            <v>Puente 14-POLIZA ESTABILIDAD ACTIVA</v>
          </cell>
          <cell r="AV9637" t="str">
            <v>sc</v>
          </cell>
        </row>
        <row r="9638">
          <cell r="AP9638">
            <v>902791</v>
          </cell>
          <cell r="AQ9638">
            <v>13001510</v>
          </cell>
          <cell r="AR9638" t="str">
            <v>sd</v>
          </cell>
          <cell r="AS9638">
            <v>44250</v>
          </cell>
          <cell r="AT9638" t="str">
            <v>-POLIZA ESTABILIDAD ACTIVA</v>
          </cell>
          <cell r="AV9638" t="str">
            <v>sc</v>
          </cell>
        </row>
        <row r="9639">
          <cell r="AP9639">
            <v>91024571</v>
          </cell>
          <cell r="AQ9639">
            <v>9004089</v>
          </cell>
          <cell r="AR9639" t="str">
            <v>sd</v>
          </cell>
          <cell r="AS9639">
            <v>44053</v>
          </cell>
          <cell r="AT9639" t="str">
            <v>Puente 10-POLIZA ESTABILIDAD ACTIVA</v>
          </cell>
          <cell r="AV9639" t="str">
            <v>sc</v>
          </cell>
        </row>
        <row r="9640">
          <cell r="AP9640">
            <v>24122493</v>
          </cell>
          <cell r="AQ9640">
            <v>50006734</v>
          </cell>
          <cell r="AR9640" t="str">
            <v>sd</v>
          </cell>
          <cell r="AS9640">
            <v>44099</v>
          </cell>
          <cell r="AT9640" t="str">
            <v>Calzada 2-4-6-POLIZA ESTABILIDAD Y CALIDAD ACTIVA</v>
          </cell>
          <cell r="AV9640" t="str">
            <v>sc</v>
          </cell>
        </row>
        <row r="9641">
          <cell r="AP9641">
            <v>24120376</v>
          </cell>
          <cell r="AQ9641">
            <v>11005964</v>
          </cell>
          <cell r="AR9641" t="str">
            <v>sd</v>
          </cell>
          <cell r="AS9641">
            <v>44096</v>
          </cell>
          <cell r="AT9641" t="str">
            <v>Anden 1-9-POLIZA ESTABILIDAD ACTIVA</v>
          </cell>
          <cell r="AV9641" t="str">
            <v>sc</v>
          </cell>
        </row>
        <row r="9642">
          <cell r="AP9642">
            <v>24123743</v>
          </cell>
          <cell r="AQ9642">
            <v>3000820</v>
          </cell>
          <cell r="AR9642" t="str">
            <v>sd</v>
          </cell>
          <cell r="AS9642">
            <v>43499</v>
          </cell>
          <cell r="AT9642" t="str">
            <v>-POLIZA ESTABILIDAD ACTIVA</v>
          </cell>
          <cell r="AV9642" t="str">
            <v>sc</v>
          </cell>
        </row>
        <row r="9643">
          <cell r="AP9643">
            <v>519325</v>
          </cell>
          <cell r="AQ9643">
            <v>12000516</v>
          </cell>
          <cell r="AR9643" t="str">
            <v>sd</v>
          </cell>
          <cell r="AS9643">
            <v>44250</v>
          </cell>
          <cell r="AT9643" t="str">
            <v>-POLIZA ESTABILIDAD ACTIVA</v>
          </cell>
          <cell r="AV9643" t="str">
            <v>sc</v>
          </cell>
        </row>
        <row r="9644">
          <cell r="AP9644">
            <v>903817</v>
          </cell>
          <cell r="AQ9644">
            <v>12002271</v>
          </cell>
          <cell r="AR9644" t="str">
            <v>sd</v>
          </cell>
          <cell r="AS9644">
            <v>44250</v>
          </cell>
          <cell r="AT9644" t="str">
            <v>-POLIZA ESTABILIDAD ACTIVA</v>
          </cell>
          <cell r="AV9644" t="str">
            <v>sc</v>
          </cell>
        </row>
        <row r="9645">
          <cell r="AP9645">
            <v>91018866</v>
          </cell>
          <cell r="AQ9645">
            <v>50006983</v>
          </cell>
          <cell r="AR9645" t="str">
            <v>sd</v>
          </cell>
          <cell r="AS9645">
            <v>42978</v>
          </cell>
          <cell r="AT9645" t="str">
            <v>Anden1 Calzada10-2-4-6 Ciclo8 Sep3-5-7-9-POLIZA ESTABILIDAD ACTIVA</v>
          </cell>
          <cell r="AV9645" t="str">
            <v>sc</v>
          </cell>
        </row>
        <row r="9646">
          <cell r="AP9646">
            <v>531266</v>
          </cell>
          <cell r="AQ9646">
            <v>1001776</v>
          </cell>
          <cell r="AR9646" t="str">
            <v>sd</v>
          </cell>
          <cell r="AS9646">
            <v>43412</v>
          </cell>
          <cell r="AT9646" t="str">
            <v>Anden 1-7 Calzada 2-4 Separador 3-5 Cicloruta 6-POLIZA ESTABILIDAD ACTIVA</v>
          </cell>
          <cell r="AV9646" t="str">
            <v>sc</v>
          </cell>
        </row>
        <row r="9647">
          <cell r="AP9647">
            <v>505682</v>
          </cell>
          <cell r="AQ9647">
            <v>1003366</v>
          </cell>
          <cell r="AR9647" t="str">
            <v>sd</v>
          </cell>
          <cell r="AS9647">
            <v>42946</v>
          </cell>
          <cell r="AT9647" t="str">
            <v>Calzada12-POLIZA ESTABILIDAD ACTIVA</v>
          </cell>
          <cell r="AV9647" t="str">
            <v>sc</v>
          </cell>
        </row>
        <row r="9648">
          <cell r="AP9648">
            <v>505682</v>
          </cell>
          <cell r="AQ9648">
            <v>1003366</v>
          </cell>
          <cell r="AR9648" t="str">
            <v>sd</v>
          </cell>
          <cell r="AS9648">
            <v>44250</v>
          </cell>
          <cell r="AT9648" t="str">
            <v>-POLIZA ESTABILIDAD ACTIVA</v>
          </cell>
          <cell r="AV9648" t="str">
            <v>sc</v>
          </cell>
        </row>
        <row r="9649">
          <cell r="AP9649">
            <v>902697</v>
          </cell>
          <cell r="AQ9649">
            <v>13000709</v>
          </cell>
          <cell r="AR9649" t="str">
            <v>sd</v>
          </cell>
          <cell r="AS9649">
            <v>42949</v>
          </cell>
          <cell r="AT9649" t="str">
            <v>Anden13 Ciclo14-POLIZA ESTABILIDAD ACTIVA</v>
          </cell>
          <cell r="AV9649" t="str">
            <v>sc</v>
          </cell>
        </row>
        <row r="9650">
          <cell r="AP9650">
            <v>902697</v>
          </cell>
          <cell r="AQ9650">
            <v>13000709</v>
          </cell>
          <cell r="AR9650" t="str">
            <v>sd</v>
          </cell>
          <cell r="AS9650">
            <v>44250</v>
          </cell>
          <cell r="AT9650" t="str">
            <v>-POLIZA ESTABILIDAD ACTIVA</v>
          </cell>
          <cell r="AV9650" t="str">
            <v>sc</v>
          </cell>
        </row>
        <row r="9651">
          <cell r="AP9651">
            <v>601813</v>
          </cell>
          <cell r="AQ9651">
            <v>7005429</v>
          </cell>
          <cell r="AR9651" t="str">
            <v>sd</v>
          </cell>
          <cell r="AS9651">
            <v>44048</v>
          </cell>
          <cell r="AT9651" t="str">
            <v>Calzada 2-4-6-POLIZA ESTABILIDAD ACTIVA</v>
          </cell>
          <cell r="AV9651" t="str">
            <v>sc</v>
          </cell>
        </row>
        <row r="9652">
          <cell r="AP9652">
            <v>91015544</v>
          </cell>
          <cell r="AQ9652">
            <v>5007177</v>
          </cell>
          <cell r="AR9652" t="str">
            <v>sd</v>
          </cell>
          <cell r="AS9652">
            <v>42733</v>
          </cell>
          <cell r="AT9652" t="str">
            <v>Anden1-5 Calzada2-4 Sep3-POLIZA ESTABILIDAD ACTIVA</v>
          </cell>
          <cell r="AV9652" t="str">
            <v>sc</v>
          </cell>
        </row>
        <row r="9653">
          <cell r="AP9653">
            <v>603437</v>
          </cell>
          <cell r="AQ9653">
            <v>9002894</v>
          </cell>
          <cell r="AR9653" t="str">
            <v>sd</v>
          </cell>
          <cell r="AS9653">
            <v>43748</v>
          </cell>
          <cell r="AT9653" t="str">
            <v>Anden 5-POLIZA ESTABILIDAD ACTIVA</v>
          </cell>
          <cell r="AV9653" t="str">
            <v>sc</v>
          </cell>
        </row>
        <row r="9654">
          <cell r="AP9654">
            <v>24120182</v>
          </cell>
          <cell r="AQ9654">
            <v>3000569</v>
          </cell>
          <cell r="AR9654" t="str">
            <v>sd</v>
          </cell>
          <cell r="AS9654">
            <v>43499</v>
          </cell>
          <cell r="AT9654" t="str">
            <v>-POLIZA ESTABILIDAD ACTIVA</v>
          </cell>
          <cell r="AV9654" t="str">
            <v>sc</v>
          </cell>
        </row>
        <row r="9655">
          <cell r="AP9655">
            <v>902710</v>
          </cell>
          <cell r="AQ9655">
            <v>13000761</v>
          </cell>
          <cell r="AR9655" t="str">
            <v>sd</v>
          </cell>
          <cell r="AS9655">
            <v>44250</v>
          </cell>
          <cell r="AT9655" t="str">
            <v>-POLIZA ESTABILIDAD ACTIVA</v>
          </cell>
          <cell r="AV9655" t="str">
            <v>sc</v>
          </cell>
        </row>
        <row r="9656">
          <cell r="AP9656">
            <v>902710</v>
          </cell>
          <cell r="AQ9656">
            <v>13000761</v>
          </cell>
          <cell r="AR9656" t="str">
            <v>sd</v>
          </cell>
          <cell r="AS9656">
            <v>42949</v>
          </cell>
          <cell r="AT9656" t="str">
            <v>Anden13 Ciclo14-POLIZA ESTABILIDAD ACTIVA</v>
          </cell>
          <cell r="AV9656" t="str">
            <v>sc</v>
          </cell>
        </row>
        <row r="9657">
          <cell r="AP9657">
            <v>24122934</v>
          </cell>
          <cell r="AQ9657">
            <v>50007096</v>
          </cell>
          <cell r="AR9657" t="str">
            <v>sd</v>
          </cell>
          <cell r="AS9657">
            <v>43797</v>
          </cell>
          <cell r="AT9657" t="str">
            <v>Calzada 6-8-POLIZA ESTABILIDAD ACTIVA</v>
          </cell>
          <cell r="AV9657" t="str">
            <v>sc</v>
          </cell>
        </row>
        <row r="9658">
          <cell r="AP9658">
            <v>529200</v>
          </cell>
          <cell r="AQ9658">
            <v>8002993</v>
          </cell>
          <cell r="AR9658" t="str">
            <v>sd</v>
          </cell>
          <cell r="AS9658">
            <v>44099</v>
          </cell>
          <cell r="AT9658" t="str">
            <v>Calzada 2-4-6-POLIZA ESTABILIDAD Y CALIDAD ACTIVA</v>
          </cell>
          <cell r="AV9658" t="str">
            <v>sc</v>
          </cell>
        </row>
        <row r="9659">
          <cell r="AP9659">
            <v>91016420</v>
          </cell>
          <cell r="AQ9659">
            <v>18002178</v>
          </cell>
          <cell r="AR9659" t="str">
            <v>sd</v>
          </cell>
          <cell r="AS9659">
            <v>42999</v>
          </cell>
          <cell r="AT9659" t="str">
            <v>Anden1-11-3 Calzada10-4-6-8 Ciclo2 Sep5-7-9-POLIZA ESTABILIDAD ACTIVA</v>
          </cell>
          <cell r="AV9659" t="str">
            <v>sc</v>
          </cell>
        </row>
        <row r="9660">
          <cell r="AP9660">
            <v>903122</v>
          </cell>
          <cell r="AQ9660">
            <v>50008284</v>
          </cell>
          <cell r="AR9660" t="str">
            <v>sd</v>
          </cell>
          <cell r="AS9660">
            <v>44250</v>
          </cell>
          <cell r="AT9660" t="str">
            <v>-POLIZA ESTABILIDAD ACTIVA</v>
          </cell>
          <cell r="AV9660" t="str">
            <v>sc</v>
          </cell>
        </row>
        <row r="9661">
          <cell r="AP9661">
            <v>506424</v>
          </cell>
          <cell r="AQ9661">
            <v>1003895</v>
          </cell>
          <cell r="AR9661" t="str">
            <v>sd</v>
          </cell>
          <cell r="AS9661">
            <v>43577</v>
          </cell>
          <cell r="AT9661" t="str">
            <v>Calzad a16-POLIZA ESTABILIDAD ACTIVA</v>
          </cell>
          <cell r="AV9661" t="str">
            <v>sc</v>
          </cell>
        </row>
        <row r="9662">
          <cell r="AP9662">
            <v>506424</v>
          </cell>
          <cell r="AQ9662">
            <v>1003895</v>
          </cell>
          <cell r="AR9662" t="str">
            <v>sd</v>
          </cell>
          <cell r="AS9662">
            <v>44250</v>
          </cell>
          <cell r="AT9662" t="str">
            <v>-POLIZA ESTABILIDAD ACTIVA</v>
          </cell>
          <cell r="AV9662" t="str">
            <v>sc</v>
          </cell>
        </row>
        <row r="9663">
          <cell r="AP9663">
            <v>506424</v>
          </cell>
          <cell r="AQ9663">
            <v>1003895</v>
          </cell>
          <cell r="AR9663" t="str">
            <v>sd</v>
          </cell>
          <cell r="AS9663">
            <v>42946</v>
          </cell>
          <cell r="AT9663" t="str">
            <v>Calzada10-POLIZA ESTABILIDAD ACTIVA</v>
          </cell>
          <cell r="AV9663" t="str">
            <v>sc</v>
          </cell>
        </row>
        <row r="9664">
          <cell r="AP9664">
            <v>506424</v>
          </cell>
          <cell r="AQ9664">
            <v>1003895</v>
          </cell>
          <cell r="AR9664" t="str">
            <v>sd</v>
          </cell>
          <cell r="AS9664">
            <v>43577</v>
          </cell>
          <cell r="AT9664" t="str">
            <v>Calzad a16-POLIZA ESTABILIDAD ACTIVA</v>
          </cell>
          <cell r="AV9664" t="str">
            <v>sc</v>
          </cell>
        </row>
        <row r="9665">
          <cell r="AP9665">
            <v>506424</v>
          </cell>
          <cell r="AQ9665">
            <v>1003895</v>
          </cell>
          <cell r="AR9665" t="str">
            <v>sd</v>
          </cell>
          <cell r="AS9665">
            <v>43797</v>
          </cell>
          <cell r="AT9665" t="str">
            <v>Calzada 2-4-POLIZA ESTABILIDAD ACTIVA</v>
          </cell>
          <cell r="AV9665" t="str">
            <v>sc</v>
          </cell>
        </row>
        <row r="9666">
          <cell r="AP9666">
            <v>24123588</v>
          </cell>
          <cell r="AQ9666">
            <v>14001794</v>
          </cell>
          <cell r="AR9666" t="str">
            <v>sd</v>
          </cell>
          <cell r="AS9666">
            <v>44053</v>
          </cell>
          <cell r="AT9666" t="str">
            <v>Puente 1-POLIZA ESTABILIDAD ACTIVA</v>
          </cell>
          <cell r="AV9666" t="str">
            <v>sc</v>
          </cell>
        </row>
        <row r="9667">
          <cell r="AP9667">
            <v>24122483</v>
          </cell>
          <cell r="AQ9667">
            <v>50006731</v>
          </cell>
          <cell r="AR9667" t="str">
            <v>sd</v>
          </cell>
          <cell r="AS9667">
            <v>44099</v>
          </cell>
          <cell r="AT9667" t="str">
            <v>Calzada 2-6-POLIZA ESTABILIDAD Y CALIDAD ACTIVA</v>
          </cell>
          <cell r="AV9667" t="str">
            <v>sc</v>
          </cell>
        </row>
        <row r="9668">
          <cell r="AP9668">
            <v>902931</v>
          </cell>
          <cell r="AQ9668">
            <v>50008507</v>
          </cell>
          <cell r="AR9668" t="str">
            <v>sd</v>
          </cell>
          <cell r="AS9668">
            <v>44018</v>
          </cell>
          <cell r="AT9668" t="str">
            <v>Calzada 8-POLIZA ESTABILIDAD ACTIVA</v>
          </cell>
          <cell r="AV9668" t="str">
            <v>sc</v>
          </cell>
        </row>
        <row r="9669">
          <cell r="AP9669">
            <v>902931</v>
          </cell>
          <cell r="AQ9669">
            <v>50008507</v>
          </cell>
          <cell r="AR9669" t="str">
            <v>sd</v>
          </cell>
          <cell r="AS9669">
            <v>44250</v>
          </cell>
          <cell r="AT9669" t="str">
            <v>-POLIZA ESTABILIDAD ACTIVA</v>
          </cell>
          <cell r="AV9669" t="str">
            <v>sc</v>
          </cell>
        </row>
        <row r="9670">
          <cell r="AP9670">
            <v>505944</v>
          </cell>
          <cell r="AQ9670">
            <v>1002070</v>
          </cell>
          <cell r="AR9670" t="str">
            <v>sd</v>
          </cell>
          <cell r="AS9670">
            <v>44250</v>
          </cell>
          <cell r="AT9670" t="str">
            <v>-POLIZA ESTABILIDAD ACTIVA</v>
          </cell>
          <cell r="AV9670" t="str">
            <v>sc</v>
          </cell>
        </row>
        <row r="9671">
          <cell r="AP9671">
            <v>24121697</v>
          </cell>
          <cell r="AQ9671">
            <v>50002316</v>
          </cell>
          <cell r="AR9671" t="str">
            <v>sd</v>
          </cell>
          <cell r="AS9671">
            <v>44250</v>
          </cell>
          <cell r="AT9671" t="str">
            <v>-POLIZA ESTABILIDAD ACTIVA</v>
          </cell>
          <cell r="AV9671" t="str">
            <v>sc</v>
          </cell>
        </row>
        <row r="9672">
          <cell r="AP9672">
            <v>24121697</v>
          </cell>
          <cell r="AQ9672">
            <v>50002316</v>
          </cell>
          <cell r="AR9672" t="str">
            <v>sd</v>
          </cell>
          <cell r="AS9672">
            <v>44250</v>
          </cell>
          <cell r="AT9672" t="str">
            <v>-POLIZA ESTABILIDAD ACTIVA</v>
          </cell>
          <cell r="AV9672" t="str">
            <v>sc</v>
          </cell>
        </row>
        <row r="9673">
          <cell r="AP9673">
            <v>91025185</v>
          </cell>
          <cell r="AQ9673">
            <v>7001488</v>
          </cell>
          <cell r="AR9673" t="str">
            <v>sd</v>
          </cell>
          <cell r="AS9673">
            <v>44466</v>
          </cell>
          <cell r="AT9673" t="str">
            <v>-POLIZA ESTABILIDAD ACTIVA</v>
          </cell>
          <cell r="AV9673" t="str">
            <v>VIABLE</v>
          </cell>
        </row>
        <row r="9674">
          <cell r="AP9674">
            <v>164436</v>
          </cell>
          <cell r="AQ9674">
            <v>10003584</v>
          </cell>
          <cell r="AR9674" t="str">
            <v>sd</v>
          </cell>
          <cell r="AS9674">
            <v>44119</v>
          </cell>
          <cell r="AT9674" t="str">
            <v>Calzada 2-4-POLIZA ESTABILIDAD ACTIVA</v>
          </cell>
          <cell r="AV9674" t="str">
            <v>sc</v>
          </cell>
        </row>
        <row r="9675">
          <cell r="AP9675">
            <v>507832</v>
          </cell>
          <cell r="AQ9675">
            <v>1001377</v>
          </cell>
          <cell r="AR9675" t="str">
            <v>sd</v>
          </cell>
          <cell r="AS9675">
            <v>44250</v>
          </cell>
          <cell r="AT9675" t="str">
            <v>-POLIZA ESTABILIDAD ACTIVA</v>
          </cell>
          <cell r="AV9675" t="str">
            <v>sc</v>
          </cell>
        </row>
        <row r="9676">
          <cell r="AP9676">
            <v>506428</v>
          </cell>
          <cell r="AQ9676">
            <v>1003895</v>
          </cell>
          <cell r="AR9676" t="str">
            <v>sd</v>
          </cell>
          <cell r="AS9676">
            <v>43577</v>
          </cell>
          <cell r="AT9676" t="str">
            <v>Calzad a16-POLIZA ESTABILIDAD ACTIVA</v>
          </cell>
          <cell r="AV9676" t="str">
            <v>sc</v>
          </cell>
        </row>
        <row r="9677">
          <cell r="AP9677">
            <v>506428</v>
          </cell>
          <cell r="AQ9677">
            <v>1003895</v>
          </cell>
          <cell r="AR9677" t="str">
            <v>sd</v>
          </cell>
          <cell r="AS9677">
            <v>44250</v>
          </cell>
          <cell r="AT9677" t="str">
            <v>-POLIZA ESTABILIDAD ACTIVA</v>
          </cell>
          <cell r="AV9677" t="str">
            <v>sc</v>
          </cell>
        </row>
        <row r="9678">
          <cell r="AP9678">
            <v>506428</v>
          </cell>
          <cell r="AQ9678">
            <v>1003895</v>
          </cell>
          <cell r="AR9678" t="str">
            <v>sd</v>
          </cell>
          <cell r="AS9678">
            <v>42946</v>
          </cell>
          <cell r="AT9678" t="str">
            <v>Calzada10-POLIZA ESTABILIDAD ACTIVA</v>
          </cell>
          <cell r="AV9678" t="str">
            <v>sc</v>
          </cell>
        </row>
        <row r="9679">
          <cell r="AP9679">
            <v>506428</v>
          </cell>
          <cell r="AQ9679">
            <v>1003895</v>
          </cell>
          <cell r="AR9679" t="str">
            <v>sd</v>
          </cell>
          <cell r="AS9679">
            <v>43577</v>
          </cell>
          <cell r="AT9679" t="str">
            <v>Calzad a16-POLIZA ESTABILIDAD ACTIVA</v>
          </cell>
          <cell r="AV9679" t="str">
            <v>sc</v>
          </cell>
        </row>
        <row r="9680">
          <cell r="AP9680">
            <v>506428</v>
          </cell>
          <cell r="AQ9680">
            <v>1003895</v>
          </cell>
          <cell r="AR9680" t="str">
            <v>sd</v>
          </cell>
          <cell r="AS9680">
            <v>43797</v>
          </cell>
          <cell r="AT9680" t="str">
            <v>Calzada 2-4-POLIZA ESTABILIDAD ACTIVA</v>
          </cell>
          <cell r="AV9680" t="str">
            <v>sc</v>
          </cell>
        </row>
        <row r="9681">
          <cell r="AP9681">
            <v>24122327</v>
          </cell>
          <cell r="AQ9681">
            <v>50006513</v>
          </cell>
          <cell r="AR9681" t="str">
            <v>sd</v>
          </cell>
          <cell r="AS9681">
            <v>44099</v>
          </cell>
          <cell r="AT9681" t="str">
            <v>Calzada 2-4-6-POLIZA ESTABILIDAD Y CALIDAD ACTIVA</v>
          </cell>
          <cell r="AV9681" t="str">
            <v>sc</v>
          </cell>
        </row>
        <row r="9682">
          <cell r="AP9682">
            <v>903882</v>
          </cell>
          <cell r="AQ9682">
            <v>12002613</v>
          </cell>
          <cell r="AR9682" t="str">
            <v>sd</v>
          </cell>
          <cell r="AS9682">
            <v>44250</v>
          </cell>
          <cell r="AT9682" t="str">
            <v>-POLIZA ESTABILIDAD ACTIVA</v>
          </cell>
          <cell r="AV9682" t="str">
            <v>sc</v>
          </cell>
        </row>
        <row r="9683">
          <cell r="AP9683">
            <v>903882</v>
          </cell>
          <cell r="AQ9683">
            <v>12002613</v>
          </cell>
          <cell r="AR9683" t="str">
            <v>sd</v>
          </cell>
          <cell r="AS9683">
            <v>44250</v>
          </cell>
          <cell r="AT9683" t="str">
            <v>-POLIZA ESTABILIDAD ACTIVA</v>
          </cell>
          <cell r="AV9683" t="str">
            <v>sc</v>
          </cell>
        </row>
        <row r="9684">
          <cell r="AP9684">
            <v>24122694</v>
          </cell>
          <cell r="AQ9684">
            <v>50006938</v>
          </cell>
          <cell r="AR9684" t="str">
            <v>sd</v>
          </cell>
          <cell r="AS9684">
            <v>44250</v>
          </cell>
          <cell r="AT9684" t="str">
            <v>-POLIZA ESTABILIDAD ACTIVA</v>
          </cell>
          <cell r="AV9684" t="str">
            <v>sc</v>
          </cell>
        </row>
        <row r="9685">
          <cell r="AP9685">
            <v>181508</v>
          </cell>
          <cell r="AQ9685">
            <v>13001804</v>
          </cell>
          <cell r="AR9685" t="str">
            <v>sd</v>
          </cell>
          <cell r="AS9685">
            <v>43745</v>
          </cell>
          <cell r="AT9685" t="str">
            <v>Calzada 2, Calzada 4, Calzada 6-POLIZA ESTABILIDAD ACTIVA</v>
          </cell>
          <cell r="AV9685" t="str">
            <v>sc</v>
          </cell>
        </row>
        <row r="9686">
          <cell r="AP9686">
            <v>297531</v>
          </cell>
          <cell r="AQ9686">
            <v>5003457</v>
          </cell>
          <cell r="AR9686" t="str">
            <v>sd</v>
          </cell>
          <cell r="AS9686">
            <v>42912</v>
          </cell>
          <cell r="AT9686" t="str">
            <v>Calzada2-POLIZA ESTABILIDAD ACTIVA</v>
          </cell>
          <cell r="AV9686" t="str">
            <v>sc</v>
          </cell>
        </row>
        <row r="9687">
          <cell r="AP9687">
            <v>472639</v>
          </cell>
          <cell r="AQ9687">
            <v>14001677</v>
          </cell>
          <cell r="AR9687" t="str">
            <v>sd</v>
          </cell>
          <cell r="AS9687">
            <v>42999</v>
          </cell>
          <cell r="AT9687" t="str">
            <v>Anden1-3-POLIZA ESTABILIDAD ACTIVA</v>
          </cell>
          <cell r="AV9687" t="str">
            <v>sc</v>
          </cell>
        </row>
        <row r="9688">
          <cell r="AP9688">
            <v>506435</v>
          </cell>
          <cell r="AQ9688">
            <v>1003859</v>
          </cell>
          <cell r="AR9688" t="str">
            <v>sd</v>
          </cell>
          <cell r="AS9688">
            <v>43797</v>
          </cell>
          <cell r="AT9688" t="str">
            <v>Calzada 4, Puente 19-POLIZA ESTABILIDAD ACTIVA</v>
          </cell>
          <cell r="AV9688" t="str">
            <v>sc</v>
          </cell>
        </row>
        <row r="9689">
          <cell r="AP9689">
            <v>506435</v>
          </cell>
          <cell r="AQ9689">
            <v>1003859</v>
          </cell>
          <cell r="AR9689" t="str">
            <v>sd</v>
          </cell>
          <cell r="AS9689">
            <v>42946</v>
          </cell>
          <cell r="AT9689" t="str">
            <v>Calzada10-8-POLIZA ESTABILIDAD ACTIVA</v>
          </cell>
          <cell r="AV9689" t="str">
            <v>sc</v>
          </cell>
        </row>
        <row r="9690">
          <cell r="AP9690">
            <v>506435</v>
          </cell>
          <cell r="AQ9690">
            <v>1003859</v>
          </cell>
          <cell r="AR9690" t="str">
            <v>sd</v>
          </cell>
          <cell r="AS9690">
            <v>44250</v>
          </cell>
          <cell r="AT9690" t="str">
            <v>-POLIZA ESTABILIDAD ACTIVA</v>
          </cell>
          <cell r="AV9690" t="str">
            <v>sc</v>
          </cell>
        </row>
        <row r="9691">
          <cell r="AP9691">
            <v>24123159</v>
          </cell>
          <cell r="AQ9691">
            <v>50007305</v>
          </cell>
          <cell r="AR9691" t="str">
            <v>sd</v>
          </cell>
          <cell r="AS9691">
            <v>44250</v>
          </cell>
          <cell r="AT9691" t="str">
            <v>-POLIZA ESTABILIDAD ACTIVA</v>
          </cell>
          <cell r="AV9691" t="str">
            <v>sc</v>
          </cell>
        </row>
        <row r="9692">
          <cell r="AP9692">
            <v>511384</v>
          </cell>
          <cell r="AQ9692">
            <v>8008308</v>
          </cell>
          <cell r="AR9692" t="str">
            <v>sd</v>
          </cell>
          <cell r="AS9692">
            <v>44048</v>
          </cell>
          <cell r="AT9692" t="str">
            <v>Calzada 2-4-POLIZA ESTABILIDAD ACTIVA</v>
          </cell>
          <cell r="AV9692" t="str">
            <v>sc</v>
          </cell>
        </row>
        <row r="9693">
          <cell r="AP9693">
            <v>903617</v>
          </cell>
          <cell r="AQ9693">
            <v>12000761</v>
          </cell>
          <cell r="AR9693" t="str">
            <v>sd</v>
          </cell>
          <cell r="AS9693">
            <v>44250</v>
          </cell>
          <cell r="AT9693" t="str">
            <v>-POLIZA ESTABILIDAD ACTIVA</v>
          </cell>
          <cell r="AV9693" t="str">
            <v>sc</v>
          </cell>
        </row>
        <row r="9694">
          <cell r="AP9694">
            <v>24123483</v>
          </cell>
          <cell r="AQ9694">
            <v>50008281</v>
          </cell>
          <cell r="AR9694" t="str">
            <v>sd</v>
          </cell>
          <cell r="AS9694">
            <v>43555</v>
          </cell>
          <cell r="AT9694" t="str">
            <v>Ponton1-POLIZA ESTABILIDAD ACTIVA</v>
          </cell>
          <cell r="AV9694" t="str">
            <v>sc</v>
          </cell>
        </row>
        <row r="9695">
          <cell r="AP9695">
            <v>91012368</v>
          </cell>
          <cell r="AQ9695">
            <v>13002374</v>
          </cell>
          <cell r="AR9695" t="str">
            <v>sd</v>
          </cell>
          <cell r="AS9695">
            <v>43499</v>
          </cell>
          <cell r="AT9695" t="str">
            <v>-POLIZA ESTABILIDAD ACTIVA</v>
          </cell>
          <cell r="AV9695" t="str">
            <v>sc</v>
          </cell>
        </row>
        <row r="9696">
          <cell r="AP9696">
            <v>91010492</v>
          </cell>
          <cell r="AQ9696">
            <v>7005632</v>
          </cell>
          <cell r="AR9696" t="str">
            <v>sd</v>
          </cell>
          <cell r="AS9696">
            <v>42962</v>
          </cell>
          <cell r="AT9696" t="str">
            <v>Calzada2-POLIZA ESTABILIDAD ACTIVA</v>
          </cell>
          <cell r="AV9696" t="str">
            <v>sc</v>
          </cell>
        </row>
        <row r="9697">
          <cell r="AP9697">
            <v>516119</v>
          </cell>
          <cell r="AQ9697">
            <v>2002254</v>
          </cell>
          <cell r="AR9697" t="str">
            <v>sd</v>
          </cell>
          <cell r="AS9697">
            <v>43566</v>
          </cell>
          <cell r="AT9697" t="str">
            <v>Anden 1 Calzada 2 Puente 12-POLIZA ESTABILIDAD ACTIVA</v>
          </cell>
          <cell r="AV9697" t="str">
            <v>sc</v>
          </cell>
        </row>
        <row r="9698">
          <cell r="AP9698">
            <v>91011270</v>
          </cell>
          <cell r="AQ9698">
            <v>3000817</v>
          </cell>
          <cell r="AR9698" t="str">
            <v>sd</v>
          </cell>
          <cell r="AS9698">
            <v>42999</v>
          </cell>
          <cell r="AT9698" t="str">
            <v>Anden1-9 Calzada2-4-6-8 Sep3-5-7-POLIZA ESTABILIDAD ACTIVA</v>
          </cell>
          <cell r="AV9698" t="str">
            <v>sc</v>
          </cell>
        </row>
        <row r="9699">
          <cell r="AP9699">
            <v>91011983</v>
          </cell>
          <cell r="AQ9699">
            <v>50009136</v>
          </cell>
          <cell r="AR9699" t="str">
            <v>sd</v>
          </cell>
          <cell r="AS9699">
            <v>44377</v>
          </cell>
          <cell r="AT9699" t="str">
            <v>Anden 5 Calzada 2-4 Separador 3-POLIZA ESTABILIDAD ACTIVA</v>
          </cell>
          <cell r="AV9699" t="str">
            <v>sc</v>
          </cell>
        </row>
        <row r="9700">
          <cell r="AP9700">
            <v>509446</v>
          </cell>
          <cell r="AQ9700">
            <v>3002250</v>
          </cell>
          <cell r="AR9700" t="str">
            <v>sd</v>
          </cell>
          <cell r="AS9700">
            <v>43499</v>
          </cell>
          <cell r="AT9700" t="str">
            <v>-POLIZA ESTABILIDAD ACTIVA</v>
          </cell>
          <cell r="AV9700" t="str">
            <v>sc</v>
          </cell>
        </row>
        <row r="9701">
          <cell r="AP9701">
            <v>212065</v>
          </cell>
          <cell r="AQ9701">
            <v>4005649</v>
          </cell>
          <cell r="AR9701" t="str">
            <v>sd</v>
          </cell>
          <cell r="AS9701">
            <v>43523</v>
          </cell>
          <cell r="AT9701" t="str">
            <v>Calzada2-POLIZA ESTABILIDAD ACTIVA</v>
          </cell>
          <cell r="AV9701" t="str">
            <v>sc</v>
          </cell>
        </row>
        <row r="9702">
          <cell r="AP9702">
            <v>24123746</v>
          </cell>
          <cell r="AQ9702">
            <v>3000826</v>
          </cell>
          <cell r="AR9702" t="str">
            <v>sd</v>
          </cell>
          <cell r="AS9702">
            <v>42999</v>
          </cell>
          <cell r="AT9702" t="str">
            <v>Anden1-9 Calzada2-4-6-8 Sep3-5-7-POLIZA ESTABILIDAD ACTIVA</v>
          </cell>
          <cell r="AV9702" t="str">
            <v>sc</v>
          </cell>
        </row>
        <row r="9703">
          <cell r="AP9703">
            <v>24119960</v>
          </cell>
          <cell r="AQ9703">
            <v>8003671</v>
          </cell>
          <cell r="AR9703" t="str">
            <v>sd</v>
          </cell>
          <cell r="AS9703">
            <v>44099</v>
          </cell>
          <cell r="AT9703" t="str">
            <v>Calzada 2-8-POLIZA ESTABILIDAD Y CALIDAD ACTIVA</v>
          </cell>
          <cell r="AV9703" t="str">
            <v>sc</v>
          </cell>
        </row>
        <row r="9704">
          <cell r="AP9704">
            <v>24120759</v>
          </cell>
          <cell r="AQ9704">
            <v>12000516</v>
          </cell>
          <cell r="AR9704" t="str">
            <v>sd</v>
          </cell>
          <cell r="AS9704">
            <v>44250</v>
          </cell>
          <cell r="AT9704" t="str">
            <v>-POLIZA ESTABILIDAD ACTIVA</v>
          </cell>
          <cell r="AV9704" t="str">
            <v>sc</v>
          </cell>
        </row>
        <row r="9705">
          <cell r="AP9705">
            <v>24121042</v>
          </cell>
          <cell r="AQ9705">
            <v>14000398</v>
          </cell>
          <cell r="AR9705" t="str">
            <v>sd</v>
          </cell>
          <cell r="AS9705">
            <v>44018</v>
          </cell>
          <cell r="AT9705" t="str">
            <v>Puente 12-POLIZA ESTABILIDAD ACTIVA</v>
          </cell>
          <cell r="AV9705" t="str">
            <v>sc</v>
          </cell>
        </row>
        <row r="9706">
          <cell r="AP9706">
            <v>24121042</v>
          </cell>
          <cell r="AQ9706">
            <v>14000398</v>
          </cell>
          <cell r="AR9706" t="str">
            <v>sd</v>
          </cell>
          <cell r="AS9706">
            <v>44250</v>
          </cell>
          <cell r="AT9706" t="str">
            <v>-POLIZA ESTABILIDAD ACTIVA</v>
          </cell>
          <cell r="AV9706" t="str">
            <v>sc</v>
          </cell>
        </row>
        <row r="9707">
          <cell r="AP9707">
            <v>91011857</v>
          </cell>
          <cell r="AQ9707">
            <v>11005096</v>
          </cell>
          <cell r="AR9707" t="str">
            <v>sd</v>
          </cell>
          <cell r="AS9707">
            <v>43808</v>
          </cell>
          <cell r="AT9707" t="str">
            <v>Anden 1-3 Cicloruta 2 Calzada 4-POLIZA ESTABILIDAD ACTIVA</v>
          </cell>
          <cell r="AV9707" t="str">
            <v>sc</v>
          </cell>
        </row>
        <row r="9708">
          <cell r="AP9708">
            <v>24120670</v>
          </cell>
          <cell r="AQ9708">
            <v>11012440</v>
          </cell>
          <cell r="AR9708" t="str">
            <v>sd</v>
          </cell>
          <cell r="AS9708">
            <v>44096</v>
          </cell>
          <cell r="AT9708" t="str">
            <v>Anden 1-9-POLIZA ESTABILIDAD ACTIVA</v>
          </cell>
          <cell r="AV9708" t="str">
            <v>sc</v>
          </cell>
        </row>
        <row r="9709">
          <cell r="AP9709">
            <v>24121510</v>
          </cell>
          <cell r="AQ9709">
            <v>19000004</v>
          </cell>
          <cell r="AR9709" t="str">
            <v>sd</v>
          </cell>
          <cell r="AS9709">
            <v>44187</v>
          </cell>
          <cell r="AT9709" t="str">
            <v>Separador 3 Anden 9-POLIZA ESTABILIDAD ACTIVA</v>
          </cell>
          <cell r="AV9709" t="str">
            <v>sc</v>
          </cell>
        </row>
        <row r="9710">
          <cell r="AP9710">
            <v>91010475</v>
          </cell>
          <cell r="AQ9710">
            <v>19000003</v>
          </cell>
          <cell r="AR9710" t="str">
            <v>sd</v>
          </cell>
          <cell r="AS9710">
            <v>44187</v>
          </cell>
          <cell r="AT9710" t="str">
            <v>Puente 12-POLIZA ESTABILIDAD ACTIVA</v>
          </cell>
          <cell r="AV9710" t="str">
            <v>sc</v>
          </cell>
        </row>
        <row r="9711">
          <cell r="AP9711">
            <v>91010475</v>
          </cell>
          <cell r="AQ9711">
            <v>19000003</v>
          </cell>
          <cell r="AR9711" t="str">
            <v>sd</v>
          </cell>
          <cell r="AS9711">
            <v>44018</v>
          </cell>
          <cell r="AT9711" t="str">
            <v>Puente 12-POLIZA ESTABILIDAD ACTIVA</v>
          </cell>
          <cell r="AV9711" t="str">
            <v>sc</v>
          </cell>
        </row>
        <row r="9712">
          <cell r="AP9712">
            <v>24123766</v>
          </cell>
          <cell r="AQ9712">
            <v>3001099</v>
          </cell>
          <cell r="AR9712" t="str">
            <v>sd</v>
          </cell>
          <cell r="AS9712">
            <v>42999</v>
          </cell>
          <cell r="AT9712" t="str">
            <v>Anden1-11-9 Calzada2-4-6-8 Ciclo10 Sep3-5-7-POLIZA ESTABILIDAD ACTIVA</v>
          </cell>
          <cell r="AV9712" t="str">
            <v>sc</v>
          </cell>
        </row>
        <row r="9713">
          <cell r="AP9713">
            <v>24120851</v>
          </cell>
          <cell r="AQ9713">
            <v>13000519</v>
          </cell>
          <cell r="AR9713" t="str">
            <v>sd</v>
          </cell>
          <cell r="AS9713">
            <v>44250</v>
          </cell>
          <cell r="AT9713" t="str">
            <v>-POLIZA ESTABILIDAD ACTIVA</v>
          </cell>
          <cell r="AV9713" t="str">
            <v>sc</v>
          </cell>
        </row>
        <row r="9714">
          <cell r="AP9714">
            <v>91018890</v>
          </cell>
          <cell r="AQ9714">
            <v>9001036</v>
          </cell>
          <cell r="AR9714" t="str">
            <v>sd</v>
          </cell>
          <cell r="AS9714">
            <v>42978</v>
          </cell>
          <cell r="AT9714" t="str">
            <v>Anden1-11 Calzada10-2-4-8 Ciclo6 Sep3-5-7-9-POLIZA ESTABILIDAD ACTIVA</v>
          </cell>
          <cell r="AV9714" t="str">
            <v>sc</v>
          </cell>
        </row>
        <row r="9715">
          <cell r="AP9715">
            <v>902704</v>
          </cell>
          <cell r="AQ9715">
            <v>13000761</v>
          </cell>
          <cell r="AR9715" t="str">
            <v>sd</v>
          </cell>
          <cell r="AS9715">
            <v>44250</v>
          </cell>
          <cell r="AT9715" t="str">
            <v>-POLIZA ESTABILIDAD ACTIVA</v>
          </cell>
          <cell r="AV9715" t="str">
            <v>sc</v>
          </cell>
        </row>
        <row r="9716">
          <cell r="AP9716">
            <v>902704</v>
          </cell>
          <cell r="AQ9716">
            <v>13000761</v>
          </cell>
          <cell r="AR9716" t="str">
            <v>sd</v>
          </cell>
          <cell r="AS9716">
            <v>42949</v>
          </cell>
          <cell r="AT9716" t="str">
            <v>Anden13 Ciclo14-POLIZA ESTABILIDAD ACTIVA</v>
          </cell>
          <cell r="AV9716" t="str">
            <v>sc</v>
          </cell>
        </row>
        <row r="9717">
          <cell r="AP9717">
            <v>183148</v>
          </cell>
          <cell r="AQ9717">
            <v>14000963</v>
          </cell>
          <cell r="AR9717" t="str">
            <v>sd</v>
          </cell>
          <cell r="AS9717">
            <v>42999</v>
          </cell>
          <cell r="AT9717" t="str">
            <v>Anden1-3-POLIZA ESTABILIDAD ACTIVA</v>
          </cell>
          <cell r="AV9717" t="str">
            <v>sc</v>
          </cell>
        </row>
        <row r="9718">
          <cell r="AP9718">
            <v>91020680</v>
          </cell>
          <cell r="AQ9718">
            <v>11006322</v>
          </cell>
          <cell r="AR9718" t="str">
            <v>sd</v>
          </cell>
          <cell r="AS9718">
            <v>44096</v>
          </cell>
          <cell r="AT9718" t="str">
            <v>Anden 1-9-POLIZA ESTABILIDAD ACTIVA</v>
          </cell>
          <cell r="AV9718" t="str">
            <v>sc</v>
          </cell>
        </row>
        <row r="9719">
          <cell r="AP9719">
            <v>24119667</v>
          </cell>
          <cell r="AQ9719">
            <v>1003192</v>
          </cell>
          <cell r="AR9719" t="str">
            <v>sd</v>
          </cell>
          <cell r="AS9719">
            <v>44250</v>
          </cell>
          <cell r="AT9719" t="str">
            <v>-POLIZA ESTABILIDAD ACTIVA</v>
          </cell>
          <cell r="AV9719" t="str">
            <v>sc</v>
          </cell>
        </row>
        <row r="9720">
          <cell r="AP9720">
            <v>24119667</v>
          </cell>
          <cell r="AQ9720">
            <v>1003192</v>
          </cell>
          <cell r="AR9720" t="str">
            <v>sd</v>
          </cell>
          <cell r="AS9720">
            <v>42946</v>
          </cell>
          <cell r="AT9720" t="str">
            <v>Calzada12-POLIZA ESTABILIDAD ACTIVA</v>
          </cell>
          <cell r="AV9720" t="str">
            <v>sc</v>
          </cell>
        </row>
        <row r="9721">
          <cell r="AP9721">
            <v>24123178</v>
          </cell>
          <cell r="AQ9721">
            <v>50007321</v>
          </cell>
          <cell r="AR9721" t="str">
            <v>sd</v>
          </cell>
          <cell r="AS9721">
            <v>42946</v>
          </cell>
          <cell r="AT9721" t="str">
            <v>Calzada12-POLIZA ESTABILIDAD ACTIVA</v>
          </cell>
          <cell r="AV9721" t="str">
            <v>sc</v>
          </cell>
        </row>
        <row r="9722">
          <cell r="AP9722">
            <v>24123178</v>
          </cell>
          <cell r="AQ9722">
            <v>50007321</v>
          </cell>
          <cell r="AR9722" t="str">
            <v>sd</v>
          </cell>
          <cell r="AS9722">
            <v>44250</v>
          </cell>
          <cell r="AT9722" t="str">
            <v>-POLIZA ESTABILIDAD ACTIVA</v>
          </cell>
          <cell r="AV9722" t="str">
            <v>sc</v>
          </cell>
        </row>
        <row r="9723">
          <cell r="AP9723">
            <v>902802</v>
          </cell>
          <cell r="AQ9723">
            <v>50008270</v>
          </cell>
          <cell r="AR9723" t="str">
            <v>sd</v>
          </cell>
          <cell r="AS9723">
            <v>44250</v>
          </cell>
          <cell r="AT9723" t="str">
            <v>-POLIZA ESTABILIDAD ACTIVA</v>
          </cell>
          <cell r="AV9723" t="str">
            <v>sc</v>
          </cell>
        </row>
        <row r="9724">
          <cell r="AP9724">
            <v>902774</v>
          </cell>
          <cell r="AQ9724">
            <v>13001452</v>
          </cell>
          <cell r="AR9724" t="str">
            <v>sd</v>
          </cell>
          <cell r="AS9724">
            <v>44250</v>
          </cell>
          <cell r="AT9724" t="str">
            <v>-POLIZA ESTABILIDAD ACTIVA</v>
          </cell>
          <cell r="AV9724" t="str">
            <v>sc</v>
          </cell>
        </row>
        <row r="9725">
          <cell r="AP9725">
            <v>24119890</v>
          </cell>
          <cell r="AQ9725">
            <v>6001949</v>
          </cell>
          <cell r="AR9725" t="str">
            <v>sd</v>
          </cell>
          <cell r="AS9725">
            <v>44466</v>
          </cell>
          <cell r="AT9725" t="str">
            <v>-POLIZA ESTABILIDAD ACTIVA</v>
          </cell>
          <cell r="AV9725" t="str">
            <v>sc</v>
          </cell>
        </row>
        <row r="9726">
          <cell r="AP9726">
            <v>24119890</v>
          </cell>
          <cell r="AQ9726">
            <v>6001949</v>
          </cell>
          <cell r="AR9726" t="str">
            <v>sd</v>
          </cell>
          <cell r="AS9726">
            <v>44018</v>
          </cell>
          <cell r="AT9726" t="str">
            <v>Puente 8-POLIZA ESTABILIDAD ACTIVA</v>
          </cell>
          <cell r="AV9726" t="str">
            <v>sc</v>
          </cell>
        </row>
        <row r="9727">
          <cell r="AP9727">
            <v>512511</v>
          </cell>
          <cell r="AQ9727">
            <v>15000466</v>
          </cell>
          <cell r="AR9727" t="str">
            <v>sd</v>
          </cell>
          <cell r="AS9727">
            <v>44181</v>
          </cell>
          <cell r="AT9727" t="str">
            <v>-POLIZA ESTABILIDAD ACTIVA</v>
          </cell>
          <cell r="AV9727" t="str">
            <v>sc</v>
          </cell>
        </row>
        <row r="9728">
          <cell r="AP9728">
            <v>601298</v>
          </cell>
          <cell r="AQ9728">
            <v>2000420</v>
          </cell>
          <cell r="AR9728" t="str">
            <v>sd</v>
          </cell>
          <cell r="AS9728">
            <v>44096</v>
          </cell>
          <cell r="AT9728" t="str">
            <v>Anden 1-5-POLIZA ESTABILIDAD ACTIVA</v>
          </cell>
          <cell r="AV9728" t="str">
            <v>sc</v>
          </cell>
        </row>
        <row r="9729">
          <cell r="AP9729">
            <v>91024969</v>
          </cell>
          <cell r="AQ9729">
            <v>19000036</v>
          </cell>
          <cell r="AR9729" t="str">
            <v>sd</v>
          </cell>
          <cell r="AS9729">
            <v>44018</v>
          </cell>
          <cell r="AT9729" t="str">
            <v>Puente 9-POLIZA ESTABILIDAD ACTIVA</v>
          </cell>
          <cell r="AV9729" t="str">
            <v>sc</v>
          </cell>
        </row>
        <row r="9730">
          <cell r="AP9730">
            <v>91024969</v>
          </cell>
          <cell r="AQ9730">
            <v>19000036</v>
          </cell>
          <cell r="AR9730" t="str">
            <v>sd</v>
          </cell>
          <cell r="AS9730">
            <v>44053</v>
          </cell>
          <cell r="AT9730" t="str">
            <v>Puente 9-POLIZA ESTABILIDAD ACTIVA</v>
          </cell>
          <cell r="AV9730" t="str">
            <v>sc</v>
          </cell>
        </row>
        <row r="9731">
          <cell r="AP9731">
            <v>91024969</v>
          </cell>
          <cell r="AQ9731">
            <v>19000036</v>
          </cell>
          <cell r="AR9731" t="str">
            <v>sd</v>
          </cell>
          <cell r="AS9731">
            <v>44466</v>
          </cell>
          <cell r="AT9731" t="str">
            <v>-POLIZA ESTABILIDAD ACTIVA</v>
          </cell>
          <cell r="AV9731" t="str">
            <v>sc</v>
          </cell>
        </row>
        <row r="9732">
          <cell r="AP9732">
            <v>507996</v>
          </cell>
          <cell r="AQ9732">
            <v>1006380</v>
          </cell>
          <cell r="AR9732" t="str">
            <v>sd</v>
          </cell>
          <cell r="AS9732">
            <v>42946</v>
          </cell>
          <cell r="AT9732" t="str">
            <v>Calzada12-POLIZA ESTABILIDAD ACTIVA</v>
          </cell>
          <cell r="AV9732" t="str">
            <v>sc</v>
          </cell>
        </row>
        <row r="9733">
          <cell r="AP9733">
            <v>91015297</v>
          </cell>
          <cell r="AQ9733">
            <v>50007251</v>
          </cell>
          <cell r="AR9733" t="str">
            <v>sd</v>
          </cell>
          <cell r="AS9733">
            <v>44119</v>
          </cell>
          <cell r="AT9733" t="str">
            <v>Calzada 4-6-POLIZA ESTABILIDAD ACTIVA</v>
          </cell>
          <cell r="AV9733" t="str">
            <v>sc</v>
          </cell>
        </row>
        <row r="9734">
          <cell r="AP9734">
            <v>91016201</v>
          </cell>
          <cell r="AQ9734">
            <v>18002516</v>
          </cell>
          <cell r="AR9734" t="str">
            <v>sd</v>
          </cell>
          <cell r="AS9734">
            <v>42999</v>
          </cell>
          <cell r="AT9734" t="str">
            <v>Anden1-11-3 Calzada10-4-6-8 Ciclo2 Sep5-7-9-POLIZA ESTABILIDAD ACTIVA</v>
          </cell>
          <cell r="AV9734" t="str">
            <v>sc</v>
          </cell>
        </row>
        <row r="9735">
          <cell r="AP9735">
            <v>91016074</v>
          </cell>
          <cell r="AQ9735">
            <v>50004860</v>
          </cell>
          <cell r="AR9735" t="str">
            <v>sd</v>
          </cell>
          <cell r="AS9735">
            <v>44466</v>
          </cell>
          <cell r="AT9735" t="str">
            <v>-POLIZA ESTABILIDAD ACTIVA</v>
          </cell>
          <cell r="AV9735" t="str">
            <v>POLIZA ESTABILIDAD activa IDU 1718/16</v>
          </cell>
        </row>
        <row r="9736">
          <cell r="AP9736">
            <v>91018889</v>
          </cell>
          <cell r="AQ9736">
            <v>9001379</v>
          </cell>
          <cell r="AR9736" t="str">
            <v>sd</v>
          </cell>
          <cell r="AS9736">
            <v>42978</v>
          </cell>
          <cell r="AT9736" t="str">
            <v>Anden1-11 Calzada10-2-4-8 Ciclo6 Sep3-5-7-9-POLIZA ESTABILIDAD ACTIVA</v>
          </cell>
          <cell r="AV9736" t="str">
            <v>sc</v>
          </cell>
        </row>
        <row r="9737">
          <cell r="AP9737">
            <v>24122415</v>
          </cell>
          <cell r="AQ9737">
            <v>50006643</v>
          </cell>
          <cell r="AR9737" t="str">
            <v>sd</v>
          </cell>
          <cell r="AS9737">
            <v>44099</v>
          </cell>
          <cell r="AT9737" t="str">
            <v>Calzada 2-4-6-POLIZA ESTABILIDAD Y CALIDAD ACTIVA</v>
          </cell>
          <cell r="AV9737" t="str">
            <v>sc</v>
          </cell>
        </row>
        <row r="9738">
          <cell r="AP9738">
            <v>91011352</v>
          </cell>
          <cell r="AQ9738">
            <v>50006320</v>
          </cell>
          <cell r="AR9738" t="str">
            <v>sd</v>
          </cell>
          <cell r="AS9738">
            <v>43499</v>
          </cell>
          <cell r="AT9738" t="str">
            <v>-POLIZA ESTABILIDAD ACTIVA</v>
          </cell>
          <cell r="AV9738" t="str">
            <v>sc</v>
          </cell>
        </row>
        <row r="9739">
          <cell r="AP9739">
            <v>91024968</v>
          </cell>
          <cell r="AQ9739">
            <v>19000036</v>
          </cell>
          <cell r="AR9739" t="str">
            <v>sd</v>
          </cell>
          <cell r="AS9739">
            <v>44018</v>
          </cell>
          <cell r="AT9739" t="str">
            <v>Puente 9-POLIZA ESTABILIDAD ACTIVA</v>
          </cell>
          <cell r="AV9739" t="str">
            <v>sc</v>
          </cell>
        </row>
        <row r="9740">
          <cell r="AP9740">
            <v>91024968</v>
          </cell>
          <cell r="AQ9740">
            <v>19000036</v>
          </cell>
          <cell r="AR9740" t="str">
            <v>sd</v>
          </cell>
          <cell r="AS9740">
            <v>44053</v>
          </cell>
          <cell r="AT9740" t="str">
            <v>Puente 9-POLIZA ESTABILIDAD ACTIVA</v>
          </cell>
          <cell r="AV9740" t="str">
            <v>sc</v>
          </cell>
        </row>
        <row r="9741">
          <cell r="AP9741">
            <v>91024968</v>
          </cell>
          <cell r="AQ9741">
            <v>19000036</v>
          </cell>
          <cell r="AR9741" t="str">
            <v>sd</v>
          </cell>
          <cell r="AS9741">
            <v>44466</v>
          </cell>
          <cell r="AT9741" t="str">
            <v>-POLIZA ESTABILIDAD ACTIVA</v>
          </cell>
          <cell r="AV9741" t="str">
            <v>sc</v>
          </cell>
        </row>
        <row r="9742">
          <cell r="AP9742">
            <v>91016464</v>
          </cell>
          <cell r="AQ9742">
            <v>30001427</v>
          </cell>
          <cell r="AR9742" t="str">
            <v>sd</v>
          </cell>
          <cell r="AS9742">
            <v>42999</v>
          </cell>
          <cell r="AT9742" t="str">
            <v>Anden1-11-3 Calzada10-4-6-8 Ciclo2 Sep5-7-9-POLIZA ESTABILIDAD ACTIVA</v>
          </cell>
          <cell r="AV9742" t="str">
            <v>sc</v>
          </cell>
        </row>
        <row r="9743">
          <cell r="AP9743">
            <v>24122511</v>
          </cell>
          <cell r="AQ9743">
            <v>50006738</v>
          </cell>
          <cell r="AR9743" t="str">
            <v>sd</v>
          </cell>
          <cell r="AS9743">
            <v>44099</v>
          </cell>
          <cell r="AT9743" t="str">
            <v>Calzada 2-4-6-POLIZA ESTABILIDAD Y CALIDAD ACTIVA</v>
          </cell>
          <cell r="AV9743" t="str">
            <v>sc</v>
          </cell>
        </row>
        <row r="9744">
          <cell r="AP9744">
            <v>24122515</v>
          </cell>
          <cell r="AQ9744">
            <v>50006739</v>
          </cell>
          <cell r="AR9744" t="str">
            <v>sd</v>
          </cell>
          <cell r="AS9744">
            <v>44099</v>
          </cell>
          <cell r="AT9744" t="str">
            <v>Calzada 2-4-6-POLIZA ESTABILIDAD Y CALIDAD ACTIVA</v>
          </cell>
          <cell r="AV9744" t="str">
            <v>sc</v>
          </cell>
        </row>
        <row r="9745">
          <cell r="AP9745">
            <v>903128</v>
          </cell>
          <cell r="AQ9745">
            <v>50008284</v>
          </cell>
          <cell r="AR9745" t="str">
            <v>sd</v>
          </cell>
          <cell r="AS9745">
            <v>44250</v>
          </cell>
          <cell r="AT9745" t="str">
            <v>-POLIZA ESTABILIDAD ACTIVA</v>
          </cell>
          <cell r="AV9745" t="str">
            <v>sc</v>
          </cell>
        </row>
        <row r="9746">
          <cell r="AP9746">
            <v>509444</v>
          </cell>
          <cell r="AQ9746">
            <v>3002250</v>
          </cell>
          <cell r="AR9746" t="str">
            <v>sd</v>
          </cell>
          <cell r="AS9746">
            <v>43499</v>
          </cell>
          <cell r="AT9746" t="str">
            <v>-POLIZA ESTABILIDAD ACTIVA</v>
          </cell>
          <cell r="AV9746" t="str">
            <v>sc</v>
          </cell>
        </row>
        <row r="9747">
          <cell r="AP9747">
            <v>606018</v>
          </cell>
          <cell r="AQ9747">
            <v>18001625</v>
          </cell>
          <cell r="AR9747" t="str">
            <v>sd</v>
          </cell>
          <cell r="AS9747">
            <v>43065</v>
          </cell>
          <cell r="AT9747" t="str">
            <v>Calzada6-POLIZA ESTABILIDAD ACTIVA</v>
          </cell>
          <cell r="AV9747" t="str">
            <v>sc</v>
          </cell>
        </row>
        <row r="9748">
          <cell r="AP9748">
            <v>91015828</v>
          </cell>
          <cell r="AQ9748">
            <v>5007181</v>
          </cell>
          <cell r="AR9748" t="str">
            <v>sd</v>
          </cell>
          <cell r="AS9748">
            <v>42733</v>
          </cell>
          <cell r="AT9748" t="str">
            <v>Anden1-5 Calzada2-4 Sep3-POLIZA ESTABILIDAD ACTIVA</v>
          </cell>
          <cell r="AV9748" t="str">
            <v>sc</v>
          </cell>
        </row>
        <row r="9749">
          <cell r="AP9749">
            <v>24122931</v>
          </cell>
          <cell r="AQ9749">
            <v>50007096</v>
          </cell>
          <cell r="AR9749" t="str">
            <v>sd</v>
          </cell>
          <cell r="AS9749">
            <v>43797</v>
          </cell>
          <cell r="AT9749" t="str">
            <v>Calzada 6-8-POLIZA ESTABILIDAD ACTIVA</v>
          </cell>
          <cell r="AV9749" t="str">
            <v>sc</v>
          </cell>
        </row>
        <row r="9750">
          <cell r="AP9750">
            <v>515454</v>
          </cell>
          <cell r="AQ9750">
            <v>8002084</v>
          </cell>
          <cell r="AR9750" t="str">
            <v>sd</v>
          </cell>
          <cell r="AS9750">
            <v>44096</v>
          </cell>
          <cell r="AT9750" t="str">
            <v>Anden 1-POLIZA ESTABILIDAD ACTIVA</v>
          </cell>
          <cell r="AV9750" t="str">
            <v>sc</v>
          </cell>
        </row>
        <row r="9751">
          <cell r="AP9751">
            <v>91016473</v>
          </cell>
          <cell r="AQ9751">
            <v>18001797</v>
          </cell>
          <cell r="AR9751" t="str">
            <v>sd</v>
          </cell>
          <cell r="AS9751">
            <v>42999</v>
          </cell>
          <cell r="AT9751" t="str">
            <v>Anden1-11-3 Calzada10-4-6-8 Ciclo2 Sep5-7-9-POLIZA ESTABILIDAD ACTIVA</v>
          </cell>
          <cell r="AV9751" t="str">
            <v>sc</v>
          </cell>
        </row>
        <row r="9752">
          <cell r="AP9752">
            <v>91016477</v>
          </cell>
          <cell r="AQ9752">
            <v>18002008</v>
          </cell>
          <cell r="AR9752" t="str">
            <v>sd</v>
          </cell>
          <cell r="AS9752">
            <v>42999</v>
          </cell>
          <cell r="AT9752" t="str">
            <v>Anden1-11-3 Calzada10-4-6-8 Ciclo2 Sep5-7-9-POLIZA ESTABILIDAD ACTIVA</v>
          </cell>
          <cell r="AV9752" t="str">
            <v>sc</v>
          </cell>
        </row>
        <row r="9753">
          <cell r="AP9753">
            <v>24121509</v>
          </cell>
          <cell r="AQ9753">
            <v>19000004</v>
          </cell>
          <cell r="AR9753" t="str">
            <v>sd</v>
          </cell>
          <cell r="AS9753">
            <v>44187</v>
          </cell>
          <cell r="AT9753" t="str">
            <v>Separador 3 Anden 9-POLIZA ESTABILIDAD ACTIVA</v>
          </cell>
          <cell r="AV9753" t="str">
            <v>sc</v>
          </cell>
        </row>
        <row r="9754">
          <cell r="AP9754">
            <v>900068</v>
          </cell>
          <cell r="AQ9754">
            <v>8004584</v>
          </cell>
          <cell r="AR9754" t="str">
            <v>sd</v>
          </cell>
          <cell r="AS9754">
            <v>43748</v>
          </cell>
          <cell r="AT9754" t="str">
            <v>Plazoleta 13-POLIZA ESTABILIDAD ACTIVA</v>
          </cell>
          <cell r="AV9754" t="str">
            <v>sc</v>
          </cell>
        </row>
        <row r="9755">
          <cell r="AP9755">
            <v>903604</v>
          </cell>
          <cell r="AQ9755">
            <v>12000739</v>
          </cell>
          <cell r="AR9755" t="str">
            <v>sd</v>
          </cell>
          <cell r="AS9755">
            <v>44250</v>
          </cell>
          <cell r="AT9755" t="str">
            <v>-POLIZA ESTABILIDAD ACTIVA</v>
          </cell>
          <cell r="AV9755" t="str">
            <v>sc</v>
          </cell>
        </row>
        <row r="9756">
          <cell r="AP9756">
            <v>91011338</v>
          </cell>
          <cell r="AQ9756">
            <v>3000643</v>
          </cell>
          <cell r="AR9756" t="str">
            <v>sd</v>
          </cell>
          <cell r="AS9756">
            <v>43499</v>
          </cell>
          <cell r="AT9756" t="str">
            <v>-POLIZA ESTABILIDAD ACTIVA</v>
          </cell>
          <cell r="AV9756" t="str">
            <v>sc</v>
          </cell>
        </row>
        <row r="9757">
          <cell r="AP9757">
            <v>24123472</v>
          </cell>
          <cell r="AQ9757">
            <v>50008259</v>
          </cell>
          <cell r="AR9757" t="str">
            <v>sd</v>
          </cell>
          <cell r="AS9757">
            <v>44250</v>
          </cell>
          <cell r="AT9757" t="str">
            <v>-POLIZA ESTABILIDAD ACTIVA</v>
          </cell>
          <cell r="AV9757" t="str">
            <v>sc</v>
          </cell>
        </row>
        <row r="9758">
          <cell r="AP9758">
            <v>164432</v>
          </cell>
          <cell r="AQ9758">
            <v>10003857</v>
          </cell>
          <cell r="AR9758" t="str">
            <v>sd</v>
          </cell>
          <cell r="AS9758">
            <v>44119</v>
          </cell>
          <cell r="AT9758" t="str">
            <v>Calzada 2-4-POLIZA ESTABILIDAD ACTIVA</v>
          </cell>
          <cell r="AV9758" t="str">
            <v>sc</v>
          </cell>
        </row>
        <row r="9759">
          <cell r="AP9759">
            <v>91010489</v>
          </cell>
          <cell r="AQ9759">
            <v>7006597</v>
          </cell>
          <cell r="AR9759" t="str">
            <v>sd</v>
          </cell>
          <cell r="AS9759">
            <v>42962</v>
          </cell>
          <cell r="AT9759" t="str">
            <v>Calzada2-4-POLIZA ESTABILIDAD ACTIVA</v>
          </cell>
          <cell r="AV9759" t="str">
            <v>sc</v>
          </cell>
        </row>
        <row r="9760">
          <cell r="AP9760">
            <v>24123781</v>
          </cell>
          <cell r="AQ9760">
            <v>4000019</v>
          </cell>
          <cell r="AR9760" t="str">
            <v>sd</v>
          </cell>
          <cell r="AS9760">
            <v>42999</v>
          </cell>
          <cell r="AT9760" t="str">
            <v>Anden1-11-3 Calzada10-4-6-8 Ciclo2 Sep5-7-9-POLIZA ESTABILIDAD ACTIVA</v>
          </cell>
          <cell r="AV9760" t="str">
            <v>sc</v>
          </cell>
        </row>
        <row r="9761">
          <cell r="AP9761">
            <v>91024346</v>
          </cell>
          <cell r="AQ9761">
            <v>3000161</v>
          </cell>
          <cell r="AR9761" t="str">
            <v>sd</v>
          </cell>
          <cell r="AS9761">
            <v>43499</v>
          </cell>
          <cell r="AT9761" t="str">
            <v>-POLIZA ESTABILIDAD ACTIVA</v>
          </cell>
          <cell r="AV9761" t="str">
            <v>sc</v>
          </cell>
        </row>
        <row r="9762">
          <cell r="AP9762">
            <v>902781</v>
          </cell>
          <cell r="AQ9762">
            <v>50008270</v>
          </cell>
          <cell r="AR9762" t="str">
            <v>sd</v>
          </cell>
          <cell r="AS9762">
            <v>44250</v>
          </cell>
          <cell r="AT9762" t="str">
            <v>-POLIZA ESTABILIDAD ACTIVA</v>
          </cell>
          <cell r="AV9762" t="str">
            <v>sc</v>
          </cell>
        </row>
        <row r="9763">
          <cell r="AP9763">
            <v>91015357</v>
          </cell>
          <cell r="AQ9763">
            <v>50007251</v>
          </cell>
          <cell r="AR9763" t="str">
            <v>sd</v>
          </cell>
          <cell r="AS9763">
            <v>44119</v>
          </cell>
          <cell r="AT9763" t="str">
            <v>Calzada 4-6-POLIZA ESTABILIDAD ACTIVA</v>
          </cell>
          <cell r="AV9763" t="str">
            <v>sc</v>
          </cell>
        </row>
        <row r="9764">
          <cell r="AP9764">
            <v>601776</v>
          </cell>
          <cell r="AQ9764">
            <v>7005001</v>
          </cell>
          <cell r="AR9764" t="str">
            <v>sd</v>
          </cell>
          <cell r="AS9764">
            <v>44048</v>
          </cell>
          <cell r="AT9764" t="str">
            <v>Calzada 4-6-POLIZA ESTABILIDAD ACTIVA</v>
          </cell>
          <cell r="AV9764" t="str">
            <v>sc</v>
          </cell>
        </row>
        <row r="9765">
          <cell r="AP9765">
            <v>24120766</v>
          </cell>
          <cell r="AQ9765">
            <v>12000604</v>
          </cell>
          <cell r="AR9765" t="str">
            <v>sd</v>
          </cell>
          <cell r="AS9765">
            <v>44250</v>
          </cell>
          <cell r="AT9765" t="str">
            <v>-POLIZA ESTABILIDAD ACTIVA</v>
          </cell>
          <cell r="AV9765" t="str">
            <v>sc</v>
          </cell>
        </row>
        <row r="9766">
          <cell r="AP9766">
            <v>24120766</v>
          </cell>
          <cell r="AQ9766">
            <v>12000604</v>
          </cell>
          <cell r="AR9766" t="str">
            <v>sd</v>
          </cell>
          <cell r="AS9766">
            <v>44018</v>
          </cell>
          <cell r="AT9766" t="str">
            <v>Puente 12-POLIZA ESTABILIDAD ACTIVA</v>
          </cell>
          <cell r="AV9766" t="str">
            <v>sc</v>
          </cell>
        </row>
        <row r="9767">
          <cell r="AP9767">
            <v>24122597</v>
          </cell>
          <cell r="AQ9767">
            <v>50006891</v>
          </cell>
          <cell r="AR9767" t="str">
            <v>sd</v>
          </cell>
          <cell r="AS9767">
            <v>44250</v>
          </cell>
          <cell r="AT9767" t="str">
            <v>-POLIZA ESTABILIDAD ACTIVA</v>
          </cell>
          <cell r="AV9767" t="str">
            <v>sc</v>
          </cell>
        </row>
        <row r="9768">
          <cell r="AP9768">
            <v>518336</v>
          </cell>
          <cell r="AQ9768">
            <v>50008281</v>
          </cell>
          <cell r="AR9768" t="str">
            <v>sd</v>
          </cell>
          <cell r="AS9768">
            <v>43555</v>
          </cell>
          <cell r="AT9768" t="str">
            <v>Ponton1-POLIZA ESTABILIDAD ACTIVA</v>
          </cell>
          <cell r="AV9768" t="str">
            <v>sc</v>
          </cell>
        </row>
        <row r="9769">
          <cell r="AP9769">
            <v>143898</v>
          </cell>
          <cell r="AQ9769">
            <v>3000470</v>
          </cell>
          <cell r="AR9769" t="str">
            <v>sd</v>
          </cell>
          <cell r="AS9769">
            <v>43499</v>
          </cell>
          <cell r="AT9769" t="str">
            <v>-POLIZA ESTABILIDAD ACTIVA</v>
          </cell>
          <cell r="AV9769" t="str">
            <v>sc</v>
          </cell>
        </row>
        <row r="9770">
          <cell r="AP9770">
            <v>143882</v>
          </cell>
          <cell r="AQ9770">
            <v>3000666</v>
          </cell>
          <cell r="AR9770" t="str">
            <v>sd</v>
          </cell>
          <cell r="AS9770">
            <v>43499</v>
          </cell>
          <cell r="AT9770" t="str">
            <v>-POLIZA ESTABILIDAD ACTIVA</v>
          </cell>
          <cell r="AV9770" t="str">
            <v>sc</v>
          </cell>
        </row>
        <row r="9771">
          <cell r="AP9771">
            <v>183154</v>
          </cell>
          <cell r="AQ9771">
            <v>14000676</v>
          </cell>
          <cell r="AR9771" t="str">
            <v>sd</v>
          </cell>
          <cell r="AS9771">
            <v>42999</v>
          </cell>
          <cell r="AT9771" t="str">
            <v>Anden1-3-POLIZA ESTABILIDAD ACTIVA</v>
          </cell>
          <cell r="AV9771" t="str">
            <v>sc</v>
          </cell>
        </row>
        <row r="9772">
          <cell r="AP9772">
            <v>320221</v>
          </cell>
          <cell r="AQ9772">
            <v>6000053</v>
          </cell>
          <cell r="AR9772" t="str">
            <v>sd</v>
          </cell>
          <cell r="AS9772">
            <v>42912</v>
          </cell>
          <cell r="AT9772" t="str">
            <v>Calzada2-POLIZA ESTABILIDAD ACTIVA</v>
          </cell>
          <cell r="AV9772" t="str">
            <v>sc</v>
          </cell>
        </row>
        <row r="9773">
          <cell r="AP9773">
            <v>515207</v>
          </cell>
          <cell r="AQ9773">
            <v>8012263</v>
          </cell>
          <cell r="AR9773" t="str">
            <v>sd</v>
          </cell>
          <cell r="AS9773">
            <v>44099</v>
          </cell>
          <cell r="AT9773" t="str">
            <v>Calzada 2-4-6-POLIZA ESTABILIDAD Y CALIDAD ACTIVA</v>
          </cell>
          <cell r="AV9773" t="str">
            <v>sc</v>
          </cell>
        </row>
        <row r="9774">
          <cell r="AP9774">
            <v>505163</v>
          </cell>
          <cell r="AQ9774">
            <v>1003525</v>
          </cell>
          <cell r="AR9774" t="str">
            <v>sd</v>
          </cell>
          <cell r="AS9774">
            <v>44250</v>
          </cell>
          <cell r="AT9774" t="str">
            <v>-POLIZA ESTABILIDAD ACTIVA</v>
          </cell>
          <cell r="AV9774" t="str">
            <v>sc</v>
          </cell>
        </row>
        <row r="9775">
          <cell r="AP9775">
            <v>505163</v>
          </cell>
          <cell r="AQ9775">
            <v>1003525</v>
          </cell>
          <cell r="AR9775" t="str">
            <v>sd</v>
          </cell>
          <cell r="AS9775">
            <v>42946</v>
          </cell>
          <cell r="AT9775" t="str">
            <v>Calzada12-POLIZA ESTABILIDAD ACTIVA</v>
          </cell>
          <cell r="AV9775" t="str">
            <v>sc</v>
          </cell>
        </row>
        <row r="9776">
          <cell r="AP9776">
            <v>506405</v>
          </cell>
          <cell r="AQ9776">
            <v>1003760</v>
          </cell>
          <cell r="AR9776" t="str">
            <v>sd</v>
          </cell>
          <cell r="AS9776">
            <v>43821</v>
          </cell>
          <cell r="AT9776" t="str">
            <v>Puente16-POLIZA ESTABILIDAD ACTIVA</v>
          </cell>
          <cell r="AV9776" t="str">
            <v>sc</v>
          </cell>
        </row>
        <row r="9777">
          <cell r="AP9777">
            <v>506405</v>
          </cell>
          <cell r="AQ9777">
            <v>1003760</v>
          </cell>
          <cell r="AR9777" t="str">
            <v>sd</v>
          </cell>
          <cell r="AS9777">
            <v>43797</v>
          </cell>
          <cell r="AT9777" t="str">
            <v>Calzada 2- 6, Puente 16-POLIZA ESTABILIDAD ACTIVA</v>
          </cell>
          <cell r="AV9777" t="str">
            <v>sc</v>
          </cell>
        </row>
        <row r="9778">
          <cell r="AP9778">
            <v>24123764</v>
          </cell>
          <cell r="AQ9778">
            <v>3000938</v>
          </cell>
          <cell r="AR9778" t="str">
            <v>sd</v>
          </cell>
          <cell r="AS9778">
            <v>42999</v>
          </cell>
          <cell r="AT9778" t="str">
            <v>Anden1-11-9 Calzada2-4-6-8 Ciclo10 Sep3-5-7-POLIZA ESTABILIDAD ACTIVA</v>
          </cell>
          <cell r="AV9778" t="str">
            <v>sc</v>
          </cell>
        </row>
        <row r="9779">
          <cell r="AP9779">
            <v>900145</v>
          </cell>
          <cell r="AQ9779">
            <v>8012518</v>
          </cell>
          <cell r="AR9779" t="str">
            <v>sd</v>
          </cell>
          <cell r="AS9779">
            <v>44099</v>
          </cell>
          <cell r="AT9779" t="str">
            <v>Calzada 2-8-POLIZA ESTABILIDAD Y CALIDAD ACTIVA</v>
          </cell>
          <cell r="AV9779" t="str">
            <v>sc</v>
          </cell>
        </row>
        <row r="9780">
          <cell r="AP9780">
            <v>24120295</v>
          </cell>
          <cell r="AQ9780">
            <v>3000666</v>
          </cell>
          <cell r="AR9780" t="str">
            <v>sd</v>
          </cell>
          <cell r="AS9780">
            <v>43499</v>
          </cell>
          <cell r="AT9780" t="str">
            <v>-POLIZA ESTABILIDAD ACTIVA</v>
          </cell>
          <cell r="AV9780" t="str">
            <v>sc</v>
          </cell>
        </row>
        <row r="9781">
          <cell r="AP9781">
            <v>91011259</v>
          </cell>
          <cell r="AQ9781">
            <v>3002416</v>
          </cell>
          <cell r="AR9781" t="str">
            <v>sd</v>
          </cell>
          <cell r="AS9781">
            <v>42765</v>
          </cell>
          <cell r="AT9781" t="str">
            <v>Anden 1, Calzada2, Separador3, Calzada4, Anden5 -POLIZA ESTABILIDAD ACTIVA</v>
          </cell>
          <cell r="AV9781" t="str">
            <v>sc</v>
          </cell>
        </row>
        <row r="9782">
          <cell r="AP9782">
            <v>505678</v>
          </cell>
          <cell r="AQ9782">
            <v>1003366</v>
          </cell>
          <cell r="AR9782" t="str">
            <v>sd</v>
          </cell>
          <cell r="AS9782">
            <v>42946</v>
          </cell>
          <cell r="AT9782" t="str">
            <v>Calzada12-POLIZA ESTABILIDAD ACTIVA</v>
          </cell>
          <cell r="AV9782" t="str">
            <v>sc</v>
          </cell>
        </row>
        <row r="9783">
          <cell r="AP9783">
            <v>505678</v>
          </cell>
          <cell r="AQ9783">
            <v>1003366</v>
          </cell>
          <cell r="AR9783" t="str">
            <v>sd</v>
          </cell>
          <cell r="AS9783">
            <v>44250</v>
          </cell>
          <cell r="AT9783" t="str">
            <v>-POLIZA ESTABILIDAD ACTIVA</v>
          </cell>
          <cell r="AV9783" t="str">
            <v>sc</v>
          </cell>
        </row>
        <row r="9784">
          <cell r="AP9784">
            <v>506022</v>
          </cell>
          <cell r="AQ9784">
            <v>1001558</v>
          </cell>
          <cell r="AR9784" t="str">
            <v>sd</v>
          </cell>
          <cell r="AS9784">
            <v>44250</v>
          </cell>
          <cell r="AT9784" t="str">
            <v>-POLIZA ESTABILIDAD ACTIVA</v>
          </cell>
          <cell r="AV9784" t="str">
            <v>sc</v>
          </cell>
        </row>
        <row r="9785">
          <cell r="AP9785">
            <v>91011761</v>
          </cell>
          <cell r="AQ9785">
            <v>4000019</v>
          </cell>
          <cell r="AR9785" t="str">
            <v>sd</v>
          </cell>
          <cell r="AS9785">
            <v>42999</v>
          </cell>
          <cell r="AT9785" t="str">
            <v>Anden1-11-3 Calzada10-4-6-8 Ciclo2 Sep5-7-9-POLIZA ESTABILIDAD ACTIVA</v>
          </cell>
          <cell r="AV9785" t="str">
            <v>sc</v>
          </cell>
        </row>
        <row r="9786">
          <cell r="AP9786">
            <v>511127</v>
          </cell>
          <cell r="AQ9786">
            <v>14001134</v>
          </cell>
          <cell r="AR9786" t="str">
            <v>sd</v>
          </cell>
          <cell r="AS9786">
            <v>44172</v>
          </cell>
          <cell r="AT9786" t="str">
            <v>Calzada 4-6 Separador 5-POLIZA ESTABILIDAD ACTIVA</v>
          </cell>
          <cell r="AV9786" t="str">
            <v>sc</v>
          </cell>
        </row>
        <row r="9787">
          <cell r="AP9787">
            <v>24121908</v>
          </cell>
          <cell r="AQ9787">
            <v>50005955</v>
          </cell>
          <cell r="AR9787" t="str">
            <v>sd</v>
          </cell>
          <cell r="AS9787">
            <v>44250</v>
          </cell>
          <cell r="AT9787" t="str">
            <v>-POLIZA ESTABILIDAD ACTIVA</v>
          </cell>
          <cell r="AV9787" t="str">
            <v>sc</v>
          </cell>
        </row>
        <row r="9788">
          <cell r="AP9788">
            <v>456462</v>
          </cell>
          <cell r="AQ9788">
            <v>19008206</v>
          </cell>
          <cell r="AR9788" t="str">
            <v>sd</v>
          </cell>
          <cell r="AS9788">
            <v>44466</v>
          </cell>
          <cell r="AT9788" t="str">
            <v>-POLIZA ESTABILIDAD ACTIVA</v>
          </cell>
          <cell r="AV9788" t="str">
            <v>POLIZA ESTABILIDAD activa IDU 1718/14</v>
          </cell>
        </row>
        <row r="9789">
          <cell r="AP9789">
            <v>416776</v>
          </cell>
          <cell r="AQ9789">
            <v>18002516</v>
          </cell>
          <cell r="AR9789" t="str">
            <v>sd</v>
          </cell>
          <cell r="AS9789">
            <v>42999</v>
          </cell>
          <cell r="AT9789" t="str">
            <v>Anden1-11-3 Calzada10-4-6-8 Ciclo2 Sep5-7-9-POLIZA ESTABILIDAD ACTIVA</v>
          </cell>
          <cell r="AV9789" t="str">
            <v>sc</v>
          </cell>
        </row>
        <row r="9790">
          <cell r="AP9790">
            <v>91018917</v>
          </cell>
          <cell r="AQ9790">
            <v>9001379</v>
          </cell>
          <cell r="AR9790" t="str">
            <v>sd</v>
          </cell>
          <cell r="AS9790">
            <v>42978</v>
          </cell>
          <cell r="AT9790" t="str">
            <v>Anden1-11 Calzada10-2-4-8 Ciclo6 Sep3-5-7-9-POLIZA ESTABILIDAD ACTIVA</v>
          </cell>
          <cell r="AV9790" t="str">
            <v>sc</v>
          </cell>
        </row>
        <row r="9791">
          <cell r="AP9791">
            <v>91010753</v>
          </cell>
          <cell r="AQ9791">
            <v>1005612</v>
          </cell>
          <cell r="AR9791" t="str">
            <v>sd</v>
          </cell>
          <cell r="AS9791">
            <v>43566</v>
          </cell>
          <cell r="AT9791" t="str">
            <v>Anden 1-3 Calzada 2-POLIZA ESTABILIDAD ACTIVA</v>
          </cell>
          <cell r="AV9791" t="str">
            <v>sc</v>
          </cell>
        </row>
        <row r="9792">
          <cell r="AP9792">
            <v>91011341</v>
          </cell>
          <cell r="AQ9792">
            <v>3000698</v>
          </cell>
          <cell r="AR9792" t="str">
            <v>sd</v>
          </cell>
          <cell r="AS9792">
            <v>43499</v>
          </cell>
          <cell r="AT9792" t="str">
            <v>-POLIZA ESTABILIDAD ACTIVA</v>
          </cell>
          <cell r="AV9792" t="str">
            <v>sc</v>
          </cell>
        </row>
        <row r="9793">
          <cell r="AP9793">
            <v>902927</v>
          </cell>
          <cell r="AQ9793">
            <v>50008507</v>
          </cell>
          <cell r="AR9793" t="str">
            <v>sd</v>
          </cell>
          <cell r="AS9793">
            <v>44018</v>
          </cell>
          <cell r="AT9793" t="str">
            <v>Calzada 8-POLIZA ESTABILIDAD ACTIVA</v>
          </cell>
          <cell r="AV9793" t="str">
            <v>sc</v>
          </cell>
        </row>
        <row r="9794">
          <cell r="AP9794">
            <v>902927</v>
          </cell>
          <cell r="AQ9794">
            <v>50008507</v>
          </cell>
          <cell r="AR9794" t="str">
            <v>sd</v>
          </cell>
          <cell r="AS9794">
            <v>44250</v>
          </cell>
          <cell r="AT9794" t="str">
            <v>-POLIZA ESTABILIDAD ACTIVA</v>
          </cell>
          <cell r="AV9794" t="str">
            <v>sc</v>
          </cell>
        </row>
        <row r="9795">
          <cell r="AP9795">
            <v>24119696</v>
          </cell>
          <cell r="AQ9795">
            <v>1003760</v>
          </cell>
          <cell r="AR9795" t="str">
            <v>sd</v>
          </cell>
          <cell r="AS9795">
            <v>43821</v>
          </cell>
          <cell r="AT9795" t="str">
            <v>Puente16-POLIZA ESTABILIDAD ACTIVA</v>
          </cell>
          <cell r="AV9795" t="str">
            <v>sc</v>
          </cell>
        </row>
        <row r="9796">
          <cell r="AP9796">
            <v>24119696</v>
          </cell>
          <cell r="AQ9796">
            <v>1003760</v>
          </cell>
          <cell r="AR9796" t="str">
            <v>sd</v>
          </cell>
          <cell r="AS9796">
            <v>43797</v>
          </cell>
          <cell r="AT9796" t="str">
            <v>Calzada 2- 6, Puente 16-POLIZA ESTABILIDAD ACTIVA</v>
          </cell>
          <cell r="AV9796" t="str">
            <v>sc</v>
          </cell>
        </row>
        <row r="9797">
          <cell r="AP9797">
            <v>604687</v>
          </cell>
          <cell r="AQ9797">
            <v>2002184</v>
          </cell>
          <cell r="AR9797" t="str">
            <v>sd</v>
          </cell>
          <cell r="AS9797">
            <v>44096</v>
          </cell>
          <cell r="AT9797" t="str">
            <v>Anden 1-5-POLIZA ESTABILIDAD ACTIVA</v>
          </cell>
          <cell r="AV9797" t="str">
            <v>sc</v>
          </cell>
        </row>
        <row r="9798">
          <cell r="AP9798">
            <v>24121166</v>
          </cell>
          <cell r="AQ9798">
            <v>14001364</v>
          </cell>
          <cell r="AR9798" t="str">
            <v>sd</v>
          </cell>
          <cell r="AS9798">
            <v>44172</v>
          </cell>
          <cell r="AT9798" t="str">
            <v>Calzada 4-6-POLIZA ESTABILIDAD ACTIVA</v>
          </cell>
          <cell r="AV9798" t="str">
            <v>sc</v>
          </cell>
        </row>
        <row r="9799">
          <cell r="AP9799">
            <v>24123534</v>
          </cell>
          <cell r="AQ9799">
            <v>50008526</v>
          </cell>
          <cell r="AR9799" t="str">
            <v>sd</v>
          </cell>
          <cell r="AS9799">
            <v>43555</v>
          </cell>
          <cell r="AT9799" t="str">
            <v>Puente1-POLIZA ESTABILIDAD ACTIVA</v>
          </cell>
          <cell r="AV9799" t="str">
            <v>sc</v>
          </cell>
        </row>
        <row r="9800">
          <cell r="AP9800">
            <v>91018898</v>
          </cell>
          <cell r="AQ9800">
            <v>9001036</v>
          </cell>
          <cell r="AR9800" t="str">
            <v>sd</v>
          </cell>
          <cell r="AS9800">
            <v>42978</v>
          </cell>
          <cell r="AT9800" t="str">
            <v>Anden1-11 Calzada10-2-4-8 Ciclo6 Sep3-5-7-9-POLIZA ESTABILIDAD ACTIVA</v>
          </cell>
          <cell r="AV9800" t="str">
            <v>sc</v>
          </cell>
        </row>
        <row r="9801">
          <cell r="AP9801">
            <v>465707</v>
          </cell>
          <cell r="AQ9801">
            <v>19012856</v>
          </cell>
          <cell r="AR9801" t="str">
            <v>sd</v>
          </cell>
          <cell r="AS9801">
            <v>44466</v>
          </cell>
          <cell r="AT9801" t="str">
            <v>-POLIZA ESTABILIDAD ACTIVA</v>
          </cell>
          <cell r="AV9801" t="str">
            <v>sc</v>
          </cell>
        </row>
        <row r="9802">
          <cell r="AP9802">
            <v>472041</v>
          </cell>
          <cell r="AQ9802">
            <v>9004227</v>
          </cell>
          <cell r="AR9802" t="str">
            <v>sd</v>
          </cell>
          <cell r="AS9802">
            <v>44181</v>
          </cell>
          <cell r="AT9802" t="str">
            <v>-POLIZA ESTABILIDAD ACTIVA</v>
          </cell>
          <cell r="AV9802" t="str">
            <v>sc</v>
          </cell>
        </row>
        <row r="9803">
          <cell r="AP9803">
            <v>91015580</v>
          </cell>
          <cell r="AQ9803">
            <v>5007270</v>
          </cell>
          <cell r="AR9803" t="str">
            <v>sd</v>
          </cell>
          <cell r="AS9803">
            <v>42733</v>
          </cell>
          <cell r="AT9803" t="str">
            <v>Anden1-5 Calzada2-4 Sep3-POLIZA ESTABILIDAD ACTIVA</v>
          </cell>
          <cell r="AV9803" t="str">
            <v>sc</v>
          </cell>
        </row>
        <row r="9804">
          <cell r="AP9804">
            <v>91024199</v>
          </cell>
          <cell r="AQ9804">
            <v>9000833</v>
          </cell>
          <cell r="AR9804" t="str">
            <v>sd</v>
          </cell>
          <cell r="AS9804">
            <v>42978</v>
          </cell>
          <cell r="AT9804" t="str">
            <v>A1-18Cal11-13-15-16-2-4-6-8Ci10Sep12-14-16-3-5-7-9-POLIZA ESTABILIDAD ACTIVA</v>
          </cell>
          <cell r="AV9804" t="str">
            <v>sc</v>
          </cell>
        </row>
        <row r="9805">
          <cell r="AP9805">
            <v>506387</v>
          </cell>
          <cell r="AQ9805">
            <v>11008819</v>
          </cell>
          <cell r="AR9805" t="str">
            <v>sd</v>
          </cell>
          <cell r="AS9805">
            <v>43797</v>
          </cell>
          <cell r="AT9805" t="str">
            <v>Calzada 2-6-POLIZA ESTABILIDAD ACTIVA</v>
          </cell>
          <cell r="AV9805" t="str">
            <v>sc</v>
          </cell>
        </row>
        <row r="9806">
          <cell r="AP9806">
            <v>506387</v>
          </cell>
          <cell r="AQ9806">
            <v>11008819</v>
          </cell>
          <cell r="AR9806" t="str">
            <v>sd</v>
          </cell>
          <cell r="AS9806">
            <v>42946</v>
          </cell>
          <cell r="AT9806" t="str">
            <v>Calzada12-POLIZA ESTABILIDAD ACTIVA</v>
          </cell>
          <cell r="AV9806" t="str">
            <v>sc</v>
          </cell>
        </row>
        <row r="9807">
          <cell r="AP9807">
            <v>506387</v>
          </cell>
          <cell r="AQ9807">
            <v>11008819</v>
          </cell>
          <cell r="AR9807" t="str">
            <v>sd</v>
          </cell>
          <cell r="AS9807">
            <v>44250</v>
          </cell>
          <cell r="AT9807" t="str">
            <v>-POLIZA ESTABILIDAD ACTIVA</v>
          </cell>
          <cell r="AV9807" t="str">
            <v>sc</v>
          </cell>
        </row>
        <row r="9808">
          <cell r="AP9808">
            <v>24122506</v>
          </cell>
          <cell r="AQ9808">
            <v>8002993</v>
          </cell>
          <cell r="AR9808" t="str">
            <v>sd</v>
          </cell>
          <cell r="AS9808">
            <v>44099</v>
          </cell>
          <cell r="AT9808" t="str">
            <v>Calzada 2-4-6-POLIZA ESTABILIDAD Y CALIDAD ACTIVA</v>
          </cell>
          <cell r="AV9808" t="str">
            <v>sc</v>
          </cell>
        </row>
        <row r="9809">
          <cell r="AP9809">
            <v>24122595</v>
          </cell>
          <cell r="AQ9809">
            <v>50006890</v>
          </cell>
          <cell r="AR9809" t="str">
            <v>sd</v>
          </cell>
          <cell r="AS9809">
            <v>44250</v>
          </cell>
          <cell r="AT9809" t="str">
            <v>-POLIZA ESTABILIDAD ACTIVA</v>
          </cell>
          <cell r="AV9809" t="str">
            <v>sc</v>
          </cell>
        </row>
        <row r="9810">
          <cell r="AP9810">
            <v>24122187</v>
          </cell>
          <cell r="AQ9810">
            <v>50006407</v>
          </cell>
          <cell r="AR9810" t="str">
            <v>sd</v>
          </cell>
          <cell r="AS9810">
            <v>44250</v>
          </cell>
          <cell r="AT9810" t="str">
            <v>-POLIZA ESTABILIDAD ACTIVA</v>
          </cell>
          <cell r="AV9810" t="str">
            <v>sc</v>
          </cell>
        </row>
        <row r="9811">
          <cell r="AP9811">
            <v>158694</v>
          </cell>
          <cell r="AQ9811">
            <v>10008072</v>
          </cell>
          <cell r="AR9811" t="str">
            <v>sd</v>
          </cell>
          <cell r="AS9811">
            <v>43142</v>
          </cell>
          <cell r="AT9811" t="str">
            <v>Calzada2-POLIZA ESTABILIDAD ACTIVA</v>
          </cell>
          <cell r="AV9811" t="str">
            <v>sc</v>
          </cell>
        </row>
        <row r="9812">
          <cell r="AP9812">
            <v>307007</v>
          </cell>
          <cell r="AQ9812">
            <v>5007708</v>
          </cell>
          <cell r="AR9812" t="str">
            <v>sd</v>
          </cell>
          <cell r="AS9812">
            <v>42733</v>
          </cell>
          <cell r="AT9812" t="str">
            <v>Anden1-5 Calzada2-4 Sep3-POLIZA ESTABILIDAD ACTIVA</v>
          </cell>
          <cell r="AV9812" t="str">
            <v>sc</v>
          </cell>
        </row>
        <row r="9813">
          <cell r="AP9813">
            <v>91013257</v>
          </cell>
          <cell r="AQ9813">
            <v>50004773</v>
          </cell>
          <cell r="AR9813" t="str">
            <v>sd</v>
          </cell>
          <cell r="AS9813">
            <v>44096</v>
          </cell>
          <cell r="AT9813" t="str">
            <v>Anden 1-POLIZA ESTABILIDAD ACTIVA</v>
          </cell>
          <cell r="AV9813" t="str">
            <v>sc</v>
          </cell>
        </row>
        <row r="9814">
          <cell r="AP9814">
            <v>91013257</v>
          </cell>
          <cell r="AQ9814">
            <v>50004773</v>
          </cell>
          <cell r="AR9814" t="str">
            <v>sd</v>
          </cell>
          <cell r="AS9814">
            <v>42962</v>
          </cell>
          <cell r="AT9814" t="str">
            <v>Calzada4-6-POLIZA ESTABILIDAD ACTIVA</v>
          </cell>
          <cell r="AV9814" t="str">
            <v>sc</v>
          </cell>
        </row>
        <row r="9815">
          <cell r="AP9815">
            <v>91020709</v>
          </cell>
          <cell r="AQ9815">
            <v>11011790</v>
          </cell>
          <cell r="AR9815" t="str">
            <v>sd</v>
          </cell>
          <cell r="AS9815">
            <v>44096</v>
          </cell>
          <cell r="AT9815" t="str">
            <v>Anden 1-9-POLIZA ESTABILIDAD ACTIVA</v>
          </cell>
          <cell r="AV9815" t="str">
            <v>sc</v>
          </cell>
        </row>
        <row r="9816">
          <cell r="AP9816">
            <v>24121542</v>
          </cell>
          <cell r="AQ9816">
            <v>19003811</v>
          </cell>
          <cell r="AR9816" t="str">
            <v>sd</v>
          </cell>
          <cell r="AS9816">
            <v>43307</v>
          </cell>
          <cell r="AT9816" t="str">
            <v>Calzada4-POLIZA ESTABILIDAD ACTIVA</v>
          </cell>
          <cell r="AV9816" t="str">
            <v>sc</v>
          </cell>
        </row>
        <row r="9817">
          <cell r="AP9817">
            <v>24123174</v>
          </cell>
          <cell r="AQ9817">
            <v>50007319</v>
          </cell>
          <cell r="AR9817" t="str">
            <v>sd</v>
          </cell>
          <cell r="AS9817">
            <v>44250</v>
          </cell>
          <cell r="AT9817" t="str">
            <v>-POLIZA ESTABILIDAD ACTIVA</v>
          </cell>
          <cell r="AV9817" t="str">
            <v>sc</v>
          </cell>
        </row>
        <row r="9818">
          <cell r="AP9818">
            <v>24123184</v>
          </cell>
          <cell r="AQ9818">
            <v>50007322</v>
          </cell>
          <cell r="AR9818" t="str">
            <v>sd</v>
          </cell>
          <cell r="AS9818">
            <v>42946</v>
          </cell>
          <cell r="AT9818" t="str">
            <v>Calzada12-4 Puente20-POLIZA ESTABILIDAD ACTIVA</v>
          </cell>
          <cell r="AV9818" t="str">
            <v>sc</v>
          </cell>
        </row>
        <row r="9819">
          <cell r="AP9819">
            <v>24123184</v>
          </cell>
          <cell r="AQ9819">
            <v>50007322</v>
          </cell>
          <cell r="AR9819" t="str">
            <v>sd</v>
          </cell>
          <cell r="AS9819">
            <v>44250</v>
          </cell>
          <cell r="AT9819" t="str">
            <v>-POLIZA ESTABILIDAD ACTIVA</v>
          </cell>
          <cell r="AV9819" t="str">
            <v>sc</v>
          </cell>
        </row>
        <row r="9820">
          <cell r="AP9820">
            <v>902067</v>
          </cell>
          <cell r="AQ9820">
            <v>9001064</v>
          </cell>
          <cell r="AR9820" t="str">
            <v>sd</v>
          </cell>
          <cell r="AS9820">
            <v>44480</v>
          </cell>
          <cell r="AT9820" t="str">
            <v>-POLIZA ESTABILIDAD ACTIVA</v>
          </cell>
          <cell r="AV9820" t="str">
            <v>VIABLE</v>
          </cell>
        </row>
        <row r="9821">
          <cell r="AP9821">
            <v>506006</v>
          </cell>
          <cell r="AQ9821">
            <v>1001682</v>
          </cell>
          <cell r="AR9821" t="str">
            <v>sd</v>
          </cell>
          <cell r="AS9821">
            <v>44250</v>
          </cell>
          <cell r="AT9821" t="str">
            <v>-POLIZA ESTABILIDAD ACTIVA</v>
          </cell>
          <cell r="AV9821" t="str">
            <v>sc</v>
          </cell>
        </row>
        <row r="9822">
          <cell r="AP9822">
            <v>91018899</v>
          </cell>
          <cell r="AQ9822">
            <v>9001036</v>
          </cell>
          <cell r="AR9822" t="str">
            <v>sd</v>
          </cell>
          <cell r="AS9822">
            <v>42978</v>
          </cell>
          <cell r="AT9822" t="str">
            <v>Anden1-11 Calzada10-2-4-8 Ciclo6 Sep3-5-7-9-POLIZA ESTABILIDAD ACTIVA</v>
          </cell>
          <cell r="AV9822" t="str">
            <v>sc</v>
          </cell>
        </row>
        <row r="9823">
          <cell r="AP9823">
            <v>91018904</v>
          </cell>
          <cell r="AQ9823">
            <v>9000931</v>
          </cell>
          <cell r="AR9823" t="str">
            <v>sd</v>
          </cell>
          <cell r="AS9823">
            <v>42978</v>
          </cell>
          <cell r="AT9823" t="str">
            <v>Anden1-11 Calzada10-2-4-8 Ciclo6 Sep3-5-7-9-POLIZA ESTABILIDAD ACTIVA</v>
          </cell>
          <cell r="AV9823" t="str">
            <v>sc</v>
          </cell>
        </row>
        <row r="9824">
          <cell r="AP9824">
            <v>24121666</v>
          </cell>
          <cell r="AQ9824">
            <v>50001543</v>
          </cell>
          <cell r="AR9824" t="str">
            <v>sd</v>
          </cell>
          <cell r="AS9824">
            <v>44187</v>
          </cell>
          <cell r="AT9824" t="str">
            <v>Puente 12-POLIZA ESTABILIDAD ACTIVA</v>
          </cell>
          <cell r="AV9824" t="str">
            <v>sc</v>
          </cell>
        </row>
        <row r="9825">
          <cell r="AP9825">
            <v>24121666</v>
          </cell>
          <cell r="AQ9825">
            <v>50001543</v>
          </cell>
          <cell r="AR9825" t="str">
            <v>sd</v>
          </cell>
          <cell r="AS9825">
            <v>44018</v>
          </cell>
          <cell r="AT9825" t="str">
            <v>Puente 12-POLIZA ESTABILIDAD ACTIVA</v>
          </cell>
          <cell r="AV9825" t="str">
            <v>sc</v>
          </cell>
        </row>
        <row r="9826">
          <cell r="AP9826">
            <v>24122414</v>
          </cell>
          <cell r="AQ9826">
            <v>50006643</v>
          </cell>
          <cell r="AR9826" t="str">
            <v>sd</v>
          </cell>
          <cell r="AS9826">
            <v>44099</v>
          </cell>
          <cell r="AT9826" t="str">
            <v>Calzada 2-4-6-POLIZA ESTABILIDAD Y CALIDAD ACTIVA</v>
          </cell>
          <cell r="AV9826" t="str">
            <v>sc</v>
          </cell>
        </row>
        <row r="9827">
          <cell r="AP9827">
            <v>24121025</v>
          </cell>
          <cell r="AQ9827">
            <v>14000352</v>
          </cell>
          <cell r="AR9827" t="str">
            <v>sd</v>
          </cell>
          <cell r="AS9827">
            <v>44250</v>
          </cell>
          <cell r="AT9827" t="str">
            <v>-POLIZA ESTABILIDAD ACTIVA</v>
          </cell>
          <cell r="AV9827" t="str">
            <v>sc</v>
          </cell>
        </row>
        <row r="9828">
          <cell r="AP9828">
            <v>24120957</v>
          </cell>
          <cell r="AQ9828">
            <v>14000029</v>
          </cell>
          <cell r="AR9828" t="str">
            <v>sd</v>
          </cell>
          <cell r="AS9828">
            <v>44250</v>
          </cell>
          <cell r="AT9828" t="str">
            <v>-POLIZA ESTABILIDAD ACTIVA</v>
          </cell>
          <cell r="AV9828" t="str">
            <v>sc</v>
          </cell>
        </row>
        <row r="9829">
          <cell r="AP9829">
            <v>24120957</v>
          </cell>
          <cell r="AQ9829">
            <v>14000029</v>
          </cell>
          <cell r="AR9829" t="str">
            <v>sd</v>
          </cell>
          <cell r="AS9829">
            <v>44053</v>
          </cell>
          <cell r="AT9829" t="str">
            <v>Puente 12-POLIZA ESTABILIDAD ACTIVA</v>
          </cell>
          <cell r="AV9829" t="str">
            <v>sc</v>
          </cell>
        </row>
        <row r="9830">
          <cell r="AP9830">
            <v>460182</v>
          </cell>
          <cell r="AQ9830">
            <v>19010114</v>
          </cell>
          <cell r="AR9830" t="str">
            <v>sd</v>
          </cell>
          <cell r="AS9830">
            <v>44466</v>
          </cell>
          <cell r="AT9830" t="str">
            <v>-POLIZA ESTABILIDAD ACTIVA</v>
          </cell>
          <cell r="AV9830" t="str">
            <v>POLIZA ESTABILIDAD activa IDU 1718/16</v>
          </cell>
        </row>
        <row r="9831">
          <cell r="AP9831">
            <v>24121156</v>
          </cell>
          <cell r="AQ9831">
            <v>14001146</v>
          </cell>
          <cell r="AR9831" t="str">
            <v>sd</v>
          </cell>
          <cell r="AS9831">
            <v>44250</v>
          </cell>
          <cell r="AT9831" t="str">
            <v>-POLIZA ESTABILIDAD ACTIVA</v>
          </cell>
          <cell r="AV9831" t="str">
            <v>sc</v>
          </cell>
        </row>
        <row r="9832">
          <cell r="AP9832">
            <v>387609</v>
          </cell>
          <cell r="AQ9832">
            <v>9003020</v>
          </cell>
          <cell r="AR9832" t="str">
            <v>sd</v>
          </cell>
          <cell r="AS9832">
            <v>43006</v>
          </cell>
          <cell r="AT9832" t="str">
            <v>Anden1 Calzada2-POLIZA ESTABILIDAD ACTIVA</v>
          </cell>
          <cell r="AV9832" t="str">
            <v>VIABLE</v>
          </cell>
        </row>
        <row r="9833">
          <cell r="AP9833">
            <v>606062</v>
          </cell>
          <cell r="AQ9833">
            <v>18002281</v>
          </cell>
          <cell r="AR9833" t="str">
            <v>sd</v>
          </cell>
          <cell r="AS9833">
            <v>43065</v>
          </cell>
          <cell r="AT9833" t="str">
            <v>Calzada6-POLIZA ESTABILIDAD ACTIVA</v>
          </cell>
          <cell r="AV9833" t="str">
            <v>sc</v>
          </cell>
        </row>
        <row r="9834">
          <cell r="AP9834">
            <v>91024568</v>
          </cell>
          <cell r="AQ9834">
            <v>9004089</v>
          </cell>
          <cell r="AR9834" t="str">
            <v>sd</v>
          </cell>
          <cell r="AS9834">
            <v>44053</v>
          </cell>
          <cell r="AT9834" t="str">
            <v>Puente 10-POLIZA ESTABILIDAD ACTIVA</v>
          </cell>
          <cell r="AV9834" t="str">
            <v>sc</v>
          </cell>
        </row>
        <row r="9835">
          <cell r="AP9835">
            <v>525540</v>
          </cell>
          <cell r="AQ9835">
            <v>1004208</v>
          </cell>
          <cell r="AR9835" t="str">
            <v>sd</v>
          </cell>
          <cell r="AS9835">
            <v>42946</v>
          </cell>
          <cell r="AT9835" t="str">
            <v>Calzada12-POLIZA ESTABILIDAD ACTIVA</v>
          </cell>
          <cell r="AV9835" t="str">
            <v>sc</v>
          </cell>
        </row>
        <row r="9836">
          <cell r="AP9836">
            <v>306995</v>
          </cell>
          <cell r="AQ9836">
            <v>5007704</v>
          </cell>
          <cell r="AR9836" t="str">
            <v>sd</v>
          </cell>
          <cell r="AS9836">
            <v>42733</v>
          </cell>
          <cell r="AT9836" t="str">
            <v>Anden1-5 Calzada2-POLIZA ESTABILIDAD ACTIVA</v>
          </cell>
          <cell r="AV9836" t="str">
            <v>sc</v>
          </cell>
        </row>
        <row r="9837">
          <cell r="AP9837">
            <v>506298</v>
          </cell>
          <cell r="AQ9837">
            <v>1001147</v>
          </cell>
          <cell r="AR9837" t="str">
            <v>sd</v>
          </cell>
          <cell r="AS9837">
            <v>44250</v>
          </cell>
          <cell r="AT9837" t="str">
            <v>-POLIZA ESTABILIDAD ACTIVA</v>
          </cell>
          <cell r="AV9837" t="str">
            <v>sc</v>
          </cell>
        </row>
        <row r="9838">
          <cell r="AP9838">
            <v>506132</v>
          </cell>
          <cell r="AQ9838">
            <v>1001499</v>
          </cell>
          <cell r="AR9838" t="str">
            <v>sd</v>
          </cell>
          <cell r="AS9838">
            <v>44250</v>
          </cell>
          <cell r="AT9838" t="str">
            <v>-POLIZA ESTABILIDAD ACTIVA</v>
          </cell>
          <cell r="AV9838" t="str">
            <v>sc</v>
          </cell>
        </row>
        <row r="9839">
          <cell r="AP9839">
            <v>506132</v>
          </cell>
          <cell r="AQ9839">
            <v>1001499</v>
          </cell>
          <cell r="AR9839" t="str">
            <v>sd</v>
          </cell>
          <cell r="AS9839">
            <v>42946</v>
          </cell>
          <cell r="AT9839" t="str">
            <v>Calzada10-POLIZA ESTABILIDAD ACTIVA</v>
          </cell>
          <cell r="AV9839" t="str">
            <v>sc</v>
          </cell>
        </row>
        <row r="9840">
          <cell r="AP9840">
            <v>91011284</v>
          </cell>
          <cell r="AQ9840">
            <v>3002417</v>
          </cell>
          <cell r="AR9840" t="str">
            <v>sd</v>
          </cell>
          <cell r="AS9840">
            <v>42765</v>
          </cell>
          <cell r="AT9840" t="str">
            <v>Anden1-5-7, Calzada2-4-6, Separador3-POLIZA ESTABILIDAD ACTIVA</v>
          </cell>
          <cell r="AV9840" t="str">
            <v>sc</v>
          </cell>
        </row>
        <row r="9841">
          <cell r="AP9841">
            <v>24122594</v>
          </cell>
          <cell r="AQ9841">
            <v>50006890</v>
          </cell>
          <cell r="AR9841" t="str">
            <v>sd</v>
          </cell>
          <cell r="AS9841">
            <v>44250</v>
          </cell>
          <cell r="AT9841" t="str">
            <v>-POLIZA ESTABILIDAD ACTIVA</v>
          </cell>
          <cell r="AV9841" t="str">
            <v>sc</v>
          </cell>
        </row>
        <row r="9842">
          <cell r="AP9842">
            <v>903901</v>
          </cell>
          <cell r="AQ9842">
            <v>12002669</v>
          </cell>
          <cell r="AR9842" t="str">
            <v>sd</v>
          </cell>
          <cell r="AS9842">
            <v>44250</v>
          </cell>
          <cell r="AT9842" t="str">
            <v>-POLIZA ESTABILIDAD ACTIVA</v>
          </cell>
          <cell r="AV9842" t="str">
            <v>sc</v>
          </cell>
        </row>
        <row r="9843">
          <cell r="AP9843">
            <v>903901</v>
          </cell>
          <cell r="AQ9843">
            <v>12002669</v>
          </cell>
          <cell r="AR9843" t="str">
            <v>sd</v>
          </cell>
          <cell r="AS9843">
            <v>44250</v>
          </cell>
          <cell r="AT9843" t="str">
            <v>-POLIZA ESTABILIDAD ACTIVA</v>
          </cell>
          <cell r="AV9843" t="str">
            <v>sc</v>
          </cell>
        </row>
        <row r="9844">
          <cell r="AP9844">
            <v>24122933</v>
          </cell>
          <cell r="AQ9844">
            <v>50007096</v>
          </cell>
          <cell r="AR9844" t="str">
            <v>sd</v>
          </cell>
          <cell r="AS9844">
            <v>43797</v>
          </cell>
          <cell r="AT9844" t="str">
            <v>Calzada 6-8-POLIZA ESTABILIDAD ACTIVA</v>
          </cell>
          <cell r="AV9844" t="str">
            <v>sc</v>
          </cell>
        </row>
        <row r="9845">
          <cell r="AP9845">
            <v>91012398</v>
          </cell>
          <cell r="AQ9845">
            <v>50006921</v>
          </cell>
          <cell r="AR9845" t="str">
            <v>sd</v>
          </cell>
          <cell r="AS9845">
            <v>44250</v>
          </cell>
          <cell r="AT9845" t="str">
            <v>-POLIZA ESTABILIDAD ACTIVA</v>
          </cell>
          <cell r="AV9845" t="str">
            <v>sc</v>
          </cell>
        </row>
        <row r="9846">
          <cell r="AP9846">
            <v>297529</v>
          </cell>
          <cell r="AQ9846">
            <v>5003457</v>
          </cell>
          <cell r="AR9846" t="str">
            <v>sd</v>
          </cell>
          <cell r="AS9846">
            <v>42912</v>
          </cell>
          <cell r="AT9846" t="str">
            <v>Calzada2-POLIZA ESTABILIDAD ACTIVA</v>
          </cell>
          <cell r="AV9846" t="str">
            <v>sc</v>
          </cell>
        </row>
        <row r="9847">
          <cell r="AP9847">
            <v>91018857</v>
          </cell>
          <cell r="AQ9847">
            <v>9004289</v>
          </cell>
          <cell r="AR9847" t="str">
            <v>sd</v>
          </cell>
          <cell r="AS9847">
            <v>42978</v>
          </cell>
          <cell r="AT9847" t="str">
            <v>Anden1-11 Calzada10-2-4-8 Ciclo6 Sep3-5-7-9-POLIZA ESTABILIDAD ACTIVA</v>
          </cell>
          <cell r="AV9847" t="str">
            <v>sc</v>
          </cell>
        </row>
        <row r="9848">
          <cell r="AP9848">
            <v>91010595</v>
          </cell>
          <cell r="AQ9848">
            <v>3002463</v>
          </cell>
          <cell r="AR9848" t="str">
            <v>sd</v>
          </cell>
          <cell r="AS9848">
            <v>42765</v>
          </cell>
          <cell r="AT9848" t="str">
            <v>Anden 1, Calzada2, Separador3, Calzada4, Anden5 -POLIZA ESTABILIDAD ACTIVA</v>
          </cell>
          <cell r="AV9848" t="str">
            <v>sc</v>
          </cell>
        </row>
        <row r="9849">
          <cell r="AP9849">
            <v>91013609</v>
          </cell>
          <cell r="AQ9849">
            <v>50001355</v>
          </cell>
          <cell r="AR9849" t="str">
            <v>sd</v>
          </cell>
          <cell r="AS9849">
            <v>44053</v>
          </cell>
          <cell r="AT9849" t="str">
            <v>Puente 1-POLIZA ESTABILIDAD ACTIVA</v>
          </cell>
          <cell r="AV9849" t="str">
            <v>sc</v>
          </cell>
        </row>
        <row r="9850">
          <cell r="AP9850">
            <v>24122325</v>
          </cell>
          <cell r="AQ9850">
            <v>50006512</v>
          </cell>
          <cell r="AR9850" t="str">
            <v>sd</v>
          </cell>
          <cell r="AS9850">
            <v>44099</v>
          </cell>
          <cell r="AT9850" t="str">
            <v>Calzada 2-4-6-POLIZA ESTABILIDAD Y CALIDAD ACTIVA</v>
          </cell>
          <cell r="AV9850" t="str">
            <v>sc</v>
          </cell>
        </row>
        <row r="9851">
          <cell r="AP9851">
            <v>24121167</v>
          </cell>
          <cell r="AQ9851">
            <v>14001364</v>
          </cell>
          <cell r="AR9851" t="str">
            <v>sd</v>
          </cell>
          <cell r="AS9851">
            <v>44172</v>
          </cell>
          <cell r="AT9851" t="str">
            <v>Calzada 4-6-POLIZA ESTABILIDAD ACTIVA</v>
          </cell>
          <cell r="AV9851" t="str">
            <v>sc</v>
          </cell>
        </row>
        <row r="9852">
          <cell r="AP9852">
            <v>531278</v>
          </cell>
          <cell r="AQ9852">
            <v>18001940</v>
          </cell>
          <cell r="AR9852" t="str">
            <v>sd</v>
          </cell>
          <cell r="AS9852">
            <v>43065</v>
          </cell>
          <cell r="AT9852" t="str">
            <v>Calzada6-POLIZA ESTABILIDAD ACTIVA</v>
          </cell>
          <cell r="AV9852" t="str">
            <v>sc</v>
          </cell>
        </row>
        <row r="9853">
          <cell r="AP9853">
            <v>306248</v>
          </cell>
          <cell r="AQ9853">
            <v>5007258</v>
          </cell>
          <cell r="AR9853" t="str">
            <v>sd</v>
          </cell>
          <cell r="AS9853">
            <v>42733</v>
          </cell>
          <cell r="AT9853" t="str">
            <v>Anden1-5 Calzada2-4 Sep3-POLIZA ESTABILIDAD ACTIVA</v>
          </cell>
          <cell r="AV9853" t="str">
            <v>sc</v>
          </cell>
        </row>
        <row r="9854">
          <cell r="AP9854">
            <v>24123241</v>
          </cell>
          <cell r="AQ9854">
            <v>50007401</v>
          </cell>
          <cell r="AR9854" t="str">
            <v>sd</v>
          </cell>
          <cell r="AS9854">
            <v>43566</v>
          </cell>
          <cell r="AT9854" t="str">
            <v>Puente 4-POLIZA ESTABILIDAD ACTIVA</v>
          </cell>
          <cell r="AV9854" t="str">
            <v>sc</v>
          </cell>
        </row>
        <row r="9855">
          <cell r="AP9855">
            <v>24123880</v>
          </cell>
          <cell r="AQ9855">
            <v>50006321</v>
          </cell>
          <cell r="AR9855" t="str">
            <v>sd</v>
          </cell>
          <cell r="AS9855">
            <v>43499</v>
          </cell>
          <cell r="AT9855" t="str">
            <v>-POLIZA ESTABILIDAD ACTIVA</v>
          </cell>
          <cell r="AV9855" t="str">
            <v>sc</v>
          </cell>
        </row>
        <row r="9856">
          <cell r="AP9856">
            <v>91013360</v>
          </cell>
          <cell r="AQ9856">
            <v>14000872</v>
          </cell>
          <cell r="AR9856" t="str">
            <v>sd</v>
          </cell>
          <cell r="AS9856">
            <v>44172</v>
          </cell>
          <cell r="AT9856" t="str">
            <v>Calzada 4-6 Separador 5-POLIZA ESTABILIDAD ACTIVA</v>
          </cell>
          <cell r="AV9856" t="str">
            <v>sc</v>
          </cell>
        </row>
        <row r="9857">
          <cell r="AP9857">
            <v>91015826</v>
          </cell>
          <cell r="AQ9857">
            <v>5007258</v>
          </cell>
          <cell r="AR9857" t="str">
            <v>sd</v>
          </cell>
          <cell r="AS9857">
            <v>42733</v>
          </cell>
          <cell r="AT9857" t="str">
            <v>Anden1-5 Calzada2-4 Sep3-POLIZA ESTABILIDAD ACTIVA</v>
          </cell>
          <cell r="AV9857" t="str">
            <v>sc</v>
          </cell>
        </row>
        <row r="9858">
          <cell r="AP9858">
            <v>509094</v>
          </cell>
          <cell r="AQ9858">
            <v>12000004</v>
          </cell>
          <cell r="AR9858" t="str">
            <v>sd</v>
          </cell>
          <cell r="AS9858">
            <v>42735</v>
          </cell>
          <cell r="AT9858" t="str">
            <v>Calzada2-POLIZA ESTABILIDAD ACTIVA</v>
          </cell>
          <cell r="AV9858" t="str">
            <v>sc</v>
          </cell>
        </row>
        <row r="9859">
          <cell r="AP9859">
            <v>200296</v>
          </cell>
          <cell r="AQ9859">
            <v>4000107</v>
          </cell>
          <cell r="AR9859" t="str">
            <v>sd</v>
          </cell>
          <cell r="AS9859">
            <v>42999</v>
          </cell>
          <cell r="AT9859" t="str">
            <v>Anden1-11-3 Calzada10-4-6-8 Ciclo2 Sep5-7-9-POLIZA ESTABILIDAD ACTIVA</v>
          </cell>
          <cell r="AV9859" t="str">
            <v>sc</v>
          </cell>
        </row>
        <row r="9860">
          <cell r="AP9860">
            <v>513324</v>
          </cell>
          <cell r="AQ9860">
            <v>13000009</v>
          </cell>
          <cell r="AR9860" t="str">
            <v>sd</v>
          </cell>
          <cell r="AS9860">
            <v>43845</v>
          </cell>
          <cell r="AT9860" t="str">
            <v>Anden 5-POLIZA ESTABILIDAD ACTIVA</v>
          </cell>
          <cell r="AV9860" t="str">
            <v>sc</v>
          </cell>
        </row>
        <row r="9861">
          <cell r="AP9861">
            <v>24121917</v>
          </cell>
          <cell r="AQ9861">
            <v>50005957</v>
          </cell>
          <cell r="AR9861" t="str">
            <v>sd</v>
          </cell>
          <cell r="AS9861">
            <v>44250</v>
          </cell>
          <cell r="AT9861" t="str">
            <v>-POLIZA ESTABILIDAD ACTIVA</v>
          </cell>
          <cell r="AV9861" t="str">
            <v>sc</v>
          </cell>
        </row>
        <row r="9862">
          <cell r="AP9862">
            <v>472985</v>
          </cell>
          <cell r="AQ9862">
            <v>19013013</v>
          </cell>
          <cell r="AR9862" t="str">
            <v>sd</v>
          </cell>
          <cell r="AS9862">
            <v>44187</v>
          </cell>
          <cell r="AT9862" t="str">
            <v>Separador 3 Estación Transmilenio 12-POLIZA ESTABILIDAD ACTIVA</v>
          </cell>
          <cell r="AV9862" t="str">
            <v>sc</v>
          </cell>
        </row>
        <row r="9863">
          <cell r="AP9863">
            <v>91011350</v>
          </cell>
          <cell r="AQ9863">
            <v>3002356</v>
          </cell>
          <cell r="AR9863" t="str">
            <v>sd</v>
          </cell>
          <cell r="AS9863">
            <v>43499</v>
          </cell>
          <cell r="AT9863" t="str">
            <v>-POLIZA ESTABILIDAD ACTIVA</v>
          </cell>
          <cell r="AV9863" t="str">
            <v>sc</v>
          </cell>
        </row>
        <row r="9864">
          <cell r="AP9864">
            <v>505980</v>
          </cell>
          <cell r="AQ9864">
            <v>1001935</v>
          </cell>
          <cell r="AR9864" t="str">
            <v>sd</v>
          </cell>
          <cell r="AS9864">
            <v>44250</v>
          </cell>
          <cell r="AT9864" t="str">
            <v>-POLIZA ESTABILIDAD ACTIVA</v>
          </cell>
          <cell r="AV9864" t="str">
            <v>sc</v>
          </cell>
        </row>
        <row r="9865">
          <cell r="AP9865">
            <v>24123784</v>
          </cell>
          <cell r="AQ9865">
            <v>4007627</v>
          </cell>
          <cell r="AR9865" t="str">
            <v>sd</v>
          </cell>
          <cell r="AS9865">
            <v>42999</v>
          </cell>
          <cell r="AT9865" t="str">
            <v>Anden1-11-3 Calzada10-4-6-8 Ciclo2 Sep5-7-9-POLIZA ESTABILIDAD ACTIVA</v>
          </cell>
          <cell r="AV9865" t="str">
            <v>sc</v>
          </cell>
        </row>
        <row r="9866">
          <cell r="AP9866">
            <v>301020</v>
          </cell>
          <cell r="AQ9866">
            <v>5005017</v>
          </cell>
          <cell r="AR9866" t="str">
            <v>sd</v>
          </cell>
          <cell r="AS9866">
            <v>42733</v>
          </cell>
          <cell r="AT9866" t="str">
            <v>Anden1-5 Calzada2-4 Sep3-POLIZA ESTABILIDAD ACTIVA</v>
          </cell>
          <cell r="AV9866" t="str">
            <v>sc</v>
          </cell>
        </row>
        <row r="9867">
          <cell r="AP9867">
            <v>91018887</v>
          </cell>
          <cell r="AQ9867">
            <v>9001379</v>
          </cell>
          <cell r="AR9867" t="str">
            <v>sd</v>
          </cell>
          <cell r="AS9867">
            <v>42978</v>
          </cell>
          <cell r="AT9867" t="str">
            <v>Anden1-11 Calzada10-2-4-8 Ciclo6 Sep3-5-7-9-POLIZA ESTABILIDAD ACTIVA</v>
          </cell>
          <cell r="AV9867" t="str">
            <v>sc</v>
          </cell>
        </row>
        <row r="9868">
          <cell r="AP9868">
            <v>529195</v>
          </cell>
          <cell r="AQ9868">
            <v>8002874</v>
          </cell>
          <cell r="AR9868" t="str">
            <v>sd</v>
          </cell>
          <cell r="AS9868">
            <v>44099</v>
          </cell>
          <cell r="AT9868" t="str">
            <v>Calzada 2-4-6-POLIZA ESTABILIDAD Y CALIDAD ACTIVA</v>
          </cell>
          <cell r="AV9868" t="str">
            <v>sc</v>
          </cell>
        </row>
        <row r="9869">
          <cell r="AP9869">
            <v>24122386</v>
          </cell>
          <cell r="AQ9869">
            <v>50006579</v>
          </cell>
          <cell r="AR9869" t="str">
            <v>sd</v>
          </cell>
          <cell r="AS9869">
            <v>44099</v>
          </cell>
          <cell r="AT9869" t="str">
            <v>Calzada 2-POLIZA ESTABILIDAD Y CALIDAD ACTIVA</v>
          </cell>
          <cell r="AV9869" t="str">
            <v>sc</v>
          </cell>
        </row>
        <row r="9870">
          <cell r="AP9870">
            <v>24120294</v>
          </cell>
          <cell r="AQ9870">
            <v>3000666</v>
          </cell>
          <cell r="AR9870" t="str">
            <v>sd</v>
          </cell>
          <cell r="AS9870">
            <v>43499</v>
          </cell>
          <cell r="AT9870" t="str">
            <v>-POLIZA ESTABILIDAD ACTIVA</v>
          </cell>
          <cell r="AV9870" t="str">
            <v>sc</v>
          </cell>
        </row>
        <row r="9871">
          <cell r="AP9871">
            <v>24123180</v>
          </cell>
          <cell r="AQ9871">
            <v>50007321</v>
          </cell>
          <cell r="AR9871" t="str">
            <v>sd</v>
          </cell>
          <cell r="AS9871">
            <v>42946</v>
          </cell>
          <cell r="AT9871" t="str">
            <v>Calzada12-POLIZA ESTABILIDAD ACTIVA</v>
          </cell>
          <cell r="AV9871" t="str">
            <v>sc</v>
          </cell>
        </row>
        <row r="9872">
          <cell r="AP9872">
            <v>24123180</v>
          </cell>
          <cell r="AQ9872">
            <v>50007321</v>
          </cell>
          <cell r="AR9872" t="str">
            <v>sd</v>
          </cell>
          <cell r="AS9872">
            <v>44250</v>
          </cell>
          <cell r="AT9872" t="str">
            <v>-POLIZA ESTABILIDAD ACTIVA</v>
          </cell>
          <cell r="AV9872" t="str">
            <v>sc</v>
          </cell>
        </row>
        <row r="9873">
          <cell r="AP9873">
            <v>902770</v>
          </cell>
          <cell r="AQ9873">
            <v>13001452</v>
          </cell>
          <cell r="AR9873" t="str">
            <v>sd</v>
          </cell>
          <cell r="AS9873">
            <v>44250</v>
          </cell>
          <cell r="AT9873" t="str">
            <v>-POLIZA ESTABILIDAD ACTIVA</v>
          </cell>
          <cell r="AV9873" t="str">
            <v>sc</v>
          </cell>
        </row>
        <row r="9874">
          <cell r="AP9874">
            <v>601252</v>
          </cell>
          <cell r="AQ9874">
            <v>2000161</v>
          </cell>
          <cell r="AR9874" t="str">
            <v>sd</v>
          </cell>
          <cell r="AS9874">
            <v>44096</v>
          </cell>
          <cell r="AT9874" t="str">
            <v>Anden 1-5-POLIZA ESTABILIDAD ACTIVA</v>
          </cell>
          <cell r="AV9874" t="str">
            <v>sc</v>
          </cell>
        </row>
        <row r="9875">
          <cell r="AP9875">
            <v>181515</v>
          </cell>
          <cell r="AQ9875">
            <v>13001746</v>
          </cell>
          <cell r="AR9875" t="str">
            <v>sd</v>
          </cell>
          <cell r="AS9875">
            <v>43745</v>
          </cell>
          <cell r="AT9875" t="str">
            <v>Calzada 2, Calzada 4, Calzada 6-POLIZA ESTABILIDAD ACTIVA</v>
          </cell>
          <cell r="AV9875" t="str">
            <v>sc</v>
          </cell>
        </row>
        <row r="9876">
          <cell r="AP9876">
            <v>528130</v>
          </cell>
          <cell r="AQ9876">
            <v>9004410</v>
          </cell>
          <cell r="AR9876" t="str">
            <v>sd</v>
          </cell>
          <cell r="AS9876">
            <v>43142</v>
          </cell>
          <cell r="AT9876" t="str">
            <v>Calzada2-4-POLIZA ESTABILIDAD ACTIVA</v>
          </cell>
          <cell r="AV9876" t="str">
            <v>sc</v>
          </cell>
        </row>
        <row r="9877">
          <cell r="AP9877">
            <v>91015856</v>
          </cell>
          <cell r="AQ9877">
            <v>5005668</v>
          </cell>
          <cell r="AR9877" t="str">
            <v>sd</v>
          </cell>
          <cell r="AS9877">
            <v>42733</v>
          </cell>
          <cell r="AT9877" t="str">
            <v>Anden1-5 Calzada2-4 Sep3-POLIZA ESTABILIDAD ACTIVA</v>
          </cell>
          <cell r="AV9877" t="str">
            <v>sc</v>
          </cell>
        </row>
        <row r="9878">
          <cell r="AP9878">
            <v>415592</v>
          </cell>
          <cell r="AQ9878">
            <v>18002008</v>
          </cell>
          <cell r="AR9878" t="str">
            <v>sd</v>
          </cell>
          <cell r="AS9878">
            <v>42999</v>
          </cell>
          <cell r="AT9878" t="str">
            <v>Anden1-11-3 Calzada10-4-6-8 Ciclo2 Sep5-7-9-POLIZA ESTABILIDAD ACTIVA</v>
          </cell>
          <cell r="AV9878" t="str">
            <v>sc</v>
          </cell>
        </row>
        <row r="9879">
          <cell r="AP9879">
            <v>903595</v>
          </cell>
          <cell r="AQ9879">
            <v>12000712</v>
          </cell>
          <cell r="AR9879" t="str">
            <v>sd</v>
          </cell>
          <cell r="AS9879">
            <v>44250</v>
          </cell>
          <cell r="AT9879" t="str">
            <v>-POLIZA ESTABILIDAD ACTIVA</v>
          </cell>
          <cell r="AV9879" t="str">
            <v>sc</v>
          </cell>
        </row>
        <row r="9880">
          <cell r="AP9880">
            <v>91011336</v>
          </cell>
          <cell r="AQ9880">
            <v>3000533</v>
          </cell>
          <cell r="AR9880" t="str">
            <v>sd</v>
          </cell>
          <cell r="AS9880">
            <v>43499</v>
          </cell>
          <cell r="AT9880" t="str">
            <v>-POLIZA ESTABILIDAD ACTIVA</v>
          </cell>
          <cell r="AV9880" t="str">
            <v>ARTERIAL INTERVENCION IDU Construcción Fecha Reporte 3/12/2015</v>
          </cell>
        </row>
        <row r="9881">
          <cell r="AP9881">
            <v>24121113</v>
          </cell>
          <cell r="AQ9881">
            <v>14000681</v>
          </cell>
          <cell r="AR9881" t="str">
            <v>sd</v>
          </cell>
          <cell r="AS9881">
            <v>44053</v>
          </cell>
          <cell r="AT9881" t="str">
            <v>Anden 1-POLIZA ESTABILIDAD ACTIVA</v>
          </cell>
          <cell r="AV9881" t="str">
            <v>sc</v>
          </cell>
        </row>
        <row r="9882">
          <cell r="AP9882">
            <v>24121113</v>
          </cell>
          <cell r="AQ9882">
            <v>14000681</v>
          </cell>
          <cell r="AR9882" t="str">
            <v>sd</v>
          </cell>
          <cell r="AS9882">
            <v>44250</v>
          </cell>
          <cell r="AT9882" t="str">
            <v>-POLIZA ESTABILIDAD ACTIVA</v>
          </cell>
          <cell r="AV9882" t="str">
            <v>sc</v>
          </cell>
        </row>
        <row r="9883">
          <cell r="AP9883">
            <v>902856</v>
          </cell>
          <cell r="AQ9883">
            <v>13002027</v>
          </cell>
          <cell r="AR9883" t="str">
            <v>sd</v>
          </cell>
          <cell r="AS9883">
            <v>44250</v>
          </cell>
          <cell r="AT9883" t="str">
            <v>-POLIZA ESTABILIDAD ACTIVA</v>
          </cell>
          <cell r="AV9883" t="str">
            <v>sc</v>
          </cell>
        </row>
        <row r="9884">
          <cell r="AP9884">
            <v>902856</v>
          </cell>
          <cell r="AQ9884">
            <v>13002027</v>
          </cell>
          <cell r="AR9884" t="str">
            <v>sd</v>
          </cell>
          <cell r="AS9884">
            <v>44018</v>
          </cell>
          <cell r="AT9884" t="str">
            <v>Calzada 8-POLIZA ESTABILIDAD ACTIVA</v>
          </cell>
          <cell r="AV9884" t="str">
            <v>sc</v>
          </cell>
        </row>
        <row r="9885">
          <cell r="AP9885">
            <v>91012406</v>
          </cell>
          <cell r="AQ9885">
            <v>7003645</v>
          </cell>
          <cell r="AR9885" t="str">
            <v>sd</v>
          </cell>
          <cell r="AS9885">
            <v>44096</v>
          </cell>
          <cell r="AT9885" t="str">
            <v>Anden 3-POLIZA ESTABILIDAD ACTIVA</v>
          </cell>
          <cell r="AV9885" t="str">
            <v>sc</v>
          </cell>
        </row>
        <row r="9886">
          <cell r="AP9886">
            <v>24120414</v>
          </cell>
          <cell r="AQ9886">
            <v>11007678</v>
          </cell>
          <cell r="AR9886" t="str">
            <v>sd</v>
          </cell>
          <cell r="AS9886">
            <v>44096</v>
          </cell>
          <cell r="AT9886" t="str">
            <v>Anden 1-9-POLIZA ESTABILIDAD ACTIVA</v>
          </cell>
          <cell r="AV9886" t="str">
            <v>sc</v>
          </cell>
        </row>
        <row r="9887">
          <cell r="AP9887">
            <v>903760</v>
          </cell>
          <cell r="AQ9887">
            <v>12001800</v>
          </cell>
          <cell r="AR9887" t="str">
            <v>sd</v>
          </cell>
          <cell r="AS9887">
            <v>44250</v>
          </cell>
          <cell r="AT9887" t="str">
            <v>-POLIZA ESTABILIDAD ACTIVA</v>
          </cell>
          <cell r="AV9887" t="str">
            <v>sc</v>
          </cell>
        </row>
        <row r="9888">
          <cell r="AP9888">
            <v>24120976</v>
          </cell>
          <cell r="AQ9888">
            <v>14000142</v>
          </cell>
          <cell r="AR9888" t="str">
            <v>sd</v>
          </cell>
          <cell r="AS9888">
            <v>44250</v>
          </cell>
          <cell r="AT9888" t="str">
            <v>-POLIZA ESTABILIDAD ACTIVA</v>
          </cell>
          <cell r="AV9888" t="str">
            <v>sc</v>
          </cell>
        </row>
        <row r="9889">
          <cell r="AP9889">
            <v>366563</v>
          </cell>
          <cell r="AQ9889">
            <v>7006553</v>
          </cell>
          <cell r="AR9889" t="str">
            <v>sd</v>
          </cell>
          <cell r="AS9889">
            <v>44466</v>
          </cell>
          <cell r="AT9889" t="str">
            <v>-POLIZA ESTABILIDAD ACTIVA</v>
          </cell>
          <cell r="AV9889" t="str">
            <v>POLIZA ACTIVA</v>
          </cell>
        </row>
        <row r="9890">
          <cell r="AP9890">
            <v>515193</v>
          </cell>
          <cell r="AQ9890">
            <v>8004561</v>
          </cell>
          <cell r="AR9890" t="str">
            <v>sd</v>
          </cell>
          <cell r="AS9890">
            <v>44099</v>
          </cell>
          <cell r="AT9890" t="str">
            <v>Calzada 2-POLIZA ESTABILIDAD Y CALIDAD ACTIVA</v>
          </cell>
          <cell r="AV9890" t="str">
            <v>sc</v>
          </cell>
        </row>
        <row r="9891">
          <cell r="AP9891">
            <v>457664</v>
          </cell>
          <cell r="AQ9891">
            <v>19008750</v>
          </cell>
          <cell r="AR9891" t="str">
            <v>sd</v>
          </cell>
          <cell r="AS9891">
            <v>44466</v>
          </cell>
          <cell r="AT9891" t="str">
            <v>-POLIZA ESTABILIDAD ACTIVA</v>
          </cell>
          <cell r="AV9891" t="str">
            <v>POLIZA ESTABILIDAD activa IDU 1718/17</v>
          </cell>
        </row>
        <row r="9892">
          <cell r="AP9892">
            <v>505933</v>
          </cell>
          <cell r="AQ9892">
            <v>1002163</v>
          </cell>
          <cell r="AR9892" t="str">
            <v>sd</v>
          </cell>
          <cell r="AS9892">
            <v>44250</v>
          </cell>
          <cell r="AT9892" t="str">
            <v>-POLIZA ESTABILIDAD ACTIVA</v>
          </cell>
          <cell r="AV9892" t="str">
            <v>sc</v>
          </cell>
        </row>
        <row r="9893">
          <cell r="AP9893">
            <v>511165</v>
          </cell>
          <cell r="AQ9893">
            <v>14000858</v>
          </cell>
          <cell r="AR9893" t="str">
            <v>sd</v>
          </cell>
          <cell r="AS9893">
            <v>44172</v>
          </cell>
          <cell r="AT9893" t="str">
            <v>Calzada 4-6 Separador 5-POLIZA ESTABILIDAD ACTIVA</v>
          </cell>
          <cell r="AV9893" t="str">
            <v>sc</v>
          </cell>
        </row>
        <row r="9894">
          <cell r="AP9894">
            <v>900164</v>
          </cell>
          <cell r="AQ9894">
            <v>16000293</v>
          </cell>
          <cell r="AR9894" t="str">
            <v>sd</v>
          </cell>
          <cell r="AS9894">
            <v>42949</v>
          </cell>
          <cell r="AT9894" t="str">
            <v>Calzada2 Sep3-POLIZA ESTABILIDAD ACTIVA</v>
          </cell>
          <cell r="AV9894" t="str">
            <v>sc</v>
          </cell>
        </row>
        <row r="9895">
          <cell r="AP9895">
            <v>188703</v>
          </cell>
          <cell r="AQ9895">
            <v>16000325</v>
          </cell>
          <cell r="AR9895" t="str">
            <v>sd</v>
          </cell>
          <cell r="AS9895">
            <v>44099</v>
          </cell>
          <cell r="AT9895" t="str">
            <v>Anden 13-POLIZA ESTABILIDAD Y CALIDAD ACTIVA</v>
          </cell>
          <cell r="AV9895" t="str">
            <v>sc</v>
          </cell>
        </row>
        <row r="9896">
          <cell r="AP9896">
            <v>903573</v>
          </cell>
          <cell r="AQ9896">
            <v>12000662</v>
          </cell>
          <cell r="AR9896" t="str">
            <v>sd</v>
          </cell>
          <cell r="AS9896">
            <v>44250</v>
          </cell>
          <cell r="AT9896" t="str">
            <v>-POLIZA ESTABILIDAD ACTIVA</v>
          </cell>
          <cell r="AV9896" t="str">
            <v>sc</v>
          </cell>
        </row>
        <row r="9897">
          <cell r="AP9897">
            <v>903573</v>
          </cell>
          <cell r="AQ9897">
            <v>12000662</v>
          </cell>
          <cell r="AR9897" t="str">
            <v>sd</v>
          </cell>
          <cell r="AS9897">
            <v>44250</v>
          </cell>
          <cell r="AT9897" t="str">
            <v>-POLIZA ESTABILIDAD ACTIVA</v>
          </cell>
          <cell r="AV9897" t="str">
            <v>sc</v>
          </cell>
        </row>
        <row r="9898">
          <cell r="AP9898">
            <v>903661</v>
          </cell>
          <cell r="AQ9898">
            <v>12000920</v>
          </cell>
          <cell r="AR9898" t="str">
            <v>sd</v>
          </cell>
          <cell r="AS9898">
            <v>44250</v>
          </cell>
          <cell r="AT9898" t="str">
            <v>-POLIZA ESTABILIDAD ACTIVA</v>
          </cell>
          <cell r="AV9898" t="str">
            <v>sc</v>
          </cell>
        </row>
        <row r="9899">
          <cell r="AP9899">
            <v>186589</v>
          </cell>
          <cell r="AQ9899">
            <v>16003551</v>
          </cell>
          <cell r="AR9899" t="str">
            <v>sd</v>
          </cell>
          <cell r="AS9899">
            <v>44480</v>
          </cell>
          <cell r="AT9899" t="str">
            <v>-POLIZA ESTABILIDAD ACTIVA</v>
          </cell>
          <cell r="AV9899" t="str">
            <v>sc</v>
          </cell>
        </row>
        <row r="9900">
          <cell r="AP9900">
            <v>143673</v>
          </cell>
          <cell r="AQ9900">
            <v>3000576</v>
          </cell>
          <cell r="AR9900" t="str">
            <v>sd</v>
          </cell>
          <cell r="AS9900">
            <v>43499</v>
          </cell>
          <cell r="AT9900" t="str">
            <v>-POLIZA ESTABILIDAD ACTIVA</v>
          </cell>
          <cell r="AV9900" t="str">
            <v>sc</v>
          </cell>
        </row>
        <row r="9901">
          <cell r="AP9901">
            <v>91011322</v>
          </cell>
          <cell r="AQ9901">
            <v>3000360</v>
          </cell>
          <cell r="AR9901" t="str">
            <v>sd</v>
          </cell>
          <cell r="AS9901">
            <v>43499</v>
          </cell>
          <cell r="AT9901" t="str">
            <v>-POLIZA ESTABILIDAD ACTIVA</v>
          </cell>
          <cell r="AV9901" t="str">
            <v>sc</v>
          </cell>
        </row>
        <row r="9902">
          <cell r="AP9902">
            <v>903602</v>
          </cell>
          <cell r="AQ9902">
            <v>12000739</v>
          </cell>
          <cell r="AR9902" t="str">
            <v>sd</v>
          </cell>
          <cell r="AS9902">
            <v>44250</v>
          </cell>
          <cell r="AT9902" t="str">
            <v>-POLIZA ESTABILIDAD ACTIVA</v>
          </cell>
          <cell r="AV9902" t="str">
            <v>sc</v>
          </cell>
        </row>
        <row r="9903">
          <cell r="AP9903">
            <v>91010968</v>
          </cell>
          <cell r="AQ9903">
            <v>1001564</v>
          </cell>
          <cell r="AR9903" t="str">
            <v>sd</v>
          </cell>
          <cell r="AS9903">
            <v>43412</v>
          </cell>
          <cell r="AT9903" t="str">
            <v>Anden 1-7 Calzada 2-4 Separador 3-5 Cicloruta 6-POLIZA ESTABILIDAD ACTIVA</v>
          </cell>
          <cell r="AV9903" t="str">
            <v>sc</v>
          </cell>
        </row>
        <row r="9904">
          <cell r="AP9904">
            <v>24119971</v>
          </cell>
          <cell r="AQ9904">
            <v>8003972</v>
          </cell>
          <cell r="AR9904" t="str">
            <v>sd</v>
          </cell>
          <cell r="AS9904">
            <v>44099</v>
          </cell>
          <cell r="AT9904" t="str">
            <v>Calzada 2-6-POLIZA ESTABILIDAD Y CALIDAD ACTIVA</v>
          </cell>
          <cell r="AV9904" t="str">
            <v>sc</v>
          </cell>
        </row>
        <row r="9905">
          <cell r="AP9905">
            <v>24122544</v>
          </cell>
          <cell r="AQ9905">
            <v>50006843</v>
          </cell>
          <cell r="AR9905" t="str">
            <v>sd</v>
          </cell>
          <cell r="AS9905">
            <v>44466</v>
          </cell>
          <cell r="AT9905" t="str">
            <v>-POLIZA ESTABILIDAD ACTIVA</v>
          </cell>
          <cell r="AV9905" t="str">
            <v>sc</v>
          </cell>
        </row>
        <row r="9906">
          <cell r="AP9906">
            <v>383427</v>
          </cell>
          <cell r="AQ9906">
            <v>9001327</v>
          </cell>
          <cell r="AR9906" t="str">
            <v>sd</v>
          </cell>
          <cell r="AS9906">
            <v>43745</v>
          </cell>
          <cell r="AT9906" t="str">
            <v>Calzada 4-POLIZA ESTABILIDAD ACTIVA</v>
          </cell>
          <cell r="AV9906" t="str">
            <v>VIABLE</v>
          </cell>
        </row>
        <row r="9907">
          <cell r="AP9907">
            <v>24123757</v>
          </cell>
          <cell r="AQ9907">
            <v>3000873</v>
          </cell>
          <cell r="AR9907" t="str">
            <v>sd</v>
          </cell>
          <cell r="AS9907">
            <v>42999</v>
          </cell>
          <cell r="AT9907" t="str">
            <v>Anden1-11-9 Calzada2-4-6-8 Ciclo10 Sep3-5-7-POLIZA ESTABILIDAD ACTIVA</v>
          </cell>
          <cell r="AV9907" t="str">
            <v>sc</v>
          </cell>
        </row>
        <row r="9908">
          <cell r="AP9908">
            <v>143820</v>
          </cell>
          <cell r="AQ9908">
            <v>3002245</v>
          </cell>
          <cell r="AR9908" t="str">
            <v>sd</v>
          </cell>
          <cell r="AS9908">
            <v>44462</v>
          </cell>
          <cell r="AT9908" t="str">
            <v>-POLIZA ESTABILIDAD ACTIVA</v>
          </cell>
          <cell r="AV9908" t="str">
            <v>POLIZA ESTABILIDAD ACTIVA Vencimiento 22/9/2021 Contrato IDU 1206/14</v>
          </cell>
        </row>
        <row r="9909">
          <cell r="AP9909">
            <v>601864</v>
          </cell>
          <cell r="AQ9909">
            <v>2001015</v>
          </cell>
          <cell r="AR9909" t="str">
            <v>sd</v>
          </cell>
          <cell r="AS9909">
            <v>44096</v>
          </cell>
          <cell r="AT9909" t="str">
            <v>Anden 1-POLIZA ESTABILIDAD ACTIVA</v>
          </cell>
          <cell r="AV9909" t="str">
            <v>sc</v>
          </cell>
        </row>
        <row r="9910">
          <cell r="AP9910">
            <v>24121900</v>
          </cell>
          <cell r="AQ9910">
            <v>50005953</v>
          </cell>
          <cell r="AR9910" t="str">
            <v>sd</v>
          </cell>
          <cell r="AS9910">
            <v>43163</v>
          </cell>
          <cell r="AT9910" t="str">
            <v>Calzada2-POLIZA ESTABILIDAD ACTIVA</v>
          </cell>
          <cell r="AV9910" t="str">
            <v>sc</v>
          </cell>
        </row>
        <row r="9911">
          <cell r="AP9911">
            <v>505941</v>
          </cell>
          <cell r="AQ9911">
            <v>1002163</v>
          </cell>
          <cell r="AR9911" t="str">
            <v>sd</v>
          </cell>
          <cell r="AS9911">
            <v>44250</v>
          </cell>
          <cell r="AT9911" t="str">
            <v>-POLIZA ESTABILIDAD ACTIVA</v>
          </cell>
          <cell r="AV9911" t="str">
            <v>sc</v>
          </cell>
        </row>
        <row r="9912">
          <cell r="AP9912">
            <v>91011320</v>
          </cell>
          <cell r="AQ9912">
            <v>13002377</v>
          </cell>
          <cell r="AR9912" t="str">
            <v>sd</v>
          </cell>
          <cell r="AS9912">
            <v>43499</v>
          </cell>
          <cell r="AT9912" t="str">
            <v>-POLIZA ESTABILIDAD ACTIVA</v>
          </cell>
          <cell r="AV9912" t="str">
            <v>sc</v>
          </cell>
        </row>
        <row r="9913">
          <cell r="AP9913">
            <v>91011759</v>
          </cell>
          <cell r="AQ9913">
            <v>4000107</v>
          </cell>
          <cell r="AR9913" t="str">
            <v>sd</v>
          </cell>
          <cell r="AS9913">
            <v>42999</v>
          </cell>
          <cell r="AT9913" t="str">
            <v>Anden1-11-3 Calzada10-4-6-8 Ciclo2 Sep5-7-9-POLIZA ESTABILIDAD ACTIVA</v>
          </cell>
          <cell r="AV9913" t="str">
            <v>sc</v>
          </cell>
        </row>
        <row r="9914">
          <cell r="AP9914">
            <v>504971</v>
          </cell>
          <cell r="AQ9914">
            <v>2000503</v>
          </cell>
          <cell r="AR9914" t="str">
            <v>sd</v>
          </cell>
          <cell r="AS9914">
            <v>42946</v>
          </cell>
          <cell r="AT9914" t="str">
            <v>Calzada8-POLIZA ESTABILIDAD ACTIVA</v>
          </cell>
          <cell r="AV9914" t="str">
            <v>sc</v>
          </cell>
        </row>
        <row r="9915">
          <cell r="AP9915">
            <v>505719</v>
          </cell>
          <cell r="AQ9915">
            <v>1004205</v>
          </cell>
          <cell r="AR9915" t="str">
            <v>sd</v>
          </cell>
          <cell r="AS9915">
            <v>42946</v>
          </cell>
          <cell r="AT9915" t="str">
            <v>Calzada12-POLIZA ESTABILIDAD ACTIVA</v>
          </cell>
          <cell r="AV9915" t="str">
            <v>sc</v>
          </cell>
        </row>
        <row r="9916">
          <cell r="AP9916">
            <v>24122546</v>
          </cell>
          <cell r="AQ9916">
            <v>50006879</v>
          </cell>
          <cell r="AR9916" t="str">
            <v>sd</v>
          </cell>
          <cell r="AS9916">
            <v>44250</v>
          </cell>
          <cell r="AT9916" t="str">
            <v>-POLIZA ESTABILIDAD ACTIVA</v>
          </cell>
          <cell r="AV9916" t="str">
            <v>sc</v>
          </cell>
        </row>
        <row r="9917">
          <cell r="AP9917">
            <v>505146</v>
          </cell>
          <cell r="AQ9917">
            <v>1003432</v>
          </cell>
          <cell r="AR9917" t="str">
            <v>sd</v>
          </cell>
          <cell r="AS9917">
            <v>44250</v>
          </cell>
          <cell r="AT9917" t="str">
            <v>-POLIZA ESTABILIDAD ACTIVA</v>
          </cell>
          <cell r="AV9917" t="str">
            <v>sc</v>
          </cell>
        </row>
        <row r="9918">
          <cell r="AP9918">
            <v>505810</v>
          </cell>
          <cell r="AQ9918">
            <v>2000018</v>
          </cell>
          <cell r="AR9918" t="str">
            <v>sd</v>
          </cell>
          <cell r="AS9918">
            <v>44053</v>
          </cell>
          <cell r="AT9918" t="str">
            <v>Puente 18-POLIZA ESTABILIDAD ACTIVA</v>
          </cell>
          <cell r="AV9918" t="str">
            <v>sc</v>
          </cell>
        </row>
        <row r="9919">
          <cell r="AP9919">
            <v>24122191</v>
          </cell>
          <cell r="AQ9919">
            <v>50006407</v>
          </cell>
          <cell r="AR9919" t="str">
            <v>sd</v>
          </cell>
          <cell r="AS9919">
            <v>44250</v>
          </cell>
          <cell r="AT9919" t="str">
            <v>-POLIZA ESTABILIDAD ACTIVA</v>
          </cell>
          <cell r="AV9919" t="str">
            <v>sc</v>
          </cell>
        </row>
        <row r="9920">
          <cell r="AP9920">
            <v>388797</v>
          </cell>
          <cell r="AQ9920">
            <v>9003493</v>
          </cell>
          <cell r="AR9920" t="str">
            <v>sd</v>
          </cell>
          <cell r="AS9920">
            <v>44480</v>
          </cell>
          <cell r="AT9920" t="str">
            <v>-POLIZA ESTABILIDAD ACTIVA</v>
          </cell>
          <cell r="AV9920" t="str">
            <v>VIABLE</v>
          </cell>
        </row>
        <row r="9921">
          <cell r="AP9921">
            <v>91018902</v>
          </cell>
          <cell r="AQ9921">
            <v>9000931</v>
          </cell>
          <cell r="AR9921" t="str">
            <v>sd</v>
          </cell>
          <cell r="AS9921">
            <v>42978</v>
          </cell>
          <cell r="AT9921" t="str">
            <v>Anden1-11 Calzada10-2-4-8 Ciclo6 Sep3-5-7-9-POLIZA ESTABILIDAD ACTIVA</v>
          </cell>
          <cell r="AV9921" t="str">
            <v>sc</v>
          </cell>
        </row>
        <row r="9922">
          <cell r="AP9922">
            <v>91024569</v>
          </cell>
          <cell r="AQ9922">
            <v>9004089</v>
          </cell>
          <cell r="AR9922" t="str">
            <v>sd</v>
          </cell>
          <cell r="AS9922">
            <v>44053</v>
          </cell>
          <cell r="AT9922" t="str">
            <v>Puente 10-POLIZA ESTABILIDAD ACTIVA</v>
          </cell>
          <cell r="AV9922" t="str">
            <v>sc</v>
          </cell>
        </row>
        <row r="9923">
          <cell r="AP9923">
            <v>24180464</v>
          </cell>
          <cell r="AQ9923">
            <v>3000672</v>
          </cell>
          <cell r="AR9923" t="str">
            <v>sd</v>
          </cell>
          <cell r="AS9923">
            <v>44053</v>
          </cell>
          <cell r="AT9923" t="str">
            <v>Calzada 2-POLIZA ESTABILIDAD ACTIVA</v>
          </cell>
          <cell r="AV9923" t="str">
            <v>VIABLE</v>
          </cell>
        </row>
        <row r="9924">
          <cell r="AP9924">
            <v>509839</v>
          </cell>
          <cell r="AQ9924">
            <v>1001345</v>
          </cell>
          <cell r="AR9924" t="str">
            <v>sd</v>
          </cell>
          <cell r="AS9924">
            <v>44250</v>
          </cell>
          <cell r="AT9924" t="str">
            <v>-POLIZA ESTABILIDAD ACTIVA</v>
          </cell>
          <cell r="AV9924" t="str">
            <v>sc</v>
          </cell>
        </row>
        <row r="9925">
          <cell r="AP9925">
            <v>509839</v>
          </cell>
          <cell r="AQ9925">
            <v>1001345</v>
          </cell>
          <cell r="AR9925" t="str">
            <v>sd</v>
          </cell>
          <cell r="AS9925">
            <v>43748</v>
          </cell>
          <cell r="AT9925" t="str">
            <v>Anden 1-POLIZA ESTABILIDAD ACTIVA</v>
          </cell>
          <cell r="AV9925" t="str">
            <v>sc</v>
          </cell>
        </row>
        <row r="9926">
          <cell r="AP9926">
            <v>385210</v>
          </cell>
          <cell r="AQ9926">
            <v>9001983</v>
          </cell>
          <cell r="AR9926" t="str">
            <v>sd</v>
          </cell>
          <cell r="AS9926">
            <v>44480</v>
          </cell>
          <cell r="AT9926" t="str">
            <v>-POLIZA ESTABILIDAD ACTIVA</v>
          </cell>
          <cell r="AV9926" t="str">
            <v>VIABLE</v>
          </cell>
        </row>
        <row r="9927">
          <cell r="AP9927">
            <v>601331</v>
          </cell>
          <cell r="AQ9927">
            <v>2000563</v>
          </cell>
          <cell r="AR9927" t="str">
            <v>sd</v>
          </cell>
          <cell r="AS9927">
            <v>44096</v>
          </cell>
          <cell r="AT9927" t="str">
            <v>Anden 1-POLIZA ESTABILIDAD ACTIVA</v>
          </cell>
          <cell r="AV9927" t="str">
            <v>sc</v>
          </cell>
        </row>
        <row r="9928">
          <cell r="AP9928">
            <v>183146</v>
          </cell>
          <cell r="AQ9928">
            <v>14001031</v>
          </cell>
          <cell r="AR9928" t="str">
            <v>sd</v>
          </cell>
          <cell r="AS9928">
            <v>42999</v>
          </cell>
          <cell r="AT9928" t="str">
            <v>Anden1-3-POLIZA ESTABILIDAD ACTIVA</v>
          </cell>
          <cell r="AV9928" t="str">
            <v>sc</v>
          </cell>
        </row>
        <row r="9929">
          <cell r="AP9929">
            <v>384789</v>
          </cell>
          <cell r="AQ9929">
            <v>9001823</v>
          </cell>
          <cell r="AR9929" t="str">
            <v>sd</v>
          </cell>
          <cell r="AS9929">
            <v>44480</v>
          </cell>
          <cell r="AT9929" t="str">
            <v>-POLIZA ESTABILIDAD ACTIVA</v>
          </cell>
          <cell r="AV9929" t="str">
            <v>VIABLE</v>
          </cell>
        </row>
        <row r="9930">
          <cell r="AP9930">
            <v>91010571</v>
          </cell>
          <cell r="AQ9930">
            <v>3002459</v>
          </cell>
          <cell r="AR9930" t="str">
            <v>sd</v>
          </cell>
          <cell r="AS9930">
            <v>42765</v>
          </cell>
          <cell r="AT9930" t="str">
            <v>Anden 1, Calzada2, Separador3, Calzada4, Anden5 -POLIZA ESTABILIDAD ACTIVA</v>
          </cell>
          <cell r="AV9930" t="str">
            <v>sc</v>
          </cell>
        </row>
        <row r="9931">
          <cell r="AP9931">
            <v>509103</v>
          </cell>
          <cell r="AQ9931">
            <v>12000007</v>
          </cell>
          <cell r="AR9931" t="str">
            <v>sd</v>
          </cell>
          <cell r="AS9931">
            <v>42735</v>
          </cell>
          <cell r="AT9931" t="str">
            <v>Calzada2-POLIZA ESTABILIDAD ACTIVA</v>
          </cell>
          <cell r="AV9931" t="str">
            <v>sc</v>
          </cell>
        </row>
        <row r="9932">
          <cell r="AP9932">
            <v>91011818</v>
          </cell>
          <cell r="AQ9932">
            <v>11001368</v>
          </cell>
          <cell r="AR9932" t="str">
            <v>sd</v>
          </cell>
          <cell r="AS9932">
            <v>44377</v>
          </cell>
          <cell r="AT9932" t="str">
            <v>Anden 5 Calzada 2-4 Separador 3-POLIZA ESTABILIDAD ACTIVA</v>
          </cell>
          <cell r="AV9932" t="str">
            <v>sc</v>
          </cell>
        </row>
        <row r="9933">
          <cell r="AP9933">
            <v>603712</v>
          </cell>
          <cell r="AQ9933">
            <v>11010440</v>
          </cell>
          <cell r="AR9933" t="str">
            <v>sd</v>
          </cell>
          <cell r="AS9933">
            <v>42735</v>
          </cell>
          <cell r="AT9933" t="str">
            <v>Calzada2-POLIZA ESTABILIDAD ACTIVA</v>
          </cell>
          <cell r="AV9933" t="str">
            <v>sc</v>
          </cell>
        </row>
        <row r="9934">
          <cell r="AP9934">
            <v>384299</v>
          </cell>
          <cell r="AQ9934">
            <v>9001654</v>
          </cell>
          <cell r="AR9934" t="str">
            <v>sd</v>
          </cell>
          <cell r="AS9934">
            <v>44480</v>
          </cell>
          <cell r="AT9934" t="str">
            <v>-POLIZA ESTABILIDAD ACTIVA</v>
          </cell>
          <cell r="AV9934" t="str">
            <v>VIABLE</v>
          </cell>
        </row>
        <row r="9935">
          <cell r="AP9935">
            <v>24120958</v>
          </cell>
          <cell r="AQ9935">
            <v>14000029</v>
          </cell>
          <cell r="AR9935" t="str">
            <v>sd</v>
          </cell>
          <cell r="AS9935">
            <v>44250</v>
          </cell>
          <cell r="AT9935" t="str">
            <v>-POLIZA ESTABILIDAD ACTIVA</v>
          </cell>
          <cell r="AV9935" t="str">
            <v>sc</v>
          </cell>
        </row>
        <row r="9936">
          <cell r="AP9936">
            <v>24120958</v>
          </cell>
          <cell r="AQ9936">
            <v>14000029</v>
          </cell>
          <cell r="AR9936" t="str">
            <v>sd</v>
          </cell>
          <cell r="AS9936">
            <v>44053</v>
          </cell>
          <cell r="AT9936" t="str">
            <v>Puente 12-POLIZA ESTABILIDAD ACTIVA</v>
          </cell>
          <cell r="AV9936" t="str">
            <v>sc</v>
          </cell>
        </row>
        <row r="9937">
          <cell r="AP9937">
            <v>91013377</v>
          </cell>
          <cell r="AQ9937">
            <v>14000840</v>
          </cell>
          <cell r="AR9937" t="str">
            <v>sd</v>
          </cell>
          <cell r="AS9937">
            <v>44172</v>
          </cell>
          <cell r="AT9937" t="str">
            <v>Calzada 4-6 Separador 5-POLIZA ESTABILIDAD ACTIVA</v>
          </cell>
          <cell r="AV9937" t="str">
            <v>sc</v>
          </cell>
        </row>
        <row r="9938">
          <cell r="AP9938">
            <v>24121672</v>
          </cell>
          <cell r="AQ9938">
            <v>50001544</v>
          </cell>
          <cell r="AR9938" t="str">
            <v>sd</v>
          </cell>
          <cell r="AS9938">
            <v>44187</v>
          </cell>
          <cell r="AT9938" t="str">
            <v>Calzada 2-POLIZA ESTABILIDAD ACTIVA</v>
          </cell>
          <cell r="AV9938" t="str">
            <v>sc</v>
          </cell>
        </row>
        <row r="9939">
          <cell r="AP9939">
            <v>445755</v>
          </cell>
          <cell r="AQ9939">
            <v>19002629</v>
          </cell>
          <cell r="AR9939" t="str">
            <v>sd</v>
          </cell>
          <cell r="AS9939">
            <v>42912</v>
          </cell>
          <cell r="AT9939" t="str">
            <v>Anden1-3 Calzada2-POLIZA ESTABILIDAD ACTIVA</v>
          </cell>
          <cell r="AV9939" t="str">
            <v>sc</v>
          </cell>
        </row>
        <row r="9940">
          <cell r="AP9940">
            <v>24121087</v>
          </cell>
          <cell r="AQ9940">
            <v>14000577</v>
          </cell>
          <cell r="AR9940" t="str">
            <v>sd</v>
          </cell>
          <cell r="AS9940">
            <v>44099</v>
          </cell>
          <cell r="AT9940" t="str">
            <v>Calzada 4-6-8-10-POLIZA ESTABILIDAD Y CALIDAD ACTIVA</v>
          </cell>
          <cell r="AV9940" t="str">
            <v>sc</v>
          </cell>
        </row>
        <row r="9941">
          <cell r="AP9941">
            <v>24121090</v>
          </cell>
          <cell r="AQ9941">
            <v>14000577</v>
          </cell>
          <cell r="AR9941" t="str">
            <v>sd</v>
          </cell>
          <cell r="AS9941">
            <v>44099</v>
          </cell>
          <cell r="AT9941" t="str">
            <v>Calzada 4-6-8-10-POLIZA ESTABILIDAD Y CALIDAD ACTIVA</v>
          </cell>
          <cell r="AV9941" t="str">
            <v>sc</v>
          </cell>
        </row>
        <row r="9942">
          <cell r="AP9942">
            <v>505700</v>
          </cell>
          <cell r="AQ9942">
            <v>1002607</v>
          </cell>
          <cell r="AR9942" t="str">
            <v>sd</v>
          </cell>
          <cell r="AS9942">
            <v>44250</v>
          </cell>
          <cell r="AT9942" t="str">
            <v>-POLIZA ESTABILIDAD ACTIVA</v>
          </cell>
          <cell r="AV9942" t="str">
            <v>sc</v>
          </cell>
        </row>
        <row r="9943">
          <cell r="AP9943">
            <v>91015862</v>
          </cell>
          <cell r="AQ9943">
            <v>5005098</v>
          </cell>
          <cell r="AR9943" t="str">
            <v>sd</v>
          </cell>
          <cell r="AS9943">
            <v>42733</v>
          </cell>
          <cell r="AT9943" t="str">
            <v>Anden1-5 Calzada2-4 Sep3-POLIZA ESTABILIDAD ACTIVA</v>
          </cell>
          <cell r="AV9943" t="str">
            <v>sc</v>
          </cell>
        </row>
        <row r="9944">
          <cell r="AP9944">
            <v>506130</v>
          </cell>
          <cell r="AQ9944">
            <v>1001499</v>
          </cell>
          <cell r="AR9944" t="str">
            <v>sd</v>
          </cell>
          <cell r="AS9944">
            <v>44250</v>
          </cell>
          <cell r="AT9944" t="str">
            <v>-POLIZA ESTABILIDAD ACTIVA</v>
          </cell>
          <cell r="AV9944" t="str">
            <v>sc</v>
          </cell>
        </row>
        <row r="9945">
          <cell r="AP9945">
            <v>506130</v>
          </cell>
          <cell r="AQ9945">
            <v>1001499</v>
          </cell>
          <cell r="AR9945" t="str">
            <v>sd</v>
          </cell>
          <cell r="AS9945">
            <v>42946</v>
          </cell>
          <cell r="AT9945" t="str">
            <v>Calzada10-POLIZA ESTABILIDAD ACTIVA</v>
          </cell>
          <cell r="AV9945" t="str">
            <v>sc</v>
          </cell>
        </row>
        <row r="9946">
          <cell r="AP9946">
            <v>24119998</v>
          </cell>
          <cell r="AQ9946">
            <v>8004561</v>
          </cell>
          <cell r="AR9946" t="str">
            <v>sd</v>
          </cell>
          <cell r="AS9946">
            <v>44099</v>
          </cell>
          <cell r="AT9946" t="str">
            <v>Calzada 2-POLIZA ESTABILIDAD Y CALIDAD ACTIVA</v>
          </cell>
          <cell r="AV9946" t="str">
            <v>sc</v>
          </cell>
        </row>
        <row r="9947">
          <cell r="AP9947">
            <v>902742</v>
          </cell>
          <cell r="AQ9947">
            <v>13001251</v>
          </cell>
          <cell r="AR9947" t="str">
            <v>sd</v>
          </cell>
          <cell r="AS9947">
            <v>44018</v>
          </cell>
          <cell r="AT9947" t="str">
            <v>Puente 14-POLIZA ESTABILIDAD ACTIVA</v>
          </cell>
          <cell r="AV9947" t="str">
            <v>sc</v>
          </cell>
        </row>
        <row r="9948">
          <cell r="AP9948">
            <v>902742</v>
          </cell>
          <cell r="AQ9948">
            <v>13001251</v>
          </cell>
          <cell r="AR9948" t="str">
            <v>sd</v>
          </cell>
          <cell r="AS9948">
            <v>44250</v>
          </cell>
          <cell r="AT9948" t="str">
            <v>-POLIZA ESTABILIDAD ACTIVA</v>
          </cell>
          <cell r="AV9948" t="str">
            <v>sc</v>
          </cell>
        </row>
        <row r="9949">
          <cell r="AP9949">
            <v>24121026</v>
          </cell>
          <cell r="AQ9949">
            <v>14000352</v>
          </cell>
          <cell r="AR9949" t="str">
            <v>sd</v>
          </cell>
          <cell r="AS9949">
            <v>44250</v>
          </cell>
          <cell r="AT9949" t="str">
            <v>-POLIZA ESTABILIDAD ACTIVA</v>
          </cell>
          <cell r="AV9949" t="str">
            <v>sc</v>
          </cell>
        </row>
        <row r="9950">
          <cell r="AP9950">
            <v>527724</v>
          </cell>
          <cell r="AQ9950">
            <v>2002327</v>
          </cell>
          <cell r="AR9950" t="str">
            <v>sd</v>
          </cell>
          <cell r="AS9950">
            <v>43964</v>
          </cell>
          <cell r="AT9950" t="str">
            <v>Calzada 2-POLIZA ESTABILIDAD ACTIVA</v>
          </cell>
          <cell r="AV9950" t="str">
            <v>sc</v>
          </cell>
        </row>
        <row r="9951">
          <cell r="AP9951">
            <v>24119655</v>
          </cell>
          <cell r="AQ9951">
            <v>1002607</v>
          </cell>
          <cell r="AR9951" t="str">
            <v>sd</v>
          </cell>
          <cell r="AS9951">
            <v>44250</v>
          </cell>
          <cell r="AT9951" t="str">
            <v>-POLIZA ESTABILIDAD ACTIVA</v>
          </cell>
          <cell r="AV9951" t="str">
            <v>sc</v>
          </cell>
        </row>
        <row r="9952">
          <cell r="AP9952">
            <v>462907</v>
          </cell>
          <cell r="AQ9952">
            <v>19011556</v>
          </cell>
          <cell r="AR9952" t="str">
            <v>sd</v>
          </cell>
          <cell r="AS9952">
            <v>42912</v>
          </cell>
          <cell r="AT9952" t="str">
            <v>Anden1-3 Calzada2-POLIZA ESTABILIDAD ACTIVA</v>
          </cell>
          <cell r="AV9952" t="str">
            <v>sc</v>
          </cell>
        </row>
        <row r="9953">
          <cell r="AP9953">
            <v>91020704</v>
          </cell>
          <cell r="AQ9953">
            <v>11007736</v>
          </cell>
          <cell r="AR9953" t="str">
            <v>sd</v>
          </cell>
          <cell r="AS9953">
            <v>44096</v>
          </cell>
          <cell r="AT9953" t="str">
            <v>Anden 1-9-POLIZA ESTABILIDAD ACTIVA</v>
          </cell>
          <cell r="AV9953" t="str">
            <v>sc</v>
          </cell>
        </row>
        <row r="9954">
          <cell r="AP9954">
            <v>91024194</v>
          </cell>
          <cell r="AQ9954">
            <v>9000833</v>
          </cell>
          <cell r="AR9954" t="str">
            <v>sd</v>
          </cell>
          <cell r="AS9954">
            <v>42978</v>
          </cell>
          <cell r="AT9954" t="str">
            <v>A1-18Cal11-13-15-16-2-4-6-8Ci10Sep12-14-16-3-5-7-9-POLIZA ESTABILIDAD ACTIVA</v>
          </cell>
          <cell r="AV9954" t="str">
            <v>sc</v>
          </cell>
        </row>
        <row r="9955">
          <cell r="AP9955">
            <v>505926</v>
          </cell>
          <cell r="AQ9955">
            <v>1001607</v>
          </cell>
          <cell r="AR9955" t="str">
            <v>sd</v>
          </cell>
          <cell r="AS9955">
            <v>44250</v>
          </cell>
          <cell r="AT9955" t="str">
            <v>-POLIZA ESTABILIDAD ACTIVA</v>
          </cell>
          <cell r="AV9955" t="str">
            <v>sc</v>
          </cell>
        </row>
        <row r="9956">
          <cell r="AP9956">
            <v>24119654</v>
          </cell>
          <cell r="AQ9956">
            <v>1002607</v>
          </cell>
          <cell r="AR9956" t="str">
            <v>sd</v>
          </cell>
          <cell r="AS9956">
            <v>44250</v>
          </cell>
          <cell r="AT9956" t="str">
            <v>-POLIZA ESTABILIDAD ACTIVA</v>
          </cell>
          <cell r="AV9956" t="str">
            <v>sc</v>
          </cell>
        </row>
        <row r="9957">
          <cell r="AP9957">
            <v>91018940</v>
          </cell>
          <cell r="AQ9957">
            <v>50006321</v>
          </cell>
          <cell r="AR9957" t="str">
            <v>sd</v>
          </cell>
          <cell r="AS9957">
            <v>43499</v>
          </cell>
          <cell r="AT9957" t="str">
            <v>-POLIZA ESTABILIDAD ACTIVA</v>
          </cell>
          <cell r="AV9957" t="str">
            <v>sc</v>
          </cell>
        </row>
        <row r="9958">
          <cell r="AP9958">
            <v>91018900</v>
          </cell>
          <cell r="AQ9958">
            <v>9000931</v>
          </cell>
          <cell r="AR9958" t="str">
            <v>sd</v>
          </cell>
          <cell r="AS9958">
            <v>42978</v>
          </cell>
          <cell r="AT9958" t="str">
            <v>Anden1-11 Calzada10-2-4-8 Ciclo6 Sep3-5-7-9-POLIZA ESTABILIDAD ACTIVA</v>
          </cell>
          <cell r="AV9958" t="str">
            <v>sc</v>
          </cell>
        </row>
        <row r="9959">
          <cell r="AP9959">
            <v>507656</v>
          </cell>
          <cell r="AQ9959">
            <v>1001347</v>
          </cell>
          <cell r="AR9959" t="str">
            <v>sd</v>
          </cell>
          <cell r="AS9959">
            <v>44250</v>
          </cell>
          <cell r="AT9959" t="str">
            <v>-POLIZA ESTABILIDAD ACTIVA</v>
          </cell>
          <cell r="AV9959" t="str">
            <v>sc</v>
          </cell>
        </row>
        <row r="9960">
          <cell r="AP9960">
            <v>144160</v>
          </cell>
          <cell r="AQ9960">
            <v>3001037</v>
          </cell>
          <cell r="AR9960" t="str">
            <v>sd</v>
          </cell>
          <cell r="AS9960">
            <v>42765</v>
          </cell>
          <cell r="AT9960" t="str">
            <v>Anden 1, Calzada2, Separador3, Calzada4, Anden5 -POLIZA ESTABILIDAD ACTIVA</v>
          </cell>
          <cell r="AV9960" t="str">
            <v>sc</v>
          </cell>
        </row>
        <row r="9961">
          <cell r="AP9961">
            <v>24122485</v>
          </cell>
          <cell r="AQ9961">
            <v>50006732</v>
          </cell>
          <cell r="AR9961" t="str">
            <v>sd</v>
          </cell>
          <cell r="AS9961">
            <v>44099</v>
          </cell>
          <cell r="AT9961" t="str">
            <v>Calzada 4-6-POLIZA ESTABILIDAD Y CALIDAD ACTIVA</v>
          </cell>
          <cell r="AV9961" t="str">
            <v>sc</v>
          </cell>
        </row>
        <row r="9962">
          <cell r="AP9962">
            <v>24122508</v>
          </cell>
          <cell r="AQ9962">
            <v>50006738</v>
          </cell>
          <cell r="AR9962" t="str">
            <v>sd</v>
          </cell>
          <cell r="AS9962">
            <v>44099</v>
          </cell>
          <cell r="AT9962" t="str">
            <v>Calzada 2-4-6-POLIZA ESTABILIDAD Y CALIDAD ACTIVA</v>
          </cell>
          <cell r="AV9962" t="str">
            <v>sc</v>
          </cell>
        </row>
        <row r="9963">
          <cell r="AP9963">
            <v>24122413</v>
          </cell>
          <cell r="AQ9963">
            <v>50006643</v>
          </cell>
          <cell r="AR9963" t="str">
            <v>sd</v>
          </cell>
          <cell r="AS9963">
            <v>44099</v>
          </cell>
          <cell r="AT9963" t="str">
            <v>Calzada 2-4-6-POLIZA ESTABILIDAD Y CALIDAD ACTIVA</v>
          </cell>
          <cell r="AV9963" t="str">
            <v>sc</v>
          </cell>
        </row>
        <row r="9964">
          <cell r="AP9964">
            <v>504956</v>
          </cell>
          <cell r="AQ9964">
            <v>2000409</v>
          </cell>
          <cell r="AR9964" t="str">
            <v>sd</v>
          </cell>
          <cell r="AS9964">
            <v>42946</v>
          </cell>
          <cell r="AT9964" t="str">
            <v>Calzada6-8-POLIZA ESTABILIDAD ACTIVA</v>
          </cell>
          <cell r="AV9964" t="str">
            <v>sc</v>
          </cell>
        </row>
        <row r="9965">
          <cell r="AP9965">
            <v>183149</v>
          </cell>
          <cell r="AQ9965">
            <v>14000917</v>
          </cell>
          <cell r="AR9965" t="str">
            <v>sd</v>
          </cell>
          <cell r="AS9965">
            <v>42999</v>
          </cell>
          <cell r="AT9965" t="str">
            <v>Anden1-3-POLIZA ESTABILIDAD ACTIVA</v>
          </cell>
          <cell r="AV9965" t="str">
            <v>sc</v>
          </cell>
        </row>
        <row r="9966">
          <cell r="AP9966">
            <v>91015536</v>
          </cell>
          <cell r="AQ9966">
            <v>5006441</v>
          </cell>
          <cell r="AR9966" t="str">
            <v>sd</v>
          </cell>
          <cell r="AS9966">
            <v>42733</v>
          </cell>
          <cell r="AT9966" t="str">
            <v>Anden1-5 Calzada2-4 Sep3-POLIZA ESTABILIDAD ACTIVA</v>
          </cell>
          <cell r="AV9966" t="str">
            <v>sc</v>
          </cell>
        </row>
        <row r="9967">
          <cell r="AP9967">
            <v>507660</v>
          </cell>
          <cell r="AQ9967">
            <v>1001347</v>
          </cell>
          <cell r="AR9967" t="str">
            <v>sd</v>
          </cell>
          <cell r="AS9967">
            <v>44250</v>
          </cell>
          <cell r="AT9967" t="str">
            <v>-POLIZA ESTABILIDAD ACTIVA</v>
          </cell>
          <cell r="AV9967" t="str">
            <v>sc</v>
          </cell>
        </row>
        <row r="9968">
          <cell r="AP9968">
            <v>503386</v>
          </cell>
          <cell r="AQ9968">
            <v>1006240</v>
          </cell>
          <cell r="AR9968" t="str">
            <v>sd</v>
          </cell>
          <cell r="AS9968">
            <v>43412</v>
          </cell>
          <cell r="AT9968" t="str">
            <v>Anden 1-7 Calzada 2-4 Separador 3-5 Cicloruta 6-POLIZA ESTABILIDAD ACTIVA</v>
          </cell>
          <cell r="AV9968" t="str">
            <v>sc</v>
          </cell>
        </row>
        <row r="9969">
          <cell r="AP9969">
            <v>506260</v>
          </cell>
          <cell r="AQ9969">
            <v>1005256</v>
          </cell>
          <cell r="AR9969" t="str">
            <v>sd</v>
          </cell>
          <cell r="AS9969">
            <v>42946</v>
          </cell>
          <cell r="AT9969" t="str">
            <v>Puente16-POLIZA ESTABILIDAD ACTIVA</v>
          </cell>
          <cell r="AV9969" t="str">
            <v>sc</v>
          </cell>
        </row>
        <row r="9970">
          <cell r="AP9970">
            <v>91011327</v>
          </cell>
          <cell r="AQ9970">
            <v>3000465</v>
          </cell>
          <cell r="AR9970" t="str">
            <v>sd</v>
          </cell>
          <cell r="AS9970">
            <v>43499</v>
          </cell>
          <cell r="AT9970" t="str">
            <v>-POLIZA ESTABILIDAD ACTIVA</v>
          </cell>
          <cell r="AV9970" t="str">
            <v>sc</v>
          </cell>
        </row>
        <row r="9971">
          <cell r="AP9971">
            <v>24120954</v>
          </cell>
          <cell r="AQ9971">
            <v>14000023</v>
          </cell>
          <cell r="AR9971" t="str">
            <v>sd</v>
          </cell>
          <cell r="AS9971">
            <v>44018</v>
          </cell>
          <cell r="AT9971" t="str">
            <v>Puente 12-POLIZA ESTABILIDAD ACTIVA</v>
          </cell>
          <cell r="AV9971" t="str">
            <v>sc</v>
          </cell>
        </row>
        <row r="9972">
          <cell r="AP9972">
            <v>24120954</v>
          </cell>
          <cell r="AQ9972">
            <v>14000023</v>
          </cell>
          <cell r="AR9972" t="str">
            <v>sd</v>
          </cell>
          <cell r="AS9972">
            <v>44250</v>
          </cell>
          <cell r="AT9972" t="str">
            <v>-POLIZA ESTABILIDAD ACTIVA</v>
          </cell>
          <cell r="AV9972" t="str">
            <v>sc</v>
          </cell>
        </row>
        <row r="9973">
          <cell r="AP9973">
            <v>24120792</v>
          </cell>
          <cell r="AQ9973">
            <v>12001241</v>
          </cell>
          <cell r="AR9973" t="str">
            <v>sd</v>
          </cell>
          <cell r="AS9973">
            <v>44250</v>
          </cell>
          <cell r="AT9973" t="str">
            <v>-POLIZA ESTABILIDAD ACTIVA</v>
          </cell>
          <cell r="AV9973" t="str">
            <v>sc</v>
          </cell>
        </row>
        <row r="9974">
          <cell r="AP9974">
            <v>24120836</v>
          </cell>
          <cell r="AQ9974">
            <v>13000255</v>
          </cell>
          <cell r="AR9974" t="str">
            <v>sd</v>
          </cell>
          <cell r="AS9974">
            <v>44250</v>
          </cell>
          <cell r="AT9974" t="str">
            <v>-POLIZA ESTABILIDAD ACTIVA</v>
          </cell>
          <cell r="AV9974" t="str">
            <v>sc</v>
          </cell>
        </row>
        <row r="9975">
          <cell r="AP9975">
            <v>91012390</v>
          </cell>
          <cell r="AQ9975">
            <v>13001452</v>
          </cell>
          <cell r="AR9975" t="str">
            <v>sd</v>
          </cell>
          <cell r="AS9975">
            <v>44250</v>
          </cell>
          <cell r="AT9975" t="str">
            <v>-POLIZA ESTABILIDAD ACTIVA</v>
          </cell>
          <cell r="AV9975" t="str">
            <v>sc</v>
          </cell>
        </row>
        <row r="9976">
          <cell r="AP9976">
            <v>515812</v>
          </cell>
          <cell r="AQ9976">
            <v>50008972</v>
          </cell>
          <cell r="AR9976" t="str">
            <v>sd</v>
          </cell>
          <cell r="AS9976">
            <v>44096</v>
          </cell>
          <cell r="AT9976" t="str">
            <v>Anden 1-POLIZA ESTABILIDAD ACTIVA</v>
          </cell>
          <cell r="AV9976" t="str">
            <v>sc</v>
          </cell>
        </row>
        <row r="9977">
          <cell r="AP9977">
            <v>515812</v>
          </cell>
          <cell r="AQ9977">
            <v>50008972</v>
          </cell>
          <cell r="AR9977" t="str">
            <v>sd</v>
          </cell>
          <cell r="AS9977">
            <v>42962</v>
          </cell>
          <cell r="AT9977" t="str">
            <v>Calzada4-POLIZA ESTABILIDAD ACTIVA</v>
          </cell>
          <cell r="AV9977" t="str">
            <v>sc</v>
          </cell>
        </row>
        <row r="9978">
          <cell r="AP9978">
            <v>320218</v>
          </cell>
          <cell r="AQ9978">
            <v>6000052</v>
          </cell>
          <cell r="AR9978" t="str">
            <v>sd</v>
          </cell>
          <cell r="AS9978">
            <v>42912</v>
          </cell>
          <cell r="AT9978" t="str">
            <v>Calzada2-POLIZA ESTABILIDAD ACTIVA</v>
          </cell>
          <cell r="AV9978" t="str">
            <v>sc</v>
          </cell>
        </row>
        <row r="9979">
          <cell r="AP9979">
            <v>24121768</v>
          </cell>
          <cell r="AQ9979">
            <v>50004992</v>
          </cell>
          <cell r="AR9979" t="str">
            <v>sd</v>
          </cell>
          <cell r="AS9979">
            <v>43866</v>
          </cell>
          <cell r="AT9979" t="str">
            <v>Cuneta1, Calzada2, Cuneta3-POLIZA ESTABILIDAD ACTIVA</v>
          </cell>
          <cell r="AV9979" t="str">
            <v>sc</v>
          </cell>
        </row>
        <row r="9980">
          <cell r="AP9980">
            <v>471248</v>
          </cell>
          <cell r="AQ9980">
            <v>4007416</v>
          </cell>
          <cell r="AR9980" t="str">
            <v>sd</v>
          </cell>
          <cell r="AS9980">
            <v>42999</v>
          </cell>
          <cell r="AT9980" t="str">
            <v>Anden1-11-3 Calzada10-4-6-8 Ciclo2 Sep5-7-9-POLIZA ESTABILIDAD ACTIVA</v>
          </cell>
          <cell r="AV9980" t="str">
            <v>sc</v>
          </cell>
        </row>
        <row r="9981">
          <cell r="AP9981">
            <v>361746</v>
          </cell>
          <cell r="AQ9981">
            <v>7004609</v>
          </cell>
          <cell r="AR9981" t="str">
            <v>sd</v>
          </cell>
          <cell r="AS9981">
            <v>43748</v>
          </cell>
          <cell r="AT9981" t="str">
            <v>Anden 1-POLIZA ESTABILIDAD ACTIVA</v>
          </cell>
          <cell r="AV9981" t="str">
            <v>VIABLE</v>
          </cell>
        </row>
        <row r="9982">
          <cell r="AP9982">
            <v>91024592</v>
          </cell>
          <cell r="AQ9982">
            <v>11003285</v>
          </cell>
          <cell r="AR9982" t="str">
            <v>sd</v>
          </cell>
          <cell r="AS9982">
            <v>44096</v>
          </cell>
          <cell r="AT9982" t="str">
            <v>Anden 1-9-POLIZA ESTABILIDAD ACTIVA</v>
          </cell>
          <cell r="AV9982" t="str">
            <v>sc</v>
          </cell>
        </row>
        <row r="9983">
          <cell r="AP9983">
            <v>2502929</v>
          </cell>
          <cell r="AQ9983">
            <v>7005187</v>
          </cell>
          <cell r="AR9983" t="str">
            <v>sd</v>
          </cell>
          <cell r="AS9983">
            <v>44048</v>
          </cell>
          <cell r="AT9983" t="str">
            <v>Calzada 4-6-POLIZA ESTABILIDAD ACTIVA</v>
          </cell>
          <cell r="AV9983" t="str">
            <v>sc</v>
          </cell>
        </row>
        <row r="9984">
          <cell r="AP9984">
            <v>24121271</v>
          </cell>
          <cell r="AQ9984">
            <v>16000325</v>
          </cell>
          <cell r="AR9984" t="str">
            <v>sd</v>
          </cell>
          <cell r="AS9984">
            <v>44099</v>
          </cell>
          <cell r="AT9984" t="str">
            <v>Anden 13-POLIZA ESTABILIDAD Y CALIDAD ACTIVA</v>
          </cell>
          <cell r="AV9984" t="str">
            <v>sc</v>
          </cell>
        </row>
        <row r="9985">
          <cell r="AP9985">
            <v>514386</v>
          </cell>
          <cell r="AQ9985">
            <v>12001369</v>
          </cell>
          <cell r="AR9985" t="str">
            <v>sd</v>
          </cell>
          <cell r="AS9985">
            <v>44250</v>
          </cell>
          <cell r="AT9985" t="str">
            <v>-POLIZA ESTABILIDAD ACTIVA</v>
          </cell>
          <cell r="AV9985" t="str">
            <v>sc</v>
          </cell>
        </row>
        <row r="9986">
          <cell r="AP9986">
            <v>514386</v>
          </cell>
          <cell r="AQ9986">
            <v>12001369</v>
          </cell>
          <cell r="AR9986" t="str">
            <v>sd</v>
          </cell>
          <cell r="AS9986">
            <v>44119</v>
          </cell>
          <cell r="AT9986" t="str">
            <v>Calzada 6-POLIZA ESTABILIDAD ACTIVA</v>
          </cell>
          <cell r="AV9986" t="str">
            <v>sc</v>
          </cell>
        </row>
        <row r="9987">
          <cell r="AP9987">
            <v>387600</v>
          </cell>
          <cell r="AQ9987">
            <v>9003017</v>
          </cell>
          <cell r="AR9987" t="str">
            <v>sd</v>
          </cell>
          <cell r="AS9987">
            <v>43439</v>
          </cell>
          <cell r="AT9987" t="str">
            <v>Calzada2-POLIZA ESTABILIDAD ACTIVA</v>
          </cell>
          <cell r="AV9987" t="str">
            <v>VIABLE</v>
          </cell>
        </row>
        <row r="9988">
          <cell r="AP9988">
            <v>383519</v>
          </cell>
          <cell r="AQ9988">
            <v>9001360</v>
          </cell>
          <cell r="AR9988" t="str">
            <v>sd</v>
          </cell>
          <cell r="AS9988">
            <v>43142</v>
          </cell>
          <cell r="AT9988" t="str">
            <v>Calzada2-POLIZA ESTABILIDAD ACTIVA</v>
          </cell>
          <cell r="AV9988" t="str">
            <v>VIABLE</v>
          </cell>
        </row>
        <row r="9989">
          <cell r="AP9989">
            <v>24120845</v>
          </cell>
          <cell r="AQ9989">
            <v>3000711</v>
          </cell>
          <cell r="AR9989" t="str">
            <v>sd</v>
          </cell>
          <cell r="AS9989">
            <v>43499</v>
          </cell>
          <cell r="AT9989" t="str">
            <v>-POLIZA ESTABILIDAD ACTIVA</v>
          </cell>
          <cell r="AV9989" t="str">
            <v>sc</v>
          </cell>
        </row>
        <row r="9990">
          <cell r="AP9990">
            <v>24123783</v>
          </cell>
          <cell r="AQ9990">
            <v>4007627</v>
          </cell>
          <cell r="AR9990" t="str">
            <v>sd</v>
          </cell>
          <cell r="AS9990">
            <v>42999</v>
          </cell>
          <cell r="AT9990" t="str">
            <v>Anden1-11-3 Calzada10-4-6-8 Ciclo2 Sep5-7-9-POLIZA ESTABILIDAD ACTIVA</v>
          </cell>
          <cell r="AV9990" t="str">
            <v>sc</v>
          </cell>
        </row>
        <row r="9991">
          <cell r="AP9991">
            <v>605955</v>
          </cell>
          <cell r="AQ9991">
            <v>18002326</v>
          </cell>
          <cell r="AR9991" t="str">
            <v>sd</v>
          </cell>
          <cell r="AS9991">
            <v>43065</v>
          </cell>
          <cell r="AT9991" t="str">
            <v>Calzada6-POLIZA ESTABILIDAD ACTIVA</v>
          </cell>
          <cell r="AV9991" t="str">
            <v>sc</v>
          </cell>
        </row>
        <row r="9992">
          <cell r="AP9992">
            <v>902785</v>
          </cell>
          <cell r="AQ9992">
            <v>13001510</v>
          </cell>
          <cell r="AR9992" t="str">
            <v>sd</v>
          </cell>
          <cell r="AS9992">
            <v>44250</v>
          </cell>
          <cell r="AT9992" t="str">
            <v>-POLIZA ESTABILIDAD ACTIVA</v>
          </cell>
          <cell r="AV9992" t="str">
            <v>sc</v>
          </cell>
        </row>
        <row r="9993">
          <cell r="AP9993">
            <v>307010</v>
          </cell>
          <cell r="AQ9993">
            <v>5007709</v>
          </cell>
          <cell r="AR9993" t="str">
            <v>sd</v>
          </cell>
          <cell r="AS9993">
            <v>42733</v>
          </cell>
          <cell r="AT9993" t="str">
            <v>Anden1-5 Calzada2-4 Sep3-POLIZA ESTABILIDAD ACTIVA</v>
          </cell>
          <cell r="AV9993" t="str">
            <v>sc</v>
          </cell>
        </row>
        <row r="9994">
          <cell r="AP9994">
            <v>91018908</v>
          </cell>
          <cell r="AQ9994">
            <v>9000894</v>
          </cell>
          <cell r="AR9994" t="str">
            <v>sd</v>
          </cell>
          <cell r="AS9994">
            <v>42978</v>
          </cell>
          <cell r="AT9994" t="str">
            <v>Anden1-11 Calzada10-2-4-8 Ciclo6 Sep3-5-7-9-POLIZA ESTABILIDAD ACTIVA</v>
          </cell>
          <cell r="AV9994" t="str">
            <v>sc</v>
          </cell>
        </row>
        <row r="9995">
          <cell r="AP9995">
            <v>91018968</v>
          </cell>
          <cell r="AQ9995">
            <v>50008648</v>
          </cell>
          <cell r="AR9995" t="str">
            <v>sd</v>
          </cell>
          <cell r="AS9995">
            <v>43499</v>
          </cell>
          <cell r="AT9995" t="str">
            <v>-POLIZA ESTABILIDAD ACTIVA</v>
          </cell>
          <cell r="AV9995" t="str">
            <v>sc</v>
          </cell>
        </row>
        <row r="9996">
          <cell r="AP9996">
            <v>91010572</v>
          </cell>
          <cell r="AQ9996">
            <v>3002459</v>
          </cell>
          <cell r="AR9996" t="str">
            <v>sd</v>
          </cell>
          <cell r="AS9996">
            <v>42765</v>
          </cell>
          <cell r="AT9996" t="str">
            <v>Anden 1, Calzada2, Separador3, Calzada4, Anden5 -POLIZA ESTABILIDAD ACTIVA</v>
          </cell>
          <cell r="AV9996" t="str">
            <v>sc</v>
          </cell>
        </row>
        <row r="9997">
          <cell r="AP9997">
            <v>506273</v>
          </cell>
          <cell r="AQ9997">
            <v>1001242</v>
          </cell>
          <cell r="AR9997" t="str">
            <v>sd</v>
          </cell>
          <cell r="AS9997">
            <v>44250</v>
          </cell>
          <cell r="AT9997" t="str">
            <v>-POLIZA ESTABILIDAD ACTIVA</v>
          </cell>
          <cell r="AV9997" t="str">
            <v>sc</v>
          </cell>
        </row>
        <row r="9998">
          <cell r="AP9998">
            <v>91011469</v>
          </cell>
          <cell r="AQ9998">
            <v>16004637</v>
          </cell>
          <cell r="AR9998" t="str">
            <v>sd</v>
          </cell>
          <cell r="AS9998">
            <v>43555</v>
          </cell>
          <cell r="AT9998" t="str">
            <v>Puente6-POLIZA ESTABILIDAD ACTIVA</v>
          </cell>
          <cell r="AV9998" t="str">
            <v>sc</v>
          </cell>
        </row>
        <row r="9999">
          <cell r="AP9999">
            <v>510513</v>
          </cell>
          <cell r="AQ9999">
            <v>11000327</v>
          </cell>
          <cell r="AR9999" t="str">
            <v>sd</v>
          </cell>
          <cell r="AS9999">
            <v>43412</v>
          </cell>
          <cell r="AT9999" t="str">
            <v>Anden 1 Cicloruta 2 Separador 3-5 Calzada 4-POLIZA ESTABILIDAD ACTIVA</v>
          </cell>
          <cell r="AV9999" t="str">
            <v>sc</v>
          </cell>
        </row>
        <row r="10000">
          <cell r="AP10000">
            <v>902759</v>
          </cell>
          <cell r="AQ10000">
            <v>13001393</v>
          </cell>
          <cell r="AR10000" t="str">
            <v>sd</v>
          </cell>
          <cell r="AS10000">
            <v>44250</v>
          </cell>
          <cell r="AT10000" t="str">
            <v>-POLIZA ESTABILIDAD ACTIVA</v>
          </cell>
          <cell r="AV10000" t="str">
            <v>sc</v>
          </cell>
        </row>
        <row r="10001">
          <cell r="AP10001">
            <v>530461</v>
          </cell>
          <cell r="AQ10001">
            <v>8004759</v>
          </cell>
          <cell r="AR10001" t="str">
            <v>sd</v>
          </cell>
          <cell r="AS10001">
            <v>44096</v>
          </cell>
          <cell r="AT10001" t="str">
            <v>Separador 3-POLIZA ESTABILIDAD ACTIVA</v>
          </cell>
          <cell r="AV10001" t="str">
            <v>sc</v>
          </cell>
        </row>
        <row r="10002">
          <cell r="AP10002">
            <v>91014295</v>
          </cell>
          <cell r="AQ10002">
            <v>9004405</v>
          </cell>
          <cell r="AR10002" t="str">
            <v>sd</v>
          </cell>
          <cell r="AS10002">
            <v>42911</v>
          </cell>
          <cell r="AT10002" t="str">
            <v>Anden 1-5 Calzada 2-4 Sep3-CERTIFICADO MODIFICACION ESTA* ACTIVA</v>
          </cell>
          <cell r="AV10002" t="str">
            <v>sc</v>
          </cell>
        </row>
        <row r="10003">
          <cell r="AP10003">
            <v>158696</v>
          </cell>
          <cell r="AQ10003">
            <v>10007918</v>
          </cell>
          <cell r="AR10003" t="str">
            <v>sd</v>
          </cell>
          <cell r="AS10003">
            <v>43142</v>
          </cell>
          <cell r="AT10003" t="str">
            <v>Calzada2-POLIZA ESTABILIDAD ACTIVA</v>
          </cell>
          <cell r="AV10003" t="str">
            <v>sc</v>
          </cell>
        </row>
        <row r="10004">
          <cell r="AP10004">
            <v>91015866</v>
          </cell>
          <cell r="AQ10004">
            <v>5005251</v>
          </cell>
          <cell r="AR10004" t="str">
            <v>sd</v>
          </cell>
          <cell r="AS10004">
            <v>42733</v>
          </cell>
          <cell r="AT10004" t="str">
            <v>Anden1-5 Calzada2-4 Sep3-POLIZA ESTABILIDAD ACTIVA</v>
          </cell>
          <cell r="AV10004" t="str">
            <v>sc</v>
          </cell>
        </row>
        <row r="10005">
          <cell r="AP10005">
            <v>525553</v>
          </cell>
          <cell r="AQ10005">
            <v>1004194</v>
          </cell>
          <cell r="AR10005" t="str">
            <v>sd</v>
          </cell>
          <cell r="AS10005">
            <v>42946</v>
          </cell>
          <cell r="AT10005" t="str">
            <v>Calzada12-POLIZA ESTABILIDAD ACTIVA</v>
          </cell>
          <cell r="AV10005" t="str">
            <v>sc</v>
          </cell>
        </row>
        <row r="10006">
          <cell r="AP10006">
            <v>91024399</v>
          </cell>
          <cell r="AQ10006">
            <v>3002328</v>
          </cell>
          <cell r="AR10006" t="str">
            <v>sd</v>
          </cell>
          <cell r="AS10006">
            <v>43499</v>
          </cell>
          <cell r="AT10006" t="str">
            <v>-POLIZA ESTABILIDAD ACTIVA</v>
          </cell>
          <cell r="AV10006" t="str">
            <v>sc</v>
          </cell>
        </row>
        <row r="10007">
          <cell r="AP10007">
            <v>527700</v>
          </cell>
          <cell r="AQ10007">
            <v>2002348</v>
          </cell>
          <cell r="AR10007" t="str">
            <v>sd</v>
          </cell>
          <cell r="AS10007">
            <v>43964</v>
          </cell>
          <cell r="AT10007" t="str">
            <v>Calzada 2-POLIZA ESTABILIDAD ACTIVA</v>
          </cell>
          <cell r="AV10007" t="str">
            <v>sc</v>
          </cell>
        </row>
        <row r="10008">
          <cell r="AP10008">
            <v>24121740</v>
          </cell>
          <cell r="AQ10008">
            <v>50003462</v>
          </cell>
          <cell r="AR10008" t="str">
            <v>sd</v>
          </cell>
          <cell r="AS10008">
            <v>42946</v>
          </cell>
          <cell r="AT10008" t="str">
            <v>Calzada12-POLIZA ESTABILIDAD ACTIVA</v>
          </cell>
          <cell r="AV10008" t="str">
            <v>sc</v>
          </cell>
        </row>
        <row r="10009">
          <cell r="AP10009">
            <v>24121740</v>
          </cell>
          <cell r="AQ10009">
            <v>50003462</v>
          </cell>
          <cell r="AR10009" t="str">
            <v>sd</v>
          </cell>
          <cell r="AS10009">
            <v>44250</v>
          </cell>
          <cell r="AT10009" t="str">
            <v>-POLIZA ESTABILIDAD ACTIVA</v>
          </cell>
          <cell r="AV10009" t="str">
            <v>sc</v>
          </cell>
        </row>
        <row r="10010">
          <cell r="AP10010">
            <v>24120298</v>
          </cell>
          <cell r="AQ10010">
            <v>3000698</v>
          </cell>
          <cell r="AR10010" t="str">
            <v>sd</v>
          </cell>
          <cell r="AS10010">
            <v>43499</v>
          </cell>
          <cell r="AT10010" t="str">
            <v>-POLIZA ESTABILIDAD ACTIVA</v>
          </cell>
          <cell r="AV10010" t="str">
            <v>sc</v>
          </cell>
        </row>
        <row r="10011">
          <cell r="AP10011">
            <v>506271</v>
          </cell>
          <cell r="AQ10011">
            <v>1001242</v>
          </cell>
          <cell r="AR10011" t="str">
            <v>sd</v>
          </cell>
          <cell r="AS10011">
            <v>44250</v>
          </cell>
          <cell r="AT10011" t="str">
            <v>-POLIZA ESTABILIDAD ACTIVA</v>
          </cell>
          <cell r="AV10011" t="str">
            <v>sc</v>
          </cell>
        </row>
        <row r="10012">
          <cell r="AP10012">
            <v>2501961</v>
          </cell>
          <cell r="AQ10012">
            <v>13000088</v>
          </cell>
          <cell r="AR10012" t="str">
            <v>sd</v>
          </cell>
          <cell r="AS10012">
            <v>43336</v>
          </cell>
          <cell r="AT10012" t="str">
            <v>Anden2 Puente7-POLIZA ESTABILIDAD ACTIVA</v>
          </cell>
          <cell r="AV10012" t="str">
            <v>sc</v>
          </cell>
        </row>
        <row r="10013">
          <cell r="AP10013">
            <v>2501961</v>
          </cell>
          <cell r="AQ10013">
            <v>13000088</v>
          </cell>
          <cell r="AR10013" t="str">
            <v>sd</v>
          </cell>
          <cell r="AS10013">
            <v>43845</v>
          </cell>
          <cell r="AT10013" t="str">
            <v>Anden 6-POLIZA ESTABILIDAD ACTIVA</v>
          </cell>
          <cell r="AV10013" t="str">
            <v>sc</v>
          </cell>
        </row>
        <row r="10014">
          <cell r="AP10014">
            <v>902708</v>
          </cell>
          <cell r="AQ10014">
            <v>13000761</v>
          </cell>
          <cell r="AR10014" t="str">
            <v>sd</v>
          </cell>
          <cell r="AS10014">
            <v>44250</v>
          </cell>
          <cell r="AT10014" t="str">
            <v>-POLIZA ESTABILIDAD ACTIVA</v>
          </cell>
          <cell r="AV10014" t="str">
            <v>sc</v>
          </cell>
        </row>
        <row r="10015">
          <cell r="AP10015">
            <v>902708</v>
          </cell>
          <cell r="AQ10015">
            <v>13000761</v>
          </cell>
          <cell r="AR10015" t="str">
            <v>sd</v>
          </cell>
          <cell r="AS10015">
            <v>42949</v>
          </cell>
          <cell r="AT10015" t="str">
            <v>Anden13 Ciclo14-POLIZA ESTABILIDAD ACTIVA</v>
          </cell>
          <cell r="AV10015" t="str">
            <v>sc</v>
          </cell>
        </row>
        <row r="10016">
          <cell r="AP10016">
            <v>154197</v>
          </cell>
          <cell r="AQ10016">
            <v>8001035</v>
          </cell>
          <cell r="AR10016" t="str">
            <v>sd</v>
          </cell>
          <cell r="AS10016">
            <v>44424</v>
          </cell>
          <cell r="AT10016" t="str">
            <v xml:space="preserve">Anden 1-3-POLIZA ESTABILIDAD </v>
          </cell>
          <cell r="AV10016" t="str">
            <v>sc</v>
          </cell>
        </row>
        <row r="10017">
          <cell r="AP10017">
            <v>24121083</v>
          </cell>
          <cell r="AQ10017">
            <v>14000541</v>
          </cell>
          <cell r="AR10017" t="str">
            <v>sd</v>
          </cell>
          <cell r="AS10017">
            <v>44099</v>
          </cell>
          <cell r="AT10017" t="str">
            <v>Calzada 4-6-8-10-POLIZA ESTABILIDAD Y CALIDAD ACTIVA</v>
          </cell>
          <cell r="AV10017" t="str">
            <v>sc</v>
          </cell>
        </row>
        <row r="10018">
          <cell r="AP10018">
            <v>24119918</v>
          </cell>
          <cell r="AQ10018">
            <v>8002479</v>
          </cell>
          <cell r="AR10018" t="str">
            <v>sd</v>
          </cell>
          <cell r="AS10018">
            <v>44099</v>
          </cell>
          <cell r="AT10018" t="str">
            <v>Calzada 2-4-6-POLIZA ESTABILIDAD Y CALIDAD ACTIVA</v>
          </cell>
          <cell r="AV10018" t="str">
            <v>sc</v>
          </cell>
        </row>
        <row r="10019">
          <cell r="AP10019">
            <v>383347</v>
          </cell>
          <cell r="AQ10019">
            <v>9001300</v>
          </cell>
          <cell r="AR10019" t="str">
            <v>sd</v>
          </cell>
          <cell r="AS10019">
            <v>43745</v>
          </cell>
          <cell r="AT10019" t="str">
            <v>Calzada 4-POLIZA ESTABILIDAD ACTIVA</v>
          </cell>
          <cell r="AV10019" t="str">
            <v>VIABLE</v>
          </cell>
        </row>
        <row r="10020">
          <cell r="AP10020">
            <v>91015891</v>
          </cell>
          <cell r="AQ10020">
            <v>5004928</v>
          </cell>
          <cell r="AR10020" t="str">
            <v>sd</v>
          </cell>
          <cell r="AS10020">
            <v>42733</v>
          </cell>
          <cell r="AT10020" t="str">
            <v>Anden1-5 Calzada2-4 Sep3-POLIZA ESTABILIDAD ACTIVA</v>
          </cell>
          <cell r="AV10020" t="str">
            <v>sc</v>
          </cell>
        </row>
        <row r="10021">
          <cell r="AP10021">
            <v>415245</v>
          </cell>
          <cell r="AQ10021">
            <v>18001869</v>
          </cell>
          <cell r="AR10021" t="str">
            <v>sd</v>
          </cell>
          <cell r="AS10021">
            <v>43065</v>
          </cell>
          <cell r="AT10021" t="str">
            <v>Calzada4-POLIZA ESTABILIDAD ACTIVA</v>
          </cell>
          <cell r="AV10021" t="str">
            <v>sc</v>
          </cell>
        </row>
        <row r="10022">
          <cell r="AP10022">
            <v>91020708</v>
          </cell>
          <cell r="AQ10022">
            <v>11011791</v>
          </cell>
          <cell r="AR10022" t="str">
            <v>sd</v>
          </cell>
          <cell r="AS10022">
            <v>44096</v>
          </cell>
          <cell r="AT10022" t="str">
            <v>Anden 1-9-POLIZA ESTABILIDAD ACTIVA</v>
          </cell>
          <cell r="AV10022" t="str">
            <v>sc</v>
          </cell>
        </row>
        <row r="10023">
          <cell r="AP10023">
            <v>91024198</v>
          </cell>
          <cell r="AQ10023">
            <v>9004089</v>
          </cell>
          <cell r="AR10023" t="str">
            <v>sd</v>
          </cell>
          <cell r="AS10023">
            <v>44053</v>
          </cell>
          <cell r="AT10023" t="str">
            <v>Puente 10-POLIZA ESTABILIDAD ACTIVA</v>
          </cell>
          <cell r="AV10023" t="str">
            <v>sc</v>
          </cell>
        </row>
        <row r="10024">
          <cell r="AP10024">
            <v>91024301</v>
          </cell>
          <cell r="AQ10024">
            <v>10004329</v>
          </cell>
          <cell r="AR10024" t="str">
            <v>sd</v>
          </cell>
          <cell r="AS10024">
            <v>44119</v>
          </cell>
          <cell r="AT10024" t="str">
            <v>Calzada 2-4-POLIZA ESTABILIDAD ACTIVA</v>
          </cell>
          <cell r="AV10024" t="str">
            <v>sc</v>
          </cell>
        </row>
        <row r="10025">
          <cell r="AP10025">
            <v>91024300</v>
          </cell>
          <cell r="AQ10025">
            <v>10004329</v>
          </cell>
          <cell r="AR10025" t="str">
            <v>sd</v>
          </cell>
          <cell r="AS10025">
            <v>44119</v>
          </cell>
          <cell r="AT10025" t="str">
            <v>Calzada 2-4-POLIZA ESTABILIDAD ACTIVA</v>
          </cell>
          <cell r="AV10025" t="str">
            <v>sc</v>
          </cell>
        </row>
        <row r="10026">
          <cell r="AP10026">
            <v>24121089</v>
          </cell>
          <cell r="AQ10026">
            <v>14000577</v>
          </cell>
          <cell r="AR10026" t="str">
            <v>sd</v>
          </cell>
          <cell r="AS10026">
            <v>44099</v>
          </cell>
          <cell r="AT10026" t="str">
            <v>Calzada 4-6-8-10-POLIZA ESTABILIDAD Y CALIDAD ACTIVA</v>
          </cell>
          <cell r="AV10026" t="str">
            <v>sc</v>
          </cell>
        </row>
        <row r="10027">
          <cell r="AP10027">
            <v>24121446</v>
          </cell>
          <cell r="AQ10027">
            <v>16004526</v>
          </cell>
          <cell r="AR10027" t="str">
            <v>sd</v>
          </cell>
          <cell r="AS10027">
            <v>44466</v>
          </cell>
          <cell r="AT10027" t="str">
            <v>-POLIZA ESTABILIDAD ACTIVA</v>
          </cell>
          <cell r="AV10027" t="str">
            <v>sc</v>
          </cell>
        </row>
        <row r="10028">
          <cell r="AP10028">
            <v>24121446</v>
          </cell>
          <cell r="AQ10028">
            <v>16004526</v>
          </cell>
          <cell r="AR10028" t="str">
            <v>sd</v>
          </cell>
          <cell r="AS10028">
            <v>44018</v>
          </cell>
          <cell r="AT10028" t="str">
            <v>Puente 12-POLIZA ESTABILIDAD ACTIVA</v>
          </cell>
          <cell r="AV10028" t="str">
            <v>sc</v>
          </cell>
        </row>
        <row r="10029">
          <cell r="AP10029">
            <v>515223</v>
          </cell>
          <cell r="AQ10029">
            <v>8004536</v>
          </cell>
          <cell r="AR10029" t="str">
            <v>sd</v>
          </cell>
          <cell r="AS10029">
            <v>44099</v>
          </cell>
          <cell r="AT10029" t="str">
            <v>Calzada 2-4-POLIZA ESTABILIDAD Y CALIDAD ACTIVA</v>
          </cell>
          <cell r="AV10029" t="str">
            <v>sc</v>
          </cell>
        </row>
        <row r="10030">
          <cell r="AP10030">
            <v>24123526</v>
          </cell>
          <cell r="AQ10030">
            <v>50008504</v>
          </cell>
          <cell r="AR10030" t="str">
            <v>sd</v>
          </cell>
          <cell r="AS10030">
            <v>44018</v>
          </cell>
          <cell r="AT10030" t="str">
            <v>Puente 12-POLIZA ESTABILIDAD ACTIVA</v>
          </cell>
          <cell r="AV10030" t="str">
            <v>sc</v>
          </cell>
        </row>
        <row r="10031">
          <cell r="AP10031">
            <v>24123526</v>
          </cell>
          <cell r="AQ10031">
            <v>50008504</v>
          </cell>
          <cell r="AR10031" t="str">
            <v>sd</v>
          </cell>
          <cell r="AS10031">
            <v>44250</v>
          </cell>
          <cell r="AT10031" t="str">
            <v>-POLIZA ESTABILIDAD ACTIVA</v>
          </cell>
          <cell r="AV10031" t="str">
            <v>sc</v>
          </cell>
        </row>
        <row r="10032">
          <cell r="AP10032">
            <v>504948</v>
          </cell>
          <cell r="AQ10032">
            <v>2000409</v>
          </cell>
          <cell r="AR10032" t="str">
            <v>sd</v>
          </cell>
          <cell r="AS10032">
            <v>42946</v>
          </cell>
          <cell r="AT10032" t="str">
            <v>Calzada6-8-POLIZA ESTABILIDAD ACTIVA</v>
          </cell>
          <cell r="AV10032" t="str">
            <v>sc</v>
          </cell>
        </row>
        <row r="10033">
          <cell r="AP10033">
            <v>24121904</v>
          </cell>
          <cell r="AQ10033">
            <v>50005954</v>
          </cell>
          <cell r="AR10033" t="str">
            <v>sd</v>
          </cell>
          <cell r="AS10033">
            <v>44250</v>
          </cell>
          <cell r="AT10033" t="str">
            <v>-POLIZA ESTABILIDAD ACTIVA</v>
          </cell>
          <cell r="AV10033" t="str">
            <v>sc</v>
          </cell>
        </row>
        <row r="10034">
          <cell r="AP10034">
            <v>24121698</v>
          </cell>
          <cell r="AQ10034">
            <v>50002316</v>
          </cell>
          <cell r="AR10034" t="str">
            <v>sd</v>
          </cell>
          <cell r="AS10034">
            <v>44250</v>
          </cell>
          <cell r="AT10034" t="str">
            <v>-POLIZA ESTABILIDAD ACTIVA</v>
          </cell>
          <cell r="AV10034" t="str">
            <v>sc</v>
          </cell>
        </row>
        <row r="10035">
          <cell r="AP10035">
            <v>24121698</v>
          </cell>
          <cell r="AQ10035">
            <v>50002316</v>
          </cell>
          <cell r="AR10035" t="str">
            <v>sd</v>
          </cell>
          <cell r="AS10035">
            <v>44250</v>
          </cell>
          <cell r="AT10035" t="str">
            <v>-POLIZA ESTABILIDAD ACTIVA</v>
          </cell>
          <cell r="AV10035" t="str">
            <v>sc</v>
          </cell>
        </row>
        <row r="10036">
          <cell r="AP10036">
            <v>505413</v>
          </cell>
          <cell r="AQ10036">
            <v>2000306</v>
          </cell>
          <cell r="AR10036" t="str">
            <v>sd</v>
          </cell>
          <cell r="AS10036">
            <v>42946</v>
          </cell>
          <cell r="AT10036" t="str">
            <v>Calzada4-6-POLIZA ESTABILIDAD ACTIVA</v>
          </cell>
          <cell r="AV10036" t="str">
            <v>sc</v>
          </cell>
        </row>
        <row r="10037">
          <cell r="AP10037">
            <v>24120987</v>
          </cell>
          <cell r="AQ10037">
            <v>14000195</v>
          </cell>
          <cell r="AR10037" t="str">
            <v>sd</v>
          </cell>
          <cell r="AS10037">
            <v>44250</v>
          </cell>
          <cell r="AT10037" t="str">
            <v>-POLIZA ESTABILIDAD ACTIVA</v>
          </cell>
          <cell r="AV10037" t="str">
            <v>sc</v>
          </cell>
        </row>
        <row r="10038">
          <cell r="AP10038">
            <v>457227</v>
          </cell>
          <cell r="AQ10038">
            <v>19008534</v>
          </cell>
          <cell r="AR10038" t="str">
            <v>sd</v>
          </cell>
          <cell r="AS10038">
            <v>44466</v>
          </cell>
          <cell r="AT10038" t="str">
            <v>-POLIZA ESTABILIDAD ACTIVA</v>
          </cell>
          <cell r="AV10038" t="str">
            <v>POLIZA ESTABILIDAD activa IDU 1718/14</v>
          </cell>
        </row>
        <row r="10039">
          <cell r="AP10039">
            <v>606305</v>
          </cell>
          <cell r="AQ10039">
            <v>5007936</v>
          </cell>
          <cell r="AR10039" t="str">
            <v>sd</v>
          </cell>
          <cell r="AS10039">
            <v>42733</v>
          </cell>
          <cell r="AT10039" t="str">
            <v>Anden1-5 Calzada2-4 Sep3-POLIZA ESTABILIDAD ACTIVA</v>
          </cell>
          <cell r="AV10039" t="str">
            <v>sc</v>
          </cell>
        </row>
        <row r="10040">
          <cell r="AP10040">
            <v>91018858</v>
          </cell>
          <cell r="AQ10040">
            <v>9004289</v>
          </cell>
          <cell r="AR10040" t="str">
            <v>sd</v>
          </cell>
          <cell r="AS10040">
            <v>42978</v>
          </cell>
          <cell r="AT10040" t="str">
            <v>Anden1-11 Calzada10-2-4-8 Ciclo6 Sep3-5-7-9-POLIZA ESTABILIDAD ACTIVA</v>
          </cell>
          <cell r="AV10040" t="str">
            <v>sc</v>
          </cell>
        </row>
        <row r="10041">
          <cell r="AP10041">
            <v>515221</v>
          </cell>
          <cell r="AQ10041">
            <v>8004536</v>
          </cell>
          <cell r="AR10041" t="str">
            <v>sd</v>
          </cell>
          <cell r="AS10041">
            <v>44099</v>
          </cell>
          <cell r="AT10041" t="str">
            <v>Calzada 2-4-POLIZA ESTABILIDAD Y CALIDAD ACTIVA</v>
          </cell>
          <cell r="AV10041" t="str">
            <v>sc</v>
          </cell>
        </row>
        <row r="10042">
          <cell r="AP10042">
            <v>24123636</v>
          </cell>
          <cell r="AQ10042">
            <v>8012518</v>
          </cell>
          <cell r="AR10042" t="str">
            <v>sd</v>
          </cell>
          <cell r="AS10042">
            <v>44099</v>
          </cell>
          <cell r="AT10042" t="str">
            <v>Calzada 2-8-POLIZA ESTABILIDAD Y CALIDAD ACTIVA</v>
          </cell>
          <cell r="AV10042" t="str">
            <v>sc</v>
          </cell>
        </row>
        <row r="10043">
          <cell r="AP10043">
            <v>91011745</v>
          </cell>
          <cell r="AQ10043">
            <v>4007416</v>
          </cell>
          <cell r="AR10043" t="str">
            <v>sd</v>
          </cell>
          <cell r="AS10043">
            <v>42999</v>
          </cell>
          <cell r="AT10043" t="str">
            <v>Anden1-11-3 Calzada10-4-6-8 Ciclo2 Sep5-7-9-POLIZA ESTABILIDAD ACTIVA</v>
          </cell>
          <cell r="AV10043" t="str">
            <v>sc</v>
          </cell>
        </row>
        <row r="10044">
          <cell r="AP10044">
            <v>164439</v>
          </cell>
          <cell r="AQ10044">
            <v>10003375</v>
          </cell>
          <cell r="AR10044" t="str">
            <v>sd</v>
          </cell>
          <cell r="AS10044">
            <v>44119</v>
          </cell>
          <cell r="AT10044" t="str">
            <v>Calzada 2-4-POLIZA ESTABILIDAD ACTIVA</v>
          </cell>
          <cell r="AV10044" t="str">
            <v>sc</v>
          </cell>
        </row>
        <row r="10045">
          <cell r="AP10045">
            <v>600110</v>
          </cell>
          <cell r="AQ10045">
            <v>19012875</v>
          </cell>
          <cell r="AR10045" t="str">
            <v>sd</v>
          </cell>
          <cell r="AS10045">
            <v>44466</v>
          </cell>
          <cell r="AT10045" t="str">
            <v>-POLIZA ESTABILIDAD ACTIVA</v>
          </cell>
          <cell r="AV10045" t="str">
            <v>POLIZA ESTABILIDAD activa IDU 1718/14</v>
          </cell>
        </row>
        <row r="10046">
          <cell r="AP10046">
            <v>390569</v>
          </cell>
          <cell r="AQ10046">
            <v>9004063</v>
          </cell>
          <cell r="AR10046" t="str">
            <v>sd</v>
          </cell>
          <cell r="AS10046">
            <v>43142</v>
          </cell>
          <cell r="AT10046" t="str">
            <v>Calzada2-POLIZA ESTABILIDAD ACTIVA</v>
          </cell>
          <cell r="AV10046" t="str">
            <v>sc</v>
          </cell>
        </row>
        <row r="10047">
          <cell r="AP10047">
            <v>458970</v>
          </cell>
          <cell r="AQ10047">
            <v>19009358</v>
          </cell>
          <cell r="AR10047" t="str">
            <v>sd</v>
          </cell>
          <cell r="AS10047">
            <v>44466</v>
          </cell>
          <cell r="AT10047" t="str">
            <v>-POLIZA ESTABILIDAD ACTIVA</v>
          </cell>
          <cell r="AV10047" t="str">
            <v>POLIZA ESTABILIDAD activa IDU 1718/14</v>
          </cell>
        </row>
        <row r="10048">
          <cell r="AP10048">
            <v>145457</v>
          </cell>
          <cell r="AQ10048">
            <v>8004666</v>
          </cell>
          <cell r="AR10048" t="str">
            <v>sd</v>
          </cell>
          <cell r="AS10048">
            <v>44099</v>
          </cell>
          <cell r="AT10048" t="str">
            <v>Anden 1-POLIZA ESTABILIDAD Y CALIDAD ACTIVA</v>
          </cell>
          <cell r="AV10048" t="str">
            <v>sc</v>
          </cell>
        </row>
        <row r="10049">
          <cell r="AP10049">
            <v>154190</v>
          </cell>
          <cell r="AQ10049">
            <v>8001362</v>
          </cell>
          <cell r="AR10049" t="str">
            <v>sd</v>
          </cell>
          <cell r="AS10049">
            <v>44424</v>
          </cell>
          <cell r="AT10049" t="str">
            <v xml:space="preserve">Anden 1-3-POLIZA ESTABILIDAD </v>
          </cell>
          <cell r="AV10049" t="str">
            <v>sc</v>
          </cell>
        </row>
        <row r="10050">
          <cell r="AP10050">
            <v>325488</v>
          </cell>
          <cell r="AQ10050">
            <v>6001853</v>
          </cell>
          <cell r="AR10050" t="str">
            <v>sd</v>
          </cell>
          <cell r="AS10050">
            <v>42912</v>
          </cell>
          <cell r="AT10050" t="str">
            <v>Calzada2-POLIZA ESTABILIDAD ACTIVA</v>
          </cell>
          <cell r="AV10050" t="str">
            <v>sc</v>
          </cell>
        </row>
        <row r="10051">
          <cell r="AP10051">
            <v>91016206</v>
          </cell>
          <cell r="AQ10051">
            <v>18002549</v>
          </cell>
          <cell r="AR10051" t="str">
            <v>sd</v>
          </cell>
          <cell r="AS10051">
            <v>42999</v>
          </cell>
          <cell r="AT10051" t="str">
            <v>Anden1-11-3 Calzada10-4-6-8 Ciclo2 Sep5-7-9-POLIZA ESTABILIDAD ACTIVA</v>
          </cell>
          <cell r="AV10051" t="str">
            <v>sc</v>
          </cell>
        </row>
        <row r="10052">
          <cell r="AP10052">
            <v>91016467</v>
          </cell>
          <cell r="AQ10052">
            <v>4007434</v>
          </cell>
          <cell r="AR10052" t="str">
            <v>sd</v>
          </cell>
          <cell r="AS10052">
            <v>42999</v>
          </cell>
          <cell r="AT10052" t="str">
            <v>Anden1-11-3 Calzada10-4-6-8 Ciclo2 Sep5-7-9-POLIZA ESTABILIDAD ACTIVA</v>
          </cell>
          <cell r="AV10052" t="str">
            <v>sc</v>
          </cell>
        </row>
        <row r="10053">
          <cell r="AP10053">
            <v>189282</v>
          </cell>
          <cell r="AQ10053">
            <v>16001780</v>
          </cell>
          <cell r="AR10053" t="str">
            <v>sd</v>
          </cell>
          <cell r="AS10053">
            <v>42949</v>
          </cell>
          <cell r="AT10053" t="str">
            <v>Calzada2-POLIZA ESTABILIDAD ACTIVA</v>
          </cell>
          <cell r="AV10053" t="str">
            <v>sc</v>
          </cell>
        </row>
        <row r="10054">
          <cell r="AP10054">
            <v>189281</v>
          </cell>
          <cell r="AQ10054">
            <v>16001816</v>
          </cell>
          <cell r="AR10054" t="str">
            <v>sd</v>
          </cell>
          <cell r="AS10054">
            <v>42949</v>
          </cell>
          <cell r="AT10054" t="str">
            <v>Calzada2-POLIZA ESTABILIDAD ACTIVA</v>
          </cell>
          <cell r="AV10054" t="str">
            <v>sc</v>
          </cell>
        </row>
        <row r="10055">
          <cell r="AP10055">
            <v>91019734</v>
          </cell>
          <cell r="AQ10055">
            <v>3002568</v>
          </cell>
          <cell r="AR10055" t="str">
            <v>sd</v>
          </cell>
          <cell r="AS10055">
            <v>43499</v>
          </cell>
          <cell r="AT10055" t="str">
            <v>-POLIZA ESTABILIDAD ACTIVA</v>
          </cell>
          <cell r="AV10055" t="str">
            <v>ARTERIAL INTERVENCION IDU Construcción Fecha Reporte 3/12/2015</v>
          </cell>
        </row>
        <row r="10056">
          <cell r="AP10056">
            <v>91020863</v>
          </cell>
          <cell r="AQ10056">
            <v>50007700</v>
          </cell>
          <cell r="AR10056" t="str">
            <v>sd</v>
          </cell>
          <cell r="AS10056">
            <v>44096</v>
          </cell>
          <cell r="AT10056" t="str">
            <v>Anden 1-9-POLIZA ESTABILIDAD ACTIVA</v>
          </cell>
          <cell r="AV10056" t="str">
            <v>sc</v>
          </cell>
        </row>
        <row r="10057">
          <cell r="AP10057">
            <v>91018894</v>
          </cell>
          <cell r="AQ10057">
            <v>9001036</v>
          </cell>
          <cell r="AR10057" t="str">
            <v>sd</v>
          </cell>
          <cell r="AS10057">
            <v>42978</v>
          </cell>
          <cell r="AT10057" t="str">
            <v>Anden1-11 Calzada10-2-4-8 Ciclo6 Sep3-5-7-9-POLIZA ESTABILIDAD ACTIVA</v>
          </cell>
          <cell r="AV10057" t="str">
            <v>sc</v>
          </cell>
        </row>
        <row r="10058">
          <cell r="AP10058">
            <v>902961</v>
          </cell>
          <cell r="AQ10058">
            <v>13000310</v>
          </cell>
          <cell r="AR10058" t="str">
            <v>sd</v>
          </cell>
          <cell r="AS10058">
            <v>44250</v>
          </cell>
          <cell r="AT10058" t="str">
            <v>-POLIZA ESTABILIDAD ACTIVA</v>
          </cell>
          <cell r="AV10058" t="str">
            <v>sc</v>
          </cell>
        </row>
        <row r="10059">
          <cell r="AP10059">
            <v>456603</v>
          </cell>
          <cell r="AQ10059">
            <v>19008261</v>
          </cell>
          <cell r="AR10059" t="str">
            <v>sd</v>
          </cell>
          <cell r="AS10059">
            <v>44466</v>
          </cell>
          <cell r="AT10059" t="str">
            <v>-POLIZA ESTABILIDAD ACTIVA</v>
          </cell>
          <cell r="AV10059" t="str">
            <v>POLIZA ESTABILIDAD activa IDU 1718/14</v>
          </cell>
        </row>
        <row r="10060">
          <cell r="AP10060">
            <v>145458</v>
          </cell>
          <cell r="AQ10060">
            <v>8004666</v>
          </cell>
          <cell r="AR10060" t="str">
            <v>sd</v>
          </cell>
          <cell r="AS10060">
            <v>44099</v>
          </cell>
          <cell r="AT10060" t="str">
            <v>Anden 1-POLIZA ESTABILIDAD Y CALIDAD ACTIVA</v>
          </cell>
          <cell r="AV10060" t="str">
            <v>sc</v>
          </cell>
        </row>
        <row r="10061">
          <cell r="AP10061">
            <v>520325</v>
          </cell>
          <cell r="AQ10061">
            <v>17000444</v>
          </cell>
          <cell r="AR10061" t="str">
            <v>sd</v>
          </cell>
          <cell r="AS10061">
            <v>43871</v>
          </cell>
          <cell r="AT10061" t="str">
            <v>Calzada2 y 4-POLIZA ESTABILIDAD ACTIVA</v>
          </cell>
          <cell r="AV10061" t="str">
            <v>sc</v>
          </cell>
        </row>
        <row r="10062">
          <cell r="AP10062">
            <v>91011752</v>
          </cell>
          <cell r="AQ10062">
            <v>4000058</v>
          </cell>
          <cell r="AR10062" t="str">
            <v>sd</v>
          </cell>
          <cell r="AS10062">
            <v>42999</v>
          </cell>
          <cell r="AT10062" t="str">
            <v>Anden1-11-3 Calzada10-4-6-8 Ciclo2 Sep5-7-9-POLIZA ESTABILIDAD ACTIVA</v>
          </cell>
          <cell r="AV10062" t="str">
            <v>sc</v>
          </cell>
        </row>
        <row r="10063">
          <cell r="AP10063">
            <v>91011767</v>
          </cell>
          <cell r="AQ10063">
            <v>4000120</v>
          </cell>
          <cell r="AR10063" t="str">
            <v>sd</v>
          </cell>
          <cell r="AS10063">
            <v>42999</v>
          </cell>
          <cell r="AT10063" t="str">
            <v>Anden1-11-3 Calzada10-4-6-8 Ciclo2 Sep5-7-9-POLIZA ESTABILIDAD ACTIVA</v>
          </cell>
          <cell r="AV10063" t="str">
            <v>sc</v>
          </cell>
        </row>
        <row r="10064">
          <cell r="AP10064">
            <v>24123532</v>
          </cell>
          <cell r="AQ10064">
            <v>50008526</v>
          </cell>
          <cell r="AR10064" t="str">
            <v>sd</v>
          </cell>
          <cell r="AS10064">
            <v>43555</v>
          </cell>
          <cell r="AT10064" t="str">
            <v>Puente1-POLIZA ESTABILIDAD ACTIVA</v>
          </cell>
          <cell r="AV10064" t="str">
            <v>sc</v>
          </cell>
        </row>
        <row r="10065">
          <cell r="AP10065">
            <v>505883</v>
          </cell>
          <cell r="AQ10065">
            <v>1004056</v>
          </cell>
          <cell r="AR10065" t="str">
            <v>sd</v>
          </cell>
          <cell r="AS10065">
            <v>42946</v>
          </cell>
          <cell r="AT10065" t="str">
            <v>Calzada14-POLIZA ESTABILIDAD ACTIVA</v>
          </cell>
          <cell r="AV10065" t="str">
            <v>sc</v>
          </cell>
        </row>
        <row r="10066">
          <cell r="AP10066">
            <v>24123189</v>
          </cell>
          <cell r="AQ10066">
            <v>50007322</v>
          </cell>
          <cell r="AR10066" t="str">
            <v>sd</v>
          </cell>
          <cell r="AS10066">
            <v>42946</v>
          </cell>
          <cell r="AT10066" t="str">
            <v>Calzada12-4 Puente20-POLIZA ESTABILIDAD ACTIVA</v>
          </cell>
          <cell r="AV10066" t="str">
            <v>sc</v>
          </cell>
        </row>
        <row r="10067">
          <cell r="AP10067">
            <v>24123189</v>
          </cell>
          <cell r="AQ10067">
            <v>50007322</v>
          </cell>
          <cell r="AR10067" t="str">
            <v>sd</v>
          </cell>
          <cell r="AS10067">
            <v>44250</v>
          </cell>
          <cell r="AT10067" t="str">
            <v>-POLIZA ESTABILIDAD ACTIVA</v>
          </cell>
          <cell r="AV10067" t="str">
            <v>sc</v>
          </cell>
        </row>
        <row r="10068">
          <cell r="AP10068">
            <v>24120161</v>
          </cell>
          <cell r="AQ10068">
            <v>3000443</v>
          </cell>
          <cell r="AR10068" t="str">
            <v>sd</v>
          </cell>
          <cell r="AS10068">
            <v>43499</v>
          </cell>
          <cell r="AT10068" t="str">
            <v>-POLIZA ESTABILIDAD ACTIVA</v>
          </cell>
          <cell r="AV10068" t="str">
            <v>sc</v>
          </cell>
        </row>
        <row r="10069">
          <cell r="AP10069">
            <v>903639</v>
          </cell>
          <cell r="AQ10069">
            <v>12000817</v>
          </cell>
          <cell r="AR10069" t="str">
            <v>sd</v>
          </cell>
          <cell r="AS10069">
            <v>44250</v>
          </cell>
          <cell r="AT10069" t="str">
            <v>-POLIZA ESTABILIDAD ACTIVA</v>
          </cell>
          <cell r="AV10069" t="str">
            <v>sc</v>
          </cell>
        </row>
        <row r="10070">
          <cell r="AP10070">
            <v>903639</v>
          </cell>
          <cell r="AQ10070">
            <v>12000817</v>
          </cell>
          <cell r="AR10070" t="str">
            <v>sd</v>
          </cell>
          <cell r="AS10070">
            <v>44018</v>
          </cell>
          <cell r="AT10070" t="str">
            <v>Puente 12-POLIZA ESTABILIDAD ACTIVA</v>
          </cell>
          <cell r="AV10070" t="str">
            <v>sc</v>
          </cell>
        </row>
        <row r="10071">
          <cell r="AP10071">
            <v>24121847</v>
          </cell>
          <cell r="AQ10071">
            <v>50005800</v>
          </cell>
          <cell r="AR10071" t="str">
            <v>sd</v>
          </cell>
          <cell r="AS10071">
            <v>43307</v>
          </cell>
          <cell r="AT10071" t="str">
            <v>Calzada4-POLIZA ESTABILIDAD ACTIVA</v>
          </cell>
          <cell r="AV10071" t="str">
            <v>sc</v>
          </cell>
        </row>
        <row r="10072">
          <cell r="AP10072">
            <v>503421</v>
          </cell>
          <cell r="AQ10072">
            <v>1001955</v>
          </cell>
          <cell r="AR10072" t="str">
            <v>sd</v>
          </cell>
          <cell r="AS10072">
            <v>43412</v>
          </cell>
          <cell r="AT10072" t="str">
            <v>Anden 1-7 Calzada 2-4 Separador 3-5 Cicloruta 6-POLIZA ESTABILIDAD ACTIVA</v>
          </cell>
          <cell r="AV10072" t="str">
            <v>sc</v>
          </cell>
        </row>
        <row r="10073">
          <cell r="AP10073">
            <v>24119750</v>
          </cell>
          <cell r="AQ10073">
            <v>1006376</v>
          </cell>
          <cell r="AR10073" t="str">
            <v>sd</v>
          </cell>
          <cell r="AS10073">
            <v>44250</v>
          </cell>
          <cell r="AT10073" t="str">
            <v>-POLIZA ESTABILIDAD ACTIVA</v>
          </cell>
          <cell r="AV10073" t="str">
            <v>sc</v>
          </cell>
        </row>
        <row r="10074">
          <cell r="AP10074">
            <v>24120040</v>
          </cell>
          <cell r="AQ10074">
            <v>8012185</v>
          </cell>
          <cell r="AR10074" t="str">
            <v>sd</v>
          </cell>
          <cell r="AS10074">
            <v>44099</v>
          </cell>
          <cell r="AT10074" t="str">
            <v>Calzada 4-6-POLIZA ESTABILIDAD Y CALIDAD ACTIVA</v>
          </cell>
          <cell r="AV10074" t="str">
            <v>sc</v>
          </cell>
        </row>
        <row r="10075">
          <cell r="AP10075">
            <v>24123782</v>
          </cell>
          <cell r="AQ10075">
            <v>4000029</v>
          </cell>
          <cell r="AR10075" t="str">
            <v>sd</v>
          </cell>
          <cell r="AS10075">
            <v>42999</v>
          </cell>
          <cell r="AT10075" t="str">
            <v>Anden1-11-3 Calzada10-4-6-8 Ciclo2 Sep5-7-9-POLIZA ESTABILIDAD ACTIVA</v>
          </cell>
          <cell r="AV10075" t="str">
            <v>sc</v>
          </cell>
        </row>
        <row r="10076">
          <cell r="AP10076">
            <v>603057</v>
          </cell>
          <cell r="AQ10076">
            <v>11010467</v>
          </cell>
          <cell r="AR10076" t="str">
            <v>sd</v>
          </cell>
          <cell r="AS10076">
            <v>42735</v>
          </cell>
          <cell r="AT10076" t="str">
            <v>Calzada2-POLIZA ESTABILIDAD ACTIVA</v>
          </cell>
          <cell r="AV10076" t="str">
            <v>sc</v>
          </cell>
        </row>
        <row r="10077">
          <cell r="AP10077">
            <v>154342</v>
          </cell>
          <cell r="AQ10077">
            <v>8001905</v>
          </cell>
          <cell r="AR10077" t="str">
            <v>sd</v>
          </cell>
          <cell r="AS10077">
            <v>44096</v>
          </cell>
          <cell r="AT10077" t="str">
            <v>Anden 1-POLIZA ESTABILIDAD ACTIVA</v>
          </cell>
          <cell r="AV10077" t="str">
            <v>sc</v>
          </cell>
        </row>
        <row r="10078">
          <cell r="AP10078">
            <v>24122492</v>
          </cell>
          <cell r="AQ10078">
            <v>50006734</v>
          </cell>
          <cell r="AR10078" t="str">
            <v>sd</v>
          </cell>
          <cell r="AS10078">
            <v>44099</v>
          </cell>
          <cell r="AT10078" t="str">
            <v>Calzada 2-4-6-POLIZA ESTABILIDAD Y CALIDAD ACTIVA</v>
          </cell>
          <cell r="AV10078" t="str">
            <v>sc</v>
          </cell>
        </row>
        <row r="10079">
          <cell r="AP10079">
            <v>900072</v>
          </cell>
          <cell r="AQ10079">
            <v>8004584</v>
          </cell>
          <cell r="AR10079" t="str">
            <v>sd</v>
          </cell>
          <cell r="AS10079">
            <v>43748</v>
          </cell>
          <cell r="AT10079" t="str">
            <v>Plazoleta 13-POLIZA ESTABILIDAD ACTIVA</v>
          </cell>
          <cell r="AV10079" t="str">
            <v>sc</v>
          </cell>
        </row>
        <row r="10080">
          <cell r="AP10080">
            <v>903694</v>
          </cell>
          <cell r="AQ10080">
            <v>12001155</v>
          </cell>
          <cell r="AR10080" t="str">
            <v>sd</v>
          </cell>
          <cell r="AS10080">
            <v>44250</v>
          </cell>
          <cell r="AT10080" t="str">
            <v>-POLIZA ESTABILIDAD ACTIVA</v>
          </cell>
          <cell r="AV10080" t="str">
            <v>sc</v>
          </cell>
        </row>
        <row r="10081">
          <cell r="AP10081">
            <v>24122592</v>
          </cell>
          <cell r="AQ10081">
            <v>50006889</v>
          </cell>
          <cell r="AR10081" t="str">
            <v>sd</v>
          </cell>
          <cell r="AS10081">
            <v>44250</v>
          </cell>
          <cell r="AT10081" t="str">
            <v>-POLIZA ESTABILIDAD ACTIVA</v>
          </cell>
          <cell r="AV10081" t="str">
            <v>sc</v>
          </cell>
        </row>
        <row r="10082">
          <cell r="AP10082">
            <v>902828</v>
          </cell>
          <cell r="AQ10082">
            <v>13001778</v>
          </cell>
          <cell r="AR10082" t="str">
            <v>sd</v>
          </cell>
          <cell r="AS10082">
            <v>44250</v>
          </cell>
          <cell r="AT10082" t="str">
            <v>-POLIZA ESTABILIDAD ACTIVA</v>
          </cell>
          <cell r="AV10082" t="str">
            <v>sc</v>
          </cell>
        </row>
        <row r="10083">
          <cell r="AP10083">
            <v>902828</v>
          </cell>
          <cell r="AQ10083">
            <v>13001778</v>
          </cell>
          <cell r="AR10083" t="str">
            <v>sd</v>
          </cell>
          <cell r="AS10083">
            <v>44250</v>
          </cell>
          <cell r="AT10083" t="str">
            <v>-POLIZA ESTABILIDAD ACTIVA</v>
          </cell>
          <cell r="AV10083" t="str">
            <v>sc</v>
          </cell>
        </row>
        <row r="10084">
          <cell r="AP10084">
            <v>509686</v>
          </cell>
          <cell r="AQ10084">
            <v>50006921</v>
          </cell>
          <cell r="AR10084" t="str">
            <v>sd</v>
          </cell>
          <cell r="AS10084">
            <v>44250</v>
          </cell>
          <cell r="AT10084" t="str">
            <v>-POLIZA ESTABILIDAD ACTIVA</v>
          </cell>
          <cell r="AV10084" t="str">
            <v>sc</v>
          </cell>
        </row>
        <row r="10085">
          <cell r="AP10085">
            <v>24123586</v>
          </cell>
          <cell r="AQ10085">
            <v>50001355</v>
          </cell>
          <cell r="AR10085" t="str">
            <v>sd</v>
          </cell>
          <cell r="AS10085">
            <v>44053</v>
          </cell>
          <cell r="AT10085" t="str">
            <v>Puente 1-POLIZA ESTABILIDAD ACTIVA</v>
          </cell>
          <cell r="AV10085" t="str">
            <v>sc</v>
          </cell>
        </row>
        <row r="10086">
          <cell r="AP10086">
            <v>292906</v>
          </cell>
          <cell r="AQ10086">
            <v>5001416</v>
          </cell>
          <cell r="AR10086" t="str">
            <v>sd</v>
          </cell>
          <cell r="AS10086">
            <v>42957</v>
          </cell>
          <cell r="AT10086" t="str">
            <v>Calzada2-4-POLIZA ESTABILIDAD ACTIVA</v>
          </cell>
          <cell r="AV10086" t="str">
            <v>sc</v>
          </cell>
        </row>
        <row r="10087">
          <cell r="AP10087">
            <v>91020182</v>
          </cell>
          <cell r="AQ10087">
            <v>50008284</v>
          </cell>
          <cell r="AR10087" t="str">
            <v>sd</v>
          </cell>
          <cell r="AS10087">
            <v>44250</v>
          </cell>
          <cell r="AT10087" t="str">
            <v>-POLIZA ESTABILIDAD ACTIVA</v>
          </cell>
          <cell r="AV10087" t="str">
            <v>sc</v>
          </cell>
        </row>
        <row r="10088">
          <cell r="AP10088">
            <v>517964</v>
          </cell>
          <cell r="AQ10088">
            <v>10005914</v>
          </cell>
          <cell r="AR10088" t="str">
            <v>sd</v>
          </cell>
          <cell r="AS10088">
            <v>43142</v>
          </cell>
          <cell r="AT10088" t="str">
            <v>Calzada2-POLIZA ESTABILIDAD ACTIVA</v>
          </cell>
          <cell r="AV10088" t="str">
            <v>sc</v>
          </cell>
        </row>
        <row r="10089">
          <cell r="AP10089">
            <v>91016016</v>
          </cell>
          <cell r="AQ10089">
            <v>5002995</v>
          </cell>
          <cell r="AR10089" t="str">
            <v>sd</v>
          </cell>
          <cell r="AS10089">
            <v>43307</v>
          </cell>
          <cell r="AT10089" t="str">
            <v>Calzada2-4 Sep3-POLIZA ESTABILIDAD ACTIVA</v>
          </cell>
          <cell r="AV10089" t="str">
            <v>sc</v>
          </cell>
        </row>
        <row r="10090">
          <cell r="AP10090">
            <v>605803</v>
          </cell>
          <cell r="AQ10090">
            <v>3000823</v>
          </cell>
          <cell r="AR10090" t="str">
            <v>sd</v>
          </cell>
          <cell r="AS10090">
            <v>42999</v>
          </cell>
          <cell r="AT10090" t="str">
            <v>Anden1-9 Calzada2-4-6-8 Sep3-5-7-POLIZA ESTABILIDAD ACTIVA</v>
          </cell>
          <cell r="AV10090" t="str">
            <v>sc</v>
          </cell>
        </row>
        <row r="10091">
          <cell r="AP10091">
            <v>24121447</v>
          </cell>
          <cell r="AQ10091">
            <v>16004526</v>
          </cell>
          <cell r="AR10091" t="str">
            <v>sd</v>
          </cell>
          <cell r="AS10091">
            <v>44466</v>
          </cell>
          <cell r="AT10091" t="str">
            <v>-POLIZA ESTABILIDAD ACTIVA</v>
          </cell>
          <cell r="AV10091" t="str">
            <v>sc</v>
          </cell>
        </row>
        <row r="10092">
          <cell r="AP10092">
            <v>24121447</v>
          </cell>
          <cell r="AQ10092">
            <v>16004526</v>
          </cell>
          <cell r="AR10092" t="str">
            <v>sd</v>
          </cell>
          <cell r="AS10092">
            <v>44018</v>
          </cell>
          <cell r="AT10092" t="str">
            <v>Puente 12-POLIZA ESTABILIDAD ACTIVA</v>
          </cell>
          <cell r="AV10092" t="str">
            <v>sc</v>
          </cell>
        </row>
        <row r="10093">
          <cell r="AP10093">
            <v>903782</v>
          </cell>
          <cell r="AQ10093">
            <v>12002045</v>
          </cell>
          <cell r="AR10093" t="str">
            <v>sd</v>
          </cell>
          <cell r="AS10093">
            <v>44250</v>
          </cell>
          <cell r="AT10093" t="str">
            <v>-POLIZA ESTABILIDAD ACTIVA</v>
          </cell>
          <cell r="AV10093" t="str">
            <v>sc</v>
          </cell>
        </row>
        <row r="10094">
          <cell r="AP10094">
            <v>903782</v>
          </cell>
          <cell r="AQ10094">
            <v>12002045</v>
          </cell>
          <cell r="AR10094" t="str">
            <v>sd</v>
          </cell>
          <cell r="AS10094">
            <v>44250</v>
          </cell>
          <cell r="AT10094" t="str">
            <v>-POLIZA ESTABILIDAD ACTIVA</v>
          </cell>
          <cell r="AV10094" t="str">
            <v>sc</v>
          </cell>
        </row>
        <row r="10095">
          <cell r="AP10095">
            <v>91019484</v>
          </cell>
          <cell r="AQ10095">
            <v>50007417</v>
          </cell>
          <cell r="AR10095" t="str">
            <v>sd</v>
          </cell>
          <cell r="AS10095">
            <v>42878</v>
          </cell>
          <cell r="AT10095" t="str">
            <v>Anden5-POLIZA ESTABILIDAD ACTIVA</v>
          </cell>
          <cell r="AV10095" t="str">
            <v>sc</v>
          </cell>
        </row>
        <row r="10096">
          <cell r="AP10096">
            <v>24120988</v>
          </cell>
          <cell r="AQ10096">
            <v>14000195</v>
          </cell>
          <cell r="AR10096" t="str">
            <v>sd</v>
          </cell>
          <cell r="AS10096">
            <v>44250</v>
          </cell>
          <cell r="AT10096" t="str">
            <v>-POLIZA ESTABILIDAD ACTIVA</v>
          </cell>
          <cell r="AV10096" t="str">
            <v>sc</v>
          </cell>
        </row>
        <row r="10097">
          <cell r="AP10097">
            <v>902684</v>
          </cell>
          <cell r="AQ10097">
            <v>13000651</v>
          </cell>
          <cell r="AR10097" t="str">
            <v>sd</v>
          </cell>
          <cell r="AS10097">
            <v>42949</v>
          </cell>
          <cell r="AT10097" t="str">
            <v>Anden13 Ciclo14-POLIZA ESTABILIDAD ACTIVA</v>
          </cell>
          <cell r="AV10097" t="str">
            <v>sc</v>
          </cell>
        </row>
        <row r="10098">
          <cell r="AP10098">
            <v>902684</v>
          </cell>
          <cell r="AQ10098">
            <v>13000651</v>
          </cell>
          <cell r="AR10098" t="str">
            <v>sd</v>
          </cell>
          <cell r="AS10098">
            <v>44250</v>
          </cell>
          <cell r="AT10098" t="str">
            <v>-POLIZA ESTABILIDAD ACTIVA</v>
          </cell>
          <cell r="AV10098" t="str">
            <v>sc</v>
          </cell>
        </row>
        <row r="10099">
          <cell r="AP10099">
            <v>24119697</v>
          </cell>
          <cell r="AQ10099">
            <v>1003895</v>
          </cell>
          <cell r="AR10099" t="str">
            <v>sd</v>
          </cell>
          <cell r="AS10099">
            <v>43577</v>
          </cell>
          <cell r="AT10099" t="str">
            <v>Calzad a16-POLIZA ESTABILIDAD ACTIVA</v>
          </cell>
          <cell r="AV10099" t="str">
            <v>sc</v>
          </cell>
        </row>
        <row r="10100">
          <cell r="AP10100">
            <v>24119697</v>
          </cell>
          <cell r="AQ10100">
            <v>1003895</v>
          </cell>
          <cell r="AR10100" t="str">
            <v>sd</v>
          </cell>
          <cell r="AS10100">
            <v>44250</v>
          </cell>
          <cell r="AT10100" t="str">
            <v>-POLIZA ESTABILIDAD ACTIVA</v>
          </cell>
          <cell r="AV10100" t="str">
            <v>sc</v>
          </cell>
        </row>
        <row r="10101">
          <cell r="AP10101">
            <v>24119697</v>
          </cell>
          <cell r="AQ10101">
            <v>1003895</v>
          </cell>
          <cell r="AR10101" t="str">
            <v>sd</v>
          </cell>
          <cell r="AS10101">
            <v>42946</v>
          </cell>
          <cell r="AT10101" t="str">
            <v>Calzada10-POLIZA ESTABILIDAD ACTIVA</v>
          </cell>
          <cell r="AV10101" t="str">
            <v>sc</v>
          </cell>
        </row>
        <row r="10102">
          <cell r="AP10102">
            <v>24119697</v>
          </cell>
          <cell r="AQ10102">
            <v>1003895</v>
          </cell>
          <cell r="AR10102" t="str">
            <v>sd</v>
          </cell>
          <cell r="AS10102">
            <v>43577</v>
          </cell>
          <cell r="AT10102" t="str">
            <v>Calzad a16-POLIZA ESTABILIDAD ACTIVA</v>
          </cell>
          <cell r="AV10102" t="str">
            <v>sc</v>
          </cell>
        </row>
        <row r="10103">
          <cell r="AP10103">
            <v>24119697</v>
          </cell>
          <cell r="AQ10103">
            <v>1003895</v>
          </cell>
          <cell r="AR10103" t="str">
            <v>sd</v>
          </cell>
          <cell r="AS10103">
            <v>43797</v>
          </cell>
          <cell r="AT10103" t="str">
            <v>Calzada 2-4-POLIZA ESTABILIDAD ACTIVA</v>
          </cell>
          <cell r="AV10103" t="str">
            <v>sc</v>
          </cell>
        </row>
        <row r="10104">
          <cell r="AP10104">
            <v>525560</v>
          </cell>
          <cell r="AQ10104">
            <v>1004178</v>
          </cell>
          <cell r="AR10104" t="str">
            <v>sd</v>
          </cell>
          <cell r="AS10104">
            <v>42946</v>
          </cell>
          <cell r="AT10104" t="str">
            <v>Calzada12-POLIZA ESTABILIDAD ACTIVA</v>
          </cell>
          <cell r="AV10104" t="str">
            <v>sc</v>
          </cell>
        </row>
        <row r="10105">
          <cell r="AP10105">
            <v>505182</v>
          </cell>
          <cell r="AQ10105">
            <v>1003479</v>
          </cell>
          <cell r="AR10105" t="str">
            <v>sd</v>
          </cell>
          <cell r="AS10105">
            <v>44250</v>
          </cell>
          <cell r="AT10105" t="str">
            <v>-POLIZA ESTABILIDAD ACTIVA</v>
          </cell>
          <cell r="AV10105" t="str">
            <v>sc</v>
          </cell>
        </row>
        <row r="10106">
          <cell r="AP10106">
            <v>505182</v>
          </cell>
          <cell r="AQ10106">
            <v>1003479</v>
          </cell>
          <cell r="AR10106" t="str">
            <v>sd</v>
          </cell>
          <cell r="AS10106">
            <v>42946</v>
          </cell>
          <cell r="AT10106" t="str">
            <v>Calzada12-POLIZA ESTABILIDAD ACTIVA</v>
          </cell>
          <cell r="AV10106" t="str">
            <v>sc</v>
          </cell>
        </row>
        <row r="10107">
          <cell r="AP10107">
            <v>91011376</v>
          </cell>
          <cell r="AQ10107">
            <v>50006961</v>
          </cell>
          <cell r="AR10107" t="str">
            <v>sd</v>
          </cell>
          <cell r="AS10107">
            <v>44250</v>
          </cell>
          <cell r="AT10107" t="str">
            <v>-POLIZA ESTABILIDAD ACTIVA</v>
          </cell>
          <cell r="AV10107" t="str">
            <v>sc</v>
          </cell>
        </row>
        <row r="10108">
          <cell r="AP10108">
            <v>903580</v>
          </cell>
          <cell r="AQ10108">
            <v>12000690</v>
          </cell>
          <cell r="AR10108" t="str">
            <v>sd</v>
          </cell>
          <cell r="AS10108">
            <v>44250</v>
          </cell>
          <cell r="AT10108" t="str">
            <v>-POLIZA ESTABILIDAD ACTIVA</v>
          </cell>
          <cell r="AV10108" t="str">
            <v>sc</v>
          </cell>
        </row>
        <row r="10109">
          <cell r="AP10109">
            <v>529193</v>
          </cell>
          <cell r="AQ10109">
            <v>8002874</v>
          </cell>
          <cell r="AR10109" t="str">
            <v>sd</v>
          </cell>
          <cell r="AS10109">
            <v>44099</v>
          </cell>
          <cell r="AT10109" t="str">
            <v>Calzada 2-4-6-POLIZA ESTABILIDAD Y CALIDAD ACTIVA</v>
          </cell>
          <cell r="AV10109" t="str">
            <v>sc</v>
          </cell>
        </row>
        <row r="10110">
          <cell r="AP10110">
            <v>506115</v>
          </cell>
          <cell r="AQ10110">
            <v>1001529</v>
          </cell>
          <cell r="AR10110" t="str">
            <v>sd</v>
          </cell>
          <cell r="AS10110">
            <v>42946</v>
          </cell>
          <cell r="AT10110" t="str">
            <v>Calzada10-POLIZA ESTABILIDAD ACTIVA</v>
          </cell>
          <cell r="AV10110" t="str">
            <v>sc</v>
          </cell>
        </row>
        <row r="10111">
          <cell r="AP10111">
            <v>506115</v>
          </cell>
          <cell r="AQ10111">
            <v>1001529</v>
          </cell>
          <cell r="AR10111" t="str">
            <v>sd</v>
          </cell>
          <cell r="AS10111">
            <v>44250</v>
          </cell>
          <cell r="AT10111" t="str">
            <v>-POLIZA ESTABILIDAD ACTIVA</v>
          </cell>
          <cell r="AV10111" t="str">
            <v>sc</v>
          </cell>
        </row>
        <row r="10112">
          <cell r="AP10112">
            <v>24122169</v>
          </cell>
          <cell r="AQ10112">
            <v>50006393</v>
          </cell>
          <cell r="AR10112" t="str">
            <v>sd</v>
          </cell>
          <cell r="AS10112">
            <v>44096</v>
          </cell>
          <cell r="AT10112" t="str">
            <v>Anden 7-POLIZA ESTABILIDAD ACTIVA</v>
          </cell>
          <cell r="AV10112" t="str">
            <v>sc</v>
          </cell>
        </row>
        <row r="10113">
          <cell r="AP10113">
            <v>531154</v>
          </cell>
          <cell r="AQ10113">
            <v>6001977</v>
          </cell>
          <cell r="AR10113" t="str">
            <v>sd</v>
          </cell>
          <cell r="AS10113">
            <v>43748</v>
          </cell>
          <cell r="AT10113" t="str">
            <v>Anden 1-POLIZA ESTABILIDAD ACTIVA</v>
          </cell>
          <cell r="AV10113" t="str">
            <v>sc</v>
          </cell>
        </row>
        <row r="10114">
          <cell r="AP10114">
            <v>91024593</v>
          </cell>
          <cell r="AQ10114">
            <v>11003285</v>
          </cell>
          <cell r="AR10114" t="str">
            <v>sd</v>
          </cell>
          <cell r="AS10114">
            <v>44096</v>
          </cell>
          <cell r="AT10114" t="str">
            <v>Anden 1-9-POLIZA ESTABILIDAD ACTIVA</v>
          </cell>
          <cell r="AV10114" t="str">
            <v>sc</v>
          </cell>
        </row>
        <row r="10115">
          <cell r="AP10115">
            <v>24122509</v>
          </cell>
          <cell r="AQ10115">
            <v>50006738</v>
          </cell>
          <cell r="AR10115" t="str">
            <v>sd</v>
          </cell>
          <cell r="AS10115">
            <v>44099</v>
          </cell>
          <cell r="AT10115" t="str">
            <v>Calzada 2-4-6-POLIZA ESTABILIDAD Y CALIDAD ACTIVA</v>
          </cell>
          <cell r="AV10115" t="str">
            <v>sc</v>
          </cell>
        </row>
        <row r="10116">
          <cell r="AP10116">
            <v>515265</v>
          </cell>
          <cell r="AQ10116">
            <v>8003870</v>
          </cell>
          <cell r="AR10116" t="str">
            <v>sd</v>
          </cell>
          <cell r="AS10116">
            <v>44099</v>
          </cell>
          <cell r="AT10116" t="str">
            <v>Calzada 2-4-6-POLIZA ESTABILIDAD Y CALIDAD ACTIVA</v>
          </cell>
          <cell r="AV10116" t="str">
            <v>sc</v>
          </cell>
        </row>
        <row r="10117">
          <cell r="AP10117">
            <v>91011323</v>
          </cell>
          <cell r="AQ10117">
            <v>3000360</v>
          </cell>
          <cell r="AR10117" t="str">
            <v>sd</v>
          </cell>
          <cell r="AS10117">
            <v>43499</v>
          </cell>
          <cell r="AT10117" t="str">
            <v>-POLIZA ESTABILIDAD ACTIVA</v>
          </cell>
          <cell r="AV10117" t="str">
            <v>sc</v>
          </cell>
        </row>
        <row r="10118">
          <cell r="AP10118">
            <v>506377</v>
          </cell>
          <cell r="AQ10118">
            <v>11008819</v>
          </cell>
          <cell r="AR10118" t="str">
            <v>sd</v>
          </cell>
          <cell r="AS10118">
            <v>43797</v>
          </cell>
          <cell r="AT10118" t="str">
            <v>Calzada 2-6-POLIZA ESTABILIDAD ACTIVA</v>
          </cell>
          <cell r="AV10118" t="str">
            <v>sc</v>
          </cell>
        </row>
        <row r="10119">
          <cell r="AP10119">
            <v>506377</v>
          </cell>
          <cell r="AQ10119">
            <v>11008819</v>
          </cell>
          <cell r="AR10119" t="str">
            <v>sd</v>
          </cell>
          <cell r="AS10119">
            <v>42946</v>
          </cell>
          <cell r="AT10119" t="str">
            <v>Calzada12-POLIZA ESTABILIDAD ACTIVA</v>
          </cell>
          <cell r="AV10119" t="str">
            <v>sc</v>
          </cell>
        </row>
        <row r="10120">
          <cell r="AP10120">
            <v>506377</v>
          </cell>
          <cell r="AQ10120">
            <v>11008819</v>
          </cell>
          <cell r="AR10120" t="str">
            <v>sd</v>
          </cell>
          <cell r="AS10120">
            <v>44250</v>
          </cell>
          <cell r="AT10120" t="str">
            <v>-POLIZA ESTABILIDAD ACTIVA</v>
          </cell>
          <cell r="AV10120" t="str">
            <v>sc</v>
          </cell>
        </row>
        <row r="10121">
          <cell r="AP10121">
            <v>24123450</v>
          </cell>
          <cell r="AQ10121">
            <v>50008120</v>
          </cell>
          <cell r="AR10121" t="str">
            <v>sd</v>
          </cell>
          <cell r="AS10121">
            <v>44250</v>
          </cell>
          <cell r="AT10121" t="str">
            <v>-POLIZA ESTABILIDAD ACTIVA</v>
          </cell>
          <cell r="AV10121" t="str">
            <v>sc</v>
          </cell>
        </row>
        <row r="10122">
          <cell r="AP10122">
            <v>515263</v>
          </cell>
          <cell r="AQ10122">
            <v>8003870</v>
          </cell>
          <cell r="AR10122" t="str">
            <v>sd</v>
          </cell>
          <cell r="AS10122">
            <v>44099</v>
          </cell>
          <cell r="AT10122" t="str">
            <v>Calzada 2-4-6-POLIZA ESTABILIDAD Y CALIDAD ACTIVA</v>
          </cell>
          <cell r="AV10122" t="str">
            <v>sc</v>
          </cell>
        </row>
        <row r="10123">
          <cell r="AP10123">
            <v>91024235</v>
          </cell>
          <cell r="AQ10123">
            <v>13000002</v>
          </cell>
          <cell r="AR10123" t="str">
            <v>sd</v>
          </cell>
          <cell r="AS10123">
            <v>42824</v>
          </cell>
          <cell r="AT10123" t="str">
            <v>Anden1-9 Calzada2-4-6-8 Sep3-5-7-CERTIFICADO MODIFICACION ESTA* ACTIVA</v>
          </cell>
          <cell r="AV10123" t="str">
            <v>sc</v>
          </cell>
        </row>
        <row r="10124">
          <cell r="AP10124">
            <v>91024235</v>
          </cell>
          <cell r="AQ10124">
            <v>13000002</v>
          </cell>
          <cell r="AR10124" t="str">
            <v>sd</v>
          </cell>
          <cell r="AS10124">
            <v>43845</v>
          </cell>
          <cell r="AT10124" t="str">
            <v>Anden 1-POLIZA ESTABILIDAD ACTIVA</v>
          </cell>
          <cell r="AV10124" t="str">
            <v>sc</v>
          </cell>
        </row>
        <row r="10125">
          <cell r="AP10125">
            <v>24121044</v>
          </cell>
          <cell r="AQ10125">
            <v>14000398</v>
          </cell>
          <cell r="AR10125" t="str">
            <v>sd</v>
          </cell>
          <cell r="AS10125">
            <v>44018</v>
          </cell>
          <cell r="AT10125" t="str">
            <v>Puente 12-POLIZA ESTABILIDAD ACTIVA</v>
          </cell>
          <cell r="AV10125" t="str">
            <v>sc</v>
          </cell>
        </row>
        <row r="10126">
          <cell r="AP10126">
            <v>24121044</v>
          </cell>
          <cell r="AQ10126">
            <v>14000398</v>
          </cell>
          <cell r="AR10126" t="str">
            <v>sd</v>
          </cell>
          <cell r="AS10126">
            <v>44250</v>
          </cell>
          <cell r="AT10126" t="str">
            <v>-POLIZA ESTABILIDAD ACTIVA</v>
          </cell>
          <cell r="AV10126" t="str">
            <v>sc</v>
          </cell>
        </row>
        <row r="10127">
          <cell r="AP10127">
            <v>525536</v>
          </cell>
          <cell r="AQ10127">
            <v>1004208</v>
          </cell>
          <cell r="AR10127" t="str">
            <v>sd</v>
          </cell>
          <cell r="AS10127">
            <v>42946</v>
          </cell>
          <cell r="AT10127" t="str">
            <v>Calzada12-POLIZA ESTABILIDAD ACTIVA</v>
          </cell>
          <cell r="AV10127" t="str">
            <v>sc</v>
          </cell>
        </row>
        <row r="10128">
          <cell r="AP10128">
            <v>200091</v>
          </cell>
          <cell r="AQ10128">
            <v>4000029</v>
          </cell>
          <cell r="AR10128" t="str">
            <v>sd</v>
          </cell>
          <cell r="AS10128">
            <v>42999</v>
          </cell>
          <cell r="AT10128" t="str">
            <v>Anden1-11-3 Calzada10-4-6-8 Ciclo2 Sep5-7-9-POLIZA ESTABILIDAD ACTIVA</v>
          </cell>
          <cell r="AV10128" t="str">
            <v>sc</v>
          </cell>
        </row>
        <row r="10129">
          <cell r="AP10129">
            <v>505656</v>
          </cell>
          <cell r="AQ10129">
            <v>1003192</v>
          </cell>
          <cell r="AR10129" t="str">
            <v>sd</v>
          </cell>
          <cell r="AS10129">
            <v>44250</v>
          </cell>
          <cell r="AT10129" t="str">
            <v>-POLIZA ESTABILIDAD ACTIVA</v>
          </cell>
          <cell r="AV10129" t="str">
            <v>sc</v>
          </cell>
        </row>
        <row r="10130">
          <cell r="AP10130">
            <v>505656</v>
          </cell>
          <cell r="AQ10130">
            <v>1003192</v>
          </cell>
          <cell r="AR10130" t="str">
            <v>sd</v>
          </cell>
          <cell r="AS10130">
            <v>42946</v>
          </cell>
          <cell r="AT10130" t="str">
            <v>Calzada12-POLIZA ESTABILIDAD ACTIVA</v>
          </cell>
          <cell r="AV10130" t="str">
            <v>sc</v>
          </cell>
        </row>
        <row r="10131">
          <cell r="AP10131">
            <v>519766</v>
          </cell>
          <cell r="AQ10131">
            <v>8002528</v>
          </cell>
          <cell r="AR10131" t="str">
            <v>sd</v>
          </cell>
          <cell r="AS10131">
            <v>44099</v>
          </cell>
          <cell r="AT10131" t="str">
            <v>Calzada 2-4-6-POLIZA ESTABILIDAD Y CALIDAD ACTIVA</v>
          </cell>
          <cell r="AV10131" t="str">
            <v>sc</v>
          </cell>
        </row>
        <row r="10132">
          <cell r="AP10132">
            <v>24119968</v>
          </cell>
          <cell r="AQ10132">
            <v>8003870</v>
          </cell>
          <cell r="AR10132" t="str">
            <v>sd</v>
          </cell>
          <cell r="AS10132">
            <v>44099</v>
          </cell>
          <cell r="AT10132" t="str">
            <v>Calzada 2-4-6-POLIZA ESTABILIDAD Y CALIDAD ACTIVA</v>
          </cell>
          <cell r="AV10132" t="str">
            <v>sc</v>
          </cell>
        </row>
        <row r="10133">
          <cell r="AP10133">
            <v>24120969</v>
          </cell>
          <cell r="AQ10133">
            <v>14000082</v>
          </cell>
          <cell r="AR10133" t="str">
            <v>sd</v>
          </cell>
          <cell r="AS10133">
            <v>44250</v>
          </cell>
          <cell r="AT10133" t="str">
            <v>-POLIZA ESTABILIDAD ACTIVA</v>
          </cell>
          <cell r="AV10133" t="str">
            <v>sc</v>
          </cell>
        </row>
        <row r="10134">
          <cell r="AP10134">
            <v>518848</v>
          </cell>
          <cell r="AQ10134">
            <v>11001783</v>
          </cell>
          <cell r="AR10134" t="str">
            <v>sd</v>
          </cell>
          <cell r="AS10134">
            <v>44096</v>
          </cell>
          <cell r="AT10134" t="str">
            <v>Anden 1-9-POLIZA ESTABILIDAD ACTIVA</v>
          </cell>
          <cell r="AV10134" t="str">
            <v>sc</v>
          </cell>
        </row>
        <row r="10135">
          <cell r="AP10135">
            <v>416333</v>
          </cell>
          <cell r="AQ10135">
            <v>18002339</v>
          </cell>
          <cell r="AR10135" t="str">
            <v>sd</v>
          </cell>
          <cell r="AS10135">
            <v>44364</v>
          </cell>
          <cell r="AT10135" t="str">
            <v>-POLIZA ESTABILIDAD ACTIVA</v>
          </cell>
          <cell r="AV10135" t="str">
            <v>POLIZA ESTABILIDAD ACTIVA IDU 1878/13 Vencimiento 16/6/2021</v>
          </cell>
        </row>
        <row r="10136">
          <cell r="AP10136">
            <v>518611</v>
          </cell>
          <cell r="AQ10136">
            <v>11004808</v>
          </cell>
          <cell r="AR10136" t="str">
            <v>sd</v>
          </cell>
          <cell r="AS10136">
            <v>44096</v>
          </cell>
          <cell r="AT10136" t="str">
            <v>Anden 1-9-POLIZA ESTABILIDAD ACTIVA</v>
          </cell>
          <cell r="AV10136" t="str">
            <v>sc</v>
          </cell>
        </row>
        <row r="10137">
          <cell r="AP10137">
            <v>24123183</v>
          </cell>
          <cell r="AQ10137">
            <v>50007321</v>
          </cell>
          <cell r="AR10137" t="str">
            <v>sd</v>
          </cell>
          <cell r="AS10137">
            <v>42946</v>
          </cell>
          <cell r="AT10137" t="str">
            <v>Calzada12-POLIZA ESTABILIDAD ACTIVA</v>
          </cell>
          <cell r="AV10137" t="str">
            <v>sc</v>
          </cell>
        </row>
        <row r="10138">
          <cell r="AP10138">
            <v>24123183</v>
          </cell>
          <cell r="AQ10138">
            <v>50007321</v>
          </cell>
          <cell r="AR10138" t="str">
            <v>sd</v>
          </cell>
          <cell r="AS10138">
            <v>44250</v>
          </cell>
          <cell r="AT10138" t="str">
            <v>-POLIZA ESTABILIDAD ACTIVA</v>
          </cell>
          <cell r="AV10138" t="str">
            <v>sc</v>
          </cell>
        </row>
        <row r="10139">
          <cell r="AP10139">
            <v>24123635</v>
          </cell>
          <cell r="AQ10139">
            <v>8012518</v>
          </cell>
          <cell r="AR10139" t="str">
            <v>sd</v>
          </cell>
          <cell r="AS10139">
            <v>44099</v>
          </cell>
          <cell r="AT10139" t="str">
            <v>Calzada 2-8-POLIZA ESTABILIDAD Y CALIDAD ACTIVA</v>
          </cell>
          <cell r="AV10139" t="str">
            <v>sc</v>
          </cell>
        </row>
        <row r="10140">
          <cell r="AP10140">
            <v>143900</v>
          </cell>
          <cell r="AQ10140">
            <v>3000443</v>
          </cell>
          <cell r="AR10140" t="str">
            <v>sd</v>
          </cell>
          <cell r="AS10140">
            <v>43499</v>
          </cell>
          <cell r="AT10140" t="str">
            <v>-POLIZA ESTABILIDAD ACTIVA</v>
          </cell>
          <cell r="AV10140" t="str">
            <v>sc</v>
          </cell>
        </row>
        <row r="10141">
          <cell r="AP10141">
            <v>525588</v>
          </cell>
          <cell r="AQ10141">
            <v>2000112</v>
          </cell>
          <cell r="AR10141" t="str">
            <v>sd</v>
          </cell>
          <cell r="AS10141">
            <v>43450</v>
          </cell>
          <cell r="AT10141" t="str">
            <v>Puente16-POLIZA ESTABILIDAD ACTIVA</v>
          </cell>
          <cell r="AV10141" t="str">
            <v>sc</v>
          </cell>
        </row>
        <row r="10142">
          <cell r="AP10142">
            <v>525588</v>
          </cell>
          <cell r="AQ10142">
            <v>2000112</v>
          </cell>
          <cell r="AR10142" t="str">
            <v>sd</v>
          </cell>
          <cell r="AS10142">
            <v>42946</v>
          </cell>
          <cell r="AT10142" t="str">
            <v>Calzada4-8-POLIZA ESTABILIDAD ACTIVA</v>
          </cell>
          <cell r="AV10142" t="str">
            <v>sc</v>
          </cell>
        </row>
        <row r="10143">
          <cell r="AP10143">
            <v>525588</v>
          </cell>
          <cell r="AQ10143">
            <v>2000112</v>
          </cell>
          <cell r="AR10143" t="str">
            <v>sd</v>
          </cell>
          <cell r="AS10143">
            <v>44250</v>
          </cell>
          <cell r="AT10143" t="str">
            <v>-POLIZA ESTABILIDAD ACTIVA</v>
          </cell>
          <cell r="AV10143" t="str">
            <v>sc</v>
          </cell>
        </row>
        <row r="10144">
          <cell r="AP10144">
            <v>903606</v>
          </cell>
          <cell r="AQ10144">
            <v>12000739</v>
          </cell>
          <cell r="AR10144" t="str">
            <v>sd</v>
          </cell>
          <cell r="AS10144">
            <v>44250</v>
          </cell>
          <cell r="AT10144" t="str">
            <v>-POLIZA ESTABILIDAD ACTIVA</v>
          </cell>
          <cell r="AV10144" t="str">
            <v>sc</v>
          </cell>
        </row>
        <row r="10145">
          <cell r="AP10145">
            <v>24121043</v>
          </cell>
          <cell r="AQ10145">
            <v>14000398</v>
          </cell>
          <cell r="AR10145" t="str">
            <v>sd</v>
          </cell>
          <cell r="AS10145">
            <v>44018</v>
          </cell>
          <cell r="AT10145" t="str">
            <v>Puente 12-POLIZA ESTABILIDAD ACTIVA</v>
          </cell>
          <cell r="AV10145" t="str">
            <v>sc</v>
          </cell>
        </row>
        <row r="10146">
          <cell r="AP10146">
            <v>24121043</v>
          </cell>
          <cell r="AQ10146">
            <v>14000398</v>
          </cell>
          <cell r="AR10146" t="str">
            <v>sd</v>
          </cell>
          <cell r="AS10146">
            <v>44250</v>
          </cell>
          <cell r="AT10146" t="str">
            <v>-POLIZA ESTABILIDAD ACTIVA</v>
          </cell>
          <cell r="AV10146" t="str">
            <v>sc</v>
          </cell>
        </row>
        <row r="10147">
          <cell r="AP10147">
            <v>902843</v>
          </cell>
          <cell r="AQ10147">
            <v>13001884</v>
          </cell>
          <cell r="AR10147" t="str">
            <v>sd</v>
          </cell>
          <cell r="AS10147">
            <v>44250</v>
          </cell>
          <cell r="AT10147" t="str">
            <v>-POLIZA ESTABILIDAD ACTIVA</v>
          </cell>
          <cell r="AV10147" t="str">
            <v>sc</v>
          </cell>
        </row>
        <row r="10148">
          <cell r="AP10148">
            <v>183144</v>
          </cell>
          <cell r="AQ10148">
            <v>14001133</v>
          </cell>
          <cell r="AR10148" t="str">
            <v>sd</v>
          </cell>
          <cell r="AS10148">
            <v>42999</v>
          </cell>
          <cell r="AT10148" t="str">
            <v>Anden1-3-POLIZA ESTABILIDAD ACTIVA</v>
          </cell>
          <cell r="AV10148" t="str">
            <v>sc</v>
          </cell>
        </row>
        <row r="10149">
          <cell r="AP10149">
            <v>606064</v>
          </cell>
          <cell r="AQ10149">
            <v>18002281</v>
          </cell>
          <cell r="AR10149" t="str">
            <v>sd</v>
          </cell>
          <cell r="AS10149">
            <v>43065</v>
          </cell>
          <cell r="AT10149" t="str">
            <v>Calzada6-POLIZA ESTABILIDAD ACTIVA</v>
          </cell>
          <cell r="AV10149" t="str">
            <v>sc</v>
          </cell>
        </row>
        <row r="10150">
          <cell r="AP10150">
            <v>91018907</v>
          </cell>
          <cell r="AQ10150">
            <v>9000894</v>
          </cell>
          <cell r="AR10150" t="str">
            <v>sd</v>
          </cell>
          <cell r="AS10150">
            <v>42978</v>
          </cell>
          <cell r="AT10150" t="str">
            <v>Anden1-11 Calzada10-2-4-8 Ciclo6 Sep3-5-7-9-POLIZA ESTABILIDAD ACTIVA</v>
          </cell>
          <cell r="AV10150" t="str">
            <v>sc</v>
          </cell>
        </row>
        <row r="10151">
          <cell r="AP10151">
            <v>91024213</v>
          </cell>
          <cell r="AQ10151">
            <v>10006436</v>
          </cell>
          <cell r="AR10151" t="str">
            <v>sd</v>
          </cell>
          <cell r="AS10151">
            <v>44119</v>
          </cell>
          <cell r="AT10151" t="str">
            <v>Calzada 2-POLIZA ESTABILIDAD ACTIVA</v>
          </cell>
          <cell r="AV10151" t="str">
            <v>sc</v>
          </cell>
        </row>
        <row r="10152">
          <cell r="AP10152">
            <v>508718</v>
          </cell>
          <cell r="AQ10152">
            <v>11011561</v>
          </cell>
          <cell r="AR10152" t="str">
            <v>sd</v>
          </cell>
          <cell r="AS10152">
            <v>43100</v>
          </cell>
          <cell r="AT10152" t="str">
            <v>Calzada2-POLIZA ESTABILIDAD ACTIVA</v>
          </cell>
          <cell r="AV10152" t="str">
            <v>sc</v>
          </cell>
        </row>
        <row r="10153">
          <cell r="AP10153">
            <v>24121916</v>
          </cell>
          <cell r="AQ10153">
            <v>50005957</v>
          </cell>
          <cell r="AR10153" t="str">
            <v>sd</v>
          </cell>
          <cell r="AS10153">
            <v>44250</v>
          </cell>
          <cell r="AT10153" t="str">
            <v>-POLIZA ESTABILIDAD ACTIVA</v>
          </cell>
          <cell r="AV10153" t="str">
            <v>sc</v>
          </cell>
        </row>
        <row r="10154">
          <cell r="AP10154">
            <v>91014445</v>
          </cell>
          <cell r="AQ10154">
            <v>50009239</v>
          </cell>
          <cell r="AR10154" t="str">
            <v>sd</v>
          </cell>
          <cell r="AS10154">
            <v>43297</v>
          </cell>
          <cell r="AT10154" t="str">
            <v>anden1, calzada2, anden3-POLIZA ESTABILIDAD ACTIVA</v>
          </cell>
          <cell r="AV10154" t="str">
            <v>sc</v>
          </cell>
        </row>
        <row r="10155">
          <cell r="AP10155">
            <v>159473</v>
          </cell>
          <cell r="AQ10155">
            <v>10008765</v>
          </cell>
          <cell r="AR10155" t="str">
            <v>sd</v>
          </cell>
          <cell r="AS10155">
            <v>44096</v>
          </cell>
          <cell r="AT10155" t="str">
            <v>Calzada 2-POLIZA ESTABILIDAD ACTIVA</v>
          </cell>
          <cell r="AV10155" t="str">
            <v>sc</v>
          </cell>
        </row>
        <row r="10156">
          <cell r="AP10156">
            <v>462937</v>
          </cell>
          <cell r="AQ10156">
            <v>19011576</v>
          </cell>
          <cell r="AR10156" t="str">
            <v>sd</v>
          </cell>
          <cell r="AS10156">
            <v>42912</v>
          </cell>
          <cell r="AT10156" t="str">
            <v>Anden1-3 Calzada2-POLIZA ESTABILIDAD ACTIVA</v>
          </cell>
          <cell r="AV10156" t="str">
            <v>sc</v>
          </cell>
        </row>
        <row r="10157">
          <cell r="AP10157">
            <v>24122119</v>
          </cell>
          <cell r="AQ10157">
            <v>50006220</v>
          </cell>
          <cell r="AR10157" t="str">
            <v>sd</v>
          </cell>
          <cell r="AS10157">
            <v>44466</v>
          </cell>
          <cell r="AT10157" t="str">
            <v>-POLIZA ESTABILIDAD ACTIVA</v>
          </cell>
          <cell r="AV10157" t="str">
            <v>sc</v>
          </cell>
        </row>
        <row r="10158">
          <cell r="AP10158">
            <v>24122119</v>
          </cell>
          <cell r="AQ10158">
            <v>50006220</v>
          </cell>
          <cell r="AR10158" t="str">
            <v>sd</v>
          </cell>
          <cell r="AS10158">
            <v>44018</v>
          </cell>
          <cell r="AT10158" t="str">
            <v>Puente 8-POLIZA ESTABILIDAD ACTIVA</v>
          </cell>
          <cell r="AV10158" t="str">
            <v>sc</v>
          </cell>
        </row>
        <row r="10159">
          <cell r="AP10159">
            <v>91018895</v>
          </cell>
          <cell r="AQ10159">
            <v>9001036</v>
          </cell>
          <cell r="AR10159" t="str">
            <v>sd</v>
          </cell>
          <cell r="AS10159">
            <v>42978</v>
          </cell>
          <cell r="AT10159" t="str">
            <v>Anden1-11 Calzada10-2-4-8 Ciclo6 Sep3-5-7-9-POLIZA ESTABILIDAD ACTIVA</v>
          </cell>
          <cell r="AV10159" t="str">
            <v>sc</v>
          </cell>
        </row>
        <row r="10160">
          <cell r="AP10160">
            <v>512260</v>
          </cell>
          <cell r="AQ10160">
            <v>3000769</v>
          </cell>
          <cell r="AR10160" t="str">
            <v>sd</v>
          </cell>
          <cell r="AS10160">
            <v>43499</v>
          </cell>
          <cell r="AT10160" t="str">
            <v>-POLIZA ESTABILIDAD ACTIVA</v>
          </cell>
          <cell r="AV10160" t="str">
            <v>sc</v>
          </cell>
        </row>
        <row r="10161">
          <cell r="AP10161">
            <v>91011335</v>
          </cell>
          <cell r="AQ10161">
            <v>3000360</v>
          </cell>
          <cell r="AR10161" t="str">
            <v>sd</v>
          </cell>
          <cell r="AS10161">
            <v>43499</v>
          </cell>
          <cell r="AT10161" t="str">
            <v>-POLIZA ESTABILIDAD ACTIVA</v>
          </cell>
          <cell r="AV10161" t="str">
            <v>sc</v>
          </cell>
        </row>
        <row r="10162">
          <cell r="AP10162">
            <v>24119772</v>
          </cell>
          <cell r="AQ10162">
            <v>2000112</v>
          </cell>
          <cell r="AR10162" t="str">
            <v>sd</v>
          </cell>
          <cell r="AS10162">
            <v>43450</v>
          </cell>
          <cell r="AT10162" t="str">
            <v>Puente16-POLIZA ESTABILIDAD ACTIVA</v>
          </cell>
          <cell r="AV10162" t="str">
            <v>sc</v>
          </cell>
        </row>
        <row r="10163">
          <cell r="AP10163">
            <v>24119772</v>
          </cell>
          <cell r="AQ10163">
            <v>2000112</v>
          </cell>
          <cell r="AR10163" t="str">
            <v>sd</v>
          </cell>
          <cell r="AS10163">
            <v>42946</v>
          </cell>
          <cell r="AT10163" t="str">
            <v>Calzada4-8-POLIZA ESTABILIDAD ACTIVA</v>
          </cell>
          <cell r="AV10163" t="str">
            <v>sc</v>
          </cell>
        </row>
        <row r="10164">
          <cell r="AP10164">
            <v>24119772</v>
          </cell>
          <cell r="AQ10164">
            <v>2000112</v>
          </cell>
          <cell r="AR10164" t="str">
            <v>sd</v>
          </cell>
          <cell r="AS10164">
            <v>44250</v>
          </cell>
          <cell r="AT10164" t="str">
            <v>-POLIZA ESTABILIDAD ACTIVA</v>
          </cell>
          <cell r="AV10164" t="str">
            <v>sc</v>
          </cell>
        </row>
        <row r="10165">
          <cell r="AP10165">
            <v>354856</v>
          </cell>
          <cell r="AQ10165">
            <v>7001843</v>
          </cell>
          <cell r="AR10165" t="str">
            <v>sd</v>
          </cell>
          <cell r="AS10165">
            <v>44466</v>
          </cell>
          <cell r="AT10165" t="str">
            <v>-POLIZA ESTABILIDAD ACTIVA</v>
          </cell>
          <cell r="AV10165" t="str">
            <v>sc</v>
          </cell>
        </row>
        <row r="10166">
          <cell r="AP10166">
            <v>527373</v>
          </cell>
          <cell r="AQ10166">
            <v>1006466</v>
          </cell>
          <cell r="AR10166" t="str">
            <v>sd</v>
          </cell>
          <cell r="AS10166">
            <v>43566</v>
          </cell>
          <cell r="AT10166" t="str">
            <v>Anden 1 Calzada 2 Puente 4-POLIZA ESTABILIDAD ACTIVA</v>
          </cell>
          <cell r="AV10166" t="str">
            <v>sc</v>
          </cell>
        </row>
        <row r="10167">
          <cell r="AP10167">
            <v>505708</v>
          </cell>
          <cell r="AQ10167">
            <v>1002607</v>
          </cell>
          <cell r="AR10167" t="str">
            <v>sd</v>
          </cell>
          <cell r="AS10167">
            <v>44250</v>
          </cell>
          <cell r="AT10167" t="str">
            <v>-POLIZA ESTABILIDAD ACTIVA</v>
          </cell>
          <cell r="AV10167" t="str">
            <v>sc</v>
          </cell>
        </row>
        <row r="10168">
          <cell r="AP10168">
            <v>505808</v>
          </cell>
          <cell r="AQ10168">
            <v>2000018</v>
          </cell>
          <cell r="AR10168" t="str">
            <v>sd</v>
          </cell>
          <cell r="AS10168">
            <v>44053</v>
          </cell>
          <cell r="AT10168" t="str">
            <v>Puente 18-POLIZA ESTABILIDAD ACTIVA</v>
          </cell>
          <cell r="AV10168" t="str">
            <v>sc</v>
          </cell>
        </row>
        <row r="10169">
          <cell r="AP10169">
            <v>91015545</v>
          </cell>
          <cell r="AQ10169">
            <v>5007710</v>
          </cell>
          <cell r="AR10169" t="str">
            <v>sd</v>
          </cell>
          <cell r="AS10169">
            <v>42733</v>
          </cell>
          <cell r="AT10169" t="str">
            <v>Anden1-5 Calzada2-4 Sep3-POLIZA ESTABILIDAD ACTIVA</v>
          </cell>
          <cell r="AV10169" t="str">
            <v>sc</v>
          </cell>
        </row>
        <row r="10170">
          <cell r="AP10170">
            <v>471564</v>
          </cell>
          <cell r="AQ10170">
            <v>7008178</v>
          </cell>
          <cell r="AR10170" t="str">
            <v>sd</v>
          </cell>
          <cell r="AS10170">
            <v>43748</v>
          </cell>
          <cell r="AT10170" t="str">
            <v>Anden 1-POLIZA ESTABILIDAD ACTIVA</v>
          </cell>
          <cell r="AV10170" t="str">
            <v>VIABLE</v>
          </cell>
        </row>
        <row r="10171">
          <cell r="AP10171">
            <v>903756</v>
          </cell>
          <cell r="AQ10171">
            <v>12001800</v>
          </cell>
          <cell r="AR10171" t="str">
            <v>sd</v>
          </cell>
          <cell r="AS10171">
            <v>44250</v>
          </cell>
          <cell r="AT10171" t="str">
            <v>-POLIZA ESTABILIDAD ACTIVA</v>
          </cell>
          <cell r="AV10171" t="str">
            <v>sc</v>
          </cell>
        </row>
        <row r="10172">
          <cell r="AP10172">
            <v>24122751</v>
          </cell>
          <cell r="AQ10172">
            <v>50006960</v>
          </cell>
          <cell r="AR10172" t="str">
            <v>sd</v>
          </cell>
          <cell r="AS10172">
            <v>44250</v>
          </cell>
          <cell r="AT10172" t="str">
            <v>-POLIZA ESTABILIDAD ACTIVA</v>
          </cell>
          <cell r="AV10172" t="str">
            <v>sc</v>
          </cell>
        </row>
        <row r="10173">
          <cell r="AP10173">
            <v>24120044</v>
          </cell>
          <cell r="AQ10173">
            <v>8012263</v>
          </cell>
          <cell r="AR10173" t="str">
            <v>sd</v>
          </cell>
          <cell r="AS10173">
            <v>44099</v>
          </cell>
          <cell r="AT10173" t="str">
            <v>Calzada 2-4-6-POLIZA ESTABILIDAD Y CALIDAD ACTIVA</v>
          </cell>
          <cell r="AV10173" t="str">
            <v>sc</v>
          </cell>
        </row>
        <row r="10174">
          <cell r="AP10174">
            <v>24120184</v>
          </cell>
          <cell r="AQ10174">
            <v>3000591</v>
          </cell>
          <cell r="AR10174" t="str">
            <v>sd</v>
          </cell>
          <cell r="AS10174">
            <v>43499</v>
          </cell>
          <cell r="AT10174" t="str">
            <v>-POLIZA ESTABILIDAD ACTIVA</v>
          </cell>
          <cell r="AV10174" t="str">
            <v>ARTERIAL INTERVENCION IDU Construcción Fecha Reporte 3/12/2015</v>
          </cell>
        </row>
        <row r="10175">
          <cell r="AP10175">
            <v>142014</v>
          </cell>
          <cell r="AQ10175">
            <v>2000148</v>
          </cell>
          <cell r="AR10175" t="str">
            <v>sd</v>
          </cell>
          <cell r="AS10175">
            <v>44096</v>
          </cell>
          <cell r="AT10175" t="str">
            <v>Anden 1-7-POLIZA ESTABILIDAD ACTIVA</v>
          </cell>
          <cell r="AV10175" t="str">
            <v>sc</v>
          </cell>
        </row>
        <row r="10176">
          <cell r="AP10176">
            <v>505806</v>
          </cell>
          <cell r="AQ10176">
            <v>2000018</v>
          </cell>
          <cell r="AR10176" t="str">
            <v>sd</v>
          </cell>
          <cell r="AS10176">
            <v>44053</v>
          </cell>
          <cell r="AT10176" t="str">
            <v>Puente 18-POLIZA ESTABILIDAD ACTIVA</v>
          </cell>
          <cell r="AV10176" t="str">
            <v>sc</v>
          </cell>
        </row>
        <row r="10177">
          <cell r="AP10177">
            <v>504958</v>
          </cell>
          <cell r="AQ10177">
            <v>2000409</v>
          </cell>
          <cell r="AR10177" t="str">
            <v>sd</v>
          </cell>
          <cell r="AS10177">
            <v>42946</v>
          </cell>
          <cell r="AT10177" t="str">
            <v>Calzada6-8-POLIZA ESTABILIDAD ACTIVA</v>
          </cell>
          <cell r="AV10177" t="str">
            <v>sc</v>
          </cell>
        </row>
        <row r="10178">
          <cell r="AP10178">
            <v>24123596</v>
          </cell>
          <cell r="AQ10178">
            <v>50008504</v>
          </cell>
          <cell r="AR10178" t="str">
            <v>sd</v>
          </cell>
          <cell r="AS10178">
            <v>44018</v>
          </cell>
          <cell r="AT10178" t="str">
            <v>Puente 12-POLIZA ESTABILIDAD ACTIVA</v>
          </cell>
          <cell r="AV10178" t="str">
            <v>sc</v>
          </cell>
        </row>
        <row r="10179">
          <cell r="AP10179">
            <v>24123596</v>
          </cell>
          <cell r="AQ10179">
            <v>50008504</v>
          </cell>
          <cell r="AR10179" t="str">
            <v>sd</v>
          </cell>
          <cell r="AS10179">
            <v>44250</v>
          </cell>
          <cell r="AT10179" t="str">
            <v>-POLIZA ESTABILIDAD ACTIVA</v>
          </cell>
          <cell r="AV10179" t="str">
            <v>sc</v>
          </cell>
        </row>
        <row r="10180">
          <cell r="AP10180">
            <v>91024345</v>
          </cell>
          <cell r="AQ10180">
            <v>3000161</v>
          </cell>
          <cell r="AR10180" t="str">
            <v>sd</v>
          </cell>
          <cell r="AS10180">
            <v>43499</v>
          </cell>
          <cell r="AT10180" t="str">
            <v>-POLIZA ESTABILIDAD ACTIVA</v>
          </cell>
          <cell r="AV10180" t="str">
            <v>sc</v>
          </cell>
        </row>
        <row r="10181">
          <cell r="AP10181">
            <v>91018918</v>
          </cell>
          <cell r="AQ10181">
            <v>9001736</v>
          </cell>
          <cell r="AR10181" t="str">
            <v>sd</v>
          </cell>
          <cell r="AS10181">
            <v>42978</v>
          </cell>
          <cell r="AT10181" t="str">
            <v>Anden1-11 Calzada10-2-4-8 Ciclo6 Sep3-5-7-9-POLIZA ESTABILIDAD ACTIVA</v>
          </cell>
          <cell r="AV10181" t="str">
            <v>sc</v>
          </cell>
        </row>
        <row r="10182">
          <cell r="AP10182">
            <v>505872</v>
          </cell>
          <cell r="AQ10182">
            <v>1004096</v>
          </cell>
          <cell r="AR10182" t="str">
            <v>sd</v>
          </cell>
          <cell r="AS10182">
            <v>42946</v>
          </cell>
          <cell r="AT10182" t="str">
            <v>Calzada14-POLIZA ESTABILIDAD ACTIVA</v>
          </cell>
          <cell r="AV10182" t="str">
            <v>sc</v>
          </cell>
        </row>
        <row r="10183">
          <cell r="AP10183">
            <v>2510523</v>
          </cell>
          <cell r="AQ10183">
            <v>3000678</v>
          </cell>
          <cell r="AR10183" t="str">
            <v>sd</v>
          </cell>
          <cell r="AS10183">
            <v>43499</v>
          </cell>
          <cell r="AT10183" t="str">
            <v>-POLIZA ESTABILIDAD ACTIVA</v>
          </cell>
          <cell r="AV10183" t="str">
            <v>sc</v>
          </cell>
        </row>
        <row r="10184">
          <cell r="AP10184">
            <v>601256</v>
          </cell>
          <cell r="AQ10184">
            <v>2000148</v>
          </cell>
          <cell r="AR10184" t="str">
            <v>sd</v>
          </cell>
          <cell r="AS10184">
            <v>44096</v>
          </cell>
          <cell r="AT10184" t="str">
            <v>Anden 1-7-POLIZA ESTABILIDAD ACTIVA</v>
          </cell>
          <cell r="AV10184" t="str">
            <v>sc</v>
          </cell>
        </row>
        <row r="10185">
          <cell r="AP10185">
            <v>24120968</v>
          </cell>
          <cell r="AQ10185">
            <v>14000082</v>
          </cell>
          <cell r="AR10185" t="str">
            <v>sd</v>
          </cell>
          <cell r="AS10185">
            <v>44250</v>
          </cell>
          <cell r="AT10185" t="str">
            <v>-POLIZA ESTABILIDAD ACTIVA</v>
          </cell>
          <cell r="AV10185" t="str">
            <v>sc</v>
          </cell>
        </row>
        <row r="10186">
          <cell r="AP10186">
            <v>24121054</v>
          </cell>
          <cell r="AQ10186">
            <v>14000439</v>
          </cell>
          <cell r="AR10186" t="str">
            <v>sd</v>
          </cell>
          <cell r="AS10186">
            <v>44250</v>
          </cell>
          <cell r="AT10186" t="str">
            <v>-POLIZA ESTABILIDAD ACTIVA</v>
          </cell>
          <cell r="AV10186" t="str">
            <v>sc</v>
          </cell>
        </row>
        <row r="10187">
          <cell r="AP10187">
            <v>453995</v>
          </cell>
          <cell r="AQ10187">
            <v>19006957</v>
          </cell>
          <cell r="AR10187" t="str">
            <v>sd</v>
          </cell>
          <cell r="AS10187">
            <v>44466</v>
          </cell>
          <cell r="AT10187" t="str">
            <v>-POLIZA ESTABILIDAD ACTIVA</v>
          </cell>
          <cell r="AV10187" t="str">
            <v>sc</v>
          </cell>
        </row>
        <row r="10188">
          <cell r="AP10188">
            <v>514401</v>
          </cell>
          <cell r="AQ10188">
            <v>12001303</v>
          </cell>
          <cell r="AR10188" t="str">
            <v>sd</v>
          </cell>
          <cell r="AS10188">
            <v>44250</v>
          </cell>
          <cell r="AT10188" t="str">
            <v>-POLIZA ESTABILIDAD ACTIVA</v>
          </cell>
          <cell r="AV10188" t="str">
            <v>sc</v>
          </cell>
        </row>
        <row r="10189">
          <cell r="AP10189">
            <v>24123779</v>
          </cell>
          <cell r="AQ10189">
            <v>3002457</v>
          </cell>
          <cell r="AR10189" t="str">
            <v>sd</v>
          </cell>
          <cell r="AS10189">
            <v>42999</v>
          </cell>
          <cell r="AT10189" t="str">
            <v>Anden1 Calzada2-4 Sep3-POLIZA ESTABILIDAD ACTIVA</v>
          </cell>
          <cell r="AV10189" t="str">
            <v>sc</v>
          </cell>
        </row>
        <row r="10190">
          <cell r="AP10190">
            <v>517929</v>
          </cell>
          <cell r="AQ10190">
            <v>10010224</v>
          </cell>
          <cell r="AR10190" t="str">
            <v>sd</v>
          </cell>
          <cell r="AS10190">
            <v>43142</v>
          </cell>
          <cell r="AT10190" t="str">
            <v>Calzada2-POLIZA ESTABILIDAD ACTIVA</v>
          </cell>
          <cell r="AV10190" t="str">
            <v>sc</v>
          </cell>
        </row>
        <row r="10191">
          <cell r="AP10191">
            <v>91012374</v>
          </cell>
          <cell r="AQ10191">
            <v>50008269</v>
          </cell>
          <cell r="AR10191" t="str">
            <v>sd</v>
          </cell>
          <cell r="AS10191">
            <v>43745</v>
          </cell>
          <cell r="AT10191" t="str">
            <v>Calzada 2, Calzada 4, Calzada 6, Calzada 8-POLIZA ESTABILIDAD ACTIVA</v>
          </cell>
          <cell r="AV10191" t="str">
            <v>sc</v>
          </cell>
        </row>
        <row r="10192">
          <cell r="AP10192">
            <v>518731</v>
          </cell>
          <cell r="AQ10192">
            <v>7003633</v>
          </cell>
          <cell r="AR10192" t="str">
            <v>sd</v>
          </cell>
          <cell r="AS10192">
            <v>44096</v>
          </cell>
          <cell r="AT10192" t="str">
            <v>Anden 7-POLIZA ESTABILIDAD ACTIVA</v>
          </cell>
          <cell r="AV10192" t="str">
            <v>sc</v>
          </cell>
        </row>
        <row r="10193">
          <cell r="AP10193">
            <v>91015833</v>
          </cell>
          <cell r="AQ10193">
            <v>5007106</v>
          </cell>
          <cell r="AR10193" t="str">
            <v>sd</v>
          </cell>
          <cell r="AS10193">
            <v>42733</v>
          </cell>
          <cell r="AT10193" t="str">
            <v>Anden1-5 Calzada2-4 Sep3-POLIZA ESTABILIDAD ACTIVA</v>
          </cell>
          <cell r="AV10193" t="str">
            <v>sc</v>
          </cell>
        </row>
        <row r="10194">
          <cell r="AP10194">
            <v>91011060</v>
          </cell>
          <cell r="AQ10194">
            <v>50007473</v>
          </cell>
          <cell r="AR10194" t="str">
            <v>sd</v>
          </cell>
          <cell r="AS10194">
            <v>42878</v>
          </cell>
          <cell r="AT10194" t="str">
            <v>Puente1-POLIZA ESTABILIDAD ACTIVA</v>
          </cell>
          <cell r="AV10194" t="str">
            <v>sc</v>
          </cell>
        </row>
        <row r="10195">
          <cell r="AP10195">
            <v>506887</v>
          </cell>
          <cell r="AQ10195">
            <v>16001032</v>
          </cell>
          <cell r="AR10195" t="str">
            <v>sd</v>
          </cell>
          <cell r="AS10195">
            <v>44096</v>
          </cell>
          <cell r="AT10195" t="str">
            <v>Anden 1-POLIZA ESTABILIDAD ACTIVA</v>
          </cell>
          <cell r="AV10195" t="str">
            <v>sc</v>
          </cell>
        </row>
        <row r="10196">
          <cell r="AP10196">
            <v>505159</v>
          </cell>
          <cell r="AQ10196">
            <v>1003525</v>
          </cell>
          <cell r="AR10196" t="str">
            <v>sd</v>
          </cell>
          <cell r="AS10196">
            <v>44250</v>
          </cell>
          <cell r="AT10196" t="str">
            <v>-POLIZA ESTABILIDAD ACTIVA</v>
          </cell>
          <cell r="AV10196" t="str">
            <v>sc</v>
          </cell>
        </row>
        <row r="10197">
          <cell r="AP10197">
            <v>505159</v>
          </cell>
          <cell r="AQ10197">
            <v>1003525</v>
          </cell>
          <cell r="AR10197" t="str">
            <v>sd</v>
          </cell>
          <cell r="AS10197">
            <v>42946</v>
          </cell>
          <cell r="AT10197" t="str">
            <v>Calzada12-POLIZA ESTABILIDAD ACTIVA</v>
          </cell>
          <cell r="AV10197" t="str">
            <v>sc</v>
          </cell>
        </row>
        <row r="10198">
          <cell r="AP10198">
            <v>902686</v>
          </cell>
          <cell r="AQ10198">
            <v>13000651</v>
          </cell>
          <cell r="AR10198" t="str">
            <v>sd</v>
          </cell>
          <cell r="AS10198">
            <v>42949</v>
          </cell>
          <cell r="AT10198" t="str">
            <v>Anden13 Ciclo14-POLIZA ESTABILIDAD ACTIVA</v>
          </cell>
          <cell r="AV10198" t="str">
            <v>sc</v>
          </cell>
        </row>
        <row r="10199">
          <cell r="AP10199">
            <v>902686</v>
          </cell>
          <cell r="AQ10199">
            <v>13000651</v>
          </cell>
          <cell r="AR10199" t="str">
            <v>sd</v>
          </cell>
          <cell r="AS10199">
            <v>44250</v>
          </cell>
          <cell r="AT10199" t="str">
            <v>-POLIZA ESTABILIDAD ACTIVA</v>
          </cell>
          <cell r="AV10199" t="str">
            <v>sc</v>
          </cell>
        </row>
        <row r="10200">
          <cell r="AP10200">
            <v>91015863</v>
          </cell>
          <cell r="AQ10200">
            <v>5005327</v>
          </cell>
          <cell r="AR10200" t="str">
            <v>sd</v>
          </cell>
          <cell r="AS10200">
            <v>42733</v>
          </cell>
          <cell r="AT10200" t="str">
            <v>Anden1-5 Calzada2-4 Sep3-POLIZA ESTABILIDAD ACTIVA</v>
          </cell>
          <cell r="AV10200" t="str">
            <v>sc</v>
          </cell>
        </row>
        <row r="10201">
          <cell r="AP10201">
            <v>307004</v>
          </cell>
          <cell r="AQ10201">
            <v>5007707</v>
          </cell>
          <cell r="AR10201" t="str">
            <v>sd</v>
          </cell>
          <cell r="AS10201">
            <v>42733</v>
          </cell>
          <cell r="AT10201" t="str">
            <v>Anden1-5 Calzada2-4 Sep3-POLIZA ESTABILIDAD ACTIVA</v>
          </cell>
          <cell r="AV10201" t="str">
            <v>sc</v>
          </cell>
        </row>
        <row r="10202">
          <cell r="AP10202">
            <v>91010755</v>
          </cell>
          <cell r="AQ10202">
            <v>1005612</v>
          </cell>
          <cell r="AR10202" t="str">
            <v>sd</v>
          </cell>
          <cell r="AS10202">
            <v>43566</v>
          </cell>
          <cell r="AT10202" t="str">
            <v>Anden 1-3 Calzada 2-POLIZA ESTABILIDAD ACTIVA</v>
          </cell>
          <cell r="AV10202" t="str">
            <v>sc</v>
          </cell>
        </row>
        <row r="10203">
          <cell r="AP10203">
            <v>530960</v>
          </cell>
          <cell r="AQ10203">
            <v>8003476</v>
          </cell>
          <cell r="AR10203" t="str">
            <v>sd</v>
          </cell>
          <cell r="AS10203">
            <v>44099</v>
          </cell>
          <cell r="AT10203" t="str">
            <v>Calzada 2-4-6-POLIZA ESTABILIDAD Y CALIDAD ACTIVA</v>
          </cell>
          <cell r="AV10203" t="str">
            <v>sc</v>
          </cell>
        </row>
        <row r="10204">
          <cell r="AP10204">
            <v>24121081</v>
          </cell>
          <cell r="AQ10204">
            <v>14000539</v>
          </cell>
          <cell r="AR10204" t="str">
            <v>sd</v>
          </cell>
          <cell r="AS10204">
            <v>44250</v>
          </cell>
          <cell r="AT10204" t="str">
            <v>-POLIZA ESTABILIDAD ACTIVA</v>
          </cell>
          <cell r="AV10204" t="str">
            <v>sc</v>
          </cell>
        </row>
        <row r="10205">
          <cell r="AP10205">
            <v>384624</v>
          </cell>
          <cell r="AQ10205">
            <v>9001764</v>
          </cell>
          <cell r="AR10205" t="str">
            <v>sd</v>
          </cell>
          <cell r="AS10205">
            <v>44480</v>
          </cell>
          <cell r="AT10205" t="str">
            <v>-POLIZA ESTABILIDAD ACTIVA</v>
          </cell>
          <cell r="AV10205" t="str">
            <v>VIABLE</v>
          </cell>
        </row>
        <row r="10206">
          <cell r="AP10206">
            <v>382970</v>
          </cell>
          <cell r="AQ10206">
            <v>9001161</v>
          </cell>
          <cell r="AR10206" t="str">
            <v>sd</v>
          </cell>
          <cell r="AS10206">
            <v>43745</v>
          </cell>
          <cell r="AT10206" t="str">
            <v>Calzada 4-POLIZA ESTABILIDAD ACTIVA</v>
          </cell>
          <cell r="AV10206" t="str">
            <v>VIABLE</v>
          </cell>
        </row>
        <row r="10207">
          <cell r="AP10207">
            <v>91016471</v>
          </cell>
          <cell r="AQ10207">
            <v>18002549</v>
          </cell>
          <cell r="AR10207" t="str">
            <v>sd</v>
          </cell>
          <cell r="AS10207">
            <v>42999</v>
          </cell>
          <cell r="AT10207" t="str">
            <v>Anden1-11-3 Calzada10-4-6-8 Ciclo2 Sep5-7-9-POLIZA ESTABILIDAD ACTIVA</v>
          </cell>
          <cell r="AV10207" t="str">
            <v>sc</v>
          </cell>
        </row>
        <row r="10208">
          <cell r="AP10208">
            <v>505172</v>
          </cell>
          <cell r="AQ10208">
            <v>1003479</v>
          </cell>
          <cell r="AR10208" t="str">
            <v>sd</v>
          </cell>
          <cell r="AS10208">
            <v>44250</v>
          </cell>
          <cell r="AT10208" t="str">
            <v>-POLIZA ESTABILIDAD ACTIVA</v>
          </cell>
          <cell r="AV10208" t="str">
            <v>sc</v>
          </cell>
        </row>
        <row r="10209">
          <cell r="AP10209">
            <v>505172</v>
          </cell>
          <cell r="AQ10209">
            <v>1003479</v>
          </cell>
          <cell r="AR10209" t="str">
            <v>sd</v>
          </cell>
          <cell r="AS10209">
            <v>42946</v>
          </cell>
          <cell r="AT10209" t="str">
            <v>Calzada12-POLIZA ESTABILIDAD ACTIVA</v>
          </cell>
          <cell r="AV10209" t="str">
            <v>sc</v>
          </cell>
        </row>
        <row r="10210">
          <cell r="AP10210">
            <v>520832</v>
          </cell>
          <cell r="AQ10210">
            <v>13002521</v>
          </cell>
          <cell r="AR10210" t="str">
            <v>sd</v>
          </cell>
          <cell r="AS10210">
            <v>43555</v>
          </cell>
          <cell r="AT10210" t="str">
            <v>Calzada2 Puente6-POLIZA ESTABILIDAD ACTIVA</v>
          </cell>
          <cell r="AV10210" t="str">
            <v>sc</v>
          </cell>
        </row>
        <row r="10211">
          <cell r="AP10211">
            <v>904018</v>
          </cell>
          <cell r="AQ10211">
            <v>7003589</v>
          </cell>
          <cell r="AR10211" t="str">
            <v>sd</v>
          </cell>
          <cell r="AS10211">
            <v>44096</v>
          </cell>
          <cell r="AT10211" t="str">
            <v>Anden 7-POLIZA ESTABILIDAD ACTIVA</v>
          </cell>
          <cell r="AV10211" t="str">
            <v>sc</v>
          </cell>
        </row>
        <row r="10212">
          <cell r="AP10212">
            <v>91018885</v>
          </cell>
          <cell r="AQ10212">
            <v>9001736</v>
          </cell>
          <cell r="AR10212" t="str">
            <v>sd</v>
          </cell>
          <cell r="AS10212">
            <v>42978</v>
          </cell>
          <cell r="AT10212" t="str">
            <v>Anden1-11 Calzada10-2-4-8 Ciclo6 Sep3-5-7-9-POLIZA ESTABILIDAD ACTIVA</v>
          </cell>
          <cell r="AV10212" t="str">
            <v>sc</v>
          </cell>
        </row>
        <row r="10213">
          <cell r="AP10213">
            <v>182547</v>
          </cell>
          <cell r="AQ10213">
            <v>14001251</v>
          </cell>
          <cell r="AR10213" t="str">
            <v>sd</v>
          </cell>
          <cell r="AS10213">
            <v>42999</v>
          </cell>
          <cell r="AT10213" t="str">
            <v>Anden1-3 Calzada2-POLIZA ESTABILIDAD ACTIVA</v>
          </cell>
          <cell r="AV10213" t="str">
            <v>sc</v>
          </cell>
        </row>
        <row r="10214">
          <cell r="AP10214">
            <v>515557</v>
          </cell>
          <cell r="AQ10214">
            <v>50007252</v>
          </cell>
          <cell r="AR10214" t="str">
            <v>sd</v>
          </cell>
          <cell r="AS10214">
            <v>44119</v>
          </cell>
          <cell r="AT10214" t="str">
            <v>Calzada 4-6-POLIZA ESTABILIDAD ACTIVA</v>
          </cell>
          <cell r="AV10214" t="str">
            <v>sc</v>
          </cell>
        </row>
        <row r="10215">
          <cell r="AP10215">
            <v>515557</v>
          </cell>
          <cell r="AQ10215">
            <v>50007252</v>
          </cell>
          <cell r="AR10215" t="str">
            <v>sd</v>
          </cell>
          <cell r="AS10215">
            <v>42886</v>
          </cell>
          <cell r="AT10215" t="str">
            <v>Calzada2-POLIZA ESTABILIDAD* ACTIVA</v>
          </cell>
          <cell r="AV10215" t="str">
            <v>sc</v>
          </cell>
        </row>
        <row r="10216">
          <cell r="AP10216">
            <v>903819</v>
          </cell>
          <cell r="AQ10216">
            <v>12002271</v>
          </cell>
          <cell r="AR10216" t="str">
            <v>sd</v>
          </cell>
          <cell r="AS10216">
            <v>44250</v>
          </cell>
          <cell r="AT10216" t="str">
            <v>-POLIZA ESTABILIDAD ACTIVA</v>
          </cell>
          <cell r="AV10216" t="str">
            <v>sc</v>
          </cell>
        </row>
        <row r="10217">
          <cell r="AP10217">
            <v>903613</v>
          </cell>
          <cell r="AQ10217">
            <v>12000761</v>
          </cell>
          <cell r="AR10217" t="str">
            <v>sd</v>
          </cell>
          <cell r="AS10217">
            <v>44250</v>
          </cell>
          <cell r="AT10217" t="str">
            <v>-POLIZA ESTABILIDAD ACTIVA</v>
          </cell>
          <cell r="AV10217" t="str">
            <v>sc</v>
          </cell>
        </row>
        <row r="10218">
          <cell r="AP10218">
            <v>158695</v>
          </cell>
          <cell r="AQ10218">
            <v>10008017</v>
          </cell>
          <cell r="AR10218" t="str">
            <v>sd</v>
          </cell>
          <cell r="AS10218">
            <v>43142</v>
          </cell>
          <cell r="AT10218" t="str">
            <v>Calzada2-POLIZA ESTABILIDAD ACTIVA</v>
          </cell>
          <cell r="AV10218" t="str">
            <v>sc</v>
          </cell>
        </row>
        <row r="10219">
          <cell r="AP10219">
            <v>366465</v>
          </cell>
          <cell r="AQ10219">
            <v>7006515</v>
          </cell>
          <cell r="AR10219" t="str">
            <v>sd</v>
          </cell>
          <cell r="AS10219">
            <v>44466</v>
          </cell>
          <cell r="AT10219" t="str">
            <v>-POLIZA ESTABILIDAD ACTIVA</v>
          </cell>
          <cell r="AV10219" t="str">
            <v>POLIZA ACTIVA</v>
          </cell>
        </row>
        <row r="10220">
          <cell r="AP10220">
            <v>24123763</v>
          </cell>
          <cell r="AQ10220">
            <v>3000938</v>
          </cell>
          <cell r="AR10220" t="str">
            <v>sd</v>
          </cell>
          <cell r="AS10220">
            <v>42999</v>
          </cell>
          <cell r="AT10220" t="str">
            <v>Anden1-11-9 Calzada2-4-6-8 Ciclo10 Sep3-5-7-POLIZA ESTABILIDAD ACTIVA</v>
          </cell>
          <cell r="AV10220" t="str">
            <v>sc</v>
          </cell>
        </row>
        <row r="10221">
          <cell r="AP10221">
            <v>91011379</v>
          </cell>
          <cell r="AQ10221">
            <v>50008504</v>
          </cell>
          <cell r="AR10221" t="str">
            <v>sd</v>
          </cell>
          <cell r="AS10221">
            <v>44018</v>
          </cell>
          <cell r="AT10221" t="str">
            <v>Puente 12-POLIZA ESTABILIDAD ACTIVA</v>
          </cell>
          <cell r="AV10221" t="str">
            <v>sc</v>
          </cell>
        </row>
        <row r="10222">
          <cell r="AP10222">
            <v>91011379</v>
          </cell>
          <cell r="AQ10222">
            <v>50008504</v>
          </cell>
          <cell r="AR10222" t="str">
            <v>sd</v>
          </cell>
          <cell r="AS10222">
            <v>44250</v>
          </cell>
          <cell r="AT10222" t="str">
            <v>-POLIZA ESTABILIDAD ACTIVA</v>
          </cell>
          <cell r="AV10222" t="str">
            <v>sc</v>
          </cell>
        </row>
        <row r="10223">
          <cell r="AP10223">
            <v>91011287</v>
          </cell>
          <cell r="AQ10223">
            <v>17000327</v>
          </cell>
          <cell r="AR10223" t="str">
            <v>sd</v>
          </cell>
          <cell r="AS10223">
            <v>43871</v>
          </cell>
          <cell r="AT10223" t="str">
            <v>Calzada2 y 4-POLIZA ESTABILIDAD ACTIVA</v>
          </cell>
          <cell r="AV10223" t="str">
            <v>sc</v>
          </cell>
        </row>
        <row r="10224">
          <cell r="AP10224">
            <v>91011287</v>
          </cell>
          <cell r="AQ10224">
            <v>17000327</v>
          </cell>
          <cell r="AR10224" t="str">
            <v>sd</v>
          </cell>
          <cell r="AS10224">
            <v>44462</v>
          </cell>
          <cell r="AT10224" t="str">
            <v>-POLIZA ESTABILIDAD ACTIVA</v>
          </cell>
          <cell r="AV10224" t="str">
            <v>sc</v>
          </cell>
        </row>
        <row r="10225">
          <cell r="AP10225">
            <v>24123179</v>
          </cell>
          <cell r="AQ10225">
            <v>50007321</v>
          </cell>
          <cell r="AR10225" t="str">
            <v>sd</v>
          </cell>
          <cell r="AS10225">
            <v>42946</v>
          </cell>
          <cell r="AT10225" t="str">
            <v>Calzada12-POLIZA ESTABILIDAD ACTIVA</v>
          </cell>
          <cell r="AV10225" t="str">
            <v>sc</v>
          </cell>
        </row>
        <row r="10226">
          <cell r="AP10226">
            <v>24123179</v>
          </cell>
          <cell r="AQ10226">
            <v>50007321</v>
          </cell>
          <cell r="AR10226" t="str">
            <v>sd</v>
          </cell>
          <cell r="AS10226">
            <v>44250</v>
          </cell>
          <cell r="AT10226" t="str">
            <v>-POLIZA ESTABILIDAD ACTIVA</v>
          </cell>
          <cell r="AV10226" t="str">
            <v>sc</v>
          </cell>
        </row>
        <row r="10227">
          <cell r="AP10227">
            <v>91013023</v>
          </cell>
          <cell r="AQ10227">
            <v>50009455</v>
          </cell>
          <cell r="AR10227" t="str">
            <v>sd</v>
          </cell>
          <cell r="AS10227">
            <v>43006</v>
          </cell>
          <cell r="AT10227" t="str">
            <v>Anden1 Calzada2-POLIZA ESTABILIDAD ACTIVA</v>
          </cell>
          <cell r="AV10227" t="str">
            <v>sc</v>
          </cell>
        </row>
        <row r="10228">
          <cell r="AP10228">
            <v>91013350</v>
          </cell>
          <cell r="AQ10228">
            <v>14000783</v>
          </cell>
          <cell r="AR10228" t="str">
            <v>sd</v>
          </cell>
          <cell r="AS10228">
            <v>44172</v>
          </cell>
          <cell r="AT10228" t="str">
            <v>Calzada 2-4-6-8 Separador 5-POLIZA ESTABILIDAD ACTIVA</v>
          </cell>
          <cell r="AV10228" t="str">
            <v>sc</v>
          </cell>
        </row>
        <row r="10229">
          <cell r="AP10229">
            <v>363914</v>
          </cell>
          <cell r="AQ10229">
            <v>7005484</v>
          </cell>
          <cell r="AR10229" t="str">
            <v>sd</v>
          </cell>
          <cell r="AS10229">
            <v>44466</v>
          </cell>
          <cell r="AT10229" t="str">
            <v>-POLIZA ESTABILIDAD ACTIVA</v>
          </cell>
          <cell r="AV10229" t="str">
            <v>POLIZA ACTIVA</v>
          </cell>
        </row>
        <row r="10230">
          <cell r="AP10230">
            <v>24121918</v>
          </cell>
          <cell r="AQ10230">
            <v>50005957</v>
          </cell>
          <cell r="AR10230" t="str">
            <v>sd</v>
          </cell>
          <cell r="AS10230">
            <v>44250</v>
          </cell>
          <cell r="AT10230" t="str">
            <v>-POLIZA ESTABILIDAD ACTIVA</v>
          </cell>
          <cell r="AV10230" t="str">
            <v>sc</v>
          </cell>
        </row>
        <row r="10231">
          <cell r="AP10231">
            <v>506441</v>
          </cell>
          <cell r="AQ10231">
            <v>1003859</v>
          </cell>
          <cell r="AR10231" t="str">
            <v>sd</v>
          </cell>
          <cell r="AS10231">
            <v>43797</v>
          </cell>
          <cell r="AT10231" t="str">
            <v>Calzada 4, Puente 19-POLIZA ESTABILIDAD ACTIVA</v>
          </cell>
          <cell r="AV10231" t="str">
            <v>sc</v>
          </cell>
        </row>
        <row r="10232">
          <cell r="AP10232">
            <v>506441</v>
          </cell>
          <cell r="AQ10232">
            <v>1003859</v>
          </cell>
          <cell r="AR10232" t="str">
            <v>sd</v>
          </cell>
          <cell r="AS10232">
            <v>42946</v>
          </cell>
          <cell r="AT10232" t="str">
            <v>Calzada10-8-POLIZA ESTABILIDAD ACTIVA</v>
          </cell>
          <cell r="AV10232" t="str">
            <v>sc</v>
          </cell>
        </row>
        <row r="10233">
          <cell r="AP10233">
            <v>506441</v>
          </cell>
          <cell r="AQ10233">
            <v>1003859</v>
          </cell>
          <cell r="AR10233" t="str">
            <v>sd</v>
          </cell>
          <cell r="AS10233">
            <v>44250</v>
          </cell>
          <cell r="AT10233" t="str">
            <v>-POLIZA ESTABILIDAD ACTIVA</v>
          </cell>
          <cell r="AV10233" t="str">
            <v>sc</v>
          </cell>
        </row>
        <row r="10234">
          <cell r="AP10234">
            <v>24123759</v>
          </cell>
          <cell r="AQ10234">
            <v>3000890</v>
          </cell>
          <cell r="AR10234" t="str">
            <v>sd</v>
          </cell>
          <cell r="AS10234">
            <v>42999</v>
          </cell>
          <cell r="AT10234" t="str">
            <v>Anden1-11-9 Calzada2-4-6-8 Ciclo10 Sep3-5-7-POLIZA ESTABILIDAD ACTIVA</v>
          </cell>
          <cell r="AV10234" t="str">
            <v>sc</v>
          </cell>
        </row>
        <row r="10235">
          <cell r="AP10235">
            <v>506015</v>
          </cell>
          <cell r="AQ10235">
            <v>1006255</v>
          </cell>
          <cell r="AR10235" t="str">
            <v>sd</v>
          </cell>
          <cell r="AS10235">
            <v>44250</v>
          </cell>
          <cell r="AT10235" t="str">
            <v>-POLIZA ESTABILIDAD ACTIVA</v>
          </cell>
          <cell r="AV10235" t="str">
            <v>sc</v>
          </cell>
        </row>
        <row r="10236">
          <cell r="AP10236">
            <v>91010586</v>
          </cell>
          <cell r="AQ10236">
            <v>3001021</v>
          </cell>
          <cell r="AR10236" t="str">
            <v>sd</v>
          </cell>
          <cell r="AS10236">
            <v>42999</v>
          </cell>
          <cell r="AT10236" t="str">
            <v>Anden1-11-9 Calzada2-4-6-8 Ciclo10 Sep3-5-7-POLIZA ESTABILIDAD ACTIVA</v>
          </cell>
          <cell r="AV10236" t="str">
            <v>sc</v>
          </cell>
        </row>
        <row r="10237">
          <cell r="AP10237">
            <v>24123755</v>
          </cell>
          <cell r="AQ10237">
            <v>3000873</v>
          </cell>
          <cell r="AR10237" t="str">
            <v>sd</v>
          </cell>
          <cell r="AS10237">
            <v>42999</v>
          </cell>
          <cell r="AT10237" t="str">
            <v>Anden1-11-9 Calzada2-4-6-8 Ciclo10 Sep3-5-7-POLIZA ESTABILIDAD ACTIVA</v>
          </cell>
          <cell r="AV10237" t="str">
            <v>sc</v>
          </cell>
        </row>
        <row r="10238">
          <cell r="AP10238">
            <v>91011450</v>
          </cell>
          <cell r="AQ10238">
            <v>11011589</v>
          </cell>
          <cell r="AR10238" t="str">
            <v>sd</v>
          </cell>
          <cell r="AS10238">
            <v>43577</v>
          </cell>
          <cell r="AT10238" t="str">
            <v>Calzada 4-POLIZA ESTABILIDAD ACTIVA</v>
          </cell>
          <cell r="AV10238" t="str">
            <v>sc</v>
          </cell>
        </row>
        <row r="10239">
          <cell r="AP10239">
            <v>91011450</v>
          </cell>
          <cell r="AQ10239">
            <v>11011589</v>
          </cell>
          <cell r="AR10239" t="str">
            <v>sd</v>
          </cell>
          <cell r="AS10239">
            <v>43577</v>
          </cell>
          <cell r="AT10239" t="str">
            <v>Calzada 4-POLIZA ESTABILIDAD ACTIVA</v>
          </cell>
          <cell r="AV10239" t="str">
            <v>sc</v>
          </cell>
        </row>
        <row r="10240">
          <cell r="AP10240">
            <v>200205</v>
          </cell>
          <cell r="AQ10240">
            <v>4000069</v>
          </cell>
          <cell r="AR10240" t="str">
            <v>sd</v>
          </cell>
          <cell r="AS10240">
            <v>42999</v>
          </cell>
          <cell r="AT10240" t="str">
            <v>Anden1-11-3 Calzada10-4-6-8 Ciclo2 Sep5-7-9-POLIZA ESTABILIDAD ACTIVA</v>
          </cell>
          <cell r="AV10240" t="str">
            <v>sc</v>
          </cell>
        </row>
        <row r="10241">
          <cell r="AP10241">
            <v>506420</v>
          </cell>
          <cell r="AQ10241">
            <v>1003895</v>
          </cell>
          <cell r="AR10241" t="str">
            <v>sd</v>
          </cell>
          <cell r="AS10241">
            <v>43577</v>
          </cell>
          <cell r="AT10241" t="str">
            <v>Calzad a16-POLIZA ESTABILIDAD ACTIVA</v>
          </cell>
          <cell r="AV10241" t="str">
            <v>sc</v>
          </cell>
        </row>
        <row r="10242">
          <cell r="AP10242">
            <v>506420</v>
          </cell>
          <cell r="AQ10242">
            <v>1003895</v>
          </cell>
          <cell r="AR10242" t="str">
            <v>sd</v>
          </cell>
          <cell r="AS10242">
            <v>44250</v>
          </cell>
          <cell r="AT10242" t="str">
            <v>-POLIZA ESTABILIDAD ACTIVA</v>
          </cell>
          <cell r="AV10242" t="str">
            <v>sc</v>
          </cell>
        </row>
        <row r="10243">
          <cell r="AP10243">
            <v>506420</v>
          </cell>
          <cell r="AQ10243">
            <v>1003895</v>
          </cell>
          <cell r="AR10243" t="str">
            <v>sd</v>
          </cell>
          <cell r="AS10243">
            <v>42946</v>
          </cell>
          <cell r="AT10243" t="str">
            <v>Calzada10-POLIZA ESTABILIDAD ACTIVA</v>
          </cell>
          <cell r="AV10243" t="str">
            <v>sc</v>
          </cell>
        </row>
        <row r="10244">
          <cell r="AP10244">
            <v>506420</v>
          </cell>
          <cell r="AQ10244">
            <v>1003895</v>
          </cell>
          <cell r="AR10244" t="str">
            <v>sd</v>
          </cell>
          <cell r="AS10244">
            <v>43577</v>
          </cell>
          <cell r="AT10244" t="str">
            <v>Calzad a16-POLIZA ESTABILIDAD ACTIVA</v>
          </cell>
          <cell r="AV10244" t="str">
            <v>sc</v>
          </cell>
        </row>
        <row r="10245">
          <cell r="AP10245">
            <v>506420</v>
          </cell>
          <cell r="AQ10245">
            <v>1003895</v>
          </cell>
          <cell r="AR10245" t="str">
            <v>sd</v>
          </cell>
          <cell r="AS10245">
            <v>43797</v>
          </cell>
          <cell r="AT10245" t="str">
            <v>Calzada 2-4-POLIZA ESTABILIDAD ACTIVA</v>
          </cell>
          <cell r="AV10245" t="str">
            <v>sc</v>
          </cell>
        </row>
        <row r="10246">
          <cell r="AP10246">
            <v>505411</v>
          </cell>
          <cell r="AQ10246">
            <v>2000306</v>
          </cell>
          <cell r="AR10246" t="str">
            <v>sd</v>
          </cell>
          <cell r="AS10246">
            <v>42946</v>
          </cell>
          <cell r="AT10246" t="str">
            <v>Calzada4-6-POLIZA ESTABILIDAD ACTIVA</v>
          </cell>
          <cell r="AV10246" t="str">
            <v>sc</v>
          </cell>
        </row>
        <row r="10247">
          <cell r="AP10247">
            <v>507667</v>
          </cell>
          <cell r="AQ10247">
            <v>1001346</v>
          </cell>
          <cell r="AR10247" t="str">
            <v>sd</v>
          </cell>
          <cell r="AS10247">
            <v>44250</v>
          </cell>
          <cell r="AT10247" t="str">
            <v>-POLIZA ESTABILIDAD ACTIVA</v>
          </cell>
          <cell r="AV10247" t="str">
            <v>sc</v>
          </cell>
        </row>
        <row r="10248">
          <cell r="AP10248">
            <v>143886</v>
          </cell>
          <cell r="AQ10248">
            <v>3000603</v>
          </cell>
          <cell r="AR10248" t="str">
            <v>sd</v>
          </cell>
          <cell r="AS10248">
            <v>43499</v>
          </cell>
          <cell r="AT10248" t="str">
            <v>-POLIZA ESTABILIDAD ACTIVA</v>
          </cell>
          <cell r="AV10248" t="str">
            <v>sc</v>
          </cell>
        </row>
        <row r="10249">
          <cell r="AP10249">
            <v>91011349</v>
          </cell>
          <cell r="AQ10249">
            <v>3000504</v>
          </cell>
          <cell r="AR10249" t="str">
            <v>sd</v>
          </cell>
          <cell r="AS10249">
            <v>43499</v>
          </cell>
          <cell r="AT10249" t="str">
            <v>-POLIZA ESTABILIDAD ACTIVA</v>
          </cell>
          <cell r="AV10249" t="str">
            <v>sc</v>
          </cell>
        </row>
        <row r="10250">
          <cell r="AP10250">
            <v>201974</v>
          </cell>
          <cell r="AQ10250">
            <v>4000696</v>
          </cell>
          <cell r="AR10250" t="str">
            <v>sd</v>
          </cell>
          <cell r="AS10250">
            <v>43748</v>
          </cell>
          <cell r="AT10250" t="str">
            <v>Anden 5-POLIZA ESTABILIDAD ACTIVA</v>
          </cell>
          <cell r="AV10250" t="str">
            <v>sc</v>
          </cell>
        </row>
        <row r="10251">
          <cell r="AP10251">
            <v>153928</v>
          </cell>
          <cell r="AQ10251">
            <v>8000170</v>
          </cell>
          <cell r="AR10251" t="str">
            <v>sd</v>
          </cell>
          <cell r="AS10251">
            <v>43732</v>
          </cell>
          <cell r="AT10251" t="str">
            <v>Anden1-POLIZA ESTABILIDAD ACTIVA</v>
          </cell>
          <cell r="AV10251" t="str">
            <v>sc</v>
          </cell>
        </row>
        <row r="10252">
          <cell r="AP10252">
            <v>903633</v>
          </cell>
          <cell r="AQ10252">
            <v>12000817</v>
          </cell>
          <cell r="AR10252" t="str">
            <v>sd</v>
          </cell>
          <cell r="AS10252">
            <v>44250</v>
          </cell>
          <cell r="AT10252" t="str">
            <v>-POLIZA ESTABILIDAD ACTIVA</v>
          </cell>
          <cell r="AV10252" t="str">
            <v>sc</v>
          </cell>
        </row>
        <row r="10253">
          <cell r="AP10253">
            <v>903633</v>
          </cell>
          <cell r="AQ10253">
            <v>12000817</v>
          </cell>
          <cell r="AR10253" t="str">
            <v>sd</v>
          </cell>
          <cell r="AS10253">
            <v>44018</v>
          </cell>
          <cell r="AT10253" t="str">
            <v>Puente 12-POLIZA ESTABILIDAD ACTIVA</v>
          </cell>
          <cell r="AV10253" t="str">
            <v>sc</v>
          </cell>
        </row>
        <row r="10254">
          <cell r="AP10254">
            <v>24120852</v>
          </cell>
          <cell r="AQ10254">
            <v>13000519</v>
          </cell>
          <cell r="AR10254" t="str">
            <v>sd</v>
          </cell>
          <cell r="AS10254">
            <v>44250</v>
          </cell>
          <cell r="AT10254" t="str">
            <v>-POLIZA ESTABILIDAD ACTIVA</v>
          </cell>
          <cell r="AV10254" t="str">
            <v>sc</v>
          </cell>
        </row>
        <row r="10255">
          <cell r="AP10255">
            <v>511141</v>
          </cell>
          <cell r="AQ10255">
            <v>14000982</v>
          </cell>
          <cell r="AR10255" t="str">
            <v>sd</v>
          </cell>
          <cell r="AS10255">
            <v>44172</v>
          </cell>
          <cell r="AT10255" t="str">
            <v>Calzada 4-6 Separador 5-POLIZA ESTABILIDAD ACTIVA</v>
          </cell>
          <cell r="AV10255" t="str">
            <v>sc</v>
          </cell>
        </row>
        <row r="10256">
          <cell r="AP10256">
            <v>297448</v>
          </cell>
          <cell r="AQ10256">
            <v>5003435</v>
          </cell>
          <cell r="AR10256" t="str">
            <v>sd</v>
          </cell>
          <cell r="AS10256">
            <v>42957</v>
          </cell>
          <cell r="AT10256" t="str">
            <v>Calzada2-POLIZA ESTABILIDAD ACTIVA</v>
          </cell>
          <cell r="AV10256" t="str">
            <v>sc</v>
          </cell>
        </row>
        <row r="10257">
          <cell r="AP10257">
            <v>506400</v>
          </cell>
          <cell r="AQ10257">
            <v>1003981</v>
          </cell>
          <cell r="AR10257" t="str">
            <v>sd</v>
          </cell>
          <cell r="AS10257">
            <v>43577</v>
          </cell>
          <cell r="AT10257" t="str">
            <v>Calzada 16-POLIZA ESTABILIDAD ACTIVA</v>
          </cell>
          <cell r="AV10257" t="str">
            <v>sc</v>
          </cell>
        </row>
        <row r="10258">
          <cell r="AP10258">
            <v>506400</v>
          </cell>
          <cell r="AQ10258">
            <v>1003981</v>
          </cell>
          <cell r="AR10258" t="str">
            <v>sd</v>
          </cell>
          <cell r="AS10258">
            <v>43577</v>
          </cell>
          <cell r="AT10258" t="str">
            <v>Calzada 16-POLIZA ESTABILIDAD ACTIVA</v>
          </cell>
          <cell r="AV10258" t="str">
            <v>sc</v>
          </cell>
        </row>
        <row r="10259">
          <cell r="AP10259">
            <v>511202</v>
          </cell>
          <cell r="AQ10259">
            <v>3000811</v>
          </cell>
          <cell r="AR10259" t="str">
            <v>sd</v>
          </cell>
          <cell r="AS10259">
            <v>42999</v>
          </cell>
          <cell r="AT10259" t="str">
            <v>Anden1-9 Calzada2-4-6-8 Sep3-5-7-POLIZA ESTABILIDAD ACTIVA</v>
          </cell>
          <cell r="AV10259" t="str">
            <v>sc</v>
          </cell>
        </row>
        <row r="10260">
          <cell r="AP10260">
            <v>362478</v>
          </cell>
          <cell r="AQ10260">
            <v>7004904</v>
          </cell>
          <cell r="AR10260" t="str">
            <v>sd</v>
          </cell>
          <cell r="AS10260">
            <v>44018</v>
          </cell>
          <cell r="AT10260" t="str">
            <v>Calzada 2-POLIZA ESTABILIDAD ACTIVA</v>
          </cell>
          <cell r="AV10260" t="str">
            <v>POLIZA ACTIVA</v>
          </cell>
        </row>
        <row r="10261">
          <cell r="AP10261">
            <v>24120387</v>
          </cell>
          <cell r="AQ10261">
            <v>11006322</v>
          </cell>
          <cell r="AR10261" t="str">
            <v>sd</v>
          </cell>
          <cell r="AS10261">
            <v>44096</v>
          </cell>
          <cell r="AT10261" t="str">
            <v>Anden 1-9-POLIZA ESTABILIDAD ACTIVA</v>
          </cell>
          <cell r="AV10261" t="str">
            <v>sc</v>
          </cell>
        </row>
        <row r="10262">
          <cell r="AP10262">
            <v>456456</v>
          </cell>
          <cell r="AQ10262">
            <v>19008203</v>
          </cell>
          <cell r="AR10262" t="str">
            <v>sd</v>
          </cell>
          <cell r="AS10262">
            <v>44466</v>
          </cell>
          <cell r="AT10262" t="str">
            <v>-POLIZA ESTABILIDAD ACTIVA</v>
          </cell>
          <cell r="AV10262" t="str">
            <v>POLIZA ESTABILIDAD activa IDU 1718/14</v>
          </cell>
        </row>
        <row r="10263">
          <cell r="AP10263">
            <v>414945</v>
          </cell>
          <cell r="AQ10263">
            <v>18001756</v>
          </cell>
          <cell r="AR10263" t="str">
            <v>sd</v>
          </cell>
          <cell r="AS10263">
            <v>43065</v>
          </cell>
          <cell r="AT10263" t="str">
            <v>Calzada4-POLIZA ESTABILIDAD ACTIVA</v>
          </cell>
          <cell r="AV10263" t="str">
            <v>sc</v>
          </cell>
        </row>
        <row r="10264">
          <cell r="AP10264">
            <v>24123570</v>
          </cell>
          <cell r="AQ10264">
            <v>50008913</v>
          </cell>
          <cell r="AR10264" t="str">
            <v>sd</v>
          </cell>
          <cell r="AS10264">
            <v>44096</v>
          </cell>
          <cell r="AT10264" t="str">
            <v>Anden 1-POLIZA ESTABILIDAD ACTIVA</v>
          </cell>
          <cell r="AV10264" t="str">
            <v>sc</v>
          </cell>
        </row>
        <row r="10265">
          <cell r="AP10265">
            <v>24123570</v>
          </cell>
          <cell r="AQ10265">
            <v>50008913</v>
          </cell>
          <cell r="AR10265" t="str">
            <v>sd</v>
          </cell>
          <cell r="AS10265">
            <v>42962</v>
          </cell>
          <cell r="AT10265" t="str">
            <v>Calzada6-POLIZA ESTABILIDAD ACTIVA</v>
          </cell>
          <cell r="AV10265" t="str">
            <v>sc</v>
          </cell>
        </row>
        <row r="10266">
          <cell r="AP10266">
            <v>24121165</v>
          </cell>
          <cell r="AQ10266">
            <v>14001364</v>
          </cell>
          <cell r="AR10266" t="str">
            <v>sd</v>
          </cell>
          <cell r="AS10266">
            <v>44172</v>
          </cell>
          <cell r="AT10266" t="str">
            <v>Calzada 4-6-POLIZA ESTABILIDAD ACTIVA</v>
          </cell>
          <cell r="AV10266" t="str">
            <v>sc</v>
          </cell>
        </row>
        <row r="10267">
          <cell r="AP10267">
            <v>24119879</v>
          </cell>
          <cell r="AQ10267">
            <v>6001329</v>
          </cell>
          <cell r="AR10267" t="str">
            <v>sd</v>
          </cell>
          <cell r="AS10267">
            <v>44250</v>
          </cell>
          <cell r="AT10267" t="str">
            <v>-POLIZA ESTABILIDAD ACTIVA</v>
          </cell>
          <cell r="AV10267" t="str">
            <v>sc</v>
          </cell>
        </row>
        <row r="10268">
          <cell r="AP10268">
            <v>601799</v>
          </cell>
          <cell r="AQ10268">
            <v>7005280</v>
          </cell>
          <cell r="AR10268" t="str">
            <v>sd</v>
          </cell>
          <cell r="AS10268">
            <v>44048</v>
          </cell>
          <cell r="AT10268" t="str">
            <v>Calzada 4-6-POLIZA ESTABILIDAD ACTIVA</v>
          </cell>
          <cell r="AV10268" t="str">
            <v>sc</v>
          </cell>
        </row>
        <row r="10269">
          <cell r="AP10269">
            <v>506134</v>
          </cell>
          <cell r="AQ10269">
            <v>1001499</v>
          </cell>
          <cell r="AR10269" t="str">
            <v>sd</v>
          </cell>
          <cell r="AS10269">
            <v>44250</v>
          </cell>
          <cell r="AT10269" t="str">
            <v>-POLIZA ESTABILIDAD ACTIVA</v>
          </cell>
          <cell r="AV10269" t="str">
            <v>sc</v>
          </cell>
        </row>
        <row r="10270">
          <cell r="AP10270">
            <v>506134</v>
          </cell>
          <cell r="AQ10270">
            <v>1001499</v>
          </cell>
          <cell r="AR10270" t="str">
            <v>sd</v>
          </cell>
          <cell r="AS10270">
            <v>42946</v>
          </cell>
          <cell r="AT10270" t="str">
            <v>Calzada10-POLIZA ESTABILIDAD ACTIVA</v>
          </cell>
          <cell r="AV10270" t="str">
            <v>sc</v>
          </cell>
        </row>
        <row r="10271">
          <cell r="AP10271">
            <v>147119</v>
          </cell>
          <cell r="AQ10271">
            <v>8008441</v>
          </cell>
          <cell r="AR10271" t="str">
            <v>sd</v>
          </cell>
          <cell r="AS10271">
            <v>42962</v>
          </cell>
          <cell r="AT10271" t="str">
            <v>Calzada2-POLIZA ESTABILIDAD ACTIVA</v>
          </cell>
          <cell r="AV10271" t="str">
            <v>POLIZA ESTABILIDAD CTO IDU 073/08_V11 VENCE 14/8/2017</v>
          </cell>
        </row>
        <row r="10272">
          <cell r="AP10272">
            <v>91018877</v>
          </cell>
          <cell r="AQ10272">
            <v>9001736</v>
          </cell>
          <cell r="AR10272" t="str">
            <v>sd</v>
          </cell>
          <cell r="AS10272">
            <v>42978</v>
          </cell>
          <cell r="AT10272" t="str">
            <v>Anden1-11 Calzada10-2-4-8 Ciclo6 Sep3-5-7-9-POLIZA ESTABILIDAD ACTIVA</v>
          </cell>
          <cell r="AV10272" t="str">
            <v>sc</v>
          </cell>
        </row>
        <row r="10273">
          <cell r="AP10273">
            <v>24122753</v>
          </cell>
          <cell r="AQ10273">
            <v>50006960</v>
          </cell>
          <cell r="AR10273" t="str">
            <v>sd</v>
          </cell>
          <cell r="AS10273">
            <v>44250</v>
          </cell>
          <cell r="AT10273" t="str">
            <v>-POLIZA ESTABILIDAD ACTIVA</v>
          </cell>
          <cell r="AV10273" t="str">
            <v>sc</v>
          </cell>
        </row>
        <row r="10274">
          <cell r="AP10274">
            <v>24121092</v>
          </cell>
          <cell r="AQ10274">
            <v>14000588</v>
          </cell>
          <cell r="AR10274" t="str">
            <v>sd</v>
          </cell>
          <cell r="AS10274">
            <v>44250</v>
          </cell>
          <cell r="AT10274" t="str">
            <v>-POLIZA ESTABILIDAD ACTIVA</v>
          </cell>
          <cell r="AV10274" t="str">
            <v>sc</v>
          </cell>
        </row>
        <row r="10275">
          <cell r="AP10275">
            <v>24120860</v>
          </cell>
          <cell r="AQ10275">
            <v>13000578</v>
          </cell>
          <cell r="AR10275" t="str">
            <v>sd</v>
          </cell>
          <cell r="AS10275">
            <v>44250</v>
          </cell>
          <cell r="AT10275" t="str">
            <v>-POLIZA ESTABILIDAD ACTIVA</v>
          </cell>
          <cell r="AV10275" t="str">
            <v>sc</v>
          </cell>
        </row>
        <row r="10276">
          <cell r="AP10276">
            <v>24120860</v>
          </cell>
          <cell r="AQ10276">
            <v>13000578</v>
          </cell>
          <cell r="AR10276" t="str">
            <v>sd</v>
          </cell>
          <cell r="AS10276">
            <v>42949</v>
          </cell>
          <cell r="AT10276" t="str">
            <v>Anden11 Ciclo12-POLIZA ESTABILIDAD ACTIVA</v>
          </cell>
          <cell r="AV10276" t="str">
            <v>sc</v>
          </cell>
        </row>
        <row r="10277">
          <cell r="AP10277">
            <v>24123760</v>
          </cell>
          <cell r="AQ10277">
            <v>3000890</v>
          </cell>
          <cell r="AR10277" t="str">
            <v>sd</v>
          </cell>
          <cell r="AS10277">
            <v>42999</v>
          </cell>
          <cell r="AT10277" t="str">
            <v>Anden1-11-9 Calzada2-4-6-8 Ciclo10 Sep3-5-7-POLIZA ESTABILIDAD ACTIVA</v>
          </cell>
          <cell r="AV10277" t="str">
            <v>sc</v>
          </cell>
        </row>
        <row r="10278">
          <cell r="AP10278">
            <v>24123182</v>
          </cell>
          <cell r="AQ10278">
            <v>50007321</v>
          </cell>
          <cell r="AR10278" t="str">
            <v>sd</v>
          </cell>
          <cell r="AS10278">
            <v>42946</v>
          </cell>
          <cell r="AT10278" t="str">
            <v>Calzada12-POLIZA ESTABILIDAD ACTIVA</v>
          </cell>
          <cell r="AV10278" t="str">
            <v>sc</v>
          </cell>
        </row>
        <row r="10279">
          <cell r="AP10279">
            <v>24123182</v>
          </cell>
          <cell r="AQ10279">
            <v>50007321</v>
          </cell>
          <cell r="AR10279" t="str">
            <v>sd</v>
          </cell>
          <cell r="AS10279">
            <v>44250</v>
          </cell>
          <cell r="AT10279" t="str">
            <v>-POLIZA ESTABILIDAD ACTIVA</v>
          </cell>
          <cell r="AV10279" t="str">
            <v>sc</v>
          </cell>
        </row>
        <row r="10280">
          <cell r="AP10280">
            <v>24120173</v>
          </cell>
          <cell r="AQ10280">
            <v>3000483</v>
          </cell>
          <cell r="AR10280" t="str">
            <v>sd</v>
          </cell>
          <cell r="AS10280">
            <v>43499</v>
          </cell>
          <cell r="AT10280" t="str">
            <v>-POLIZA ESTABILIDAD ACTIVA</v>
          </cell>
          <cell r="AV10280" t="str">
            <v>sc</v>
          </cell>
        </row>
        <row r="10281">
          <cell r="AP10281">
            <v>24123902</v>
          </cell>
          <cell r="AQ10281">
            <v>6001192</v>
          </cell>
          <cell r="AR10281" t="str">
            <v>sd</v>
          </cell>
          <cell r="AS10281">
            <v>43307</v>
          </cell>
          <cell r="AT10281" t="str">
            <v>Calzada2-4-POLIZA ESTABILIDAD ACTIVA</v>
          </cell>
          <cell r="AV10281" t="str">
            <v>sc</v>
          </cell>
        </row>
        <row r="10282">
          <cell r="AP10282">
            <v>24123160</v>
          </cell>
          <cell r="AQ10282">
            <v>50007305</v>
          </cell>
          <cell r="AR10282" t="str">
            <v>sd</v>
          </cell>
          <cell r="AS10282">
            <v>44250</v>
          </cell>
          <cell r="AT10282" t="str">
            <v>-POLIZA ESTABILIDAD ACTIVA</v>
          </cell>
          <cell r="AV10282" t="str">
            <v>sc</v>
          </cell>
        </row>
        <row r="10283">
          <cell r="AP10283">
            <v>903873</v>
          </cell>
          <cell r="AQ10283">
            <v>12002556</v>
          </cell>
          <cell r="AR10283" t="str">
            <v>sd</v>
          </cell>
          <cell r="AS10283">
            <v>44250</v>
          </cell>
          <cell r="AT10283" t="str">
            <v>-POLIZA ESTABILIDAD ACTIVA</v>
          </cell>
          <cell r="AV10283" t="str">
            <v>sc</v>
          </cell>
        </row>
        <row r="10284">
          <cell r="AP10284">
            <v>903873</v>
          </cell>
          <cell r="AQ10284">
            <v>12002556</v>
          </cell>
          <cell r="AR10284" t="str">
            <v>sd</v>
          </cell>
          <cell r="AS10284">
            <v>44250</v>
          </cell>
          <cell r="AT10284" t="str">
            <v>-POLIZA ESTABILIDAD ACTIVA</v>
          </cell>
          <cell r="AV10284" t="str">
            <v>sc</v>
          </cell>
        </row>
        <row r="10285">
          <cell r="AP10285">
            <v>24122646</v>
          </cell>
          <cell r="AQ10285">
            <v>50006913</v>
          </cell>
          <cell r="AR10285" t="str">
            <v>sd</v>
          </cell>
          <cell r="AS10285">
            <v>42946</v>
          </cell>
          <cell r="AT10285" t="str">
            <v>Calzada6-8-POLIZA ESTABILIDAD ACTIVA</v>
          </cell>
          <cell r="AV10285" t="str">
            <v>sc</v>
          </cell>
        </row>
        <row r="10286">
          <cell r="AP10286">
            <v>200179</v>
          </cell>
          <cell r="AQ10286">
            <v>4000058</v>
          </cell>
          <cell r="AR10286" t="str">
            <v>sd</v>
          </cell>
          <cell r="AS10286">
            <v>42999</v>
          </cell>
          <cell r="AT10286" t="str">
            <v>Anden1-11-3 Calzada10-4-6-8 Ciclo2 Sep5-7-9-POLIZA ESTABILIDAD ACTIVA</v>
          </cell>
          <cell r="AV10286" t="str">
            <v>sc</v>
          </cell>
        </row>
        <row r="10287">
          <cell r="AP10287">
            <v>24120963</v>
          </cell>
          <cell r="AQ10287">
            <v>14000061</v>
          </cell>
          <cell r="AR10287" t="str">
            <v>sd</v>
          </cell>
          <cell r="AS10287">
            <v>44250</v>
          </cell>
          <cell r="AT10287" t="str">
            <v>-POLIZA ESTABILIDAD ACTIVA</v>
          </cell>
          <cell r="AV10287" t="str">
            <v>sc</v>
          </cell>
        </row>
        <row r="10288">
          <cell r="AP10288">
            <v>154195</v>
          </cell>
          <cell r="AQ10288">
            <v>8001116</v>
          </cell>
          <cell r="AR10288" t="str">
            <v>sd</v>
          </cell>
          <cell r="AS10288">
            <v>44424</v>
          </cell>
          <cell r="AT10288" t="str">
            <v xml:space="preserve">Anden 1-3-POLIZA ESTABILIDAD </v>
          </cell>
          <cell r="AV10288" t="str">
            <v>sc</v>
          </cell>
        </row>
        <row r="10289">
          <cell r="AP10289">
            <v>91015443</v>
          </cell>
          <cell r="AQ10289">
            <v>50009256</v>
          </cell>
          <cell r="AR10289" t="str">
            <v>sd</v>
          </cell>
          <cell r="AS10289">
            <v>42769</v>
          </cell>
          <cell r="AT10289" t="str">
            <v>Anden5-POLIZA ESTABILIDAD ACTIVA</v>
          </cell>
          <cell r="AV10289" t="str">
            <v>sc</v>
          </cell>
        </row>
        <row r="10290">
          <cell r="AP10290">
            <v>320224</v>
          </cell>
          <cell r="AQ10290">
            <v>6000054</v>
          </cell>
          <cell r="AR10290" t="str">
            <v>sd</v>
          </cell>
          <cell r="AS10290">
            <v>42912</v>
          </cell>
          <cell r="AT10290" t="str">
            <v>Calzada2-POLIZA ESTABILIDAD ACTIVA</v>
          </cell>
          <cell r="AV10290" t="str">
            <v>sc</v>
          </cell>
        </row>
        <row r="10291">
          <cell r="AP10291">
            <v>465646</v>
          </cell>
          <cell r="AQ10291">
            <v>19012839</v>
          </cell>
          <cell r="AR10291" t="str">
            <v>sd</v>
          </cell>
          <cell r="AS10291">
            <v>42957</v>
          </cell>
          <cell r="AT10291" t="str">
            <v>Calzada2-4-POLIZA ESTABILIDAD ACTIVA</v>
          </cell>
          <cell r="AV10291" t="str">
            <v>sc</v>
          </cell>
        </row>
        <row r="10292">
          <cell r="AP10292">
            <v>24121085</v>
          </cell>
          <cell r="AQ10292">
            <v>14000541</v>
          </cell>
          <cell r="AR10292" t="str">
            <v>sd</v>
          </cell>
          <cell r="AS10292">
            <v>44099</v>
          </cell>
          <cell r="AT10292" t="str">
            <v>Calzada 4-6-8-10-POLIZA ESTABILIDAD Y CALIDAD ACTIVA</v>
          </cell>
          <cell r="AV10292" t="str">
            <v>sc</v>
          </cell>
        </row>
        <row r="10293">
          <cell r="AP10293">
            <v>24122591</v>
          </cell>
          <cell r="AQ10293">
            <v>50006889</v>
          </cell>
          <cell r="AR10293" t="str">
            <v>sd</v>
          </cell>
          <cell r="AS10293">
            <v>44250</v>
          </cell>
          <cell r="AT10293" t="str">
            <v>-POLIZA ESTABILIDAD ACTIVA</v>
          </cell>
          <cell r="AV10293" t="str">
            <v>sc</v>
          </cell>
        </row>
        <row r="10294">
          <cell r="AP10294">
            <v>24122417</v>
          </cell>
          <cell r="AQ10294">
            <v>50006669</v>
          </cell>
          <cell r="AR10294" t="str">
            <v>sd</v>
          </cell>
          <cell r="AS10294">
            <v>44096</v>
          </cell>
          <cell r="AT10294" t="str">
            <v>Anden 7-POLIZA ESTABILIDAD ACTIVA</v>
          </cell>
          <cell r="AV10294" t="str">
            <v>sc</v>
          </cell>
        </row>
        <row r="10295">
          <cell r="AP10295">
            <v>511144</v>
          </cell>
          <cell r="AQ10295">
            <v>14000898</v>
          </cell>
          <cell r="AR10295" t="str">
            <v>sd</v>
          </cell>
          <cell r="AS10295">
            <v>44172</v>
          </cell>
          <cell r="AT10295" t="str">
            <v>Calzada 4-6 Separador 5-POLIZA ESTABILIDAD ACTIVA</v>
          </cell>
          <cell r="AV10295" t="str">
            <v>sc</v>
          </cell>
        </row>
        <row r="10296">
          <cell r="AP10296">
            <v>901507</v>
          </cell>
          <cell r="AQ10296">
            <v>30001254</v>
          </cell>
          <cell r="AR10296" t="str">
            <v>sd</v>
          </cell>
          <cell r="AS10296">
            <v>43748</v>
          </cell>
          <cell r="AT10296" t="str">
            <v>Anden 3-POLIZA ESTABILIDAD ACTIVA</v>
          </cell>
          <cell r="AV10296" t="str">
            <v>VIABLE</v>
          </cell>
        </row>
        <row r="10297">
          <cell r="AP10297">
            <v>417635</v>
          </cell>
          <cell r="AQ10297">
            <v>18002825</v>
          </cell>
          <cell r="AR10297" t="str">
            <v>sd</v>
          </cell>
          <cell r="AS10297">
            <v>43935</v>
          </cell>
          <cell r="AT10297" t="str">
            <v>Calzada2-POLIZA ESTABILIDAD ACTIVA</v>
          </cell>
          <cell r="AV10297" t="str">
            <v>sc</v>
          </cell>
        </row>
        <row r="10298">
          <cell r="AP10298">
            <v>91020448</v>
          </cell>
          <cell r="AQ10298">
            <v>50008284</v>
          </cell>
          <cell r="AR10298" t="str">
            <v>sd</v>
          </cell>
          <cell r="AS10298">
            <v>44250</v>
          </cell>
          <cell r="AT10298" t="str">
            <v>-POLIZA ESTABILIDAD ACTIVA</v>
          </cell>
          <cell r="AV10298" t="str">
            <v>sc</v>
          </cell>
        </row>
        <row r="10299">
          <cell r="AP10299">
            <v>91017169</v>
          </cell>
          <cell r="AQ10299">
            <v>50006139</v>
          </cell>
          <cell r="AR10299" t="str">
            <v>sd</v>
          </cell>
          <cell r="AS10299">
            <v>44018</v>
          </cell>
          <cell r="AT10299" t="str">
            <v>Calzada 2-POLIZA ESTABILIDAD ACTIVA</v>
          </cell>
          <cell r="AV10299" t="str">
            <v>sc</v>
          </cell>
        </row>
        <row r="10300">
          <cell r="AP10300">
            <v>514390</v>
          </cell>
          <cell r="AQ10300">
            <v>12001369</v>
          </cell>
          <cell r="AR10300" t="str">
            <v>sd</v>
          </cell>
          <cell r="AS10300">
            <v>44250</v>
          </cell>
          <cell r="AT10300" t="str">
            <v>-POLIZA ESTABILIDAD ACTIVA</v>
          </cell>
          <cell r="AV10300" t="str">
            <v>sc</v>
          </cell>
        </row>
        <row r="10301">
          <cell r="AP10301">
            <v>514390</v>
          </cell>
          <cell r="AQ10301">
            <v>12001369</v>
          </cell>
          <cell r="AR10301" t="str">
            <v>sd</v>
          </cell>
          <cell r="AS10301">
            <v>44119</v>
          </cell>
          <cell r="AT10301" t="str">
            <v>Calzada 6-POLIZA ESTABILIDAD ACTIVA</v>
          </cell>
          <cell r="AV10301" t="str">
            <v>sc</v>
          </cell>
        </row>
        <row r="10302">
          <cell r="AP10302">
            <v>24120819</v>
          </cell>
          <cell r="AQ10302">
            <v>12003005</v>
          </cell>
          <cell r="AR10302" t="str">
            <v>sd</v>
          </cell>
          <cell r="AS10302">
            <v>43555</v>
          </cell>
          <cell r="AT10302" t="str">
            <v>Puente12-POLIZA ESTABILIDAD ACTIVA</v>
          </cell>
          <cell r="AV10302" t="str">
            <v>sc</v>
          </cell>
        </row>
        <row r="10303">
          <cell r="AP10303">
            <v>523200</v>
          </cell>
          <cell r="AQ10303">
            <v>50008508</v>
          </cell>
          <cell r="AR10303" t="str">
            <v>sd</v>
          </cell>
          <cell r="AS10303">
            <v>44068</v>
          </cell>
          <cell r="AT10303" t="str">
            <v>Puente-POLIZA ESTABILIDAD ACTIVA</v>
          </cell>
          <cell r="AV10303" t="str">
            <v>sc</v>
          </cell>
        </row>
        <row r="10304">
          <cell r="AP10304">
            <v>516517</v>
          </cell>
          <cell r="AQ10304">
            <v>13002377</v>
          </cell>
          <cell r="AR10304" t="str">
            <v>sd</v>
          </cell>
          <cell r="AS10304">
            <v>43499</v>
          </cell>
          <cell r="AT10304" t="str">
            <v>-POLIZA ESTABILIDAD ACTIVA</v>
          </cell>
          <cell r="AV10304" t="str">
            <v>sc</v>
          </cell>
        </row>
        <row r="10305">
          <cell r="AP10305">
            <v>456373</v>
          </cell>
          <cell r="AQ10305">
            <v>19008163</v>
          </cell>
          <cell r="AR10305" t="str">
            <v>sd</v>
          </cell>
          <cell r="AS10305">
            <v>44466</v>
          </cell>
          <cell r="AT10305" t="str">
            <v>-POLIZA ESTABILIDAD ACTIVA</v>
          </cell>
          <cell r="AV10305" t="str">
            <v>POLIZA ESTABILIDAD activa IDU 1718/14</v>
          </cell>
        </row>
        <row r="10306">
          <cell r="AP10306">
            <v>91015774</v>
          </cell>
          <cell r="AQ10306">
            <v>50004981</v>
          </cell>
          <cell r="AR10306" t="str">
            <v>sd</v>
          </cell>
          <cell r="AS10306">
            <v>43866</v>
          </cell>
          <cell r="AT10306" t="str">
            <v>Calzada2-POLIZA ESTABILIDAD ACTIVA</v>
          </cell>
          <cell r="AV10306" t="str">
            <v>sc</v>
          </cell>
        </row>
        <row r="10307">
          <cell r="AP10307">
            <v>24119779</v>
          </cell>
          <cell r="AQ10307">
            <v>2000347</v>
          </cell>
          <cell r="AR10307" t="str">
            <v>sd</v>
          </cell>
          <cell r="AS10307">
            <v>42946</v>
          </cell>
          <cell r="AT10307" t="str">
            <v>Calzada4-6-8 Puente14-POLIZA ESTABILIDAD ACTIVA</v>
          </cell>
          <cell r="AV10307" t="str">
            <v>sc</v>
          </cell>
        </row>
        <row r="10308">
          <cell r="AP10308">
            <v>509846</v>
          </cell>
          <cell r="AQ10308">
            <v>1001343</v>
          </cell>
          <cell r="AR10308" t="str">
            <v>sd</v>
          </cell>
          <cell r="AS10308">
            <v>44250</v>
          </cell>
          <cell r="AT10308" t="str">
            <v>-POLIZA ESTABILIDAD ACTIVA</v>
          </cell>
          <cell r="AV10308" t="str">
            <v>sc</v>
          </cell>
        </row>
        <row r="10309">
          <cell r="AP10309">
            <v>24122275</v>
          </cell>
          <cell r="AQ10309">
            <v>50006480</v>
          </cell>
          <cell r="AR10309" t="str">
            <v>sd</v>
          </cell>
          <cell r="AS10309">
            <v>44099</v>
          </cell>
          <cell r="AT10309" t="str">
            <v>Calzada 2-4-6-POLIZA ESTABILIDAD Y CALIDAD ACTIVA</v>
          </cell>
          <cell r="AV10309" t="str">
            <v>sc</v>
          </cell>
        </row>
        <row r="10310">
          <cell r="AP10310">
            <v>505407</v>
          </cell>
          <cell r="AQ10310">
            <v>2000306</v>
          </cell>
          <cell r="AR10310" t="str">
            <v>sd</v>
          </cell>
          <cell r="AS10310">
            <v>42946</v>
          </cell>
          <cell r="AT10310" t="str">
            <v>Calzada4-6-POLIZA ESTABILIDAD ACTIVA</v>
          </cell>
          <cell r="AV10310" t="str">
            <v>sc</v>
          </cell>
        </row>
        <row r="10311">
          <cell r="AP10311">
            <v>24119911</v>
          </cell>
          <cell r="AQ10311">
            <v>8001092</v>
          </cell>
          <cell r="AR10311" t="str">
            <v>sd</v>
          </cell>
          <cell r="AS10311">
            <v>42962</v>
          </cell>
          <cell r="AT10311" t="str">
            <v>Calzada10-2-4-8-POLIZA ESTABILIDAD ACTIVA</v>
          </cell>
          <cell r="AV10311" t="str">
            <v>sc</v>
          </cell>
        </row>
        <row r="10312">
          <cell r="AP10312">
            <v>384028</v>
          </cell>
          <cell r="AQ10312">
            <v>9001545</v>
          </cell>
          <cell r="AR10312" t="str">
            <v>sd</v>
          </cell>
          <cell r="AS10312">
            <v>43142</v>
          </cell>
          <cell r="AT10312" t="str">
            <v>Calzada2-POLIZA ESTABILIDAD ACTIVA</v>
          </cell>
          <cell r="AV10312" t="str">
            <v>VIABLE</v>
          </cell>
        </row>
        <row r="10313">
          <cell r="AP10313">
            <v>91013366</v>
          </cell>
          <cell r="AQ10313">
            <v>14000982</v>
          </cell>
          <cell r="AR10313" t="str">
            <v>sd</v>
          </cell>
          <cell r="AS10313">
            <v>44172</v>
          </cell>
          <cell r="AT10313" t="str">
            <v>Calzada 4-6 Separador 5-POLIZA ESTABILIDAD ACTIVA</v>
          </cell>
          <cell r="AV10313" t="str">
            <v>sc</v>
          </cell>
        </row>
        <row r="10314">
          <cell r="AP10314">
            <v>2506330</v>
          </cell>
          <cell r="AQ10314">
            <v>50007676</v>
          </cell>
          <cell r="AR10314" t="str">
            <v>sd</v>
          </cell>
          <cell r="AS10314">
            <v>43307</v>
          </cell>
          <cell r="AT10314" t="str">
            <v>Anden5 Calzada2-4-POLIZA ESTABILIDAD ACTIVA</v>
          </cell>
          <cell r="AV10314" t="str">
            <v>sc</v>
          </cell>
        </row>
        <row r="10315">
          <cell r="AP10315">
            <v>151931</v>
          </cell>
          <cell r="AQ10315">
            <v>8003671</v>
          </cell>
          <cell r="AR10315" t="str">
            <v>sd</v>
          </cell>
          <cell r="AS10315">
            <v>44099</v>
          </cell>
          <cell r="AT10315" t="str">
            <v>Calzada 2-8-POLIZA ESTABILIDAD Y CALIDAD ACTIVA</v>
          </cell>
          <cell r="AV10315" t="str">
            <v>sc</v>
          </cell>
        </row>
        <row r="10316">
          <cell r="AP10316">
            <v>903650</v>
          </cell>
          <cell r="AQ10316">
            <v>12000861</v>
          </cell>
          <cell r="AR10316" t="str">
            <v>sd</v>
          </cell>
          <cell r="AS10316">
            <v>44250</v>
          </cell>
          <cell r="AT10316" t="str">
            <v>-POLIZA ESTABILIDAD ACTIVA</v>
          </cell>
          <cell r="AV10316" t="str">
            <v>sc</v>
          </cell>
        </row>
        <row r="10317">
          <cell r="AP10317">
            <v>24120985</v>
          </cell>
          <cell r="AQ10317">
            <v>14000195</v>
          </cell>
          <cell r="AR10317" t="str">
            <v>sd</v>
          </cell>
          <cell r="AS10317">
            <v>44250</v>
          </cell>
          <cell r="AT10317" t="str">
            <v>-POLIZA ESTABILIDAD ACTIVA</v>
          </cell>
          <cell r="AV10317" t="str">
            <v>sc</v>
          </cell>
        </row>
        <row r="10318">
          <cell r="AP10318">
            <v>506471</v>
          </cell>
          <cell r="AQ10318">
            <v>11012138</v>
          </cell>
          <cell r="AR10318" t="str">
            <v>sd</v>
          </cell>
          <cell r="AS10318">
            <v>43797</v>
          </cell>
          <cell r="AT10318" t="str">
            <v>Calzada 4-POLIZA ESTABILIDAD ACTIVA</v>
          </cell>
          <cell r="AV10318" t="str">
            <v>sc</v>
          </cell>
        </row>
        <row r="10319">
          <cell r="AP10319">
            <v>24121176</v>
          </cell>
          <cell r="AQ10319">
            <v>14001706</v>
          </cell>
          <cell r="AR10319" t="str">
            <v>sd</v>
          </cell>
          <cell r="AS10319">
            <v>44053</v>
          </cell>
          <cell r="AT10319" t="str">
            <v>Puente 12-POLIZA ESTABILIDAD ACTIVA</v>
          </cell>
          <cell r="AV10319" t="str">
            <v>sc</v>
          </cell>
        </row>
        <row r="10320">
          <cell r="AP10320">
            <v>24121176</v>
          </cell>
          <cell r="AQ10320">
            <v>14001706</v>
          </cell>
          <cell r="AR10320" t="str">
            <v>sd</v>
          </cell>
          <cell r="AS10320">
            <v>44018</v>
          </cell>
          <cell r="AT10320" t="str">
            <v>Puente 12-POLIZA ESTABILIDAD ACTIVA</v>
          </cell>
          <cell r="AV10320" t="str">
            <v>sc</v>
          </cell>
        </row>
        <row r="10321">
          <cell r="AP10321">
            <v>24121176</v>
          </cell>
          <cell r="AQ10321">
            <v>14001706</v>
          </cell>
          <cell r="AR10321" t="str">
            <v>sd</v>
          </cell>
          <cell r="AS10321">
            <v>44250</v>
          </cell>
          <cell r="AT10321" t="str">
            <v>-POLIZA ESTABILIDAD ACTIVA</v>
          </cell>
          <cell r="AV10321" t="str">
            <v>sc</v>
          </cell>
        </row>
        <row r="10322">
          <cell r="AP10322">
            <v>24120587</v>
          </cell>
          <cell r="AQ10322">
            <v>11011615</v>
          </cell>
          <cell r="AR10322" t="str">
            <v>sd</v>
          </cell>
          <cell r="AS10322">
            <v>43577</v>
          </cell>
          <cell r="AT10322" t="str">
            <v>Calzada 4-POLIZA ESTABILIDAD ACTIVA</v>
          </cell>
          <cell r="AV10322" t="str">
            <v>sc</v>
          </cell>
        </row>
        <row r="10323">
          <cell r="AP10323">
            <v>24120587</v>
          </cell>
          <cell r="AQ10323">
            <v>11011615</v>
          </cell>
          <cell r="AR10323" t="str">
            <v>sd</v>
          </cell>
          <cell r="AS10323">
            <v>43577</v>
          </cell>
          <cell r="AT10323" t="str">
            <v>Calzada 4-POLIZA ESTABILIDAD ACTIVA</v>
          </cell>
          <cell r="AV10323" t="str">
            <v>sc</v>
          </cell>
        </row>
        <row r="10324">
          <cell r="AP10324">
            <v>602504</v>
          </cell>
          <cell r="AQ10324">
            <v>11004769</v>
          </cell>
          <cell r="AR10324" t="str">
            <v>sd</v>
          </cell>
          <cell r="AS10324">
            <v>44096</v>
          </cell>
          <cell r="AT10324" t="str">
            <v>Anden 1-9-POLIZA ESTABILIDAD ACTIVA</v>
          </cell>
          <cell r="AV10324" t="str">
            <v>sc</v>
          </cell>
        </row>
        <row r="10325">
          <cell r="AP10325">
            <v>527940</v>
          </cell>
          <cell r="AQ10325">
            <v>2002329</v>
          </cell>
          <cell r="AR10325" t="str">
            <v>sd</v>
          </cell>
          <cell r="AS10325">
            <v>43739</v>
          </cell>
          <cell r="AT10325" t="str">
            <v>Muro4-POLIZA ESTABILIDAD ACTIVA</v>
          </cell>
          <cell r="AV10325" t="str">
            <v>sc</v>
          </cell>
        </row>
        <row r="10326">
          <cell r="AP10326">
            <v>24120965</v>
          </cell>
          <cell r="AQ10326">
            <v>14000061</v>
          </cell>
          <cell r="AR10326" t="str">
            <v>sd</v>
          </cell>
          <cell r="AS10326">
            <v>44250</v>
          </cell>
          <cell r="AT10326" t="str">
            <v>-POLIZA ESTABILIDAD ACTIVA</v>
          </cell>
          <cell r="AV10326" t="str">
            <v>sc</v>
          </cell>
        </row>
        <row r="10327">
          <cell r="AP10327">
            <v>530886</v>
          </cell>
          <cell r="AQ10327">
            <v>13002546</v>
          </cell>
          <cell r="AR10327" t="str">
            <v>sd</v>
          </cell>
          <cell r="AS10327">
            <v>43555</v>
          </cell>
          <cell r="AT10327" t="str">
            <v>Calzada4 Puente6-POLIZA ESTABILIDAD ACTIVA</v>
          </cell>
          <cell r="AV10327" t="str">
            <v>sc</v>
          </cell>
        </row>
        <row r="10328">
          <cell r="AP10328">
            <v>91017167</v>
          </cell>
          <cell r="AQ10328">
            <v>50006220</v>
          </cell>
          <cell r="AR10328" t="str">
            <v>sd</v>
          </cell>
          <cell r="AS10328">
            <v>44466</v>
          </cell>
          <cell r="AT10328" t="str">
            <v>-POLIZA ESTABILIDAD ACTIVA</v>
          </cell>
          <cell r="AV10328" t="str">
            <v>sc</v>
          </cell>
        </row>
        <row r="10329">
          <cell r="AP10329">
            <v>91017167</v>
          </cell>
          <cell r="AQ10329">
            <v>50006220</v>
          </cell>
          <cell r="AR10329" t="str">
            <v>sd</v>
          </cell>
          <cell r="AS10329">
            <v>44018</v>
          </cell>
          <cell r="AT10329" t="str">
            <v>Puente 8-POLIZA ESTABILIDAD ACTIVA</v>
          </cell>
          <cell r="AV10329" t="str">
            <v>sc</v>
          </cell>
        </row>
        <row r="10330">
          <cell r="AP10330">
            <v>516080</v>
          </cell>
          <cell r="AQ10330">
            <v>3000427</v>
          </cell>
          <cell r="AR10330" t="str">
            <v>sd</v>
          </cell>
          <cell r="AS10330">
            <v>43499</v>
          </cell>
          <cell r="AT10330" t="str">
            <v>-POLIZA ESTABILIDAD ACTIVA</v>
          </cell>
          <cell r="AV10330" t="str">
            <v>sc</v>
          </cell>
        </row>
        <row r="10331">
          <cell r="AP10331">
            <v>533651</v>
          </cell>
          <cell r="AQ10331">
            <v>3002359</v>
          </cell>
          <cell r="AR10331" t="str">
            <v>sd</v>
          </cell>
          <cell r="AS10331">
            <v>43499</v>
          </cell>
          <cell r="AT10331" t="str">
            <v>-POLIZA ESTABILIDAD ACTIVA</v>
          </cell>
          <cell r="AV10331" t="str">
            <v>sc</v>
          </cell>
        </row>
        <row r="10332">
          <cell r="AP10332">
            <v>512195</v>
          </cell>
          <cell r="AQ10332">
            <v>15001430</v>
          </cell>
          <cell r="AR10332" t="str">
            <v>sd</v>
          </cell>
          <cell r="AS10332">
            <v>42999</v>
          </cell>
          <cell r="AT10332" t="str">
            <v>Anden1-11-3 Calzada10-4-6-8 Ciclo2 Sep5-7-9-POLIZA ESTABILIDAD ACTIVA</v>
          </cell>
          <cell r="AV10332" t="str">
            <v>sc</v>
          </cell>
        </row>
        <row r="10333">
          <cell r="AP10333">
            <v>410914</v>
          </cell>
          <cell r="AQ10333">
            <v>18000294</v>
          </cell>
          <cell r="AR10333" t="str">
            <v>sd</v>
          </cell>
          <cell r="AS10333">
            <v>43748</v>
          </cell>
          <cell r="AT10333" t="str">
            <v>Anden 1-POLIZA ESTABILIDAD ACTIVA</v>
          </cell>
          <cell r="AV10333" t="str">
            <v>sc</v>
          </cell>
        </row>
        <row r="10334">
          <cell r="AP10334">
            <v>24122479</v>
          </cell>
          <cell r="AQ10334">
            <v>50006730</v>
          </cell>
          <cell r="AR10334" t="str">
            <v>sd</v>
          </cell>
          <cell r="AS10334">
            <v>44099</v>
          </cell>
          <cell r="AT10334" t="str">
            <v>Calzada 2-6-POLIZA ESTABILIDAD Y CALIDAD ACTIVA</v>
          </cell>
          <cell r="AV10334" t="str">
            <v>sc</v>
          </cell>
        </row>
        <row r="10335">
          <cell r="AP10335">
            <v>903635</v>
          </cell>
          <cell r="AQ10335">
            <v>12000817</v>
          </cell>
          <cell r="AR10335" t="str">
            <v>sd</v>
          </cell>
          <cell r="AS10335">
            <v>44250</v>
          </cell>
          <cell r="AT10335" t="str">
            <v>-POLIZA ESTABILIDAD ACTIVA</v>
          </cell>
          <cell r="AV10335" t="str">
            <v>sc</v>
          </cell>
        </row>
        <row r="10336">
          <cell r="AP10336">
            <v>903635</v>
          </cell>
          <cell r="AQ10336">
            <v>12000817</v>
          </cell>
          <cell r="AR10336" t="str">
            <v>sd</v>
          </cell>
          <cell r="AS10336">
            <v>44018</v>
          </cell>
          <cell r="AT10336" t="str">
            <v>Puente 12-POLIZA ESTABILIDAD ACTIVA</v>
          </cell>
          <cell r="AV10336" t="str">
            <v>sc</v>
          </cell>
        </row>
        <row r="10337">
          <cell r="AP10337">
            <v>24121014</v>
          </cell>
          <cell r="AQ10337">
            <v>14000310</v>
          </cell>
          <cell r="AR10337" t="str">
            <v>sd</v>
          </cell>
          <cell r="AS10337">
            <v>44018</v>
          </cell>
          <cell r="AT10337" t="str">
            <v>Calzada 8-POLIZA ESTABILIDAD ACTIVA</v>
          </cell>
          <cell r="AV10337" t="str">
            <v>sc</v>
          </cell>
        </row>
        <row r="10338">
          <cell r="AP10338">
            <v>24121014</v>
          </cell>
          <cell r="AQ10338">
            <v>14000310</v>
          </cell>
          <cell r="AR10338" t="str">
            <v>sd</v>
          </cell>
          <cell r="AS10338">
            <v>44250</v>
          </cell>
          <cell r="AT10338" t="str">
            <v>-POLIZA ESTABILIDAD ACTIVA</v>
          </cell>
          <cell r="AV10338" t="str">
            <v>sc</v>
          </cell>
        </row>
        <row r="10339">
          <cell r="AP10339">
            <v>24123545</v>
          </cell>
          <cell r="AQ10339">
            <v>50008597</v>
          </cell>
          <cell r="AR10339" t="str">
            <v>sd</v>
          </cell>
          <cell r="AS10339">
            <v>44250</v>
          </cell>
          <cell r="AT10339" t="str">
            <v>-POLIZA ESTABILIDAD ACTIVA</v>
          </cell>
          <cell r="AV10339" t="str">
            <v>sc</v>
          </cell>
        </row>
        <row r="10340">
          <cell r="AP10340">
            <v>605953</v>
          </cell>
          <cell r="AQ10340">
            <v>18002326</v>
          </cell>
          <cell r="AR10340" t="str">
            <v>sd</v>
          </cell>
          <cell r="AS10340">
            <v>43065</v>
          </cell>
          <cell r="AT10340" t="str">
            <v>Calzada6-POLIZA ESTABILIDAD ACTIVA</v>
          </cell>
          <cell r="AV10340" t="str">
            <v>sc</v>
          </cell>
        </row>
        <row r="10341">
          <cell r="AP10341">
            <v>91024369</v>
          </cell>
          <cell r="AQ10341">
            <v>13002186</v>
          </cell>
          <cell r="AR10341" t="str">
            <v>sd</v>
          </cell>
          <cell r="AS10341">
            <v>44018</v>
          </cell>
          <cell r="AT10341" t="str">
            <v>Puente 12-POLIZA ESTABILIDAD ACTIVA</v>
          </cell>
          <cell r="AV10341" t="str">
            <v>sc</v>
          </cell>
        </row>
        <row r="10342">
          <cell r="AP10342">
            <v>91024369</v>
          </cell>
          <cell r="AQ10342">
            <v>13002186</v>
          </cell>
          <cell r="AR10342" t="str">
            <v>sd</v>
          </cell>
          <cell r="AS10342">
            <v>44250</v>
          </cell>
          <cell r="AT10342" t="str">
            <v>-POLIZA ESTABILIDAD ACTIVA</v>
          </cell>
          <cell r="AV10342" t="str">
            <v>sc</v>
          </cell>
        </row>
        <row r="10343">
          <cell r="AP10343">
            <v>24120964</v>
          </cell>
          <cell r="AQ10343">
            <v>14000061</v>
          </cell>
          <cell r="AR10343" t="str">
            <v>sd</v>
          </cell>
          <cell r="AS10343">
            <v>44250</v>
          </cell>
          <cell r="AT10343" t="str">
            <v>-POLIZA ESTABILIDAD ACTIVA</v>
          </cell>
          <cell r="AV10343" t="str">
            <v>sc</v>
          </cell>
        </row>
        <row r="10344">
          <cell r="AP10344">
            <v>24122649</v>
          </cell>
          <cell r="AQ10344">
            <v>50006913</v>
          </cell>
          <cell r="AR10344" t="str">
            <v>sd</v>
          </cell>
          <cell r="AS10344">
            <v>42946</v>
          </cell>
          <cell r="AT10344" t="str">
            <v>Calzada6-8-POLIZA ESTABILIDAD ACTIVA</v>
          </cell>
          <cell r="AV10344" t="str">
            <v>sc</v>
          </cell>
        </row>
        <row r="10345">
          <cell r="AP10345">
            <v>24121066</v>
          </cell>
          <cell r="AQ10345">
            <v>14000488</v>
          </cell>
          <cell r="AR10345" t="str">
            <v>sd</v>
          </cell>
          <cell r="AS10345">
            <v>44250</v>
          </cell>
          <cell r="AT10345" t="str">
            <v>-POLIZA ESTABILIDAD ACTIVA</v>
          </cell>
          <cell r="AV10345" t="str">
            <v>sc</v>
          </cell>
        </row>
        <row r="10346">
          <cell r="AP10346">
            <v>24122932</v>
          </cell>
          <cell r="AQ10346">
            <v>50007096</v>
          </cell>
          <cell r="AR10346" t="str">
            <v>sd</v>
          </cell>
          <cell r="AS10346">
            <v>43797</v>
          </cell>
          <cell r="AT10346" t="str">
            <v>Calzada 6-8-POLIZA ESTABILIDAD ACTIVA</v>
          </cell>
          <cell r="AV10346" t="str">
            <v>sc</v>
          </cell>
        </row>
        <row r="10347">
          <cell r="AP10347">
            <v>506361</v>
          </cell>
          <cell r="AQ10347">
            <v>11012140</v>
          </cell>
          <cell r="AR10347" t="str">
            <v>sd</v>
          </cell>
          <cell r="AS10347">
            <v>42946</v>
          </cell>
          <cell r="AT10347" t="str">
            <v>Calzada10-POLIZA ESTABILIDAD ACTIVA</v>
          </cell>
          <cell r="AV10347" t="str">
            <v>sc</v>
          </cell>
        </row>
        <row r="10348">
          <cell r="AP10348">
            <v>506361</v>
          </cell>
          <cell r="AQ10348">
            <v>11012140</v>
          </cell>
          <cell r="AR10348" t="str">
            <v>sd</v>
          </cell>
          <cell r="AS10348">
            <v>43797</v>
          </cell>
          <cell r="AT10348" t="str">
            <v>Calzada 6-POLIZA ESTABILIDAD ACTIVA</v>
          </cell>
          <cell r="AV10348" t="str">
            <v>sc</v>
          </cell>
        </row>
        <row r="10349">
          <cell r="AP10349">
            <v>605798</v>
          </cell>
          <cell r="AQ10349">
            <v>3000817</v>
          </cell>
          <cell r="AR10349" t="str">
            <v>sd</v>
          </cell>
          <cell r="AS10349">
            <v>42999</v>
          </cell>
          <cell r="AT10349" t="str">
            <v>Anden1-9 Calzada2-4-6-8 Sep3-5-7-POLIZA ESTABILIDAD ACTIVA</v>
          </cell>
          <cell r="AV10349" t="str">
            <v>sc</v>
          </cell>
        </row>
        <row r="10350">
          <cell r="AP10350">
            <v>91011740</v>
          </cell>
          <cell r="AQ10350">
            <v>4000230</v>
          </cell>
          <cell r="AR10350" t="str">
            <v>sd</v>
          </cell>
          <cell r="AS10350">
            <v>42999</v>
          </cell>
          <cell r="AT10350" t="str">
            <v>Anden1-11-3 Calzada10-4-6-8 Ciclo2 Sep5-7-9-POLIZA ESTABILIDAD ACTIVA</v>
          </cell>
          <cell r="AV10350" t="str">
            <v>sc</v>
          </cell>
        </row>
        <row r="10351">
          <cell r="AP10351">
            <v>902804</v>
          </cell>
          <cell r="AQ10351">
            <v>50008270</v>
          </cell>
          <cell r="AR10351" t="str">
            <v>sd</v>
          </cell>
          <cell r="AS10351">
            <v>44250</v>
          </cell>
          <cell r="AT10351" t="str">
            <v>-POLIZA ESTABILIDAD ACTIVA</v>
          </cell>
          <cell r="AV10351" t="str">
            <v>sc</v>
          </cell>
        </row>
        <row r="10352">
          <cell r="AP10352">
            <v>386657</v>
          </cell>
          <cell r="AQ10352">
            <v>9002577</v>
          </cell>
          <cell r="AR10352" t="str">
            <v>sd</v>
          </cell>
          <cell r="AS10352">
            <v>44480</v>
          </cell>
          <cell r="AT10352" t="str">
            <v>-POLIZA ESTABILIDAD ACTIVA</v>
          </cell>
          <cell r="AV10352" t="str">
            <v>VIABLE</v>
          </cell>
        </row>
        <row r="10353">
          <cell r="AP10353">
            <v>91014490</v>
          </cell>
          <cell r="AQ10353">
            <v>50009244</v>
          </cell>
          <cell r="AR10353" t="str">
            <v>sd</v>
          </cell>
          <cell r="AS10353">
            <v>43006</v>
          </cell>
          <cell r="AT10353" t="str">
            <v>Anden1 Calzada2-POLIZA ESTABILIDAD ACTIVA</v>
          </cell>
          <cell r="AV10353" t="str">
            <v>VIABLE</v>
          </cell>
        </row>
        <row r="10354">
          <cell r="AP10354">
            <v>24122384</v>
          </cell>
          <cell r="AQ10354">
            <v>50006579</v>
          </cell>
          <cell r="AR10354" t="str">
            <v>sd</v>
          </cell>
          <cell r="AS10354">
            <v>44099</v>
          </cell>
          <cell r="AT10354" t="str">
            <v>Calzada 2-POLIZA ESTABILIDAD Y CALIDAD ACTIVA</v>
          </cell>
          <cell r="AV10354" t="str">
            <v>sc</v>
          </cell>
        </row>
        <row r="10355">
          <cell r="AP10355">
            <v>900170</v>
          </cell>
          <cell r="AQ10355">
            <v>16000296</v>
          </cell>
          <cell r="AR10355" t="str">
            <v>sd</v>
          </cell>
          <cell r="AS10355">
            <v>42949</v>
          </cell>
          <cell r="AT10355" t="str">
            <v>Calzada2 Sep3-POLIZA ESTABILIDAD ACTIVA</v>
          </cell>
          <cell r="AV10355" t="str">
            <v>sc</v>
          </cell>
        </row>
        <row r="10356">
          <cell r="AP10356">
            <v>24123637</v>
          </cell>
          <cell r="AQ10356">
            <v>8012518</v>
          </cell>
          <cell r="AR10356" t="str">
            <v>sd</v>
          </cell>
          <cell r="AS10356">
            <v>44099</v>
          </cell>
          <cell r="AT10356" t="str">
            <v>Calzada 2-8-POLIZA ESTABILIDAD Y CALIDAD ACTIVA</v>
          </cell>
          <cell r="AV10356" t="str">
            <v>sc</v>
          </cell>
        </row>
        <row r="10357">
          <cell r="AP10357">
            <v>903699</v>
          </cell>
          <cell r="AQ10357">
            <v>12001241</v>
          </cell>
          <cell r="AR10357" t="str">
            <v>sd</v>
          </cell>
          <cell r="AS10357">
            <v>44250</v>
          </cell>
          <cell r="AT10357" t="str">
            <v>-POLIZA ESTABILIDAD ACTIVA</v>
          </cell>
          <cell r="AV10357" t="str">
            <v>sc</v>
          </cell>
        </row>
        <row r="10358">
          <cell r="AP10358">
            <v>24122878</v>
          </cell>
          <cell r="AQ10358">
            <v>50007058</v>
          </cell>
          <cell r="AR10358" t="str">
            <v>sd</v>
          </cell>
          <cell r="AS10358">
            <v>44181</v>
          </cell>
          <cell r="AT10358" t="str">
            <v>-POLIZA ESTABILIDAD ACTIVA</v>
          </cell>
          <cell r="AV10358" t="str">
            <v>sc</v>
          </cell>
        </row>
        <row r="10359">
          <cell r="AP10359">
            <v>91014543</v>
          </cell>
          <cell r="AQ10359">
            <v>9000890</v>
          </cell>
          <cell r="AR10359" t="str">
            <v>sd</v>
          </cell>
          <cell r="AS10359">
            <v>43745</v>
          </cell>
          <cell r="AT10359" t="str">
            <v>Calzada 4-POLIZA ESTABILIDAD ACTIVA</v>
          </cell>
          <cell r="AV10359" t="str">
            <v>VIABLE</v>
          </cell>
        </row>
        <row r="10360">
          <cell r="AP10360">
            <v>91016069</v>
          </cell>
          <cell r="AQ10360">
            <v>50005769</v>
          </cell>
          <cell r="AR10360" t="str">
            <v>sd</v>
          </cell>
          <cell r="AS10360">
            <v>44466</v>
          </cell>
          <cell r="AT10360" t="str">
            <v>-POLIZA ESTABILIDAD ACTIVA</v>
          </cell>
          <cell r="AV10360" t="str">
            <v>POLIZA ESTABILIDAD activa IDU 1718/14</v>
          </cell>
        </row>
        <row r="10361">
          <cell r="AP10361">
            <v>24121041</v>
          </cell>
          <cell r="AQ10361">
            <v>14000398</v>
          </cell>
          <cell r="AR10361" t="str">
            <v>sd</v>
          </cell>
          <cell r="AS10361">
            <v>44018</v>
          </cell>
          <cell r="AT10361" t="str">
            <v>Puente 12-POLIZA ESTABILIDAD ACTIVA</v>
          </cell>
          <cell r="AV10361" t="str">
            <v>sc</v>
          </cell>
        </row>
        <row r="10362">
          <cell r="AP10362">
            <v>24121041</v>
          </cell>
          <cell r="AQ10362">
            <v>14000398</v>
          </cell>
          <cell r="AR10362" t="str">
            <v>sd</v>
          </cell>
          <cell r="AS10362">
            <v>44250</v>
          </cell>
          <cell r="AT10362" t="str">
            <v>-POLIZA ESTABILIDAD ACTIVA</v>
          </cell>
          <cell r="AV10362" t="str">
            <v>sc</v>
          </cell>
        </row>
        <row r="10363">
          <cell r="AP10363">
            <v>91018873</v>
          </cell>
          <cell r="AQ10363">
            <v>50006982</v>
          </cell>
          <cell r="AR10363" t="str">
            <v>sd</v>
          </cell>
          <cell r="AS10363">
            <v>42978</v>
          </cell>
          <cell r="AT10363" t="str">
            <v>Anden1-11 Calzada10-2-4-8 Ciclo6 Sep3-5-7-9-POLIZA ESTABILIDAD ACTIVA</v>
          </cell>
          <cell r="AV10363" t="str">
            <v>sc</v>
          </cell>
        </row>
        <row r="10364">
          <cell r="AP10364">
            <v>24120348</v>
          </cell>
          <cell r="AQ10364">
            <v>11004769</v>
          </cell>
          <cell r="AR10364" t="str">
            <v>sd</v>
          </cell>
          <cell r="AS10364">
            <v>44096</v>
          </cell>
          <cell r="AT10364" t="str">
            <v>Anden 1-9-POLIZA ESTABILIDAD ACTIVA</v>
          </cell>
          <cell r="AV10364" t="str">
            <v>sc</v>
          </cell>
        </row>
        <row r="10365">
          <cell r="AP10365">
            <v>472718</v>
          </cell>
          <cell r="AQ10365">
            <v>16004526</v>
          </cell>
          <cell r="AR10365" t="str">
            <v>sd</v>
          </cell>
          <cell r="AS10365">
            <v>44466</v>
          </cell>
          <cell r="AT10365" t="str">
            <v>-POLIZA ESTABILIDAD ACTIVA</v>
          </cell>
          <cell r="AV10365" t="str">
            <v>sc</v>
          </cell>
        </row>
        <row r="10366">
          <cell r="AP10366">
            <v>472718</v>
          </cell>
          <cell r="AQ10366">
            <v>16004526</v>
          </cell>
          <cell r="AR10366" t="str">
            <v>sd</v>
          </cell>
          <cell r="AS10366">
            <v>44018</v>
          </cell>
          <cell r="AT10366" t="str">
            <v>Puente 12-POLIZA ESTABILIDAD ACTIVA</v>
          </cell>
          <cell r="AV10366" t="str">
            <v>sc</v>
          </cell>
        </row>
        <row r="10367">
          <cell r="AP10367">
            <v>24119937</v>
          </cell>
          <cell r="AQ10367">
            <v>8002993</v>
          </cell>
          <cell r="AR10367" t="str">
            <v>sd</v>
          </cell>
          <cell r="AS10367">
            <v>44099</v>
          </cell>
          <cell r="AT10367" t="str">
            <v>Calzada 2-4-6-POLIZA ESTABILIDAD Y CALIDAD ACTIVA</v>
          </cell>
          <cell r="AV10367" t="str">
            <v>sc</v>
          </cell>
        </row>
        <row r="10368">
          <cell r="AP10368">
            <v>24122576</v>
          </cell>
          <cell r="AQ10368">
            <v>50006885</v>
          </cell>
          <cell r="AR10368" t="str">
            <v>sd</v>
          </cell>
          <cell r="AS10368">
            <v>44250</v>
          </cell>
          <cell r="AT10368" t="str">
            <v>-POLIZA ESTABILIDAD ACTIVA</v>
          </cell>
          <cell r="AV10368" t="str">
            <v>sc</v>
          </cell>
        </row>
        <row r="10369">
          <cell r="AP10369">
            <v>24121895</v>
          </cell>
          <cell r="AQ10369">
            <v>50005951</v>
          </cell>
          <cell r="AR10369" t="str">
            <v>sd</v>
          </cell>
          <cell r="AS10369">
            <v>43163</v>
          </cell>
          <cell r="AT10369" t="str">
            <v>Calzada2-POLIZA ESTABILIDAD ACTIVA</v>
          </cell>
          <cell r="AV10369" t="str">
            <v>sc</v>
          </cell>
        </row>
        <row r="10370">
          <cell r="AP10370">
            <v>164420</v>
          </cell>
          <cell r="AQ10370">
            <v>10004407</v>
          </cell>
          <cell r="AR10370" t="str">
            <v>sd</v>
          </cell>
          <cell r="AS10370">
            <v>44119</v>
          </cell>
          <cell r="AT10370" t="str">
            <v>Calzada 2-4-POLIZA ESTABILIDAD ACTIVA</v>
          </cell>
          <cell r="AV10370" t="str">
            <v>sc</v>
          </cell>
        </row>
        <row r="10371">
          <cell r="AP10371">
            <v>519175</v>
          </cell>
          <cell r="AQ10371">
            <v>8005520</v>
          </cell>
          <cell r="AR10371" t="str">
            <v>sd</v>
          </cell>
          <cell r="AS10371">
            <v>44096</v>
          </cell>
          <cell r="AT10371" t="str">
            <v>Separador 3-POLIZA ESTABILIDAD ACTIVA</v>
          </cell>
          <cell r="AV10371" t="str">
            <v>sc</v>
          </cell>
        </row>
        <row r="10372">
          <cell r="AP10372">
            <v>91013038</v>
          </cell>
          <cell r="AQ10372">
            <v>50009445</v>
          </cell>
          <cell r="AR10372" t="str">
            <v>sd</v>
          </cell>
          <cell r="AS10372">
            <v>43006</v>
          </cell>
          <cell r="AT10372" t="str">
            <v>Anden1-3 Calzada2-POLIZA ESTABILIDAD ACTIVA</v>
          </cell>
          <cell r="AV10372" t="str">
            <v>sc</v>
          </cell>
        </row>
        <row r="10373">
          <cell r="AP10373">
            <v>160643</v>
          </cell>
          <cell r="AQ10373">
            <v>10002896</v>
          </cell>
          <cell r="AR10373" t="str">
            <v>sd</v>
          </cell>
          <cell r="AS10373">
            <v>44283</v>
          </cell>
          <cell r="AT10373" t="str">
            <v>Calzada 2-POLIZA ESTABILIDAD Y CALIDAD ACTIVA</v>
          </cell>
          <cell r="AV10373" t="str">
            <v>sc</v>
          </cell>
        </row>
        <row r="10374">
          <cell r="AP10374">
            <v>525544</v>
          </cell>
          <cell r="AQ10374">
            <v>1004208</v>
          </cell>
          <cell r="AR10374" t="str">
            <v>sd</v>
          </cell>
          <cell r="AS10374">
            <v>42946</v>
          </cell>
          <cell r="AT10374" t="str">
            <v>Calzada12-POLIZA ESTABILIDAD ACTIVA</v>
          </cell>
          <cell r="AV10374" t="str">
            <v>sc</v>
          </cell>
        </row>
        <row r="10375">
          <cell r="AP10375">
            <v>509843</v>
          </cell>
          <cell r="AQ10375">
            <v>1001345</v>
          </cell>
          <cell r="AR10375" t="str">
            <v>sd</v>
          </cell>
          <cell r="AS10375">
            <v>44250</v>
          </cell>
          <cell r="AT10375" t="str">
            <v>-POLIZA ESTABILIDAD ACTIVA</v>
          </cell>
          <cell r="AV10375" t="str">
            <v>sc</v>
          </cell>
        </row>
        <row r="10376">
          <cell r="AP10376">
            <v>509843</v>
          </cell>
          <cell r="AQ10376">
            <v>1001345</v>
          </cell>
          <cell r="AR10376" t="str">
            <v>sd</v>
          </cell>
          <cell r="AS10376">
            <v>43748</v>
          </cell>
          <cell r="AT10376" t="str">
            <v>Anden 1-POLIZA ESTABILIDAD ACTIVA</v>
          </cell>
          <cell r="AV10376" t="str">
            <v>sc</v>
          </cell>
        </row>
        <row r="10377">
          <cell r="AP10377">
            <v>506383</v>
          </cell>
          <cell r="AQ10377">
            <v>11008819</v>
          </cell>
          <cell r="AR10377" t="str">
            <v>sd</v>
          </cell>
          <cell r="AS10377">
            <v>43797</v>
          </cell>
          <cell r="AT10377" t="str">
            <v>Calzada 2-6-POLIZA ESTABILIDAD ACTIVA</v>
          </cell>
          <cell r="AV10377" t="str">
            <v>sc</v>
          </cell>
        </row>
        <row r="10378">
          <cell r="AP10378">
            <v>506383</v>
          </cell>
          <cell r="AQ10378">
            <v>11008819</v>
          </cell>
          <cell r="AR10378" t="str">
            <v>sd</v>
          </cell>
          <cell r="AS10378">
            <v>42946</v>
          </cell>
          <cell r="AT10378" t="str">
            <v>Calzada12-POLIZA ESTABILIDAD ACTIVA</v>
          </cell>
          <cell r="AV10378" t="str">
            <v>sc</v>
          </cell>
        </row>
        <row r="10379">
          <cell r="AP10379">
            <v>506383</v>
          </cell>
          <cell r="AQ10379">
            <v>11008819</v>
          </cell>
          <cell r="AR10379" t="str">
            <v>sd</v>
          </cell>
          <cell r="AS10379">
            <v>44250</v>
          </cell>
          <cell r="AT10379" t="str">
            <v>-POLIZA ESTABILIDAD ACTIVA</v>
          </cell>
          <cell r="AV10379" t="str">
            <v>sc</v>
          </cell>
        </row>
        <row r="10380">
          <cell r="AP10380">
            <v>506111</v>
          </cell>
          <cell r="AQ10380">
            <v>1001529</v>
          </cell>
          <cell r="AR10380" t="str">
            <v>sd</v>
          </cell>
          <cell r="AS10380">
            <v>42946</v>
          </cell>
          <cell r="AT10380" t="str">
            <v>Calzada10-POLIZA ESTABILIDAD ACTIVA</v>
          </cell>
          <cell r="AV10380" t="str">
            <v>sc</v>
          </cell>
        </row>
        <row r="10381">
          <cell r="AP10381">
            <v>506111</v>
          </cell>
          <cell r="AQ10381">
            <v>1001529</v>
          </cell>
          <cell r="AR10381" t="str">
            <v>sd</v>
          </cell>
          <cell r="AS10381">
            <v>44250</v>
          </cell>
          <cell r="AT10381" t="str">
            <v>-POLIZA ESTABILIDAD ACTIVA</v>
          </cell>
          <cell r="AV10381" t="str">
            <v>sc</v>
          </cell>
        </row>
        <row r="10382">
          <cell r="AP10382">
            <v>505713</v>
          </cell>
          <cell r="AQ10382">
            <v>1004205</v>
          </cell>
          <cell r="AR10382" t="str">
            <v>sd</v>
          </cell>
          <cell r="AS10382">
            <v>42946</v>
          </cell>
          <cell r="AT10382" t="str">
            <v>Calzada12-POLIZA ESTABILIDAD ACTIVA</v>
          </cell>
          <cell r="AV10382" t="str">
            <v>sc</v>
          </cell>
        </row>
        <row r="10383">
          <cell r="AP10383">
            <v>24121528</v>
          </cell>
          <cell r="AQ10383">
            <v>19000039</v>
          </cell>
          <cell r="AR10383" t="str">
            <v>sd</v>
          </cell>
          <cell r="AS10383">
            <v>44018</v>
          </cell>
          <cell r="AT10383" t="str">
            <v>Calzada 2-POLIZA ESTABILIDAD ACTIVA</v>
          </cell>
          <cell r="AV10383" t="str">
            <v>sc</v>
          </cell>
        </row>
        <row r="10384">
          <cell r="AP10384">
            <v>2503997</v>
          </cell>
          <cell r="AQ10384">
            <v>11004808</v>
          </cell>
          <cell r="AR10384" t="str">
            <v>sd</v>
          </cell>
          <cell r="AS10384">
            <v>44096</v>
          </cell>
          <cell r="AT10384" t="str">
            <v>Anden 1-9-POLIZA ESTABILIDAD ACTIVA</v>
          </cell>
          <cell r="AV10384" t="str">
            <v>sc</v>
          </cell>
        </row>
        <row r="10385">
          <cell r="AP10385">
            <v>24120981</v>
          </cell>
          <cell r="AQ10385">
            <v>14000168</v>
          </cell>
          <cell r="AR10385" t="str">
            <v>sd</v>
          </cell>
          <cell r="AS10385">
            <v>44250</v>
          </cell>
          <cell r="AT10385" t="str">
            <v>-POLIZA ESTABILIDAD ACTIVA</v>
          </cell>
          <cell r="AV10385" t="str">
            <v>sc</v>
          </cell>
        </row>
        <row r="10386">
          <cell r="AP10386">
            <v>24122490</v>
          </cell>
          <cell r="AQ10386">
            <v>50006733</v>
          </cell>
          <cell r="AR10386" t="str">
            <v>sd</v>
          </cell>
          <cell r="AS10386">
            <v>44099</v>
          </cell>
          <cell r="AT10386" t="str">
            <v>Calzada 2-POLIZA ESTABILIDAD Y CALIDAD ACTIVA</v>
          </cell>
          <cell r="AV10386" t="str">
            <v>sc</v>
          </cell>
        </row>
        <row r="10387">
          <cell r="AP10387">
            <v>24120902</v>
          </cell>
          <cell r="AQ10387">
            <v>3000755</v>
          </cell>
          <cell r="AR10387" t="str">
            <v>sd</v>
          </cell>
          <cell r="AS10387">
            <v>43499</v>
          </cell>
          <cell r="AT10387" t="str">
            <v>-POLIZA ESTABILIDAD ACTIVA</v>
          </cell>
          <cell r="AV10387" t="str">
            <v>sc</v>
          </cell>
        </row>
        <row r="10388">
          <cell r="AP10388">
            <v>200252</v>
          </cell>
          <cell r="AQ10388">
            <v>4000087</v>
          </cell>
          <cell r="AR10388" t="str">
            <v>sd</v>
          </cell>
          <cell r="AS10388">
            <v>42999</v>
          </cell>
          <cell r="AT10388" t="str">
            <v>Anden1-11-3 Calzada10-4-6-8 Ciclo2 Sep5-7-9-POLIZA ESTABILIDAD ACTIVA</v>
          </cell>
          <cell r="AV10388" t="str">
            <v>sc</v>
          </cell>
        </row>
        <row r="10389">
          <cell r="AP10389">
            <v>902724</v>
          </cell>
          <cell r="AQ10389">
            <v>13000823</v>
          </cell>
          <cell r="AR10389" t="str">
            <v>sd</v>
          </cell>
          <cell r="AS10389">
            <v>44250</v>
          </cell>
          <cell r="AT10389" t="str">
            <v>-POLIZA ESTABILIDAD ACTIVA</v>
          </cell>
          <cell r="AV10389" t="str">
            <v>sc</v>
          </cell>
        </row>
        <row r="10390">
          <cell r="AP10390">
            <v>902724</v>
          </cell>
          <cell r="AQ10390">
            <v>13000823</v>
          </cell>
          <cell r="AR10390" t="str">
            <v>sd</v>
          </cell>
          <cell r="AS10390">
            <v>44018</v>
          </cell>
          <cell r="AT10390" t="str">
            <v>Puente 14-POLIZA ESTABILIDAD ACTIVA</v>
          </cell>
          <cell r="AV10390" t="str">
            <v>sc</v>
          </cell>
        </row>
        <row r="10391">
          <cell r="AP10391">
            <v>24120027</v>
          </cell>
          <cell r="AQ10391">
            <v>8011587</v>
          </cell>
          <cell r="AR10391" t="str">
            <v>sd</v>
          </cell>
          <cell r="AS10391">
            <v>43006</v>
          </cell>
          <cell r="AT10391" t="str">
            <v>Anden11 Calzada10-POLIZA ESTABILIDAD ACTIVA</v>
          </cell>
          <cell r="AV10391" t="str">
            <v>sc</v>
          </cell>
        </row>
        <row r="10392">
          <cell r="AP10392">
            <v>91010589</v>
          </cell>
          <cell r="AQ10392">
            <v>3002458</v>
          </cell>
          <cell r="AR10392" t="str">
            <v>sd</v>
          </cell>
          <cell r="AS10392">
            <v>42765</v>
          </cell>
          <cell r="AT10392" t="str">
            <v>Anden 1, Calzada2, Separador3, Calzada4, Anden5 -POLIZA ESTABILIDAD ACTIVA</v>
          </cell>
          <cell r="AV10392" t="str">
            <v>sc</v>
          </cell>
        </row>
        <row r="10393">
          <cell r="AP10393">
            <v>91011253</v>
          </cell>
          <cell r="AQ10393">
            <v>3001120</v>
          </cell>
          <cell r="AR10393" t="str">
            <v>sd</v>
          </cell>
          <cell r="AS10393">
            <v>42765</v>
          </cell>
          <cell r="AT10393" t="str">
            <v>Anden 1, Calzada2, Separador3, Calzada4, Anden5 -POLIZA ESTABILIDAD ACTIVA</v>
          </cell>
          <cell r="AV10393" t="str">
            <v>sc</v>
          </cell>
        </row>
        <row r="10394">
          <cell r="AP10394">
            <v>24119961</v>
          </cell>
          <cell r="AQ10394">
            <v>8003723</v>
          </cell>
          <cell r="AR10394" t="str">
            <v>sd</v>
          </cell>
          <cell r="AS10394">
            <v>44099</v>
          </cell>
          <cell r="AT10394" t="str">
            <v>Calzada 4-6-POLIZA ESTABILIDAD Y CALIDAD ACTIVA</v>
          </cell>
          <cell r="AV10394" t="str">
            <v>sc</v>
          </cell>
        </row>
        <row r="10395">
          <cell r="AP10395">
            <v>512255</v>
          </cell>
          <cell r="AQ10395">
            <v>3000780</v>
          </cell>
          <cell r="AR10395" t="str">
            <v>sd</v>
          </cell>
          <cell r="AS10395">
            <v>43499</v>
          </cell>
          <cell r="AT10395" t="str">
            <v>-POLIZA ESTABILIDAD ACTIVA</v>
          </cell>
          <cell r="AV10395" t="str">
            <v>sc</v>
          </cell>
        </row>
        <row r="10396">
          <cell r="AP10396">
            <v>24120820</v>
          </cell>
          <cell r="AQ10396">
            <v>12003005</v>
          </cell>
          <cell r="AR10396" t="str">
            <v>sd</v>
          </cell>
          <cell r="AS10396">
            <v>43555</v>
          </cell>
          <cell r="AT10396" t="str">
            <v>Puente12-POLIZA ESTABILIDAD ACTIVA</v>
          </cell>
          <cell r="AV10396" t="str">
            <v>sc</v>
          </cell>
        </row>
        <row r="10397">
          <cell r="AP10397">
            <v>503391</v>
          </cell>
          <cell r="AQ10397">
            <v>1003516</v>
          </cell>
          <cell r="AR10397" t="str">
            <v>sd</v>
          </cell>
          <cell r="AS10397">
            <v>43412</v>
          </cell>
          <cell r="AT10397" t="str">
            <v>Anden 1-7 Calzada 2-4 Separador 3-5 Cicloruta 6-POLIZA ESTABILIDAD ACTIVA</v>
          </cell>
          <cell r="AV10397" t="str">
            <v>sc</v>
          </cell>
        </row>
        <row r="10398">
          <cell r="AP10398">
            <v>24121702</v>
          </cell>
          <cell r="AQ10398">
            <v>50002886</v>
          </cell>
          <cell r="AR10398" t="str">
            <v>sd</v>
          </cell>
          <cell r="AS10398">
            <v>44099</v>
          </cell>
          <cell r="AT10398" t="str">
            <v>Calzada 2-4-6-POLIZA ESTABILIDAD Y CALIDAD ACTIVA</v>
          </cell>
          <cell r="AV10398" t="str">
            <v>sc</v>
          </cell>
        </row>
        <row r="10399">
          <cell r="AP10399">
            <v>24122484</v>
          </cell>
          <cell r="AQ10399">
            <v>50006732</v>
          </cell>
          <cell r="AR10399" t="str">
            <v>sd</v>
          </cell>
          <cell r="AS10399">
            <v>44099</v>
          </cell>
          <cell r="AT10399" t="str">
            <v>Calzada 4-6-POLIZA ESTABILIDAD Y CALIDAD ACTIVA</v>
          </cell>
          <cell r="AV10399" t="str">
            <v>sc</v>
          </cell>
        </row>
        <row r="10400">
          <cell r="AP10400">
            <v>91012388</v>
          </cell>
          <cell r="AQ10400">
            <v>50008270</v>
          </cell>
          <cell r="AR10400" t="str">
            <v>sd</v>
          </cell>
          <cell r="AS10400">
            <v>44250</v>
          </cell>
          <cell r="AT10400" t="str">
            <v>-POLIZA ESTABILIDAD ACTIVA</v>
          </cell>
          <cell r="AV10400" t="str">
            <v>sc</v>
          </cell>
        </row>
        <row r="10401">
          <cell r="AP10401">
            <v>364223</v>
          </cell>
          <cell r="AQ10401">
            <v>7005601</v>
          </cell>
          <cell r="AR10401" t="str">
            <v>sd</v>
          </cell>
          <cell r="AS10401">
            <v>42962</v>
          </cell>
          <cell r="AT10401" t="str">
            <v>Calzada2-POLIZA ESTABILIDAD ACTIVA</v>
          </cell>
          <cell r="AV10401" t="str">
            <v>sc</v>
          </cell>
        </row>
        <row r="10402">
          <cell r="AP10402">
            <v>293729</v>
          </cell>
          <cell r="AQ10402">
            <v>5001751</v>
          </cell>
          <cell r="AR10402" t="str">
            <v>sd</v>
          </cell>
          <cell r="AS10402">
            <v>42957</v>
          </cell>
          <cell r="AT10402" t="str">
            <v>Calzada4-POLIZA ESTABILIDAD ACTIVA</v>
          </cell>
          <cell r="AV10402" t="str">
            <v>sc</v>
          </cell>
        </row>
        <row r="10403">
          <cell r="AP10403">
            <v>293729</v>
          </cell>
          <cell r="AQ10403">
            <v>5001751</v>
          </cell>
          <cell r="AR10403" t="str">
            <v>sd</v>
          </cell>
          <cell r="AS10403">
            <v>43307</v>
          </cell>
          <cell r="AT10403" t="str">
            <v>Calzada2-POLIZA ESTABILIDAD ACTIVA</v>
          </cell>
          <cell r="AV10403" t="str">
            <v>sc</v>
          </cell>
        </row>
        <row r="10404">
          <cell r="AP10404">
            <v>91016472</v>
          </cell>
          <cell r="AQ10404">
            <v>18001947</v>
          </cell>
          <cell r="AR10404" t="str">
            <v>sd</v>
          </cell>
          <cell r="AS10404">
            <v>42999</v>
          </cell>
          <cell r="AT10404" t="str">
            <v>Anden1-11-3 Calzada10-4-6-8 Ciclo2 Sep5-7-9-POLIZA ESTABILIDAD ACTIVA</v>
          </cell>
          <cell r="AV10404" t="str">
            <v>sc</v>
          </cell>
        </row>
        <row r="10405">
          <cell r="AP10405">
            <v>24122499</v>
          </cell>
          <cell r="AQ10405">
            <v>50006735</v>
          </cell>
          <cell r="AR10405" t="str">
            <v>sd</v>
          </cell>
          <cell r="AS10405">
            <v>44099</v>
          </cell>
          <cell r="AT10405" t="str">
            <v>Calzada 2-4-6-POLIZA ESTABILIDAD Y CALIDAD ACTIVA</v>
          </cell>
          <cell r="AV10405" t="str">
            <v>sc</v>
          </cell>
        </row>
        <row r="10406">
          <cell r="AP10406">
            <v>903659</v>
          </cell>
          <cell r="AQ10406">
            <v>12000920</v>
          </cell>
          <cell r="AR10406" t="str">
            <v>sd</v>
          </cell>
          <cell r="AS10406">
            <v>44250</v>
          </cell>
          <cell r="AT10406" t="str">
            <v>-POLIZA ESTABILIDAD ACTIVA</v>
          </cell>
          <cell r="AV10406" t="str">
            <v>sc</v>
          </cell>
        </row>
        <row r="10407">
          <cell r="AP10407">
            <v>24122584</v>
          </cell>
          <cell r="AQ10407">
            <v>50006887</v>
          </cell>
          <cell r="AR10407" t="str">
            <v>sd</v>
          </cell>
          <cell r="AS10407">
            <v>44250</v>
          </cell>
          <cell r="AT10407" t="str">
            <v>-POLIZA ESTABILIDAD ACTIVA</v>
          </cell>
          <cell r="AV10407" t="str">
            <v>sc</v>
          </cell>
        </row>
        <row r="10408">
          <cell r="AP10408">
            <v>24122488</v>
          </cell>
          <cell r="AQ10408">
            <v>50006733</v>
          </cell>
          <cell r="AR10408" t="str">
            <v>sd</v>
          </cell>
          <cell r="AS10408">
            <v>44099</v>
          </cell>
          <cell r="AT10408" t="str">
            <v>Calzada 2-POLIZA ESTABILIDAD Y CALIDAD ACTIVA</v>
          </cell>
          <cell r="AV10408" t="str">
            <v>sc</v>
          </cell>
        </row>
        <row r="10409">
          <cell r="AP10409">
            <v>157897</v>
          </cell>
          <cell r="AQ10409">
            <v>10006862</v>
          </cell>
          <cell r="AR10409" t="str">
            <v>sd</v>
          </cell>
          <cell r="AS10409">
            <v>43142</v>
          </cell>
          <cell r="AT10409" t="str">
            <v>Calzada2-POLIZA ESTABILIDAD ACTIVA</v>
          </cell>
          <cell r="AV10409" t="str">
            <v>sc</v>
          </cell>
        </row>
        <row r="10410">
          <cell r="AP10410">
            <v>91018859</v>
          </cell>
          <cell r="AQ10410">
            <v>9004289</v>
          </cell>
          <cell r="AR10410" t="str">
            <v>sd</v>
          </cell>
          <cell r="AS10410">
            <v>42978</v>
          </cell>
          <cell r="AT10410" t="str">
            <v>Anden1-11 Calzada10-2-4-8 Ciclo6 Sep3-5-7-9-POLIZA ESTABILIDAD ACTIVA</v>
          </cell>
          <cell r="AV10410" t="str">
            <v>sc</v>
          </cell>
        </row>
        <row r="10411">
          <cell r="AP10411">
            <v>506186</v>
          </cell>
          <cell r="AQ10411">
            <v>1001394</v>
          </cell>
          <cell r="AR10411" t="str">
            <v>sd</v>
          </cell>
          <cell r="AS10411">
            <v>42946</v>
          </cell>
          <cell r="AT10411" t="str">
            <v>Calzada8-POLIZA ESTABILIDAD ACTIVA</v>
          </cell>
          <cell r="AV10411" t="str">
            <v>sc</v>
          </cell>
        </row>
        <row r="10412">
          <cell r="AP10412">
            <v>24119666</v>
          </cell>
          <cell r="AQ10412">
            <v>1003192</v>
          </cell>
          <cell r="AR10412" t="str">
            <v>sd</v>
          </cell>
          <cell r="AS10412">
            <v>44250</v>
          </cell>
          <cell r="AT10412" t="str">
            <v>-POLIZA ESTABILIDAD ACTIVA</v>
          </cell>
          <cell r="AV10412" t="str">
            <v>sc</v>
          </cell>
        </row>
        <row r="10413">
          <cell r="AP10413">
            <v>24119666</v>
          </cell>
          <cell r="AQ10413">
            <v>1003192</v>
          </cell>
          <cell r="AR10413" t="str">
            <v>sd</v>
          </cell>
          <cell r="AS10413">
            <v>42946</v>
          </cell>
          <cell r="AT10413" t="str">
            <v>Calzada12-POLIZA ESTABILIDAD ACTIVA</v>
          </cell>
          <cell r="AV10413" t="str">
            <v>sc</v>
          </cell>
        </row>
        <row r="10414">
          <cell r="AP10414">
            <v>523702</v>
          </cell>
          <cell r="AQ10414">
            <v>13002552</v>
          </cell>
          <cell r="AR10414" t="str">
            <v>sd</v>
          </cell>
          <cell r="AS10414">
            <v>43555</v>
          </cell>
          <cell r="AT10414" t="str">
            <v>Puente6-POLIZA ESTABILIDAD ACTIVA</v>
          </cell>
          <cell r="AV10414" t="str">
            <v>sc</v>
          </cell>
        </row>
        <row r="10415">
          <cell r="AP10415">
            <v>24120694</v>
          </cell>
          <cell r="AQ10415">
            <v>11012638</v>
          </cell>
          <cell r="AR10415" t="str">
            <v>sd</v>
          </cell>
          <cell r="AS10415">
            <v>44096</v>
          </cell>
          <cell r="AT10415" t="str">
            <v>Anden 1-9-POLIZA ESTABILIDAD ACTIVA</v>
          </cell>
          <cell r="AV10415" t="str">
            <v>sc</v>
          </cell>
        </row>
        <row r="10416">
          <cell r="AP10416">
            <v>515138</v>
          </cell>
          <cell r="AQ10416">
            <v>10000679</v>
          </cell>
          <cell r="AR10416" t="str">
            <v>sd</v>
          </cell>
          <cell r="AS10416">
            <v>44119</v>
          </cell>
          <cell r="AT10416" t="str">
            <v>Calzada 4-POLIZA ESTABILIDAD ACTIVA</v>
          </cell>
          <cell r="AV10416" t="str">
            <v>sc</v>
          </cell>
        </row>
        <row r="10417">
          <cell r="AP10417">
            <v>91015861</v>
          </cell>
          <cell r="AQ10417">
            <v>5005251</v>
          </cell>
          <cell r="AR10417" t="str">
            <v>sd</v>
          </cell>
          <cell r="AS10417">
            <v>42733</v>
          </cell>
          <cell r="AT10417" t="str">
            <v>Anden1-5 Calzada2-4 Sep3-POLIZA ESTABILIDAD ACTIVA</v>
          </cell>
          <cell r="AV10417" t="str">
            <v>sc</v>
          </cell>
        </row>
        <row r="10418">
          <cell r="AP10418">
            <v>91015546</v>
          </cell>
          <cell r="AQ10418">
            <v>5007710</v>
          </cell>
          <cell r="AR10418" t="str">
            <v>sd</v>
          </cell>
          <cell r="AS10418">
            <v>42733</v>
          </cell>
          <cell r="AT10418" t="str">
            <v>Anden1-5 Calzada2-4 Sep3-POLIZA ESTABILIDAD ACTIVA</v>
          </cell>
          <cell r="AV10418" t="str">
            <v>sc</v>
          </cell>
        </row>
        <row r="10419">
          <cell r="AP10419">
            <v>91018868</v>
          </cell>
          <cell r="AQ10419">
            <v>50006982</v>
          </cell>
          <cell r="AR10419" t="str">
            <v>sd</v>
          </cell>
          <cell r="AS10419">
            <v>42978</v>
          </cell>
          <cell r="AT10419" t="str">
            <v>Anden1-11 Calzada10-2-4-8 Ciclo6 Sep3-5-7-9-POLIZA ESTABILIDAD ACTIVA</v>
          </cell>
          <cell r="AV10419" t="str">
            <v>sc</v>
          </cell>
        </row>
        <row r="10420">
          <cell r="AP10420">
            <v>91018959</v>
          </cell>
          <cell r="AQ10420">
            <v>3002517</v>
          </cell>
          <cell r="AR10420" t="str">
            <v>sd</v>
          </cell>
          <cell r="AS10420">
            <v>43499</v>
          </cell>
          <cell r="AT10420" t="str">
            <v>-POLIZA ESTABILIDAD ACTIVA</v>
          </cell>
          <cell r="AV10420" t="str">
            <v>sc</v>
          </cell>
        </row>
        <row r="10421">
          <cell r="AP10421">
            <v>91018941</v>
          </cell>
          <cell r="AQ10421">
            <v>50006321</v>
          </cell>
          <cell r="AR10421" t="str">
            <v>sd</v>
          </cell>
          <cell r="AS10421">
            <v>43499</v>
          </cell>
          <cell r="AT10421" t="str">
            <v>-POLIZA ESTABILIDAD ACTIVA</v>
          </cell>
          <cell r="AV10421" t="str">
            <v>sc</v>
          </cell>
        </row>
        <row r="10422">
          <cell r="AP10422">
            <v>505382</v>
          </cell>
          <cell r="AQ10422">
            <v>2000347</v>
          </cell>
          <cell r="AR10422" t="str">
            <v>sd</v>
          </cell>
          <cell r="AS10422">
            <v>42946</v>
          </cell>
          <cell r="AT10422" t="str">
            <v>Calzada4-6-8 Puente14-POLIZA ESTABILIDAD ACTIVA</v>
          </cell>
          <cell r="AV10422" t="str">
            <v>sc</v>
          </cell>
        </row>
        <row r="10423">
          <cell r="AP10423">
            <v>91013364</v>
          </cell>
          <cell r="AQ10423">
            <v>14000898</v>
          </cell>
          <cell r="AR10423" t="str">
            <v>sd</v>
          </cell>
          <cell r="AS10423">
            <v>44172</v>
          </cell>
          <cell r="AT10423" t="str">
            <v>Calzada 4-6 Separador 5-POLIZA ESTABILIDAD ACTIVA</v>
          </cell>
          <cell r="AV10423" t="str">
            <v>sc</v>
          </cell>
        </row>
        <row r="10424">
          <cell r="AP10424">
            <v>515548</v>
          </cell>
          <cell r="AQ10424">
            <v>10000374</v>
          </cell>
          <cell r="AR10424" t="str">
            <v>sd</v>
          </cell>
          <cell r="AS10424">
            <v>44119</v>
          </cell>
          <cell r="AT10424" t="str">
            <v>Calzada 4-6-POLIZA ESTABILIDAD ACTIVA</v>
          </cell>
          <cell r="AV10424" t="str">
            <v>sc</v>
          </cell>
        </row>
        <row r="10425">
          <cell r="AP10425">
            <v>515548</v>
          </cell>
          <cell r="AQ10425">
            <v>10000374</v>
          </cell>
          <cell r="AR10425" t="str">
            <v>sd</v>
          </cell>
          <cell r="AS10425">
            <v>42886</v>
          </cell>
          <cell r="AT10425" t="str">
            <v>Calzada2-POLIZA ESTABILIDAD* ACTIVA</v>
          </cell>
          <cell r="AV10425" t="str">
            <v>sc</v>
          </cell>
        </row>
        <row r="10426">
          <cell r="AP10426">
            <v>91015841</v>
          </cell>
          <cell r="AQ10426">
            <v>5007707</v>
          </cell>
          <cell r="AR10426" t="str">
            <v>sd</v>
          </cell>
          <cell r="AS10426">
            <v>42733</v>
          </cell>
          <cell r="AT10426" t="str">
            <v>Anden1-5 Calzada2-4 Sep3-POLIZA ESTABILIDAD ACTIVA</v>
          </cell>
          <cell r="AV10426" t="str">
            <v>sc</v>
          </cell>
        </row>
        <row r="10427">
          <cell r="AP10427">
            <v>24121800</v>
          </cell>
          <cell r="AQ10427">
            <v>50005482</v>
          </cell>
          <cell r="AR10427" t="str">
            <v>sd</v>
          </cell>
          <cell r="AS10427">
            <v>44096</v>
          </cell>
          <cell r="AT10427" t="str">
            <v>Anden 1-POLIZA ESTABILIDAD ACTIVA</v>
          </cell>
          <cell r="AV10427" t="str">
            <v>sc</v>
          </cell>
        </row>
        <row r="10428">
          <cell r="AP10428">
            <v>159183</v>
          </cell>
          <cell r="AQ10428">
            <v>10006699</v>
          </cell>
          <cell r="AR10428" t="str">
            <v>sd</v>
          </cell>
          <cell r="AS10428">
            <v>44119</v>
          </cell>
          <cell r="AT10428" t="str">
            <v>Calzada 2-POLIZA ESTABILIDAD ACTIVA</v>
          </cell>
          <cell r="AV10428" t="str">
            <v>sc</v>
          </cell>
        </row>
        <row r="10429">
          <cell r="AP10429">
            <v>24121369</v>
          </cell>
          <cell r="AQ10429">
            <v>16001513</v>
          </cell>
          <cell r="AR10429" t="str">
            <v>sd</v>
          </cell>
          <cell r="AS10429">
            <v>44096</v>
          </cell>
          <cell r="AT10429" t="str">
            <v>Separador 9-POLIZA ESTABILIDAD ACTIVA</v>
          </cell>
          <cell r="AV10429" t="str">
            <v>sc</v>
          </cell>
        </row>
        <row r="10430">
          <cell r="AP10430">
            <v>24123161</v>
          </cell>
          <cell r="AQ10430">
            <v>50007305</v>
          </cell>
          <cell r="AR10430" t="str">
            <v>sd</v>
          </cell>
          <cell r="AS10430">
            <v>44250</v>
          </cell>
          <cell r="AT10430" t="str">
            <v>-POLIZA ESTABILIDAD ACTIVA</v>
          </cell>
          <cell r="AV10430" t="str">
            <v>sc</v>
          </cell>
        </row>
        <row r="10431">
          <cell r="AP10431">
            <v>91010756</v>
          </cell>
          <cell r="AQ10431">
            <v>1005612</v>
          </cell>
          <cell r="AR10431" t="str">
            <v>sd</v>
          </cell>
          <cell r="AS10431">
            <v>43566</v>
          </cell>
          <cell r="AT10431" t="str">
            <v>Anden 1-3 Calzada 2-POLIZA ESTABILIDAD ACTIVA</v>
          </cell>
          <cell r="AV10431" t="str">
            <v>sc</v>
          </cell>
        </row>
        <row r="10432">
          <cell r="AP10432">
            <v>24122588</v>
          </cell>
          <cell r="AQ10432">
            <v>50006888</v>
          </cell>
          <cell r="AR10432" t="str">
            <v>sd</v>
          </cell>
          <cell r="AS10432">
            <v>44250</v>
          </cell>
          <cell r="AT10432" t="str">
            <v>-POLIZA ESTABILIDAD ACTIVA</v>
          </cell>
          <cell r="AV10432" t="str">
            <v>sc</v>
          </cell>
        </row>
        <row r="10433">
          <cell r="AP10433">
            <v>903869</v>
          </cell>
          <cell r="AQ10433">
            <v>12002556</v>
          </cell>
          <cell r="AR10433" t="str">
            <v>sd</v>
          </cell>
          <cell r="AS10433">
            <v>44250</v>
          </cell>
          <cell r="AT10433" t="str">
            <v>-POLIZA ESTABILIDAD ACTIVA</v>
          </cell>
          <cell r="AV10433" t="str">
            <v>sc</v>
          </cell>
        </row>
        <row r="10434">
          <cell r="AP10434">
            <v>903869</v>
          </cell>
          <cell r="AQ10434">
            <v>12002556</v>
          </cell>
          <cell r="AR10434" t="str">
            <v>sd</v>
          </cell>
          <cell r="AS10434">
            <v>44250</v>
          </cell>
          <cell r="AT10434" t="str">
            <v>-POLIZA ESTABILIDAD ACTIVA</v>
          </cell>
          <cell r="AV10434" t="str">
            <v>sc</v>
          </cell>
        </row>
        <row r="10435">
          <cell r="AP10435">
            <v>24120850</v>
          </cell>
          <cell r="AQ10435">
            <v>13000519</v>
          </cell>
          <cell r="AR10435" t="str">
            <v>sd</v>
          </cell>
          <cell r="AS10435">
            <v>44250</v>
          </cell>
          <cell r="AT10435" t="str">
            <v>-POLIZA ESTABILIDAD ACTIVA</v>
          </cell>
          <cell r="AV10435" t="str">
            <v>sc</v>
          </cell>
        </row>
        <row r="10436">
          <cell r="AP10436">
            <v>91015830</v>
          </cell>
          <cell r="AQ10436">
            <v>5007150</v>
          </cell>
          <cell r="AR10436" t="str">
            <v>sd</v>
          </cell>
          <cell r="AS10436">
            <v>42733</v>
          </cell>
          <cell r="AT10436" t="str">
            <v>Anden1-5 Calzada2-4 Sep3-POLIZA ESTABILIDAD ACTIVA</v>
          </cell>
          <cell r="AV10436" t="str">
            <v>sc</v>
          </cell>
        </row>
        <row r="10437">
          <cell r="AP10437">
            <v>24120582</v>
          </cell>
          <cell r="AQ10437">
            <v>11011561</v>
          </cell>
          <cell r="AR10437" t="str">
            <v>sd</v>
          </cell>
          <cell r="AS10437">
            <v>43100</v>
          </cell>
          <cell r="AT10437" t="str">
            <v>Calzada2-POLIZA ESTABILIDAD ACTIVA</v>
          </cell>
          <cell r="AV10437" t="str">
            <v>sc</v>
          </cell>
        </row>
        <row r="10438">
          <cell r="AP10438">
            <v>512205</v>
          </cell>
          <cell r="AQ10438">
            <v>3001099</v>
          </cell>
          <cell r="AR10438" t="str">
            <v>sd</v>
          </cell>
          <cell r="AS10438">
            <v>42999</v>
          </cell>
          <cell r="AT10438" t="str">
            <v>Anden1-11-9 Calzada2-4-6-8 Ciclo10 Sep3-5-7-POLIZA ESTABILIDAD ACTIVA</v>
          </cell>
          <cell r="AV10438" t="str">
            <v>sc</v>
          </cell>
        </row>
        <row r="10439">
          <cell r="AP10439">
            <v>903808</v>
          </cell>
          <cell r="AQ10439">
            <v>12002223</v>
          </cell>
          <cell r="AR10439" t="str">
            <v>sd</v>
          </cell>
          <cell r="AS10439">
            <v>44250</v>
          </cell>
          <cell r="AT10439" t="str">
            <v>-POLIZA ESTABILIDAD ACTIVA</v>
          </cell>
          <cell r="AV10439" t="str">
            <v>sc</v>
          </cell>
        </row>
        <row r="10440">
          <cell r="AP10440">
            <v>519219</v>
          </cell>
          <cell r="AQ10440">
            <v>13000011</v>
          </cell>
          <cell r="AR10440" t="str">
            <v>sd</v>
          </cell>
          <cell r="AS10440">
            <v>43845</v>
          </cell>
          <cell r="AT10440" t="str">
            <v>Anden 7-POLIZA ESTABILIDAD ACTIVA</v>
          </cell>
          <cell r="AV10440" t="str">
            <v>sc</v>
          </cell>
        </row>
        <row r="10441">
          <cell r="AP10441">
            <v>24121758</v>
          </cell>
          <cell r="AQ10441">
            <v>50004774</v>
          </cell>
          <cell r="AR10441" t="str">
            <v>sd</v>
          </cell>
          <cell r="AS10441">
            <v>42962</v>
          </cell>
          <cell r="AT10441" t="str">
            <v>Calzada4-6-POLIZA ESTABILIDAD ACTIVA</v>
          </cell>
          <cell r="AV10441" t="str">
            <v>sc</v>
          </cell>
        </row>
        <row r="10442">
          <cell r="AP10442">
            <v>24121758</v>
          </cell>
          <cell r="AQ10442">
            <v>50004774</v>
          </cell>
          <cell r="AR10442" t="str">
            <v>sd</v>
          </cell>
          <cell r="AS10442">
            <v>44096</v>
          </cell>
          <cell r="AT10442" t="str">
            <v>Anden 1-POLIZA ESTABILIDAD ACTIVA</v>
          </cell>
          <cell r="AV10442" t="str">
            <v>sc</v>
          </cell>
        </row>
        <row r="10443">
          <cell r="AP10443">
            <v>322163</v>
          </cell>
          <cell r="AQ10443">
            <v>6000744</v>
          </cell>
          <cell r="AR10443" t="str">
            <v>sd</v>
          </cell>
          <cell r="AS10443">
            <v>42957</v>
          </cell>
          <cell r="AT10443" t="str">
            <v>Calzada2-POLIZA ESTABILIDAD ACTIVA</v>
          </cell>
          <cell r="AV10443" t="str">
            <v>POLIZA ESTABILIDAD activa IDU 072/08  9/8/2017</v>
          </cell>
        </row>
        <row r="10444">
          <cell r="AP10444">
            <v>515209</v>
          </cell>
          <cell r="AQ10444">
            <v>8012263</v>
          </cell>
          <cell r="AR10444" t="str">
            <v>sd</v>
          </cell>
          <cell r="AS10444">
            <v>44099</v>
          </cell>
          <cell r="AT10444" t="str">
            <v>Calzada 2-4-6-POLIZA ESTABILIDAD Y CALIDAD ACTIVA</v>
          </cell>
          <cell r="AV10444" t="str">
            <v>sc</v>
          </cell>
        </row>
        <row r="10445">
          <cell r="AP10445">
            <v>24119966</v>
          </cell>
          <cell r="AQ10445">
            <v>8003840</v>
          </cell>
          <cell r="AR10445" t="str">
            <v>sd</v>
          </cell>
          <cell r="AS10445">
            <v>44099</v>
          </cell>
          <cell r="AT10445" t="str">
            <v>Calzada 4-POLIZA ESTABILIDAD Y CALIDAD ACTIVA</v>
          </cell>
          <cell r="AV10445" t="str">
            <v>sc</v>
          </cell>
        </row>
        <row r="10446">
          <cell r="AP10446">
            <v>143902</v>
          </cell>
          <cell r="AQ10446">
            <v>3000414</v>
          </cell>
          <cell r="AR10446" t="str">
            <v>sd</v>
          </cell>
          <cell r="AS10446">
            <v>43499</v>
          </cell>
          <cell r="AT10446" t="str">
            <v>-POLIZA ESTABILIDAD ACTIVA</v>
          </cell>
          <cell r="AV10446" t="str">
            <v>sc</v>
          </cell>
        </row>
        <row r="10447">
          <cell r="AP10447">
            <v>902987</v>
          </cell>
          <cell r="AQ10447">
            <v>13000461</v>
          </cell>
          <cell r="AR10447" t="str">
            <v>sd</v>
          </cell>
          <cell r="AS10447">
            <v>44250</v>
          </cell>
          <cell r="AT10447" t="str">
            <v>-POLIZA ESTABILIDAD ACTIVA</v>
          </cell>
          <cell r="AV10447" t="str">
            <v>sc</v>
          </cell>
        </row>
        <row r="10448">
          <cell r="AP10448">
            <v>24121086</v>
          </cell>
          <cell r="AQ10448">
            <v>14000541</v>
          </cell>
          <cell r="AR10448" t="str">
            <v>sd</v>
          </cell>
          <cell r="AS10448">
            <v>44099</v>
          </cell>
          <cell r="AT10448" t="str">
            <v>Calzada 4-6-8-10-POLIZA ESTABILIDAD Y CALIDAD ACTIVA</v>
          </cell>
          <cell r="AV10448" t="str">
            <v>sc</v>
          </cell>
        </row>
        <row r="10449">
          <cell r="AP10449">
            <v>505931</v>
          </cell>
          <cell r="AQ10449">
            <v>1002163</v>
          </cell>
          <cell r="AR10449" t="str">
            <v>sd</v>
          </cell>
          <cell r="AS10449">
            <v>44250</v>
          </cell>
          <cell r="AT10449" t="str">
            <v>-POLIZA ESTABILIDAD ACTIVA</v>
          </cell>
          <cell r="AV10449" t="str">
            <v>sc</v>
          </cell>
        </row>
        <row r="10450">
          <cell r="AP10450">
            <v>511169</v>
          </cell>
          <cell r="AQ10450">
            <v>14000858</v>
          </cell>
          <cell r="AR10450" t="str">
            <v>sd</v>
          </cell>
          <cell r="AS10450">
            <v>44172</v>
          </cell>
          <cell r="AT10450" t="str">
            <v>Calzada 4-6 Separador 5-POLIZA ESTABILIDAD ACTIVA</v>
          </cell>
          <cell r="AV10450" t="str">
            <v>sc</v>
          </cell>
        </row>
        <row r="10451">
          <cell r="AP10451">
            <v>91014408</v>
          </cell>
          <cell r="AQ10451">
            <v>50007088</v>
          </cell>
          <cell r="AR10451" t="str">
            <v>sd</v>
          </cell>
          <cell r="AS10451">
            <v>44096</v>
          </cell>
          <cell r="AT10451" t="str">
            <v>Anden 5-POLIZA ESTABILIDAD ACTIVA</v>
          </cell>
          <cell r="AV10451" t="str">
            <v>sc</v>
          </cell>
        </row>
        <row r="10452">
          <cell r="AP10452">
            <v>91024400</v>
          </cell>
          <cell r="AQ10452">
            <v>3002662</v>
          </cell>
          <cell r="AR10452" t="str">
            <v>sd</v>
          </cell>
          <cell r="AS10452">
            <v>43499</v>
          </cell>
          <cell r="AT10452" t="str">
            <v>-POLIZA ESTABILIDAD ACTIVA</v>
          </cell>
          <cell r="AV10452" t="str">
            <v>sc</v>
          </cell>
        </row>
        <row r="10453">
          <cell r="AP10453">
            <v>24122550</v>
          </cell>
          <cell r="AQ10453">
            <v>50006880</v>
          </cell>
          <cell r="AR10453" t="str">
            <v>sd</v>
          </cell>
          <cell r="AS10453">
            <v>44250</v>
          </cell>
          <cell r="AT10453" t="str">
            <v>-POLIZA ESTABILIDAD ACTIVA</v>
          </cell>
          <cell r="AV10453" t="str">
            <v>sc</v>
          </cell>
        </row>
        <row r="10454">
          <cell r="AP10454">
            <v>24122573</v>
          </cell>
          <cell r="AQ10454">
            <v>50006885</v>
          </cell>
          <cell r="AR10454" t="str">
            <v>sd</v>
          </cell>
          <cell r="AS10454">
            <v>44250</v>
          </cell>
          <cell r="AT10454" t="str">
            <v>-POLIZA ESTABILIDAD ACTIVA</v>
          </cell>
          <cell r="AV10454" t="str">
            <v>sc</v>
          </cell>
        </row>
        <row r="10455">
          <cell r="AP10455">
            <v>359457</v>
          </cell>
          <cell r="AQ10455">
            <v>7003640</v>
          </cell>
          <cell r="AR10455" t="str">
            <v>sd</v>
          </cell>
          <cell r="AS10455">
            <v>44096</v>
          </cell>
          <cell r="AT10455" t="str">
            <v>Anden 3-POLIZA ESTABILIDAD ACTIVA</v>
          </cell>
          <cell r="AV10455" t="str">
            <v>sc</v>
          </cell>
        </row>
        <row r="10456">
          <cell r="AP10456">
            <v>24122494</v>
          </cell>
          <cell r="AQ10456">
            <v>50006734</v>
          </cell>
          <cell r="AR10456" t="str">
            <v>sd</v>
          </cell>
          <cell r="AS10456">
            <v>44099</v>
          </cell>
          <cell r="AT10456" t="str">
            <v>Calzada 2-4-6-POLIZA ESTABILIDAD Y CALIDAD ACTIVA</v>
          </cell>
          <cell r="AV10456" t="str">
            <v>sc</v>
          </cell>
        </row>
        <row r="10457">
          <cell r="AP10457">
            <v>516628</v>
          </cell>
          <cell r="AQ10457">
            <v>3000586</v>
          </cell>
          <cell r="AR10457" t="str">
            <v>sd</v>
          </cell>
          <cell r="AS10457">
            <v>43629</v>
          </cell>
          <cell r="AT10457" t="str">
            <v>Muro 6-POLIZA ESTABILIDAD ACTIVA</v>
          </cell>
          <cell r="AV10457" t="str">
            <v>sc</v>
          </cell>
        </row>
        <row r="10458">
          <cell r="AP10458">
            <v>91011748</v>
          </cell>
          <cell r="AQ10458">
            <v>15001497</v>
          </cell>
          <cell r="AR10458" t="str">
            <v>sd</v>
          </cell>
          <cell r="AS10458">
            <v>42999</v>
          </cell>
          <cell r="AT10458" t="str">
            <v>Anden1-11-3 Calzada10-4-6-8 Ciclo2 Sep5-7-9-POLIZA ESTABILIDAD ACTIVA</v>
          </cell>
          <cell r="AV10458" t="str">
            <v>sc</v>
          </cell>
        </row>
        <row r="10459">
          <cell r="AP10459">
            <v>24120980</v>
          </cell>
          <cell r="AQ10459">
            <v>14000168</v>
          </cell>
          <cell r="AR10459" t="str">
            <v>sd</v>
          </cell>
          <cell r="AS10459">
            <v>44250</v>
          </cell>
          <cell r="AT10459" t="str">
            <v>-POLIZA ESTABILIDAD ACTIVA</v>
          </cell>
          <cell r="AV10459" t="str">
            <v>sc</v>
          </cell>
        </row>
        <row r="10460">
          <cell r="AP10460">
            <v>24121180</v>
          </cell>
          <cell r="AQ10460">
            <v>14001706</v>
          </cell>
          <cell r="AR10460" t="str">
            <v>sd</v>
          </cell>
          <cell r="AS10460">
            <v>44053</v>
          </cell>
          <cell r="AT10460" t="str">
            <v>Puente 12-POLIZA ESTABILIDAD ACTIVA</v>
          </cell>
          <cell r="AV10460" t="str">
            <v>sc</v>
          </cell>
        </row>
        <row r="10461">
          <cell r="AP10461">
            <v>24121180</v>
          </cell>
          <cell r="AQ10461">
            <v>14001706</v>
          </cell>
          <cell r="AR10461" t="str">
            <v>sd</v>
          </cell>
          <cell r="AS10461">
            <v>44018</v>
          </cell>
          <cell r="AT10461" t="str">
            <v>Puente 12-POLIZA ESTABILIDAD ACTIVA</v>
          </cell>
          <cell r="AV10461" t="str">
            <v>sc</v>
          </cell>
        </row>
        <row r="10462">
          <cell r="AP10462">
            <v>24121180</v>
          </cell>
          <cell r="AQ10462">
            <v>14001706</v>
          </cell>
          <cell r="AR10462" t="str">
            <v>sd</v>
          </cell>
          <cell r="AS10462">
            <v>44250</v>
          </cell>
          <cell r="AT10462" t="str">
            <v>-POLIZA ESTABILIDAD ACTIVA</v>
          </cell>
          <cell r="AV10462" t="str">
            <v>sc</v>
          </cell>
        </row>
        <row r="10463">
          <cell r="AP10463">
            <v>355549</v>
          </cell>
          <cell r="AQ10463">
            <v>7002116</v>
          </cell>
          <cell r="AR10463" t="str">
            <v>sd</v>
          </cell>
          <cell r="AS10463">
            <v>44466</v>
          </cell>
          <cell r="AT10463" t="str">
            <v>-POLIZA ESTABILIDAD ACTIVA</v>
          </cell>
          <cell r="AV10463" t="str">
            <v>sc</v>
          </cell>
        </row>
        <row r="10464">
          <cell r="AP10464">
            <v>606060</v>
          </cell>
          <cell r="AQ10464">
            <v>18002281</v>
          </cell>
          <cell r="AR10464" t="str">
            <v>sd</v>
          </cell>
          <cell r="AS10464">
            <v>43065</v>
          </cell>
          <cell r="AT10464" t="str">
            <v>Calzada6-POLIZA ESTABILIDAD ACTIVA</v>
          </cell>
          <cell r="AV10464" t="str">
            <v>sc</v>
          </cell>
        </row>
        <row r="10465">
          <cell r="AP10465">
            <v>91016469</v>
          </cell>
          <cell r="AQ10465">
            <v>18002415</v>
          </cell>
          <cell r="AR10465" t="str">
            <v>sd</v>
          </cell>
          <cell r="AS10465">
            <v>42999</v>
          </cell>
          <cell r="AT10465" t="str">
            <v>Anden1-11-3 Calzada10-4-6-8 Ciclo2 Sep5-7-9-POLIZA ESTABILIDAD ACTIVA</v>
          </cell>
          <cell r="AV10465" t="str">
            <v>sc</v>
          </cell>
        </row>
        <row r="10466">
          <cell r="AP10466">
            <v>91016476</v>
          </cell>
          <cell r="AQ10466">
            <v>18001898</v>
          </cell>
          <cell r="AR10466" t="str">
            <v>sd</v>
          </cell>
          <cell r="AS10466">
            <v>42999</v>
          </cell>
          <cell r="AT10466" t="str">
            <v>Anden1-11-3 Calzada10-4-6-8 Ciclo2 Sep5-7-9-POLIZA ESTABILIDAD ACTIVA</v>
          </cell>
          <cell r="AV10466" t="str">
            <v>sc</v>
          </cell>
        </row>
        <row r="10467">
          <cell r="AP10467">
            <v>91018875</v>
          </cell>
          <cell r="AQ10467">
            <v>9001904</v>
          </cell>
          <cell r="AR10467" t="str">
            <v>sd</v>
          </cell>
          <cell r="AS10467">
            <v>42978</v>
          </cell>
          <cell r="AT10467" t="str">
            <v>Anden1-11 Calzada10-2-4-8 Ciclo6 Sep3-5-7-9-POLIZA ESTABILIDAD ACTIVA</v>
          </cell>
          <cell r="AV10467" t="str">
            <v>sc</v>
          </cell>
        </row>
        <row r="10468">
          <cell r="AP10468">
            <v>525746</v>
          </cell>
          <cell r="AQ10468">
            <v>1004946</v>
          </cell>
          <cell r="AR10468" t="str">
            <v>sd</v>
          </cell>
          <cell r="AS10468">
            <v>44250</v>
          </cell>
          <cell r="AT10468" t="str">
            <v>-POLIZA ESTABILIDAD ACTIVA</v>
          </cell>
          <cell r="AV10468" t="str">
            <v>sc</v>
          </cell>
        </row>
        <row r="10469">
          <cell r="AP10469">
            <v>515251</v>
          </cell>
          <cell r="AQ10469">
            <v>8004108</v>
          </cell>
          <cell r="AR10469" t="str">
            <v>sd</v>
          </cell>
          <cell r="AS10469">
            <v>44099</v>
          </cell>
          <cell r="AT10469" t="str">
            <v>Calzada 2-4-6-POLIZA ESTABILIDAD Y CALIDAD ACTIVA</v>
          </cell>
          <cell r="AV10469" t="str">
            <v>sc</v>
          </cell>
        </row>
        <row r="10470">
          <cell r="AP10470">
            <v>91015538</v>
          </cell>
          <cell r="AQ10470">
            <v>5007241</v>
          </cell>
          <cell r="AR10470" t="str">
            <v>sd</v>
          </cell>
          <cell r="AS10470">
            <v>42733</v>
          </cell>
          <cell r="AT10470" t="str">
            <v>Anden1-5 Calzada2-4 Sep3-POLIZA ESTABILIDAD ACTIVA</v>
          </cell>
          <cell r="AV10470" t="str">
            <v>sc</v>
          </cell>
        </row>
        <row r="10471">
          <cell r="AP10471">
            <v>296359</v>
          </cell>
          <cell r="AQ10471">
            <v>5002951</v>
          </cell>
          <cell r="AR10471" t="str">
            <v>sd</v>
          </cell>
          <cell r="AS10471">
            <v>43307</v>
          </cell>
          <cell r="AT10471" t="str">
            <v>Calzada2-4-POLIZA ESTABILIDAD ACTIVA</v>
          </cell>
          <cell r="AV10471" t="str">
            <v>sc</v>
          </cell>
        </row>
        <row r="10472">
          <cell r="AP10472">
            <v>91016470</v>
          </cell>
          <cell r="AQ10472">
            <v>18002672</v>
          </cell>
          <cell r="AR10472" t="str">
            <v>sd</v>
          </cell>
          <cell r="AS10472">
            <v>42999</v>
          </cell>
          <cell r="AT10472" t="str">
            <v>Anden1-11-3 Calzada10-4-6-8 Ciclo2 Sep5-7-9-POLIZA ESTABILIDAD ACTIVA</v>
          </cell>
          <cell r="AV10472" t="str">
            <v>sc</v>
          </cell>
        </row>
        <row r="10473">
          <cell r="AP10473">
            <v>91020706</v>
          </cell>
          <cell r="AQ10473">
            <v>11007736</v>
          </cell>
          <cell r="AR10473" t="str">
            <v>sd</v>
          </cell>
          <cell r="AS10473">
            <v>44096</v>
          </cell>
          <cell r="AT10473" t="str">
            <v>Anden 1-9-POLIZA ESTABILIDAD ACTIVA</v>
          </cell>
          <cell r="AV10473" t="str">
            <v>sc</v>
          </cell>
        </row>
        <row r="10474">
          <cell r="AP10474">
            <v>24123177</v>
          </cell>
          <cell r="AQ10474">
            <v>50007320</v>
          </cell>
          <cell r="AR10474" t="str">
            <v>sd</v>
          </cell>
          <cell r="AS10474">
            <v>44250</v>
          </cell>
          <cell r="AT10474" t="str">
            <v>-POLIZA ESTABILIDAD ACTIVA</v>
          </cell>
          <cell r="AV10474" t="str">
            <v>sc</v>
          </cell>
        </row>
        <row r="10475">
          <cell r="AP10475">
            <v>505378</v>
          </cell>
          <cell r="AQ10475">
            <v>2000347</v>
          </cell>
          <cell r="AR10475" t="str">
            <v>sd</v>
          </cell>
          <cell r="AS10475">
            <v>42946</v>
          </cell>
          <cell r="AT10475" t="str">
            <v>Calzada4-6-8 Puente14-POLIZA ESTABILIDAD ACTIVA</v>
          </cell>
          <cell r="AV10475" t="str">
            <v>sc</v>
          </cell>
        </row>
        <row r="10476">
          <cell r="AP10476">
            <v>512525</v>
          </cell>
          <cell r="AQ10476">
            <v>15001484</v>
          </cell>
          <cell r="AR10476" t="str">
            <v>sd</v>
          </cell>
          <cell r="AS10476">
            <v>44181</v>
          </cell>
          <cell r="AT10476" t="str">
            <v>-POLIZA ESTABILIDAD ACTIVA</v>
          </cell>
          <cell r="AV10476" t="str">
            <v>sc</v>
          </cell>
        </row>
        <row r="10477">
          <cell r="AP10477">
            <v>473513</v>
          </cell>
          <cell r="AQ10477">
            <v>13002478</v>
          </cell>
          <cell r="AR10477" t="str">
            <v>sd</v>
          </cell>
          <cell r="AS10477">
            <v>43163</v>
          </cell>
          <cell r="AT10477" t="str">
            <v>Calzada2-POLIZA ESTABILIDAD ACTIVA</v>
          </cell>
          <cell r="AV10477" t="str">
            <v>sc</v>
          </cell>
        </row>
        <row r="10478">
          <cell r="AP10478">
            <v>91013998</v>
          </cell>
          <cell r="AQ10478">
            <v>11001649</v>
          </cell>
          <cell r="AR10478" t="str">
            <v>sd</v>
          </cell>
          <cell r="AS10478">
            <v>44096</v>
          </cell>
          <cell r="AT10478" t="str">
            <v>Anden 1-7-POLIZA ESTABILIDAD ACTIVA</v>
          </cell>
          <cell r="AV10478" t="str">
            <v>sc</v>
          </cell>
        </row>
        <row r="10479">
          <cell r="AP10479">
            <v>24123533</v>
          </cell>
          <cell r="AQ10479">
            <v>50008526</v>
          </cell>
          <cell r="AR10479" t="str">
            <v>sd</v>
          </cell>
          <cell r="AS10479">
            <v>43555</v>
          </cell>
          <cell r="AT10479" t="str">
            <v>Puente1-POLIZA ESTABILIDAD ACTIVA</v>
          </cell>
          <cell r="AV10479" t="str">
            <v>sc</v>
          </cell>
        </row>
        <row r="10480">
          <cell r="AP10480">
            <v>24121667</v>
          </cell>
          <cell r="AQ10480">
            <v>50001543</v>
          </cell>
          <cell r="AR10480" t="str">
            <v>sd</v>
          </cell>
          <cell r="AS10480">
            <v>44187</v>
          </cell>
          <cell r="AT10480" t="str">
            <v>Puente 12-POLIZA ESTABILIDAD ACTIVA</v>
          </cell>
          <cell r="AV10480" t="str">
            <v>sc</v>
          </cell>
        </row>
        <row r="10481">
          <cell r="AP10481">
            <v>24121667</v>
          </cell>
          <cell r="AQ10481">
            <v>50001543</v>
          </cell>
          <cell r="AR10481" t="str">
            <v>sd</v>
          </cell>
          <cell r="AS10481">
            <v>44018</v>
          </cell>
          <cell r="AT10481" t="str">
            <v>Puente 12-POLIZA ESTABILIDAD ACTIVA</v>
          </cell>
          <cell r="AV10481" t="str">
            <v>sc</v>
          </cell>
        </row>
        <row r="10482">
          <cell r="AP10482">
            <v>91018909</v>
          </cell>
          <cell r="AQ10482">
            <v>9000894</v>
          </cell>
          <cell r="AR10482" t="str">
            <v>sd</v>
          </cell>
          <cell r="AS10482">
            <v>42978</v>
          </cell>
          <cell r="AT10482" t="str">
            <v>Anden1-11 Calzada10-2-4-8 Ciclo6 Sep3-5-7-9-POLIZA ESTABILIDAD ACTIVA</v>
          </cell>
          <cell r="AV10482" t="str">
            <v>sc</v>
          </cell>
        </row>
        <row r="10483">
          <cell r="AP10483">
            <v>512181</v>
          </cell>
          <cell r="AQ10483">
            <v>3000914</v>
          </cell>
          <cell r="AR10483" t="str">
            <v>sd</v>
          </cell>
          <cell r="AS10483">
            <v>42999</v>
          </cell>
          <cell r="AT10483" t="str">
            <v>Anden1-11-9 Calzada2-4-6-8 Ciclo10 Sep3-5-7-POLIZA ESTABILIDAD ACTIVA</v>
          </cell>
          <cell r="AV10483" t="str">
            <v>sc</v>
          </cell>
        </row>
        <row r="10484">
          <cell r="AP10484">
            <v>24123750</v>
          </cell>
          <cell r="AQ10484">
            <v>3000838</v>
          </cell>
          <cell r="AR10484" t="str">
            <v>sd</v>
          </cell>
          <cell r="AS10484">
            <v>42999</v>
          </cell>
          <cell r="AT10484" t="str">
            <v>Anden1-11-9 Calzada2-4-6-8 Ciclo10 Sep3-5-7-POLIZA ESTABILIDAD ACTIVA</v>
          </cell>
          <cell r="AV10484" t="str">
            <v>sc</v>
          </cell>
        </row>
        <row r="10485">
          <cell r="AP10485">
            <v>525586</v>
          </cell>
          <cell r="AQ10485">
            <v>2000112</v>
          </cell>
          <cell r="AR10485" t="str">
            <v>sd</v>
          </cell>
          <cell r="AS10485">
            <v>43450</v>
          </cell>
          <cell r="AT10485" t="str">
            <v>Puente16-POLIZA ESTABILIDAD ACTIVA</v>
          </cell>
          <cell r="AV10485" t="str">
            <v>sc</v>
          </cell>
        </row>
        <row r="10486">
          <cell r="AP10486">
            <v>525586</v>
          </cell>
          <cell r="AQ10486">
            <v>2000112</v>
          </cell>
          <cell r="AR10486" t="str">
            <v>sd</v>
          </cell>
          <cell r="AS10486">
            <v>42946</v>
          </cell>
          <cell r="AT10486" t="str">
            <v>Calzada4-8-POLIZA ESTABILIDAD ACTIVA</v>
          </cell>
          <cell r="AV10486" t="str">
            <v>sc</v>
          </cell>
        </row>
        <row r="10487">
          <cell r="AP10487">
            <v>525586</v>
          </cell>
          <cell r="AQ10487">
            <v>2000112</v>
          </cell>
          <cell r="AR10487" t="str">
            <v>sd</v>
          </cell>
          <cell r="AS10487">
            <v>44250</v>
          </cell>
          <cell r="AT10487" t="str">
            <v>-POLIZA ESTABILIDAD ACTIVA</v>
          </cell>
          <cell r="AV10487" t="str">
            <v>sc</v>
          </cell>
        </row>
        <row r="10488">
          <cell r="AP10488">
            <v>24120854</v>
          </cell>
          <cell r="AQ10488">
            <v>13000519</v>
          </cell>
          <cell r="AR10488" t="str">
            <v>sd</v>
          </cell>
          <cell r="AS10488">
            <v>44250</v>
          </cell>
          <cell r="AT10488" t="str">
            <v>-POLIZA ESTABILIDAD ACTIVA</v>
          </cell>
          <cell r="AV10488" t="str">
            <v>sc</v>
          </cell>
        </row>
        <row r="10489">
          <cell r="AP10489">
            <v>601247</v>
          </cell>
          <cell r="AQ10489">
            <v>2000110</v>
          </cell>
          <cell r="AR10489" t="str">
            <v>sd</v>
          </cell>
          <cell r="AS10489">
            <v>44096</v>
          </cell>
          <cell r="AT10489" t="str">
            <v>Anden 1-5-POLIZA ESTABILIDAD ACTIVA</v>
          </cell>
          <cell r="AV10489" t="str">
            <v>sc</v>
          </cell>
        </row>
        <row r="10490">
          <cell r="AP10490">
            <v>24121696</v>
          </cell>
          <cell r="AQ10490">
            <v>50002316</v>
          </cell>
          <cell r="AR10490" t="str">
            <v>sd</v>
          </cell>
          <cell r="AS10490">
            <v>44250</v>
          </cell>
          <cell r="AT10490" t="str">
            <v>-POLIZA ESTABILIDAD ACTIVA</v>
          </cell>
          <cell r="AV10490" t="str">
            <v>sc</v>
          </cell>
        </row>
        <row r="10491">
          <cell r="AP10491">
            <v>24121696</v>
          </cell>
          <cell r="AQ10491">
            <v>50002316</v>
          </cell>
          <cell r="AR10491" t="str">
            <v>sd</v>
          </cell>
          <cell r="AS10491">
            <v>44250</v>
          </cell>
          <cell r="AT10491" t="str">
            <v>-POLIZA ESTABILIDAD ACTIVA</v>
          </cell>
          <cell r="AV10491" t="str">
            <v>sc</v>
          </cell>
        </row>
        <row r="10492">
          <cell r="AP10492">
            <v>354628</v>
          </cell>
          <cell r="AQ10492">
            <v>7001741</v>
          </cell>
          <cell r="AR10492" t="str">
            <v>sd</v>
          </cell>
          <cell r="AS10492">
            <v>44466</v>
          </cell>
          <cell r="AT10492" t="str">
            <v>-POLIZA ESTABILIDAD ACTIVA</v>
          </cell>
          <cell r="AV10492" t="str">
            <v>sc</v>
          </cell>
        </row>
        <row r="10493">
          <cell r="AP10493">
            <v>603257</v>
          </cell>
          <cell r="AQ10493">
            <v>9003481</v>
          </cell>
          <cell r="AR10493" t="str">
            <v>sd</v>
          </cell>
          <cell r="AS10493">
            <v>44480</v>
          </cell>
          <cell r="AT10493" t="str">
            <v>-POLIZA ESTABILIDAD ACTIVA</v>
          </cell>
          <cell r="AV10493" t="str">
            <v>sc</v>
          </cell>
        </row>
        <row r="10494">
          <cell r="AP10494">
            <v>902046</v>
          </cell>
          <cell r="AQ10494">
            <v>7008528</v>
          </cell>
          <cell r="AR10494" t="str">
            <v>sd</v>
          </cell>
          <cell r="AS10494">
            <v>44096</v>
          </cell>
          <cell r="AT10494" t="str">
            <v>Anden 7-POLIZA ESTABILIDAD ACTIVA</v>
          </cell>
          <cell r="AV10494" t="str">
            <v>sc</v>
          </cell>
        </row>
        <row r="10495">
          <cell r="AP10495">
            <v>150703</v>
          </cell>
          <cell r="AQ10495">
            <v>8010130</v>
          </cell>
          <cell r="AR10495" t="str">
            <v>sd</v>
          </cell>
          <cell r="AS10495">
            <v>42962</v>
          </cell>
          <cell r="AT10495" t="str">
            <v>Calzada2-POLIZA ESTABILIDAD ACTIVA</v>
          </cell>
          <cell r="AV10495" t="str">
            <v>sc</v>
          </cell>
        </row>
        <row r="10496">
          <cell r="AP10496">
            <v>24121115</v>
          </cell>
          <cell r="AQ10496">
            <v>14000681</v>
          </cell>
          <cell r="AR10496" t="str">
            <v>sd</v>
          </cell>
          <cell r="AS10496">
            <v>44053</v>
          </cell>
          <cell r="AT10496" t="str">
            <v>Anden 1-POLIZA ESTABILIDAD ACTIVA</v>
          </cell>
          <cell r="AV10496" t="str">
            <v>sc</v>
          </cell>
        </row>
        <row r="10497">
          <cell r="AP10497">
            <v>24121115</v>
          </cell>
          <cell r="AQ10497">
            <v>14000681</v>
          </cell>
          <cell r="AR10497" t="str">
            <v>sd</v>
          </cell>
          <cell r="AS10497">
            <v>44250</v>
          </cell>
          <cell r="AT10497" t="str">
            <v>-POLIZA ESTABILIDAD ACTIVA</v>
          </cell>
          <cell r="AV10497" t="str">
            <v>sc</v>
          </cell>
        </row>
        <row r="10498">
          <cell r="AP10498">
            <v>903797</v>
          </cell>
          <cell r="AQ10498">
            <v>12002160</v>
          </cell>
          <cell r="AR10498" t="str">
            <v>sd</v>
          </cell>
          <cell r="AS10498">
            <v>44250</v>
          </cell>
          <cell r="AT10498" t="str">
            <v>-POLIZA ESTABILIDAD ACTIVA</v>
          </cell>
          <cell r="AV10498" t="str">
            <v>sc</v>
          </cell>
        </row>
        <row r="10499">
          <cell r="AP10499">
            <v>460077</v>
          </cell>
          <cell r="AQ10499">
            <v>19010061</v>
          </cell>
          <cell r="AR10499" t="str">
            <v>sd</v>
          </cell>
          <cell r="AS10499">
            <v>44466</v>
          </cell>
          <cell r="AT10499" t="str">
            <v>-POLIZA ESTABILIDAD ACTIVA</v>
          </cell>
          <cell r="AV10499" t="str">
            <v>POLIZA ESTABILIDAD activa IDU 1718/16</v>
          </cell>
        </row>
        <row r="10500">
          <cell r="AP10500">
            <v>24119891</v>
          </cell>
          <cell r="AQ10500">
            <v>6001949</v>
          </cell>
          <cell r="AR10500" t="str">
            <v>sd</v>
          </cell>
          <cell r="AS10500">
            <v>44466</v>
          </cell>
          <cell r="AT10500" t="str">
            <v>-POLIZA ESTABILIDAD ACTIVA</v>
          </cell>
          <cell r="AV10500" t="str">
            <v>sc</v>
          </cell>
        </row>
        <row r="10501">
          <cell r="AP10501">
            <v>24119891</v>
          </cell>
          <cell r="AQ10501">
            <v>6001949</v>
          </cell>
          <cell r="AR10501" t="str">
            <v>sd</v>
          </cell>
          <cell r="AS10501">
            <v>44018</v>
          </cell>
          <cell r="AT10501" t="str">
            <v>Puente 8-POLIZA ESTABILIDAD ACTIVA</v>
          </cell>
          <cell r="AV10501" t="str">
            <v>sc</v>
          </cell>
        </row>
        <row r="10502">
          <cell r="AP10502">
            <v>605959</v>
          </cell>
          <cell r="AQ10502">
            <v>18002326</v>
          </cell>
          <cell r="AR10502" t="str">
            <v>sd</v>
          </cell>
          <cell r="AS10502">
            <v>43065</v>
          </cell>
          <cell r="AT10502" t="str">
            <v>Calzada6-POLIZA ESTABILIDAD ACTIVA</v>
          </cell>
          <cell r="AV10502" t="str">
            <v>sc</v>
          </cell>
        </row>
        <row r="10503">
          <cell r="AP10503">
            <v>24119996</v>
          </cell>
          <cell r="AQ10503">
            <v>8004447</v>
          </cell>
          <cell r="AR10503" t="str">
            <v>sd</v>
          </cell>
          <cell r="AS10503">
            <v>44099</v>
          </cell>
          <cell r="AT10503" t="str">
            <v>Calzada 2-POLIZA ESTABILIDAD Y CALIDAD ACTIVA</v>
          </cell>
          <cell r="AV10503" t="str">
            <v>sc</v>
          </cell>
        </row>
        <row r="10504">
          <cell r="AP10504">
            <v>506353</v>
          </cell>
          <cell r="AQ10504">
            <v>11012140</v>
          </cell>
          <cell r="AR10504" t="str">
            <v>sd</v>
          </cell>
          <cell r="AS10504">
            <v>42946</v>
          </cell>
          <cell r="AT10504" t="str">
            <v>Calzada10-POLIZA ESTABILIDAD ACTIVA</v>
          </cell>
          <cell r="AV10504" t="str">
            <v>sc</v>
          </cell>
        </row>
        <row r="10505">
          <cell r="AP10505">
            <v>506353</v>
          </cell>
          <cell r="AQ10505">
            <v>11012140</v>
          </cell>
          <cell r="AR10505" t="str">
            <v>sd</v>
          </cell>
          <cell r="AS10505">
            <v>43797</v>
          </cell>
          <cell r="AT10505" t="str">
            <v>Calzada 6-POLIZA ESTABILIDAD ACTIVA</v>
          </cell>
          <cell r="AV10505" t="str">
            <v>sc</v>
          </cell>
        </row>
        <row r="10506">
          <cell r="AP10506">
            <v>91018872</v>
          </cell>
          <cell r="AQ10506">
            <v>50006982</v>
          </cell>
          <cell r="AR10506" t="str">
            <v>sd</v>
          </cell>
          <cell r="AS10506">
            <v>42978</v>
          </cell>
          <cell r="AT10506" t="str">
            <v>Anden1-11 Calzada10-2-4-8 Ciclo6 Sep3-5-7-9-POLIZA ESTABILIDAD ACTIVA</v>
          </cell>
          <cell r="AV10506" t="str">
            <v>sc</v>
          </cell>
        </row>
        <row r="10507">
          <cell r="AP10507">
            <v>605467</v>
          </cell>
          <cell r="AQ10507">
            <v>3000672</v>
          </cell>
          <cell r="AR10507" t="str">
            <v>sd</v>
          </cell>
          <cell r="AS10507">
            <v>44053</v>
          </cell>
          <cell r="AT10507" t="str">
            <v>Calzada 2-POLIZA ESTABILIDAD ACTIVA</v>
          </cell>
          <cell r="AV10507" t="str">
            <v>VIABLE</v>
          </cell>
        </row>
        <row r="10508">
          <cell r="AP10508">
            <v>505870</v>
          </cell>
          <cell r="AQ10508">
            <v>1004096</v>
          </cell>
          <cell r="AR10508" t="str">
            <v>sd</v>
          </cell>
          <cell r="AS10508">
            <v>42946</v>
          </cell>
          <cell r="AT10508" t="str">
            <v>Calzada14-POLIZA ESTABILIDAD ACTIVA</v>
          </cell>
          <cell r="AV10508" t="str">
            <v>sc</v>
          </cell>
        </row>
        <row r="10509">
          <cell r="AP10509">
            <v>516156</v>
          </cell>
          <cell r="AQ10509">
            <v>1006329</v>
          </cell>
          <cell r="AR10509" t="str">
            <v>sd</v>
          </cell>
          <cell r="AS10509">
            <v>43566</v>
          </cell>
          <cell r="AT10509" t="str">
            <v>Anden 1 Calzada 2-POLIZA ESTABILIDAD ACTIVA</v>
          </cell>
          <cell r="AV10509" t="str">
            <v>sc</v>
          </cell>
        </row>
        <row r="10510">
          <cell r="AP10510">
            <v>24120975</v>
          </cell>
          <cell r="AQ10510">
            <v>14000142</v>
          </cell>
          <cell r="AR10510" t="str">
            <v>sd</v>
          </cell>
          <cell r="AS10510">
            <v>44250</v>
          </cell>
          <cell r="AT10510" t="str">
            <v>-POLIZA ESTABILIDAD ACTIVA</v>
          </cell>
          <cell r="AV10510" t="str">
            <v>sc</v>
          </cell>
        </row>
        <row r="10511">
          <cell r="AP10511">
            <v>512225</v>
          </cell>
          <cell r="AQ10511">
            <v>3000890</v>
          </cell>
          <cell r="AR10511" t="str">
            <v>sd</v>
          </cell>
          <cell r="AS10511">
            <v>42999</v>
          </cell>
          <cell r="AT10511" t="str">
            <v>Anden1-11-9 Calzada2-4-6-8 Ciclo10 Sep3-5-7-POLIZA ESTABILIDAD ACTIVA</v>
          </cell>
          <cell r="AV10511" t="str">
            <v>sc</v>
          </cell>
        </row>
        <row r="10512">
          <cell r="AP10512">
            <v>91016202</v>
          </cell>
          <cell r="AQ10512">
            <v>18002344</v>
          </cell>
          <cell r="AR10512" t="str">
            <v>sd</v>
          </cell>
          <cell r="AS10512">
            <v>42999</v>
          </cell>
          <cell r="AT10512" t="str">
            <v>Anden1-11-3 Calzada10-4-6-8 Ciclo2 Sep5-7-9-POLIZA ESTABILIDAD ACTIVA</v>
          </cell>
          <cell r="AV10512" t="str">
            <v>sc</v>
          </cell>
        </row>
        <row r="10513">
          <cell r="AP10513">
            <v>440986</v>
          </cell>
          <cell r="AQ10513">
            <v>19000397</v>
          </cell>
          <cell r="AR10513" t="str">
            <v>sd</v>
          </cell>
          <cell r="AS10513">
            <v>42912</v>
          </cell>
          <cell r="AT10513" t="str">
            <v>Anden1-5 Calzada2-4 Sep3-POLIZA ESTABILIDAD ACTIVA</v>
          </cell>
          <cell r="AV10513" t="str">
            <v>sc</v>
          </cell>
        </row>
        <row r="10514">
          <cell r="AP10514">
            <v>24123234</v>
          </cell>
          <cell r="AQ10514">
            <v>50007364</v>
          </cell>
          <cell r="AR10514" t="str">
            <v>sd</v>
          </cell>
          <cell r="AS10514">
            <v>44096</v>
          </cell>
          <cell r="AT10514" t="str">
            <v>Anden 1-9-POLIZA ESTABILIDAD ACTIVA</v>
          </cell>
          <cell r="AV10514" t="str">
            <v>sc</v>
          </cell>
        </row>
        <row r="10515">
          <cell r="AP10515">
            <v>24123762</v>
          </cell>
          <cell r="AQ10515">
            <v>3000914</v>
          </cell>
          <cell r="AR10515" t="str">
            <v>sd</v>
          </cell>
          <cell r="AS10515">
            <v>42999</v>
          </cell>
          <cell r="AT10515" t="str">
            <v>Anden1-11-9 Calzada2-4-6-8 Ciclo10 Sep3-5-7-POLIZA ESTABILIDAD ACTIVA</v>
          </cell>
          <cell r="AV10515" t="str">
            <v>sc</v>
          </cell>
        </row>
        <row r="10516">
          <cell r="AP10516">
            <v>24120046</v>
          </cell>
          <cell r="AQ10516">
            <v>8012270</v>
          </cell>
          <cell r="AR10516" t="str">
            <v>sd</v>
          </cell>
          <cell r="AS10516">
            <v>44099</v>
          </cell>
          <cell r="AT10516" t="str">
            <v>Calzada 2-4-POLIZA ESTABILIDAD Y CALIDAD ACTIVA</v>
          </cell>
          <cell r="AV10516" t="str">
            <v>sc</v>
          </cell>
        </row>
        <row r="10517">
          <cell r="AP10517">
            <v>24123744</v>
          </cell>
          <cell r="AQ10517">
            <v>3000820</v>
          </cell>
          <cell r="AR10517" t="str">
            <v>sd</v>
          </cell>
          <cell r="AS10517">
            <v>43499</v>
          </cell>
          <cell r="AT10517" t="str">
            <v>-POLIZA ESTABILIDAD ACTIVA</v>
          </cell>
          <cell r="AV10517" t="str">
            <v>sc</v>
          </cell>
        </row>
        <row r="10518">
          <cell r="AP10518">
            <v>504950</v>
          </cell>
          <cell r="AQ10518">
            <v>2000409</v>
          </cell>
          <cell r="AR10518" t="str">
            <v>sd</v>
          </cell>
          <cell r="AS10518">
            <v>42946</v>
          </cell>
          <cell r="AT10518" t="str">
            <v>Calzada6-8-POLIZA ESTABILIDAD ACTIVA</v>
          </cell>
          <cell r="AV10518" t="str">
            <v>sc</v>
          </cell>
        </row>
        <row r="10519">
          <cell r="AP10519">
            <v>91011271</v>
          </cell>
          <cell r="AQ10519">
            <v>3000811</v>
          </cell>
          <cell r="AR10519" t="str">
            <v>sd</v>
          </cell>
          <cell r="AS10519">
            <v>42999</v>
          </cell>
          <cell r="AT10519" t="str">
            <v>Anden1-9 Calzada2-4-6-8 Sep3-5-7-POLIZA ESTABILIDAD ACTIVA</v>
          </cell>
          <cell r="AV10519" t="str">
            <v>sc</v>
          </cell>
        </row>
        <row r="10520">
          <cell r="AP10520">
            <v>24121015</v>
          </cell>
          <cell r="AQ10520">
            <v>14000310</v>
          </cell>
          <cell r="AR10520" t="str">
            <v>sd</v>
          </cell>
          <cell r="AS10520">
            <v>44018</v>
          </cell>
          <cell r="AT10520" t="str">
            <v>Calzada 8-POLIZA ESTABILIDAD ACTIVA</v>
          </cell>
          <cell r="AV10520" t="str">
            <v>sc</v>
          </cell>
        </row>
        <row r="10521">
          <cell r="AP10521">
            <v>24121015</v>
          </cell>
          <cell r="AQ10521">
            <v>14000310</v>
          </cell>
          <cell r="AR10521" t="str">
            <v>sd</v>
          </cell>
          <cell r="AS10521">
            <v>44250</v>
          </cell>
          <cell r="AT10521" t="str">
            <v>-POLIZA ESTABILIDAD ACTIVA</v>
          </cell>
          <cell r="AV10521" t="str">
            <v>sc</v>
          </cell>
        </row>
        <row r="10522">
          <cell r="AP10522">
            <v>24121065</v>
          </cell>
          <cell r="AQ10522">
            <v>14000488</v>
          </cell>
          <cell r="AR10522" t="str">
            <v>sd</v>
          </cell>
          <cell r="AS10522">
            <v>44250</v>
          </cell>
          <cell r="AT10522" t="str">
            <v>-POLIZA ESTABILIDAD ACTIVA</v>
          </cell>
          <cell r="AV10522" t="str">
            <v>sc</v>
          </cell>
        </row>
        <row r="10523">
          <cell r="AP10523">
            <v>182550</v>
          </cell>
          <cell r="AQ10523">
            <v>14001131</v>
          </cell>
          <cell r="AR10523" t="str">
            <v>sd</v>
          </cell>
          <cell r="AS10523">
            <v>42999</v>
          </cell>
          <cell r="AT10523" t="str">
            <v>Anden1-3-5 Calzada2 Ciclo4-POLIZA ESTABILIDAD ACTIVA</v>
          </cell>
          <cell r="AV10523" t="str">
            <v>sc</v>
          </cell>
        </row>
        <row r="10524">
          <cell r="AP10524">
            <v>442756</v>
          </cell>
          <cell r="AQ10524">
            <v>19001167</v>
          </cell>
          <cell r="AR10524" t="str">
            <v>sd</v>
          </cell>
          <cell r="AS10524">
            <v>44565</v>
          </cell>
          <cell r="AT10524" t="str">
            <v>-POLIZA ESTABILIDAD ACTIVA</v>
          </cell>
          <cell r="AV10524" t="str">
            <v>viable</v>
          </cell>
        </row>
        <row r="10525">
          <cell r="AP10525">
            <v>506469</v>
          </cell>
          <cell r="AQ10525">
            <v>11012138</v>
          </cell>
          <cell r="AR10525" t="str">
            <v>sd</v>
          </cell>
          <cell r="AS10525">
            <v>43797</v>
          </cell>
          <cell r="AT10525" t="str">
            <v>Calzada 4-POLIZA ESTABILIDAD ACTIVA</v>
          </cell>
          <cell r="AV10525" t="str">
            <v>sc</v>
          </cell>
        </row>
        <row r="10526">
          <cell r="AP10526">
            <v>91011360</v>
          </cell>
          <cell r="AQ10526">
            <v>3002337</v>
          </cell>
          <cell r="AR10526" t="str">
            <v>sd</v>
          </cell>
          <cell r="AS10526">
            <v>43499</v>
          </cell>
          <cell r="AT10526" t="str">
            <v>-POLIZA ESTABILIDAD ACTIVA</v>
          </cell>
          <cell r="AV10526" t="str">
            <v>sc</v>
          </cell>
        </row>
        <row r="10527">
          <cell r="AP10527">
            <v>24123530</v>
          </cell>
          <cell r="AQ10527">
            <v>50008510</v>
          </cell>
          <cell r="AR10527" t="str">
            <v>sd</v>
          </cell>
          <cell r="AS10527">
            <v>43142</v>
          </cell>
          <cell r="AT10527" t="str">
            <v>Calzada10-POLIZA ESTABILIDAD ACTIVA</v>
          </cell>
          <cell r="AV10527" t="str">
            <v>sc</v>
          </cell>
        </row>
        <row r="10528">
          <cell r="AP10528">
            <v>91017164</v>
          </cell>
          <cell r="AQ10528">
            <v>19000035</v>
          </cell>
          <cell r="AR10528" t="str">
            <v>sd</v>
          </cell>
          <cell r="AS10528">
            <v>44466</v>
          </cell>
          <cell r="AT10528" t="str">
            <v>-POLIZA ESTABILIDAD ACTIVA</v>
          </cell>
          <cell r="AV10528" t="str">
            <v>sc</v>
          </cell>
        </row>
        <row r="10529">
          <cell r="AP10529">
            <v>91017164</v>
          </cell>
          <cell r="AQ10529">
            <v>19000035</v>
          </cell>
          <cell r="AR10529" t="str">
            <v>sd</v>
          </cell>
          <cell r="AS10529">
            <v>44053</v>
          </cell>
          <cell r="AT10529" t="str">
            <v>Puente 12-POLIZA ESTABILIDAD ACTIVA</v>
          </cell>
          <cell r="AV10529" t="str">
            <v>sc</v>
          </cell>
        </row>
        <row r="10530">
          <cell r="AP10530">
            <v>91017164</v>
          </cell>
          <cell r="AQ10530">
            <v>19000035</v>
          </cell>
          <cell r="AR10530" t="str">
            <v>sd</v>
          </cell>
          <cell r="AS10530">
            <v>44018</v>
          </cell>
          <cell r="AT10530" t="str">
            <v>Puente 12-POLIZA ESTABILIDAD ACTIVA</v>
          </cell>
          <cell r="AV10530" t="str">
            <v>sc</v>
          </cell>
        </row>
        <row r="10531">
          <cell r="AP10531">
            <v>24120868</v>
          </cell>
          <cell r="AQ10531">
            <v>13000936</v>
          </cell>
          <cell r="AR10531" t="str">
            <v>sd</v>
          </cell>
          <cell r="AS10531">
            <v>43555</v>
          </cell>
          <cell r="AT10531" t="str">
            <v>Puente6-POLIZA ESTABILIDAD ACTIVA</v>
          </cell>
          <cell r="AV10531" t="str">
            <v>sc</v>
          </cell>
        </row>
        <row r="10532">
          <cell r="AP10532">
            <v>511190</v>
          </cell>
          <cell r="AQ10532">
            <v>14000816</v>
          </cell>
          <cell r="AR10532" t="str">
            <v>sd</v>
          </cell>
          <cell r="AS10532">
            <v>44172</v>
          </cell>
          <cell r="AT10532" t="str">
            <v>Calzada 4-6 Separador 5-POLIZA ESTABILIDAD ACTIVA</v>
          </cell>
          <cell r="AV10532" t="str">
            <v>sc</v>
          </cell>
        </row>
        <row r="10533">
          <cell r="AP10533">
            <v>91011254</v>
          </cell>
          <cell r="AQ10533">
            <v>3001111</v>
          </cell>
          <cell r="AR10533" t="str">
            <v>sd</v>
          </cell>
          <cell r="AS10533">
            <v>42765</v>
          </cell>
          <cell r="AT10533" t="str">
            <v>Anden 1, Calzada2, Separador3, Calzada4, Anden5 -POLIZA ESTABILIDAD ACTIVA</v>
          </cell>
          <cell r="AV10533" t="str">
            <v>sc</v>
          </cell>
        </row>
        <row r="10534">
          <cell r="AP10534">
            <v>24119987</v>
          </cell>
          <cell r="AQ10534">
            <v>8004398</v>
          </cell>
          <cell r="AR10534" t="str">
            <v>sd</v>
          </cell>
          <cell r="AS10534">
            <v>44099</v>
          </cell>
          <cell r="AT10534" t="str">
            <v>Calzada 2-4-6-POLIZA ESTABILIDAD Y CALIDAD ACTIVA</v>
          </cell>
          <cell r="AV10534" t="str">
            <v>sc</v>
          </cell>
        </row>
        <row r="10535">
          <cell r="AP10535">
            <v>200641</v>
          </cell>
          <cell r="AQ10535">
            <v>4000230</v>
          </cell>
          <cell r="AR10535" t="str">
            <v>sd</v>
          </cell>
          <cell r="AS10535">
            <v>42999</v>
          </cell>
          <cell r="AT10535" t="str">
            <v>Anden1-11-3 Calzada10-4-6-8 Ciclo2 Sep5-7-9-POLIZA ESTABILIDAD ACTIVA</v>
          </cell>
          <cell r="AV10535" t="str">
            <v>sc</v>
          </cell>
        </row>
        <row r="10536">
          <cell r="AP10536">
            <v>24121122</v>
          </cell>
          <cell r="AQ10536">
            <v>14000748</v>
          </cell>
          <cell r="AR10536" t="str">
            <v>sd</v>
          </cell>
          <cell r="AS10536">
            <v>44172</v>
          </cell>
          <cell r="AT10536" t="str">
            <v>Calzada 4-6 Separador 5-POLIZA ESTABILIDAD ACTIVA</v>
          </cell>
          <cell r="AV10536" t="str">
            <v>sc</v>
          </cell>
        </row>
        <row r="10537">
          <cell r="AP10537">
            <v>153748</v>
          </cell>
          <cell r="AQ10537">
            <v>8005792</v>
          </cell>
          <cell r="AR10537" t="str">
            <v>sd</v>
          </cell>
          <cell r="AS10537">
            <v>42962</v>
          </cell>
          <cell r="AT10537" t="str">
            <v>Calzada2-POLIZA ESTABILIDAD ACTIVA</v>
          </cell>
          <cell r="AV10537" t="str">
            <v>sc</v>
          </cell>
        </row>
        <row r="10538">
          <cell r="AP10538">
            <v>903743</v>
          </cell>
          <cell r="AQ10538">
            <v>12001736</v>
          </cell>
          <cell r="AR10538" t="str">
            <v>sd</v>
          </cell>
          <cell r="AS10538">
            <v>44250</v>
          </cell>
          <cell r="AT10538" t="str">
            <v>-POLIZA ESTABILIDAD ACTIVA</v>
          </cell>
          <cell r="AV10538" t="str">
            <v>sc</v>
          </cell>
        </row>
        <row r="10539">
          <cell r="AP10539">
            <v>24119638</v>
          </cell>
          <cell r="AQ10539">
            <v>1001607</v>
          </cell>
          <cell r="AR10539" t="str">
            <v>sd</v>
          </cell>
          <cell r="AS10539">
            <v>44250</v>
          </cell>
          <cell r="AT10539" t="str">
            <v>-POLIZA ESTABILIDAD ACTIVA</v>
          </cell>
          <cell r="AV10539" t="str">
            <v>sc</v>
          </cell>
        </row>
        <row r="10540">
          <cell r="AP10540">
            <v>24122343</v>
          </cell>
          <cell r="AQ10540">
            <v>50006528</v>
          </cell>
          <cell r="AR10540" t="str">
            <v>sd</v>
          </cell>
          <cell r="AS10540">
            <v>44048</v>
          </cell>
          <cell r="AT10540" t="str">
            <v>Calzada 2-4-POLIZA ESTABILIDAD ACTIVA</v>
          </cell>
          <cell r="AV10540" t="str">
            <v>sc</v>
          </cell>
        </row>
        <row r="10541">
          <cell r="AP10541">
            <v>382432</v>
          </cell>
          <cell r="AQ10541">
            <v>9000962</v>
          </cell>
          <cell r="AR10541" t="str">
            <v>sd</v>
          </cell>
          <cell r="AS10541">
            <v>43745</v>
          </cell>
          <cell r="AT10541" t="str">
            <v>Calzada 4-POLIZA ESTABILIDAD ACTIVA</v>
          </cell>
          <cell r="AV10541" t="str">
            <v>VIABLE</v>
          </cell>
        </row>
        <row r="10542">
          <cell r="AP10542">
            <v>388905</v>
          </cell>
          <cell r="AQ10542">
            <v>9003542</v>
          </cell>
          <cell r="AR10542" t="str">
            <v>sd</v>
          </cell>
          <cell r="AS10542">
            <v>44480</v>
          </cell>
          <cell r="AT10542" t="str">
            <v>-POLIZA ESTABILIDAD ACTIVA</v>
          </cell>
          <cell r="AV10542" t="str">
            <v>VIABLE</v>
          </cell>
        </row>
        <row r="10543">
          <cell r="AP10543">
            <v>91011003</v>
          </cell>
          <cell r="AQ10543">
            <v>1006490</v>
          </cell>
          <cell r="AR10543" t="str">
            <v>sd</v>
          </cell>
          <cell r="AS10543">
            <v>43412</v>
          </cell>
          <cell r="AT10543" t="str">
            <v>Anden 1-7 Calzada 2-4 Separador 3-5 Cicloruta 6-POLIZA ESTABILIDAD ACTIVA</v>
          </cell>
          <cell r="AV10543" t="str">
            <v>sc</v>
          </cell>
        </row>
        <row r="10544">
          <cell r="AP10544">
            <v>91024946</v>
          </cell>
          <cell r="AQ10544">
            <v>6000070</v>
          </cell>
          <cell r="AR10544" t="str">
            <v>sd</v>
          </cell>
          <cell r="AS10544">
            <v>43748</v>
          </cell>
          <cell r="AT10544" t="str">
            <v>Anden 9-POLIZA ESTABILIDAD ACTIVA</v>
          </cell>
          <cell r="AV10544" t="str">
            <v>sc</v>
          </cell>
        </row>
        <row r="10545">
          <cell r="AP10545">
            <v>472042</v>
          </cell>
          <cell r="AQ10545">
            <v>9004227</v>
          </cell>
          <cell r="AR10545" t="str">
            <v>sd</v>
          </cell>
          <cell r="AS10545">
            <v>44181</v>
          </cell>
          <cell r="AT10545" t="str">
            <v>-POLIZA ESTABILIDAD ACTIVA</v>
          </cell>
          <cell r="AV10545" t="str">
            <v>sc</v>
          </cell>
        </row>
        <row r="10546">
          <cell r="AP10546">
            <v>441128</v>
          </cell>
          <cell r="AQ10546">
            <v>19000452</v>
          </cell>
          <cell r="AR10546" t="str">
            <v>sd</v>
          </cell>
          <cell r="AS10546">
            <v>42912</v>
          </cell>
          <cell r="AT10546" t="str">
            <v>Anden1-3 Calzada2-POLIZA ESTABILIDAD ACTIVA</v>
          </cell>
          <cell r="AV10546" t="str">
            <v>sc</v>
          </cell>
        </row>
        <row r="10547">
          <cell r="AP10547">
            <v>91011762</v>
          </cell>
          <cell r="AQ10547">
            <v>4000029</v>
          </cell>
          <cell r="AR10547" t="str">
            <v>sd</v>
          </cell>
          <cell r="AS10547">
            <v>42999</v>
          </cell>
          <cell r="AT10547" t="str">
            <v>Anden1-11-3 Calzada10-4-6-8 Ciclo2 Sep5-7-9-POLIZA ESTABILIDAD ACTIVA</v>
          </cell>
          <cell r="AV10547" t="str">
            <v>sc</v>
          </cell>
        </row>
        <row r="10548">
          <cell r="AP10548">
            <v>91012171</v>
          </cell>
          <cell r="AQ10548">
            <v>3000259</v>
          </cell>
          <cell r="AR10548" t="str">
            <v>sd</v>
          </cell>
          <cell r="AS10548">
            <v>43499</v>
          </cell>
          <cell r="AT10548" t="str">
            <v>-POLIZA ESTABILIDAD ACTIVA</v>
          </cell>
          <cell r="AV10548" t="str">
            <v>sc</v>
          </cell>
        </row>
        <row r="10549">
          <cell r="AP10549">
            <v>183155</v>
          </cell>
          <cell r="AQ10549">
            <v>14000648</v>
          </cell>
          <cell r="AR10549" t="str">
            <v>sd</v>
          </cell>
          <cell r="AS10549">
            <v>42999</v>
          </cell>
          <cell r="AT10549" t="str">
            <v>Anden1-3-POLIZA ESTABILIDAD ACTIVA</v>
          </cell>
          <cell r="AV10549" t="str">
            <v>sc</v>
          </cell>
        </row>
        <row r="10550">
          <cell r="AP10550">
            <v>451605</v>
          </cell>
          <cell r="AQ10550">
            <v>19005791</v>
          </cell>
          <cell r="AR10550" t="str">
            <v>sd</v>
          </cell>
          <cell r="AS10550">
            <v>43307</v>
          </cell>
          <cell r="AT10550" t="str">
            <v>Calzada2-POLIZA ESTABILIDAD ACTIVA</v>
          </cell>
          <cell r="AV10550" t="str">
            <v>sc</v>
          </cell>
        </row>
        <row r="10551">
          <cell r="AP10551">
            <v>301853</v>
          </cell>
          <cell r="AQ10551">
            <v>5005398</v>
          </cell>
          <cell r="AR10551" t="str">
            <v>sd</v>
          </cell>
          <cell r="AS10551">
            <v>42912</v>
          </cell>
          <cell r="AT10551" t="str">
            <v>Anden1-3 Calzada2-POLIZA ESTABILIDAD ACTIVA</v>
          </cell>
          <cell r="AV10551" t="str">
            <v>sc</v>
          </cell>
        </row>
        <row r="10552">
          <cell r="AP10552">
            <v>91018916</v>
          </cell>
          <cell r="AQ10552">
            <v>9001379</v>
          </cell>
          <cell r="AR10552" t="str">
            <v>sd</v>
          </cell>
          <cell r="AS10552">
            <v>42978</v>
          </cell>
          <cell r="AT10552" t="str">
            <v>Anden1-11 Calzada10-2-4-8 Ciclo6 Sep3-5-7-9-POLIZA ESTABILIDAD ACTIVA</v>
          </cell>
          <cell r="AV10552" t="str">
            <v>sc</v>
          </cell>
        </row>
        <row r="10553">
          <cell r="AP10553">
            <v>91018950</v>
          </cell>
          <cell r="AQ10553">
            <v>3002517</v>
          </cell>
          <cell r="AR10553" t="str">
            <v>sd</v>
          </cell>
          <cell r="AS10553">
            <v>43499</v>
          </cell>
          <cell r="AT10553" t="str">
            <v>-POLIZA ESTABILIDAD ACTIVA</v>
          </cell>
          <cell r="AV10553" t="str">
            <v>sc</v>
          </cell>
        </row>
        <row r="10554">
          <cell r="AP10554">
            <v>507604</v>
          </cell>
          <cell r="AQ10554">
            <v>1001352</v>
          </cell>
          <cell r="AR10554" t="str">
            <v>sd</v>
          </cell>
          <cell r="AS10554">
            <v>44250</v>
          </cell>
          <cell r="AT10554" t="str">
            <v>-POLIZA ESTABILIDAD ACTIVA</v>
          </cell>
          <cell r="AV10554" t="str">
            <v>sc</v>
          </cell>
        </row>
        <row r="10555">
          <cell r="AP10555">
            <v>24122651</v>
          </cell>
          <cell r="AQ10555">
            <v>50006913</v>
          </cell>
          <cell r="AR10555" t="str">
            <v>sd</v>
          </cell>
          <cell r="AS10555">
            <v>42946</v>
          </cell>
          <cell r="AT10555" t="str">
            <v>Calzada6-8-POLIZA ESTABILIDAD ACTIVA</v>
          </cell>
          <cell r="AV10555" t="str">
            <v>sc</v>
          </cell>
        </row>
        <row r="10556">
          <cell r="AP10556">
            <v>91011339</v>
          </cell>
          <cell r="AQ10556">
            <v>3000678</v>
          </cell>
          <cell r="AR10556" t="str">
            <v>sd</v>
          </cell>
          <cell r="AS10556">
            <v>43499</v>
          </cell>
          <cell r="AT10556" t="str">
            <v>-POLIZA ESTABILIDAD ACTIVA</v>
          </cell>
          <cell r="AV10556" t="str">
            <v>sc</v>
          </cell>
        </row>
        <row r="10557">
          <cell r="AP10557">
            <v>91010719</v>
          </cell>
          <cell r="AQ10557">
            <v>1001758</v>
          </cell>
          <cell r="AR10557" t="str">
            <v>sd</v>
          </cell>
          <cell r="AS10557">
            <v>43412</v>
          </cell>
          <cell r="AT10557" t="str">
            <v>Anden 1-7 Calzada 2-4 Separador 3-5 Cicloruta 6-POLIZA ESTABILIDAD ACTIVA</v>
          </cell>
          <cell r="AV10557" t="str">
            <v>sc</v>
          </cell>
        </row>
        <row r="10558">
          <cell r="AP10558">
            <v>506041</v>
          </cell>
          <cell r="AQ10558">
            <v>1001319</v>
          </cell>
          <cell r="AR10558" t="str">
            <v>sd</v>
          </cell>
          <cell r="AS10558">
            <v>44250</v>
          </cell>
          <cell r="AT10558" t="str">
            <v>-POLIZA ESTABILIDAD ACTIVA</v>
          </cell>
          <cell r="AV10558" t="str">
            <v>sc</v>
          </cell>
        </row>
        <row r="10559">
          <cell r="AP10559">
            <v>506041</v>
          </cell>
          <cell r="AQ10559">
            <v>1001319</v>
          </cell>
          <cell r="AR10559" t="str">
            <v>sd</v>
          </cell>
          <cell r="AS10559">
            <v>42946</v>
          </cell>
          <cell r="AT10559" t="str">
            <v>Calzada10-POLIZA ESTABILIDAD ACTIVA</v>
          </cell>
          <cell r="AV10559" t="str">
            <v>sc</v>
          </cell>
        </row>
        <row r="10560">
          <cell r="AP10560">
            <v>24122647</v>
          </cell>
          <cell r="AQ10560">
            <v>50006913</v>
          </cell>
          <cell r="AR10560" t="str">
            <v>sd</v>
          </cell>
          <cell r="AS10560">
            <v>42946</v>
          </cell>
          <cell r="AT10560" t="str">
            <v>Calzada6-8-POLIZA ESTABILIDAD ACTIVA</v>
          </cell>
          <cell r="AV10560" t="str">
            <v>sc</v>
          </cell>
        </row>
        <row r="10561">
          <cell r="AP10561">
            <v>91016204</v>
          </cell>
          <cell r="AQ10561">
            <v>18002255</v>
          </cell>
          <cell r="AR10561" t="str">
            <v>sd</v>
          </cell>
          <cell r="AS10561">
            <v>42999</v>
          </cell>
          <cell r="AT10561" t="str">
            <v>Anden1-11-3 Calzada10-4-6-8 Ciclo2 Sep5-7-9-POLIZA ESTABILIDAD ACTIVA</v>
          </cell>
          <cell r="AV10561" t="str">
            <v>sc</v>
          </cell>
        </row>
        <row r="10562">
          <cell r="AP10562">
            <v>441116</v>
          </cell>
          <cell r="AQ10562">
            <v>19000448</v>
          </cell>
          <cell r="AR10562" t="str">
            <v>sd</v>
          </cell>
          <cell r="AS10562">
            <v>42912</v>
          </cell>
          <cell r="AT10562" t="str">
            <v>Anden1-3 Calzada2-POLIZA ESTABILIDAD ACTIVA</v>
          </cell>
          <cell r="AV10562" t="str">
            <v>sc</v>
          </cell>
        </row>
        <row r="10563">
          <cell r="AP10563">
            <v>91010570</v>
          </cell>
          <cell r="AQ10563">
            <v>3002462</v>
          </cell>
          <cell r="AR10563" t="str">
            <v>sd</v>
          </cell>
          <cell r="AS10563">
            <v>42765</v>
          </cell>
          <cell r="AT10563" t="str">
            <v>Anden 1, Calzada2, Separador3, Calzada4, Anden5 -POLIZA ESTABILIDAD ACTIVA</v>
          </cell>
          <cell r="AV10563" t="str">
            <v>sc</v>
          </cell>
        </row>
        <row r="10564">
          <cell r="AP10564">
            <v>91010750</v>
          </cell>
          <cell r="AQ10564">
            <v>1005584</v>
          </cell>
          <cell r="AR10564" t="str">
            <v>sd</v>
          </cell>
          <cell r="AS10564">
            <v>43566</v>
          </cell>
          <cell r="AT10564" t="str">
            <v>Anden 1-3 Calzada 2-POLIZA ESTABILIDAD ACTIVA</v>
          </cell>
          <cell r="AV10564" t="str">
            <v>sc</v>
          </cell>
        </row>
        <row r="10565">
          <cell r="AP10565">
            <v>903556</v>
          </cell>
          <cell r="AQ10565">
            <v>12000626</v>
          </cell>
          <cell r="AR10565" t="str">
            <v>sd</v>
          </cell>
          <cell r="AS10565">
            <v>44250</v>
          </cell>
          <cell r="AT10565" t="str">
            <v>-POLIZA ESTABILIDAD ACTIVA</v>
          </cell>
          <cell r="AV10565" t="str">
            <v>sc</v>
          </cell>
        </row>
        <row r="10566">
          <cell r="AP10566">
            <v>24119776</v>
          </cell>
          <cell r="AQ10566">
            <v>2000306</v>
          </cell>
          <cell r="AR10566" t="str">
            <v>sd</v>
          </cell>
          <cell r="AS10566">
            <v>42946</v>
          </cell>
          <cell r="AT10566" t="str">
            <v>Calzada4-6-POLIZA ESTABILIDAD ACTIVA</v>
          </cell>
          <cell r="AV10566" t="str">
            <v>sc</v>
          </cell>
        </row>
        <row r="10567">
          <cell r="AP10567">
            <v>290093</v>
          </cell>
          <cell r="AQ10567">
            <v>5000065</v>
          </cell>
          <cell r="AR10567" t="str">
            <v>sd</v>
          </cell>
          <cell r="AS10567">
            <v>43307</v>
          </cell>
          <cell r="AT10567" t="str">
            <v>Calzada2-4-POLIZA ESTABILIDAD ACTIVA</v>
          </cell>
          <cell r="AV10567" t="str">
            <v>sc</v>
          </cell>
        </row>
        <row r="10568">
          <cell r="AP10568">
            <v>24122495</v>
          </cell>
          <cell r="AQ10568">
            <v>50006734</v>
          </cell>
          <cell r="AR10568" t="str">
            <v>sd</v>
          </cell>
          <cell r="AS10568">
            <v>44099</v>
          </cell>
          <cell r="AT10568" t="str">
            <v>Calzada 2-4-6-POLIZA ESTABILIDAD Y CALIDAD ACTIVA</v>
          </cell>
          <cell r="AV10568" t="str">
            <v>sc</v>
          </cell>
        </row>
        <row r="10569">
          <cell r="AP10569">
            <v>528567</v>
          </cell>
          <cell r="AQ10569">
            <v>3002358</v>
          </cell>
          <cell r="AR10569" t="str">
            <v>sd</v>
          </cell>
          <cell r="AS10569">
            <v>43499</v>
          </cell>
          <cell r="AT10569" t="str">
            <v>-POLIZA ESTABILIDAD ACTIVA</v>
          </cell>
          <cell r="AV10569" t="str">
            <v>sc</v>
          </cell>
        </row>
        <row r="10570">
          <cell r="AP10570">
            <v>504965</v>
          </cell>
          <cell r="AQ10570">
            <v>2000503</v>
          </cell>
          <cell r="AR10570" t="str">
            <v>sd</v>
          </cell>
          <cell r="AS10570">
            <v>42946</v>
          </cell>
          <cell r="AT10570" t="str">
            <v>Calzada8-POLIZA ESTABILIDAD ACTIVA</v>
          </cell>
          <cell r="AV10570" t="str">
            <v>sc</v>
          </cell>
        </row>
        <row r="10571">
          <cell r="AP10571">
            <v>903893</v>
          </cell>
          <cell r="AQ10571">
            <v>12002669</v>
          </cell>
          <cell r="AR10571" t="str">
            <v>sd</v>
          </cell>
          <cell r="AS10571">
            <v>44250</v>
          </cell>
          <cell r="AT10571" t="str">
            <v>-POLIZA ESTABILIDAD ACTIVA</v>
          </cell>
          <cell r="AV10571" t="str">
            <v>sc</v>
          </cell>
        </row>
        <row r="10572">
          <cell r="AP10572">
            <v>903893</v>
          </cell>
          <cell r="AQ10572">
            <v>12002669</v>
          </cell>
          <cell r="AR10572" t="str">
            <v>sd</v>
          </cell>
          <cell r="AS10572">
            <v>44250</v>
          </cell>
          <cell r="AT10572" t="str">
            <v>-POLIZA ESTABILIDAD ACTIVA</v>
          </cell>
          <cell r="AV10572" t="str">
            <v>sc</v>
          </cell>
        </row>
        <row r="10573">
          <cell r="AP10573">
            <v>506285</v>
          </cell>
          <cell r="AQ10573">
            <v>1001273</v>
          </cell>
          <cell r="AR10573" t="str">
            <v>sd</v>
          </cell>
          <cell r="AS10573">
            <v>44250</v>
          </cell>
          <cell r="AT10573" t="str">
            <v>-POLIZA ESTABILIDAD ACTIVA</v>
          </cell>
          <cell r="AV10573" t="str">
            <v>sc</v>
          </cell>
        </row>
        <row r="10574">
          <cell r="AP10574">
            <v>24121898</v>
          </cell>
          <cell r="AQ10574">
            <v>50005952</v>
          </cell>
          <cell r="AR10574" t="str">
            <v>sd</v>
          </cell>
          <cell r="AS10574">
            <v>43163</v>
          </cell>
          <cell r="AT10574" t="str">
            <v>Calzada2-POLIZA ESTABILIDAD ACTIVA</v>
          </cell>
          <cell r="AV10574" t="str">
            <v>sc</v>
          </cell>
        </row>
        <row r="10575">
          <cell r="AP10575">
            <v>458620</v>
          </cell>
          <cell r="AQ10575">
            <v>19009183</v>
          </cell>
          <cell r="AR10575" t="str">
            <v>sd</v>
          </cell>
          <cell r="AS10575">
            <v>44466</v>
          </cell>
          <cell r="AT10575" t="str">
            <v>-POLIZA ESTABILIDAD ACTIVA</v>
          </cell>
          <cell r="AV10575" t="str">
            <v>POLIZA ESTABILIDAD activa IDU 1718/14</v>
          </cell>
        </row>
        <row r="10576">
          <cell r="AP10576">
            <v>465631</v>
          </cell>
          <cell r="AQ10576">
            <v>19012836</v>
          </cell>
          <cell r="AR10576" t="str">
            <v>sd</v>
          </cell>
          <cell r="AS10576">
            <v>42957</v>
          </cell>
          <cell r="AT10576" t="str">
            <v>Calzada2-4-POLIZA ESTABILIDAD ACTIVA</v>
          </cell>
          <cell r="AV10576" t="str">
            <v>sc</v>
          </cell>
        </row>
        <row r="10577">
          <cell r="AP10577">
            <v>515441</v>
          </cell>
          <cell r="AQ10577">
            <v>10010144</v>
          </cell>
          <cell r="AR10577" t="str">
            <v>sd</v>
          </cell>
          <cell r="AS10577">
            <v>44306</v>
          </cell>
          <cell r="AT10577" t="str">
            <v>-POLIZA ESTABILIDAD ACTIVA</v>
          </cell>
          <cell r="AV10577" t="str">
            <v>sc</v>
          </cell>
        </row>
        <row r="10578">
          <cell r="AP10578">
            <v>91015827</v>
          </cell>
          <cell r="AQ10578">
            <v>5007939</v>
          </cell>
          <cell r="AR10578" t="str">
            <v>sd</v>
          </cell>
          <cell r="AS10578">
            <v>42733</v>
          </cell>
          <cell r="AT10578" t="str">
            <v>Anden1-5 Calzada2-4 Sep3-POLIZA ESTABILIDAD ACTIVA</v>
          </cell>
          <cell r="AV10578" t="str">
            <v>sc</v>
          </cell>
        </row>
        <row r="10579">
          <cell r="AP10579">
            <v>24119986</v>
          </cell>
          <cell r="AQ10579">
            <v>8004398</v>
          </cell>
          <cell r="AR10579" t="str">
            <v>sd</v>
          </cell>
          <cell r="AS10579">
            <v>44099</v>
          </cell>
          <cell r="AT10579" t="str">
            <v>Calzada 2-4-6-POLIZA ESTABILIDAD Y CALIDAD ACTIVA</v>
          </cell>
          <cell r="AV10579" t="str">
            <v>sc</v>
          </cell>
        </row>
        <row r="10580">
          <cell r="AP10580">
            <v>178760</v>
          </cell>
          <cell r="AQ10580">
            <v>12001780</v>
          </cell>
          <cell r="AR10580" t="str">
            <v>sd</v>
          </cell>
          <cell r="AS10580">
            <v>44403</v>
          </cell>
          <cell r="AT10580" t="str">
            <v>-POLIZA ESTABILIDAD Y CALIDAD ACTIVA</v>
          </cell>
          <cell r="AV10580" t="str">
            <v>sc</v>
          </cell>
        </row>
        <row r="10581">
          <cell r="AP10581">
            <v>24123597</v>
          </cell>
          <cell r="AQ10581">
            <v>50008504</v>
          </cell>
          <cell r="AR10581" t="str">
            <v>sd</v>
          </cell>
          <cell r="AS10581">
            <v>44018</v>
          </cell>
          <cell r="AT10581" t="str">
            <v>Puente 12-POLIZA ESTABILIDAD ACTIVA</v>
          </cell>
          <cell r="AV10581" t="str">
            <v>sc</v>
          </cell>
        </row>
        <row r="10582">
          <cell r="AP10582">
            <v>24123597</v>
          </cell>
          <cell r="AQ10582">
            <v>50008504</v>
          </cell>
          <cell r="AR10582" t="str">
            <v>sd</v>
          </cell>
          <cell r="AS10582">
            <v>44250</v>
          </cell>
          <cell r="AT10582" t="str">
            <v>-POLIZA ESTABILIDAD ACTIVA</v>
          </cell>
          <cell r="AV10582" t="str">
            <v>sc</v>
          </cell>
        </row>
        <row r="10583">
          <cell r="AP10583">
            <v>527733</v>
          </cell>
          <cell r="AQ10583">
            <v>2002331</v>
          </cell>
          <cell r="AR10583" t="str">
            <v>sd</v>
          </cell>
          <cell r="AS10583">
            <v>43964</v>
          </cell>
          <cell r="AT10583" t="str">
            <v>Calzada 2-POLIZA ESTABILIDAD ACTIVA</v>
          </cell>
          <cell r="AV10583" t="str">
            <v>sc</v>
          </cell>
        </row>
        <row r="10584">
          <cell r="AP10584">
            <v>91020447</v>
          </cell>
          <cell r="AQ10584">
            <v>50008284</v>
          </cell>
          <cell r="AR10584" t="str">
            <v>sd</v>
          </cell>
          <cell r="AS10584">
            <v>44250</v>
          </cell>
          <cell r="AT10584" t="str">
            <v>-POLIZA ESTABILIDAD ACTIVA</v>
          </cell>
          <cell r="AV10584" t="str">
            <v>sc</v>
          </cell>
        </row>
        <row r="10585">
          <cell r="AP10585">
            <v>24123745</v>
          </cell>
          <cell r="AQ10585">
            <v>3000823</v>
          </cell>
          <cell r="AR10585" t="str">
            <v>sd</v>
          </cell>
          <cell r="AS10585">
            <v>42999</v>
          </cell>
          <cell r="AT10585" t="str">
            <v>Anden1-9 Calzada2-4-6-8 Sep3-5-7-POLIZA ESTABILIDAD ACTIVA</v>
          </cell>
          <cell r="AV10585" t="str">
            <v>sc</v>
          </cell>
        </row>
        <row r="10586">
          <cell r="AP10586">
            <v>293585</v>
          </cell>
          <cell r="AQ10586">
            <v>5001697</v>
          </cell>
          <cell r="AR10586" t="str">
            <v>sd</v>
          </cell>
          <cell r="AS10586">
            <v>42957</v>
          </cell>
          <cell r="AT10586" t="str">
            <v>Calzada2-4-POLIZA ESTABILIDAD ACTIVA</v>
          </cell>
          <cell r="AV10586" t="str">
            <v>sc</v>
          </cell>
        </row>
        <row r="10587">
          <cell r="AP10587">
            <v>24121671</v>
          </cell>
          <cell r="AQ10587">
            <v>50001544</v>
          </cell>
          <cell r="AR10587" t="str">
            <v>sd</v>
          </cell>
          <cell r="AS10587">
            <v>44187</v>
          </cell>
          <cell r="AT10587" t="str">
            <v>Calzada 2-POLIZA ESTABILIDAD ACTIVA</v>
          </cell>
          <cell r="AV10587" t="str">
            <v>sc</v>
          </cell>
        </row>
        <row r="10588">
          <cell r="AP10588">
            <v>384367</v>
          </cell>
          <cell r="AQ10588">
            <v>9001674</v>
          </cell>
          <cell r="AR10588" t="str">
            <v>sd</v>
          </cell>
          <cell r="AS10588">
            <v>44480</v>
          </cell>
          <cell r="AT10588" t="str">
            <v>-POLIZA ESTABILIDAD ACTIVA</v>
          </cell>
          <cell r="AV10588" t="str">
            <v>VIABLE</v>
          </cell>
        </row>
        <row r="10589">
          <cell r="AP10589">
            <v>91015331</v>
          </cell>
          <cell r="AQ10589">
            <v>50007251</v>
          </cell>
          <cell r="AR10589" t="str">
            <v>sd</v>
          </cell>
          <cell r="AS10589">
            <v>44119</v>
          </cell>
          <cell r="AT10589" t="str">
            <v>Calzada 4-6-POLIZA ESTABILIDAD ACTIVA</v>
          </cell>
          <cell r="AV10589" t="str">
            <v>sc</v>
          </cell>
        </row>
        <row r="10590">
          <cell r="AP10590">
            <v>505176</v>
          </cell>
          <cell r="AQ10590">
            <v>1003479</v>
          </cell>
          <cell r="AR10590" t="str">
            <v>sd</v>
          </cell>
          <cell r="AS10590">
            <v>44250</v>
          </cell>
          <cell r="AT10590" t="str">
            <v>-POLIZA ESTABILIDAD ACTIVA</v>
          </cell>
          <cell r="AV10590" t="str">
            <v>sc</v>
          </cell>
        </row>
        <row r="10591">
          <cell r="AP10591">
            <v>505176</v>
          </cell>
          <cell r="AQ10591">
            <v>1003479</v>
          </cell>
          <cell r="AR10591" t="str">
            <v>sd</v>
          </cell>
          <cell r="AS10591">
            <v>42946</v>
          </cell>
          <cell r="AT10591" t="str">
            <v>Calzada12-POLIZA ESTABILIDAD ACTIVA</v>
          </cell>
          <cell r="AV10591" t="str">
            <v>sc</v>
          </cell>
        </row>
        <row r="10592">
          <cell r="AP10592">
            <v>24122600</v>
          </cell>
          <cell r="AQ10592">
            <v>50006891</v>
          </cell>
          <cell r="AR10592" t="str">
            <v>sd</v>
          </cell>
          <cell r="AS10592">
            <v>44250</v>
          </cell>
          <cell r="AT10592" t="str">
            <v>-POLIZA ESTABILIDAD ACTIVA</v>
          </cell>
          <cell r="AV10592" t="str">
            <v>sc</v>
          </cell>
        </row>
        <row r="10593">
          <cell r="AP10593">
            <v>902933</v>
          </cell>
          <cell r="AQ10593">
            <v>50008507</v>
          </cell>
          <cell r="AR10593" t="str">
            <v>sd</v>
          </cell>
          <cell r="AS10593">
            <v>44018</v>
          </cell>
          <cell r="AT10593" t="str">
            <v>Calzada 8-POLIZA ESTABILIDAD ACTIVA</v>
          </cell>
          <cell r="AV10593" t="str">
            <v>sc</v>
          </cell>
        </row>
        <row r="10594">
          <cell r="AP10594">
            <v>902933</v>
          </cell>
          <cell r="AQ10594">
            <v>50008507</v>
          </cell>
          <cell r="AR10594" t="str">
            <v>sd</v>
          </cell>
          <cell r="AS10594">
            <v>44250</v>
          </cell>
          <cell r="AT10594" t="str">
            <v>-POLIZA ESTABILIDAD ACTIVA</v>
          </cell>
          <cell r="AV10594" t="str">
            <v>sc</v>
          </cell>
        </row>
        <row r="10595">
          <cell r="AP10595">
            <v>523782</v>
          </cell>
          <cell r="AQ10595">
            <v>16000267</v>
          </cell>
          <cell r="AR10595" t="str">
            <v>sd</v>
          </cell>
          <cell r="AS10595">
            <v>44096</v>
          </cell>
          <cell r="AT10595" t="str">
            <v>Anden 1-POLIZA ESTABILIDAD ACTIVA</v>
          </cell>
          <cell r="AV10595" t="str">
            <v>sc</v>
          </cell>
        </row>
        <row r="10596">
          <cell r="AP10596">
            <v>24121905</v>
          </cell>
          <cell r="AQ10596">
            <v>50005955</v>
          </cell>
          <cell r="AR10596" t="str">
            <v>sd</v>
          </cell>
          <cell r="AS10596">
            <v>44250</v>
          </cell>
          <cell r="AT10596" t="str">
            <v>-POLIZA ESTABILIDAD ACTIVA</v>
          </cell>
          <cell r="AV10596" t="str">
            <v>sc</v>
          </cell>
        </row>
        <row r="10597">
          <cell r="AP10597">
            <v>505890</v>
          </cell>
          <cell r="AQ10597">
            <v>1004002</v>
          </cell>
          <cell r="AR10597" t="str">
            <v>sd</v>
          </cell>
          <cell r="AS10597">
            <v>42946</v>
          </cell>
          <cell r="AT10597" t="str">
            <v>Calzada12-POLIZA ESTABILIDAD ACTIVA</v>
          </cell>
          <cell r="AV10597" t="str">
            <v>sc</v>
          </cell>
        </row>
        <row r="10598">
          <cell r="AP10598">
            <v>91012021</v>
          </cell>
          <cell r="AQ10598">
            <v>2002384</v>
          </cell>
          <cell r="AR10598" t="str">
            <v>sd</v>
          </cell>
          <cell r="AS10598">
            <v>43739</v>
          </cell>
          <cell r="AT10598" t="str">
            <v>Muro2-POLIZA ESTABILIDAD ACTIVA</v>
          </cell>
          <cell r="AV10598" t="str">
            <v>sc</v>
          </cell>
        </row>
        <row r="10599">
          <cell r="AP10599">
            <v>91012021</v>
          </cell>
          <cell r="AQ10599">
            <v>2002384</v>
          </cell>
          <cell r="AR10599" t="str">
            <v>sd</v>
          </cell>
          <cell r="AS10599">
            <v>43964</v>
          </cell>
          <cell r="AT10599" t="str">
            <v>Calzada 2-POLIZA ESTABILIDAD ACTIVA</v>
          </cell>
          <cell r="AV10599" t="str">
            <v>sc</v>
          </cell>
        </row>
        <row r="10600">
          <cell r="AP10600">
            <v>91013678</v>
          </cell>
          <cell r="AQ10600">
            <v>11006665</v>
          </cell>
          <cell r="AR10600" t="str">
            <v>sd</v>
          </cell>
          <cell r="AS10600">
            <v>44096</v>
          </cell>
          <cell r="AT10600" t="str">
            <v>Anden 1-9-POLIZA ESTABILIDAD ACTIVA</v>
          </cell>
          <cell r="AV10600" t="str">
            <v>sc</v>
          </cell>
        </row>
        <row r="10601">
          <cell r="AP10601">
            <v>24120338</v>
          </cell>
          <cell r="AQ10601">
            <v>11001783</v>
          </cell>
          <cell r="AR10601" t="str">
            <v>sd</v>
          </cell>
          <cell r="AS10601">
            <v>44096</v>
          </cell>
          <cell r="AT10601" t="str">
            <v>Anden 1-9-POLIZA ESTABILIDAD ACTIVA</v>
          </cell>
          <cell r="AV10601" t="str">
            <v>sc</v>
          </cell>
        </row>
        <row r="10602">
          <cell r="AP10602">
            <v>516495</v>
          </cell>
          <cell r="AQ10602">
            <v>13002374</v>
          </cell>
          <cell r="AR10602" t="str">
            <v>sd</v>
          </cell>
          <cell r="AS10602">
            <v>43499</v>
          </cell>
          <cell r="AT10602" t="str">
            <v>-POLIZA ESTABILIDAD ACTIVA</v>
          </cell>
          <cell r="AV10602" t="str">
            <v>sc</v>
          </cell>
        </row>
        <row r="10603">
          <cell r="AP10603">
            <v>24121198</v>
          </cell>
          <cell r="AQ10603">
            <v>14001796</v>
          </cell>
          <cell r="AR10603" t="str">
            <v>sd</v>
          </cell>
          <cell r="AS10603">
            <v>44250</v>
          </cell>
          <cell r="AT10603" t="str">
            <v>-POLIZA ESTABILIDAD ACTIVA</v>
          </cell>
          <cell r="AV10603" t="str">
            <v>sc</v>
          </cell>
        </row>
        <row r="10604">
          <cell r="AP10604">
            <v>24121198</v>
          </cell>
          <cell r="AQ10604">
            <v>14001796</v>
          </cell>
          <cell r="AR10604" t="str">
            <v>sd</v>
          </cell>
          <cell r="AS10604">
            <v>44096</v>
          </cell>
          <cell r="AT10604" t="str">
            <v>Puente 12-POLIZA ESTABILIDAD ACTIVA</v>
          </cell>
          <cell r="AV10604" t="str">
            <v>sc</v>
          </cell>
        </row>
        <row r="10605">
          <cell r="AP10605">
            <v>91014691</v>
          </cell>
          <cell r="AQ10605">
            <v>9003515</v>
          </cell>
          <cell r="AR10605" t="str">
            <v>sd</v>
          </cell>
          <cell r="AS10605">
            <v>44096</v>
          </cell>
          <cell r="AT10605" t="str">
            <v>Anden 7-POLIZA ESTABILIDAD ACTIVA</v>
          </cell>
          <cell r="AV10605" t="str">
            <v>sc</v>
          </cell>
        </row>
        <row r="10606">
          <cell r="AP10606">
            <v>91015533</v>
          </cell>
          <cell r="AQ10606">
            <v>5007166</v>
          </cell>
          <cell r="AR10606" t="str">
            <v>sd</v>
          </cell>
          <cell r="AS10606">
            <v>42733</v>
          </cell>
          <cell r="AT10606" t="str">
            <v>Anden1-5 Calzada2-4 Sep3-POLIZA ESTABILIDAD ACTIVA</v>
          </cell>
          <cell r="AV10606" t="str">
            <v>sc</v>
          </cell>
        </row>
        <row r="10607">
          <cell r="AP10607">
            <v>24123598</v>
          </cell>
          <cell r="AQ10607">
            <v>50008504</v>
          </cell>
          <cell r="AR10607" t="str">
            <v>sd</v>
          </cell>
          <cell r="AS10607">
            <v>44018</v>
          </cell>
          <cell r="AT10607" t="str">
            <v>Puente 12-POLIZA ESTABILIDAD ACTIVA</v>
          </cell>
          <cell r="AV10607" t="str">
            <v>sc</v>
          </cell>
        </row>
        <row r="10608">
          <cell r="AP10608">
            <v>24123598</v>
          </cell>
          <cell r="AQ10608">
            <v>50008504</v>
          </cell>
          <cell r="AR10608" t="str">
            <v>sd</v>
          </cell>
          <cell r="AS10608">
            <v>44250</v>
          </cell>
          <cell r="AT10608" t="str">
            <v>-POLIZA ESTABILIDAD ACTIVA</v>
          </cell>
          <cell r="AV10608" t="str">
            <v>sc</v>
          </cell>
        </row>
        <row r="10609">
          <cell r="AP10609">
            <v>24120200</v>
          </cell>
          <cell r="AQ10609">
            <v>10001208</v>
          </cell>
          <cell r="AR10609" t="str">
            <v>sd</v>
          </cell>
          <cell r="AS10609">
            <v>43142</v>
          </cell>
          <cell r="AT10609" t="str">
            <v>Calzada2-POLIZA ESTABILIDAD ACTIVA</v>
          </cell>
          <cell r="AV10609" t="str">
            <v>sc</v>
          </cell>
        </row>
        <row r="10610">
          <cell r="AP10610">
            <v>24120200</v>
          </cell>
          <cell r="AQ10610">
            <v>10001208</v>
          </cell>
          <cell r="AR10610" t="str">
            <v>sd</v>
          </cell>
          <cell r="AS10610">
            <v>43439</v>
          </cell>
          <cell r="AT10610" t="str">
            <v>Calzada4-POLIZA ESTABILIDAD ACTIVA</v>
          </cell>
          <cell r="AV10610" t="str">
            <v>sc</v>
          </cell>
        </row>
        <row r="10611">
          <cell r="AP10611">
            <v>506037</v>
          </cell>
          <cell r="AQ10611">
            <v>1001319</v>
          </cell>
          <cell r="AR10611" t="str">
            <v>sd</v>
          </cell>
          <cell r="AS10611">
            <v>44250</v>
          </cell>
          <cell r="AT10611" t="str">
            <v>-POLIZA ESTABILIDAD ACTIVA</v>
          </cell>
          <cell r="AV10611" t="str">
            <v>sc</v>
          </cell>
        </row>
        <row r="10612">
          <cell r="AP10612">
            <v>506037</v>
          </cell>
          <cell r="AQ10612">
            <v>1001319</v>
          </cell>
          <cell r="AR10612" t="str">
            <v>sd</v>
          </cell>
          <cell r="AS10612">
            <v>42946</v>
          </cell>
          <cell r="AT10612" t="str">
            <v>Calzada10-POLIZA ESTABILIDAD ACTIVA</v>
          </cell>
          <cell r="AV10612" t="str">
            <v>sc</v>
          </cell>
        </row>
        <row r="10613">
          <cell r="AP10613">
            <v>91020449</v>
          </cell>
          <cell r="AQ10613">
            <v>50008284</v>
          </cell>
          <cell r="AR10613" t="str">
            <v>sd</v>
          </cell>
          <cell r="AS10613">
            <v>44250</v>
          </cell>
          <cell r="AT10613" t="str">
            <v>-POLIZA ESTABILIDAD ACTIVA</v>
          </cell>
          <cell r="AV10613" t="str">
            <v>sc</v>
          </cell>
        </row>
        <row r="10614">
          <cell r="AP10614">
            <v>91024193</v>
          </cell>
          <cell r="AQ10614">
            <v>9000833</v>
          </cell>
          <cell r="AR10614" t="str">
            <v>sd</v>
          </cell>
          <cell r="AS10614">
            <v>42978</v>
          </cell>
          <cell r="AT10614" t="str">
            <v>A1-18Cal11-13-15-16-2-4-6-8Ci10Sep12-14-16-3-5-7-9-POLIZA ESTABILIDAD ACTIVA</v>
          </cell>
          <cell r="AV10614" t="str">
            <v>sc</v>
          </cell>
        </row>
        <row r="10615">
          <cell r="AP10615">
            <v>364537</v>
          </cell>
          <cell r="AQ10615">
            <v>7005720</v>
          </cell>
          <cell r="AR10615" t="str">
            <v>sd</v>
          </cell>
          <cell r="AS10615">
            <v>43748</v>
          </cell>
          <cell r="AT10615" t="str">
            <v>Anden 5-POLIZA ESTABILIDAD ACTIVA</v>
          </cell>
          <cell r="AV10615" t="str">
            <v>sc</v>
          </cell>
        </row>
        <row r="10616">
          <cell r="AP10616">
            <v>364537</v>
          </cell>
          <cell r="AQ10616">
            <v>7005720</v>
          </cell>
          <cell r="AR10616" t="str">
            <v>sd</v>
          </cell>
          <cell r="AS10616">
            <v>44048</v>
          </cell>
          <cell r="AT10616" t="str">
            <v>0-POLIZA ESTABILIDAD ACTIVA</v>
          </cell>
          <cell r="AV10616" t="str">
            <v>sc</v>
          </cell>
        </row>
        <row r="10617">
          <cell r="AP10617">
            <v>296563</v>
          </cell>
          <cell r="AQ10617">
            <v>5003033</v>
          </cell>
          <cell r="AR10617" t="str">
            <v>sd</v>
          </cell>
          <cell r="AS10617">
            <v>43307</v>
          </cell>
          <cell r="AT10617" t="str">
            <v>Calzada2-4-POLIZA ESTABILIDAD ACTIVA</v>
          </cell>
          <cell r="AV10617" t="str">
            <v>sc</v>
          </cell>
        </row>
        <row r="10618">
          <cell r="AP10618">
            <v>508727</v>
          </cell>
          <cell r="AQ10618">
            <v>11011569</v>
          </cell>
          <cell r="AR10618" t="str">
            <v>sd</v>
          </cell>
          <cell r="AS10618">
            <v>43100</v>
          </cell>
          <cell r="AT10618" t="str">
            <v>Calzada8-POLIZA ESTABILIDAD ACTIVA</v>
          </cell>
          <cell r="AV10618" t="str">
            <v>sc</v>
          </cell>
        </row>
        <row r="10619">
          <cell r="AP10619">
            <v>91011746</v>
          </cell>
          <cell r="AQ10619">
            <v>4007416</v>
          </cell>
          <cell r="AR10619" t="str">
            <v>sd</v>
          </cell>
          <cell r="AS10619">
            <v>42999</v>
          </cell>
          <cell r="AT10619" t="str">
            <v>Anden1-11-3 Calzada10-4-6-8 Ciclo2 Sep5-7-9-POLIZA ESTABILIDAD ACTIVA</v>
          </cell>
          <cell r="AV10619" t="str">
            <v>sc</v>
          </cell>
        </row>
        <row r="10620">
          <cell r="AP10620">
            <v>506048</v>
          </cell>
          <cell r="AQ10620">
            <v>1006253</v>
          </cell>
          <cell r="AR10620" t="str">
            <v>sd</v>
          </cell>
          <cell r="AS10620">
            <v>44250</v>
          </cell>
          <cell r="AT10620" t="str">
            <v>-POLIZA ESTABILIDAD ACTIVA</v>
          </cell>
          <cell r="AV10620" t="str">
            <v>sc</v>
          </cell>
        </row>
        <row r="10621">
          <cell r="AP10621">
            <v>386744</v>
          </cell>
          <cell r="AQ10621">
            <v>9002617</v>
          </cell>
          <cell r="AR10621" t="str">
            <v>sd</v>
          </cell>
          <cell r="AS10621">
            <v>43674</v>
          </cell>
          <cell r="AT10621" t="str">
            <v>Calzada 2, Anden 3-POLIZA ESTABILIDAD ACTIVA</v>
          </cell>
          <cell r="AV10621" t="str">
            <v>VIABLE</v>
          </cell>
        </row>
        <row r="10622">
          <cell r="AP10622">
            <v>91015829</v>
          </cell>
          <cell r="AQ10622">
            <v>5007172</v>
          </cell>
          <cell r="AR10622" t="str">
            <v>sd</v>
          </cell>
          <cell r="AS10622">
            <v>42733</v>
          </cell>
          <cell r="AT10622" t="str">
            <v>Anden1-5 Calzada2-4 Sep3-POLIZA ESTABILIDAD ACTIVA</v>
          </cell>
          <cell r="AV10622" t="str">
            <v>sc</v>
          </cell>
        </row>
        <row r="10623">
          <cell r="AP10623">
            <v>24189712</v>
          </cell>
          <cell r="AQ10623">
            <v>8002345</v>
          </cell>
          <cell r="AR10623" t="str">
            <v>sd</v>
          </cell>
          <cell r="AS10623">
            <v>44099</v>
          </cell>
          <cell r="AT10623" t="str">
            <v>Calzada 4-6-POLIZA ESTABILIDAD Y CALIDAD ACTIVA</v>
          </cell>
          <cell r="AV10623" t="str">
            <v>sc</v>
          </cell>
        </row>
        <row r="10624">
          <cell r="AP10624">
            <v>91018947</v>
          </cell>
          <cell r="AQ10624">
            <v>3002515</v>
          </cell>
          <cell r="AR10624" t="str">
            <v>sd</v>
          </cell>
          <cell r="AS10624">
            <v>43499</v>
          </cell>
          <cell r="AT10624" t="str">
            <v>-POLIZA ESTABILIDAD ACTIVA</v>
          </cell>
          <cell r="AV10624" t="str">
            <v>sc</v>
          </cell>
        </row>
        <row r="10625">
          <cell r="AP10625">
            <v>301988</v>
          </cell>
          <cell r="AQ10625">
            <v>5005454</v>
          </cell>
          <cell r="AR10625" t="str">
            <v>sd</v>
          </cell>
          <cell r="AS10625">
            <v>42733</v>
          </cell>
          <cell r="AT10625" t="str">
            <v>Anden1-5 Calzada2-4 Sep3-POLIZA ESTABILIDAD ACTIVA</v>
          </cell>
          <cell r="AV10625" t="str">
            <v>sc</v>
          </cell>
        </row>
        <row r="10626">
          <cell r="AP10626">
            <v>509134</v>
          </cell>
          <cell r="AQ10626">
            <v>11011589</v>
          </cell>
          <cell r="AR10626" t="str">
            <v>sd</v>
          </cell>
          <cell r="AS10626">
            <v>43577</v>
          </cell>
          <cell r="AT10626" t="str">
            <v>Calzada 4-POLIZA ESTABILIDAD ACTIVA</v>
          </cell>
          <cell r="AV10626" t="str">
            <v>sc</v>
          </cell>
        </row>
        <row r="10627">
          <cell r="AP10627">
            <v>509134</v>
          </cell>
          <cell r="AQ10627">
            <v>11011589</v>
          </cell>
          <cell r="AR10627" t="str">
            <v>sd</v>
          </cell>
          <cell r="AS10627">
            <v>43577</v>
          </cell>
          <cell r="AT10627" t="str">
            <v>Calzada 4-POLIZA ESTABILIDAD ACTIVA</v>
          </cell>
          <cell r="AV10627" t="str">
            <v>sc</v>
          </cell>
        </row>
        <row r="10628">
          <cell r="AP10628">
            <v>518627</v>
          </cell>
          <cell r="AQ10628">
            <v>11005562</v>
          </cell>
          <cell r="AR10628" t="str">
            <v>sd</v>
          </cell>
          <cell r="AS10628">
            <v>44096</v>
          </cell>
          <cell r="AT10628" t="str">
            <v>Anden 1-9-POLIZA ESTABILIDAD ACTIVA</v>
          </cell>
          <cell r="AV10628" t="str">
            <v>sc</v>
          </cell>
        </row>
        <row r="10629">
          <cell r="AP10629">
            <v>2502925</v>
          </cell>
          <cell r="AQ10629">
            <v>7005081</v>
          </cell>
          <cell r="AR10629" t="str">
            <v>sd</v>
          </cell>
          <cell r="AS10629">
            <v>44048</v>
          </cell>
          <cell r="AT10629" t="str">
            <v>Calzada 4-6-POLIZA ESTABILIDAD ACTIVA</v>
          </cell>
          <cell r="AV10629" t="str">
            <v>sc</v>
          </cell>
        </row>
        <row r="10630">
          <cell r="AP10630">
            <v>91010594</v>
          </cell>
          <cell r="AQ10630">
            <v>3002461</v>
          </cell>
          <cell r="AR10630" t="str">
            <v>sd</v>
          </cell>
          <cell r="AS10630">
            <v>42765</v>
          </cell>
          <cell r="AT10630" t="str">
            <v>Anden 1, Calzada2, Separador3, Calzada4, Anden5 -POLIZA ESTABILIDAD ACTIVA</v>
          </cell>
          <cell r="AV10630" t="str">
            <v>sc</v>
          </cell>
        </row>
        <row r="10631">
          <cell r="AP10631">
            <v>506413</v>
          </cell>
          <cell r="AQ10631">
            <v>1003760</v>
          </cell>
          <cell r="AR10631" t="str">
            <v>sd</v>
          </cell>
          <cell r="AS10631">
            <v>43821</v>
          </cell>
          <cell r="AT10631" t="str">
            <v>Puente16-POLIZA ESTABILIDAD ACTIVA</v>
          </cell>
          <cell r="AV10631" t="str">
            <v>sc</v>
          </cell>
        </row>
        <row r="10632">
          <cell r="AP10632">
            <v>506413</v>
          </cell>
          <cell r="AQ10632">
            <v>1003760</v>
          </cell>
          <cell r="AR10632" t="str">
            <v>sd</v>
          </cell>
          <cell r="AS10632">
            <v>43797</v>
          </cell>
          <cell r="AT10632" t="str">
            <v>Calzada 2- 6, Puente 16-POLIZA ESTABILIDAD ACTIVA</v>
          </cell>
          <cell r="AV10632" t="str">
            <v>sc</v>
          </cell>
        </row>
        <row r="10633">
          <cell r="AP10633">
            <v>91018878</v>
          </cell>
          <cell r="AQ10633">
            <v>9001379</v>
          </cell>
          <cell r="AR10633" t="str">
            <v>sd</v>
          </cell>
          <cell r="AS10633">
            <v>42978</v>
          </cell>
          <cell r="AT10633" t="str">
            <v>Anden1-11 Calzada10-2-4-8 Ciclo6 Sep3-5-7-9-POLIZA ESTABILIDAD ACTIVA</v>
          </cell>
          <cell r="AV10633" t="str">
            <v>sc</v>
          </cell>
        </row>
        <row r="10634">
          <cell r="AP10634">
            <v>24122759</v>
          </cell>
          <cell r="AQ10634">
            <v>50006964</v>
          </cell>
          <cell r="AR10634" t="str">
            <v>sd</v>
          </cell>
          <cell r="AS10634">
            <v>43845</v>
          </cell>
          <cell r="AT10634" t="str">
            <v>Anden 2-POLIZA ESTABILIDAD ACTIVA</v>
          </cell>
          <cell r="AV10634" t="str">
            <v>sc</v>
          </cell>
        </row>
        <row r="10635">
          <cell r="AP10635">
            <v>91013047</v>
          </cell>
          <cell r="AQ10635">
            <v>50008909</v>
          </cell>
          <cell r="AR10635" t="str">
            <v>sd</v>
          </cell>
          <cell r="AS10635">
            <v>42761</v>
          </cell>
          <cell r="AT10635" t="str">
            <v>Anden1-3 Calzada2-POLIZA ESTABILIDAD ACTIVA</v>
          </cell>
          <cell r="AV10635" t="str">
            <v>sc</v>
          </cell>
        </row>
        <row r="10636">
          <cell r="AP10636">
            <v>91013047</v>
          </cell>
          <cell r="AQ10636">
            <v>50008909</v>
          </cell>
          <cell r="AR10636" t="str">
            <v>sd</v>
          </cell>
          <cell r="AS10636">
            <v>43006</v>
          </cell>
          <cell r="AT10636" t="str">
            <v>Anden1 Calzada2-POLIZA ESTABILIDAD ACTIVA</v>
          </cell>
          <cell r="AV10636" t="str">
            <v>sc</v>
          </cell>
        </row>
        <row r="10637">
          <cell r="AP10637">
            <v>145645</v>
          </cell>
          <cell r="AQ10637">
            <v>8005360</v>
          </cell>
          <cell r="AR10637" t="str">
            <v>sd</v>
          </cell>
          <cell r="AS10637">
            <v>42962</v>
          </cell>
          <cell r="AT10637" t="str">
            <v>Anden1-3 Calzada2-POLIZA ESTABILIDAD ACTIVA</v>
          </cell>
          <cell r="AV10637" t="str">
            <v>POLIZA ESTABILIDAD CTO IDU 073/08_V11 VENCE 14/8/2017</v>
          </cell>
        </row>
        <row r="10638">
          <cell r="AP10638">
            <v>903703</v>
          </cell>
          <cell r="AQ10638">
            <v>12001241</v>
          </cell>
          <cell r="AR10638" t="str">
            <v>sd</v>
          </cell>
          <cell r="AS10638">
            <v>44250</v>
          </cell>
          <cell r="AT10638" t="str">
            <v>-POLIZA ESTABILIDAD ACTIVA</v>
          </cell>
          <cell r="AV10638" t="str">
            <v>sc</v>
          </cell>
        </row>
        <row r="10639">
          <cell r="AP10639">
            <v>91012319</v>
          </cell>
          <cell r="AQ10639">
            <v>50006413</v>
          </cell>
          <cell r="AR10639" t="str">
            <v>sd</v>
          </cell>
          <cell r="AS10639">
            <v>43745</v>
          </cell>
          <cell r="AT10639" t="str">
            <v>Calzada 2, Calzada 4, Calzada 6, Calzada 8-POLIZA ESTABILIDAD ACTIVA</v>
          </cell>
          <cell r="AV10639" t="str">
            <v>sc</v>
          </cell>
        </row>
        <row r="10640">
          <cell r="AP10640">
            <v>512982</v>
          </cell>
          <cell r="AQ10640">
            <v>13000936</v>
          </cell>
          <cell r="AR10640" t="str">
            <v>sd</v>
          </cell>
          <cell r="AS10640">
            <v>43555</v>
          </cell>
          <cell r="AT10640" t="str">
            <v>Puente6-POLIZA ESTABILIDAD ACTIVA</v>
          </cell>
          <cell r="AV10640" t="str">
            <v>sc</v>
          </cell>
        </row>
        <row r="10641">
          <cell r="AP10641">
            <v>903880</v>
          </cell>
          <cell r="AQ10641">
            <v>12002613</v>
          </cell>
          <cell r="AR10641" t="str">
            <v>sd</v>
          </cell>
          <cell r="AS10641">
            <v>44250</v>
          </cell>
          <cell r="AT10641" t="str">
            <v>-POLIZA ESTABILIDAD ACTIVA</v>
          </cell>
          <cell r="AV10641" t="str">
            <v>sc</v>
          </cell>
        </row>
        <row r="10642">
          <cell r="AP10642">
            <v>903880</v>
          </cell>
          <cell r="AQ10642">
            <v>12002613</v>
          </cell>
          <cell r="AR10642" t="str">
            <v>sd</v>
          </cell>
          <cell r="AS10642">
            <v>44250</v>
          </cell>
          <cell r="AT10642" t="str">
            <v>-POLIZA ESTABILIDAD ACTIVA</v>
          </cell>
          <cell r="AV10642" t="str">
            <v>sc</v>
          </cell>
        </row>
        <row r="10643">
          <cell r="AP10643">
            <v>903582</v>
          </cell>
          <cell r="AQ10643">
            <v>12000690</v>
          </cell>
          <cell r="AR10643" t="str">
            <v>sd</v>
          </cell>
          <cell r="AS10643">
            <v>44250</v>
          </cell>
          <cell r="AT10643" t="str">
            <v>-POLIZA ESTABILIDAD ACTIVA</v>
          </cell>
          <cell r="AV10643" t="str">
            <v>sc</v>
          </cell>
        </row>
        <row r="10644">
          <cell r="AP10644">
            <v>24123780</v>
          </cell>
          <cell r="AQ10644">
            <v>3002457</v>
          </cell>
          <cell r="AR10644" t="str">
            <v>sd</v>
          </cell>
          <cell r="AS10644">
            <v>42999</v>
          </cell>
          <cell r="AT10644" t="str">
            <v>Anden1 Calzada2-4 Sep3-POLIZA ESTABILIDAD ACTIVA</v>
          </cell>
          <cell r="AV10644" t="str">
            <v>sc</v>
          </cell>
        </row>
        <row r="10645">
          <cell r="AP10645">
            <v>24122695</v>
          </cell>
          <cell r="AQ10645">
            <v>50006938</v>
          </cell>
          <cell r="AR10645" t="str">
            <v>sd</v>
          </cell>
          <cell r="AS10645">
            <v>44250</v>
          </cell>
          <cell r="AT10645" t="str">
            <v>-POLIZA ESTABILIDAD ACTIVA</v>
          </cell>
          <cell r="AV10645" t="str">
            <v>sc</v>
          </cell>
        </row>
        <row r="10646">
          <cell r="AP10646">
            <v>902699</v>
          </cell>
          <cell r="AQ10646">
            <v>13000709</v>
          </cell>
          <cell r="AR10646" t="str">
            <v>sd</v>
          </cell>
          <cell r="AS10646">
            <v>42949</v>
          </cell>
          <cell r="AT10646" t="str">
            <v>Anden13 Ciclo14-POLIZA ESTABILIDAD ACTIVA</v>
          </cell>
          <cell r="AV10646" t="str">
            <v>sc</v>
          </cell>
        </row>
        <row r="10647">
          <cell r="AP10647">
            <v>902699</v>
          </cell>
          <cell r="AQ10647">
            <v>13000709</v>
          </cell>
          <cell r="AR10647" t="str">
            <v>sd</v>
          </cell>
          <cell r="AS10647">
            <v>44250</v>
          </cell>
          <cell r="AT10647" t="str">
            <v>-POLIZA ESTABILIDAD ACTIVA</v>
          </cell>
          <cell r="AV10647" t="str">
            <v>sc</v>
          </cell>
        </row>
        <row r="10648">
          <cell r="AP10648">
            <v>362436</v>
          </cell>
          <cell r="AQ10648">
            <v>7004888</v>
          </cell>
          <cell r="AR10648" t="str">
            <v>sd</v>
          </cell>
          <cell r="AS10648">
            <v>44018</v>
          </cell>
          <cell r="AT10648" t="str">
            <v>Calzada 2-POLIZA ESTABILIDAD ACTIVA</v>
          </cell>
          <cell r="AV10648" t="str">
            <v>POLIZA ACTIVA</v>
          </cell>
        </row>
        <row r="10649">
          <cell r="AP10649">
            <v>362145</v>
          </cell>
          <cell r="AQ10649">
            <v>7004773</v>
          </cell>
          <cell r="AR10649" t="str">
            <v>sd</v>
          </cell>
          <cell r="AS10649">
            <v>43748</v>
          </cell>
          <cell r="AT10649" t="str">
            <v>Anden 3-POLIZA ESTABILIDAD ACTIVA</v>
          </cell>
          <cell r="AV10649" t="str">
            <v>VIABLE</v>
          </cell>
        </row>
        <row r="10650">
          <cell r="AP10650">
            <v>24123866</v>
          </cell>
          <cell r="AQ10650">
            <v>18002415</v>
          </cell>
          <cell r="AR10650" t="str">
            <v>sd</v>
          </cell>
          <cell r="AS10650">
            <v>42999</v>
          </cell>
          <cell r="AT10650" t="str">
            <v>Anden1-11-3 Calzada10-4-6-8 Ciclo2 Sep5-7-9-POLIZA ESTABILIDAD ACTIVA</v>
          </cell>
          <cell r="AV10650" t="str">
            <v>sc</v>
          </cell>
        </row>
        <row r="10651">
          <cell r="AP10651">
            <v>91011264</v>
          </cell>
          <cell r="AQ10651">
            <v>3002415</v>
          </cell>
          <cell r="AR10651" t="str">
            <v>sd</v>
          </cell>
          <cell r="AS10651">
            <v>42999</v>
          </cell>
          <cell r="AT10651" t="str">
            <v>Anden4 Calzada1-3 Sep2-POLIZA ESTABILIDAD ACTIVA</v>
          </cell>
          <cell r="AV10651" t="str">
            <v>sc</v>
          </cell>
        </row>
        <row r="10652">
          <cell r="AP10652">
            <v>200150</v>
          </cell>
          <cell r="AQ10652">
            <v>4000048</v>
          </cell>
          <cell r="AR10652" t="str">
            <v>sd</v>
          </cell>
          <cell r="AS10652">
            <v>42999</v>
          </cell>
          <cell r="AT10652" t="str">
            <v>Anden1-11-3 Calzada10-4-6-8 Ciclo2 Sep5-7-9-POLIZA ESTABILIDAD ACTIVA</v>
          </cell>
          <cell r="AV10652" t="str">
            <v>sc</v>
          </cell>
        </row>
        <row r="10653">
          <cell r="AP10653">
            <v>507945</v>
          </cell>
          <cell r="AQ10653">
            <v>1006381</v>
          </cell>
          <cell r="AR10653" t="str">
            <v>sd</v>
          </cell>
          <cell r="AS10653">
            <v>44250</v>
          </cell>
          <cell r="AT10653" t="str">
            <v>-POLIZA ESTABILIDAD ACTIVA</v>
          </cell>
          <cell r="AV10653" t="str">
            <v>sc</v>
          </cell>
        </row>
        <row r="10654">
          <cell r="AP10654">
            <v>528588</v>
          </cell>
          <cell r="AQ10654">
            <v>7008520</v>
          </cell>
          <cell r="AR10654" t="str">
            <v>sd</v>
          </cell>
          <cell r="AS10654">
            <v>44096</v>
          </cell>
          <cell r="AT10654" t="str">
            <v>Anden 1-POLIZA ESTABILIDAD ACTIVA</v>
          </cell>
          <cell r="AV10654" t="str">
            <v>sc</v>
          </cell>
        </row>
        <row r="10655">
          <cell r="AP10655">
            <v>903046</v>
          </cell>
          <cell r="AQ10655">
            <v>10006669</v>
          </cell>
          <cell r="AR10655" t="str">
            <v>sd</v>
          </cell>
          <cell r="AS10655">
            <v>43439</v>
          </cell>
          <cell r="AT10655" t="str">
            <v>Calzada2-4-POLIZA ESTABILIDAD ACTIVA</v>
          </cell>
          <cell r="AV10655" t="str">
            <v>sc</v>
          </cell>
        </row>
        <row r="10656">
          <cell r="AP10656">
            <v>24121644</v>
          </cell>
          <cell r="AQ10656">
            <v>40002014</v>
          </cell>
          <cell r="AR10656" t="str">
            <v>sd</v>
          </cell>
          <cell r="AS10656">
            <v>43866</v>
          </cell>
          <cell r="AT10656" t="str">
            <v>Cuneta1, Calzada2, Cuneta3-POLIZA ESTABILIDAD ACTIVA</v>
          </cell>
          <cell r="AV10656" t="str">
            <v>sc</v>
          </cell>
        </row>
        <row r="10657">
          <cell r="AP10657">
            <v>91012271</v>
          </cell>
          <cell r="AQ10657">
            <v>3000181</v>
          </cell>
          <cell r="AR10657" t="str">
            <v>sd</v>
          </cell>
          <cell r="AS10657">
            <v>43499</v>
          </cell>
          <cell r="AT10657" t="str">
            <v>-POLIZA ESTABILIDAD ACTIVA</v>
          </cell>
          <cell r="AV10657" t="str">
            <v xml:space="preserve">POLIZA ESTABILIDAD ACTIVA IDU 136/07 Vencimiento 2/2/2019 </v>
          </cell>
        </row>
        <row r="10658">
          <cell r="AP10658">
            <v>91014499</v>
          </cell>
          <cell r="AQ10658">
            <v>50007092</v>
          </cell>
          <cell r="AR10658" t="str">
            <v>sd</v>
          </cell>
          <cell r="AS10658">
            <v>44480</v>
          </cell>
          <cell r="AT10658" t="str">
            <v>-POLIZA ESTABILIDAD ACTIVA</v>
          </cell>
          <cell r="AV10658" t="str">
            <v>VIABLE</v>
          </cell>
        </row>
        <row r="10659">
          <cell r="AP10659">
            <v>383604</v>
          </cell>
          <cell r="AQ10659">
            <v>9001393</v>
          </cell>
          <cell r="AR10659" t="str">
            <v>sd</v>
          </cell>
          <cell r="AS10659">
            <v>43745</v>
          </cell>
          <cell r="AT10659" t="str">
            <v>Calzada 4-POLIZA ESTABILIDAD ACTIVA</v>
          </cell>
          <cell r="AV10659" t="str">
            <v>VIABLE</v>
          </cell>
        </row>
        <row r="10660">
          <cell r="AP10660">
            <v>91015865</v>
          </cell>
          <cell r="AQ10660">
            <v>5005170</v>
          </cell>
          <cell r="AR10660" t="str">
            <v>sd</v>
          </cell>
          <cell r="AS10660">
            <v>42733</v>
          </cell>
          <cell r="AT10660" t="str">
            <v>Anden1-5 Calzada2-POLIZA ESTABILIDAD ACTIVA</v>
          </cell>
          <cell r="AV10660" t="str">
            <v>sc</v>
          </cell>
        </row>
        <row r="10661">
          <cell r="AP10661">
            <v>458395</v>
          </cell>
          <cell r="AQ10661">
            <v>19009072</v>
          </cell>
          <cell r="AR10661" t="str">
            <v>sd</v>
          </cell>
          <cell r="AS10661">
            <v>44466</v>
          </cell>
          <cell r="AT10661" t="str">
            <v>-POLIZA ESTABILIDAD ACTIVA</v>
          </cell>
          <cell r="AV10661" t="str">
            <v>POLIZA ESTABILIDAD activa IDU 1718/18</v>
          </cell>
        </row>
        <row r="10662">
          <cell r="AP10662">
            <v>506182</v>
          </cell>
          <cell r="AQ10662">
            <v>1001394</v>
          </cell>
          <cell r="AR10662" t="str">
            <v>sd</v>
          </cell>
          <cell r="AS10662">
            <v>42946</v>
          </cell>
          <cell r="AT10662" t="str">
            <v>Calzada8-POLIZA ESTABILIDAD ACTIVA</v>
          </cell>
          <cell r="AV10662" t="str">
            <v>sc</v>
          </cell>
        </row>
        <row r="10663">
          <cell r="AP10663">
            <v>24123738</v>
          </cell>
          <cell r="AQ10663">
            <v>3000803</v>
          </cell>
          <cell r="AR10663" t="str">
            <v>sd</v>
          </cell>
          <cell r="AS10663">
            <v>43499</v>
          </cell>
          <cell r="AT10663" t="str">
            <v>-POLIZA ESTABILIDAD ACTIVA</v>
          </cell>
          <cell r="AV10663" t="str">
            <v>sc</v>
          </cell>
        </row>
        <row r="10664">
          <cell r="AP10664">
            <v>24123747</v>
          </cell>
          <cell r="AQ10664">
            <v>3000830</v>
          </cell>
          <cell r="AR10664" t="str">
            <v>sd</v>
          </cell>
          <cell r="AS10664">
            <v>42999</v>
          </cell>
          <cell r="AT10664" t="str">
            <v>Anden1-9 Calzada2-4-6-8 Sep3-5-7-POLIZA ESTABILIDAD ACTIVA</v>
          </cell>
          <cell r="AV10664" t="str">
            <v>sc</v>
          </cell>
        </row>
        <row r="10665">
          <cell r="AP10665">
            <v>24122170</v>
          </cell>
          <cell r="AQ10665">
            <v>50006393</v>
          </cell>
          <cell r="AR10665" t="str">
            <v>sd</v>
          </cell>
          <cell r="AS10665">
            <v>44096</v>
          </cell>
          <cell r="AT10665" t="str">
            <v>Anden 7-POLIZA ESTABILIDAD ACTIVA</v>
          </cell>
          <cell r="AV10665" t="str">
            <v>sc</v>
          </cell>
        </row>
        <row r="10666">
          <cell r="AP10666">
            <v>143884</v>
          </cell>
          <cell r="AQ10666">
            <v>3000637</v>
          </cell>
          <cell r="AR10666" t="str">
            <v>sd</v>
          </cell>
          <cell r="AS10666">
            <v>43499</v>
          </cell>
          <cell r="AT10666" t="str">
            <v>-POLIZA ESTABILIDAD ACTIVA</v>
          </cell>
          <cell r="AV10666" t="str">
            <v>sc</v>
          </cell>
        </row>
        <row r="10667">
          <cell r="AP10667">
            <v>91011324</v>
          </cell>
          <cell r="AQ10667">
            <v>3002337</v>
          </cell>
          <cell r="AR10667" t="str">
            <v>sd</v>
          </cell>
          <cell r="AS10667">
            <v>43499</v>
          </cell>
          <cell r="AT10667" t="str">
            <v>-POLIZA ESTABILIDAD ACTIVA</v>
          </cell>
          <cell r="AV10667" t="str">
            <v>sc</v>
          </cell>
        </row>
        <row r="10668">
          <cell r="AP10668">
            <v>24120769</v>
          </cell>
          <cell r="AQ10668">
            <v>12000626</v>
          </cell>
          <cell r="AR10668" t="str">
            <v>sd</v>
          </cell>
          <cell r="AS10668">
            <v>44250</v>
          </cell>
          <cell r="AT10668" t="str">
            <v>-POLIZA ESTABILIDAD ACTIVA</v>
          </cell>
          <cell r="AV10668" t="str">
            <v>sc</v>
          </cell>
        </row>
        <row r="10669">
          <cell r="AP10669">
            <v>91011437</v>
          </cell>
          <cell r="AQ10669">
            <v>50006938</v>
          </cell>
          <cell r="AR10669" t="str">
            <v>sd</v>
          </cell>
          <cell r="AS10669">
            <v>44250</v>
          </cell>
          <cell r="AT10669" t="str">
            <v>-POLIZA ESTABILIDAD ACTIVA</v>
          </cell>
          <cell r="AV10669" t="str">
            <v>sc</v>
          </cell>
        </row>
        <row r="10670">
          <cell r="AP10670">
            <v>91011760</v>
          </cell>
          <cell r="AQ10670">
            <v>4000107</v>
          </cell>
          <cell r="AR10670" t="str">
            <v>sd</v>
          </cell>
          <cell r="AS10670">
            <v>42999</v>
          </cell>
          <cell r="AT10670" t="str">
            <v>Anden1-11-3 Calzada10-4-6-8 Ciclo2 Sep5-7-9-POLIZA ESTABILIDAD ACTIVA</v>
          </cell>
          <cell r="AV10670" t="str">
            <v>sc</v>
          </cell>
        </row>
        <row r="10671">
          <cell r="AP10671">
            <v>903124</v>
          </cell>
          <cell r="AQ10671">
            <v>50008284</v>
          </cell>
          <cell r="AR10671" t="str">
            <v>sd</v>
          </cell>
          <cell r="AS10671">
            <v>44250</v>
          </cell>
          <cell r="AT10671" t="str">
            <v>-POLIZA ESTABILIDAD ACTIVA</v>
          </cell>
          <cell r="AV10671" t="str">
            <v>sc</v>
          </cell>
        </row>
        <row r="10672">
          <cell r="AP10672">
            <v>902682</v>
          </cell>
          <cell r="AQ10672">
            <v>13000651</v>
          </cell>
          <cell r="AR10672" t="str">
            <v>sd</v>
          </cell>
          <cell r="AS10672">
            <v>42949</v>
          </cell>
          <cell r="AT10672" t="str">
            <v>Anden13 Ciclo14-POLIZA ESTABILIDAD ACTIVA</v>
          </cell>
          <cell r="AV10672" t="str">
            <v>sc</v>
          </cell>
        </row>
        <row r="10673">
          <cell r="AP10673">
            <v>902682</v>
          </cell>
          <cell r="AQ10673">
            <v>13000651</v>
          </cell>
          <cell r="AR10673" t="str">
            <v>sd</v>
          </cell>
          <cell r="AS10673">
            <v>44250</v>
          </cell>
          <cell r="AT10673" t="str">
            <v>-POLIZA ESTABILIDAD ACTIVA</v>
          </cell>
          <cell r="AV10673" t="str">
            <v>sc</v>
          </cell>
        </row>
        <row r="10674">
          <cell r="AP10674">
            <v>388812</v>
          </cell>
          <cell r="AQ10674">
            <v>9003500</v>
          </cell>
          <cell r="AR10674" t="str">
            <v>sd</v>
          </cell>
          <cell r="AS10674">
            <v>44480</v>
          </cell>
          <cell r="AT10674" t="str">
            <v>-POLIZA ESTABILIDAD ACTIVA</v>
          </cell>
          <cell r="AV10674" t="str">
            <v>sc</v>
          </cell>
        </row>
        <row r="10675">
          <cell r="AP10675">
            <v>24121851</v>
          </cell>
          <cell r="AQ10675">
            <v>50005802</v>
          </cell>
          <cell r="AR10675" t="str">
            <v>sd</v>
          </cell>
          <cell r="AS10675">
            <v>43307</v>
          </cell>
          <cell r="AT10675" t="str">
            <v>Calzada4-POLIZA ESTABILIDAD ACTIVA</v>
          </cell>
          <cell r="AV10675" t="str">
            <v>sc</v>
          </cell>
        </row>
        <row r="10676">
          <cell r="AP10676">
            <v>456199</v>
          </cell>
          <cell r="AQ10676">
            <v>19008094</v>
          </cell>
          <cell r="AR10676" t="str">
            <v>sd</v>
          </cell>
          <cell r="AS10676">
            <v>44466</v>
          </cell>
          <cell r="AT10676" t="str">
            <v>-POLIZA ESTABILIDAD ACTIVA</v>
          </cell>
          <cell r="AV10676" t="str">
            <v>POLIZA ESTABILIDAD activa IDU 1718/14</v>
          </cell>
        </row>
        <row r="10677">
          <cell r="AP10677">
            <v>91018969</v>
          </cell>
          <cell r="AQ10677">
            <v>50008648</v>
          </cell>
          <cell r="AR10677" t="str">
            <v>sd</v>
          </cell>
          <cell r="AS10677">
            <v>43499</v>
          </cell>
          <cell r="AT10677" t="str">
            <v>-POLIZA ESTABILIDAD ACTIVA</v>
          </cell>
          <cell r="AV10677" t="str">
            <v>sc</v>
          </cell>
        </row>
        <row r="10678">
          <cell r="AP10678">
            <v>505169</v>
          </cell>
          <cell r="AQ10678">
            <v>1003525</v>
          </cell>
          <cell r="AR10678" t="str">
            <v>sd</v>
          </cell>
          <cell r="AS10678">
            <v>44250</v>
          </cell>
          <cell r="AT10678" t="str">
            <v>-POLIZA ESTABILIDAD ACTIVA</v>
          </cell>
          <cell r="AV10678" t="str">
            <v>sc</v>
          </cell>
        </row>
        <row r="10679">
          <cell r="AP10679">
            <v>505169</v>
          </cell>
          <cell r="AQ10679">
            <v>1003525</v>
          </cell>
          <cell r="AR10679" t="str">
            <v>sd</v>
          </cell>
          <cell r="AS10679">
            <v>42946</v>
          </cell>
          <cell r="AT10679" t="str">
            <v>Calzada12-POLIZA ESTABILIDAD ACTIVA</v>
          </cell>
          <cell r="AV10679" t="str">
            <v>sc</v>
          </cell>
        </row>
        <row r="10680">
          <cell r="AP10680">
            <v>24120953</v>
          </cell>
          <cell r="AQ10680">
            <v>14000023</v>
          </cell>
          <cell r="AR10680" t="str">
            <v>sd</v>
          </cell>
          <cell r="AS10680">
            <v>44018</v>
          </cell>
          <cell r="AT10680" t="str">
            <v>Puente 12-POLIZA ESTABILIDAD ACTIVA</v>
          </cell>
          <cell r="AV10680" t="str">
            <v>sc</v>
          </cell>
        </row>
        <row r="10681">
          <cell r="AP10681">
            <v>24120953</v>
          </cell>
          <cell r="AQ10681">
            <v>14000023</v>
          </cell>
          <cell r="AR10681" t="str">
            <v>sd</v>
          </cell>
          <cell r="AS10681">
            <v>44250</v>
          </cell>
          <cell r="AT10681" t="str">
            <v>-POLIZA ESTABILIDAD ACTIVA</v>
          </cell>
          <cell r="AV10681" t="str">
            <v>sc</v>
          </cell>
        </row>
        <row r="10682">
          <cell r="AP10682">
            <v>505993</v>
          </cell>
          <cell r="AQ10682">
            <v>1001770</v>
          </cell>
          <cell r="AR10682" t="str">
            <v>sd</v>
          </cell>
          <cell r="AS10682">
            <v>44250</v>
          </cell>
          <cell r="AT10682" t="str">
            <v>-POLIZA ESTABILIDAD ACTIVA</v>
          </cell>
          <cell r="AV10682" t="str">
            <v>sc</v>
          </cell>
        </row>
        <row r="10683">
          <cell r="AP10683">
            <v>505993</v>
          </cell>
          <cell r="AQ10683">
            <v>1001770</v>
          </cell>
          <cell r="AR10683" t="str">
            <v>sd</v>
          </cell>
          <cell r="AS10683">
            <v>44053</v>
          </cell>
          <cell r="AT10683" t="str">
            <v>Puente 14-POLIZA ESTABILIDAD ACTIVA</v>
          </cell>
          <cell r="AV10683" t="str">
            <v>sc</v>
          </cell>
        </row>
        <row r="10684">
          <cell r="AP10684">
            <v>24123739</v>
          </cell>
          <cell r="AQ10684">
            <v>3000803</v>
          </cell>
          <cell r="AR10684" t="str">
            <v>sd</v>
          </cell>
          <cell r="AS10684">
            <v>43499</v>
          </cell>
          <cell r="AT10684" t="str">
            <v>-POLIZA ESTABILIDAD ACTIVA</v>
          </cell>
          <cell r="AV10684" t="str">
            <v>sc</v>
          </cell>
        </row>
        <row r="10685">
          <cell r="AP10685">
            <v>304196</v>
          </cell>
          <cell r="AQ10685">
            <v>5006394</v>
          </cell>
          <cell r="AR10685" t="str">
            <v>sd</v>
          </cell>
          <cell r="AS10685">
            <v>42733</v>
          </cell>
          <cell r="AT10685" t="str">
            <v>Anden1-5 Calzada2-4 Sep3-POLIZA ESTABILIDAD ACTIVA</v>
          </cell>
          <cell r="AV10685" t="str">
            <v>sc</v>
          </cell>
        </row>
        <row r="10686">
          <cell r="AP10686">
            <v>305996</v>
          </cell>
          <cell r="AQ10686">
            <v>5007150</v>
          </cell>
          <cell r="AR10686" t="str">
            <v>sd</v>
          </cell>
          <cell r="AS10686">
            <v>42733</v>
          </cell>
          <cell r="AT10686" t="str">
            <v>Anden1-5 Calzada2-4 Sep3-POLIZA ESTABILIDAD ACTIVA</v>
          </cell>
          <cell r="AV10686" t="str">
            <v>sc</v>
          </cell>
        </row>
        <row r="10687">
          <cell r="AP10687">
            <v>24121553</v>
          </cell>
          <cell r="AQ10687">
            <v>19013013</v>
          </cell>
          <cell r="AR10687" t="str">
            <v>sd</v>
          </cell>
          <cell r="AS10687">
            <v>44187</v>
          </cell>
          <cell r="AT10687" t="str">
            <v>Separador 3 Estación Transmilenio 12-POLIZA ESTABILIDAD ACTIVA</v>
          </cell>
          <cell r="AV10687" t="str">
            <v>sc</v>
          </cell>
        </row>
        <row r="10688">
          <cell r="AP10688">
            <v>460458</v>
          </cell>
          <cell r="AQ10688">
            <v>19010247</v>
          </cell>
          <cell r="AR10688" t="str">
            <v>sd</v>
          </cell>
          <cell r="AS10688">
            <v>44466</v>
          </cell>
          <cell r="AT10688" t="str">
            <v>-POLIZA ESTABILIDAD ACTIVA</v>
          </cell>
          <cell r="AV10688" t="str">
            <v>POLIZA ESTABILIDAD activa IDU 1718/16</v>
          </cell>
        </row>
        <row r="10689">
          <cell r="AP10689">
            <v>512470</v>
          </cell>
          <cell r="AQ10689">
            <v>1006397</v>
          </cell>
          <cell r="AR10689" t="str">
            <v>sd</v>
          </cell>
          <cell r="AS10689">
            <v>44096</v>
          </cell>
          <cell r="AT10689" t="str">
            <v>Anden 15-POLIZA ESTABILIDAD ACTIVA</v>
          </cell>
          <cell r="AV10689" t="str">
            <v>sc</v>
          </cell>
        </row>
        <row r="10690">
          <cell r="AP10690">
            <v>510506</v>
          </cell>
          <cell r="AQ10690">
            <v>11000308</v>
          </cell>
          <cell r="AR10690" t="str">
            <v>sd</v>
          </cell>
          <cell r="AS10690">
            <v>43412</v>
          </cell>
          <cell r="AT10690" t="str">
            <v>Anden 1 Cicloruta 2 Separador 3-5 Calzada 4-POLIZA ESTABILIDAD ACTIVA</v>
          </cell>
          <cell r="AV10690" t="str">
            <v>sc</v>
          </cell>
        </row>
        <row r="10691">
          <cell r="AP10691">
            <v>519329</v>
          </cell>
          <cell r="AQ10691">
            <v>12000516</v>
          </cell>
          <cell r="AR10691" t="str">
            <v>sd</v>
          </cell>
          <cell r="AS10691">
            <v>44250</v>
          </cell>
          <cell r="AT10691" t="str">
            <v>-POLIZA ESTABILIDAD ACTIVA</v>
          </cell>
          <cell r="AV10691" t="str">
            <v>sc</v>
          </cell>
        </row>
        <row r="10692">
          <cell r="AP10692">
            <v>517959</v>
          </cell>
          <cell r="AQ10692">
            <v>10005987</v>
          </cell>
          <cell r="AR10692" t="str">
            <v>sd</v>
          </cell>
          <cell r="AS10692">
            <v>43142</v>
          </cell>
          <cell r="AT10692" t="str">
            <v>Calzada2-POLIZA ESTABILIDAD ACTIVA</v>
          </cell>
          <cell r="AV10692" t="str">
            <v>sc</v>
          </cell>
        </row>
        <row r="10693">
          <cell r="AP10693">
            <v>527736</v>
          </cell>
          <cell r="AQ10693">
            <v>2002332</v>
          </cell>
          <cell r="AR10693" t="str">
            <v>sd</v>
          </cell>
          <cell r="AS10693">
            <v>43964</v>
          </cell>
          <cell r="AT10693" t="str">
            <v>Calzada 2-POLIZA ESTABILIDAD ACTIVA</v>
          </cell>
          <cell r="AV10693" t="str">
            <v>sc</v>
          </cell>
        </row>
        <row r="10694">
          <cell r="AP10694">
            <v>902996</v>
          </cell>
          <cell r="AQ10694">
            <v>13002595</v>
          </cell>
          <cell r="AR10694" t="str">
            <v>sd</v>
          </cell>
          <cell r="AS10694">
            <v>44250</v>
          </cell>
          <cell r="AT10694" t="str">
            <v>-POLIZA ESTABILIDAD ACTIVA</v>
          </cell>
          <cell r="AV10694" t="str">
            <v>sc</v>
          </cell>
        </row>
        <row r="10695">
          <cell r="AP10695">
            <v>24119806</v>
          </cell>
          <cell r="AQ10695">
            <v>2001164</v>
          </cell>
          <cell r="AR10695" t="str">
            <v>sd</v>
          </cell>
          <cell r="AS10695">
            <v>44096</v>
          </cell>
          <cell r="AT10695" t="str">
            <v>Anden 1-POLIZA ESTABILIDAD ACTIVA</v>
          </cell>
          <cell r="AV10695" t="str">
            <v>sc</v>
          </cell>
        </row>
        <row r="10696">
          <cell r="AP10696">
            <v>525566</v>
          </cell>
          <cell r="AQ10696">
            <v>1004178</v>
          </cell>
          <cell r="AR10696" t="str">
            <v>sd</v>
          </cell>
          <cell r="AS10696">
            <v>42946</v>
          </cell>
          <cell r="AT10696" t="str">
            <v>Calzada12-POLIZA ESTABILIDAD ACTIVA</v>
          </cell>
          <cell r="AV10696" t="str">
            <v>sc</v>
          </cell>
        </row>
        <row r="10697">
          <cell r="AP10697">
            <v>24121270</v>
          </cell>
          <cell r="AQ10697">
            <v>16000325</v>
          </cell>
          <cell r="AR10697" t="str">
            <v>sd</v>
          </cell>
          <cell r="AS10697">
            <v>44099</v>
          </cell>
          <cell r="AT10697" t="str">
            <v>Anden 13-POLIZA ESTABILIDAD Y CALIDAD ACTIVA</v>
          </cell>
          <cell r="AV10697" t="str">
            <v>sc</v>
          </cell>
        </row>
        <row r="10698">
          <cell r="AP10698">
            <v>903888</v>
          </cell>
          <cell r="AQ10698">
            <v>12002613</v>
          </cell>
          <cell r="AR10698" t="str">
            <v>sd</v>
          </cell>
          <cell r="AS10698">
            <v>44250</v>
          </cell>
          <cell r="AT10698" t="str">
            <v>-POLIZA ESTABILIDAD ACTIVA</v>
          </cell>
          <cell r="AV10698" t="str">
            <v>sc</v>
          </cell>
        </row>
        <row r="10699">
          <cell r="AP10699">
            <v>903888</v>
          </cell>
          <cell r="AQ10699">
            <v>12002613</v>
          </cell>
          <cell r="AR10699" t="str">
            <v>sd</v>
          </cell>
          <cell r="AS10699">
            <v>44250</v>
          </cell>
          <cell r="AT10699" t="str">
            <v>-POLIZA ESTABILIDAD ACTIVA</v>
          </cell>
          <cell r="AV10699" t="str">
            <v>sc</v>
          </cell>
        </row>
        <row r="10700">
          <cell r="AP10700">
            <v>323377</v>
          </cell>
          <cell r="AQ10700">
            <v>6001145</v>
          </cell>
          <cell r="AR10700" t="str">
            <v>sd</v>
          </cell>
          <cell r="AS10700">
            <v>43307</v>
          </cell>
          <cell r="AT10700" t="str">
            <v>Calzada2-4-POLIZA ESTABILIDAD ACTIVA</v>
          </cell>
          <cell r="AV10700" t="str">
            <v>sc</v>
          </cell>
        </row>
        <row r="10701">
          <cell r="AP10701">
            <v>91015439</v>
          </cell>
          <cell r="AQ10701">
            <v>50009256</v>
          </cell>
          <cell r="AR10701" t="str">
            <v>sd</v>
          </cell>
          <cell r="AS10701">
            <v>42769</v>
          </cell>
          <cell r="AT10701" t="str">
            <v>Anden5-POLIZA ESTABILIDAD ACTIVA</v>
          </cell>
          <cell r="AV10701" t="str">
            <v>sc</v>
          </cell>
        </row>
        <row r="10702">
          <cell r="AP10702">
            <v>91015535</v>
          </cell>
          <cell r="AQ10702">
            <v>5007706</v>
          </cell>
          <cell r="AR10702" t="str">
            <v>sd</v>
          </cell>
          <cell r="AS10702">
            <v>42733</v>
          </cell>
          <cell r="AT10702" t="str">
            <v>Anden1-5 Calzada2-4 Sep3-POLIZA ESTABILIDAD ACTIVA</v>
          </cell>
          <cell r="AV10702" t="str">
            <v>sc</v>
          </cell>
        </row>
        <row r="10703">
          <cell r="AP10703">
            <v>91016419</v>
          </cell>
          <cell r="AQ10703">
            <v>18002178</v>
          </cell>
          <cell r="AR10703" t="str">
            <v>sd</v>
          </cell>
          <cell r="AS10703">
            <v>42999</v>
          </cell>
          <cell r="AT10703" t="str">
            <v>Anden1-11-3 Calzada10-4-6-8 Ciclo2 Sep5-7-9-POLIZA ESTABILIDAD ACTIVA</v>
          </cell>
          <cell r="AV10703" t="str">
            <v>sc</v>
          </cell>
        </row>
        <row r="10704">
          <cell r="AP10704">
            <v>602554</v>
          </cell>
          <cell r="AQ10704">
            <v>6001309</v>
          </cell>
          <cell r="AR10704" t="str">
            <v>sd</v>
          </cell>
          <cell r="AS10704">
            <v>44250</v>
          </cell>
          <cell r="AT10704" t="str">
            <v>-POLIZA ESTABILIDAD ACTIVA</v>
          </cell>
          <cell r="AV10704" t="str">
            <v>sc</v>
          </cell>
        </row>
        <row r="10705">
          <cell r="AP10705">
            <v>900149</v>
          </cell>
          <cell r="AQ10705">
            <v>8012518</v>
          </cell>
          <cell r="AR10705" t="str">
            <v>sd</v>
          </cell>
          <cell r="AS10705">
            <v>44099</v>
          </cell>
          <cell r="AT10705" t="str">
            <v>Calzada 2-8-POLIZA ESTABILIDAD Y CALIDAD ACTIVA</v>
          </cell>
          <cell r="AV10705" t="str">
            <v>sc</v>
          </cell>
        </row>
        <row r="10706">
          <cell r="AP10706">
            <v>24119778</v>
          </cell>
          <cell r="AQ10706">
            <v>2000347</v>
          </cell>
          <cell r="AR10706" t="str">
            <v>sd</v>
          </cell>
          <cell r="AS10706">
            <v>42946</v>
          </cell>
          <cell r="AT10706" t="str">
            <v>Calzada4-6-8 Puente14-POLIZA ESTABILIDAD ACTIVA</v>
          </cell>
          <cell r="AV10706" t="str">
            <v>sc</v>
          </cell>
        </row>
        <row r="10707">
          <cell r="AP10707">
            <v>518620</v>
          </cell>
          <cell r="AQ10707">
            <v>11007371</v>
          </cell>
          <cell r="AR10707" t="str">
            <v>sd</v>
          </cell>
          <cell r="AS10707">
            <v>44096</v>
          </cell>
          <cell r="AT10707" t="str">
            <v>Anden 1-9-POLIZA ESTABILIDAD ACTIVA</v>
          </cell>
          <cell r="AV10707" t="str">
            <v>sc</v>
          </cell>
        </row>
        <row r="10708">
          <cell r="AP10708">
            <v>24120585</v>
          </cell>
          <cell r="AQ10708">
            <v>11011589</v>
          </cell>
          <cell r="AR10708" t="str">
            <v>sd</v>
          </cell>
          <cell r="AS10708">
            <v>43577</v>
          </cell>
          <cell r="AT10708" t="str">
            <v>Calzada 4-POLIZA ESTABILIDAD ACTIVA</v>
          </cell>
          <cell r="AV10708" t="str">
            <v>sc</v>
          </cell>
        </row>
        <row r="10709">
          <cell r="AP10709">
            <v>24120585</v>
          </cell>
          <cell r="AQ10709">
            <v>11011589</v>
          </cell>
          <cell r="AR10709" t="str">
            <v>sd</v>
          </cell>
          <cell r="AS10709">
            <v>43577</v>
          </cell>
          <cell r="AT10709" t="str">
            <v>Calzada 4-POLIZA ESTABILIDAD ACTIVA</v>
          </cell>
          <cell r="AV10709" t="str">
            <v>sc</v>
          </cell>
        </row>
        <row r="10710">
          <cell r="AP10710">
            <v>471250</v>
          </cell>
          <cell r="AQ10710">
            <v>4007417</v>
          </cell>
          <cell r="AR10710" t="str">
            <v>sd</v>
          </cell>
          <cell r="AS10710">
            <v>42999</v>
          </cell>
          <cell r="AT10710" t="str">
            <v>Anden1-11-3 Calzada10-4-6-8 Ciclo2 Sep5-7-9-POLIZA ESTABILIDAD ACTIVA</v>
          </cell>
          <cell r="AV10710" t="str">
            <v>sc</v>
          </cell>
        </row>
        <row r="10711">
          <cell r="AP10711">
            <v>24121097</v>
          </cell>
          <cell r="AQ10711">
            <v>14000611</v>
          </cell>
          <cell r="AR10711" t="str">
            <v>sd</v>
          </cell>
          <cell r="AS10711">
            <v>44096</v>
          </cell>
          <cell r="AT10711" t="str">
            <v>Puente 12-POLIZA ESTABILIDAD ACTIVA</v>
          </cell>
          <cell r="AV10711" t="str">
            <v>sc</v>
          </cell>
        </row>
        <row r="10712">
          <cell r="AP10712">
            <v>24121097</v>
          </cell>
          <cell r="AQ10712">
            <v>14000611</v>
          </cell>
          <cell r="AR10712" t="str">
            <v>sd</v>
          </cell>
          <cell r="AS10712">
            <v>44250</v>
          </cell>
          <cell r="AT10712" t="str">
            <v>-POLIZA ESTABILIDAD ACTIVA</v>
          </cell>
          <cell r="AV10712" t="str">
            <v>sc</v>
          </cell>
        </row>
        <row r="10713">
          <cell r="AP10713">
            <v>24120853</v>
          </cell>
          <cell r="AQ10713">
            <v>13000519</v>
          </cell>
          <cell r="AR10713" t="str">
            <v>sd</v>
          </cell>
          <cell r="AS10713">
            <v>44250</v>
          </cell>
          <cell r="AT10713" t="str">
            <v>-POLIZA ESTABILIDAD ACTIVA</v>
          </cell>
          <cell r="AV10713" t="str">
            <v>sc</v>
          </cell>
        </row>
        <row r="10714">
          <cell r="AP10714">
            <v>24122345</v>
          </cell>
          <cell r="AQ10714">
            <v>50006528</v>
          </cell>
          <cell r="AR10714" t="str">
            <v>sd</v>
          </cell>
          <cell r="AS10714">
            <v>44048</v>
          </cell>
          <cell r="AT10714" t="str">
            <v>Calzada 2-4-POLIZA ESTABILIDAD ACTIVA</v>
          </cell>
          <cell r="AV10714" t="str">
            <v>sc</v>
          </cell>
        </row>
        <row r="10715">
          <cell r="AP10715">
            <v>91018892</v>
          </cell>
          <cell r="AQ10715">
            <v>9001036</v>
          </cell>
          <cell r="AR10715" t="str">
            <v>sd</v>
          </cell>
          <cell r="AS10715">
            <v>42978</v>
          </cell>
          <cell r="AT10715" t="str">
            <v>Anden1-11 Calzada10-2-4-8 Ciclo6 Sep3-5-7-9-POLIZA ESTABILIDAD ACTIVA</v>
          </cell>
          <cell r="AV10715" t="str">
            <v>sc</v>
          </cell>
        </row>
        <row r="10716">
          <cell r="AP10716">
            <v>902998</v>
          </cell>
          <cell r="AQ10716">
            <v>13002595</v>
          </cell>
          <cell r="AR10716" t="str">
            <v>sd</v>
          </cell>
          <cell r="AS10716">
            <v>44250</v>
          </cell>
          <cell r="AT10716" t="str">
            <v>-POLIZA ESTABILIDAD ACTIVA</v>
          </cell>
          <cell r="AV10716" t="str">
            <v>sc</v>
          </cell>
        </row>
        <row r="10717">
          <cell r="AP10717">
            <v>183145</v>
          </cell>
          <cell r="AQ10717">
            <v>14001076</v>
          </cell>
          <cell r="AR10717" t="str">
            <v>sd</v>
          </cell>
          <cell r="AS10717">
            <v>42999</v>
          </cell>
          <cell r="AT10717" t="str">
            <v>Anden1-3-POLIZA ESTABILIDAD ACTIVA</v>
          </cell>
          <cell r="AV10717" t="str">
            <v>sc</v>
          </cell>
        </row>
        <row r="10718">
          <cell r="AP10718">
            <v>91013362</v>
          </cell>
          <cell r="AQ10718">
            <v>14000889</v>
          </cell>
          <cell r="AR10718" t="str">
            <v>sd</v>
          </cell>
          <cell r="AS10718">
            <v>44172</v>
          </cell>
          <cell r="AT10718" t="str">
            <v>Calzada 4-6 Separador 5-POLIZA ESTABILIDAD ACTIVA</v>
          </cell>
          <cell r="AV10718" t="str">
            <v>sc</v>
          </cell>
        </row>
        <row r="10719">
          <cell r="AP10719">
            <v>383098</v>
          </cell>
          <cell r="AQ10719">
            <v>9001212</v>
          </cell>
          <cell r="AR10719" t="str">
            <v>sd</v>
          </cell>
          <cell r="AS10719">
            <v>43745</v>
          </cell>
          <cell r="AT10719" t="str">
            <v>Calzada 4-POLIZA ESTABILIDAD ACTIVA</v>
          </cell>
          <cell r="AV10719" t="str">
            <v>VIABLE</v>
          </cell>
        </row>
        <row r="10720">
          <cell r="AP10720">
            <v>24119630</v>
          </cell>
          <cell r="AQ10720">
            <v>1001319</v>
          </cell>
          <cell r="AR10720" t="str">
            <v>sd</v>
          </cell>
          <cell r="AS10720">
            <v>44250</v>
          </cell>
          <cell r="AT10720" t="str">
            <v>-POLIZA ESTABILIDAD ACTIVA</v>
          </cell>
          <cell r="AV10720" t="str">
            <v>sc</v>
          </cell>
        </row>
        <row r="10721">
          <cell r="AP10721">
            <v>24119630</v>
          </cell>
          <cell r="AQ10721">
            <v>1001319</v>
          </cell>
          <cell r="AR10721" t="str">
            <v>sd</v>
          </cell>
          <cell r="AS10721">
            <v>42946</v>
          </cell>
          <cell r="AT10721" t="str">
            <v>Calzada10-POLIZA ESTABILIDAD ACTIVA</v>
          </cell>
          <cell r="AV10721" t="str">
            <v>sc</v>
          </cell>
        </row>
        <row r="10722">
          <cell r="AP10722">
            <v>900176</v>
          </cell>
          <cell r="AQ10722">
            <v>16000296</v>
          </cell>
          <cell r="AR10722" t="str">
            <v>sd</v>
          </cell>
          <cell r="AS10722">
            <v>42949</v>
          </cell>
          <cell r="AT10722" t="str">
            <v>Calzada2 Sep3-POLIZA ESTABILIDAD ACTIVA</v>
          </cell>
          <cell r="AV10722" t="str">
            <v>sc</v>
          </cell>
        </row>
        <row r="10723">
          <cell r="AP10723">
            <v>24120176</v>
          </cell>
          <cell r="AQ10723">
            <v>3000501</v>
          </cell>
          <cell r="AR10723" t="str">
            <v>sd</v>
          </cell>
          <cell r="AS10723">
            <v>43499</v>
          </cell>
          <cell r="AT10723" t="str">
            <v>-POLIZA ESTABILIDAD ACTIVA</v>
          </cell>
          <cell r="AV10723" t="str">
            <v>sc</v>
          </cell>
        </row>
        <row r="10724">
          <cell r="AP10724">
            <v>601263</v>
          </cell>
          <cell r="AQ10724">
            <v>2000195</v>
          </cell>
          <cell r="AR10724" t="str">
            <v>sd</v>
          </cell>
          <cell r="AS10724">
            <v>44096</v>
          </cell>
          <cell r="AT10724" t="str">
            <v>Anden 1-5-POLIZA ESTABILIDAD ACTIVA</v>
          </cell>
          <cell r="AV10724" t="str">
            <v>sc</v>
          </cell>
        </row>
        <row r="10725">
          <cell r="AP10725">
            <v>517722</v>
          </cell>
          <cell r="AQ10725">
            <v>8012563</v>
          </cell>
          <cell r="AR10725" t="str">
            <v>sd</v>
          </cell>
          <cell r="AS10725">
            <v>44099</v>
          </cell>
          <cell r="AT10725" t="str">
            <v>Calzada 2-6-POLIZA ESTABILIDAD Y CALIDAD ACTIVA</v>
          </cell>
          <cell r="AV10725" t="str">
            <v>sc</v>
          </cell>
        </row>
        <row r="10726">
          <cell r="AP10726">
            <v>24120847</v>
          </cell>
          <cell r="AQ10726">
            <v>3000728</v>
          </cell>
          <cell r="AR10726" t="str">
            <v>sd</v>
          </cell>
          <cell r="AS10726">
            <v>43499</v>
          </cell>
          <cell r="AT10726" t="str">
            <v>-POLIZA ESTABILIDAD ACTIVA</v>
          </cell>
          <cell r="AV10726" t="str">
            <v>sc</v>
          </cell>
        </row>
        <row r="10727">
          <cell r="AP10727">
            <v>24123772</v>
          </cell>
          <cell r="AQ10727">
            <v>3002359</v>
          </cell>
          <cell r="AR10727" t="str">
            <v>sd</v>
          </cell>
          <cell r="AS10727">
            <v>43499</v>
          </cell>
          <cell r="AT10727" t="str">
            <v>-POLIZA ESTABILIDAD ACTIVA</v>
          </cell>
          <cell r="AV10727" t="str">
            <v>sc</v>
          </cell>
        </row>
        <row r="10728">
          <cell r="AP10728">
            <v>24121018</v>
          </cell>
          <cell r="AQ10728">
            <v>14000310</v>
          </cell>
          <cell r="AR10728" t="str">
            <v>sd</v>
          </cell>
          <cell r="AS10728">
            <v>44018</v>
          </cell>
          <cell r="AT10728" t="str">
            <v>Calzada 8-POLIZA ESTABILIDAD ACTIVA</v>
          </cell>
          <cell r="AV10728" t="str">
            <v>sc</v>
          </cell>
        </row>
        <row r="10729">
          <cell r="AP10729">
            <v>24121018</v>
          </cell>
          <cell r="AQ10729">
            <v>14000310</v>
          </cell>
          <cell r="AR10729" t="str">
            <v>sd</v>
          </cell>
          <cell r="AS10729">
            <v>44250</v>
          </cell>
          <cell r="AT10729" t="str">
            <v>-POLIZA ESTABILIDAD ACTIVA</v>
          </cell>
          <cell r="AV10729" t="str">
            <v>sc</v>
          </cell>
        </row>
        <row r="10730">
          <cell r="AP10730">
            <v>91024367</v>
          </cell>
          <cell r="AQ10730">
            <v>13002186</v>
          </cell>
          <cell r="AR10730" t="str">
            <v>sd</v>
          </cell>
          <cell r="AS10730">
            <v>44018</v>
          </cell>
          <cell r="AT10730" t="str">
            <v>Puente 12-POLIZA ESTABILIDAD ACTIVA</v>
          </cell>
          <cell r="AV10730" t="str">
            <v>sc</v>
          </cell>
        </row>
        <row r="10731">
          <cell r="AP10731">
            <v>91024367</v>
          </cell>
          <cell r="AQ10731">
            <v>13002186</v>
          </cell>
          <cell r="AR10731" t="str">
            <v>sd</v>
          </cell>
          <cell r="AS10731">
            <v>44250</v>
          </cell>
          <cell r="AT10731" t="str">
            <v>-POLIZA ESTABILIDAD ACTIVA</v>
          </cell>
          <cell r="AV10731" t="str">
            <v>sc</v>
          </cell>
        </row>
        <row r="10732">
          <cell r="AP10732">
            <v>903130</v>
          </cell>
          <cell r="AQ10732">
            <v>50008284</v>
          </cell>
          <cell r="AR10732" t="str">
            <v>sd</v>
          </cell>
          <cell r="AS10732">
            <v>44250</v>
          </cell>
          <cell r="AT10732" t="str">
            <v>-POLIZA ESTABILIDAD ACTIVA</v>
          </cell>
          <cell r="AV10732" t="str">
            <v>sc</v>
          </cell>
        </row>
        <row r="10733">
          <cell r="AP10733">
            <v>902981</v>
          </cell>
          <cell r="AQ10733">
            <v>13000461</v>
          </cell>
          <cell r="AR10733" t="str">
            <v>sd</v>
          </cell>
          <cell r="AS10733">
            <v>44250</v>
          </cell>
          <cell r="AT10733" t="str">
            <v>-POLIZA ESTABILIDAD ACTIVA</v>
          </cell>
          <cell r="AV10733" t="str">
            <v>sc</v>
          </cell>
        </row>
        <row r="10734">
          <cell r="AP10734">
            <v>505103</v>
          </cell>
          <cell r="AQ10734">
            <v>1003546</v>
          </cell>
          <cell r="AR10734" t="str">
            <v>sd</v>
          </cell>
          <cell r="AS10734">
            <v>44250</v>
          </cell>
          <cell r="AT10734" t="str">
            <v>-POLIZA ESTABILIDAD ACTIVA</v>
          </cell>
          <cell r="AV10734" t="str">
            <v>sc</v>
          </cell>
        </row>
        <row r="10735">
          <cell r="AP10735">
            <v>505103</v>
          </cell>
          <cell r="AQ10735">
            <v>1003546</v>
          </cell>
          <cell r="AR10735" t="str">
            <v>sd</v>
          </cell>
          <cell r="AS10735">
            <v>42946</v>
          </cell>
          <cell r="AT10735" t="str">
            <v>Calzada12-POLIZA ESTABILIDAD ACTIVA</v>
          </cell>
          <cell r="AV10735" t="str">
            <v>sc</v>
          </cell>
        </row>
        <row r="10736">
          <cell r="AP10736">
            <v>91010606</v>
          </cell>
          <cell r="AQ10736">
            <v>1005186</v>
          </cell>
          <cell r="AR10736" t="str">
            <v>sd</v>
          </cell>
          <cell r="AS10736">
            <v>43555</v>
          </cell>
          <cell r="AT10736" t="str">
            <v>Puente8-POLIZA ESTABILIDAD ACTIVA</v>
          </cell>
          <cell r="AV10736" t="str">
            <v>sc</v>
          </cell>
        </row>
        <row r="10737">
          <cell r="AP10737">
            <v>91010696</v>
          </cell>
          <cell r="AQ10737">
            <v>1002314</v>
          </cell>
          <cell r="AR10737" t="str">
            <v>sd</v>
          </cell>
          <cell r="AS10737">
            <v>43412</v>
          </cell>
          <cell r="AT10737" t="str">
            <v>Anden 1-5 Calzada 2-4-POLIZA ESTABILIDAD ACTIVA</v>
          </cell>
          <cell r="AV10737" t="str">
            <v>sc</v>
          </cell>
        </row>
        <row r="10738">
          <cell r="AP10738">
            <v>24180807</v>
          </cell>
          <cell r="AQ10738">
            <v>16000325</v>
          </cell>
          <cell r="AR10738" t="str">
            <v>sd</v>
          </cell>
          <cell r="AS10738">
            <v>44099</v>
          </cell>
          <cell r="AT10738" t="str">
            <v>Anden 13-POLIZA ESTABILIDAD Y CALIDAD ACTIVA</v>
          </cell>
          <cell r="AV10738" t="str">
            <v>sc</v>
          </cell>
        </row>
        <row r="10739">
          <cell r="AP10739">
            <v>24120188</v>
          </cell>
          <cell r="AQ10739">
            <v>3000637</v>
          </cell>
          <cell r="AR10739" t="str">
            <v>sd</v>
          </cell>
          <cell r="AS10739">
            <v>43499</v>
          </cell>
          <cell r="AT10739" t="str">
            <v>-POLIZA ESTABILIDAD ACTIVA</v>
          </cell>
          <cell r="AV10739" t="str">
            <v>sc</v>
          </cell>
        </row>
        <row r="10740">
          <cell r="AP10740">
            <v>91011768</v>
          </cell>
          <cell r="AQ10740">
            <v>4000120</v>
          </cell>
          <cell r="AR10740" t="str">
            <v>sd</v>
          </cell>
          <cell r="AS10740">
            <v>42999</v>
          </cell>
          <cell r="AT10740" t="str">
            <v>Anden1-11-3 Calzada10-4-6-8 Ciclo2 Sep5-7-9-POLIZA ESTABILIDAD ACTIVA</v>
          </cell>
          <cell r="AV10740" t="str">
            <v>sc</v>
          </cell>
        </row>
        <row r="10741">
          <cell r="AP10741">
            <v>24120377</v>
          </cell>
          <cell r="AQ10741">
            <v>11005964</v>
          </cell>
          <cell r="AR10741" t="str">
            <v>sd</v>
          </cell>
          <cell r="AS10741">
            <v>44096</v>
          </cell>
          <cell r="AT10741" t="str">
            <v>Anden 1-9-POLIZA ESTABILIDAD ACTIVA</v>
          </cell>
          <cell r="AV10741" t="str">
            <v>sc</v>
          </cell>
        </row>
        <row r="10742">
          <cell r="AP10742">
            <v>24120844</v>
          </cell>
          <cell r="AQ10742">
            <v>3000711</v>
          </cell>
          <cell r="AR10742" t="str">
            <v>sd</v>
          </cell>
          <cell r="AS10742">
            <v>43499</v>
          </cell>
          <cell r="AT10742" t="str">
            <v>-POLIZA ESTABILIDAD ACTIVA</v>
          </cell>
          <cell r="AV10742" t="str">
            <v>sc</v>
          </cell>
        </row>
        <row r="10743">
          <cell r="AP10743">
            <v>2510526</v>
          </cell>
          <cell r="AQ10743">
            <v>3000643</v>
          </cell>
          <cell r="AR10743" t="str">
            <v>sd</v>
          </cell>
          <cell r="AS10743">
            <v>43499</v>
          </cell>
          <cell r="AT10743" t="str">
            <v>-POLIZA ESTABILIDAD ACTIVA</v>
          </cell>
          <cell r="AV10743" t="str">
            <v>sc</v>
          </cell>
        </row>
        <row r="10744">
          <cell r="AP10744">
            <v>91011347</v>
          </cell>
          <cell r="AQ10744">
            <v>3000381</v>
          </cell>
          <cell r="AR10744" t="str">
            <v>sd</v>
          </cell>
          <cell r="AS10744">
            <v>43499</v>
          </cell>
          <cell r="AT10744" t="str">
            <v>-POLIZA ESTABILIDAD ACTIVA</v>
          </cell>
          <cell r="AV10744" t="str">
            <v>sc</v>
          </cell>
        </row>
        <row r="10745">
          <cell r="AP10745">
            <v>24122552</v>
          </cell>
          <cell r="AQ10745">
            <v>50006880</v>
          </cell>
          <cell r="AR10745" t="str">
            <v>sd</v>
          </cell>
          <cell r="AS10745">
            <v>44250</v>
          </cell>
          <cell r="AT10745" t="str">
            <v>-POLIZA ESTABILIDAD ACTIVA</v>
          </cell>
          <cell r="AV10745" t="str">
            <v>sc</v>
          </cell>
        </row>
        <row r="10746">
          <cell r="AP10746">
            <v>24121920</v>
          </cell>
          <cell r="AQ10746">
            <v>50005957</v>
          </cell>
          <cell r="AR10746" t="str">
            <v>sd</v>
          </cell>
          <cell r="AS10746">
            <v>44250</v>
          </cell>
          <cell r="AT10746" t="str">
            <v>-POLIZA ESTABILIDAD ACTIVA</v>
          </cell>
          <cell r="AV10746" t="str">
            <v>sc</v>
          </cell>
        </row>
        <row r="10747">
          <cell r="AP10747">
            <v>24123584</v>
          </cell>
          <cell r="AQ10747">
            <v>11012639</v>
          </cell>
          <cell r="AR10747" t="str">
            <v>sd</v>
          </cell>
          <cell r="AS10747">
            <v>44096</v>
          </cell>
          <cell r="AT10747" t="str">
            <v>Anden 1-9-POLIZA ESTABILIDAD ACTIVA</v>
          </cell>
          <cell r="AV10747" t="str">
            <v>sc</v>
          </cell>
        </row>
        <row r="10748">
          <cell r="AP10748">
            <v>24119964</v>
          </cell>
          <cell r="AQ10748">
            <v>8003781</v>
          </cell>
          <cell r="AR10748" t="str">
            <v>sd</v>
          </cell>
          <cell r="AS10748">
            <v>44099</v>
          </cell>
          <cell r="AT10748" t="str">
            <v>Calzada 4-6-POLIZA ESTABILIDAD Y CALIDAD ACTIVA</v>
          </cell>
          <cell r="AV10748" t="str">
            <v>sc</v>
          </cell>
        </row>
        <row r="10749">
          <cell r="AP10749">
            <v>24122581</v>
          </cell>
          <cell r="AQ10749">
            <v>50006887</v>
          </cell>
          <cell r="AR10749" t="str">
            <v>sd</v>
          </cell>
          <cell r="AS10749">
            <v>44250</v>
          </cell>
          <cell r="AT10749" t="str">
            <v>-POLIZA ESTABILIDAD ACTIVA</v>
          </cell>
          <cell r="AV10749" t="str">
            <v>sc</v>
          </cell>
        </row>
        <row r="10750">
          <cell r="AP10750">
            <v>415984</v>
          </cell>
          <cell r="AQ10750">
            <v>18002178</v>
          </cell>
          <cell r="AR10750" t="str">
            <v>sd</v>
          </cell>
          <cell r="AS10750">
            <v>42999</v>
          </cell>
          <cell r="AT10750" t="str">
            <v>Anden1-11-3 Calzada10-4-6-8 Ciclo2 Sep5-7-9-POLIZA ESTABILIDAD ACTIVA</v>
          </cell>
          <cell r="AV10750" t="str">
            <v>sc</v>
          </cell>
        </row>
        <row r="10751">
          <cell r="AP10751">
            <v>514392</v>
          </cell>
          <cell r="AQ10751">
            <v>12001369</v>
          </cell>
          <cell r="AR10751" t="str">
            <v>sd</v>
          </cell>
          <cell r="AS10751">
            <v>44250</v>
          </cell>
          <cell r="AT10751" t="str">
            <v>-POLIZA ESTABILIDAD ACTIVA</v>
          </cell>
          <cell r="AV10751" t="str">
            <v>sc</v>
          </cell>
        </row>
        <row r="10752">
          <cell r="AP10752">
            <v>514392</v>
          </cell>
          <cell r="AQ10752">
            <v>12001369</v>
          </cell>
          <cell r="AR10752" t="str">
            <v>sd</v>
          </cell>
          <cell r="AS10752">
            <v>44119</v>
          </cell>
          <cell r="AT10752" t="str">
            <v>Calzada 6-POLIZA ESTABILIDAD ACTIVA</v>
          </cell>
          <cell r="AV10752" t="str">
            <v>sc</v>
          </cell>
        </row>
        <row r="10753">
          <cell r="AP10753">
            <v>531214</v>
          </cell>
          <cell r="AQ10753">
            <v>11002037</v>
          </cell>
          <cell r="AR10753" t="str">
            <v>sd</v>
          </cell>
          <cell r="AS10753">
            <v>44584</v>
          </cell>
          <cell r="AT10753" t="str">
            <v>-POLIZA ESTABILIDAD ACTIVA</v>
          </cell>
          <cell r="AV10753" t="str">
            <v>Buen estado</v>
          </cell>
        </row>
        <row r="10754">
          <cell r="AP10754">
            <v>601808</v>
          </cell>
          <cell r="AQ10754">
            <v>7005365</v>
          </cell>
          <cell r="AR10754" t="str">
            <v>sd</v>
          </cell>
          <cell r="AS10754">
            <v>44048</v>
          </cell>
          <cell r="AT10754" t="str">
            <v>Calzada 4-6-POLIZA ESTABILIDAD ACTIVA</v>
          </cell>
          <cell r="AV10754" t="str">
            <v>sc</v>
          </cell>
        </row>
        <row r="10755">
          <cell r="AP10755">
            <v>507851</v>
          </cell>
          <cell r="AQ10755">
            <v>1001388</v>
          </cell>
          <cell r="AR10755" t="str">
            <v>sd</v>
          </cell>
          <cell r="AS10755">
            <v>44250</v>
          </cell>
          <cell r="AT10755" t="str">
            <v>-POLIZA ESTABILIDAD ACTIVA</v>
          </cell>
          <cell r="AV10755" t="str">
            <v>sc</v>
          </cell>
        </row>
        <row r="10756">
          <cell r="AP10756">
            <v>24119625</v>
          </cell>
          <cell r="AQ10756">
            <v>1001309</v>
          </cell>
          <cell r="AR10756" t="str">
            <v>sd</v>
          </cell>
          <cell r="AS10756">
            <v>44250</v>
          </cell>
          <cell r="AT10756" t="str">
            <v>-POLIZA ESTABILIDAD ACTIVA</v>
          </cell>
          <cell r="AV10756" t="str">
            <v>sc</v>
          </cell>
        </row>
        <row r="10757">
          <cell r="AP10757">
            <v>505095</v>
          </cell>
          <cell r="AQ10757">
            <v>1003546</v>
          </cell>
          <cell r="AR10757" t="str">
            <v>sd</v>
          </cell>
          <cell r="AS10757">
            <v>44250</v>
          </cell>
          <cell r="AT10757" t="str">
            <v>-POLIZA ESTABILIDAD ACTIVA</v>
          </cell>
          <cell r="AV10757" t="str">
            <v>sc</v>
          </cell>
        </row>
        <row r="10758">
          <cell r="AP10758">
            <v>505095</v>
          </cell>
          <cell r="AQ10758">
            <v>1003546</v>
          </cell>
          <cell r="AR10758" t="str">
            <v>sd</v>
          </cell>
          <cell r="AS10758">
            <v>42946</v>
          </cell>
          <cell r="AT10758" t="str">
            <v>Calzada12-POLIZA ESTABILIDAD ACTIVA</v>
          </cell>
          <cell r="AV10758" t="str">
            <v>sc</v>
          </cell>
        </row>
        <row r="10759">
          <cell r="AP10759">
            <v>506296</v>
          </cell>
          <cell r="AQ10759">
            <v>1001147</v>
          </cell>
          <cell r="AR10759" t="str">
            <v>sd</v>
          </cell>
          <cell r="AS10759">
            <v>44250</v>
          </cell>
          <cell r="AT10759" t="str">
            <v>-POLIZA ESTABILIDAD ACTIVA</v>
          </cell>
          <cell r="AV10759" t="str">
            <v>sc</v>
          </cell>
        </row>
        <row r="10760">
          <cell r="AP10760">
            <v>24120603</v>
          </cell>
          <cell r="AQ10760">
            <v>11011789</v>
          </cell>
          <cell r="AR10760" t="str">
            <v>sd</v>
          </cell>
          <cell r="AS10760">
            <v>44096</v>
          </cell>
          <cell r="AT10760" t="str">
            <v>Anden 1-9-POLIZA ESTABILIDAD ACTIVA</v>
          </cell>
          <cell r="AV10760" t="str">
            <v>sc</v>
          </cell>
        </row>
        <row r="10761">
          <cell r="AP10761">
            <v>91019740</v>
          </cell>
          <cell r="AQ10761">
            <v>3002572</v>
          </cell>
          <cell r="AR10761" t="str">
            <v>sd</v>
          </cell>
          <cell r="AS10761">
            <v>43499</v>
          </cell>
          <cell r="AT10761" t="str">
            <v>-POLIZA ESTABILIDAD ACTIVA</v>
          </cell>
          <cell r="AV10761" t="str">
            <v>sc</v>
          </cell>
        </row>
        <row r="10762">
          <cell r="AP10762">
            <v>24119915</v>
          </cell>
          <cell r="AQ10762">
            <v>8002345</v>
          </cell>
          <cell r="AR10762" t="str">
            <v>sd</v>
          </cell>
          <cell r="AS10762">
            <v>44099</v>
          </cell>
          <cell r="AT10762" t="str">
            <v>Calzada 4-6-POLIZA ESTABILIDAD Y CALIDAD ACTIVA</v>
          </cell>
          <cell r="AV10762" t="str">
            <v>sc</v>
          </cell>
        </row>
        <row r="10763">
          <cell r="AP10763">
            <v>143888</v>
          </cell>
          <cell r="AQ10763">
            <v>3000569</v>
          </cell>
          <cell r="AR10763" t="str">
            <v>sd</v>
          </cell>
          <cell r="AS10763">
            <v>43499</v>
          </cell>
          <cell r="AT10763" t="str">
            <v>-POLIZA ESTABILIDAD ACTIVA</v>
          </cell>
          <cell r="AV10763" t="str">
            <v>sc</v>
          </cell>
        </row>
        <row r="10764">
          <cell r="AP10764">
            <v>24122598</v>
          </cell>
          <cell r="AQ10764">
            <v>50006891</v>
          </cell>
          <cell r="AR10764" t="str">
            <v>sd</v>
          </cell>
          <cell r="AS10764">
            <v>44250</v>
          </cell>
          <cell r="AT10764" t="str">
            <v>-POLIZA ESTABILIDAD ACTIVA</v>
          </cell>
          <cell r="AV10764" t="str">
            <v>sc</v>
          </cell>
        </row>
        <row r="10765">
          <cell r="AP10765">
            <v>505881</v>
          </cell>
          <cell r="AQ10765">
            <v>1004056</v>
          </cell>
          <cell r="AR10765" t="str">
            <v>sd</v>
          </cell>
          <cell r="AS10765">
            <v>42946</v>
          </cell>
          <cell r="AT10765" t="str">
            <v>Calzada14-POLIZA ESTABILIDAD ACTIVA</v>
          </cell>
          <cell r="AV10765" t="str">
            <v>sc</v>
          </cell>
        </row>
        <row r="10766">
          <cell r="AP10766">
            <v>24123455</v>
          </cell>
          <cell r="AQ10766">
            <v>50008122</v>
          </cell>
          <cell r="AR10766" t="str">
            <v>sd</v>
          </cell>
          <cell r="AS10766">
            <v>44053</v>
          </cell>
          <cell r="AT10766" t="str">
            <v>Puente 12-POLIZA ESTABILIDAD ACTIVA</v>
          </cell>
          <cell r="AV10766" t="str">
            <v>sc</v>
          </cell>
        </row>
        <row r="10767">
          <cell r="AP10767">
            <v>505996</v>
          </cell>
          <cell r="AQ10767">
            <v>1001682</v>
          </cell>
          <cell r="AR10767" t="str">
            <v>sd</v>
          </cell>
          <cell r="AS10767">
            <v>44250</v>
          </cell>
          <cell r="AT10767" t="str">
            <v>-POLIZA ESTABILIDAD ACTIVA</v>
          </cell>
          <cell r="AV10767" t="str">
            <v>sc</v>
          </cell>
        </row>
        <row r="10768">
          <cell r="AP10768">
            <v>150706</v>
          </cell>
          <cell r="AQ10768">
            <v>8010292</v>
          </cell>
          <cell r="AR10768" t="str">
            <v>sd</v>
          </cell>
          <cell r="AS10768">
            <v>42962</v>
          </cell>
          <cell r="AT10768" t="str">
            <v>Calzada2-POLIZA ESTABILIDAD ACTIVA</v>
          </cell>
          <cell r="AV10768" t="str">
            <v>sc</v>
          </cell>
        </row>
        <row r="10769">
          <cell r="AP10769">
            <v>515140</v>
          </cell>
          <cell r="AQ10769">
            <v>10000679</v>
          </cell>
          <cell r="AR10769" t="str">
            <v>sd</v>
          </cell>
          <cell r="AS10769">
            <v>44119</v>
          </cell>
          <cell r="AT10769" t="str">
            <v>Calzada 4-POLIZA ESTABILIDAD ACTIVA</v>
          </cell>
          <cell r="AV10769" t="str">
            <v>sc</v>
          </cell>
        </row>
        <row r="10770">
          <cell r="AP10770">
            <v>307013</v>
          </cell>
          <cell r="AQ10770">
            <v>5007270</v>
          </cell>
          <cell r="AR10770" t="str">
            <v>sd</v>
          </cell>
          <cell r="AS10770">
            <v>42733</v>
          </cell>
          <cell r="AT10770" t="str">
            <v>Anden1-5 Calzada2-4 Sep3-POLIZA ESTABILIDAD ACTIVA</v>
          </cell>
          <cell r="AV10770" t="str">
            <v>sc</v>
          </cell>
        </row>
        <row r="10771">
          <cell r="AP10771">
            <v>472984</v>
          </cell>
          <cell r="AQ10771">
            <v>19013013</v>
          </cell>
          <cell r="AR10771" t="str">
            <v>sd</v>
          </cell>
          <cell r="AS10771">
            <v>44187</v>
          </cell>
          <cell r="AT10771" t="str">
            <v>Separador 3 Estación Transmilenio 12-POLIZA ESTABILIDAD ACTIVA</v>
          </cell>
          <cell r="AV10771" t="str">
            <v>sc</v>
          </cell>
        </row>
        <row r="10772">
          <cell r="AP10772">
            <v>903936</v>
          </cell>
          <cell r="AQ10772">
            <v>12002884</v>
          </cell>
          <cell r="AR10772" t="str">
            <v>sd</v>
          </cell>
          <cell r="AS10772">
            <v>44250</v>
          </cell>
          <cell r="AT10772" t="str">
            <v>-POLIZA ESTABILIDAD ACTIVA</v>
          </cell>
          <cell r="AV10772" t="str">
            <v>sc</v>
          </cell>
        </row>
        <row r="10773">
          <cell r="AP10773">
            <v>606026</v>
          </cell>
          <cell r="AQ10773">
            <v>18001625</v>
          </cell>
          <cell r="AR10773" t="str">
            <v>sd</v>
          </cell>
          <cell r="AS10773">
            <v>43065</v>
          </cell>
          <cell r="AT10773" t="str">
            <v>Calzada6-POLIZA ESTABILIDAD ACTIVA</v>
          </cell>
          <cell r="AV10773" t="str">
            <v>sc</v>
          </cell>
        </row>
        <row r="10774">
          <cell r="AP10774">
            <v>91015840</v>
          </cell>
          <cell r="AQ10774">
            <v>5007709</v>
          </cell>
          <cell r="AR10774" t="str">
            <v>sd</v>
          </cell>
          <cell r="AS10774">
            <v>42733</v>
          </cell>
          <cell r="AT10774" t="str">
            <v>Anden1-5 Calzada2-4 Sep3-POLIZA ESTABILIDAD ACTIVA</v>
          </cell>
          <cell r="AV10774" t="str">
            <v>sc</v>
          </cell>
        </row>
        <row r="10775">
          <cell r="AP10775">
            <v>297483</v>
          </cell>
          <cell r="AQ10775">
            <v>5003445</v>
          </cell>
          <cell r="AR10775" t="str">
            <v>sd</v>
          </cell>
          <cell r="AS10775">
            <v>42912</v>
          </cell>
          <cell r="AT10775" t="str">
            <v>Calzada4-POLIZA ESTABILIDAD ACTIVA</v>
          </cell>
          <cell r="AV10775" t="str">
            <v>sc</v>
          </cell>
        </row>
        <row r="10776">
          <cell r="AP10776">
            <v>457817</v>
          </cell>
          <cell r="AQ10776">
            <v>19008812</v>
          </cell>
          <cell r="AR10776" t="str">
            <v>sd</v>
          </cell>
          <cell r="AS10776">
            <v>44466</v>
          </cell>
          <cell r="AT10776" t="str">
            <v>-POLIZA ESTABILIDAD ACTIVA</v>
          </cell>
          <cell r="AV10776" t="str">
            <v>POLIZA ESTABILIDAD activa IDU 1718/19</v>
          </cell>
        </row>
        <row r="10777">
          <cell r="AP10777">
            <v>91015839</v>
          </cell>
          <cell r="AQ10777">
            <v>5007704</v>
          </cell>
          <cell r="AR10777" t="str">
            <v>sd</v>
          </cell>
          <cell r="AS10777">
            <v>42733</v>
          </cell>
          <cell r="AT10777" t="str">
            <v>Anden1-5 Calzada2-POLIZA ESTABILIDAD ACTIVA</v>
          </cell>
          <cell r="AV10777" t="str">
            <v>sc</v>
          </cell>
        </row>
        <row r="10778">
          <cell r="AP10778">
            <v>458712</v>
          </cell>
          <cell r="AQ10778">
            <v>19009229</v>
          </cell>
          <cell r="AR10778" t="str">
            <v>sd</v>
          </cell>
          <cell r="AS10778">
            <v>44466</v>
          </cell>
          <cell r="AT10778" t="str">
            <v>-POLIZA ESTABILIDAD ACTIVA</v>
          </cell>
          <cell r="AV10778" t="str">
            <v>POLIZA ESTABILIDAD activa IDU 1718/14</v>
          </cell>
        </row>
        <row r="10779">
          <cell r="AP10779">
            <v>24121700</v>
          </cell>
          <cell r="AQ10779">
            <v>50002316</v>
          </cell>
          <cell r="AR10779" t="str">
            <v>sd</v>
          </cell>
          <cell r="AS10779">
            <v>44250</v>
          </cell>
          <cell r="AT10779" t="str">
            <v>-POLIZA ESTABILIDAD ACTIVA</v>
          </cell>
          <cell r="AV10779" t="str">
            <v>sc</v>
          </cell>
        </row>
        <row r="10780">
          <cell r="AP10780">
            <v>24121700</v>
          </cell>
          <cell r="AQ10780">
            <v>50002316</v>
          </cell>
          <cell r="AR10780" t="str">
            <v>sd</v>
          </cell>
          <cell r="AS10780">
            <v>44250</v>
          </cell>
          <cell r="AT10780" t="str">
            <v>-POLIZA ESTABILIDAD ACTIVA</v>
          </cell>
          <cell r="AV10780" t="str">
            <v>sc</v>
          </cell>
        </row>
        <row r="10781">
          <cell r="AP10781">
            <v>511197</v>
          </cell>
          <cell r="AQ10781">
            <v>14000748</v>
          </cell>
          <cell r="AR10781" t="str">
            <v>sd</v>
          </cell>
          <cell r="AS10781">
            <v>44172</v>
          </cell>
          <cell r="AT10781" t="str">
            <v>Calzada 4-6 Separador 5-POLIZA ESTABILIDAD ACTIVA</v>
          </cell>
          <cell r="AV10781" t="str">
            <v>sc</v>
          </cell>
        </row>
        <row r="10782">
          <cell r="AP10782">
            <v>91018888</v>
          </cell>
          <cell r="AQ10782">
            <v>9001036</v>
          </cell>
          <cell r="AR10782" t="str">
            <v>sd</v>
          </cell>
          <cell r="AS10782">
            <v>42978</v>
          </cell>
          <cell r="AT10782" t="str">
            <v>Anden1-11 Calzada10-2-4-8 Ciclo6 Sep3-5-7-9-POLIZA ESTABILIDAD ACTIVA</v>
          </cell>
          <cell r="AV10782" t="str">
            <v>sc</v>
          </cell>
        </row>
        <row r="10783">
          <cell r="AP10783">
            <v>2501916</v>
          </cell>
          <cell r="AQ10783">
            <v>7005429</v>
          </cell>
          <cell r="AR10783" t="str">
            <v>sd</v>
          </cell>
          <cell r="AS10783">
            <v>44048</v>
          </cell>
          <cell r="AT10783" t="str">
            <v>Calzada 2-4-6-POLIZA ESTABILIDAD ACTIVA</v>
          </cell>
          <cell r="AV10783" t="str">
            <v>sc</v>
          </cell>
        </row>
        <row r="10784">
          <cell r="AP10784">
            <v>385091</v>
          </cell>
          <cell r="AQ10784">
            <v>9001935</v>
          </cell>
          <cell r="AR10784" t="str">
            <v>sd</v>
          </cell>
          <cell r="AS10784">
            <v>44480</v>
          </cell>
          <cell r="AT10784" t="str">
            <v>-POLIZA ESTABILIDAD ACTIVA</v>
          </cell>
          <cell r="AV10784" t="str">
            <v>VIABLE</v>
          </cell>
        </row>
        <row r="10785">
          <cell r="AP10785">
            <v>456869</v>
          </cell>
          <cell r="AQ10785">
            <v>19008372</v>
          </cell>
          <cell r="AR10785" t="str">
            <v>sd</v>
          </cell>
          <cell r="AS10785">
            <v>44466</v>
          </cell>
          <cell r="AT10785" t="str">
            <v>-POLIZA ESTABILIDAD ACTIVA</v>
          </cell>
          <cell r="AV10785" t="str">
            <v>POLIZA ESTABILIDAD activa IDU 1718/14</v>
          </cell>
        </row>
        <row r="10786">
          <cell r="AP10786">
            <v>303932</v>
          </cell>
          <cell r="AQ10786">
            <v>5006290</v>
          </cell>
          <cell r="AR10786" t="str">
            <v>sd</v>
          </cell>
          <cell r="AS10786">
            <v>42733</v>
          </cell>
          <cell r="AT10786" t="str">
            <v>Anden1-5 Calzada2-4 Sep3-POLIZA ESTABILIDAD ACTIVA</v>
          </cell>
          <cell r="AV10786" t="str">
            <v>sc</v>
          </cell>
        </row>
        <row r="10787">
          <cell r="AP10787">
            <v>91024190</v>
          </cell>
          <cell r="AQ10787">
            <v>9000833</v>
          </cell>
          <cell r="AR10787" t="str">
            <v>sd</v>
          </cell>
          <cell r="AS10787">
            <v>42978</v>
          </cell>
          <cell r="AT10787" t="str">
            <v>A1-18Cal11-13-15-16-2-4-6-8Ci10Sep12-14-16-3-5-7-9-POLIZA ESTABILIDAD ACTIVA</v>
          </cell>
          <cell r="AV10787" t="str">
            <v>sc</v>
          </cell>
        </row>
        <row r="10788">
          <cell r="AP10788">
            <v>903657</v>
          </cell>
          <cell r="AQ10788">
            <v>12000920</v>
          </cell>
          <cell r="AR10788" t="str">
            <v>sd</v>
          </cell>
          <cell r="AS10788">
            <v>44250</v>
          </cell>
          <cell r="AT10788" t="str">
            <v>-POLIZA ESTABILIDAD ACTIVA</v>
          </cell>
          <cell r="AV10788" t="str">
            <v>sc</v>
          </cell>
        </row>
        <row r="10789">
          <cell r="AP10789">
            <v>24121508</v>
          </cell>
          <cell r="AQ10789">
            <v>19000003</v>
          </cell>
          <cell r="AR10789" t="str">
            <v>sd</v>
          </cell>
          <cell r="AS10789">
            <v>44187</v>
          </cell>
          <cell r="AT10789" t="str">
            <v>Puente 12-POLIZA ESTABILIDAD ACTIVA</v>
          </cell>
          <cell r="AV10789" t="str">
            <v>sc</v>
          </cell>
        </row>
        <row r="10790">
          <cell r="AP10790">
            <v>24121508</v>
          </cell>
          <cell r="AQ10790">
            <v>19000003</v>
          </cell>
          <cell r="AR10790" t="str">
            <v>sd</v>
          </cell>
          <cell r="AS10790">
            <v>44018</v>
          </cell>
          <cell r="AT10790" t="str">
            <v>Puente 12-POLIZA ESTABILIDAD ACTIVA</v>
          </cell>
          <cell r="AV10790" t="str">
            <v>sc</v>
          </cell>
        </row>
        <row r="10791">
          <cell r="AP10791">
            <v>506184</v>
          </cell>
          <cell r="AQ10791">
            <v>1001394</v>
          </cell>
          <cell r="AR10791" t="str">
            <v>sd</v>
          </cell>
          <cell r="AS10791">
            <v>42946</v>
          </cell>
          <cell r="AT10791" t="str">
            <v>Calzada8-POLIZA ESTABILIDAD ACTIVA</v>
          </cell>
          <cell r="AV10791" t="str">
            <v>sc</v>
          </cell>
        </row>
        <row r="10792">
          <cell r="AP10792">
            <v>91010698</v>
          </cell>
          <cell r="AQ10792">
            <v>1001874</v>
          </cell>
          <cell r="AR10792" t="str">
            <v>sd</v>
          </cell>
          <cell r="AS10792">
            <v>43412</v>
          </cell>
          <cell r="AT10792" t="str">
            <v>Anden 1-7 Calzada 2-4 Separador 3-5 Cicloruta 6-POLIZA ESTABILIDAD ACTIVA</v>
          </cell>
          <cell r="AV10792" t="str">
            <v>sc</v>
          </cell>
        </row>
        <row r="10793">
          <cell r="AP10793">
            <v>24119695</v>
          </cell>
          <cell r="AQ10793">
            <v>1003760</v>
          </cell>
          <cell r="AR10793" t="str">
            <v>sd</v>
          </cell>
          <cell r="AS10793">
            <v>43821</v>
          </cell>
          <cell r="AT10793" t="str">
            <v>Puente16-POLIZA ESTABILIDAD ACTIVA</v>
          </cell>
          <cell r="AV10793" t="str">
            <v>sc</v>
          </cell>
        </row>
        <row r="10794">
          <cell r="AP10794">
            <v>24119695</v>
          </cell>
          <cell r="AQ10794">
            <v>1003760</v>
          </cell>
          <cell r="AR10794" t="str">
            <v>sd</v>
          </cell>
          <cell r="AS10794">
            <v>43797</v>
          </cell>
          <cell r="AT10794" t="str">
            <v>Calzada 2- 6, Puente 16-POLIZA ESTABILIDAD ACTIVA</v>
          </cell>
          <cell r="AV10794" t="str">
            <v>sc</v>
          </cell>
        </row>
        <row r="10795">
          <cell r="AP10795">
            <v>24130671</v>
          </cell>
          <cell r="AQ10795">
            <v>50008283</v>
          </cell>
          <cell r="AR10795" t="str">
            <v>sd</v>
          </cell>
          <cell r="AS10795">
            <v>43555</v>
          </cell>
          <cell r="AT10795" t="str">
            <v>Puente1-POLIZA ESTABILIDAD ACTIVA</v>
          </cell>
          <cell r="AV10795" t="str">
            <v>sc</v>
          </cell>
        </row>
        <row r="10796">
          <cell r="AP10796">
            <v>91014283</v>
          </cell>
          <cell r="AQ10796">
            <v>6001857</v>
          </cell>
          <cell r="AR10796" t="str">
            <v>sd</v>
          </cell>
          <cell r="AS10796">
            <v>43307</v>
          </cell>
          <cell r="AT10796" t="str">
            <v>Calzada2-POLIZA ESTABILIDAD ACTIVA</v>
          </cell>
          <cell r="AV10796" t="str">
            <v>poliza estabilidad activa IDU 072/08</v>
          </cell>
        </row>
        <row r="10797">
          <cell r="AP10797">
            <v>384185</v>
          </cell>
          <cell r="AQ10797">
            <v>9001609</v>
          </cell>
          <cell r="AR10797" t="str">
            <v>sd</v>
          </cell>
          <cell r="AS10797">
            <v>43142</v>
          </cell>
          <cell r="AT10797" t="str">
            <v>Calzada2-POLIZA ESTABILIDAD ACTIVA</v>
          </cell>
          <cell r="AV10797" t="str">
            <v>VIABLE</v>
          </cell>
        </row>
        <row r="10798">
          <cell r="AP10798">
            <v>513235</v>
          </cell>
          <cell r="AQ10798">
            <v>8008966</v>
          </cell>
          <cell r="AR10798" t="str">
            <v>sd</v>
          </cell>
          <cell r="AS10798">
            <v>44048</v>
          </cell>
          <cell r="AT10798" t="str">
            <v>Calzada 2-POLIZA ESTABILIDAD ACTIVA</v>
          </cell>
          <cell r="AV10798" t="str">
            <v>sc</v>
          </cell>
        </row>
        <row r="10799">
          <cell r="AP10799">
            <v>511430</v>
          </cell>
          <cell r="AQ10799">
            <v>13000159</v>
          </cell>
          <cell r="AR10799" t="str">
            <v>sd</v>
          </cell>
          <cell r="AS10799">
            <v>43748</v>
          </cell>
          <cell r="AT10799" t="str">
            <v>Anden 5-POLIZA ESTABILIDAD ACTIVA</v>
          </cell>
          <cell r="AV10799" t="str">
            <v>MVA</v>
          </cell>
        </row>
        <row r="10800">
          <cell r="AP10800">
            <v>24122936</v>
          </cell>
          <cell r="AQ10800">
            <v>50007096</v>
          </cell>
          <cell r="AR10800" t="str">
            <v>sd</v>
          </cell>
          <cell r="AS10800">
            <v>43797</v>
          </cell>
          <cell r="AT10800" t="str">
            <v>Calzada 6-8-POLIZA ESTABILIDAD ACTIVA</v>
          </cell>
          <cell r="AV10800" t="str">
            <v>sc</v>
          </cell>
        </row>
        <row r="10801">
          <cell r="AP10801">
            <v>514388</v>
          </cell>
          <cell r="AQ10801">
            <v>12001369</v>
          </cell>
          <cell r="AR10801" t="str">
            <v>sd</v>
          </cell>
          <cell r="AS10801">
            <v>44250</v>
          </cell>
          <cell r="AT10801" t="str">
            <v>-POLIZA ESTABILIDAD ACTIVA</v>
          </cell>
          <cell r="AV10801" t="str">
            <v>sc</v>
          </cell>
        </row>
        <row r="10802">
          <cell r="AP10802">
            <v>514388</v>
          </cell>
          <cell r="AQ10802">
            <v>12001369</v>
          </cell>
          <cell r="AR10802" t="str">
            <v>sd</v>
          </cell>
          <cell r="AS10802">
            <v>44119</v>
          </cell>
          <cell r="AT10802" t="str">
            <v>Calzada 6-POLIZA ESTABILIDAD ACTIVA</v>
          </cell>
          <cell r="AV10802" t="str">
            <v>sc</v>
          </cell>
        </row>
        <row r="10803">
          <cell r="AP10803">
            <v>24122329</v>
          </cell>
          <cell r="AQ10803">
            <v>50006513</v>
          </cell>
          <cell r="AR10803" t="str">
            <v>sd</v>
          </cell>
          <cell r="AS10803">
            <v>44099</v>
          </cell>
          <cell r="AT10803" t="str">
            <v>Calzada 2-4-6-POLIZA ESTABILIDAD Y CALIDAD ACTIVA</v>
          </cell>
          <cell r="AV10803" t="str">
            <v>sc</v>
          </cell>
        </row>
        <row r="10804">
          <cell r="AP10804">
            <v>505710</v>
          </cell>
          <cell r="AQ10804">
            <v>1002607</v>
          </cell>
          <cell r="AR10804" t="str">
            <v>sd</v>
          </cell>
          <cell r="AS10804">
            <v>44250</v>
          </cell>
          <cell r="AT10804" t="str">
            <v>-POLIZA ESTABILIDAD ACTIVA</v>
          </cell>
          <cell r="AV10804" t="str">
            <v>sc</v>
          </cell>
        </row>
        <row r="10805">
          <cell r="AP10805">
            <v>24119771</v>
          </cell>
          <cell r="AQ10805">
            <v>2000112</v>
          </cell>
          <cell r="AR10805" t="str">
            <v>sd</v>
          </cell>
          <cell r="AS10805">
            <v>43450</v>
          </cell>
          <cell r="AT10805" t="str">
            <v>Puente16-POLIZA ESTABILIDAD ACTIVA</v>
          </cell>
          <cell r="AV10805" t="str">
            <v>sc</v>
          </cell>
        </row>
        <row r="10806">
          <cell r="AP10806">
            <v>24119771</v>
          </cell>
          <cell r="AQ10806">
            <v>2000112</v>
          </cell>
          <cell r="AR10806" t="str">
            <v>sd</v>
          </cell>
          <cell r="AS10806">
            <v>42946</v>
          </cell>
          <cell r="AT10806" t="str">
            <v>Calzada4-8-POLIZA ESTABILIDAD ACTIVA</v>
          </cell>
          <cell r="AV10806" t="str">
            <v>sc</v>
          </cell>
        </row>
        <row r="10807">
          <cell r="AP10807">
            <v>24119771</v>
          </cell>
          <cell r="AQ10807">
            <v>2000112</v>
          </cell>
          <cell r="AR10807" t="str">
            <v>sd</v>
          </cell>
          <cell r="AS10807">
            <v>44250</v>
          </cell>
          <cell r="AT10807" t="str">
            <v>-POLIZA ESTABILIDAD ACTIVA</v>
          </cell>
          <cell r="AV10807" t="str">
            <v>sc</v>
          </cell>
        </row>
        <row r="10808">
          <cell r="AP10808">
            <v>383513</v>
          </cell>
          <cell r="AQ10808">
            <v>9001358</v>
          </cell>
          <cell r="AR10808" t="str">
            <v>sd</v>
          </cell>
          <cell r="AS10808">
            <v>43439</v>
          </cell>
          <cell r="AT10808" t="str">
            <v>Calzada2-POLIZA ESTABILIDAD ACTIVA</v>
          </cell>
          <cell r="AV10808" t="str">
            <v>VIABLE</v>
          </cell>
        </row>
        <row r="10809">
          <cell r="AP10809">
            <v>512265</v>
          </cell>
          <cell r="AQ10809">
            <v>3000755</v>
          </cell>
          <cell r="AR10809" t="str">
            <v>sd</v>
          </cell>
          <cell r="AS10809">
            <v>43499</v>
          </cell>
          <cell r="AT10809" t="str">
            <v>-POLIZA ESTABILIDAD ACTIVA</v>
          </cell>
          <cell r="AV10809" t="str">
            <v>sc</v>
          </cell>
        </row>
        <row r="10810">
          <cell r="AP10810">
            <v>24119629</v>
          </cell>
          <cell r="AQ10810">
            <v>1001319</v>
          </cell>
          <cell r="AR10810" t="str">
            <v>sd</v>
          </cell>
          <cell r="AS10810">
            <v>44250</v>
          </cell>
          <cell r="AT10810" t="str">
            <v>-POLIZA ESTABILIDAD ACTIVA</v>
          </cell>
          <cell r="AV10810" t="str">
            <v>sc</v>
          </cell>
        </row>
        <row r="10811">
          <cell r="AP10811">
            <v>24119629</v>
          </cell>
          <cell r="AQ10811">
            <v>1001319</v>
          </cell>
          <cell r="AR10811" t="str">
            <v>sd</v>
          </cell>
          <cell r="AS10811">
            <v>42946</v>
          </cell>
          <cell r="AT10811" t="str">
            <v>Calzada10-POLIZA ESTABILIDAD ACTIVA</v>
          </cell>
          <cell r="AV10811" t="str">
            <v>sc</v>
          </cell>
        </row>
        <row r="10812">
          <cell r="AP10812">
            <v>507951</v>
          </cell>
          <cell r="AQ10812">
            <v>1006381</v>
          </cell>
          <cell r="AR10812" t="str">
            <v>sd</v>
          </cell>
          <cell r="AS10812">
            <v>44250</v>
          </cell>
          <cell r="AT10812" t="str">
            <v>-POLIZA ESTABILIDAD ACTIVA</v>
          </cell>
          <cell r="AV10812" t="str">
            <v>sc</v>
          </cell>
        </row>
        <row r="10813">
          <cell r="AP10813">
            <v>900160</v>
          </cell>
          <cell r="AQ10813">
            <v>16000293</v>
          </cell>
          <cell r="AR10813" t="str">
            <v>sd</v>
          </cell>
          <cell r="AS10813">
            <v>42949</v>
          </cell>
          <cell r="AT10813" t="str">
            <v>Calzada2 Sep3-POLIZA ESTABILIDAD ACTIVA</v>
          </cell>
          <cell r="AV10813" t="str">
            <v>sc</v>
          </cell>
        </row>
        <row r="10814">
          <cell r="AP10814">
            <v>903646</v>
          </cell>
          <cell r="AQ10814">
            <v>12000861</v>
          </cell>
          <cell r="AR10814" t="str">
            <v>sd</v>
          </cell>
          <cell r="AS10814">
            <v>44250</v>
          </cell>
          <cell r="AT10814" t="str">
            <v>-POLIZA ESTABILIDAD ACTIVA</v>
          </cell>
          <cell r="AV10814" t="str">
            <v>sc</v>
          </cell>
        </row>
        <row r="10815">
          <cell r="AP10815">
            <v>24120177</v>
          </cell>
          <cell r="AQ10815">
            <v>3000538</v>
          </cell>
          <cell r="AR10815" t="str">
            <v>sd</v>
          </cell>
          <cell r="AS10815">
            <v>43499</v>
          </cell>
          <cell r="AT10815" t="str">
            <v>-POLIZA ESTABILIDAD ACTIVA</v>
          </cell>
          <cell r="AV10815" t="str">
            <v>sc</v>
          </cell>
        </row>
        <row r="10816">
          <cell r="AP10816">
            <v>91012178</v>
          </cell>
          <cell r="AQ10816">
            <v>3000223</v>
          </cell>
          <cell r="AR10816" t="str">
            <v>sd</v>
          </cell>
          <cell r="AS10816">
            <v>43499</v>
          </cell>
          <cell r="AT10816" t="str">
            <v>-POLIZA ESTABILIDAD ACTIVA</v>
          </cell>
          <cell r="AV10816" t="str">
            <v>sc</v>
          </cell>
        </row>
        <row r="10817">
          <cell r="AP10817">
            <v>91015844</v>
          </cell>
          <cell r="AQ10817">
            <v>5006394</v>
          </cell>
          <cell r="AR10817" t="str">
            <v>sd</v>
          </cell>
          <cell r="AS10817">
            <v>42733</v>
          </cell>
          <cell r="AT10817" t="str">
            <v>Anden1-5 Calzada2-4 Sep3-POLIZA ESTABILIDAD ACTIVA</v>
          </cell>
          <cell r="AV10817" t="str">
            <v>sc</v>
          </cell>
        </row>
        <row r="10818">
          <cell r="AP10818">
            <v>91018860</v>
          </cell>
          <cell r="AQ10818">
            <v>9004289</v>
          </cell>
          <cell r="AR10818" t="str">
            <v>sd</v>
          </cell>
          <cell r="AS10818">
            <v>42978</v>
          </cell>
          <cell r="AT10818" t="str">
            <v>Anden1-11 Calzada10-2-4-8 Ciclo6 Sep3-5-7-9-POLIZA ESTABILIDAD ACTIVA</v>
          </cell>
          <cell r="AV10818" t="str">
            <v>sc</v>
          </cell>
        </row>
        <row r="10819">
          <cell r="AP10819">
            <v>24119742</v>
          </cell>
          <cell r="AQ10819">
            <v>1006255</v>
          </cell>
          <cell r="AR10819" t="str">
            <v>sd</v>
          </cell>
          <cell r="AS10819">
            <v>44250</v>
          </cell>
          <cell r="AT10819" t="str">
            <v>-POLIZA ESTABILIDAD ACTIVA</v>
          </cell>
          <cell r="AV10819" t="str">
            <v>sc</v>
          </cell>
        </row>
        <row r="10820">
          <cell r="AP10820">
            <v>24121755</v>
          </cell>
          <cell r="AQ10820">
            <v>50004773</v>
          </cell>
          <cell r="AR10820" t="str">
            <v>sd</v>
          </cell>
          <cell r="AS10820">
            <v>44096</v>
          </cell>
          <cell r="AT10820" t="str">
            <v>Anden 1-POLIZA ESTABILIDAD ACTIVA</v>
          </cell>
          <cell r="AV10820" t="str">
            <v>sc</v>
          </cell>
        </row>
        <row r="10821">
          <cell r="AP10821">
            <v>24121755</v>
          </cell>
          <cell r="AQ10821">
            <v>50004773</v>
          </cell>
          <cell r="AR10821" t="str">
            <v>sd</v>
          </cell>
          <cell r="AS10821">
            <v>42962</v>
          </cell>
          <cell r="AT10821" t="str">
            <v>Calzada4-6-POLIZA ESTABILIDAD ACTIVA</v>
          </cell>
          <cell r="AV10821" t="str">
            <v>sc</v>
          </cell>
        </row>
        <row r="10822">
          <cell r="AP10822">
            <v>519178</v>
          </cell>
          <cell r="AQ10822">
            <v>8005259</v>
          </cell>
          <cell r="AR10822" t="str">
            <v>sd</v>
          </cell>
          <cell r="AS10822">
            <v>44096</v>
          </cell>
          <cell r="AT10822" t="str">
            <v>Separador 3-POLIZA ESTABILIDAD ACTIVA</v>
          </cell>
          <cell r="AV10822" t="str">
            <v>sc</v>
          </cell>
        </row>
        <row r="10823">
          <cell r="AP10823">
            <v>91013369</v>
          </cell>
          <cell r="AQ10823">
            <v>14001038</v>
          </cell>
          <cell r="AR10823" t="str">
            <v>sd</v>
          </cell>
          <cell r="AS10823">
            <v>44172</v>
          </cell>
          <cell r="AT10823" t="str">
            <v>Calzada 4-6 Separador 5-POLIZA ESTABILIDAD ACTIVA</v>
          </cell>
          <cell r="AV10823" t="str">
            <v>sc</v>
          </cell>
        </row>
        <row r="10824">
          <cell r="AP10824">
            <v>154191</v>
          </cell>
          <cell r="AQ10824">
            <v>8001308</v>
          </cell>
          <cell r="AR10824" t="str">
            <v>sd</v>
          </cell>
          <cell r="AS10824">
            <v>44424</v>
          </cell>
          <cell r="AT10824" t="str">
            <v xml:space="preserve">Anden 1-3-POLIZA ESTABILIDAD </v>
          </cell>
          <cell r="AV10824" t="str">
            <v>sc</v>
          </cell>
        </row>
        <row r="10825">
          <cell r="AP10825">
            <v>91020282</v>
          </cell>
          <cell r="AQ10825">
            <v>3002554</v>
          </cell>
          <cell r="AR10825" t="str">
            <v>sd</v>
          </cell>
          <cell r="AS10825">
            <v>43499</v>
          </cell>
          <cell r="AT10825" t="str">
            <v>-POLIZA ESTABILIDAD ACTIVA</v>
          </cell>
          <cell r="AV10825" t="str">
            <v xml:space="preserve">POLIZA ESTABILIDAD ACTIVA IDU 136/07 Vencimiento 2/2/2019 </v>
          </cell>
        </row>
        <row r="10826">
          <cell r="AP10826">
            <v>530958</v>
          </cell>
          <cell r="AQ10826">
            <v>8003476</v>
          </cell>
          <cell r="AR10826" t="str">
            <v>sd</v>
          </cell>
          <cell r="AS10826">
            <v>44099</v>
          </cell>
          <cell r="AT10826" t="str">
            <v>Calzada 2-4-6-POLIZA ESTABILIDAD Y CALIDAD ACTIVA</v>
          </cell>
          <cell r="AV10826" t="str">
            <v>sc</v>
          </cell>
        </row>
        <row r="10827">
          <cell r="AP10827">
            <v>900033</v>
          </cell>
          <cell r="AQ10827">
            <v>8003671</v>
          </cell>
          <cell r="AR10827" t="str">
            <v>sd</v>
          </cell>
          <cell r="AS10827">
            <v>44099</v>
          </cell>
          <cell r="AT10827" t="str">
            <v>Calzada 2-8-POLIZA ESTABILIDAD Y CALIDAD ACTIVA</v>
          </cell>
          <cell r="AV10827" t="str">
            <v>sc</v>
          </cell>
        </row>
        <row r="10828">
          <cell r="AP10828">
            <v>515202</v>
          </cell>
          <cell r="AQ10828">
            <v>8012586</v>
          </cell>
          <cell r="AR10828" t="str">
            <v>sd</v>
          </cell>
          <cell r="AS10828">
            <v>43748</v>
          </cell>
          <cell r="AT10828" t="str">
            <v>Anden 1-POLIZA ESTABILIDAD ACTIVA</v>
          </cell>
          <cell r="AV10828" t="str">
            <v>sc</v>
          </cell>
        </row>
        <row r="10829">
          <cell r="AP10829">
            <v>515202</v>
          </cell>
          <cell r="AQ10829">
            <v>8012586</v>
          </cell>
          <cell r="AR10829" t="str">
            <v>sd</v>
          </cell>
          <cell r="AS10829">
            <v>44099</v>
          </cell>
          <cell r="AT10829" t="str">
            <v>Calzada 2-POLIZA ESTABILIDAD Y CALIDAD ACTIVA</v>
          </cell>
          <cell r="AV10829" t="str">
            <v>sc</v>
          </cell>
        </row>
        <row r="10830">
          <cell r="AP10830">
            <v>91011329</v>
          </cell>
          <cell r="AQ10830">
            <v>3000591</v>
          </cell>
          <cell r="AR10830" t="str">
            <v>sd</v>
          </cell>
          <cell r="AS10830">
            <v>43499</v>
          </cell>
          <cell r="AT10830" t="str">
            <v>-POLIZA ESTABILIDAD ACTIVA</v>
          </cell>
          <cell r="AV10830" t="str">
            <v>sc</v>
          </cell>
        </row>
        <row r="10831">
          <cell r="AP10831">
            <v>24122472</v>
          </cell>
          <cell r="AQ10831">
            <v>50006729</v>
          </cell>
          <cell r="AR10831" t="str">
            <v>sd</v>
          </cell>
          <cell r="AS10831">
            <v>44099</v>
          </cell>
          <cell r="AT10831" t="str">
            <v>Calzada 2-6-POLIZA ESTABILIDAD Y CALIDAD ACTIVA</v>
          </cell>
          <cell r="AV10831" t="str">
            <v>sc</v>
          </cell>
        </row>
        <row r="10832">
          <cell r="AP10832">
            <v>24121760</v>
          </cell>
          <cell r="AQ10832">
            <v>50004775</v>
          </cell>
          <cell r="AR10832" t="str">
            <v>sd</v>
          </cell>
          <cell r="AS10832">
            <v>42962</v>
          </cell>
          <cell r="AT10832" t="str">
            <v>Calzada4-POLIZA ESTABILIDAD ACTIVA</v>
          </cell>
          <cell r="AV10832" t="str">
            <v>sc</v>
          </cell>
        </row>
        <row r="10833">
          <cell r="AP10833">
            <v>513998</v>
          </cell>
          <cell r="AQ10833">
            <v>10006054</v>
          </cell>
          <cell r="AR10833" t="str">
            <v>sd</v>
          </cell>
          <cell r="AS10833">
            <v>43748</v>
          </cell>
          <cell r="AT10833" t="str">
            <v>Anden 1-POLIZA ESTABILIDAD ACTIVA</v>
          </cell>
          <cell r="AV10833" t="str">
            <v>sc</v>
          </cell>
        </row>
        <row r="10834">
          <cell r="AP10834">
            <v>415241</v>
          </cell>
          <cell r="AQ10834">
            <v>18001869</v>
          </cell>
          <cell r="AR10834" t="str">
            <v>sd</v>
          </cell>
          <cell r="AS10834">
            <v>43065</v>
          </cell>
          <cell r="AT10834" t="str">
            <v>Calzada4-POLIZA ESTABILIDAD ACTIVA</v>
          </cell>
          <cell r="AV10834" t="str">
            <v>sc</v>
          </cell>
        </row>
        <row r="10835">
          <cell r="AP10835">
            <v>24121076</v>
          </cell>
          <cell r="AQ10835">
            <v>14000522</v>
          </cell>
          <cell r="AR10835" t="str">
            <v>sd</v>
          </cell>
          <cell r="AS10835">
            <v>44099</v>
          </cell>
          <cell r="AT10835" t="str">
            <v>Calzada 4-6-8-10-POLIZA ESTABILIDAD Y CALIDAD ACTIVA</v>
          </cell>
          <cell r="AV10835" t="str">
            <v>sc</v>
          </cell>
        </row>
        <row r="10836">
          <cell r="AP10836">
            <v>506396</v>
          </cell>
          <cell r="AQ10836">
            <v>1003981</v>
          </cell>
          <cell r="AR10836" t="str">
            <v>sd</v>
          </cell>
          <cell r="AS10836">
            <v>43577</v>
          </cell>
          <cell r="AT10836" t="str">
            <v>Calzada 16-POLIZA ESTABILIDAD ACTIVA</v>
          </cell>
          <cell r="AV10836" t="str">
            <v>sc</v>
          </cell>
        </row>
        <row r="10837">
          <cell r="AP10837">
            <v>506396</v>
          </cell>
          <cell r="AQ10837">
            <v>1003981</v>
          </cell>
          <cell r="AR10837" t="str">
            <v>sd</v>
          </cell>
          <cell r="AS10837">
            <v>43577</v>
          </cell>
          <cell r="AT10837" t="str">
            <v>Calzada 16-POLIZA ESTABILIDAD ACTIVA</v>
          </cell>
          <cell r="AV10837" t="str">
            <v>sc</v>
          </cell>
        </row>
        <row r="10838">
          <cell r="AP10838">
            <v>24119628</v>
          </cell>
          <cell r="AQ10838">
            <v>1001309</v>
          </cell>
          <cell r="AR10838" t="str">
            <v>sd</v>
          </cell>
          <cell r="AS10838">
            <v>44250</v>
          </cell>
          <cell r="AT10838" t="str">
            <v>-POLIZA ESTABILIDAD ACTIVA</v>
          </cell>
          <cell r="AV10838" t="str">
            <v>sc</v>
          </cell>
        </row>
        <row r="10839">
          <cell r="AP10839">
            <v>903871</v>
          </cell>
          <cell r="AQ10839">
            <v>12002556</v>
          </cell>
          <cell r="AR10839" t="str">
            <v>sd</v>
          </cell>
          <cell r="AS10839">
            <v>44250</v>
          </cell>
          <cell r="AT10839" t="str">
            <v>-POLIZA ESTABILIDAD ACTIVA</v>
          </cell>
          <cell r="AV10839" t="str">
            <v>sc</v>
          </cell>
        </row>
        <row r="10840">
          <cell r="AP10840">
            <v>903871</v>
          </cell>
          <cell r="AQ10840">
            <v>12002556</v>
          </cell>
          <cell r="AR10840" t="str">
            <v>sd</v>
          </cell>
          <cell r="AS10840">
            <v>44250</v>
          </cell>
          <cell r="AT10840" t="str">
            <v>-POLIZA ESTABILIDAD ACTIVA</v>
          </cell>
          <cell r="AV10840" t="str">
            <v>sc</v>
          </cell>
        </row>
        <row r="10841">
          <cell r="AP10841">
            <v>383779</v>
          </cell>
          <cell r="AQ10841">
            <v>9001454</v>
          </cell>
          <cell r="AR10841" t="str">
            <v>sd</v>
          </cell>
          <cell r="AS10841">
            <v>43439</v>
          </cell>
          <cell r="AT10841" t="str">
            <v>Calzada2-POLIZA ESTABILIDAD ACTIVA</v>
          </cell>
          <cell r="AV10841" t="str">
            <v>VIABLE</v>
          </cell>
        </row>
        <row r="10842">
          <cell r="AP10842">
            <v>300856</v>
          </cell>
          <cell r="AQ10842">
            <v>5004928</v>
          </cell>
          <cell r="AR10842" t="str">
            <v>sd</v>
          </cell>
          <cell r="AS10842">
            <v>42733</v>
          </cell>
          <cell r="AT10842" t="str">
            <v>Anden1-5 Calzada2-4 Sep3-POLIZA ESTABILIDAD ACTIVA</v>
          </cell>
          <cell r="AV10842" t="str">
            <v>sc</v>
          </cell>
        </row>
        <row r="10843">
          <cell r="AP10843">
            <v>91015871</v>
          </cell>
          <cell r="AQ10843">
            <v>5005068</v>
          </cell>
          <cell r="AR10843" t="str">
            <v>sd</v>
          </cell>
          <cell r="AS10843">
            <v>42733</v>
          </cell>
          <cell r="AT10843" t="str">
            <v>Anden1-5 Calzada2-4 Sep3-POLIZA ESTABILIDAD ACTIVA</v>
          </cell>
          <cell r="AV10843" t="str">
            <v>sc</v>
          </cell>
        </row>
        <row r="10844">
          <cell r="AP10844">
            <v>457901</v>
          </cell>
          <cell r="AQ10844">
            <v>19008848</v>
          </cell>
          <cell r="AR10844" t="str">
            <v>sd</v>
          </cell>
          <cell r="AS10844">
            <v>44466</v>
          </cell>
          <cell r="AT10844" t="str">
            <v>-POLIZA ESTABILIDAD ACTIVA</v>
          </cell>
          <cell r="AV10844" t="str">
            <v>POLIZA ESTABILIDAD activa IDU 1718/25</v>
          </cell>
        </row>
        <row r="10845">
          <cell r="AP10845">
            <v>417581</v>
          </cell>
          <cell r="AQ10845">
            <v>18002807</v>
          </cell>
          <cell r="AR10845" t="str">
            <v>sd</v>
          </cell>
          <cell r="AS10845">
            <v>43935</v>
          </cell>
          <cell r="AT10845" t="str">
            <v>Calzada2-POLIZA ESTABILIDAD ACTIVA</v>
          </cell>
          <cell r="AV10845" t="str">
            <v>sc</v>
          </cell>
        </row>
        <row r="10846">
          <cell r="AP10846">
            <v>91015663</v>
          </cell>
          <cell r="AQ10846">
            <v>5007710</v>
          </cell>
          <cell r="AR10846" t="str">
            <v>sd</v>
          </cell>
          <cell r="AS10846">
            <v>42733</v>
          </cell>
          <cell r="AT10846" t="str">
            <v>Anden1-5 Calzada2-4 Sep3-POLIZA ESTABILIDAD ACTIVA</v>
          </cell>
          <cell r="AV10846" t="str">
            <v>sc</v>
          </cell>
        </row>
        <row r="10847">
          <cell r="AP10847">
            <v>903589</v>
          </cell>
          <cell r="AQ10847">
            <v>12000712</v>
          </cell>
          <cell r="AR10847" t="str">
            <v>sd</v>
          </cell>
          <cell r="AS10847">
            <v>44250</v>
          </cell>
          <cell r="AT10847" t="str">
            <v>-POLIZA ESTABILIDAD ACTIVA</v>
          </cell>
          <cell r="AV10847" t="str">
            <v>sc</v>
          </cell>
        </row>
        <row r="10848">
          <cell r="AP10848">
            <v>91012322</v>
          </cell>
          <cell r="AQ10848">
            <v>50006413</v>
          </cell>
          <cell r="AR10848" t="str">
            <v>sd</v>
          </cell>
          <cell r="AS10848">
            <v>43745</v>
          </cell>
          <cell r="AT10848" t="str">
            <v>Calzada 2, Calzada 4, Calzada 6, Calzada 8-POLIZA ESTABILIDAD ACTIVA</v>
          </cell>
          <cell r="AV10848" t="str">
            <v>sc</v>
          </cell>
        </row>
        <row r="10849">
          <cell r="AP10849">
            <v>300575</v>
          </cell>
          <cell r="AQ10849">
            <v>5004800</v>
          </cell>
          <cell r="AR10849" t="str">
            <v>sd</v>
          </cell>
          <cell r="AS10849">
            <v>42733</v>
          </cell>
          <cell r="AT10849" t="str">
            <v>Calzada2-4-POLIZA ESTABILIDAD ACTIVA</v>
          </cell>
          <cell r="AV10849" t="str">
            <v>sc</v>
          </cell>
        </row>
        <row r="10850">
          <cell r="AP10850">
            <v>91015772</v>
          </cell>
          <cell r="AQ10850">
            <v>50004982</v>
          </cell>
          <cell r="AR10850" t="str">
            <v>sd</v>
          </cell>
          <cell r="AS10850">
            <v>43866</v>
          </cell>
          <cell r="AT10850" t="str">
            <v>Calzada2-POLIZA ESTABILIDAD ACTIVA</v>
          </cell>
          <cell r="AV10850" t="str">
            <v>sc</v>
          </cell>
        </row>
        <row r="10851">
          <cell r="AP10851">
            <v>297510</v>
          </cell>
          <cell r="AQ10851">
            <v>5003452</v>
          </cell>
          <cell r="AR10851" t="str">
            <v>sd</v>
          </cell>
          <cell r="AS10851">
            <v>42912</v>
          </cell>
          <cell r="AT10851" t="str">
            <v>Calzada4-POLIZA ESTABILIDAD ACTIVA</v>
          </cell>
          <cell r="AV10851" t="str">
            <v>sc</v>
          </cell>
        </row>
        <row r="10852">
          <cell r="AP10852">
            <v>91018886</v>
          </cell>
          <cell r="AQ10852">
            <v>9001736</v>
          </cell>
          <cell r="AR10852" t="str">
            <v>sd</v>
          </cell>
          <cell r="AS10852">
            <v>42978</v>
          </cell>
          <cell r="AT10852" t="str">
            <v>Anden1-11 Calzada10-2-4-8 Ciclo6 Sep3-5-7-9-POLIZA ESTABILIDAD ACTIVA</v>
          </cell>
          <cell r="AV10852" t="str">
            <v>sc</v>
          </cell>
        </row>
        <row r="10853">
          <cell r="AP10853">
            <v>91018874</v>
          </cell>
          <cell r="AQ10853">
            <v>9001904</v>
          </cell>
          <cell r="AR10853" t="str">
            <v>sd</v>
          </cell>
          <cell r="AS10853">
            <v>42978</v>
          </cell>
          <cell r="AT10853" t="str">
            <v>Anden1-11 Calzada10-2-4-8 Ciclo6 Sep3-5-7-9-POLIZA ESTABILIDAD ACTIVA</v>
          </cell>
          <cell r="AV10853" t="str">
            <v>sc</v>
          </cell>
        </row>
        <row r="10854">
          <cell r="AP10854">
            <v>212160</v>
          </cell>
          <cell r="AQ10854">
            <v>4005684</v>
          </cell>
          <cell r="AR10854" t="str">
            <v>sd</v>
          </cell>
          <cell r="AS10854">
            <v>43523</v>
          </cell>
          <cell r="AT10854" t="str">
            <v>Calzada2-POLIZA ESTABILIDAD ACTIVA</v>
          </cell>
          <cell r="AV10854" t="str">
            <v>sc</v>
          </cell>
        </row>
        <row r="10855">
          <cell r="AP10855">
            <v>91024187</v>
          </cell>
          <cell r="AQ10855">
            <v>9000833</v>
          </cell>
          <cell r="AR10855" t="str">
            <v>sd</v>
          </cell>
          <cell r="AS10855">
            <v>42978</v>
          </cell>
          <cell r="AT10855" t="str">
            <v>A1-18Cal11-13-15-16-2-4-6-8Ci10Sep12-14-16-3-5-7-9-POLIZA ESTABILIDAD ACTIVA</v>
          </cell>
          <cell r="AV10855" t="str">
            <v>sc</v>
          </cell>
        </row>
        <row r="10856">
          <cell r="AP10856">
            <v>24121371</v>
          </cell>
          <cell r="AQ10856">
            <v>16001513</v>
          </cell>
          <cell r="AR10856" t="str">
            <v>sd</v>
          </cell>
          <cell r="AS10856">
            <v>44096</v>
          </cell>
          <cell r="AT10856" t="str">
            <v>Separador 9-POLIZA ESTABILIDAD ACTIVA</v>
          </cell>
          <cell r="AV10856" t="str">
            <v>sc</v>
          </cell>
        </row>
        <row r="10857">
          <cell r="AP10857">
            <v>91010491</v>
          </cell>
          <cell r="AQ10857">
            <v>7006423</v>
          </cell>
          <cell r="AR10857" t="str">
            <v>sd</v>
          </cell>
          <cell r="AS10857">
            <v>42962</v>
          </cell>
          <cell r="AT10857" t="str">
            <v>Calzada2-4-POLIZA ESTABILIDAD ACTIVA</v>
          </cell>
          <cell r="AV10857" t="str">
            <v>sc</v>
          </cell>
        </row>
        <row r="10858">
          <cell r="AP10858">
            <v>503347</v>
          </cell>
          <cell r="AQ10858">
            <v>1001709</v>
          </cell>
          <cell r="AR10858" t="str">
            <v>sd</v>
          </cell>
          <cell r="AS10858">
            <v>43412</v>
          </cell>
          <cell r="AT10858" t="str">
            <v>Anden 1-7 Calzada 2-4 Separador 3-5 Cicloruta 6-POLIZA ESTABILIDAD ACTIVA</v>
          </cell>
          <cell r="AV10858" t="str">
            <v>sc</v>
          </cell>
        </row>
        <row r="10859">
          <cell r="AP10859">
            <v>91015561</v>
          </cell>
          <cell r="AQ10859">
            <v>5006290</v>
          </cell>
          <cell r="AR10859" t="str">
            <v>sd</v>
          </cell>
          <cell r="AS10859">
            <v>42733</v>
          </cell>
          <cell r="AT10859" t="str">
            <v>Anden1-5 Calzada2-4 Sep3-POLIZA ESTABILIDAD ACTIVA</v>
          </cell>
          <cell r="AV10859" t="str">
            <v>sc</v>
          </cell>
        </row>
        <row r="10860">
          <cell r="AP10860">
            <v>91016985</v>
          </cell>
          <cell r="AQ10860">
            <v>50009186</v>
          </cell>
          <cell r="AR10860" t="str">
            <v>sd</v>
          </cell>
          <cell r="AS10860">
            <v>43279</v>
          </cell>
          <cell r="AT10860" t="str">
            <v>Anden1-3 Calzada2-POLIZA ESTABILIDAD ACTIVA</v>
          </cell>
          <cell r="AV10860" t="str">
            <v>sc</v>
          </cell>
        </row>
        <row r="10861">
          <cell r="AP10861">
            <v>91024570</v>
          </cell>
          <cell r="AQ10861">
            <v>9004089</v>
          </cell>
          <cell r="AR10861" t="str">
            <v>sd</v>
          </cell>
          <cell r="AS10861">
            <v>44053</v>
          </cell>
          <cell r="AT10861" t="str">
            <v>Puente 10-POLIZA ESTABILIDAD ACTIVA</v>
          </cell>
          <cell r="AV10861" t="str">
            <v>sc</v>
          </cell>
        </row>
        <row r="10862">
          <cell r="AP10862">
            <v>903692</v>
          </cell>
          <cell r="AQ10862">
            <v>12001155</v>
          </cell>
          <cell r="AR10862" t="str">
            <v>sd</v>
          </cell>
          <cell r="AS10862">
            <v>44250</v>
          </cell>
          <cell r="AT10862" t="str">
            <v>-POLIZA ESTABILIDAD ACTIVA</v>
          </cell>
          <cell r="AV10862" t="str">
            <v>sc</v>
          </cell>
        </row>
        <row r="10863">
          <cell r="AP10863">
            <v>24121095</v>
          </cell>
          <cell r="AQ10863">
            <v>14000588</v>
          </cell>
          <cell r="AR10863" t="str">
            <v>sd</v>
          </cell>
          <cell r="AS10863">
            <v>44250</v>
          </cell>
          <cell r="AT10863" t="str">
            <v>-POLIZA ESTABILIDAD ACTIVA</v>
          </cell>
          <cell r="AV10863" t="str">
            <v>sc</v>
          </cell>
        </row>
        <row r="10864">
          <cell r="AP10864">
            <v>91011252</v>
          </cell>
          <cell r="AQ10864">
            <v>3002417</v>
          </cell>
          <cell r="AR10864" t="str">
            <v>sd</v>
          </cell>
          <cell r="AS10864">
            <v>42765</v>
          </cell>
          <cell r="AT10864" t="str">
            <v>Anden1-5-7, Calzada2-4-6, Separador3-POLIZA ESTABILIDAD ACTIVA</v>
          </cell>
          <cell r="AV10864" t="str">
            <v>sc</v>
          </cell>
        </row>
        <row r="10865">
          <cell r="AP10865">
            <v>903778</v>
          </cell>
          <cell r="AQ10865">
            <v>12002045</v>
          </cell>
          <cell r="AR10865" t="str">
            <v>sd</v>
          </cell>
          <cell r="AS10865">
            <v>44250</v>
          </cell>
          <cell r="AT10865" t="str">
            <v>-POLIZA ESTABILIDAD ACTIVA</v>
          </cell>
          <cell r="AV10865" t="str">
            <v>sc</v>
          </cell>
        </row>
        <row r="10866">
          <cell r="AP10866">
            <v>903778</v>
          </cell>
          <cell r="AQ10866">
            <v>12002045</v>
          </cell>
          <cell r="AR10866" t="str">
            <v>sd</v>
          </cell>
          <cell r="AS10866">
            <v>44250</v>
          </cell>
          <cell r="AT10866" t="str">
            <v>-POLIZA ESTABILIDAD ACTIVA</v>
          </cell>
          <cell r="AV10866" t="str">
            <v>sc</v>
          </cell>
        </row>
        <row r="10867">
          <cell r="AP10867">
            <v>91024349</v>
          </cell>
          <cell r="AQ10867">
            <v>3000259</v>
          </cell>
          <cell r="AR10867" t="str">
            <v>sd</v>
          </cell>
          <cell r="AS10867">
            <v>43499</v>
          </cell>
          <cell r="AT10867" t="str">
            <v>-POLIZA ESTABILIDAD ACTIVA</v>
          </cell>
          <cell r="AV10867" t="str">
            <v>sc</v>
          </cell>
        </row>
        <row r="10868">
          <cell r="AP10868">
            <v>24119811</v>
          </cell>
          <cell r="AQ10868">
            <v>2001209</v>
          </cell>
          <cell r="AR10868" t="str">
            <v>sd</v>
          </cell>
          <cell r="AS10868">
            <v>44096</v>
          </cell>
          <cell r="AT10868" t="str">
            <v>Anden 1-POLIZA ESTABILIDAD ACTIVA</v>
          </cell>
          <cell r="AV10868" t="str">
            <v>sc</v>
          </cell>
        </row>
        <row r="10869">
          <cell r="AP10869">
            <v>91013367</v>
          </cell>
          <cell r="AQ10869">
            <v>14000982</v>
          </cell>
          <cell r="AR10869" t="str">
            <v>sd</v>
          </cell>
          <cell r="AS10869">
            <v>44172</v>
          </cell>
          <cell r="AT10869" t="str">
            <v>Calzada 4-6 Separador 5-POLIZA ESTABILIDAD ACTIVA</v>
          </cell>
          <cell r="AV10869" t="str">
            <v>sc</v>
          </cell>
        </row>
        <row r="10870">
          <cell r="AP10870">
            <v>91015845</v>
          </cell>
          <cell r="AQ10870">
            <v>5006365</v>
          </cell>
          <cell r="AR10870" t="str">
            <v>sd</v>
          </cell>
          <cell r="AS10870">
            <v>42733</v>
          </cell>
          <cell r="AT10870" t="str">
            <v>Anden1-5 Calzada2-4 Sep3-POLIZA ESTABILIDAD ACTIVA</v>
          </cell>
          <cell r="AV10870" t="str">
            <v>sc</v>
          </cell>
        </row>
        <row r="10871">
          <cell r="AP10871">
            <v>505900</v>
          </cell>
          <cell r="AQ10871">
            <v>1004002</v>
          </cell>
          <cell r="AR10871" t="str">
            <v>sd</v>
          </cell>
          <cell r="AS10871">
            <v>42946</v>
          </cell>
          <cell r="AT10871" t="str">
            <v>Calzada12-POLIZA ESTABILIDAD ACTIVA</v>
          </cell>
          <cell r="AV10871" t="str">
            <v>sc</v>
          </cell>
        </row>
        <row r="10872">
          <cell r="AP10872">
            <v>525758</v>
          </cell>
          <cell r="AQ10872">
            <v>1004946</v>
          </cell>
          <cell r="AR10872" t="str">
            <v>sd</v>
          </cell>
          <cell r="AS10872">
            <v>44250</v>
          </cell>
          <cell r="AT10872" t="str">
            <v>-POLIZA ESTABILIDAD ACTIVA</v>
          </cell>
          <cell r="AV10872" t="str">
            <v>sc</v>
          </cell>
        </row>
        <row r="10873">
          <cell r="AP10873">
            <v>515235</v>
          </cell>
          <cell r="AQ10873">
            <v>8004398</v>
          </cell>
          <cell r="AR10873" t="str">
            <v>sd</v>
          </cell>
          <cell r="AS10873">
            <v>44099</v>
          </cell>
          <cell r="AT10873" t="str">
            <v>Calzada 2-4-6-POLIZA ESTABILIDAD Y CALIDAD ACTIVA</v>
          </cell>
          <cell r="AV10873" t="str">
            <v>sc</v>
          </cell>
        </row>
        <row r="10874">
          <cell r="AP10874">
            <v>24123870</v>
          </cell>
          <cell r="AQ10874">
            <v>50005881</v>
          </cell>
          <cell r="AR10874" t="str">
            <v>sd</v>
          </cell>
          <cell r="AS10874">
            <v>43499</v>
          </cell>
          <cell r="AT10874" t="str">
            <v>-POLIZA ESTABILIDAD ACTIVA</v>
          </cell>
          <cell r="AV10874" t="str">
            <v>sc</v>
          </cell>
        </row>
        <row r="10875">
          <cell r="AP10875">
            <v>24120984</v>
          </cell>
          <cell r="AQ10875">
            <v>14000195</v>
          </cell>
          <cell r="AR10875" t="str">
            <v>sd</v>
          </cell>
          <cell r="AS10875">
            <v>44250</v>
          </cell>
          <cell r="AT10875" t="str">
            <v>-POLIZA ESTABILIDAD ACTIVA</v>
          </cell>
          <cell r="AV10875" t="str">
            <v>sc</v>
          </cell>
        </row>
        <row r="10876">
          <cell r="AP10876">
            <v>24119833</v>
          </cell>
          <cell r="AQ10876">
            <v>2002231</v>
          </cell>
          <cell r="AR10876" t="str">
            <v>sd</v>
          </cell>
          <cell r="AS10876">
            <v>42946</v>
          </cell>
          <cell r="AT10876" t="str">
            <v>Calzada4-8-POLIZA ESTABILIDAD ACTIVA</v>
          </cell>
          <cell r="AV10876" t="str">
            <v>sc</v>
          </cell>
        </row>
        <row r="10877">
          <cell r="AP10877">
            <v>24119833</v>
          </cell>
          <cell r="AQ10877">
            <v>2002231</v>
          </cell>
          <cell r="AR10877" t="str">
            <v>sd</v>
          </cell>
          <cell r="AS10877">
            <v>43821</v>
          </cell>
          <cell r="AT10877" t="str">
            <v>Calzada12-POLIZA ESTABILIDAD ACTIVA</v>
          </cell>
          <cell r="AV10877" t="str">
            <v>sc</v>
          </cell>
        </row>
        <row r="10878">
          <cell r="AP10878">
            <v>526780</v>
          </cell>
          <cell r="AQ10878">
            <v>13002680</v>
          </cell>
          <cell r="AR10878" t="str">
            <v>sd</v>
          </cell>
          <cell r="AS10878">
            <v>43845</v>
          </cell>
          <cell r="AT10878" t="str">
            <v>Anden 5-POLIZA ESTABILIDAD ACTIVA</v>
          </cell>
          <cell r="AV10878" t="str">
            <v>sc</v>
          </cell>
        </row>
        <row r="10879">
          <cell r="AP10879">
            <v>24121757</v>
          </cell>
          <cell r="AQ10879">
            <v>50004774</v>
          </cell>
          <cell r="AR10879" t="str">
            <v>sd</v>
          </cell>
          <cell r="AS10879">
            <v>42962</v>
          </cell>
          <cell r="AT10879" t="str">
            <v>Calzada4-6-POLIZA ESTABILIDAD ACTIVA</v>
          </cell>
          <cell r="AV10879" t="str">
            <v>sc</v>
          </cell>
        </row>
        <row r="10880">
          <cell r="AP10880">
            <v>24121757</v>
          </cell>
          <cell r="AQ10880">
            <v>50004774</v>
          </cell>
          <cell r="AR10880" t="str">
            <v>sd</v>
          </cell>
          <cell r="AS10880">
            <v>44096</v>
          </cell>
          <cell r="AT10880" t="str">
            <v>Anden 1-POLIZA ESTABILIDAD ACTIVA</v>
          </cell>
          <cell r="AV10880" t="str">
            <v>sc</v>
          </cell>
        </row>
        <row r="10881">
          <cell r="AP10881">
            <v>91013397</v>
          </cell>
          <cell r="AQ10881">
            <v>8008441</v>
          </cell>
          <cell r="AR10881" t="str">
            <v>sd</v>
          </cell>
          <cell r="AS10881">
            <v>42962</v>
          </cell>
          <cell r="AT10881" t="str">
            <v>Calzada2-POLIZA ESTABILIDAD ACTIVA</v>
          </cell>
          <cell r="AV10881" t="str">
            <v>POLIZA ESTABILIDAD CTO IDU 073/08_V11 VENCE 14/8/2017</v>
          </cell>
        </row>
        <row r="10882">
          <cell r="AP10882">
            <v>515546</v>
          </cell>
          <cell r="AQ10882">
            <v>10000374</v>
          </cell>
          <cell r="AR10882" t="str">
            <v>sd</v>
          </cell>
          <cell r="AS10882">
            <v>44119</v>
          </cell>
          <cell r="AT10882" t="str">
            <v>Calzada 4-6-POLIZA ESTABILIDAD ACTIVA</v>
          </cell>
          <cell r="AV10882" t="str">
            <v>sc</v>
          </cell>
        </row>
        <row r="10883">
          <cell r="AP10883">
            <v>515546</v>
          </cell>
          <cell r="AQ10883">
            <v>10000374</v>
          </cell>
          <cell r="AR10883" t="str">
            <v>sd</v>
          </cell>
          <cell r="AS10883">
            <v>42886</v>
          </cell>
          <cell r="AT10883" t="str">
            <v>Calzada2-POLIZA ESTABILIDAD* ACTIVA</v>
          </cell>
          <cell r="AV10883" t="str">
            <v>sc</v>
          </cell>
        </row>
        <row r="10884">
          <cell r="AP10884">
            <v>516065</v>
          </cell>
          <cell r="AQ10884">
            <v>3000465</v>
          </cell>
          <cell r="AR10884" t="str">
            <v>sd</v>
          </cell>
          <cell r="AS10884">
            <v>43499</v>
          </cell>
          <cell r="AT10884" t="str">
            <v>-POLIZA ESTABILIDAD ACTIVA</v>
          </cell>
          <cell r="AV10884" t="str">
            <v>sc</v>
          </cell>
        </row>
        <row r="10885">
          <cell r="AP10885">
            <v>24121759</v>
          </cell>
          <cell r="AQ10885">
            <v>50004775</v>
          </cell>
          <cell r="AR10885" t="str">
            <v>sd</v>
          </cell>
          <cell r="AS10885">
            <v>42962</v>
          </cell>
          <cell r="AT10885" t="str">
            <v>Calzada4-POLIZA ESTABILIDAD ACTIVA</v>
          </cell>
          <cell r="AV10885" t="str">
            <v>sc</v>
          </cell>
        </row>
        <row r="10886">
          <cell r="AP10886">
            <v>163824</v>
          </cell>
          <cell r="AQ10886">
            <v>10000368</v>
          </cell>
          <cell r="AR10886" t="str">
            <v>sd</v>
          </cell>
          <cell r="AS10886">
            <v>44283</v>
          </cell>
          <cell r="AT10886" t="str">
            <v>Calzada 2-POLIZA ESTABILIDAD Y CALIDAD ACTIVA</v>
          </cell>
          <cell r="AV10886" t="str">
            <v>sc</v>
          </cell>
        </row>
        <row r="10887">
          <cell r="AP10887">
            <v>91010062</v>
          </cell>
          <cell r="AQ10887">
            <v>10002622</v>
          </cell>
          <cell r="AR10887" t="str">
            <v>sd</v>
          </cell>
          <cell r="AS10887">
            <v>43964</v>
          </cell>
          <cell r="AT10887" t="str">
            <v>anden1, calzada2,cicloruta3, anden4-POLIZA ESTABILIDAD ACTIVA</v>
          </cell>
          <cell r="AV10887" t="str">
            <v>sc</v>
          </cell>
        </row>
        <row r="10888">
          <cell r="AP10888">
            <v>506627</v>
          </cell>
          <cell r="AQ10888">
            <v>1004432</v>
          </cell>
          <cell r="AR10888" t="str">
            <v>sd</v>
          </cell>
          <cell r="AS10888">
            <v>42946</v>
          </cell>
          <cell r="AT10888" t="str">
            <v>Puente16-POLIZA ESTABILIDAD ACTIVA</v>
          </cell>
          <cell r="AV10888" t="str">
            <v>sc</v>
          </cell>
        </row>
        <row r="10889">
          <cell r="AP10889">
            <v>506627</v>
          </cell>
          <cell r="AQ10889">
            <v>1004432</v>
          </cell>
          <cell r="AR10889" t="str">
            <v>sd</v>
          </cell>
          <cell r="AS10889">
            <v>42946</v>
          </cell>
          <cell r="AT10889" t="str">
            <v>Calzada8-POLIZA ESTABILIDAD ACTIVA</v>
          </cell>
          <cell r="AV10889" t="str">
            <v>sc</v>
          </cell>
        </row>
        <row r="10890">
          <cell r="AP10890">
            <v>24189722</v>
          </cell>
          <cell r="AQ10890">
            <v>50006738</v>
          </cell>
          <cell r="AR10890" t="str">
            <v>sd</v>
          </cell>
          <cell r="AS10890">
            <v>44099</v>
          </cell>
          <cell r="AT10890" t="str">
            <v>Calzada 2-4-6-POLIZA ESTABILIDAD Y CALIDAD ACTIVA</v>
          </cell>
          <cell r="AV10890" t="str">
            <v>sc</v>
          </cell>
        </row>
        <row r="10891">
          <cell r="AP10891">
            <v>24123756</v>
          </cell>
          <cell r="AQ10891">
            <v>3000873</v>
          </cell>
          <cell r="AR10891" t="str">
            <v>sd</v>
          </cell>
          <cell r="AS10891">
            <v>42999</v>
          </cell>
          <cell r="AT10891" t="str">
            <v>Anden1-11-9 Calzada2-4-6-8 Ciclo10 Sep3-5-7-POLIZA ESTABILIDAD ACTIVA</v>
          </cell>
          <cell r="AV10891" t="str">
            <v>sc</v>
          </cell>
        </row>
        <row r="10892">
          <cell r="AP10892">
            <v>91011765</v>
          </cell>
          <cell r="AQ10892">
            <v>4007418</v>
          </cell>
          <cell r="AR10892" t="str">
            <v>sd</v>
          </cell>
          <cell r="AS10892">
            <v>42999</v>
          </cell>
          <cell r="AT10892" t="str">
            <v>Anden1-11-3 Calzada10-4-6-8 Ciclo2 Sep5-7-9-POLIZA ESTABILIDAD ACTIVA</v>
          </cell>
          <cell r="AV10892" t="str">
            <v>sc</v>
          </cell>
        </row>
        <row r="10893">
          <cell r="AP10893">
            <v>533819</v>
          </cell>
          <cell r="AQ10893">
            <v>5007939</v>
          </cell>
          <cell r="AR10893" t="str">
            <v>sd</v>
          </cell>
          <cell r="AS10893">
            <v>42733</v>
          </cell>
          <cell r="AT10893" t="str">
            <v>Anden1-5 Calzada2-4 Sep3-POLIZA ESTABILIDAD ACTIVA</v>
          </cell>
          <cell r="AV10893" t="str">
            <v>sc</v>
          </cell>
        </row>
        <row r="10894">
          <cell r="AP10894">
            <v>516497</v>
          </cell>
          <cell r="AQ10894">
            <v>13002374</v>
          </cell>
          <cell r="AR10894" t="str">
            <v>sd</v>
          </cell>
          <cell r="AS10894">
            <v>43499</v>
          </cell>
          <cell r="AT10894" t="str">
            <v>-POLIZA ESTABILIDAD ACTIVA</v>
          </cell>
          <cell r="AV10894" t="str">
            <v>sc</v>
          </cell>
        </row>
        <row r="10895">
          <cell r="AP10895">
            <v>525557</v>
          </cell>
          <cell r="AQ10895">
            <v>1004194</v>
          </cell>
          <cell r="AR10895" t="str">
            <v>sd</v>
          </cell>
          <cell r="AS10895">
            <v>42946</v>
          </cell>
          <cell r="AT10895" t="str">
            <v>Calzada12-POLIZA ESTABILIDAD ACTIVA</v>
          </cell>
          <cell r="AV10895" t="str">
            <v>sc</v>
          </cell>
        </row>
        <row r="10896">
          <cell r="AP10896">
            <v>903784</v>
          </cell>
          <cell r="AQ10896">
            <v>12002045</v>
          </cell>
          <cell r="AR10896" t="str">
            <v>sd</v>
          </cell>
          <cell r="AS10896">
            <v>44250</v>
          </cell>
          <cell r="AT10896" t="str">
            <v>-POLIZA ESTABILIDAD ACTIVA</v>
          </cell>
          <cell r="AV10896" t="str">
            <v>sc</v>
          </cell>
        </row>
        <row r="10897">
          <cell r="AP10897">
            <v>903784</v>
          </cell>
          <cell r="AQ10897">
            <v>12002045</v>
          </cell>
          <cell r="AR10897" t="str">
            <v>sd</v>
          </cell>
          <cell r="AS10897">
            <v>44250</v>
          </cell>
          <cell r="AT10897" t="str">
            <v>-POLIZA ESTABILIDAD ACTIVA</v>
          </cell>
          <cell r="AV10897" t="str">
            <v>sc</v>
          </cell>
        </row>
        <row r="10898">
          <cell r="AP10898">
            <v>380287</v>
          </cell>
          <cell r="AQ10898">
            <v>9000109</v>
          </cell>
          <cell r="AR10898" t="str">
            <v>sd</v>
          </cell>
          <cell r="AS10898">
            <v>43748</v>
          </cell>
          <cell r="AT10898" t="str">
            <v>Anden 3-POLIZA ESTABILIDAD ACTIVA</v>
          </cell>
          <cell r="AV10898" t="str">
            <v>VIABLE</v>
          </cell>
        </row>
        <row r="10899">
          <cell r="AP10899">
            <v>322100</v>
          </cell>
          <cell r="AQ10899">
            <v>6000720</v>
          </cell>
          <cell r="AR10899" t="str">
            <v>sd</v>
          </cell>
          <cell r="AS10899">
            <v>42957</v>
          </cell>
          <cell r="AT10899" t="str">
            <v>Calzada2-POLIZA ESTABILIDAD ACTIVA</v>
          </cell>
          <cell r="AV10899" t="str">
            <v>POLIZA ESTABILIDAD activa IDU-72-2008</v>
          </cell>
        </row>
        <row r="10900">
          <cell r="AP10900">
            <v>415047</v>
          </cell>
          <cell r="AQ10900">
            <v>18001797</v>
          </cell>
          <cell r="AR10900" t="str">
            <v>sd</v>
          </cell>
          <cell r="AS10900">
            <v>42999</v>
          </cell>
          <cell r="AT10900" t="str">
            <v>Anden1-11-3 Calzada10-4-6-8 Ciclo2 Sep5-7-9-POLIZA ESTABILIDAD ACTIVA</v>
          </cell>
          <cell r="AV10900" t="str">
            <v>sc</v>
          </cell>
        </row>
        <row r="10901">
          <cell r="AP10901">
            <v>24121071</v>
          </cell>
          <cell r="AQ10901">
            <v>14000505</v>
          </cell>
          <cell r="AR10901" t="str">
            <v>sd</v>
          </cell>
          <cell r="AS10901">
            <v>44099</v>
          </cell>
          <cell r="AT10901" t="str">
            <v>Calzada 4-6-8-10-POLIZA ESTABILIDAD Y CALIDAD ACTIVA</v>
          </cell>
          <cell r="AV10901" t="str">
            <v>sc</v>
          </cell>
        </row>
        <row r="10902">
          <cell r="AP10902">
            <v>91011325</v>
          </cell>
          <cell r="AQ10902">
            <v>3000465</v>
          </cell>
          <cell r="AR10902" t="str">
            <v>sd</v>
          </cell>
          <cell r="AS10902">
            <v>43499</v>
          </cell>
          <cell r="AT10902" t="str">
            <v>-POLIZA ESTABILIDAD ACTIVA</v>
          </cell>
          <cell r="AV10902" t="str">
            <v>sc</v>
          </cell>
        </row>
        <row r="10903">
          <cell r="AP10903">
            <v>91013027</v>
          </cell>
          <cell r="AQ10903">
            <v>50009446</v>
          </cell>
          <cell r="AR10903" t="str">
            <v>sd</v>
          </cell>
          <cell r="AS10903">
            <v>43006</v>
          </cell>
          <cell r="AT10903" t="str">
            <v>Anden3 Calzada2-POLIZA ESTABILIDAD ACTIVA</v>
          </cell>
          <cell r="AV10903" t="str">
            <v>sc</v>
          </cell>
        </row>
        <row r="10904">
          <cell r="AP10904">
            <v>511703</v>
          </cell>
          <cell r="AQ10904">
            <v>16002387</v>
          </cell>
          <cell r="AR10904" t="str">
            <v>sd</v>
          </cell>
          <cell r="AS10904">
            <v>43845</v>
          </cell>
          <cell r="AT10904" t="str">
            <v>Alamenda 1-POLIZA ESTABILIDAD ACTIVA</v>
          </cell>
          <cell r="AV10904" t="str">
            <v>sc</v>
          </cell>
        </row>
        <row r="10905">
          <cell r="AP10905">
            <v>305969</v>
          </cell>
          <cell r="AQ10905">
            <v>5007138</v>
          </cell>
          <cell r="AR10905" t="str">
            <v>sd</v>
          </cell>
          <cell r="AS10905">
            <v>42733</v>
          </cell>
          <cell r="AT10905" t="str">
            <v>Anden1-5 Calzada2-4 Sep3-POLIZA ESTABILIDAD ACTIVA</v>
          </cell>
          <cell r="AV10905" t="str">
            <v>sc</v>
          </cell>
        </row>
        <row r="10906">
          <cell r="AP10906">
            <v>507979</v>
          </cell>
          <cell r="AQ10906">
            <v>1006379</v>
          </cell>
          <cell r="AR10906" t="str">
            <v>sd</v>
          </cell>
          <cell r="AS10906">
            <v>42946</v>
          </cell>
          <cell r="AT10906" t="str">
            <v>Calzada10-POLIZA ESTABILIDAD ACTIVA</v>
          </cell>
          <cell r="AV10906" t="str">
            <v>sc</v>
          </cell>
        </row>
        <row r="10907">
          <cell r="AP10907">
            <v>91010720</v>
          </cell>
          <cell r="AQ10907">
            <v>1002480</v>
          </cell>
          <cell r="AR10907" t="str">
            <v>sd</v>
          </cell>
          <cell r="AS10907">
            <v>43412</v>
          </cell>
          <cell r="AT10907" t="str">
            <v>Anden 1-7 Calzada 2-4 Separador 3-5 Cicloruta 6-POLIZA ESTABILIDAD ACTIVA</v>
          </cell>
          <cell r="AV10907" t="str">
            <v>sc</v>
          </cell>
        </row>
        <row r="10908">
          <cell r="AP10908">
            <v>24119640</v>
          </cell>
          <cell r="AQ10908">
            <v>1001709</v>
          </cell>
          <cell r="AR10908" t="str">
            <v>sd</v>
          </cell>
          <cell r="AS10908">
            <v>43412</v>
          </cell>
          <cell r="AT10908" t="str">
            <v>Anden 1-7 Calzada 2-4 Separador 3-5 Cicloruta 6-POLIZA ESTABILIDAD ACTIVA</v>
          </cell>
          <cell r="AV10908" t="str">
            <v>sc</v>
          </cell>
        </row>
        <row r="10909">
          <cell r="AP10909">
            <v>505723</v>
          </cell>
          <cell r="AQ10909">
            <v>1004205</v>
          </cell>
          <cell r="AR10909" t="str">
            <v>sd</v>
          </cell>
          <cell r="AS10909">
            <v>42946</v>
          </cell>
          <cell r="AT10909" t="str">
            <v>Calzada12-POLIZA ESTABILIDAD ACTIVA</v>
          </cell>
          <cell r="AV10909" t="str">
            <v>sc</v>
          </cell>
        </row>
        <row r="10910">
          <cell r="AP10910">
            <v>902839</v>
          </cell>
          <cell r="AQ10910">
            <v>13001884</v>
          </cell>
          <cell r="AR10910" t="str">
            <v>sd</v>
          </cell>
          <cell r="AS10910">
            <v>44250</v>
          </cell>
          <cell r="AT10910" t="str">
            <v>-POLIZA ESTABILIDAD ACTIVA</v>
          </cell>
          <cell r="AV10910" t="str">
            <v>sc</v>
          </cell>
        </row>
        <row r="10911">
          <cell r="AP10911">
            <v>91010702</v>
          </cell>
          <cell r="AQ10911">
            <v>1001636</v>
          </cell>
          <cell r="AR10911" t="str">
            <v>sd</v>
          </cell>
          <cell r="AS10911">
            <v>43412</v>
          </cell>
          <cell r="AT10911" t="str">
            <v>Anden 1-7 Calzada 2-4 Separador 3-5 Cicloruta 6-POLIZA ESTABILIDAD ACTIVA</v>
          </cell>
          <cell r="AV10911" t="str">
            <v>sc</v>
          </cell>
        </row>
        <row r="10912">
          <cell r="AP10912">
            <v>24121080</v>
          </cell>
          <cell r="AQ10912">
            <v>14000539</v>
          </cell>
          <cell r="AR10912" t="str">
            <v>sd</v>
          </cell>
          <cell r="AS10912">
            <v>44250</v>
          </cell>
          <cell r="AT10912" t="str">
            <v>-POLIZA ESTABILIDAD ACTIVA</v>
          </cell>
          <cell r="AV10912" t="str">
            <v>sc</v>
          </cell>
        </row>
        <row r="10913">
          <cell r="AP10913">
            <v>517943</v>
          </cell>
          <cell r="AQ10913">
            <v>10006191</v>
          </cell>
          <cell r="AR10913" t="str">
            <v>sd</v>
          </cell>
          <cell r="AS10913">
            <v>43142</v>
          </cell>
          <cell r="AT10913" t="str">
            <v>Calzada2-POLIZA ESTABILIDAD ACTIVA</v>
          </cell>
          <cell r="AV10913" t="str">
            <v>sc</v>
          </cell>
        </row>
        <row r="10914">
          <cell r="AP10914">
            <v>506300</v>
          </cell>
          <cell r="AQ10914">
            <v>1001147</v>
          </cell>
          <cell r="AR10914" t="str">
            <v>sd</v>
          </cell>
          <cell r="AS10914">
            <v>44250</v>
          </cell>
          <cell r="AT10914" t="str">
            <v>-POLIZA ESTABILIDAD ACTIVA</v>
          </cell>
          <cell r="AV10914" t="str">
            <v>sc</v>
          </cell>
        </row>
        <row r="10915">
          <cell r="AP10915">
            <v>24120966</v>
          </cell>
          <cell r="AQ10915">
            <v>14000061</v>
          </cell>
          <cell r="AR10915" t="str">
            <v>sd</v>
          </cell>
          <cell r="AS10915">
            <v>44250</v>
          </cell>
          <cell r="AT10915" t="str">
            <v>-POLIZA ESTABILIDAD ACTIVA</v>
          </cell>
          <cell r="AV10915" t="str">
            <v>sc</v>
          </cell>
        </row>
        <row r="10916">
          <cell r="AP10916">
            <v>24120887</v>
          </cell>
          <cell r="AQ10916">
            <v>13001778</v>
          </cell>
          <cell r="AR10916" t="str">
            <v>sd</v>
          </cell>
          <cell r="AS10916">
            <v>44250</v>
          </cell>
          <cell r="AT10916" t="str">
            <v>-POLIZA ESTABILIDAD ACTIVA</v>
          </cell>
          <cell r="AV10916" t="str">
            <v>sc</v>
          </cell>
        </row>
        <row r="10917">
          <cell r="AP10917">
            <v>24120887</v>
          </cell>
          <cell r="AQ10917">
            <v>13001778</v>
          </cell>
          <cell r="AR10917" t="str">
            <v>sd</v>
          </cell>
          <cell r="AS10917">
            <v>44250</v>
          </cell>
          <cell r="AT10917" t="str">
            <v>-POLIZA ESTABILIDAD ACTIVA</v>
          </cell>
          <cell r="AV10917" t="str">
            <v>sc</v>
          </cell>
        </row>
        <row r="10918">
          <cell r="AP10918">
            <v>24122360</v>
          </cell>
          <cell r="AQ10918">
            <v>50006551</v>
          </cell>
          <cell r="AR10918" t="str">
            <v>sd</v>
          </cell>
          <cell r="AS10918">
            <v>44048</v>
          </cell>
          <cell r="AT10918" t="str">
            <v>Calzada 2-4-POLIZA ESTABILIDAD ACTIVA</v>
          </cell>
          <cell r="AV10918" t="str">
            <v>sc</v>
          </cell>
        </row>
        <row r="10919">
          <cell r="AP10919">
            <v>456280</v>
          </cell>
          <cell r="AQ10919">
            <v>19008124</v>
          </cell>
          <cell r="AR10919" t="str">
            <v>sd</v>
          </cell>
          <cell r="AS10919">
            <v>44466</v>
          </cell>
          <cell r="AT10919" t="str">
            <v>-POLIZA ESTABILIDAD ACTIVA</v>
          </cell>
          <cell r="AV10919" t="str">
            <v>POLIZA ESTABILIDAD activa IDU 1718/14</v>
          </cell>
        </row>
        <row r="10920">
          <cell r="AP10920">
            <v>24122507</v>
          </cell>
          <cell r="AQ10920">
            <v>50006737</v>
          </cell>
          <cell r="AR10920" t="str">
            <v>sd</v>
          </cell>
          <cell r="AS10920">
            <v>44099</v>
          </cell>
          <cell r="AT10920" t="str">
            <v>Calzada 2-4-6-POLIZA ESTABILIDAD Y CALIDAD ACTIVA</v>
          </cell>
          <cell r="AV10920" t="str">
            <v>sc</v>
          </cell>
        </row>
        <row r="10921">
          <cell r="AP10921">
            <v>200059</v>
          </cell>
          <cell r="AQ10921">
            <v>4000019</v>
          </cell>
          <cell r="AR10921" t="str">
            <v>sd</v>
          </cell>
          <cell r="AS10921">
            <v>42999</v>
          </cell>
          <cell r="AT10921" t="str">
            <v>Anden1-11-3 Calzada10-4-6-8 Ciclo2 Sep5-7-9-POLIZA ESTABILIDAD ACTIVA</v>
          </cell>
          <cell r="AV10921" t="str">
            <v>sc</v>
          </cell>
        </row>
        <row r="10922">
          <cell r="AP10922">
            <v>525594</v>
          </cell>
          <cell r="AQ10922">
            <v>2000112</v>
          </cell>
          <cell r="AR10922" t="str">
            <v>sd</v>
          </cell>
          <cell r="AS10922">
            <v>43450</v>
          </cell>
          <cell r="AT10922" t="str">
            <v>Puente16-POLIZA ESTABILIDAD ACTIVA</v>
          </cell>
          <cell r="AV10922" t="str">
            <v>sc</v>
          </cell>
        </row>
        <row r="10923">
          <cell r="AP10923">
            <v>525594</v>
          </cell>
          <cell r="AQ10923">
            <v>2000112</v>
          </cell>
          <cell r="AR10923" t="str">
            <v>sd</v>
          </cell>
          <cell r="AS10923">
            <v>42946</v>
          </cell>
          <cell r="AT10923" t="str">
            <v>Calzada4-8-POLIZA ESTABILIDAD ACTIVA</v>
          </cell>
          <cell r="AV10923" t="str">
            <v>sc</v>
          </cell>
        </row>
        <row r="10924">
          <cell r="AP10924">
            <v>525594</v>
          </cell>
          <cell r="AQ10924">
            <v>2000112</v>
          </cell>
          <cell r="AR10924" t="str">
            <v>sd</v>
          </cell>
          <cell r="AS10924">
            <v>44250</v>
          </cell>
          <cell r="AT10924" t="str">
            <v>-POLIZA ESTABILIDAD ACTIVA</v>
          </cell>
          <cell r="AV10924" t="str">
            <v>sc</v>
          </cell>
        </row>
        <row r="10925">
          <cell r="AP10925">
            <v>24121912</v>
          </cell>
          <cell r="AQ10925">
            <v>50005956</v>
          </cell>
          <cell r="AR10925" t="str">
            <v>sd</v>
          </cell>
          <cell r="AS10925">
            <v>44250</v>
          </cell>
          <cell r="AT10925" t="str">
            <v>-POLIZA ESTABILIDAD ACTIVA</v>
          </cell>
          <cell r="AV10925" t="str">
            <v>sc</v>
          </cell>
        </row>
        <row r="10926">
          <cell r="AP10926">
            <v>903002</v>
          </cell>
          <cell r="AQ10926">
            <v>13002595</v>
          </cell>
          <cell r="AR10926" t="str">
            <v>sd</v>
          </cell>
          <cell r="AS10926">
            <v>44250</v>
          </cell>
          <cell r="AT10926" t="str">
            <v>-POLIZA ESTABILIDAD ACTIVA</v>
          </cell>
          <cell r="AV10926" t="str">
            <v>sc</v>
          </cell>
        </row>
        <row r="10927">
          <cell r="AP10927">
            <v>902716</v>
          </cell>
          <cell r="AQ10927">
            <v>13000823</v>
          </cell>
          <cell r="AR10927" t="str">
            <v>sd</v>
          </cell>
          <cell r="AS10927">
            <v>44250</v>
          </cell>
          <cell r="AT10927" t="str">
            <v>-POLIZA ESTABILIDAD ACTIVA</v>
          </cell>
          <cell r="AV10927" t="str">
            <v>sc</v>
          </cell>
        </row>
        <row r="10928">
          <cell r="AP10928">
            <v>902716</v>
          </cell>
          <cell r="AQ10928">
            <v>13000823</v>
          </cell>
          <cell r="AR10928" t="str">
            <v>sd</v>
          </cell>
          <cell r="AS10928">
            <v>44018</v>
          </cell>
          <cell r="AT10928" t="str">
            <v>Puente 14-POLIZA ESTABILIDAD ACTIVA</v>
          </cell>
          <cell r="AV10928" t="str">
            <v>sc</v>
          </cell>
        </row>
        <row r="10929">
          <cell r="AP10929">
            <v>505800</v>
          </cell>
          <cell r="AQ10929">
            <v>2000018</v>
          </cell>
          <cell r="AR10929" t="str">
            <v>sd</v>
          </cell>
          <cell r="AS10929">
            <v>44053</v>
          </cell>
          <cell r="AT10929" t="str">
            <v>Puente 18-POLIZA ESTABILIDAD ACTIVA</v>
          </cell>
          <cell r="AV10929" t="str">
            <v>sc</v>
          </cell>
        </row>
        <row r="10930">
          <cell r="AP10930">
            <v>301520</v>
          </cell>
          <cell r="AQ10930">
            <v>5004902</v>
          </cell>
          <cell r="AR10930" t="str">
            <v>sd</v>
          </cell>
          <cell r="AS10930">
            <v>42733</v>
          </cell>
          <cell r="AT10930" t="str">
            <v>Anden1-5 Calzada2-4 Sep3-POLIZA ESTABILIDAD ACTIVA</v>
          </cell>
          <cell r="AV10930" t="str">
            <v>sc</v>
          </cell>
        </row>
        <row r="10931">
          <cell r="AP10931">
            <v>507830</v>
          </cell>
          <cell r="AQ10931">
            <v>1001377</v>
          </cell>
          <cell r="AR10931" t="str">
            <v>sd</v>
          </cell>
          <cell r="AS10931">
            <v>44250</v>
          </cell>
          <cell r="AT10931" t="str">
            <v>-POLIZA ESTABILIDAD ACTIVA</v>
          </cell>
          <cell r="AV10931" t="str">
            <v>sc</v>
          </cell>
        </row>
        <row r="10932">
          <cell r="AP10932">
            <v>24122476</v>
          </cell>
          <cell r="AQ10932">
            <v>50006730</v>
          </cell>
          <cell r="AR10932" t="str">
            <v>sd</v>
          </cell>
          <cell r="AS10932">
            <v>44099</v>
          </cell>
          <cell r="AT10932" t="str">
            <v>Calzada 2-6-POLIZA ESTABILIDAD Y CALIDAD ACTIVA</v>
          </cell>
          <cell r="AV10932" t="str">
            <v>sc</v>
          </cell>
        </row>
        <row r="10933">
          <cell r="AP10933">
            <v>91015314</v>
          </cell>
          <cell r="AQ10933">
            <v>50007251</v>
          </cell>
          <cell r="AR10933" t="str">
            <v>sd</v>
          </cell>
          <cell r="AS10933">
            <v>44119</v>
          </cell>
          <cell r="AT10933" t="str">
            <v>Calzada 4-6-POLIZA ESTABILIDAD ACTIVA</v>
          </cell>
          <cell r="AV10933" t="str">
            <v>sc</v>
          </cell>
        </row>
        <row r="10934">
          <cell r="AP10934">
            <v>91015537</v>
          </cell>
          <cell r="AQ10934">
            <v>5007166</v>
          </cell>
          <cell r="AR10934" t="str">
            <v>sd</v>
          </cell>
          <cell r="AS10934">
            <v>42733</v>
          </cell>
          <cell r="AT10934" t="str">
            <v>Anden1-5 Calzada2-4 Sep3-POLIZA ESTABILIDAD ACTIVA</v>
          </cell>
          <cell r="AV10934" t="str">
            <v>sc</v>
          </cell>
        </row>
        <row r="10935">
          <cell r="AP10935">
            <v>91024191</v>
          </cell>
          <cell r="AQ10935">
            <v>9000833</v>
          </cell>
          <cell r="AR10935" t="str">
            <v>sd</v>
          </cell>
          <cell r="AS10935">
            <v>42978</v>
          </cell>
          <cell r="AT10935" t="str">
            <v>A1-18Cal11-13-15-16-2-4-6-8Ci10Sep12-14-16-3-5-7-9-POLIZA ESTABILIDAD ACTIVA</v>
          </cell>
          <cell r="AV10935" t="str">
            <v>sc</v>
          </cell>
        </row>
        <row r="10936">
          <cell r="AP10936">
            <v>902808</v>
          </cell>
          <cell r="AQ10936">
            <v>50008270</v>
          </cell>
          <cell r="AR10936" t="str">
            <v>sd</v>
          </cell>
          <cell r="AS10936">
            <v>44250</v>
          </cell>
          <cell r="AT10936" t="str">
            <v>-POLIZA ESTABILIDAD ACTIVA</v>
          </cell>
          <cell r="AV10936" t="str">
            <v>sc</v>
          </cell>
        </row>
        <row r="10937">
          <cell r="AP10937">
            <v>24119632</v>
          </cell>
          <cell r="AQ10937">
            <v>1001347</v>
          </cell>
          <cell r="AR10937" t="str">
            <v>sd</v>
          </cell>
          <cell r="AS10937">
            <v>44250</v>
          </cell>
          <cell r="AT10937" t="str">
            <v>-POLIZA ESTABILIDAD ACTIVA</v>
          </cell>
          <cell r="AV10937" t="str">
            <v>sc</v>
          </cell>
        </row>
        <row r="10938">
          <cell r="AP10938">
            <v>506422</v>
          </cell>
          <cell r="AQ10938">
            <v>1003895</v>
          </cell>
          <cell r="AR10938" t="str">
            <v>sd</v>
          </cell>
          <cell r="AS10938">
            <v>43577</v>
          </cell>
          <cell r="AT10938" t="str">
            <v>Calzad a16-POLIZA ESTABILIDAD ACTIVA</v>
          </cell>
          <cell r="AV10938" t="str">
            <v>sc</v>
          </cell>
        </row>
        <row r="10939">
          <cell r="AP10939">
            <v>506422</v>
          </cell>
          <cell r="AQ10939">
            <v>1003895</v>
          </cell>
          <cell r="AR10939" t="str">
            <v>sd</v>
          </cell>
          <cell r="AS10939">
            <v>44250</v>
          </cell>
          <cell r="AT10939" t="str">
            <v>-POLIZA ESTABILIDAD ACTIVA</v>
          </cell>
          <cell r="AV10939" t="str">
            <v>sc</v>
          </cell>
        </row>
        <row r="10940">
          <cell r="AP10940">
            <v>506422</v>
          </cell>
          <cell r="AQ10940">
            <v>1003895</v>
          </cell>
          <cell r="AR10940" t="str">
            <v>sd</v>
          </cell>
          <cell r="AS10940">
            <v>42946</v>
          </cell>
          <cell r="AT10940" t="str">
            <v>Calzada10-POLIZA ESTABILIDAD ACTIVA</v>
          </cell>
          <cell r="AV10940" t="str">
            <v>sc</v>
          </cell>
        </row>
        <row r="10941">
          <cell r="AP10941">
            <v>506422</v>
          </cell>
          <cell r="AQ10941">
            <v>1003895</v>
          </cell>
          <cell r="AR10941" t="str">
            <v>sd</v>
          </cell>
          <cell r="AS10941">
            <v>43577</v>
          </cell>
          <cell r="AT10941" t="str">
            <v>Calzad a16-POLIZA ESTABILIDAD ACTIVA</v>
          </cell>
          <cell r="AV10941" t="str">
            <v>sc</v>
          </cell>
        </row>
        <row r="10942">
          <cell r="AP10942">
            <v>506422</v>
          </cell>
          <cell r="AQ10942">
            <v>1003895</v>
          </cell>
          <cell r="AR10942" t="str">
            <v>sd</v>
          </cell>
          <cell r="AS10942">
            <v>43797</v>
          </cell>
          <cell r="AT10942" t="str">
            <v>Calzada 2-4-POLIZA ESTABILIDAD ACTIVA</v>
          </cell>
          <cell r="AV10942" t="str">
            <v>sc</v>
          </cell>
        </row>
        <row r="10943">
          <cell r="AP10943">
            <v>91011168</v>
          </cell>
          <cell r="AQ10943">
            <v>1006465</v>
          </cell>
          <cell r="AR10943" t="str">
            <v>sd</v>
          </cell>
          <cell r="AS10943">
            <v>43566</v>
          </cell>
          <cell r="AT10943" t="str">
            <v>Puente 4-POLIZA ESTABILIDAD ACTIVA</v>
          </cell>
          <cell r="AV10943" t="str">
            <v>sc</v>
          </cell>
        </row>
        <row r="10944">
          <cell r="AP10944">
            <v>91011359</v>
          </cell>
          <cell r="AQ10944">
            <v>3000473</v>
          </cell>
          <cell r="AR10944" t="str">
            <v>sd</v>
          </cell>
          <cell r="AS10944">
            <v>43499</v>
          </cell>
          <cell r="AT10944" t="str">
            <v>-POLIZA ESTABILIDAD ACTIVA</v>
          </cell>
          <cell r="AV10944" t="str">
            <v>sc</v>
          </cell>
        </row>
        <row r="10945">
          <cell r="AP10945">
            <v>24123544</v>
          </cell>
          <cell r="AQ10945">
            <v>50008597</v>
          </cell>
          <cell r="AR10945" t="str">
            <v>sd</v>
          </cell>
          <cell r="AS10945">
            <v>44250</v>
          </cell>
          <cell r="AT10945" t="str">
            <v>-POLIZA ESTABILIDAD ACTIVA</v>
          </cell>
          <cell r="AV10945" t="str">
            <v>sc</v>
          </cell>
        </row>
        <row r="10946">
          <cell r="AP10946">
            <v>472226</v>
          </cell>
          <cell r="AQ10946">
            <v>10010052</v>
          </cell>
          <cell r="AR10946" t="str">
            <v>sd</v>
          </cell>
          <cell r="AS10946">
            <v>43142</v>
          </cell>
          <cell r="AT10946" t="str">
            <v>Calzada2-POLIZA ESTABILIDAD ACTIVA</v>
          </cell>
          <cell r="AV10946" t="str">
            <v>sc</v>
          </cell>
        </row>
        <row r="10947">
          <cell r="AP10947">
            <v>24122504</v>
          </cell>
          <cell r="AQ10947">
            <v>8002993</v>
          </cell>
          <cell r="AR10947" t="str">
            <v>sd</v>
          </cell>
          <cell r="AS10947">
            <v>44099</v>
          </cell>
          <cell r="AT10947" t="str">
            <v>Calzada 2-4-6-POLIZA ESTABILIDAD Y CALIDAD ACTIVA</v>
          </cell>
          <cell r="AV10947" t="str">
            <v>sc</v>
          </cell>
        </row>
        <row r="10948">
          <cell r="AP10948">
            <v>24120146</v>
          </cell>
          <cell r="AQ10948">
            <v>3000414</v>
          </cell>
          <cell r="AR10948" t="str">
            <v>sd</v>
          </cell>
          <cell r="AS10948">
            <v>43499</v>
          </cell>
          <cell r="AT10948" t="str">
            <v>-POLIZA ESTABILIDAD ACTIVA</v>
          </cell>
          <cell r="AV10948" t="str">
            <v>sc</v>
          </cell>
        </row>
        <row r="10949">
          <cell r="AP10949">
            <v>91020451</v>
          </cell>
          <cell r="AQ10949">
            <v>50008284</v>
          </cell>
          <cell r="AR10949" t="str">
            <v>sd</v>
          </cell>
          <cell r="AS10949">
            <v>44250</v>
          </cell>
          <cell r="AT10949" t="str">
            <v>-POLIZA ESTABILIDAD ACTIVA</v>
          </cell>
          <cell r="AV10949" t="str">
            <v>sc</v>
          </cell>
        </row>
        <row r="10950">
          <cell r="AP10950">
            <v>181507</v>
          </cell>
          <cell r="AQ10950">
            <v>13001846</v>
          </cell>
          <cell r="AR10950" t="str">
            <v>sd</v>
          </cell>
          <cell r="AS10950">
            <v>43745</v>
          </cell>
          <cell r="AT10950" t="str">
            <v>Calzada 2, Calzada 4, Calzada 6-POLIZA ESTABILIDAD ACTIVA</v>
          </cell>
          <cell r="AV10950" t="str">
            <v>sc</v>
          </cell>
        </row>
        <row r="10951">
          <cell r="AP10951">
            <v>364853</v>
          </cell>
          <cell r="AQ10951">
            <v>7005848</v>
          </cell>
          <cell r="AR10951" t="str">
            <v>sd</v>
          </cell>
          <cell r="AS10951">
            <v>44466</v>
          </cell>
          <cell r="AT10951" t="str">
            <v>-POLIZA ESTABILIDAD ACTIVA</v>
          </cell>
          <cell r="AV10951" t="str">
            <v>POLIZA ACTIVA</v>
          </cell>
        </row>
        <row r="10952">
          <cell r="AP10952">
            <v>24122478</v>
          </cell>
          <cell r="AQ10952">
            <v>50006730</v>
          </cell>
          <cell r="AR10952" t="str">
            <v>sd</v>
          </cell>
          <cell r="AS10952">
            <v>44099</v>
          </cell>
          <cell r="AT10952" t="str">
            <v>Calzada 2-6-POLIZA ESTABILIDAD Y CALIDAD ACTIVA</v>
          </cell>
          <cell r="AV10952" t="str">
            <v>sc</v>
          </cell>
        </row>
        <row r="10953">
          <cell r="AP10953">
            <v>24122691</v>
          </cell>
          <cell r="AQ10953">
            <v>50006938</v>
          </cell>
          <cell r="AR10953" t="str">
            <v>sd</v>
          </cell>
          <cell r="AS10953">
            <v>44250</v>
          </cell>
          <cell r="AT10953" t="str">
            <v>-POLIZA ESTABILIDAD ACTIVA</v>
          </cell>
          <cell r="AV10953" t="str">
            <v>sc</v>
          </cell>
        </row>
        <row r="10954">
          <cell r="AP10954">
            <v>525564</v>
          </cell>
          <cell r="AQ10954">
            <v>1004178</v>
          </cell>
          <cell r="AR10954" t="str">
            <v>sd</v>
          </cell>
          <cell r="AS10954">
            <v>42946</v>
          </cell>
          <cell r="AT10954" t="str">
            <v>Calzada12-POLIZA ESTABILIDAD ACTIVA</v>
          </cell>
          <cell r="AV10954" t="str">
            <v>sc</v>
          </cell>
        </row>
        <row r="10955">
          <cell r="AP10955">
            <v>600796</v>
          </cell>
          <cell r="AQ10955">
            <v>1006022</v>
          </cell>
          <cell r="AR10955" t="str">
            <v>sd</v>
          </cell>
          <cell r="AS10955">
            <v>43748</v>
          </cell>
          <cell r="AT10955" t="str">
            <v>Calzada 2-POLIZA ESTABILIDAD ACTIVA</v>
          </cell>
          <cell r="AV10955" t="str">
            <v>sc</v>
          </cell>
        </row>
        <row r="10956">
          <cell r="AP10956">
            <v>91014498</v>
          </cell>
          <cell r="AQ10956">
            <v>50007092</v>
          </cell>
          <cell r="AR10956" t="str">
            <v>sd</v>
          </cell>
          <cell r="AS10956">
            <v>44480</v>
          </cell>
          <cell r="AT10956" t="str">
            <v>-POLIZA ESTABILIDAD ACTIVA</v>
          </cell>
          <cell r="AV10956" t="str">
            <v>VIABLE</v>
          </cell>
        </row>
        <row r="10957">
          <cell r="AP10957">
            <v>456938</v>
          </cell>
          <cell r="AQ10957">
            <v>19008398</v>
          </cell>
          <cell r="AR10957" t="str">
            <v>sd</v>
          </cell>
          <cell r="AS10957">
            <v>44466</v>
          </cell>
          <cell r="AT10957" t="str">
            <v>-POLIZA ESTABILIDAD ACTIVA</v>
          </cell>
          <cell r="AV10957" t="str">
            <v>POLIZA ESTABILIDAD activa IDU 1718/14</v>
          </cell>
        </row>
        <row r="10958">
          <cell r="AP10958">
            <v>91018891</v>
          </cell>
          <cell r="AQ10958">
            <v>9001379</v>
          </cell>
          <cell r="AR10958" t="str">
            <v>sd</v>
          </cell>
          <cell r="AS10958">
            <v>42978</v>
          </cell>
          <cell r="AT10958" t="str">
            <v>Anden1-11 Calzada10-2-4-8 Ciclo6 Sep3-5-7-9-POLIZA ESTABILIDAD ACTIVA</v>
          </cell>
          <cell r="AV10958" t="str">
            <v>sc</v>
          </cell>
        </row>
        <row r="10959">
          <cell r="AP10959">
            <v>520327</v>
          </cell>
          <cell r="AQ10959">
            <v>17000444</v>
          </cell>
          <cell r="AR10959" t="str">
            <v>sd</v>
          </cell>
          <cell r="AS10959">
            <v>43871</v>
          </cell>
          <cell r="AT10959" t="str">
            <v>Calzada2 y 4-POLIZA ESTABILIDAD ACTIVA</v>
          </cell>
          <cell r="AV10959" t="str">
            <v>sc</v>
          </cell>
        </row>
        <row r="10960">
          <cell r="AP10960">
            <v>2510515</v>
          </cell>
          <cell r="AQ10960">
            <v>3000591</v>
          </cell>
          <cell r="AR10960" t="str">
            <v>sd</v>
          </cell>
          <cell r="AS10960">
            <v>43499</v>
          </cell>
          <cell r="AT10960" t="str">
            <v>-POLIZA ESTABILIDAD ACTIVA</v>
          </cell>
          <cell r="AV10960" t="str">
            <v>sc</v>
          </cell>
        </row>
        <row r="10961">
          <cell r="AP10961">
            <v>902693</v>
          </cell>
          <cell r="AQ10961">
            <v>13000709</v>
          </cell>
          <cell r="AR10961" t="str">
            <v>sd</v>
          </cell>
          <cell r="AS10961">
            <v>42949</v>
          </cell>
          <cell r="AT10961" t="str">
            <v>Anden13 Ciclo14-POLIZA ESTABILIDAD ACTIVA</v>
          </cell>
          <cell r="AV10961" t="str">
            <v>sc</v>
          </cell>
        </row>
        <row r="10962">
          <cell r="AP10962">
            <v>902693</v>
          </cell>
          <cell r="AQ10962">
            <v>13000709</v>
          </cell>
          <cell r="AR10962" t="str">
            <v>sd</v>
          </cell>
          <cell r="AS10962">
            <v>44250</v>
          </cell>
          <cell r="AT10962" t="str">
            <v>-POLIZA ESTABILIDAD ACTIVA</v>
          </cell>
          <cell r="AV10962" t="str">
            <v>sc</v>
          </cell>
        </row>
        <row r="10963">
          <cell r="AP10963">
            <v>301127</v>
          </cell>
          <cell r="AQ10963">
            <v>5005068</v>
          </cell>
          <cell r="AR10963" t="str">
            <v>sd</v>
          </cell>
          <cell r="AS10963">
            <v>42733</v>
          </cell>
          <cell r="AT10963" t="str">
            <v>Anden1-5 Calzada2-4 Sep3-POLIZA ESTABILIDAD ACTIVA</v>
          </cell>
          <cell r="AV10963" t="str">
            <v>sc</v>
          </cell>
        </row>
        <row r="10964">
          <cell r="AP10964">
            <v>900031</v>
          </cell>
          <cell r="AQ10964">
            <v>8003671</v>
          </cell>
          <cell r="AR10964" t="str">
            <v>sd</v>
          </cell>
          <cell r="AS10964">
            <v>44099</v>
          </cell>
          <cell r="AT10964" t="str">
            <v>Calzada 2-8-POLIZA ESTABILIDAD Y CALIDAD ACTIVA</v>
          </cell>
          <cell r="AV10964" t="str">
            <v>sc</v>
          </cell>
        </row>
        <row r="10965">
          <cell r="AP10965">
            <v>24121017</v>
          </cell>
          <cell r="AQ10965">
            <v>14000310</v>
          </cell>
          <cell r="AR10965" t="str">
            <v>sd</v>
          </cell>
          <cell r="AS10965">
            <v>44018</v>
          </cell>
          <cell r="AT10965" t="str">
            <v>Calzada 8-POLIZA ESTABILIDAD ACTIVA</v>
          </cell>
          <cell r="AV10965" t="str">
            <v>sc</v>
          </cell>
        </row>
        <row r="10966">
          <cell r="AP10966">
            <v>24121017</v>
          </cell>
          <cell r="AQ10966">
            <v>14000310</v>
          </cell>
          <cell r="AR10966" t="str">
            <v>sd</v>
          </cell>
          <cell r="AS10966">
            <v>44250</v>
          </cell>
          <cell r="AT10966" t="str">
            <v>-POLIZA ESTABILIDAD ACTIVA</v>
          </cell>
          <cell r="AV10966" t="str">
            <v>sc</v>
          </cell>
        </row>
        <row r="10967">
          <cell r="AP10967">
            <v>91018911</v>
          </cell>
          <cell r="AQ10967">
            <v>9001904</v>
          </cell>
          <cell r="AR10967" t="str">
            <v>sd</v>
          </cell>
          <cell r="AS10967">
            <v>42978</v>
          </cell>
          <cell r="AT10967" t="str">
            <v>Anden1-11 Calzada10-2-4-8 Ciclo6 Sep3-5-7-9-POLIZA ESTABILIDAD ACTIVA</v>
          </cell>
          <cell r="AV10967" t="str">
            <v>sc</v>
          </cell>
        </row>
        <row r="10968">
          <cell r="AP10968">
            <v>24122590</v>
          </cell>
          <cell r="AQ10968">
            <v>50006889</v>
          </cell>
          <cell r="AR10968" t="str">
            <v>sd</v>
          </cell>
          <cell r="AS10968">
            <v>44250</v>
          </cell>
          <cell r="AT10968" t="str">
            <v>-POLIZA ESTABILIDAD ACTIVA</v>
          </cell>
          <cell r="AV10968" t="str">
            <v>sc</v>
          </cell>
        </row>
        <row r="10969">
          <cell r="AP10969">
            <v>903622</v>
          </cell>
          <cell r="AQ10969">
            <v>12000778</v>
          </cell>
          <cell r="AR10969" t="str">
            <v>sd</v>
          </cell>
          <cell r="AS10969">
            <v>44250</v>
          </cell>
          <cell r="AT10969" t="str">
            <v>-POLIZA ESTABILIDAD ACTIVA</v>
          </cell>
          <cell r="AV10969" t="str">
            <v>sc</v>
          </cell>
        </row>
        <row r="10970">
          <cell r="AP10970">
            <v>24120991</v>
          </cell>
          <cell r="AQ10970">
            <v>14000213</v>
          </cell>
          <cell r="AR10970" t="str">
            <v>sd</v>
          </cell>
          <cell r="AS10970">
            <v>44018</v>
          </cell>
          <cell r="AT10970" t="str">
            <v>Calzada 6-POLIZA ESTABILIDAD ACTIVA</v>
          </cell>
          <cell r="AV10970" t="str">
            <v>sc</v>
          </cell>
        </row>
        <row r="10971">
          <cell r="AP10971">
            <v>24120991</v>
          </cell>
          <cell r="AQ10971">
            <v>14000213</v>
          </cell>
          <cell r="AR10971" t="str">
            <v>sd</v>
          </cell>
          <cell r="AS10971">
            <v>44250</v>
          </cell>
          <cell r="AT10971" t="str">
            <v>-POLIZA ESTABILIDAD ACTIVA</v>
          </cell>
          <cell r="AV10971" t="str">
            <v>sc</v>
          </cell>
        </row>
        <row r="10972">
          <cell r="AP10972">
            <v>506374</v>
          </cell>
          <cell r="AQ10972">
            <v>11012137</v>
          </cell>
          <cell r="AR10972" t="str">
            <v>sd</v>
          </cell>
          <cell r="AS10972">
            <v>43797</v>
          </cell>
          <cell r="AT10972" t="str">
            <v>Calzada 2-6-POLIZA ESTABILIDAD ACTIVA</v>
          </cell>
          <cell r="AV10972" t="str">
            <v>sc</v>
          </cell>
        </row>
        <row r="10973">
          <cell r="AP10973">
            <v>24121084</v>
          </cell>
          <cell r="AQ10973">
            <v>14000541</v>
          </cell>
          <cell r="AR10973" t="str">
            <v>sd</v>
          </cell>
          <cell r="AS10973">
            <v>44099</v>
          </cell>
          <cell r="AT10973" t="str">
            <v>Calzada 4-6-8-10-POLIZA ESTABILIDAD Y CALIDAD ACTIVA</v>
          </cell>
          <cell r="AV10973" t="str">
            <v>sc</v>
          </cell>
        </row>
        <row r="10974">
          <cell r="AP10974">
            <v>24119924</v>
          </cell>
          <cell r="AQ10974">
            <v>8002736</v>
          </cell>
          <cell r="AR10974" t="str">
            <v>sd</v>
          </cell>
          <cell r="AS10974">
            <v>44099</v>
          </cell>
          <cell r="AT10974" t="str">
            <v>Calzada 4-6-POLIZA ESTABILIDAD Y CALIDAD ACTIVA</v>
          </cell>
          <cell r="AV10974" t="str">
            <v>sc</v>
          </cell>
        </row>
        <row r="10975">
          <cell r="AP10975">
            <v>24120172</v>
          </cell>
          <cell r="AQ10975">
            <v>3000473</v>
          </cell>
          <cell r="AR10975" t="str">
            <v>sd</v>
          </cell>
          <cell r="AS10975">
            <v>43499</v>
          </cell>
          <cell r="AT10975" t="str">
            <v>-POLIZA ESTABILIDAD ACTIVA</v>
          </cell>
          <cell r="AV10975" t="str">
            <v>sc</v>
          </cell>
        </row>
        <row r="10976">
          <cell r="AP10976">
            <v>91012323</v>
          </cell>
          <cell r="AQ10976">
            <v>50006413</v>
          </cell>
          <cell r="AR10976" t="str">
            <v>sd</v>
          </cell>
          <cell r="AS10976">
            <v>43745</v>
          </cell>
          <cell r="AT10976" t="str">
            <v>Calzada 2, Calzada 4, Calzada 6, Calzada 8-POLIZA ESTABILIDAD ACTIVA</v>
          </cell>
          <cell r="AV10976" t="str">
            <v>sc</v>
          </cell>
        </row>
        <row r="10977">
          <cell r="AP10977">
            <v>902989</v>
          </cell>
          <cell r="AQ10977">
            <v>13000461</v>
          </cell>
          <cell r="AR10977" t="str">
            <v>sd</v>
          </cell>
          <cell r="AS10977">
            <v>44250</v>
          </cell>
          <cell r="AT10977" t="str">
            <v>-POLIZA ESTABILIDAD ACTIVA</v>
          </cell>
          <cell r="AV10977" t="str">
            <v>sc</v>
          </cell>
        </row>
        <row r="10978">
          <cell r="AP10978">
            <v>91013348</v>
          </cell>
          <cell r="AQ10978">
            <v>14000816</v>
          </cell>
          <cell r="AR10978" t="str">
            <v>sd</v>
          </cell>
          <cell r="AS10978">
            <v>44172</v>
          </cell>
          <cell r="AT10978" t="str">
            <v>Calzada 4-6 Separador 5-POLIZA ESTABILIDAD ACTIVA</v>
          </cell>
          <cell r="AV10978" t="str">
            <v>sc</v>
          </cell>
        </row>
        <row r="10979">
          <cell r="AP10979">
            <v>91013368</v>
          </cell>
          <cell r="AQ10979">
            <v>14001038</v>
          </cell>
          <cell r="AR10979" t="str">
            <v>sd</v>
          </cell>
          <cell r="AS10979">
            <v>44172</v>
          </cell>
          <cell r="AT10979" t="str">
            <v>Calzada 4-6 Separador 5-POLIZA ESTABILIDAD ACTIVA</v>
          </cell>
          <cell r="AV10979" t="str">
            <v>sc</v>
          </cell>
        </row>
        <row r="10980">
          <cell r="AP10980">
            <v>511155</v>
          </cell>
          <cell r="AQ10980">
            <v>14001364</v>
          </cell>
          <cell r="AR10980" t="str">
            <v>sd</v>
          </cell>
          <cell r="AS10980">
            <v>44172</v>
          </cell>
          <cell r="AT10980" t="str">
            <v>Calzada 4-6-POLIZA ESTABILIDAD ACTIVA</v>
          </cell>
          <cell r="AV10980" t="str">
            <v>sc</v>
          </cell>
        </row>
        <row r="10981">
          <cell r="AP10981">
            <v>91015867</v>
          </cell>
          <cell r="AQ10981">
            <v>5005308</v>
          </cell>
          <cell r="AR10981" t="str">
            <v>sd</v>
          </cell>
          <cell r="AS10981">
            <v>42733</v>
          </cell>
          <cell r="AT10981" t="str">
            <v>Anden1-5 Calzada2-4 Sep3-POLIZA ESTABILIDAD ACTIVA</v>
          </cell>
          <cell r="AV10981" t="str">
            <v>sc</v>
          </cell>
        </row>
        <row r="10982">
          <cell r="AP10982">
            <v>295984</v>
          </cell>
          <cell r="AQ10982">
            <v>5002752</v>
          </cell>
          <cell r="AR10982" t="str">
            <v>sd</v>
          </cell>
          <cell r="AS10982">
            <v>42957</v>
          </cell>
          <cell r="AT10982" t="str">
            <v>Calzada2-4-POLIZA ESTABILIDAD ACTIVA</v>
          </cell>
          <cell r="AV10982" t="str">
            <v>sc</v>
          </cell>
        </row>
        <row r="10983">
          <cell r="AP10983">
            <v>24123867</v>
          </cell>
          <cell r="AQ10983">
            <v>18002516</v>
          </cell>
          <cell r="AR10983" t="str">
            <v>sd</v>
          </cell>
          <cell r="AS10983">
            <v>42999</v>
          </cell>
          <cell r="AT10983" t="str">
            <v>Anden1-11-3 Calzada10-4-6-8 Ciclo2 Sep5-7-9-POLIZA ESTABILIDAD ACTIVA</v>
          </cell>
          <cell r="AV10983" t="str">
            <v>sc</v>
          </cell>
        </row>
        <row r="10984">
          <cell r="AP10984">
            <v>91013370</v>
          </cell>
          <cell r="AQ10984">
            <v>14001134</v>
          </cell>
          <cell r="AR10984" t="str">
            <v>sd</v>
          </cell>
          <cell r="AS10984">
            <v>44172</v>
          </cell>
          <cell r="AT10984" t="str">
            <v>Calzada 4-6 Separador 5-POLIZA ESTABILIDAD ACTIVA</v>
          </cell>
          <cell r="AV10984" t="str">
            <v>sc</v>
          </cell>
        </row>
        <row r="10985">
          <cell r="AP10985">
            <v>91014442</v>
          </cell>
          <cell r="AQ10985">
            <v>50009240</v>
          </cell>
          <cell r="AR10985" t="str">
            <v>sd</v>
          </cell>
          <cell r="AS10985">
            <v>43297</v>
          </cell>
          <cell r="AT10985" t="str">
            <v>anden1, calzada2, anden3-POLIZA ESTABILIDAD ACTIVA</v>
          </cell>
          <cell r="AV10985" t="str">
            <v>VIABLE</v>
          </cell>
        </row>
        <row r="10986">
          <cell r="AP10986">
            <v>506625</v>
          </cell>
          <cell r="AQ10986">
            <v>1004432</v>
          </cell>
          <cell r="AR10986" t="str">
            <v>sd</v>
          </cell>
          <cell r="AS10986">
            <v>42946</v>
          </cell>
          <cell r="AT10986" t="str">
            <v>Puente16-POLIZA ESTABILIDAD ACTIVA</v>
          </cell>
          <cell r="AV10986" t="str">
            <v>sc</v>
          </cell>
        </row>
        <row r="10987">
          <cell r="AP10987">
            <v>506625</v>
          </cell>
          <cell r="AQ10987">
            <v>1004432</v>
          </cell>
          <cell r="AR10987" t="str">
            <v>sd</v>
          </cell>
          <cell r="AS10987">
            <v>42946</v>
          </cell>
          <cell r="AT10987" t="str">
            <v>Calzada8-POLIZA ESTABILIDAD ACTIVA</v>
          </cell>
          <cell r="AV10987" t="str">
            <v>sc</v>
          </cell>
        </row>
        <row r="10988">
          <cell r="AP10988">
            <v>503401</v>
          </cell>
          <cell r="AQ10988">
            <v>1003241</v>
          </cell>
          <cell r="AR10988" t="str">
            <v>sd</v>
          </cell>
          <cell r="AS10988">
            <v>43412</v>
          </cell>
          <cell r="AT10988" t="str">
            <v>Anden 1-7 Calzada 2-4 Separador 3-5 Cicloruta 6-POLIZA ESTABILIDAD ACTIVA</v>
          </cell>
          <cell r="AV10988" t="str">
            <v>sc</v>
          </cell>
        </row>
        <row r="10989">
          <cell r="AP10989">
            <v>512250</v>
          </cell>
          <cell r="AQ10989">
            <v>3000791</v>
          </cell>
          <cell r="AR10989" t="str">
            <v>sd</v>
          </cell>
          <cell r="AS10989">
            <v>43499</v>
          </cell>
          <cell r="AT10989" t="str">
            <v>-POLIZA ESTABILIDAD ACTIVA</v>
          </cell>
          <cell r="AV10989" t="str">
            <v>sc</v>
          </cell>
        </row>
        <row r="10990">
          <cell r="AP10990">
            <v>527739</v>
          </cell>
          <cell r="AQ10990">
            <v>2002333</v>
          </cell>
          <cell r="AR10990" t="str">
            <v>sd</v>
          </cell>
          <cell r="AS10990">
            <v>43964</v>
          </cell>
          <cell r="AT10990" t="str">
            <v>Calzada 2-POLIZA ESTABILIDAD ACTIVA</v>
          </cell>
          <cell r="AV10990" t="str">
            <v>sc</v>
          </cell>
        </row>
        <row r="10991">
          <cell r="AP10991">
            <v>456465</v>
          </cell>
          <cell r="AQ10991">
            <v>19008207</v>
          </cell>
          <cell r="AR10991" t="str">
            <v>sd</v>
          </cell>
          <cell r="AS10991">
            <v>44466</v>
          </cell>
          <cell r="AT10991" t="str">
            <v>-POLIZA ESTABILIDAD ACTIVA</v>
          </cell>
          <cell r="AV10991" t="str">
            <v>POLIZA ESTABILIDAD activa IDU 1718/14</v>
          </cell>
        </row>
        <row r="10992">
          <cell r="AP10992">
            <v>24120962</v>
          </cell>
          <cell r="AQ10992">
            <v>14000043</v>
          </cell>
          <cell r="AR10992" t="str">
            <v>sd</v>
          </cell>
          <cell r="AS10992">
            <v>44250</v>
          </cell>
          <cell r="AT10992" t="str">
            <v>-POLIZA ESTABILIDAD ACTIVA</v>
          </cell>
          <cell r="AV10992" t="str">
            <v>sc</v>
          </cell>
        </row>
        <row r="10993">
          <cell r="AP10993">
            <v>902761</v>
          </cell>
          <cell r="AQ10993">
            <v>13001393</v>
          </cell>
          <cell r="AR10993" t="str">
            <v>sd</v>
          </cell>
          <cell r="AS10993">
            <v>44250</v>
          </cell>
          <cell r="AT10993" t="str">
            <v>-POLIZA ESTABILIDAD ACTIVA</v>
          </cell>
          <cell r="AV10993" t="str">
            <v>sc</v>
          </cell>
        </row>
        <row r="10994">
          <cell r="AP10994">
            <v>601254</v>
          </cell>
          <cell r="AQ10994">
            <v>2000161</v>
          </cell>
          <cell r="AR10994" t="str">
            <v>sd</v>
          </cell>
          <cell r="AS10994">
            <v>44096</v>
          </cell>
          <cell r="AT10994" t="str">
            <v>Anden 1-5-POLIZA ESTABILIDAD ACTIVA</v>
          </cell>
          <cell r="AV10994" t="str">
            <v>sc</v>
          </cell>
        </row>
        <row r="10995">
          <cell r="AP10995">
            <v>200839</v>
          </cell>
          <cell r="AQ10995">
            <v>4000298</v>
          </cell>
          <cell r="AR10995" t="str">
            <v>sd</v>
          </cell>
          <cell r="AS10995">
            <v>42999</v>
          </cell>
          <cell r="AT10995" t="str">
            <v>Anden1-11-3 Calzada10-4-6-8 Ciclo2 Sep5-7-9-POLIZA ESTABILIDAD ACTIVA</v>
          </cell>
          <cell r="AV10995" t="str">
            <v>sc</v>
          </cell>
        </row>
        <row r="10996">
          <cell r="AP10996">
            <v>902720</v>
          </cell>
          <cell r="AQ10996">
            <v>13000823</v>
          </cell>
          <cell r="AR10996" t="str">
            <v>sd</v>
          </cell>
          <cell r="AS10996">
            <v>44250</v>
          </cell>
          <cell r="AT10996" t="str">
            <v>-POLIZA ESTABILIDAD ACTIVA</v>
          </cell>
          <cell r="AV10996" t="str">
            <v>sc</v>
          </cell>
        </row>
        <row r="10997">
          <cell r="AP10997">
            <v>902720</v>
          </cell>
          <cell r="AQ10997">
            <v>13000823</v>
          </cell>
          <cell r="AR10997" t="str">
            <v>sd</v>
          </cell>
          <cell r="AS10997">
            <v>44018</v>
          </cell>
          <cell r="AT10997" t="str">
            <v>Puente 14-POLIZA ESTABILIDAD ACTIVA</v>
          </cell>
          <cell r="AV10997" t="str">
            <v>sc</v>
          </cell>
        </row>
        <row r="10998">
          <cell r="AP10998">
            <v>902972</v>
          </cell>
          <cell r="AQ10998">
            <v>13000367</v>
          </cell>
          <cell r="AR10998" t="str">
            <v>sd</v>
          </cell>
          <cell r="AS10998">
            <v>44250</v>
          </cell>
          <cell r="AT10998" t="str">
            <v>-POLIZA ESTABILIDAD ACTIVA</v>
          </cell>
          <cell r="AV10998" t="str">
            <v>sc</v>
          </cell>
        </row>
        <row r="10999">
          <cell r="AP10999">
            <v>24121073</v>
          </cell>
          <cell r="AQ10999">
            <v>14000522</v>
          </cell>
          <cell r="AR10999" t="str">
            <v>sd</v>
          </cell>
          <cell r="AS10999">
            <v>44099</v>
          </cell>
          <cell r="AT10999" t="str">
            <v>Calzada 4-6-8-10-POLIZA ESTABILIDAD Y CALIDAD ACTIVA</v>
          </cell>
          <cell r="AV10999" t="str">
            <v>sc</v>
          </cell>
        </row>
        <row r="11000">
          <cell r="AP11000">
            <v>506039</v>
          </cell>
          <cell r="AQ11000">
            <v>1001319</v>
          </cell>
          <cell r="AR11000" t="str">
            <v>sd</v>
          </cell>
          <cell r="AS11000">
            <v>44250</v>
          </cell>
          <cell r="AT11000" t="str">
            <v>-POLIZA ESTABILIDAD ACTIVA</v>
          </cell>
          <cell r="AV11000" t="str">
            <v>sc</v>
          </cell>
        </row>
        <row r="11001">
          <cell r="AP11001">
            <v>506039</v>
          </cell>
          <cell r="AQ11001">
            <v>1001319</v>
          </cell>
          <cell r="AR11001" t="str">
            <v>sd</v>
          </cell>
          <cell r="AS11001">
            <v>42946</v>
          </cell>
          <cell r="AT11001" t="str">
            <v>Calzada10-POLIZA ESTABILIDAD ACTIVA</v>
          </cell>
          <cell r="AV11001" t="str">
            <v>sc</v>
          </cell>
        </row>
        <row r="11002">
          <cell r="AP11002">
            <v>515298</v>
          </cell>
          <cell r="AQ11002">
            <v>8012185</v>
          </cell>
          <cell r="AR11002" t="str">
            <v>sd</v>
          </cell>
          <cell r="AS11002">
            <v>44099</v>
          </cell>
          <cell r="AT11002" t="str">
            <v>Calzada 4-6-POLIZA ESTABILIDAD Y CALIDAD ACTIVA</v>
          </cell>
          <cell r="AV11002" t="str">
            <v>sc</v>
          </cell>
        </row>
        <row r="11003">
          <cell r="AP11003">
            <v>91011281</v>
          </cell>
          <cell r="AQ11003">
            <v>3002466</v>
          </cell>
          <cell r="AR11003" t="str">
            <v>sd</v>
          </cell>
          <cell r="AS11003">
            <v>42765</v>
          </cell>
          <cell r="AT11003" t="str">
            <v>Anden 1, Calzada2, Separador3, Calzada4, Anden5 -POLIZA ESTABILIDAD ACTIVA</v>
          </cell>
          <cell r="AV11003" t="str">
            <v>sc</v>
          </cell>
        </row>
        <row r="11004">
          <cell r="AP11004">
            <v>505376</v>
          </cell>
          <cell r="AQ11004">
            <v>2000347</v>
          </cell>
          <cell r="AR11004" t="str">
            <v>sd</v>
          </cell>
          <cell r="AS11004">
            <v>42946</v>
          </cell>
          <cell r="AT11004" t="str">
            <v>Calzada4-6-8 Puente14-POLIZA ESTABILIDAD ACTIVA</v>
          </cell>
          <cell r="AV11004" t="str">
            <v>sc</v>
          </cell>
        </row>
        <row r="11005">
          <cell r="AP11005">
            <v>471252</v>
          </cell>
          <cell r="AQ11005">
            <v>4007418</v>
          </cell>
          <cell r="AR11005" t="str">
            <v>sd</v>
          </cell>
          <cell r="AS11005">
            <v>42999</v>
          </cell>
          <cell r="AT11005" t="str">
            <v>Anden1-11-3 Calzada10-4-6-8 Ciclo2 Sep5-7-9-POLIZA ESTABILIDAD ACTIVA</v>
          </cell>
          <cell r="AV11005" t="str">
            <v>sc</v>
          </cell>
        </row>
        <row r="11006">
          <cell r="AP11006">
            <v>164431</v>
          </cell>
          <cell r="AQ11006">
            <v>10003892</v>
          </cell>
          <cell r="AR11006" t="str">
            <v>sd</v>
          </cell>
          <cell r="AS11006">
            <v>44119</v>
          </cell>
          <cell r="AT11006" t="str">
            <v>Calzada 2-4-POLIZA ESTABILIDAD ACTIVA</v>
          </cell>
          <cell r="AV11006" t="str">
            <v>sc</v>
          </cell>
        </row>
        <row r="11007">
          <cell r="AP11007">
            <v>24121070</v>
          </cell>
          <cell r="AQ11007">
            <v>14000505</v>
          </cell>
          <cell r="AR11007" t="str">
            <v>sd</v>
          </cell>
          <cell r="AS11007">
            <v>44099</v>
          </cell>
          <cell r="AT11007" t="str">
            <v>Calzada 4-6-8-10-POLIZA ESTABILIDAD Y CALIDAD ACTIVA</v>
          </cell>
          <cell r="AV11007" t="str">
            <v>sc</v>
          </cell>
        </row>
        <row r="11008">
          <cell r="AP11008">
            <v>24180806</v>
          </cell>
          <cell r="AQ11008">
            <v>16000325</v>
          </cell>
          <cell r="AR11008" t="str">
            <v>sd</v>
          </cell>
          <cell r="AS11008">
            <v>44099</v>
          </cell>
          <cell r="AT11008" t="str">
            <v>Anden 13-POLIZA ESTABILIDAD Y CALIDAD ACTIVA</v>
          </cell>
          <cell r="AV11008" t="str">
            <v>sc</v>
          </cell>
        </row>
        <row r="11009">
          <cell r="AP11009">
            <v>24119967</v>
          </cell>
          <cell r="AQ11009">
            <v>8003840</v>
          </cell>
          <cell r="AR11009" t="str">
            <v>sd</v>
          </cell>
          <cell r="AS11009">
            <v>44099</v>
          </cell>
          <cell r="AT11009" t="str">
            <v>Calzada 4-POLIZA ESTABILIDAD Y CALIDAD ACTIVA</v>
          </cell>
          <cell r="AV11009" t="str">
            <v>sc</v>
          </cell>
        </row>
        <row r="11010">
          <cell r="AP11010">
            <v>24119623</v>
          </cell>
          <cell r="AQ11010">
            <v>1001273</v>
          </cell>
          <cell r="AR11010" t="str">
            <v>sd</v>
          </cell>
          <cell r="AS11010">
            <v>44250</v>
          </cell>
          <cell r="AT11010" t="str">
            <v>-POLIZA ESTABILIDAD ACTIVA</v>
          </cell>
          <cell r="AV11010" t="str">
            <v>sc</v>
          </cell>
        </row>
        <row r="11011">
          <cell r="AP11011">
            <v>600301</v>
          </cell>
          <cell r="AQ11011">
            <v>13000619</v>
          </cell>
          <cell r="AR11011" t="str">
            <v>sd</v>
          </cell>
          <cell r="AS11011">
            <v>43745</v>
          </cell>
          <cell r="AT11011" t="str">
            <v>Calzada 2-POLIZA ESTABILIDAD ACTIVA</v>
          </cell>
          <cell r="AV11011" t="str">
            <v>sc</v>
          </cell>
        </row>
        <row r="11012">
          <cell r="AP11012">
            <v>605813</v>
          </cell>
          <cell r="AQ11012">
            <v>3000830</v>
          </cell>
          <cell r="AR11012" t="str">
            <v>sd</v>
          </cell>
          <cell r="AS11012">
            <v>42999</v>
          </cell>
          <cell r="AT11012" t="str">
            <v>Anden1-9 Calzada2-4-6-8 Sep3-5-7-POLIZA ESTABILIDAD ACTIVA</v>
          </cell>
          <cell r="AV11012" t="str">
            <v>sc</v>
          </cell>
        </row>
        <row r="11013">
          <cell r="AP11013">
            <v>519787</v>
          </cell>
          <cell r="AQ11013">
            <v>8002736</v>
          </cell>
          <cell r="AR11013" t="str">
            <v>sd</v>
          </cell>
          <cell r="AS11013">
            <v>44099</v>
          </cell>
          <cell r="AT11013" t="str">
            <v>Calzada 4-6-POLIZA ESTABILIDAD Y CALIDAD ACTIVA</v>
          </cell>
          <cell r="AV11013" t="str">
            <v>sc</v>
          </cell>
        </row>
        <row r="11014">
          <cell r="AP11014">
            <v>903823</v>
          </cell>
          <cell r="AQ11014">
            <v>12002271</v>
          </cell>
          <cell r="AR11014" t="str">
            <v>sd</v>
          </cell>
          <cell r="AS11014">
            <v>44250</v>
          </cell>
          <cell r="AT11014" t="str">
            <v>-POLIZA ESTABILIDAD ACTIVA</v>
          </cell>
          <cell r="AV11014" t="str">
            <v>sc</v>
          </cell>
        </row>
        <row r="11015">
          <cell r="AP11015">
            <v>24122693</v>
          </cell>
          <cell r="AQ11015">
            <v>50006938</v>
          </cell>
          <cell r="AR11015" t="str">
            <v>sd</v>
          </cell>
          <cell r="AS11015">
            <v>44250</v>
          </cell>
          <cell r="AT11015" t="str">
            <v>-POLIZA ESTABILIDAD ACTIVA</v>
          </cell>
          <cell r="AV11015" t="str">
            <v>sc</v>
          </cell>
        </row>
        <row r="11016">
          <cell r="AP11016">
            <v>91011285</v>
          </cell>
          <cell r="AQ11016">
            <v>17000352</v>
          </cell>
          <cell r="AR11016" t="str">
            <v>sd</v>
          </cell>
          <cell r="AS11016">
            <v>43871</v>
          </cell>
          <cell r="AT11016" t="str">
            <v>Calzada2 y 4-POLIZA ESTABILIDAD ACTIVA</v>
          </cell>
          <cell r="AV11016" t="str">
            <v>sc</v>
          </cell>
        </row>
        <row r="11017">
          <cell r="AP11017">
            <v>902937</v>
          </cell>
          <cell r="AQ11017">
            <v>50008507</v>
          </cell>
          <cell r="AR11017" t="str">
            <v>sd</v>
          </cell>
          <cell r="AS11017">
            <v>44018</v>
          </cell>
          <cell r="AT11017" t="str">
            <v>Calzada 8-POLIZA ESTABILIDAD ACTIVA</v>
          </cell>
          <cell r="AV11017" t="str">
            <v>sc</v>
          </cell>
        </row>
        <row r="11018">
          <cell r="AP11018">
            <v>902937</v>
          </cell>
          <cell r="AQ11018">
            <v>50008507</v>
          </cell>
          <cell r="AR11018" t="str">
            <v>sd</v>
          </cell>
          <cell r="AS11018">
            <v>44250</v>
          </cell>
          <cell r="AT11018" t="str">
            <v>-POLIZA ESTABILIDAD ACTIVA</v>
          </cell>
          <cell r="AV11018" t="str">
            <v>sc</v>
          </cell>
        </row>
        <row r="11019">
          <cell r="AP11019">
            <v>24120992</v>
          </cell>
          <cell r="AQ11019">
            <v>14000213</v>
          </cell>
          <cell r="AR11019" t="str">
            <v>sd</v>
          </cell>
          <cell r="AS11019">
            <v>44018</v>
          </cell>
          <cell r="AT11019" t="str">
            <v>Calzada 6-POLIZA ESTABILIDAD ACTIVA</v>
          </cell>
          <cell r="AV11019" t="str">
            <v>sc</v>
          </cell>
        </row>
        <row r="11020">
          <cell r="AP11020">
            <v>24120992</v>
          </cell>
          <cell r="AQ11020">
            <v>14000213</v>
          </cell>
          <cell r="AR11020" t="str">
            <v>sd</v>
          </cell>
          <cell r="AS11020">
            <v>44250</v>
          </cell>
          <cell r="AT11020" t="str">
            <v>-POLIZA ESTABILIDAD ACTIVA</v>
          </cell>
          <cell r="AV11020" t="str">
            <v>sc</v>
          </cell>
        </row>
        <row r="11021">
          <cell r="AP11021">
            <v>530884</v>
          </cell>
          <cell r="AQ11021">
            <v>13002546</v>
          </cell>
          <cell r="AR11021" t="str">
            <v>sd</v>
          </cell>
          <cell r="AS11021">
            <v>43555</v>
          </cell>
          <cell r="AT11021" t="str">
            <v>Calzada4 Puente6-POLIZA ESTABILIDAD ACTIVA</v>
          </cell>
          <cell r="AV11021" t="str">
            <v>sc</v>
          </cell>
        </row>
        <row r="11022">
          <cell r="AP11022">
            <v>91019738</v>
          </cell>
          <cell r="AQ11022">
            <v>3002571</v>
          </cell>
          <cell r="AR11022" t="str">
            <v>sd</v>
          </cell>
          <cell r="AS11022">
            <v>43499</v>
          </cell>
          <cell r="AT11022" t="str">
            <v>-POLIZA ESTABILIDAD ACTIVA</v>
          </cell>
          <cell r="AV11022" t="str">
            <v>sc</v>
          </cell>
        </row>
        <row r="11023">
          <cell r="AP11023">
            <v>519134</v>
          </cell>
          <cell r="AQ11023">
            <v>11012290</v>
          </cell>
          <cell r="AR11023" t="str">
            <v>sd</v>
          </cell>
          <cell r="AS11023">
            <v>44096</v>
          </cell>
          <cell r="AT11023" t="str">
            <v>Anden 1-POLIZA ESTABILIDAD ACTIVA</v>
          </cell>
          <cell r="AV11023" t="str">
            <v>sc</v>
          </cell>
        </row>
        <row r="11024">
          <cell r="AP11024">
            <v>506030</v>
          </cell>
          <cell r="AQ11024">
            <v>1001558</v>
          </cell>
          <cell r="AR11024" t="str">
            <v>sd</v>
          </cell>
          <cell r="AS11024">
            <v>44250</v>
          </cell>
          <cell r="AT11024" t="str">
            <v>-POLIZA ESTABILIDAD ACTIVA</v>
          </cell>
          <cell r="AV11024" t="str">
            <v>sc</v>
          </cell>
        </row>
        <row r="11025">
          <cell r="AP11025">
            <v>24119973</v>
          </cell>
          <cell r="AQ11025">
            <v>8004108</v>
          </cell>
          <cell r="AR11025" t="str">
            <v>sd</v>
          </cell>
          <cell r="AS11025">
            <v>44099</v>
          </cell>
          <cell r="AT11025" t="str">
            <v>Calzada 2-4-6-POLIZA ESTABILIDAD Y CALIDAD ACTIVA</v>
          </cell>
          <cell r="AV11025" t="str">
            <v>sc</v>
          </cell>
        </row>
        <row r="11026">
          <cell r="AP11026">
            <v>24122519</v>
          </cell>
          <cell r="AQ11026">
            <v>50006740</v>
          </cell>
          <cell r="AR11026" t="str">
            <v>sd</v>
          </cell>
          <cell r="AS11026">
            <v>44099</v>
          </cell>
          <cell r="AT11026" t="str">
            <v>Calzada 2-4-6-POLIZA ESTABILIDAD Y CALIDAD ACTIVA</v>
          </cell>
          <cell r="AV11026" t="str">
            <v>sc</v>
          </cell>
        </row>
        <row r="11027">
          <cell r="AP11027">
            <v>24123447</v>
          </cell>
          <cell r="AQ11027">
            <v>50008120</v>
          </cell>
          <cell r="AR11027" t="str">
            <v>sd</v>
          </cell>
          <cell r="AS11027">
            <v>44250</v>
          </cell>
          <cell r="AT11027" t="str">
            <v>-POLIZA ESTABILIDAD ACTIVA</v>
          </cell>
          <cell r="AV11027" t="str">
            <v>sc</v>
          </cell>
        </row>
        <row r="11028">
          <cell r="AP11028">
            <v>902787</v>
          </cell>
          <cell r="AQ11028">
            <v>13001510</v>
          </cell>
          <cell r="AR11028" t="str">
            <v>sd</v>
          </cell>
          <cell r="AS11028">
            <v>44250</v>
          </cell>
          <cell r="AT11028" t="str">
            <v>-POLIZA ESTABILIDAD ACTIVA</v>
          </cell>
          <cell r="AV11028" t="str">
            <v>sc</v>
          </cell>
        </row>
        <row r="11029">
          <cell r="AP11029">
            <v>91014337</v>
          </cell>
          <cell r="AQ11029">
            <v>9004294</v>
          </cell>
          <cell r="AR11029" t="str">
            <v>sd</v>
          </cell>
          <cell r="AS11029">
            <v>43439</v>
          </cell>
          <cell r="AT11029" t="str">
            <v>Calzada4-POLIZA ESTABILIDAD ACTIVA</v>
          </cell>
          <cell r="AV11029" t="str">
            <v>sc</v>
          </cell>
        </row>
        <row r="11030">
          <cell r="AP11030">
            <v>385526</v>
          </cell>
          <cell r="AQ11030">
            <v>9002110</v>
          </cell>
          <cell r="AR11030" t="str">
            <v>sd</v>
          </cell>
          <cell r="AS11030">
            <v>43748</v>
          </cell>
          <cell r="AT11030" t="str">
            <v>Anden 3-POLIZA ESTABILIDAD ACTIVA</v>
          </cell>
          <cell r="AV11030" t="str">
            <v>sc</v>
          </cell>
        </row>
        <row r="11031">
          <cell r="AP11031">
            <v>523700</v>
          </cell>
          <cell r="AQ11031">
            <v>13002552</v>
          </cell>
          <cell r="AR11031" t="str">
            <v>sd</v>
          </cell>
          <cell r="AS11031">
            <v>43555</v>
          </cell>
          <cell r="AT11031" t="str">
            <v>Puente6-POLIZA ESTABILIDAD ACTIVA</v>
          </cell>
          <cell r="AV11031" t="str">
            <v>sc</v>
          </cell>
        </row>
        <row r="11032">
          <cell r="AP11032">
            <v>91012364</v>
          </cell>
          <cell r="AQ11032">
            <v>50008526</v>
          </cell>
          <cell r="AR11032" t="str">
            <v>sd</v>
          </cell>
          <cell r="AS11032">
            <v>43555</v>
          </cell>
          <cell r="AT11032" t="str">
            <v>Puente1-POLIZA ESTABILIDAD ACTIVA</v>
          </cell>
          <cell r="AV11032" t="str">
            <v>sc</v>
          </cell>
        </row>
        <row r="11033">
          <cell r="AP11033">
            <v>354510</v>
          </cell>
          <cell r="AQ11033">
            <v>7001696</v>
          </cell>
          <cell r="AR11033" t="str">
            <v>sd</v>
          </cell>
          <cell r="AS11033">
            <v>44466</v>
          </cell>
          <cell r="AT11033" t="str">
            <v>-POLIZA ESTABILIDAD ACTIVA</v>
          </cell>
          <cell r="AV11033" t="str">
            <v>sc</v>
          </cell>
        </row>
        <row r="11034">
          <cell r="AP11034">
            <v>162978</v>
          </cell>
          <cell r="AQ11034">
            <v>10001208</v>
          </cell>
          <cell r="AR11034" t="str">
            <v>sd</v>
          </cell>
          <cell r="AS11034">
            <v>43142</v>
          </cell>
          <cell r="AT11034" t="str">
            <v>Calzada2-POLIZA ESTABILIDAD ACTIVA</v>
          </cell>
          <cell r="AV11034" t="str">
            <v>sc</v>
          </cell>
        </row>
        <row r="11035">
          <cell r="AP11035">
            <v>162978</v>
          </cell>
          <cell r="AQ11035">
            <v>10001208</v>
          </cell>
          <cell r="AR11035" t="str">
            <v>sd</v>
          </cell>
          <cell r="AS11035">
            <v>43439</v>
          </cell>
          <cell r="AT11035" t="str">
            <v>Calzada4-POLIZA ESTABILIDAD ACTIVA</v>
          </cell>
          <cell r="AV11035" t="str">
            <v>sc</v>
          </cell>
        </row>
        <row r="11036">
          <cell r="AP11036">
            <v>24122473</v>
          </cell>
          <cell r="AQ11036">
            <v>50006729</v>
          </cell>
          <cell r="AR11036" t="str">
            <v>sd</v>
          </cell>
          <cell r="AS11036">
            <v>44099</v>
          </cell>
          <cell r="AT11036" t="str">
            <v>Calzada 2-6-POLIZA ESTABILIDAD Y CALIDAD ACTIVA</v>
          </cell>
          <cell r="AV11036" t="str">
            <v>sc</v>
          </cell>
        </row>
        <row r="11037">
          <cell r="AP11037">
            <v>903747</v>
          </cell>
          <cell r="AQ11037">
            <v>12001736</v>
          </cell>
          <cell r="AR11037" t="str">
            <v>sd</v>
          </cell>
          <cell r="AS11037">
            <v>44250</v>
          </cell>
          <cell r="AT11037" t="str">
            <v>-POLIZA ESTABILIDAD ACTIVA</v>
          </cell>
          <cell r="AV11037" t="str">
            <v>sc</v>
          </cell>
        </row>
        <row r="11038">
          <cell r="AP11038">
            <v>24122596</v>
          </cell>
          <cell r="AQ11038">
            <v>50006890</v>
          </cell>
          <cell r="AR11038" t="str">
            <v>sd</v>
          </cell>
          <cell r="AS11038">
            <v>44250</v>
          </cell>
          <cell r="AT11038" t="str">
            <v>-POLIZA ESTABILIDAD ACTIVA</v>
          </cell>
          <cell r="AV11038" t="str">
            <v>sc</v>
          </cell>
        </row>
        <row r="11039">
          <cell r="AP11039">
            <v>505804</v>
          </cell>
          <cell r="AQ11039">
            <v>2000018</v>
          </cell>
          <cell r="AR11039" t="str">
            <v>sd</v>
          </cell>
          <cell r="AS11039">
            <v>44053</v>
          </cell>
          <cell r="AT11039" t="str">
            <v>Puente 18-POLIZA ESTABILIDAD ACTIVA</v>
          </cell>
          <cell r="AV11039" t="str">
            <v>sc</v>
          </cell>
        </row>
        <row r="11040">
          <cell r="AP11040">
            <v>384935</v>
          </cell>
          <cell r="AQ11040">
            <v>9001878</v>
          </cell>
          <cell r="AR11040" t="str">
            <v>sd</v>
          </cell>
          <cell r="AS11040">
            <v>44480</v>
          </cell>
          <cell r="AT11040" t="str">
            <v>-POLIZA ESTABILIDAD ACTIVA</v>
          </cell>
          <cell r="AV11040" t="str">
            <v>VIABLE</v>
          </cell>
        </row>
        <row r="11041">
          <cell r="AP11041">
            <v>91015838</v>
          </cell>
          <cell r="AQ11041">
            <v>5007704</v>
          </cell>
          <cell r="AR11041" t="str">
            <v>sd</v>
          </cell>
          <cell r="AS11041">
            <v>42733</v>
          </cell>
          <cell r="AT11041" t="str">
            <v>Anden1-5 Calzada2-POLIZA ESTABILIDAD ACTIVA</v>
          </cell>
          <cell r="AV11041" t="str">
            <v>sc</v>
          </cell>
        </row>
        <row r="11042">
          <cell r="AP11042">
            <v>415322</v>
          </cell>
          <cell r="AQ11042">
            <v>18001898</v>
          </cell>
          <cell r="AR11042" t="str">
            <v>sd</v>
          </cell>
          <cell r="AS11042">
            <v>42999</v>
          </cell>
          <cell r="AT11042" t="str">
            <v>Anden1-11-3 Calzada10-4-6-8 Ciclo2 Sep5-7-9-POLIZA ESTABILIDAD ACTIVA</v>
          </cell>
          <cell r="AV11042" t="str">
            <v>sc</v>
          </cell>
        </row>
        <row r="11043">
          <cell r="AP11043">
            <v>903569</v>
          </cell>
          <cell r="AQ11043">
            <v>12000662</v>
          </cell>
          <cell r="AR11043" t="str">
            <v>sd</v>
          </cell>
          <cell r="AS11043">
            <v>44250</v>
          </cell>
          <cell r="AT11043" t="str">
            <v>-POLIZA ESTABILIDAD ACTIVA</v>
          </cell>
          <cell r="AV11043" t="str">
            <v>sc</v>
          </cell>
        </row>
        <row r="11044">
          <cell r="AP11044">
            <v>903569</v>
          </cell>
          <cell r="AQ11044">
            <v>12000662</v>
          </cell>
          <cell r="AR11044" t="str">
            <v>sd</v>
          </cell>
          <cell r="AS11044">
            <v>44250</v>
          </cell>
          <cell r="AT11044" t="str">
            <v>-POLIZA ESTABILIDAD ACTIVA</v>
          </cell>
          <cell r="AV11044" t="str">
            <v>sc</v>
          </cell>
        </row>
        <row r="11045">
          <cell r="AP11045">
            <v>503352</v>
          </cell>
          <cell r="AQ11045">
            <v>1001758</v>
          </cell>
          <cell r="AR11045" t="str">
            <v>sd</v>
          </cell>
          <cell r="AS11045">
            <v>43412</v>
          </cell>
          <cell r="AT11045" t="str">
            <v>Anden 1-7 Calzada 2-4 Separador 3-5 Cicloruta 6-POLIZA ESTABILIDAD ACTIVA</v>
          </cell>
          <cell r="AV11045" t="str">
            <v>sc</v>
          </cell>
        </row>
        <row r="11046">
          <cell r="AP11046">
            <v>24120000</v>
          </cell>
          <cell r="AQ11046">
            <v>8004653</v>
          </cell>
          <cell r="AR11046" t="str">
            <v>sd</v>
          </cell>
          <cell r="AS11046">
            <v>44099</v>
          </cell>
          <cell r="AT11046" t="str">
            <v>Calzada 2-POLIZA ESTABILIDAD Y CALIDAD ACTIVA</v>
          </cell>
          <cell r="AV11046" t="str">
            <v>sc</v>
          </cell>
        </row>
        <row r="11047">
          <cell r="AP11047">
            <v>91018883</v>
          </cell>
          <cell r="AQ11047">
            <v>9001736</v>
          </cell>
          <cell r="AR11047" t="str">
            <v>sd</v>
          </cell>
          <cell r="AS11047">
            <v>42978</v>
          </cell>
          <cell r="AT11047" t="str">
            <v>Anden1-11 Calzada10-2-4-8 Ciclo6 Sep3-5-7-9-POLIZA ESTABILIDAD ACTIVA</v>
          </cell>
          <cell r="AV11047" t="str">
            <v>sc</v>
          </cell>
        </row>
        <row r="11048">
          <cell r="AP11048">
            <v>91017146</v>
          </cell>
          <cell r="AQ11048">
            <v>19003286</v>
          </cell>
          <cell r="AR11048" t="str">
            <v>sd</v>
          </cell>
          <cell r="AS11048">
            <v>43307</v>
          </cell>
          <cell r="AT11048" t="str">
            <v>Calzada2-4-POLIZA ESTABILIDAD ACTIVA</v>
          </cell>
          <cell r="AV11048" t="str">
            <v>sc</v>
          </cell>
        </row>
        <row r="11049">
          <cell r="AP11049">
            <v>601785</v>
          </cell>
          <cell r="AQ11049">
            <v>7005081</v>
          </cell>
          <cell r="AR11049" t="str">
            <v>sd</v>
          </cell>
          <cell r="AS11049">
            <v>44048</v>
          </cell>
          <cell r="AT11049" t="str">
            <v>Calzada 4-6-POLIZA ESTABILIDAD ACTIVA</v>
          </cell>
          <cell r="AV11049" t="str">
            <v>sc</v>
          </cell>
        </row>
        <row r="11050">
          <cell r="AP11050">
            <v>505671</v>
          </cell>
          <cell r="AQ11050">
            <v>1003302</v>
          </cell>
          <cell r="AR11050" t="str">
            <v>sd</v>
          </cell>
          <cell r="AS11050">
            <v>44250</v>
          </cell>
          <cell r="AT11050" t="str">
            <v>-POLIZA ESTABILIDAD ACTIVA</v>
          </cell>
          <cell r="AV11050" t="str">
            <v>sc</v>
          </cell>
        </row>
        <row r="11051">
          <cell r="AP11051">
            <v>24121703</v>
          </cell>
          <cell r="AQ11051">
            <v>50002886</v>
          </cell>
          <cell r="AR11051" t="str">
            <v>sd</v>
          </cell>
          <cell r="AS11051">
            <v>44099</v>
          </cell>
          <cell r="AT11051" t="str">
            <v>Calzada 2-4-6-POLIZA ESTABILIDAD Y CALIDAD ACTIVA</v>
          </cell>
          <cell r="AV11051" t="str">
            <v>sc</v>
          </cell>
        </row>
        <row r="11052">
          <cell r="AP11052">
            <v>508725</v>
          </cell>
          <cell r="AQ11052">
            <v>11011569</v>
          </cell>
          <cell r="AR11052" t="str">
            <v>sd</v>
          </cell>
          <cell r="AS11052">
            <v>43100</v>
          </cell>
          <cell r="AT11052" t="str">
            <v>Calzada8-POLIZA ESTABILIDAD ACTIVA</v>
          </cell>
          <cell r="AV11052" t="str">
            <v>sc</v>
          </cell>
        </row>
        <row r="11053">
          <cell r="AP11053">
            <v>91011416</v>
          </cell>
          <cell r="AQ11053">
            <v>12000604</v>
          </cell>
          <cell r="AR11053" t="str">
            <v>sd</v>
          </cell>
          <cell r="AS11053">
            <v>44250</v>
          </cell>
          <cell r="AT11053" t="str">
            <v>-POLIZA ESTABILIDAD ACTIVA</v>
          </cell>
          <cell r="AV11053" t="str">
            <v>sc</v>
          </cell>
        </row>
        <row r="11054">
          <cell r="AP11054">
            <v>91011416</v>
          </cell>
          <cell r="AQ11054">
            <v>12000604</v>
          </cell>
          <cell r="AR11054" t="str">
            <v>sd</v>
          </cell>
          <cell r="AS11054">
            <v>44018</v>
          </cell>
          <cell r="AT11054" t="str">
            <v>Puente 12-POLIZA ESTABILIDAD ACTIVA</v>
          </cell>
          <cell r="AV11054" t="str">
            <v>sc</v>
          </cell>
        </row>
        <row r="11055">
          <cell r="AP11055">
            <v>515162</v>
          </cell>
          <cell r="AQ11055">
            <v>10002496</v>
          </cell>
          <cell r="AR11055" t="str">
            <v>sd</v>
          </cell>
          <cell r="AS11055">
            <v>43425</v>
          </cell>
          <cell r="AT11055" t="str">
            <v>Calzada8-POLIZA ESTABILIDAD* ACTIVA</v>
          </cell>
          <cell r="AV11055" t="str">
            <v>sc</v>
          </cell>
        </row>
        <row r="11056">
          <cell r="AP11056">
            <v>91011756</v>
          </cell>
          <cell r="AQ11056">
            <v>4000006</v>
          </cell>
          <cell r="AR11056" t="str">
            <v>sd</v>
          </cell>
          <cell r="AS11056">
            <v>42999</v>
          </cell>
          <cell r="AT11056" t="str">
            <v>Anden1-11-3 Calzada10-4-6-8 Ciclo2 Sep5-7-9-POLIZA ESTABILIDAD ACTIVA</v>
          </cell>
          <cell r="AV11056" t="str">
            <v>sc</v>
          </cell>
        </row>
        <row r="11057">
          <cell r="AP11057">
            <v>91012018</v>
          </cell>
          <cell r="AQ11057">
            <v>1001682</v>
          </cell>
          <cell r="AR11057" t="str">
            <v>sd</v>
          </cell>
          <cell r="AS11057">
            <v>44250</v>
          </cell>
          <cell r="AT11057" t="str">
            <v>-POLIZA ESTABILIDAD ACTIVA</v>
          </cell>
          <cell r="AV11057" t="str">
            <v>sc</v>
          </cell>
        </row>
        <row r="11058">
          <cell r="AP11058">
            <v>902830</v>
          </cell>
          <cell r="AQ11058">
            <v>13001778</v>
          </cell>
          <cell r="AR11058" t="str">
            <v>sd</v>
          </cell>
          <cell r="AS11058">
            <v>44250</v>
          </cell>
          <cell r="AT11058" t="str">
            <v>-POLIZA ESTABILIDAD ACTIVA</v>
          </cell>
          <cell r="AV11058" t="str">
            <v>sc</v>
          </cell>
        </row>
        <row r="11059">
          <cell r="AP11059">
            <v>902830</v>
          </cell>
          <cell r="AQ11059">
            <v>13001778</v>
          </cell>
          <cell r="AR11059" t="str">
            <v>sd</v>
          </cell>
          <cell r="AS11059">
            <v>44250</v>
          </cell>
          <cell r="AT11059" t="str">
            <v>-POLIZA ESTABILIDAD ACTIVA</v>
          </cell>
          <cell r="AV11059" t="str">
            <v>sc</v>
          </cell>
        </row>
        <row r="11060">
          <cell r="AP11060">
            <v>24121202</v>
          </cell>
          <cell r="AQ11060">
            <v>15000013</v>
          </cell>
          <cell r="AR11060" t="str">
            <v>sd</v>
          </cell>
          <cell r="AS11060">
            <v>44250</v>
          </cell>
          <cell r="AT11060" t="str">
            <v>-POLIZA ESTABILIDAD ACTIVA</v>
          </cell>
          <cell r="AV11060" t="str">
            <v>sc</v>
          </cell>
        </row>
        <row r="11061">
          <cell r="AP11061">
            <v>24121091</v>
          </cell>
          <cell r="AQ11061">
            <v>14000588</v>
          </cell>
          <cell r="AR11061" t="str">
            <v>sd</v>
          </cell>
          <cell r="AS11061">
            <v>44250</v>
          </cell>
          <cell r="AT11061" t="str">
            <v>-POLIZA ESTABILIDAD ACTIVA</v>
          </cell>
          <cell r="AV11061" t="str">
            <v>sc</v>
          </cell>
        </row>
        <row r="11062">
          <cell r="AP11062">
            <v>384691</v>
          </cell>
          <cell r="AQ11062">
            <v>9001788</v>
          </cell>
          <cell r="AR11062" t="str">
            <v>sd</v>
          </cell>
          <cell r="AS11062">
            <v>44480</v>
          </cell>
          <cell r="AT11062" t="str">
            <v>-POLIZA ESTABILIDAD ACTIVA</v>
          </cell>
          <cell r="AV11062" t="str">
            <v>VIABLE</v>
          </cell>
        </row>
        <row r="11063">
          <cell r="AP11063">
            <v>385337</v>
          </cell>
          <cell r="AQ11063">
            <v>9002029</v>
          </cell>
          <cell r="AR11063" t="str">
            <v>sd</v>
          </cell>
          <cell r="AS11063">
            <v>44480</v>
          </cell>
          <cell r="AT11063" t="str">
            <v>-POLIZA ESTABILIDAD ACTIVA</v>
          </cell>
          <cell r="AV11063" t="str">
            <v>VIABLE</v>
          </cell>
        </row>
        <row r="11064">
          <cell r="AP11064">
            <v>91018906</v>
          </cell>
          <cell r="AQ11064">
            <v>9000894</v>
          </cell>
          <cell r="AR11064" t="str">
            <v>sd</v>
          </cell>
          <cell r="AS11064">
            <v>42978</v>
          </cell>
          <cell r="AT11064" t="str">
            <v>Anden1-11 Calzada10-2-4-8 Ciclo6 Sep3-5-7-9-POLIZA ESTABILIDAD ACTIVA</v>
          </cell>
          <cell r="AV11064" t="str">
            <v>sc</v>
          </cell>
        </row>
        <row r="11065">
          <cell r="AP11065">
            <v>441140</v>
          </cell>
          <cell r="AQ11065">
            <v>19000456</v>
          </cell>
          <cell r="AR11065" t="str">
            <v>sd</v>
          </cell>
          <cell r="AS11065">
            <v>42912</v>
          </cell>
          <cell r="AT11065" t="str">
            <v>Anden1-3 Calzada2-POLIZA ESTABILIDAD ACTIVA</v>
          </cell>
          <cell r="AV11065" t="str">
            <v>sc</v>
          </cell>
        </row>
        <row r="11066">
          <cell r="AP11066">
            <v>24122586</v>
          </cell>
          <cell r="AQ11066">
            <v>50006888</v>
          </cell>
          <cell r="AR11066" t="str">
            <v>sd</v>
          </cell>
          <cell r="AS11066">
            <v>44250</v>
          </cell>
          <cell r="AT11066" t="str">
            <v>-POLIZA ESTABILIDAD ACTIVA</v>
          </cell>
          <cell r="AV11066" t="str">
            <v>sc</v>
          </cell>
        </row>
        <row r="11067">
          <cell r="AP11067">
            <v>24122412</v>
          </cell>
          <cell r="AQ11067">
            <v>50006643</v>
          </cell>
          <cell r="AR11067" t="str">
            <v>sd</v>
          </cell>
          <cell r="AS11067">
            <v>44099</v>
          </cell>
          <cell r="AT11067" t="str">
            <v>Calzada 2-4-6-POLIZA ESTABILIDAD Y CALIDAD ACTIVA</v>
          </cell>
          <cell r="AV11067" t="str">
            <v>sc</v>
          </cell>
        </row>
        <row r="11068">
          <cell r="AP11068">
            <v>145219</v>
          </cell>
          <cell r="AQ11068">
            <v>3001111</v>
          </cell>
          <cell r="AR11068" t="str">
            <v>sd</v>
          </cell>
          <cell r="AS11068">
            <v>42765</v>
          </cell>
          <cell r="AT11068" t="str">
            <v>Anden 1, Calzada2, Separador3, Calzada4, Anden5 -POLIZA ESTABILIDAD ACTIVA</v>
          </cell>
          <cell r="AV11068" t="str">
            <v>Avenida de los Comuneros POLIZA ESTABILIDAD ACTIVA</v>
          </cell>
        </row>
        <row r="11069">
          <cell r="AP11069">
            <v>200013</v>
          </cell>
          <cell r="AQ11069">
            <v>4000004</v>
          </cell>
          <cell r="AR11069" t="str">
            <v>sd</v>
          </cell>
          <cell r="AS11069">
            <v>42999</v>
          </cell>
          <cell r="AT11069" t="str">
            <v>Anden1-11-3 Calzada10-4-6-8 Ciclo2 Sep5-7-9-POLIZA ESTABILIDAD ACTIVA</v>
          </cell>
          <cell r="AV11069" t="str">
            <v>sc</v>
          </cell>
        </row>
        <row r="11070">
          <cell r="AP11070">
            <v>91015635</v>
          </cell>
          <cell r="AQ11070">
            <v>5005668</v>
          </cell>
          <cell r="AR11070" t="str">
            <v>sd</v>
          </cell>
          <cell r="AS11070">
            <v>42733</v>
          </cell>
          <cell r="AT11070" t="str">
            <v>Anden1-5 Calzada2-4 Sep3-POLIZA ESTABILIDAD ACTIVA</v>
          </cell>
          <cell r="AV11070" t="str">
            <v>sc</v>
          </cell>
        </row>
        <row r="11071">
          <cell r="AP11071">
            <v>91024970</v>
          </cell>
          <cell r="AQ11071">
            <v>19000039</v>
          </cell>
          <cell r="AR11071" t="str">
            <v>sd</v>
          </cell>
          <cell r="AS11071">
            <v>44018</v>
          </cell>
          <cell r="AT11071" t="str">
            <v>Calzada 2-POLIZA ESTABILIDAD ACTIVA</v>
          </cell>
          <cell r="AV11071" t="str">
            <v>sc</v>
          </cell>
        </row>
        <row r="11072">
          <cell r="AP11072">
            <v>24121552</v>
          </cell>
          <cell r="AQ11072">
            <v>19013013</v>
          </cell>
          <cell r="AR11072" t="str">
            <v>sd</v>
          </cell>
          <cell r="AS11072">
            <v>44187</v>
          </cell>
          <cell r="AT11072" t="str">
            <v>Separador 3 Estación Transmilenio 12-POLIZA ESTABILIDAD ACTIVA</v>
          </cell>
          <cell r="AV11072" t="str">
            <v>sc</v>
          </cell>
        </row>
        <row r="11073">
          <cell r="AP11073">
            <v>901748</v>
          </cell>
          <cell r="AQ11073">
            <v>30000824</v>
          </cell>
          <cell r="AR11073" t="str">
            <v>sd</v>
          </cell>
          <cell r="AS11073">
            <v>42733</v>
          </cell>
          <cell r="AT11073" t="str">
            <v>Anden1-5 Calzada2-4 Sep3-POLIZA ESTABILIDAD ACTIVA</v>
          </cell>
          <cell r="AV11073" t="str">
            <v>sc</v>
          </cell>
        </row>
        <row r="11074">
          <cell r="AP11074">
            <v>24123777</v>
          </cell>
          <cell r="AQ11074">
            <v>3002371</v>
          </cell>
          <cell r="AR11074" t="str">
            <v>sd</v>
          </cell>
          <cell r="AS11074">
            <v>43499</v>
          </cell>
          <cell r="AT11074" t="str">
            <v>-POLIZA ESTABILIDAD ACTIVA</v>
          </cell>
          <cell r="AV11074" t="str">
            <v>sc</v>
          </cell>
        </row>
        <row r="11075">
          <cell r="AP11075">
            <v>322154</v>
          </cell>
          <cell r="AQ11075">
            <v>6000741</v>
          </cell>
          <cell r="AR11075" t="str">
            <v>sd</v>
          </cell>
          <cell r="AS11075">
            <v>42957</v>
          </cell>
          <cell r="AT11075" t="str">
            <v>Calzada2-POLIZA ESTABILIDAD ACTIVA</v>
          </cell>
          <cell r="AV11075" t="str">
            <v>POLIZA ESTABILIDAD activa IDU-72-2008 rehabilitacion</v>
          </cell>
        </row>
        <row r="11076">
          <cell r="AP11076">
            <v>91010718</v>
          </cell>
          <cell r="AQ11076">
            <v>1006489</v>
          </cell>
          <cell r="AR11076" t="str">
            <v>sd</v>
          </cell>
          <cell r="AS11076">
            <v>43412</v>
          </cell>
          <cell r="AT11076" t="str">
            <v>Anden 1-7 Calzada 2-4 Separador 3-5 Cicloruta 6-POLIZA ESTABILIDAD ACTIVA</v>
          </cell>
          <cell r="AV11076" t="str">
            <v>sc</v>
          </cell>
        </row>
        <row r="11077">
          <cell r="AP11077">
            <v>293848</v>
          </cell>
          <cell r="AQ11077">
            <v>5001795</v>
          </cell>
          <cell r="AR11077" t="str">
            <v>sd</v>
          </cell>
          <cell r="AS11077">
            <v>42957</v>
          </cell>
          <cell r="AT11077" t="str">
            <v>Calzada4-POLIZA ESTABILIDAD ACTIVA</v>
          </cell>
          <cell r="AV11077" t="str">
            <v>sc</v>
          </cell>
        </row>
        <row r="11078">
          <cell r="AP11078">
            <v>293848</v>
          </cell>
          <cell r="AQ11078">
            <v>5001795</v>
          </cell>
          <cell r="AR11078" t="str">
            <v>sd</v>
          </cell>
          <cell r="AS11078">
            <v>43307</v>
          </cell>
          <cell r="AT11078" t="str">
            <v>Calzada2-POLIZA ESTABILIDAD ACTIVA</v>
          </cell>
          <cell r="AV11078" t="str">
            <v>sc</v>
          </cell>
        </row>
        <row r="11079">
          <cell r="AP11079">
            <v>91015526</v>
          </cell>
          <cell r="AQ11079">
            <v>5006290</v>
          </cell>
          <cell r="AR11079" t="str">
            <v>sd</v>
          </cell>
          <cell r="AS11079">
            <v>42733</v>
          </cell>
          <cell r="AT11079" t="str">
            <v>Anden1-5 Calzada2-4 Sep3-POLIZA ESTABILIDAD ACTIVA</v>
          </cell>
          <cell r="AV11079" t="str">
            <v>sc</v>
          </cell>
        </row>
        <row r="11080">
          <cell r="AP11080">
            <v>91018967</v>
          </cell>
          <cell r="AQ11080">
            <v>50008648</v>
          </cell>
          <cell r="AR11080" t="str">
            <v>sd</v>
          </cell>
          <cell r="AS11080">
            <v>43499</v>
          </cell>
          <cell r="AT11080" t="str">
            <v>-POLIZA ESTABILIDAD ACTIVA</v>
          </cell>
          <cell r="AV11080" t="str">
            <v>sc</v>
          </cell>
        </row>
        <row r="11081">
          <cell r="AP11081">
            <v>365917</v>
          </cell>
          <cell r="AQ11081">
            <v>7006281</v>
          </cell>
          <cell r="AR11081" t="str">
            <v>sd</v>
          </cell>
          <cell r="AS11081">
            <v>44466</v>
          </cell>
          <cell r="AT11081" t="str">
            <v>-POLIZA ESTABILIDAD ACTIVA</v>
          </cell>
          <cell r="AV11081" t="str">
            <v>POLIZA ACTIVA</v>
          </cell>
        </row>
        <row r="11082">
          <cell r="AP11082">
            <v>516153</v>
          </cell>
          <cell r="AQ11082">
            <v>1006330</v>
          </cell>
          <cell r="AR11082" t="str">
            <v>sd</v>
          </cell>
          <cell r="AS11082">
            <v>43566</v>
          </cell>
          <cell r="AT11082" t="str">
            <v>Anden 1 Calzada 2 Puente 4-POLIZA ESTABILIDAD ACTIVA</v>
          </cell>
          <cell r="AV11082" t="str">
            <v>sc</v>
          </cell>
        </row>
        <row r="11083">
          <cell r="AP11083">
            <v>903886</v>
          </cell>
          <cell r="AQ11083">
            <v>12002613</v>
          </cell>
          <cell r="AR11083" t="str">
            <v>sd</v>
          </cell>
          <cell r="AS11083">
            <v>44250</v>
          </cell>
          <cell r="AT11083" t="str">
            <v>-POLIZA ESTABILIDAD ACTIVA</v>
          </cell>
          <cell r="AV11083" t="str">
            <v>sc</v>
          </cell>
        </row>
        <row r="11084">
          <cell r="AP11084">
            <v>903886</v>
          </cell>
          <cell r="AQ11084">
            <v>12002613</v>
          </cell>
          <cell r="AR11084" t="str">
            <v>sd</v>
          </cell>
          <cell r="AS11084">
            <v>44250</v>
          </cell>
          <cell r="AT11084" t="str">
            <v>-POLIZA ESTABILIDAD ACTIVA</v>
          </cell>
          <cell r="AV11084" t="str">
            <v>sc</v>
          </cell>
        </row>
        <row r="11085">
          <cell r="AP11085">
            <v>902929</v>
          </cell>
          <cell r="AQ11085">
            <v>50008507</v>
          </cell>
          <cell r="AR11085" t="str">
            <v>sd</v>
          </cell>
          <cell r="AS11085">
            <v>44018</v>
          </cell>
          <cell r="AT11085" t="str">
            <v>Calzada 8-POLIZA ESTABILIDAD ACTIVA</v>
          </cell>
          <cell r="AV11085" t="str">
            <v>sc</v>
          </cell>
        </row>
        <row r="11086">
          <cell r="AP11086">
            <v>902929</v>
          </cell>
          <cell r="AQ11086">
            <v>50008507</v>
          </cell>
          <cell r="AR11086" t="str">
            <v>sd</v>
          </cell>
          <cell r="AS11086">
            <v>44250</v>
          </cell>
          <cell r="AT11086" t="str">
            <v>-POLIZA ESTABILIDAD ACTIVA</v>
          </cell>
          <cell r="AV11086" t="str">
            <v>sc</v>
          </cell>
        </row>
        <row r="11087">
          <cell r="AP11087">
            <v>506355</v>
          </cell>
          <cell r="AQ11087">
            <v>11012140</v>
          </cell>
          <cell r="AR11087" t="str">
            <v>sd</v>
          </cell>
          <cell r="AS11087">
            <v>42946</v>
          </cell>
          <cell r="AT11087" t="str">
            <v>Calzada10-POLIZA ESTABILIDAD ACTIVA</v>
          </cell>
          <cell r="AV11087" t="str">
            <v>sc</v>
          </cell>
        </row>
        <row r="11088">
          <cell r="AP11088">
            <v>506355</v>
          </cell>
          <cell r="AQ11088">
            <v>11012140</v>
          </cell>
          <cell r="AR11088" t="str">
            <v>sd</v>
          </cell>
          <cell r="AS11088">
            <v>43797</v>
          </cell>
          <cell r="AT11088" t="str">
            <v>Calzada 6-POLIZA ESTABILIDAD ACTIVA</v>
          </cell>
          <cell r="AV11088" t="str">
            <v>sc</v>
          </cell>
        </row>
        <row r="11089">
          <cell r="AP11089">
            <v>601354</v>
          </cell>
          <cell r="AQ11089">
            <v>2002183</v>
          </cell>
          <cell r="AR11089" t="str">
            <v>sd</v>
          </cell>
          <cell r="AS11089">
            <v>44096</v>
          </cell>
          <cell r="AT11089" t="str">
            <v>Anden 1-5-POLIZA ESTABILIDAD ACTIVA</v>
          </cell>
          <cell r="AV11089" t="str">
            <v>sc</v>
          </cell>
        </row>
        <row r="11090">
          <cell r="AP11090">
            <v>506359</v>
          </cell>
          <cell r="AQ11090">
            <v>11012140</v>
          </cell>
          <cell r="AR11090" t="str">
            <v>sd</v>
          </cell>
          <cell r="AS11090">
            <v>42946</v>
          </cell>
          <cell r="AT11090" t="str">
            <v>Calzada10-POLIZA ESTABILIDAD ACTIVA</v>
          </cell>
          <cell r="AV11090" t="str">
            <v>sc</v>
          </cell>
        </row>
        <row r="11091">
          <cell r="AP11091">
            <v>506359</v>
          </cell>
          <cell r="AQ11091">
            <v>11012140</v>
          </cell>
          <cell r="AR11091" t="str">
            <v>sd</v>
          </cell>
          <cell r="AS11091">
            <v>43797</v>
          </cell>
          <cell r="AT11091" t="str">
            <v>Calzada 6-POLIZA ESTABILIDAD ACTIVA</v>
          </cell>
          <cell r="AV11091" t="str">
            <v>sc</v>
          </cell>
        </row>
        <row r="11092">
          <cell r="AP11092">
            <v>903934</v>
          </cell>
          <cell r="AQ11092">
            <v>12002884</v>
          </cell>
          <cell r="AR11092" t="str">
            <v>sd</v>
          </cell>
          <cell r="AS11092">
            <v>44250</v>
          </cell>
          <cell r="AT11092" t="str">
            <v>-POLIZA ESTABILIDAD ACTIVA</v>
          </cell>
          <cell r="AV11092" t="str">
            <v>sc</v>
          </cell>
        </row>
        <row r="11093">
          <cell r="AP11093">
            <v>91011272</v>
          </cell>
          <cell r="AQ11093">
            <v>3000811</v>
          </cell>
          <cell r="AR11093" t="str">
            <v>sd</v>
          </cell>
          <cell r="AS11093">
            <v>42999</v>
          </cell>
          <cell r="AT11093" t="str">
            <v>Anden1-9 Calzada2-4-6-8 Sep3-5-7-POLIZA ESTABILIDAD ACTIVA</v>
          </cell>
          <cell r="AV11093" t="str">
            <v>sc</v>
          </cell>
        </row>
        <row r="11094">
          <cell r="AP11094">
            <v>902706</v>
          </cell>
          <cell r="AQ11094">
            <v>13000761</v>
          </cell>
          <cell r="AR11094" t="str">
            <v>sd</v>
          </cell>
          <cell r="AS11094">
            <v>44250</v>
          </cell>
          <cell r="AT11094" t="str">
            <v>-POLIZA ESTABILIDAD ACTIVA</v>
          </cell>
          <cell r="AV11094" t="str">
            <v>sc</v>
          </cell>
        </row>
        <row r="11095">
          <cell r="AP11095">
            <v>902706</v>
          </cell>
          <cell r="AQ11095">
            <v>13000761</v>
          </cell>
          <cell r="AR11095" t="str">
            <v>sd</v>
          </cell>
          <cell r="AS11095">
            <v>42949</v>
          </cell>
          <cell r="AT11095" t="str">
            <v>Anden13 Ciclo14-POLIZA ESTABILIDAD ACTIVA</v>
          </cell>
          <cell r="AV11095" t="str">
            <v>sc</v>
          </cell>
        </row>
        <row r="11096">
          <cell r="AP11096">
            <v>525592</v>
          </cell>
          <cell r="AQ11096">
            <v>2000112</v>
          </cell>
          <cell r="AR11096" t="str">
            <v>sd</v>
          </cell>
          <cell r="AS11096">
            <v>43450</v>
          </cell>
          <cell r="AT11096" t="str">
            <v>Puente16-POLIZA ESTABILIDAD ACTIVA</v>
          </cell>
          <cell r="AV11096" t="str">
            <v>sc</v>
          </cell>
        </row>
        <row r="11097">
          <cell r="AP11097">
            <v>525592</v>
          </cell>
          <cell r="AQ11097">
            <v>2000112</v>
          </cell>
          <cell r="AR11097" t="str">
            <v>sd</v>
          </cell>
          <cell r="AS11097">
            <v>42946</v>
          </cell>
          <cell r="AT11097" t="str">
            <v>Calzada4-8-POLIZA ESTABILIDAD ACTIVA</v>
          </cell>
          <cell r="AV11097" t="str">
            <v>sc</v>
          </cell>
        </row>
        <row r="11098">
          <cell r="AP11098">
            <v>525592</v>
          </cell>
          <cell r="AQ11098">
            <v>2000112</v>
          </cell>
          <cell r="AR11098" t="str">
            <v>sd</v>
          </cell>
          <cell r="AS11098">
            <v>44250</v>
          </cell>
          <cell r="AT11098" t="str">
            <v>-POLIZA ESTABILIDAD ACTIVA</v>
          </cell>
          <cell r="AV11098" t="str">
            <v>sc</v>
          </cell>
        </row>
        <row r="11099">
          <cell r="AP11099">
            <v>143152</v>
          </cell>
          <cell r="AQ11099">
            <v>2000721</v>
          </cell>
          <cell r="AR11099" t="str">
            <v>sd</v>
          </cell>
          <cell r="AS11099">
            <v>42947</v>
          </cell>
          <cell r="AT11099" t="str">
            <v>Anden1-3-POLIZA ESTABILIDAD ACTIVA</v>
          </cell>
          <cell r="AV11099" t="str">
            <v>sc</v>
          </cell>
        </row>
        <row r="11100">
          <cell r="AP11100">
            <v>471417</v>
          </cell>
          <cell r="AQ11100">
            <v>6001953</v>
          </cell>
          <cell r="AR11100" t="str">
            <v>sd</v>
          </cell>
          <cell r="AS11100">
            <v>44466</v>
          </cell>
          <cell r="AT11100" t="str">
            <v>-POLIZA ESTABILIDAD ACTIVA</v>
          </cell>
          <cell r="AV11100" t="str">
            <v>sc</v>
          </cell>
        </row>
        <row r="11101">
          <cell r="AP11101">
            <v>471417</v>
          </cell>
          <cell r="AQ11101">
            <v>6001953</v>
          </cell>
          <cell r="AR11101" t="str">
            <v>sd</v>
          </cell>
          <cell r="AS11101">
            <v>44018</v>
          </cell>
          <cell r="AT11101" t="str">
            <v>Puente 10-POLIZA ESTABILIDAD ACTIVA</v>
          </cell>
          <cell r="AV11101" t="str">
            <v>sc</v>
          </cell>
        </row>
        <row r="11102">
          <cell r="AP11102">
            <v>505667</v>
          </cell>
          <cell r="AQ11102">
            <v>1003302</v>
          </cell>
          <cell r="AR11102" t="str">
            <v>sd</v>
          </cell>
          <cell r="AS11102">
            <v>44250</v>
          </cell>
          <cell r="AT11102" t="str">
            <v>-POLIZA ESTABILIDAD ACTIVA</v>
          </cell>
          <cell r="AV11102" t="str">
            <v>sc</v>
          </cell>
        </row>
        <row r="11103">
          <cell r="AP11103">
            <v>91011278</v>
          </cell>
          <cell r="AQ11103">
            <v>3002467</v>
          </cell>
          <cell r="AR11103" t="str">
            <v>sd</v>
          </cell>
          <cell r="AS11103">
            <v>42765</v>
          </cell>
          <cell r="AT11103" t="str">
            <v>Anden 1, Calzada2, Separador3, Calzada4, Anden5 -POLIZA ESTABILIDAD ACTIVA</v>
          </cell>
          <cell r="AV11103" t="str">
            <v>sc</v>
          </cell>
        </row>
        <row r="11104">
          <cell r="AP11104">
            <v>519168</v>
          </cell>
          <cell r="AQ11104">
            <v>8005606</v>
          </cell>
          <cell r="AR11104" t="str">
            <v>sd</v>
          </cell>
          <cell r="AS11104">
            <v>44096</v>
          </cell>
          <cell r="AT11104" t="str">
            <v>Separador 3-POLIZA ESTABILIDAD ACTIVA</v>
          </cell>
          <cell r="AV11104" t="str">
            <v>sc</v>
          </cell>
        </row>
        <row r="11105">
          <cell r="AP11105">
            <v>91018884</v>
          </cell>
          <cell r="AQ11105">
            <v>9001379</v>
          </cell>
          <cell r="AR11105" t="str">
            <v>sd</v>
          </cell>
          <cell r="AS11105">
            <v>42978</v>
          </cell>
          <cell r="AT11105" t="str">
            <v>Anden1-11 Calzada10-2-4-8 Ciclo6 Sep3-5-7-9-POLIZA ESTABILIDAD ACTIVA</v>
          </cell>
          <cell r="AV11105" t="str">
            <v>sc</v>
          </cell>
        </row>
        <row r="11106">
          <cell r="AP11106">
            <v>24121539</v>
          </cell>
          <cell r="AQ11106">
            <v>19003286</v>
          </cell>
          <cell r="AR11106" t="str">
            <v>sd</v>
          </cell>
          <cell r="AS11106">
            <v>43307</v>
          </cell>
          <cell r="AT11106" t="str">
            <v>Calzada2-4-POLIZA ESTABILIDAD ACTIVA</v>
          </cell>
          <cell r="AV11106" t="str">
            <v>sc</v>
          </cell>
        </row>
        <row r="11107">
          <cell r="AP11107">
            <v>24119642</v>
          </cell>
          <cell r="AQ11107">
            <v>1001914</v>
          </cell>
          <cell r="AR11107" t="str">
            <v>sd</v>
          </cell>
          <cell r="AS11107">
            <v>43412</v>
          </cell>
          <cell r="AT11107" t="str">
            <v>Anden 1-7 Calzada 2-4 Separador 3-5 Cicloruta 6-POLIZA ESTABILIDAD ACTIVA</v>
          </cell>
          <cell r="AV11107" t="str">
            <v>sc</v>
          </cell>
        </row>
        <row r="11108">
          <cell r="AP11108">
            <v>519759</v>
          </cell>
          <cell r="AQ11108">
            <v>8002479</v>
          </cell>
          <cell r="AR11108" t="str">
            <v>sd</v>
          </cell>
          <cell r="AS11108">
            <v>44099</v>
          </cell>
          <cell r="AT11108" t="str">
            <v>Calzada 2-4-6-POLIZA ESTABILIDAD Y CALIDAD ACTIVA</v>
          </cell>
          <cell r="AV11108" t="str">
            <v>sc</v>
          </cell>
        </row>
        <row r="11109">
          <cell r="AP11109">
            <v>24122549</v>
          </cell>
          <cell r="AQ11109">
            <v>50006880</v>
          </cell>
          <cell r="AR11109" t="str">
            <v>sd</v>
          </cell>
          <cell r="AS11109">
            <v>44250</v>
          </cell>
          <cell r="AT11109" t="str">
            <v>-POLIZA ESTABILIDAD ACTIVA</v>
          </cell>
          <cell r="AV11109" t="str">
            <v>sc</v>
          </cell>
        </row>
        <row r="11110">
          <cell r="AP11110">
            <v>91011342</v>
          </cell>
          <cell r="AQ11110">
            <v>3000616</v>
          </cell>
          <cell r="AR11110" t="str">
            <v>sd</v>
          </cell>
          <cell r="AS11110">
            <v>43499</v>
          </cell>
          <cell r="AT11110" t="str">
            <v>-POLIZA ESTABILIDAD ACTIVA</v>
          </cell>
          <cell r="AV11110" t="str">
            <v>sc</v>
          </cell>
        </row>
        <row r="11111">
          <cell r="AP11111">
            <v>91024234</v>
          </cell>
          <cell r="AQ11111">
            <v>13000002</v>
          </cell>
          <cell r="AR11111" t="str">
            <v>sd</v>
          </cell>
          <cell r="AS11111">
            <v>42824</v>
          </cell>
          <cell r="AT11111" t="str">
            <v>Anden1-9 Calzada2-4-6-8 Sep3-5-7-CERTIFICADO MODIFICACION ESTA* ACTIVA</v>
          </cell>
          <cell r="AV11111" t="str">
            <v>sc</v>
          </cell>
        </row>
        <row r="11112">
          <cell r="AP11112">
            <v>91024234</v>
          </cell>
          <cell r="AQ11112">
            <v>13000002</v>
          </cell>
          <cell r="AR11112" t="str">
            <v>sd</v>
          </cell>
          <cell r="AS11112">
            <v>43845</v>
          </cell>
          <cell r="AT11112" t="str">
            <v>Anden 1-POLIZA ESTABILIDAD ACTIVA</v>
          </cell>
          <cell r="AV11112" t="str">
            <v>sc</v>
          </cell>
        </row>
        <row r="11113">
          <cell r="AP11113">
            <v>91014439</v>
          </cell>
          <cell r="AQ11113">
            <v>50009237</v>
          </cell>
          <cell r="AR11113" t="str">
            <v>sd</v>
          </cell>
          <cell r="AS11113">
            <v>43297</v>
          </cell>
          <cell r="AT11113" t="str">
            <v>anden1, calzada2, anden3-POLIZA ESTABILIDAD ACTIVA</v>
          </cell>
          <cell r="AV11113" t="str">
            <v>VIABLE</v>
          </cell>
        </row>
        <row r="11114">
          <cell r="AP11114">
            <v>465611</v>
          </cell>
          <cell r="AQ11114">
            <v>19012832</v>
          </cell>
          <cell r="AR11114" t="str">
            <v>sd</v>
          </cell>
          <cell r="AS11114">
            <v>42957</v>
          </cell>
          <cell r="AT11114" t="str">
            <v>Calzada2-4-POLIZA ESTABILIDAD ACTIVA</v>
          </cell>
          <cell r="AV11114" t="str">
            <v>sc</v>
          </cell>
        </row>
        <row r="11115">
          <cell r="AP11115">
            <v>91019739</v>
          </cell>
          <cell r="AQ11115">
            <v>3002573</v>
          </cell>
          <cell r="AR11115" t="str">
            <v>sd</v>
          </cell>
          <cell r="AS11115">
            <v>43499</v>
          </cell>
          <cell r="AT11115" t="str">
            <v>-POLIZA ESTABILIDAD ACTIVA</v>
          </cell>
          <cell r="AV11115" t="str">
            <v>sc</v>
          </cell>
        </row>
        <row r="11116">
          <cell r="AP11116">
            <v>507848</v>
          </cell>
          <cell r="AQ11116">
            <v>1001385</v>
          </cell>
          <cell r="AR11116" t="str">
            <v>sd</v>
          </cell>
          <cell r="AS11116">
            <v>44250</v>
          </cell>
          <cell r="AT11116" t="str">
            <v>-POLIZA ESTABILIDAD ACTIVA</v>
          </cell>
          <cell r="AV11116" t="str">
            <v>sc</v>
          </cell>
        </row>
        <row r="11117">
          <cell r="AP11117">
            <v>91011337</v>
          </cell>
          <cell r="AQ11117">
            <v>3000678</v>
          </cell>
          <cell r="AR11117" t="str">
            <v>sd</v>
          </cell>
          <cell r="AS11117">
            <v>43499</v>
          </cell>
          <cell r="AT11117" t="str">
            <v>-POLIZA ESTABILIDAD ACTIVA</v>
          </cell>
          <cell r="AV11117" t="str">
            <v>sc</v>
          </cell>
        </row>
        <row r="11118">
          <cell r="AP11118">
            <v>91024359</v>
          </cell>
          <cell r="AQ11118">
            <v>13002186</v>
          </cell>
          <cell r="AR11118" t="str">
            <v>sd</v>
          </cell>
          <cell r="AS11118">
            <v>44018</v>
          </cell>
          <cell r="AT11118" t="str">
            <v>Puente 12-POLIZA ESTABILIDAD ACTIVA</v>
          </cell>
          <cell r="AV11118" t="str">
            <v>sc</v>
          </cell>
        </row>
        <row r="11119">
          <cell r="AP11119">
            <v>91024359</v>
          </cell>
          <cell r="AQ11119">
            <v>13002186</v>
          </cell>
          <cell r="AR11119" t="str">
            <v>sd</v>
          </cell>
          <cell r="AS11119">
            <v>44250</v>
          </cell>
          <cell r="AT11119" t="str">
            <v>-POLIZA ESTABILIDAD ACTIVA</v>
          </cell>
          <cell r="AV11119" t="str">
            <v>sc</v>
          </cell>
        </row>
        <row r="11120">
          <cell r="AP11120">
            <v>91014013</v>
          </cell>
          <cell r="AQ11120">
            <v>50009327</v>
          </cell>
          <cell r="AR11120" t="str">
            <v>sd</v>
          </cell>
          <cell r="AS11120">
            <v>42927</v>
          </cell>
          <cell r="AT11120" t="str">
            <v>Anden5 Calzada4-POLIZA ESTABILIDAD ACTIVA</v>
          </cell>
          <cell r="AV11120" t="str">
            <v>sc</v>
          </cell>
        </row>
        <row r="11121">
          <cell r="AP11121">
            <v>91016465</v>
          </cell>
          <cell r="AQ11121">
            <v>18001947</v>
          </cell>
          <cell r="AR11121" t="str">
            <v>sd</v>
          </cell>
          <cell r="AS11121">
            <v>42999</v>
          </cell>
          <cell r="AT11121" t="str">
            <v>Anden1-11-3 Calzada10-4-6-8 Ciclo2 Sep5-7-9-POLIZA ESTABILIDAD ACTIVA</v>
          </cell>
          <cell r="AV11121" t="str">
            <v>sc</v>
          </cell>
        </row>
        <row r="11122">
          <cell r="AP11122">
            <v>507823</v>
          </cell>
          <cell r="AQ11122">
            <v>1001369</v>
          </cell>
          <cell r="AR11122" t="str">
            <v>sd</v>
          </cell>
          <cell r="AS11122">
            <v>44250</v>
          </cell>
          <cell r="AT11122" t="str">
            <v>-POLIZA ESTABILIDAD ACTIVA</v>
          </cell>
          <cell r="AV11122" t="str">
            <v>sc</v>
          </cell>
        </row>
        <row r="11123">
          <cell r="AP11123">
            <v>465773</v>
          </cell>
          <cell r="AQ11123">
            <v>19012876</v>
          </cell>
          <cell r="AR11123" t="str">
            <v>sd</v>
          </cell>
          <cell r="AS11123">
            <v>44466</v>
          </cell>
          <cell r="AT11123" t="str">
            <v>-POLIZA ESTABILIDAD ACTIVA</v>
          </cell>
          <cell r="AV11123" t="str">
            <v>POLIZA ESTABILIDAD activa IDU 1718/14</v>
          </cell>
        </row>
        <row r="11124">
          <cell r="AP11124">
            <v>91012367</v>
          </cell>
          <cell r="AQ11124">
            <v>13002374</v>
          </cell>
          <cell r="AR11124" t="str">
            <v>sd</v>
          </cell>
          <cell r="AS11124">
            <v>43499</v>
          </cell>
          <cell r="AT11124" t="str">
            <v>-POLIZA ESTABILIDAD ACTIVA</v>
          </cell>
          <cell r="AV11124" t="str">
            <v>sc</v>
          </cell>
        </row>
        <row r="11125">
          <cell r="AP11125">
            <v>415054</v>
          </cell>
          <cell r="AQ11125">
            <v>18001798</v>
          </cell>
          <cell r="AR11125" t="str">
            <v>sd</v>
          </cell>
          <cell r="AS11125">
            <v>43065</v>
          </cell>
          <cell r="AT11125" t="str">
            <v>Calzada4-POLIZA ESTABILIDAD ACTIVA</v>
          </cell>
          <cell r="AV11125" t="str">
            <v>sc</v>
          </cell>
        </row>
        <row r="11126">
          <cell r="AP11126">
            <v>91012287</v>
          </cell>
          <cell r="AQ11126">
            <v>3000206</v>
          </cell>
          <cell r="AR11126" t="str">
            <v>sd</v>
          </cell>
          <cell r="AS11126">
            <v>43499</v>
          </cell>
          <cell r="AT11126" t="str">
            <v>-POLIZA ESTABILIDAD ACTIVA</v>
          </cell>
          <cell r="AV11126" t="str">
            <v>sc</v>
          </cell>
        </row>
        <row r="11127">
          <cell r="AP11127">
            <v>601289</v>
          </cell>
          <cell r="AQ11127">
            <v>2000366</v>
          </cell>
          <cell r="AR11127" t="str">
            <v>sd</v>
          </cell>
          <cell r="AS11127">
            <v>44096</v>
          </cell>
          <cell r="AT11127" t="str">
            <v>Anden 1-5-POLIZA ESTABILIDAD ACTIVA</v>
          </cell>
          <cell r="AV11127" t="str">
            <v>sc</v>
          </cell>
        </row>
        <row r="11128">
          <cell r="AP11128">
            <v>902994</v>
          </cell>
          <cell r="AQ11128">
            <v>13002595</v>
          </cell>
          <cell r="AR11128" t="str">
            <v>sd</v>
          </cell>
          <cell r="AS11128">
            <v>44250</v>
          </cell>
          <cell r="AT11128" t="str">
            <v>-POLIZA ESTABILIDAD ACTIVA</v>
          </cell>
          <cell r="AV11128" t="str">
            <v>sc</v>
          </cell>
        </row>
        <row r="11129">
          <cell r="AP11129">
            <v>154192</v>
          </cell>
          <cell r="AQ11129">
            <v>8001261</v>
          </cell>
          <cell r="AR11129" t="str">
            <v>sd</v>
          </cell>
          <cell r="AS11129">
            <v>44424</v>
          </cell>
          <cell r="AT11129" t="str">
            <v xml:space="preserve">Anden 1-3-POLIZA ESTABILIDAD </v>
          </cell>
          <cell r="AV11129" t="str">
            <v>sc</v>
          </cell>
        </row>
        <row r="11130">
          <cell r="AP11130">
            <v>415986</v>
          </cell>
          <cell r="AQ11130">
            <v>18002178</v>
          </cell>
          <cell r="AR11130" t="str">
            <v>sd</v>
          </cell>
          <cell r="AS11130">
            <v>42999</v>
          </cell>
          <cell r="AT11130" t="str">
            <v>Anden1-11-3 Calzada10-4-6-8 Ciclo2 Sep5-7-9-POLIZA ESTABILIDAD ACTIVA</v>
          </cell>
          <cell r="AV11130" t="str">
            <v>sc</v>
          </cell>
        </row>
        <row r="11131">
          <cell r="AP11131">
            <v>2501891</v>
          </cell>
          <cell r="AQ11131">
            <v>7005280</v>
          </cell>
          <cell r="AR11131" t="str">
            <v>sd</v>
          </cell>
          <cell r="AS11131">
            <v>44048</v>
          </cell>
          <cell r="AT11131" t="str">
            <v>Calzada 4-6-POLIZA ESTABILIDAD ACTIVA</v>
          </cell>
          <cell r="AV11131" t="str">
            <v>sc</v>
          </cell>
        </row>
        <row r="11132">
          <cell r="AP11132">
            <v>512210</v>
          </cell>
          <cell r="AQ11132">
            <v>3001021</v>
          </cell>
          <cell r="AR11132" t="str">
            <v>sd</v>
          </cell>
          <cell r="AS11132">
            <v>42999</v>
          </cell>
          <cell r="AT11132" t="str">
            <v>Anden1-11-9 Calzada2-4-6-8 Ciclo10 Sep3-5-7-POLIZA ESTABILIDAD ACTIVA</v>
          </cell>
          <cell r="AV11132" t="str">
            <v>sc</v>
          </cell>
        </row>
        <row r="11133">
          <cell r="AP11133">
            <v>91010603</v>
          </cell>
          <cell r="AQ11133">
            <v>1005186</v>
          </cell>
          <cell r="AR11133" t="str">
            <v>sd</v>
          </cell>
          <cell r="AS11133">
            <v>43555</v>
          </cell>
          <cell r="AT11133" t="str">
            <v>Puente8-POLIZA ESTABILIDAD ACTIVA</v>
          </cell>
          <cell r="AV11133" t="str">
            <v>sc</v>
          </cell>
        </row>
        <row r="11134">
          <cell r="AP11134">
            <v>518682</v>
          </cell>
          <cell r="AQ11134">
            <v>8005072</v>
          </cell>
          <cell r="AR11134" t="str">
            <v>sd</v>
          </cell>
          <cell r="AS11134">
            <v>44099</v>
          </cell>
          <cell r="AT11134" t="str">
            <v>Calzada 2-POLIZA ESTABILIDAD Y CALIDAD ACTIVA</v>
          </cell>
          <cell r="AV11134" t="str">
            <v>sc</v>
          </cell>
        </row>
        <row r="11135">
          <cell r="AP11135">
            <v>903611</v>
          </cell>
          <cell r="AQ11135">
            <v>12000761</v>
          </cell>
          <cell r="AR11135" t="str">
            <v>sd</v>
          </cell>
          <cell r="AS11135">
            <v>44250</v>
          </cell>
          <cell r="AT11135" t="str">
            <v>-POLIZA ESTABILIDAD ACTIVA</v>
          </cell>
          <cell r="AV11135" t="str">
            <v>sc</v>
          </cell>
        </row>
        <row r="11136">
          <cell r="AP11136">
            <v>518232</v>
          </cell>
          <cell r="AQ11136">
            <v>50008233</v>
          </cell>
          <cell r="AR11136" t="str">
            <v>sd</v>
          </cell>
          <cell r="AS11136">
            <v>43499</v>
          </cell>
          <cell r="AT11136" t="str">
            <v>-POLIZA ESTABILIDAD ACTIVA</v>
          </cell>
          <cell r="AV11136" t="str">
            <v>sc</v>
          </cell>
        </row>
        <row r="11137">
          <cell r="AP11137">
            <v>519719</v>
          </cell>
          <cell r="AQ11137">
            <v>8012270</v>
          </cell>
          <cell r="AR11137" t="str">
            <v>sd</v>
          </cell>
          <cell r="AS11137">
            <v>44099</v>
          </cell>
          <cell r="AT11137" t="str">
            <v>Calzada 2-4-POLIZA ESTABILIDAD Y CALIDAD ACTIVA</v>
          </cell>
          <cell r="AV11137" t="str">
            <v>sc</v>
          </cell>
        </row>
        <row r="11138">
          <cell r="AP11138">
            <v>523778</v>
          </cell>
          <cell r="AQ11138">
            <v>16000267</v>
          </cell>
          <cell r="AR11138" t="str">
            <v>sd</v>
          </cell>
          <cell r="AS11138">
            <v>44096</v>
          </cell>
          <cell r="AT11138" t="str">
            <v>Anden 1-POLIZA ESTABILIDAD ACTIVA</v>
          </cell>
          <cell r="AV11138" t="str">
            <v>sc</v>
          </cell>
        </row>
        <row r="11139">
          <cell r="AP11139">
            <v>505676</v>
          </cell>
          <cell r="AQ11139">
            <v>1003366</v>
          </cell>
          <cell r="AR11139" t="str">
            <v>sd</v>
          </cell>
          <cell r="AS11139">
            <v>42946</v>
          </cell>
          <cell r="AT11139" t="str">
            <v>Calzada12-POLIZA ESTABILIDAD ACTIVA</v>
          </cell>
          <cell r="AV11139" t="str">
            <v>sc</v>
          </cell>
        </row>
        <row r="11140">
          <cell r="AP11140">
            <v>505676</v>
          </cell>
          <cell r="AQ11140">
            <v>1003366</v>
          </cell>
          <cell r="AR11140" t="str">
            <v>sd</v>
          </cell>
          <cell r="AS11140">
            <v>44250</v>
          </cell>
          <cell r="AT11140" t="str">
            <v>-POLIZA ESTABILIDAD ACTIVA</v>
          </cell>
          <cell r="AV11140" t="str">
            <v>sc</v>
          </cell>
        </row>
        <row r="11141">
          <cell r="AP11141">
            <v>534071</v>
          </cell>
          <cell r="AQ11141">
            <v>19013448</v>
          </cell>
          <cell r="AR11141" t="str">
            <v>sd</v>
          </cell>
          <cell r="AS11141">
            <v>44466</v>
          </cell>
          <cell r="AT11141" t="str">
            <v>-POLIZA ESTABILIDAD ACTIVA</v>
          </cell>
          <cell r="AV11141" t="str">
            <v>POLIZA ESTABILIDAD activa IDU 1718/14</v>
          </cell>
        </row>
        <row r="11142">
          <cell r="AP11142">
            <v>523196</v>
          </cell>
          <cell r="AQ11142">
            <v>50008508</v>
          </cell>
          <cell r="AR11142" t="str">
            <v>sd</v>
          </cell>
          <cell r="AS11142">
            <v>44068</v>
          </cell>
          <cell r="AT11142" t="str">
            <v>Puente-POLIZA ESTABILIDAD ACTIVA</v>
          </cell>
          <cell r="AV11142" t="str">
            <v>sc</v>
          </cell>
        </row>
        <row r="11143">
          <cell r="AP11143">
            <v>24121055</v>
          </cell>
          <cell r="AQ11143">
            <v>14000439</v>
          </cell>
          <cell r="AR11143" t="str">
            <v>sd</v>
          </cell>
          <cell r="AS11143">
            <v>44250</v>
          </cell>
          <cell r="AT11143" t="str">
            <v>-POLIZA ESTABILIDAD ACTIVA</v>
          </cell>
          <cell r="AV11143" t="str">
            <v>sc</v>
          </cell>
        </row>
        <row r="11144">
          <cell r="AP11144">
            <v>471245</v>
          </cell>
          <cell r="AQ11144">
            <v>4000069</v>
          </cell>
          <cell r="AR11144" t="str">
            <v>sd</v>
          </cell>
          <cell r="AS11144">
            <v>42999</v>
          </cell>
          <cell r="AT11144" t="str">
            <v>Anden1-11-3 Calzada10-4-6-8 Ciclo2 Sep5-7-9-POLIZA ESTABILIDAD ACTIVA</v>
          </cell>
          <cell r="AV11144" t="str">
            <v>sc</v>
          </cell>
        </row>
        <row r="11145">
          <cell r="AP11145">
            <v>24121082</v>
          </cell>
          <cell r="AQ11145">
            <v>14000539</v>
          </cell>
          <cell r="AR11145" t="str">
            <v>sd</v>
          </cell>
          <cell r="AS11145">
            <v>44250</v>
          </cell>
          <cell r="AT11145" t="str">
            <v>-POLIZA ESTABILIDAD ACTIVA</v>
          </cell>
          <cell r="AV11145" t="str">
            <v>sc</v>
          </cell>
        </row>
        <row r="11146">
          <cell r="AP11146">
            <v>460530</v>
          </cell>
          <cell r="AQ11146">
            <v>19010285</v>
          </cell>
          <cell r="AR11146" t="str">
            <v>sd</v>
          </cell>
          <cell r="AS11146">
            <v>44466</v>
          </cell>
          <cell r="AT11146" t="str">
            <v>-POLIZA ESTABILIDAD ACTIVA</v>
          </cell>
          <cell r="AV11146" t="str">
            <v>POLIZA ESTABILIDAD activa IDU 1718/16</v>
          </cell>
        </row>
        <row r="11147">
          <cell r="AP11147">
            <v>385260</v>
          </cell>
          <cell r="AQ11147">
            <v>9002001</v>
          </cell>
          <cell r="AR11147" t="str">
            <v>sd</v>
          </cell>
          <cell r="AS11147">
            <v>44480</v>
          </cell>
          <cell r="AT11147" t="str">
            <v>-POLIZA ESTABILIDAD ACTIVA</v>
          </cell>
          <cell r="AV11147" t="str">
            <v>VIABLE</v>
          </cell>
        </row>
        <row r="11148">
          <cell r="AP11148">
            <v>91024945</v>
          </cell>
          <cell r="AQ11148">
            <v>6000070</v>
          </cell>
          <cell r="AR11148" t="str">
            <v>sd</v>
          </cell>
          <cell r="AS11148">
            <v>43748</v>
          </cell>
          <cell r="AT11148" t="str">
            <v>Anden 9-POLIZA ESTABILIDAD ACTIVA</v>
          </cell>
          <cell r="AV11148" t="str">
            <v>sc</v>
          </cell>
        </row>
        <row r="11149">
          <cell r="AP11149">
            <v>297485</v>
          </cell>
          <cell r="AQ11149">
            <v>5003445</v>
          </cell>
          <cell r="AR11149" t="str">
            <v>sd</v>
          </cell>
          <cell r="AS11149">
            <v>42912</v>
          </cell>
          <cell r="AT11149" t="str">
            <v>Calzada4-POLIZA ESTABILIDAD ACTIVA</v>
          </cell>
          <cell r="AV11149" t="str">
            <v>sc</v>
          </cell>
        </row>
        <row r="11150">
          <cell r="AP11150">
            <v>91010699</v>
          </cell>
          <cell r="AQ11150">
            <v>1001817</v>
          </cell>
          <cell r="AR11150" t="str">
            <v>sd</v>
          </cell>
          <cell r="AS11150">
            <v>43412</v>
          </cell>
          <cell r="AT11150" t="str">
            <v>Anden 1-7 Calzada 2-4 Separador 3-5 Cicloruta 6-POLIZA ESTABILIDAD ACTIVA</v>
          </cell>
          <cell r="AV11150" t="str">
            <v>sc</v>
          </cell>
        </row>
        <row r="11151">
          <cell r="AP11151">
            <v>24123767</v>
          </cell>
          <cell r="AQ11151">
            <v>3002334</v>
          </cell>
          <cell r="AR11151" t="str">
            <v>sd</v>
          </cell>
          <cell r="AS11151">
            <v>43499</v>
          </cell>
          <cell r="AT11151" t="str">
            <v>-POLIZA ESTABILIDAD ACTIVA</v>
          </cell>
          <cell r="AV11151" t="str">
            <v>sc</v>
          </cell>
        </row>
        <row r="11152">
          <cell r="AP11152">
            <v>91011364</v>
          </cell>
          <cell r="AQ11152">
            <v>13002377</v>
          </cell>
          <cell r="AR11152" t="str">
            <v>sd</v>
          </cell>
          <cell r="AS11152">
            <v>43499</v>
          </cell>
          <cell r="AT11152" t="str">
            <v>-POLIZA ESTABILIDAD ACTIVA</v>
          </cell>
          <cell r="AV11152" t="str">
            <v>sc</v>
          </cell>
        </row>
        <row r="11153">
          <cell r="AP11153">
            <v>903897</v>
          </cell>
          <cell r="AQ11153">
            <v>12002669</v>
          </cell>
          <cell r="AR11153" t="str">
            <v>sd</v>
          </cell>
          <cell r="AS11153">
            <v>44250</v>
          </cell>
          <cell r="AT11153" t="str">
            <v>-POLIZA ESTABILIDAD ACTIVA</v>
          </cell>
          <cell r="AV11153" t="str">
            <v>sc</v>
          </cell>
        </row>
        <row r="11154">
          <cell r="AP11154">
            <v>903897</v>
          </cell>
          <cell r="AQ11154">
            <v>12002669</v>
          </cell>
          <cell r="AR11154" t="str">
            <v>sd</v>
          </cell>
          <cell r="AS11154">
            <v>44250</v>
          </cell>
          <cell r="AT11154" t="str">
            <v>-POLIZA ESTABILIDAD ACTIVA</v>
          </cell>
          <cell r="AV11154" t="str">
            <v>sc</v>
          </cell>
        </row>
        <row r="11155">
          <cell r="AP11155">
            <v>24121016</v>
          </cell>
          <cell r="AQ11155">
            <v>14000310</v>
          </cell>
          <cell r="AR11155" t="str">
            <v>sd</v>
          </cell>
          <cell r="AS11155">
            <v>44018</v>
          </cell>
          <cell r="AT11155" t="str">
            <v>Calzada 8-POLIZA ESTABILIDAD ACTIVA</v>
          </cell>
          <cell r="AV11155" t="str">
            <v>sc</v>
          </cell>
        </row>
        <row r="11156">
          <cell r="AP11156">
            <v>24121016</v>
          </cell>
          <cell r="AQ11156">
            <v>14000310</v>
          </cell>
          <cell r="AR11156" t="str">
            <v>sd</v>
          </cell>
          <cell r="AS11156">
            <v>44250</v>
          </cell>
          <cell r="AT11156" t="str">
            <v>-POLIZA ESTABILIDAD ACTIVA</v>
          </cell>
          <cell r="AV11156" t="str">
            <v>sc</v>
          </cell>
        </row>
        <row r="11157">
          <cell r="AP11157">
            <v>24121096</v>
          </cell>
          <cell r="AQ11157">
            <v>14000588</v>
          </cell>
          <cell r="AR11157" t="str">
            <v>sd</v>
          </cell>
          <cell r="AS11157">
            <v>44250</v>
          </cell>
          <cell r="AT11157" t="str">
            <v>-POLIZA ESTABILIDAD ACTIVA</v>
          </cell>
          <cell r="AV11157" t="str">
            <v>sc</v>
          </cell>
        </row>
        <row r="11158">
          <cell r="AP11158">
            <v>382356</v>
          </cell>
          <cell r="AQ11158">
            <v>9000936</v>
          </cell>
          <cell r="AR11158" t="str">
            <v>sd</v>
          </cell>
          <cell r="AS11158">
            <v>43745</v>
          </cell>
          <cell r="AT11158" t="str">
            <v>Calzada 4-POLIZA ESTABILIDAD ACTIVA</v>
          </cell>
          <cell r="AV11158" t="str">
            <v>VIABLE</v>
          </cell>
        </row>
        <row r="11159">
          <cell r="AP11159">
            <v>902845</v>
          </cell>
          <cell r="AQ11159">
            <v>13001884</v>
          </cell>
          <cell r="AR11159" t="str">
            <v>sd</v>
          </cell>
          <cell r="AS11159">
            <v>44250</v>
          </cell>
          <cell r="AT11159" t="str">
            <v>-POLIZA ESTABILIDAD ACTIVA</v>
          </cell>
          <cell r="AV11159" t="str">
            <v>sc</v>
          </cell>
        </row>
        <row r="11160">
          <cell r="AP11160">
            <v>91011743</v>
          </cell>
          <cell r="AQ11160">
            <v>4007417</v>
          </cell>
          <cell r="AR11160" t="str">
            <v>sd</v>
          </cell>
          <cell r="AS11160">
            <v>42999</v>
          </cell>
          <cell r="AT11160" t="str">
            <v>Anden1-11-3 Calzada10-4-6-8 Ciclo2 Sep5-7-9-POLIZA ESTABILIDAD ACTIVA</v>
          </cell>
          <cell r="AV11160" t="str">
            <v>sc</v>
          </cell>
        </row>
        <row r="11161">
          <cell r="AP11161">
            <v>304118</v>
          </cell>
          <cell r="AQ11161">
            <v>5006365</v>
          </cell>
          <cell r="AR11161" t="str">
            <v>sd</v>
          </cell>
          <cell r="AS11161">
            <v>42733</v>
          </cell>
          <cell r="AT11161" t="str">
            <v>Anden1-5 Calzada2-4 Sep3-POLIZA ESTABILIDAD ACTIVA</v>
          </cell>
          <cell r="AV11161" t="str">
            <v>sc</v>
          </cell>
        </row>
        <row r="11162">
          <cell r="AP11162">
            <v>459693</v>
          </cell>
          <cell r="AQ11162">
            <v>19009798</v>
          </cell>
          <cell r="AR11162" t="str">
            <v>sd</v>
          </cell>
          <cell r="AS11162">
            <v>44466</v>
          </cell>
          <cell r="AT11162" t="str">
            <v>-POLIZA ESTABILIDAD ACTIVA</v>
          </cell>
          <cell r="AV11162" t="str">
            <v>POLIZA ESTABILIDAD activa IDU 1718/14</v>
          </cell>
        </row>
        <row r="11163">
          <cell r="AP11163">
            <v>24119637</v>
          </cell>
          <cell r="AQ11163">
            <v>1001385</v>
          </cell>
          <cell r="AR11163" t="str">
            <v>sd</v>
          </cell>
          <cell r="AS11163">
            <v>44250</v>
          </cell>
          <cell r="AT11163" t="str">
            <v>-POLIZA ESTABILIDAD ACTIVA</v>
          </cell>
          <cell r="AV11163" t="str">
            <v>sc</v>
          </cell>
        </row>
        <row r="11164">
          <cell r="AP11164">
            <v>24120586</v>
          </cell>
          <cell r="AQ11164">
            <v>11011615</v>
          </cell>
          <cell r="AR11164" t="str">
            <v>sd</v>
          </cell>
          <cell r="AS11164">
            <v>43577</v>
          </cell>
          <cell r="AT11164" t="str">
            <v>Calzada 4-POLIZA ESTABILIDAD ACTIVA</v>
          </cell>
          <cell r="AV11164" t="str">
            <v>sc</v>
          </cell>
        </row>
        <row r="11165">
          <cell r="AP11165">
            <v>24120586</v>
          </cell>
          <cell r="AQ11165">
            <v>11011615</v>
          </cell>
          <cell r="AR11165" t="str">
            <v>sd</v>
          </cell>
          <cell r="AS11165">
            <v>43577</v>
          </cell>
          <cell r="AT11165" t="str">
            <v>Calzada 4-POLIZA ESTABILIDAD ACTIVA</v>
          </cell>
          <cell r="AV11165" t="str">
            <v>sc</v>
          </cell>
        </row>
        <row r="11166">
          <cell r="AP11166">
            <v>413622</v>
          </cell>
          <cell r="AQ11166">
            <v>18001295</v>
          </cell>
          <cell r="AR11166" t="str">
            <v>sd</v>
          </cell>
          <cell r="AS11166">
            <v>43163</v>
          </cell>
          <cell r="AT11166" t="str">
            <v>Calzada4-POLIZA ESTABILIDAD ACTIVA</v>
          </cell>
          <cell r="AV11166" t="str">
            <v>sc</v>
          </cell>
        </row>
        <row r="11167">
          <cell r="AP11167">
            <v>511798</v>
          </cell>
          <cell r="AQ11167">
            <v>14000666</v>
          </cell>
          <cell r="AR11167" t="str">
            <v>sd</v>
          </cell>
          <cell r="AS11167">
            <v>43723</v>
          </cell>
          <cell r="AT11167" t="str">
            <v>Calzada4-POLIZA ESTABILIDAD ACTIVA</v>
          </cell>
          <cell r="AV11167" t="str">
            <v>VIABLE</v>
          </cell>
        </row>
        <row r="11168">
          <cell r="AP11168">
            <v>512468</v>
          </cell>
          <cell r="AQ11168">
            <v>1006397</v>
          </cell>
          <cell r="AR11168" t="str">
            <v>sd</v>
          </cell>
          <cell r="AS11168">
            <v>44096</v>
          </cell>
          <cell r="AT11168" t="str">
            <v>Anden 15-POLIZA ESTABILIDAD ACTIVA</v>
          </cell>
          <cell r="AV11168" t="str">
            <v>sc</v>
          </cell>
        </row>
        <row r="11169">
          <cell r="AP11169">
            <v>505866</v>
          </cell>
          <cell r="AQ11169">
            <v>1004096</v>
          </cell>
          <cell r="AR11169" t="str">
            <v>sd</v>
          </cell>
          <cell r="AS11169">
            <v>42946</v>
          </cell>
          <cell r="AT11169" t="str">
            <v>Calzada14-POLIZA ESTABILIDAD ACTIVA</v>
          </cell>
          <cell r="AV11169" t="str">
            <v>sc</v>
          </cell>
        </row>
        <row r="11170">
          <cell r="AP11170">
            <v>902798</v>
          </cell>
          <cell r="AQ11170">
            <v>50008270</v>
          </cell>
          <cell r="AR11170" t="str">
            <v>sd</v>
          </cell>
          <cell r="AS11170">
            <v>44250</v>
          </cell>
          <cell r="AT11170" t="str">
            <v>-POLIZA ESTABILIDAD ACTIVA</v>
          </cell>
          <cell r="AV11170" t="str">
            <v>sc</v>
          </cell>
        </row>
        <row r="11171">
          <cell r="AP11171">
            <v>509043</v>
          </cell>
          <cell r="AQ11171">
            <v>8012658</v>
          </cell>
          <cell r="AR11171" t="str">
            <v>sd</v>
          </cell>
          <cell r="AS11171">
            <v>43555</v>
          </cell>
          <cell r="AT11171" t="str">
            <v>Puente4-POLIZA ESTABILIDAD ACTIVA</v>
          </cell>
          <cell r="AV11171" t="str">
            <v>sc</v>
          </cell>
        </row>
        <row r="11172">
          <cell r="AP11172">
            <v>91024942</v>
          </cell>
          <cell r="AQ11172">
            <v>6000070</v>
          </cell>
          <cell r="AR11172" t="str">
            <v>sd</v>
          </cell>
          <cell r="AS11172">
            <v>43748</v>
          </cell>
          <cell r="AT11172" t="str">
            <v>Anden 9-POLIZA ESTABILIDAD ACTIVA</v>
          </cell>
          <cell r="AV11172" t="str">
            <v>sc</v>
          </cell>
        </row>
        <row r="11173">
          <cell r="AP11173">
            <v>440019</v>
          </cell>
          <cell r="AQ11173">
            <v>19000004</v>
          </cell>
          <cell r="AR11173" t="str">
            <v>sd</v>
          </cell>
          <cell r="AS11173">
            <v>44187</v>
          </cell>
          <cell r="AT11173" t="str">
            <v>Separador 3 Anden 9-POLIZA ESTABILIDAD ACTIVA</v>
          </cell>
          <cell r="AV11173" t="str">
            <v>sc</v>
          </cell>
        </row>
        <row r="11174">
          <cell r="AP11174">
            <v>178762</v>
          </cell>
          <cell r="AQ11174">
            <v>12001706</v>
          </cell>
          <cell r="AR11174" t="str">
            <v>sd</v>
          </cell>
          <cell r="AS11174">
            <v>44403</v>
          </cell>
          <cell r="AT11174" t="str">
            <v>-POLIZA ESTABILIDAD Y CALIDAD ACTIVA</v>
          </cell>
          <cell r="AV11174" t="str">
            <v>sc</v>
          </cell>
        </row>
        <row r="11175">
          <cell r="AP11175">
            <v>531284</v>
          </cell>
          <cell r="AQ11175">
            <v>18001940</v>
          </cell>
          <cell r="AR11175" t="str">
            <v>sd</v>
          </cell>
          <cell r="AS11175">
            <v>43065</v>
          </cell>
          <cell r="AT11175" t="str">
            <v>Calzada6-POLIZA ESTABILIDAD ACTIVA</v>
          </cell>
          <cell r="AV11175" t="str">
            <v>sc</v>
          </cell>
        </row>
        <row r="11176">
          <cell r="AP11176">
            <v>91017155</v>
          </cell>
          <cell r="AQ11176">
            <v>50001543</v>
          </cell>
          <cell r="AR11176" t="str">
            <v>sd</v>
          </cell>
          <cell r="AS11176">
            <v>44187</v>
          </cell>
          <cell r="AT11176" t="str">
            <v>Puente 12-POLIZA ESTABILIDAD ACTIVA</v>
          </cell>
          <cell r="AV11176" t="str">
            <v>sc</v>
          </cell>
        </row>
        <row r="11177">
          <cell r="AP11177">
            <v>91017155</v>
          </cell>
          <cell r="AQ11177">
            <v>50001543</v>
          </cell>
          <cell r="AR11177" t="str">
            <v>sd</v>
          </cell>
          <cell r="AS11177">
            <v>44018</v>
          </cell>
          <cell r="AT11177" t="str">
            <v>Puente 12-POLIZA ESTABILIDAD ACTIVA</v>
          </cell>
          <cell r="AV11177" t="str">
            <v>sc</v>
          </cell>
        </row>
        <row r="11178">
          <cell r="AP11178">
            <v>24122489</v>
          </cell>
          <cell r="AQ11178">
            <v>50006733</v>
          </cell>
          <cell r="AR11178" t="str">
            <v>sd</v>
          </cell>
          <cell r="AS11178">
            <v>44099</v>
          </cell>
          <cell r="AT11178" t="str">
            <v>Calzada 2-POLIZA ESTABILIDAD Y CALIDAD ACTIVA</v>
          </cell>
          <cell r="AV11178" t="str">
            <v>sc</v>
          </cell>
        </row>
        <row r="11179">
          <cell r="AP11179">
            <v>515284</v>
          </cell>
          <cell r="AQ11179">
            <v>8003723</v>
          </cell>
          <cell r="AR11179" t="str">
            <v>sd</v>
          </cell>
          <cell r="AS11179">
            <v>44099</v>
          </cell>
          <cell r="AT11179" t="str">
            <v>Calzada 4-6-POLIZA ESTABILIDAD Y CALIDAD ACTIVA</v>
          </cell>
          <cell r="AV11179" t="str">
            <v>sc</v>
          </cell>
        </row>
        <row r="11180">
          <cell r="AP11180">
            <v>902950</v>
          </cell>
          <cell r="AQ11180">
            <v>13000255</v>
          </cell>
          <cell r="AR11180" t="str">
            <v>sd</v>
          </cell>
          <cell r="AS11180">
            <v>44250</v>
          </cell>
          <cell r="AT11180" t="str">
            <v>-POLIZA ESTABILIDAD ACTIVA</v>
          </cell>
          <cell r="AV11180" t="str">
            <v>sc</v>
          </cell>
        </row>
        <row r="11181">
          <cell r="AP11181">
            <v>91010703</v>
          </cell>
          <cell r="AQ11181">
            <v>1001460</v>
          </cell>
          <cell r="AR11181" t="str">
            <v>sd</v>
          </cell>
          <cell r="AS11181">
            <v>43412</v>
          </cell>
          <cell r="AT11181" t="str">
            <v>Anden 1-7 Calzada 2-4 Separador 3-5 Cicloruta 6-POLIZA ESTABILIDAD ACTIVA</v>
          </cell>
          <cell r="AV11181" t="str">
            <v>sc</v>
          </cell>
        </row>
        <row r="11182">
          <cell r="AP11182">
            <v>900178</v>
          </cell>
          <cell r="AQ11182">
            <v>16000293</v>
          </cell>
          <cell r="AR11182" t="str">
            <v>sd</v>
          </cell>
          <cell r="AS11182">
            <v>42949</v>
          </cell>
          <cell r="AT11182" t="str">
            <v>Calzada2 Sep3-POLIZA ESTABILIDAD ACTIVA</v>
          </cell>
          <cell r="AV11182" t="str">
            <v>sc</v>
          </cell>
        </row>
        <row r="11183">
          <cell r="AP11183">
            <v>903560</v>
          </cell>
          <cell r="AQ11183">
            <v>12000626</v>
          </cell>
          <cell r="AR11183" t="str">
            <v>sd</v>
          </cell>
          <cell r="AS11183">
            <v>44250</v>
          </cell>
          <cell r="AT11183" t="str">
            <v>-POLIZA ESTABILIDAD ACTIVA</v>
          </cell>
          <cell r="AV11183" t="str">
            <v>sc</v>
          </cell>
        </row>
        <row r="11184">
          <cell r="AP11184">
            <v>91011258</v>
          </cell>
          <cell r="AQ11184">
            <v>3002465</v>
          </cell>
          <cell r="AR11184" t="str">
            <v>sd</v>
          </cell>
          <cell r="AS11184">
            <v>42765</v>
          </cell>
          <cell r="AT11184" t="str">
            <v>Anden 1, Calzada2, Separador3, Calzada4, Anden5 -POLIZA ESTABILIDAD ACTIVA</v>
          </cell>
          <cell r="AV11184" t="str">
            <v>sc</v>
          </cell>
        </row>
        <row r="11185">
          <cell r="AP11185">
            <v>529034</v>
          </cell>
          <cell r="AQ11185">
            <v>7008487</v>
          </cell>
          <cell r="AR11185" t="str">
            <v>sd</v>
          </cell>
          <cell r="AS11185">
            <v>44466</v>
          </cell>
          <cell r="AT11185" t="str">
            <v>-POLIZA ESTABILIDAD ACTIVA</v>
          </cell>
          <cell r="AV11185" t="str">
            <v>VIABLE</v>
          </cell>
        </row>
        <row r="11186">
          <cell r="AP11186">
            <v>518618</v>
          </cell>
          <cell r="AQ11186">
            <v>11007371</v>
          </cell>
          <cell r="AR11186" t="str">
            <v>sd</v>
          </cell>
          <cell r="AS11186">
            <v>44096</v>
          </cell>
          <cell r="AT11186" t="str">
            <v>Anden 1-9-POLIZA ESTABILIDAD ACTIVA</v>
          </cell>
          <cell r="AV11186" t="str">
            <v>sc</v>
          </cell>
        </row>
        <row r="11187">
          <cell r="AP11187">
            <v>91019887</v>
          </cell>
          <cell r="AQ11187">
            <v>11001504</v>
          </cell>
          <cell r="AR11187" t="str">
            <v>sd</v>
          </cell>
          <cell r="AS11187">
            <v>44377</v>
          </cell>
          <cell r="AT11187" t="str">
            <v>Anden 1-3 Calzada 2-POLIZA ESTABILIDAD ACTIVA</v>
          </cell>
          <cell r="AV11187" t="str">
            <v>sc</v>
          </cell>
        </row>
        <row r="11188">
          <cell r="AP11188">
            <v>325736</v>
          </cell>
          <cell r="AQ11188">
            <v>6001933</v>
          </cell>
          <cell r="AR11188" t="str">
            <v>sd</v>
          </cell>
          <cell r="AS11188">
            <v>43307</v>
          </cell>
          <cell r="AT11188" t="str">
            <v>Calzada2-POLIZA ESTABILIDAD ACTIVA</v>
          </cell>
          <cell r="AV11188" t="str">
            <v>poliza estabilidad activa IDU 072/08</v>
          </cell>
        </row>
        <row r="11189">
          <cell r="AP11189">
            <v>91020711</v>
          </cell>
          <cell r="AQ11189">
            <v>11008667</v>
          </cell>
          <cell r="AR11189" t="str">
            <v>sd</v>
          </cell>
          <cell r="AS11189">
            <v>44096</v>
          </cell>
          <cell r="AT11189" t="str">
            <v>Anden 1-9-POLIZA ESTABILIDAD ACTIVA</v>
          </cell>
          <cell r="AV11189" t="str">
            <v>sc</v>
          </cell>
        </row>
        <row r="11190">
          <cell r="AP11190">
            <v>24119636</v>
          </cell>
          <cell r="AQ11190">
            <v>1001383</v>
          </cell>
          <cell r="AR11190" t="str">
            <v>sd</v>
          </cell>
          <cell r="AS11190">
            <v>44250</v>
          </cell>
          <cell r="AT11190" t="str">
            <v>-POLIZA ESTABILIDAD ACTIVA</v>
          </cell>
          <cell r="AV11190" t="str">
            <v>sc</v>
          </cell>
        </row>
        <row r="11191">
          <cell r="AP11191">
            <v>91024361</v>
          </cell>
          <cell r="AQ11191">
            <v>13002186</v>
          </cell>
          <cell r="AR11191" t="str">
            <v>sd</v>
          </cell>
          <cell r="AS11191">
            <v>44018</v>
          </cell>
          <cell r="AT11191" t="str">
            <v>Puente 12-POLIZA ESTABILIDAD ACTIVA</v>
          </cell>
          <cell r="AV11191" t="str">
            <v>sc</v>
          </cell>
        </row>
        <row r="11192">
          <cell r="AP11192">
            <v>91024361</v>
          </cell>
          <cell r="AQ11192">
            <v>13002186</v>
          </cell>
          <cell r="AR11192" t="str">
            <v>sd</v>
          </cell>
          <cell r="AS11192">
            <v>44250</v>
          </cell>
          <cell r="AT11192" t="str">
            <v>-POLIZA ESTABILIDAD ACTIVA</v>
          </cell>
          <cell r="AV11192" t="str">
            <v>sc</v>
          </cell>
        </row>
        <row r="11193">
          <cell r="AP11193">
            <v>24130658</v>
          </cell>
          <cell r="AQ11193">
            <v>50008283</v>
          </cell>
          <cell r="AR11193" t="str">
            <v>sd</v>
          </cell>
          <cell r="AS11193">
            <v>43555</v>
          </cell>
          <cell r="AT11193" t="str">
            <v>Puente1-POLIZA ESTABILIDAD ACTIVA</v>
          </cell>
          <cell r="AV11193" t="str">
            <v>sc</v>
          </cell>
        </row>
        <row r="11194">
          <cell r="AP11194">
            <v>91012397</v>
          </cell>
          <cell r="AQ11194">
            <v>50006921</v>
          </cell>
          <cell r="AR11194" t="str">
            <v>sd</v>
          </cell>
          <cell r="AS11194">
            <v>44250</v>
          </cell>
          <cell r="AT11194" t="str">
            <v>-POLIZA ESTABILIDAD ACTIVA</v>
          </cell>
          <cell r="AV11194" t="str">
            <v>sc</v>
          </cell>
        </row>
        <row r="11195">
          <cell r="AP11195">
            <v>903637</v>
          </cell>
          <cell r="AQ11195">
            <v>12000817</v>
          </cell>
          <cell r="AR11195" t="str">
            <v>sd</v>
          </cell>
          <cell r="AS11195">
            <v>44250</v>
          </cell>
          <cell r="AT11195" t="str">
            <v>-POLIZA ESTABILIDAD ACTIVA</v>
          </cell>
          <cell r="AV11195" t="str">
            <v>sc</v>
          </cell>
        </row>
        <row r="11196">
          <cell r="AP11196">
            <v>903637</v>
          </cell>
          <cell r="AQ11196">
            <v>12000817</v>
          </cell>
          <cell r="AR11196" t="str">
            <v>sd</v>
          </cell>
          <cell r="AS11196">
            <v>44018</v>
          </cell>
          <cell r="AT11196" t="str">
            <v>Puente 12-POLIZA ESTABILIDAD ACTIVA</v>
          </cell>
          <cell r="AV11196" t="str">
            <v>sc</v>
          </cell>
        </row>
        <row r="11197">
          <cell r="AP11197">
            <v>144159</v>
          </cell>
          <cell r="AQ11197">
            <v>3001065</v>
          </cell>
          <cell r="AR11197" t="str">
            <v>sd</v>
          </cell>
          <cell r="AS11197">
            <v>42765</v>
          </cell>
          <cell r="AT11197" t="str">
            <v>Anden 1, Calzada2, Separador3, Calzada4, Anden5 -POLIZA ESTABILIDAD ACTIVA</v>
          </cell>
          <cell r="AV11197" t="str">
            <v>sc</v>
          </cell>
        </row>
        <row r="11198">
          <cell r="AP11198">
            <v>460527</v>
          </cell>
          <cell r="AQ11198">
            <v>19010284</v>
          </cell>
          <cell r="AR11198" t="str">
            <v>sd</v>
          </cell>
          <cell r="AS11198">
            <v>44466</v>
          </cell>
          <cell r="AT11198" t="str">
            <v>-POLIZA ESTABILIDAD ACTIVA</v>
          </cell>
          <cell r="AV11198" t="str">
            <v>POLIZA ESTABILIDAD activa IDU 1718/16</v>
          </cell>
        </row>
        <row r="11199">
          <cell r="AP11199">
            <v>519180</v>
          </cell>
          <cell r="AQ11199">
            <v>8005259</v>
          </cell>
          <cell r="AR11199" t="str">
            <v>sd</v>
          </cell>
          <cell r="AS11199">
            <v>44096</v>
          </cell>
          <cell r="AT11199" t="str">
            <v>Separador 3-POLIZA ESTABILIDAD ACTIVA</v>
          </cell>
          <cell r="AV11199" t="str">
            <v>sc</v>
          </cell>
        </row>
        <row r="11200">
          <cell r="AP11200">
            <v>457841</v>
          </cell>
          <cell r="AQ11200">
            <v>19008823</v>
          </cell>
          <cell r="AR11200" t="str">
            <v>sd</v>
          </cell>
          <cell r="AS11200">
            <v>44466</v>
          </cell>
          <cell r="AT11200" t="str">
            <v>-POLIZA ESTABILIDAD ACTIVA</v>
          </cell>
          <cell r="AV11200" t="str">
            <v>POLIZA ESTABILIDAD activa IDU 1718/20</v>
          </cell>
        </row>
        <row r="11201">
          <cell r="AP11201">
            <v>24122323</v>
          </cell>
          <cell r="AQ11201">
            <v>50006512</v>
          </cell>
          <cell r="AR11201" t="str">
            <v>sd</v>
          </cell>
          <cell r="AS11201">
            <v>44099</v>
          </cell>
          <cell r="AT11201" t="str">
            <v>Calzada 2-4-6-POLIZA ESTABILIDAD Y CALIDAD ACTIVA</v>
          </cell>
          <cell r="AV11201" t="str">
            <v>sc</v>
          </cell>
        </row>
        <row r="11202">
          <cell r="AP11202">
            <v>24123736</v>
          </cell>
          <cell r="AQ11202">
            <v>3000791</v>
          </cell>
          <cell r="AR11202" t="str">
            <v>sd</v>
          </cell>
          <cell r="AS11202">
            <v>43499</v>
          </cell>
          <cell r="AT11202" t="str">
            <v>-POLIZA ESTABILIDAD ACTIVA</v>
          </cell>
          <cell r="AV11202" t="str">
            <v>sc</v>
          </cell>
        </row>
        <row r="11203">
          <cell r="AP11203">
            <v>530390</v>
          </cell>
          <cell r="AQ11203">
            <v>3002365</v>
          </cell>
          <cell r="AR11203" t="str">
            <v>sd</v>
          </cell>
          <cell r="AS11203">
            <v>43499</v>
          </cell>
          <cell r="AT11203" t="str">
            <v>-POLIZA ESTABILIDAD ACTIVA</v>
          </cell>
          <cell r="AV11203" t="str">
            <v>sc</v>
          </cell>
        </row>
        <row r="11204">
          <cell r="AP11204">
            <v>24121370</v>
          </cell>
          <cell r="AQ11204">
            <v>16001513</v>
          </cell>
          <cell r="AR11204" t="str">
            <v>sd</v>
          </cell>
          <cell r="AS11204">
            <v>44096</v>
          </cell>
          <cell r="AT11204" t="str">
            <v>Separador 9-POLIZA ESTABILIDAD ACTIVA</v>
          </cell>
          <cell r="AV11204" t="str">
            <v>sc</v>
          </cell>
        </row>
        <row r="11205">
          <cell r="AP11205">
            <v>24123158</v>
          </cell>
          <cell r="AQ11205">
            <v>50007301</v>
          </cell>
          <cell r="AR11205" t="str">
            <v>sd</v>
          </cell>
          <cell r="AS11205">
            <v>43412</v>
          </cell>
          <cell r="AT11205" t="str">
            <v>Anden 1-7 Calzada 2-4 Separador 3-5 Cicloruta 6-POLIZA ESTABILIDAD ACTIVA</v>
          </cell>
          <cell r="AV11205" t="str">
            <v>sc</v>
          </cell>
        </row>
        <row r="11206">
          <cell r="AP11206">
            <v>24120164</v>
          </cell>
          <cell r="AQ11206">
            <v>3000465</v>
          </cell>
          <cell r="AR11206" t="str">
            <v>sd</v>
          </cell>
          <cell r="AS11206">
            <v>43499</v>
          </cell>
          <cell r="AT11206" t="str">
            <v>-POLIZA ESTABILIDAD ACTIVA</v>
          </cell>
          <cell r="AV11206" t="str">
            <v>sc</v>
          </cell>
        </row>
        <row r="11207">
          <cell r="AP11207">
            <v>510520</v>
          </cell>
          <cell r="AQ11207">
            <v>11000339</v>
          </cell>
          <cell r="AR11207" t="str">
            <v>sd</v>
          </cell>
          <cell r="AS11207">
            <v>43412</v>
          </cell>
          <cell r="AT11207" t="str">
            <v>Anden 1 Cicloruta 2 Separador 3-5 Calzada 4-POLIZA ESTABILIDAD ACTIVA</v>
          </cell>
          <cell r="AV11207" t="str">
            <v>sc</v>
          </cell>
        </row>
        <row r="11208">
          <cell r="AP11208">
            <v>512506</v>
          </cell>
          <cell r="AQ11208">
            <v>15000414</v>
          </cell>
          <cell r="AR11208" t="str">
            <v>sd</v>
          </cell>
          <cell r="AS11208">
            <v>44181</v>
          </cell>
          <cell r="AT11208" t="str">
            <v>-POLIZA ESTABILIDAD ACTIVA</v>
          </cell>
          <cell r="AV11208" t="str">
            <v>sc</v>
          </cell>
        </row>
        <row r="11209">
          <cell r="AP11209">
            <v>24120614</v>
          </cell>
          <cell r="AQ11209">
            <v>11012157</v>
          </cell>
          <cell r="AR11209" t="str">
            <v>sd</v>
          </cell>
          <cell r="AS11209">
            <v>43412</v>
          </cell>
          <cell r="AT11209" t="str">
            <v>Anden 1 Cicloruta 2 Separador 3 Calzada 4-POLIZA ESTABILIDAD ACTIVA</v>
          </cell>
          <cell r="AV11209" t="str">
            <v>sc</v>
          </cell>
        </row>
        <row r="11210">
          <cell r="AP11210">
            <v>606024</v>
          </cell>
          <cell r="AQ11210">
            <v>18001625</v>
          </cell>
          <cell r="AR11210" t="str">
            <v>sd</v>
          </cell>
          <cell r="AS11210">
            <v>43065</v>
          </cell>
          <cell r="AT11210" t="str">
            <v>Calzada6-POLIZA ESTABILIDAD ACTIVA</v>
          </cell>
          <cell r="AV11210" t="str">
            <v>sc</v>
          </cell>
        </row>
        <row r="11211">
          <cell r="AP11211">
            <v>415056</v>
          </cell>
          <cell r="AQ11211">
            <v>18001798</v>
          </cell>
          <cell r="AR11211" t="str">
            <v>sd</v>
          </cell>
          <cell r="AS11211">
            <v>43065</v>
          </cell>
          <cell r="AT11211" t="str">
            <v>Calzada4-POLIZA ESTABILIDAD ACTIVA</v>
          </cell>
          <cell r="AV11211" t="str">
            <v>sc</v>
          </cell>
        </row>
        <row r="11212">
          <cell r="AP11212">
            <v>91018864</v>
          </cell>
          <cell r="AQ11212">
            <v>50006983</v>
          </cell>
          <cell r="AR11212" t="str">
            <v>sd</v>
          </cell>
          <cell r="AS11212">
            <v>42978</v>
          </cell>
          <cell r="AT11212" t="str">
            <v>Anden1 Calzada10-2-4-6 Ciclo8 Sep3-5-7-9-POLIZA ESTABILIDAD ACTIVA</v>
          </cell>
          <cell r="AV11212" t="str">
            <v>sc</v>
          </cell>
        </row>
        <row r="11213">
          <cell r="AP11213">
            <v>24120764</v>
          </cell>
          <cell r="AQ11213">
            <v>12000604</v>
          </cell>
          <cell r="AR11213" t="str">
            <v>sd</v>
          </cell>
          <cell r="AS11213">
            <v>44250</v>
          </cell>
          <cell r="AT11213" t="str">
            <v>-POLIZA ESTABILIDAD ACTIVA</v>
          </cell>
          <cell r="AV11213" t="str">
            <v>sc</v>
          </cell>
        </row>
        <row r="11214">
          <cell r="AP11214">
            <v>24120764</v>
          </cell>
          <cell r="AQ11214">
            <v>12000604</v>
          </cell>
          <cell r="AR11214" t="str">
            <v>sd</v>
          </cell>
          <cell r="AS11214">
            <v>44018</v>
          </cell>
          <cell r="AT11214" t="str">
            <v>Puente 12-POLIZA ESTABILIDAD ACTIVA</v>
          </cell>
          <cell r="AV11214" t="str">
            <v>sc</v>
          </cell>
        </row>
        <row r="11215">
          <cell r="AP11215">
            <v>517931</v>
          </cell>
          <cell r="AQ11215">
            <v>10010224</v>
          </cell>
          <cell r="AR11215" t="str">
            <v>sd</v>
          </cell>
          <cell r="AS11215">
            <v>43142</v>
          </cell>
          <cell r="AT11215" t="str">
            <v>Calzada2-POLIZA ESTABILIDAD ACTIVA</v>
          </cell>
          <cell r="AV11215" t="str">
            <v>sc</v>
          </cell>
        </row>
        <row r="11216">
          <cell r="AP11216">
            <v>506366</v>
          </cell>
          <cell r="AQ11216">
            <v>11012137</v>
          </cell>
          <cell r="AR11216" t="str">
            <v>sd</v>
          </cell>
          <cell r="AS11216">
            <v>43797</v>
          </cell>
          <cell r="AT11216" t="str">
            <v>Calzada 2-6-POLIZA ESTABILIDAD ACTIVA</v>
          </cell>
          <cell r="AV11216" t="str">
            <v>sc</v>
          </cell>
        </row>
        <row r="11217">
          <cell r="AP11217">
            <v>506409</v>
          </cell>
          <cell r="AQ11217">
            <v>1003760</v>
          </cell>
          <cell r="AR11217" t="str">
            <v>sd</v>
          </cell>
          <cell r="AS11217">
            <v>43821</v>
          </cell>
          <cell r="AT11217" t="str">
            <v>Puente16-POLIZA ESTABILIDAD ACTIVA</v>
          </cell>
          <cell r="AV11217" t="str">
            <v>sc</v>
          </cell>
        </row>
        <row r="11218">
          <cell r="AP11218">
            <v>506409</v>
          </cell>
          <cell r="AQ11218">
            <v>1003760</v>
          </cell>
          <cell r="AR11218" t="str">
            <v>sd</v>
          </cell>
          <cell r="AS11218">
            <v>43797</v>
          </cell>
          <cell r="AT11218" t="str">
            <v>Calzada 2- 6, Puente 16-POLIZA ESTABILIDAD ACTIVA</v>
          </cell>
          <cell r="AV11218" t="str">
            <v>sc</v>
          </cell>
        </row>
        <row r="11219">
          <cell r="AP11219">
            <v>24122650</v>
          </cell>
          <cell r="AQ11219">
            <v>50006913</v>
          </cell>
          <cell r="AR11219" t="str">
            <v>sd</v>
          </cell>
          <cell r="AS11219">
            <v>42946</v>
          </cell>
          <cell r="AT11219" t="str">
            <v>Calzada6-8-POLIZA ESTABILIDAD ACTIVA</v>
          </cell>
          <cell r="AV11219" t="str">
            <v>sc</v>
          </cell>
        </row>
        <row r="11220">
          <cell r="AP11220">
            <v>457754</v>
          </cell>
          <cell r="AQ11220">
            <v>19008782</v>
          </cell>
          <cell r="AR11220" t="str">
            <v>sd</v>
          </cell>
          <cell r="AS11220">
            <v>44466</v>
          </cell>
          <cell r="AT11220" t="str">
            <v>-POLIZA ESTABILIDAD ACTIVA</v>
          </cell>
          <cell r="AV11220" t="str">
            <v>POLIZA ESTABILIDAD activa IDU 1718/21</v>
          </cell>
        </row>
        <row r="11221">
          <cell r="AP11221">
            <v>519139</v>
          </cell>
          <cell r="AQ11221">
            <v>11012290</v>
          </cell>
          <cell r="AR11221" t="str">
            <v>sd</v>
          </cell>
          <cell r="AS11221">
            <v>44096</v>
          </cell>
          <cell r="AT11221" t="str">
            <v>Anden 1-POLIZA ESTABILIDAD ACTIVA</v>
          </cell>
          <cell r="AV11221" t="str">
            <v>sc</v>
          </cell>
        </row>
        <row r="11222">
          <cell r="AP11222">
            <v>518629</v>
          </cell>
          <cell r="AQ11222">
            <v>11005562</v>
          </cell>
          <cell r="AR11222" t="str">
            <v>sd</v>
          </cell>
          <cell r="AS11222">
            <v>44096</v>
          </cell>
          <cell r="AT11222" t="str">
            <v>Anden 1-9-POLIZA ESTABILIDAD ACTIVA</v>
          </cell>
          <cell r="AV11222" t="str">
            <v>sc</v>
          </cell>
        </row>
        <row r="11223">
          <cell r="AP11223">
            <v>91010587</v>
          </cell>
          <cell r="AQ11223">
            <v>3001099</v>
          </cell>
          <cell r="AR11223" t="str">
            <v>sd</v>
          </cell>
          <cell r="AS11223">
            <v>42999</v>
          </cell>
          <cell r="AT11223" t="str">
            <v>Anden1-11-9 Calzada2-4-6-8 Ciclo10 Sep3-5-7-POLIZA ESTABILIDAD ACTIVA</v>
          </cell>
          <cell r="AV11223" t="str">
            <v>sc</v>
          </cell>
        </row>
        <row r="11224">
          <cell r="AP11224">
            <v>91011304</v>
          </cell>
          <cell r="AQ11224">
            <v>3002415</v>
          </cell>
          <cell r="AR11224" t="str">
            <v>sd</v>
          </cell>
          <cell r="AS11224">
            <v>42999</v>
          </cell>
          <cell r="AT11224" t="str">
            <v>Anden4 Calzada1-3 Sep2-POLIZA ESTABILIDAD ACTIVA</v>
          </cell>
          <cell r="AV11224" t="str">
            <v>sc</v>
          </cell>
        </row>
        <row r="11225">
          <cell r="AP11225">
            <v>459468</v>
          </cell>
          <cell r="AQ11225">
            <v>19009655</v>
          </cell>
          <cell r="AR11225" t="str">
            <v>sd</v>
          </cell>
          <cell r="AS11225">
            <v>44466</v>
          </cell>
          <cell r="AT11225" t="str">
            <v>-POLIZA ESTABILIDAD ACTIVA</v>
          </cell>
          <cell r="AV11225" t="str">
            <v>POLIZA ESTABILIDAD activa IDU 1718/14</v>
          </cell>
        </row>
        <row r="11226">
          <cell r="AP11226">
            <v>902942</v>
          </cell>
          <cell r="AQ11226">
            <v>13000255</v>
          </cell>
          <cell r="AR11226" t="str">
            <v>sd</v>
          </cell>
          <cell r="AS11226">
            <v>44250</v>
          </cell>
          <cell r="AT11226" t="str">
            <v>-POLIZA ESTABILIDAD ACTIVA</v>
          </cell>
          <cell r="AV11226" t="str">
            <v>sc</v>
          </cell>
        </row>
        <row r="11227">
          <cell r="AP11227">
            <v>601859</v>
          </cell>
          <cell r="AQ11227">
            <v>2000995</v>
          </cell>
          <cell r="AR11227" t="str">
            <v>sd</v>
          </cell>
          <cell r="AS11227">
            <v>44096</v>
          </cell>
          <cell r="AT11227" t="str">
            <v>Anden 1-POLIZA ESTABILIDAD ACTIVA</v>
          </cell>
          <cell r="AV11227" t="str">
            <v>sc</v>
          </cell>
        </row>
        <row r="11228">
          <cell r="AP11228">
            <v>900174</v>
          </cell>
          <cell r="AQ11228">
            <v>16000296</v>
          </cell>
          <cell r="AR11228" t="str">
            <v>sd</v>
          </cell>
          <cell r="AS11228">
            <v>42949</v>
          </cell>
          <cell r="AT11228" t="str">
            <v>Calzada2 Sep3-POLIZA ESTABILIDAD ACTIVA</v>
          </cell>
          <cell r="AV11228" t="str">
            <v>sc</v>
          </cell>
        </row>
        <row r="11229">
          <cell r="AP11229">
            <v>24120986</v>
          </cell>
          <cell r="AQ11229">
            <v>14000195</v>
          </cell>
          <cell r="AR11229" t="str">
            <v>sd</v>
          </cell>
          <cell r="AS11229">
            <v>44250</v>
          </cell>
          <cell r="AT11229" t="str">
            <v>-POLIZA ESTABILIDAD ACTIVA</v>
          </cell>
          <cell r="AV11229" t="str">
            <v>sc</v>
          </cell>
        </row>
        <row r="11230">
          <cell r="AP11230">
            <v>460203</v>
          </cell>
          <cell r="AQ11230">
            <v>19010122</v>
          </cell>
          <cell r="AR11230" t="str">
            <v>sd</v>
          </cell>
          <cell r="AS11230">
            <v>44466</v>
          </cell>
          <cell r="AT11230" t="str">
            <v>-POLIZA ESTABILIDAD ACTIVA</v>
          </cell>
          <cell r="AV11230" t="str">
            <v>POLIZA ESTABILIDAD activa IDU 1718/16</v>
          </cell>
        </row>
        <row r="11231">
          <cell r="AP11231">
            <v>91015315</v>
          </cell>
          <cell r="AQ11231">
            <v>10002622</v>
          </cell>
          <cell r="AR11231" t="str">
            <v>sd</v>
          </cell>
          <cell r="AS11231">
            <v>43964</v>
          </cell>
          <cell r="AT11231" t="str">
            <v>anden1, calzada2,cicloruta3, anden4-POLIZA ESTABILIDAD ACTIVA</v>
          </cell>
          <cell r="AV11231" t="str">
            <v>sc</v>
          </cell>
        </row>
        <row r="11232">
          <cell r="AP11232">
            <v>24122387</v>
          </cell>
          <cell r="AQ11232">
            <v>50006579</v>
          </cell>
          <cell r="AR11232" t="str">
            <v>sd</v>
          </cell>
          <cell r="AS11232">
            <v>44099</v>
          </cell>
          <cell r="AT11232" t="str">
            <v>Calzada 2-POLIZA ESTABILIDAD Y CALIDAD ACTIVA</v>
          </cell>
          <cell r="AV11232" t="str">
            <v>sc</v>
          </cell>
        </row>
        <row r="11233">
          <cell r="AP11233">
            <v>91011328</v>
          </cell>
          <cell r="AQ11233">
            <v>3002337</v>
          </cell>
          <cell r="AR11233" t="str">
            <v>sd</v>
          </cell>
          <cell r="AS11233">
            <v>43499</v>
          </cell>
          <cell r="AT11233" t="str">
            <v>-POLIZA ESTABILIDAD ACTIVA</v>
          </cell>
          <cell r="AV11233" t="str">
            <v>sc</v>
          </cell>
        </row>
        <row r="11234">
          <cell r="AP11234">
            <v>511209</v>
          </cell>
          <cell r="AQ11234">
            <v>14000783</v>
          </cell>
          <cell r="AR11234" t="str">
            <v>sd</v>
          </cell>
          <cell r="AS11234">
            <v>44172</v>
          </cell>
          <cell r="AT11234" t="str">
            <v>Calzada 2-4-6-8 Separador 5-POLIZA ESTABILIDAD ACTIVA</v>
          </cell>
          <cell r="AV11234" t="str">
            <v>sc</v>
          </cell>
        </row>
        <row r="11235">
          <cell r="AP11235">
            <v>176984</v>
          </cell>
          <cell r="AQ11235">
            <v>11001201</v>
          </cell>
          <cell r="AR11235" t="str">
            <v>sd</v>
          </cell>
          <cell r="AS11235">
            <v>43131</v>
          </cell>
          <cell r="AT11235" t="str">
            <v>Anden1 Calzada2-POLIZA ESTABILIDAD ACTIVA</v>
          </cell>
          <cell r="AV11235" t="str">
            <v>sc</v>
          </cell>
        </row>
        <row r="11236">
          <cell r="AP11236">
            <v>91017692</v>
          </cell>
          <cell r="AQ11236">
            <v>10010148</v>
          </cell>
          <cell r="AR11236" t="str">
            <v>sd</v>
          </cell>
          <cell r="AS11236">
            <v>43142</v>
          </cell>
          <cell r="AT11236" t="str">
            <v>Calzada4-POLIZA ESTABILIDAD ACTIVA</v>
          </cell>
          <cell r="AV11236" t="str">
            <v>sc</v>
          </cell>
        </row>
        <row r="11237">
          <cell r="AP11237">
            <v>506004</v>
          </cell>
          <cell r="AQ11237">
            <v>1001682</v>
          </cell>
          <cell r="AR11237" t="str">
            <v>sd</v>
          </cell>
          <cell r="AS11237">
            <v>44250</v>
          </cell>
          <cell r="AT11237" t="str">
            <v>-POLIZA ESTABILIDAD ACTIVA</v>
          </cell>
          <cell r="AV11237" t="str">
            <v>sc</v>
          </cell>
        </row>
        <row r="11238">
          <cell r="AP11238">
            <v>91011019</v>
          </cell>
          <cell r="AQ11238">
            <v>1002829</v>
          </cell>
          <cell r="AR11238" t="str">
            <v>sd</v>
          </cell>
          <cell r="AS11238">
            <v>43412</v>
          </cell>
          <cell r="AT11238" t="str">
            <v>Anden 1-7 Calzada 2-4 Separador 3-5 Cicloruta 6-POLIZA ESTABILIDAD ACTIVA</v>
          </cell>
          <cell r="AV11238" t="str">
            <v>sc</v>
          </cell>
        </row>
        <row r="11239">
          <cell r="AP11239">
            <v>24120167</v>
          </cell>
          <cell r="AQ11239">
            <v>3000470</v>
          </cell>
          <cell r="AR11239" t="str">
            <v>sd</v>
          </cell>
          <cell r="AS11239">
            <v>43499</v>
          </cell>
          <cell r="AT11239" t="str">
            <v>-POLIZA ESTABILIDAD ACTIVA</v>
          </cell>
          <cell r="AV11239" t="str">
            <v>sc</v>
          </cell>
        </row>
        <row r="11240">
          <cell r="AP11240">
            <v>91016020</v>
          </cell>
          <cell r="AQ11240">
            <v>19012832</v>
          </cell>
          <cell r="AR11240" t="str">
            <v>sd</v>
          </cell>
          <cell r="AS11240">
            <v>42957</v>
          </cell>
          <cell r="AT11240" t="str">
            <v>Calzada2-4-POLIZA ESTABILIDAD ACTIVA</v>
          </cell>
          <cell r="AV11240" t="str">
            <v>sc</v>
          </cell>
        </row>
        <row r="11241">
          <cell r="AP11241">
            <v>91010700</v>
          </cell>
          <cell r="AQ11241">
            <v>1006239</v>
          </cell>
          <cell r="AR11241" t="str">
            <v>sd</v>
          </cell>
          <cell r="AS11241">
            <v>43412</v>
          </cell>
          <cell r="AT11241" t="str">
            <v>Anden 1-7 Calzada 2-4 Separador 3-5 Cicloruta 6-POLIZA ESTABILIDAD ACTIVA</v>
          </cell>
          <cell r="AV11241" t="str">
            <v>sc</v>
          </cell>
        </row>
        <row r="11242">
          <cell r="AP11242">
            <v>509684</v>
          </cell>
          <cell r="AQ11242">
            <v>50006921</v>
          </cell>
          <cell r="AR11242" t="str">
            <v>sd</v>
          </cell>
          <cell r="AS11242">
            <v>44250</v>
          </cell>
          <cell r="AT11242" t="str">
            <v>-POLIZA ESTABILIDAD ACTIVA</v>
          </cell>
          <cell r="AV11242" t="str">
            <v>sc</v>
          </cell>
        </row>
        <row r="11243">
          <cell r="AP11243">
            <v>183453</v>
          </cell>
          <cell r="AQ11243">
            <v>14000334</v>
          </cell>
          <cell r="AR11243" t="str">
            <v>sd</v>
          </cell>
          <cell r="AS11243">
            <v>42949</v>
          </cell>
          <cell r="AT11243" t="str">
            <v>Calzada2-POLIZA ESTABILIDAD ACTIVA</v>
          </cell>
          <cell r="AV11243" t="str">
            <v>POLIZA ESTABILIDAD ACTIVA IDU IDU 076/09 Vencimiento 1/8/2017</v>
          </cell>
        </row>
        <row r="11244">
          <cell r="AP11244">
            <v>91013055</v>
          </cell>
          <cell r="AQ11244">
            <v>50009450</v>
          </cell>
          <cell r="AR11244" t="str">
            <v>sd</v>
          </cell>
          <cell r="AS11244">
            <v>43006</v>
          </cell>
          <cell r="AT11244" t="str">
            <v>Anden1-3 Calzada2-POLIZA ESTABILIDAD ACTIVA</v>
          </cell>
          <cell r="AV11244" t="str">
            <v>sc</v>
          </cell>
        </row>
        <row r="11245">
          <cell r="AP11245">
            <v>601175</v>
          </cell>
          <cell r="AQ11245">
            <v>50008283</v>
          </cell>
          <cell r="AR11245" t="str">
            <v>sd</v>
          </cell>
          <cell r="AS11245">
            <v>43555</v>
          </cell>
          <cell r="AT11245" t="str">
            <v>Puente1-POLIZA ESTABILIDAD ACTIVA</v>
          </cell>
          <cell r="AV11245" t="str">
            <v>sc</v>
          </cell>
        </row>
        <row r="11246">
          <cell r="AP11246">
            <v>24122648</v>
          </cell>
          <cell r="AQ11246">
            <v>50006913</v>
          </cell>
          <cell r="AR11246" t="str">
            <v>sd</v>
          </cell>
          <cell r="AS11246">
            <v>42946</v>
          </cell>
          <cell r="AT11246" t="str">
            <v>Calzada6-8-POLIZA ESTABILIDAD ACTIVA</v>
          </cell>
          <cell r="AV11246" t="str">
            <v>sc</v>
          </cell>
        </row>
        <row r="11247">
          <cell r="AP11247">
            <v>507975</v>
          </cell>
          <cell r="AQ11247">
            <v>1006379</v>
          </cell>
          <cell r="AR11247" t="str">
            <v>sd</v>
          </cell>
          <cell r="AS11247">
            <v>42946</v>
          </cell>
          <cell r="AT11247" t="str">
            <v>Calzada10-POLIZA ESTABILIDAD ACTIVA</v>
          </cell>
          <cell r="AV11247" t="str">
            <v>sc</v>
          </cell>
        </row>
        <row r="11248">
          <cell r="AP11248">
            <v>24119962</v>
          </cell>
          <cell r="AQ11248">
            <v>8003723</v>
          </cell>
          <cell r="AR11248" t="str">
            <v>sd</v>
          </cell>
          <cell r="AS11248">
            <v>44099</v>
          </cell>
          <cell r="AT11248" t="str">
            <v>Calzada 4-6-POLIZA ESTABILIDAD Y CALIDAD ACTIVA</v>
          </cell>
          <cell r="AV11248" t="str">
            <v>sc</v>
          </cell>
        </row>
        <row r="11249">
          <cell r="AP11249">
            <v>902806</v>
          </cell>
          <cell r="AQ11249">
            <v>50008270</v>
          </cell>
          <cell r="AR11249" t="str">
            <v>sd</v>
          </cell>
          <cell r="AS11249">
            <v>44250</v>
          </cell>
          <cell r="AT11249" t="str">
            <v>-POLIZA ESTABILIDAD ACTIVA</v>
          </cell>
          <cell r="AV11249" t="str">
            <v>sc</v>
          </cell>
        </row>
        <row r="11250">
          <cell r="AP11250">
            <v>523648</v>
          </cell>
          <cell r="AQ11250">
            <v>13001182</v>
          </cell>
          <cell r="AR11250" t="str">
            <v>sd</v>
          </cell>
          <cell r="AS11250">
            <v>43555</v>
          </cell>
          <cell r="AT11250" t="str">
            <v>Puente6-POLIZA ESTABILIDAD ACTIVA</v>
          </cell>
          <cell r="AV11250" t="str">
            <v>sc</v>
          </cell>
        </row>
        <row r="11251">
          <cell r="AP11251">
            <v>143890</v>
          </cell>
          <cell r="AQ11251">
            <v>3000698</v>
          </cell>
          <cell r="AR11251" t="str">
            <v>sd</v>
          </cell>
          <cell r="AS11251">
            <v>43499</v>
          </cell>
          <cell r="AT11251" t="str">
            <v>-POLIZA ESTABILIDAD ACTIVA</v>
          </cell>
          <cell r="AV11251" t="str">
            <v>sc</v>
          </cell>
        </row>
        <row r="11252">
          <cell r="AP11252">
            <v>902854</v>
          </cell>
          <cell r="AQ11252">
            <v>13002027</v>
          </cell>
          <cell r="AR11252" t="str">
            <v>sd</v>
          </cell>
          <cell r="AS11252">
            <v>44250</v>
          </cell>
          <cell r="AT11252" t="str">
            <v>-POLIZA ESTABILIDAD ACTIVA</v>
          </cell>
          <cell r="AV11252" t="str">
            <v>sc</v>
          </cell>
        </row>
        <row r="11253">
          <cell r="AP11253">
            <v>902854</v>
          </cell>
          <cell r="AQ11253">
            <v>13002027</v>
          </cell>
          <cell r="AR11253" t="str">
            <v>sd</v>
          </cell>
          <cell r="AS11253">
            <v>44018</v>
          </cell>
          <cell r="AT11253" t="str">
            <v>Calzada 8-POLIZA ESTABILIDAD ACTIVA</v>
          </cell>
          <cell r="AV11253" t="str">
            <v>sc</v>
          </cell>
        </row>
        <row r="11254">
          <cell r="AP11254">
            <v>417214</v>
          </cell>
          <cell r="AQ11254">
            <v>18002672</v>
          </cell>
          <cell r="AR11254" t="str">
            <v>sd</v>
          </cell>
          <cell r="AS11254">
            <v>42999</v>
          </cell>
          <cell r="AT11254" t="str">
            <v>Anden1-11-3 Calzada10-4-6-8 Ciclo2 Sep5-7-9-POLIZA ESTABILIDAD ACTIVA</v>
          </cell>
          <cell r="AV11254" t="str">
            <v>sc</v>
          </cell>
        </row>
        <row r="11255">
          <cell r="AP11255">
            <v>505652</v>
          </cell>
          <cell r="AQ11255">
            <v>1003192</v>
          </cell>
          <cell r="AR11255" t="str">
            <v>sd</v>
          </cell>
          <cell r="AS11255">
            <v>44250</v>
          </cell>
          <cell r="AT11255" t="str">
            <v>-POLIZA ESTABILIDAD ACTIVA</v>
          </cell>
          <cell r="AV11255" t="str">
            <v>sc</v>
          </cell>
        </row>
        <row r="11256">
          <cell r="AP11256">
            <v>505652</v>
          </cell>
          <cell r="AQ11256">
            <v>1003192</v>
          </cell>
          <cell r="AR11256" t="str">
            <v>sd</v>
          </cell>
          <cell r="AS11256">
            <v>42946</v>
          </cell>
          <cell r="AT11256" t="str">
            <v>Calzada12-POLIZA ESTABILIDAD ACTIVA</v>
          </cell>
          <cell r="AV11256" t="str">
            <v>sc</v>
          </cell>
        </row>
        <row r="11257">
          <cell r="AP11257">
            <v>91011257</v>
          </cell>
          <cell r="AQ11257">
            <v>3001065</v>
          </cell>
          <cell r="AR11257" t="str">
            <v>sd</v>
          </cell>
          <cell r="AS11257">
            <v>42765</v>
          </cell>
          <cell r="AT11257" t="str">
            <v>Anden 1, Calzada2, Separador3, Calzada4, Anden5 -POLIZA ESTABILIDAD ACTIVA</v>
          </cell>
          <cell r="AV11257" t="str">
            <v>sc</v>
          </cell>
        </row>
        <row r="11258">
          <cell r="AP11258">
            <v>24122410</v>
          </cell>
          <cell r="AQ11258">
            <v>50006642</v>
          </cell>
          <cell r="AR11258" t="str">
            <v>sd</v>
          </cell>
          <cell r="AS11258">
            <v>44099</v>
          </cell>
          <cell r="AT11258" t="str">
            <v>Calzada 2-4-6-POLIZA ESTABILIDAD Y CALIDAD ACTIVA</v>
          </cell>
          <cell r="AV11258" t="str">
            <v>sc</v>
          </cell>
        </row>
        <row r="11259">
          <cell r="AP11259">
            <v>903758</v>
          </cell>
          <cell r="AQ11259">
            <v>12001800</v>
          </cell>
          <cell r="AR11259" t="str">
            <v>sd</v>
          </cell>
          <cell r="AS11259">
            <v>44250</v>
          </cell>
          <cell r="AT11259" t="str">
            <v>-POLIZA ESTABILIDAD ACTIVA</v>
          </cell>
          <cell r="AV11259" t="str">
            <v>sc</v>
          </cell>
        </row>
        <row r="11260">
          <cell r="AP11260">
            <v>517957</v>
          </cell>
          <cell r="AQ11260">
            <v>10005987</v>
          </cell>
          <cell r="AR11260" t="str">
            <v>sd</v>
          </cell>
          <cell r="AS11260">
            <v>43142</v>
          </cell>
          <cell r="AT11260" t="str">
            <v>Calzada2-POLIZA ESTABILIDAD ACTIVA</v>
          </cell>
          <cell r="AV11260" t="str">
            <v>sc</v>
          </cell>
        </row>
        <row r="11261">
          <cell r="AP11261">
            <v>24122190</v>
          </cell>
          <cell r="AQ11261">
            <v>50006407</v>
          </cell>
          <cell r="AR11261" t="str">
            <v>sd</v>
          </cell>
          <cell r="AS11261">
            <v>44250</v>
          </cell>
          <cell r="AT11261" t="str">
            <v>-POLIZA ESTABILIDAD ACTIVA</v>
          </cell>
          <cell r="AV11261" t="str">
            <v>sc</v>
          </cell>
        </row>
        <row r="11262">
          <cell r="AP11262">
            <v>24121850</v>
          </cell>
          <cell r="AQ11262">
            <v>50005802</v>
          </cell>
          <cell r="AR11262" t="str">
            <v>sd</v>
          </cell>
          <cell r="AS11262">
            <v>43307</v>
          </cell>
          <cell r="AT11262" t="str">
            <v>Calzada4-POLIZA ESTABILIDAD ACTIVA</v>
          </cell>
          <cell r="AV11262" t="str">
            <v>sc</v>
          </cell>
        </row>
        <row r="11263">
          <cell r="AP11263">
            <v>512200</v>
          </cell>
          <cell r="AQ11263">
            <v>4007434</v>
          </cell>
          <cell r="AR11263" t="str">
            <v>sd</v>
          </cell>
          <cell r="AS11263">
            <v>42999</v>
          </cell>
          <cell r="AT11263" t="str">
            <v>Anden1-11-3 Calzada10-4-6-8 Ciclo2 Sep5-7-9-POLIZA ESTABILIDAD ACTIVA</v>
          </cell>
          <cell r="AV11263" t="str">
            <v>sc</v>
          </cell>
        </row>
        <row r="11264">
          <cell r="AP11264">
            <v>505156</v>
          </cell>
          <cell r="AQ11264">
            <v>1003432</v>
          </cell>
          <cell r="AR11264" t="str">
            <v>sd</v>
          </cell>
          <cell r="AS11264">
            <v>44250</v>
          </cell>
          <cell r="AT11264" t="str">
            <v>-POLIZA ESTABILIDAD ACTIVA</v>
          </cell>
          <cell r="AV11264" t="str">
            <v>sc</v>
          </cell>
        </row>
        <row r="11265">
          <cell r="AP11265">
            <v>24119989</v>
          </cell>
          <cell r="AQ11265">
            <v>8004447</v>
          </cell>
          <cell r="AR11265" t="str">
            <v>sd</v>
          </cell>
          <cell r="AS11265">
            <v>44099</v>
          </cell>
          <cell r="AT11265" t="str">
            <v>Calzada 2-POLIZA ESTABILIDAD Y CALIDAD ACTIVA</v>
          </cell>
          <cell r="AV11265" t="str">
            <v>sc</v>
          </cell>
        </row>
        <row r="11266">
          <cell r="AP11266">
            <v>91015868</v>
          </cell>
          <cell r="AQ11266">
            <v>5004975</v>
          </cell>
          <cell r="AR11266" t="str">
            <v>sd</v>
          </cell>
          <cell r="AS11266">
            <v>42733</v>
          </cell>
          <cell r="AT11266" t="str">
            <v>Anden1-5 Calzada2-4 Sep3-POLIZA ESTABILIDAD ACTIVA</v>
          </cell>
          <cell r="AV11266" t="str">
            <v>sc</v>
          </cell>
        </row>
        <row r="11267">
          <cell r="AP11267">
            <v>305921</v>
          </cell>
          <cell r="AQ11267">
            <v>5007106</v>
          </cell>
          <cell r="AR11267" t="str">
            <v>sd</v>
          </cell>
          <cell r="AS11267">
            <v>42733</v>
          </cell>
          <cell r="AT11267" t="str">
            <v>Anden1-5 Calzada2-4 Sep3-POLIZA ESTABILIDAD ACTIVA</v>
          </cell>
          <cell r="AV11267" t="str">
            <v>sc</v>
          </cell>
        </row>
        <row r="11268">
          <cell r="AP11268">
            <v>416868</v>
          </cell>
          <cell r="AQ11268">
            <v>18002549</v>
          </cell>
          <cell r="AR11268" t="str">
            <v>sd</v>
          </cell>
          <cell r="AS11268">
            <v>42999</v>
          </cell>
          <cell r="AT11268" t="str">
            <v>Anden1-11-3 Calzada10-4-6-8 Ciclo2 Sep5-7-9-POLIZA ESTABILIDAD ACTIVA</v>
          </cell>
          <cell r="AV11268" t="str">
            <v>sc</v>
          </cell>
        </row>
        <row r="11269">
          <cell r="AP11269">
            <v>91018915</v>
          </cell>
          <cell r="AQ11269">
            <v>9001736</v>
          </cell>
          <cell r="AR11269" t="str">
            <v>sd</v>
          </cell>
          <cell r="AS11269">
            <v>42978</v>
          </cell>
          <cell r="AT11269" t="str">
            <v>Anden1-11 Calzada10-2-4-8 Ciclo6 Sep3-5-7-9-POLIZA ESTABILIDAD ACTIVA</v>
          </cell>
          <cell r="AV11269" t="str">
            <v>sc</v>
          </cell>
        </row>
        <row r="11270">
          <cell r="AP11270">
            <v>24123470</v>
          </cell>
          <cell r="AQ11270">
            <v>50008259</v>
          </cell>
          <cell r="AR11270" t="str">
            <v>sd</v>
          </cell>
          <cell r="AS11270">
            <v>44250</v>
          </cell>
          <cell r="AT11270" t="str">
            <v>-POLIZA ESTABILIDAD ACTIVA</v>
          </cell>
          <cell r="AV11270" t="str">
            <v>sc</v>
          </cell>
        </row>
        <row r="11271">
          <cell r="AP11271">
            <v>505728</v>
          </cell>
          <cell r="AQ11271">
            <v>1002705</v>
          </cell>
          <cell r="AR11271" t="str">
            <v>sd</v>
          </cell>
          <cell r="AS11271">
            <v>44250</v>
          </cell>
          <cell r="AT11271" t="str">
            <v>-POLIZA ESTABILIDAD ACTIVA</v>
          </cell>
          <cell r="AV11271" t="str">
            <v>sc</v>
          </cell>
        </row>
        <row r="11272">
          <cell r="AP11272">
            <v>183153</v>
          </cell>
          <cell r="AQ11272">
            <v>14000693</v>
          </cell>
          <cell r="AR11272" t="str">
            <v>sd</v>
          </cell>
          <cell r="AS11272">
            <v>42999</v>
          </cell>
          <cell r="AT11272" t="str">
            <v>Anden1-3-POLIZA ESTABILIDAD ACTIVA</v>
          </cell>
          <cell r="AV11272" t="str">
            <v>sc</v>
          </cell>
        </row>
        <row r="11273">
          <cell r="AP11273">
            <v>91011351</v>
          </cell>
          <cell r="AQ11273">
            <v>13002377</v>
          </cell>
          <cell r="AR11273" t="str">
            <v>sd</v>
          </cell>
          <cell r="AS11273">
            <v>43499</v>
          </cell>
          <cell r="AT11273" t="str">
            <v>-POLIZA ESTABILIDAD ACTIVA</v>
          </cell>
          <cell r="AV11273" t="str">
            <v>sc</v>
          </cell>
        </row>
        <row r="11274">
          <cell r="AP11274">
            <v>521475</v>
          </cell>
          <cell r="AQ11274">
            <v>3000105</v>
          </cell>
          <cell r="AR11274" t="str">
            <v>sd</v>
          </cell>
          <cell r="AS11274">
            <v>43499</v>
          </cell>
          <cell r="AT11274" t="str">
            <v>-POLIZA ESTABILIDAD ACTIVA</v>
          </cell>
          <cell r="AV11274" t="str">
            <v>sc</v>
          </cell>
        </row>
        <row r="11275">
          <cell r="AP11275">
            <v>24123484</v>
          </cell>
          <cell r="AQ11275">
            <v>50008281</v>
          </cell>
          <cell r="AR11275" t="str">
            <v>sd</v>
          </cell>
          <cell r="AS11275">
            <v>43555</v>
          </cell>
          <cell r="AT11275" t="str">
            <v>Ponton1-POLIZA ESTABILIDAD ACTIVA</v>
          </cell>
          <cell r="AV11275" t="str">
            <v>sc</v>
          </cell>
        </row>
        <row r="11276">
          <cell r="AP11276">
            <v>506426</v>
          </cell>
          <cell r="AQ11276">
            <v>1003895</v>
          </cell>
          <cell r="AR11276" t="str">
            <v>sd</v>
          </cell>
          <cell r="AS11276">
            <v>43577</v>
          </cell>
          <cell r="AT11276" t="str">
            <v>Calzad a16-POLIZA ESTABILIDAD ACTIVA</v>
          </cell>
          <cell r="AV11276" t="str">
            <v>sc</v>
          </cell>
        </row>
        <row r="11277">
          <cell r="AP11277">
            <v>506426</v>
          </cell>
          <cell r="AQ11277">
            <v>1003895</v>
          </cell>
          <cell r="AR11277" t="str">
            <v>sd</v>
          </cell>
          <cell r="AS11277">
            <v>44250</v>
          </cell>
          <cell r="AT11277" t="str">
            <v>-POLIZA ESTABILIDAD ACTIVA</v>
          </cell>
          <cell r="AV11277" t="str">
            <v>sc</v>
          </cell>
        </row>
        <row r="11278">
          <cell r="AP11278">
            <v>506426</v>
          </cell>
          <cell r="AQ11278">
            <v>1003895</v>
          </cell>
          <cell r="AR11278" t="str">
            <v>sd</v>
          </cell>
          <cell r="AS11278">
            <v>42946</v>
          </cell>
          <cell r="AT11278" t="str">
            <v>Calzada10-POLIZA ESTABILIDAD ACTIVA</v>
          </cell>
          <cell r="AV11278" t="str">
            <v>sc</v>
          </cell>
        </row>
        <row r="11279">
          <cell r="AP11279">
            <v>506426</v>
          </cell>
          <cell r="AQ11279">
            <v>1003895</v>
          </cell>
          <cell r="AR11279" t="str">
            <v>sd</v>
          </cell>
          <cell r="AS11279">
            <v>43577</v>
          </cell>
          <cell r="AT11279" t="str">
            <v>Calzad a16-POLIZA ESTABILIDAD ACTIVA</v>
          </cell>
          <cell r="AV11279" t="str">
            <v>sc</v>
          </cell>
        </row>
        <row r="11280">
          <cell r="AP11280">
            <v>506426</v>
          </cell>
          <cell r="AQ11280">
            <v>1003895</v>
          </cell>
          <cell r="AR11280" t="str">
            <v>sd</v>
          </cell>
          <cell r="AS11280">
            <v>43797</v>
          </cell>
          <cell r="AT11280" t="str">
            <v>Calzada 2-4-POLIZA ESTABILIDAD ACTIVA</v>
          </cell>
          <cell r="AV11280" t="str">
            <v>sc</v>
          </cell>
        </row>
        <row r="11281">
          <cell r="AP11281">
            <v>91010697</v>
          </cell>
          <cell r="AQ11281">
            <v>1001914</v>
          </cell>
          <cell r="AR11281" t="str">
            <v>sd</v>
          </cell>
          <cell r="AS11281">
            <v>43412</v>
          </cell>
          <cell r="AT11281" t="str">
            <v>Anden 1-7 Calzada 2-4 Separador 3-5 Cicloruta 6-POLIZA ESTABILIDAD ACTIVA</v>
          </cell>
          <cell r="AV11281" t="str">
            <v>sc</v>
          </cell>
        </row>
        <row r="11282">
          <cell r="AP11282">
            <v>91012321</v>
          </cell>
          <cell r="AQ11282">
            <v>50006412</v>
          </cell>
          <cell r="AR11282" t="str">
            <v>sd</v>
          </cell>
          <cell r="AS11282">
            <v>43745</v>
          </cell>
          <cell r="AT11282" t="str">
            <v>Calzada 2, Calzada 4, Calzada 6, Calzada 8-POLIZA ESTABILIDAD ACTIVA</v>
          </cell>
          <cell r="AV11282" t="str">
            <v>sc</v>
          </cell>
        </row>
        <row r="11283">
          <cell r="AP11283">
            <v>91017168</v>
          </cell>
          <cell r="AQ11283">
            <v>50006139</v>
          </cell>
          <cell r="AR11283" t="str">
            <v>sd</v>
          </cell>
          <cell r="AS11283">
            <v>44018</v>
          </cell>
          <cell r="AT11283" t="str">
            <v>Calzada 2-POLIZA ESTABILIDAD ACTIVA</v>
          </cell>
          <cell r="AV11283" t="str">
            <v>sc</v>
          </cell>
        </row>
        <row r="11284">
          <cell r="AP11284">
            <v>24123765</v>
          </cell>
          <cell r="AQ11284">
            <v>3001021</v>
          </cell>
          <cell r="AR11284" t="str">
            <v>sd</v>
          </cell>
          <cell r="AS11284">
            <v>42999</v>
          </cell>
          <cell r="AT11284" t="str">
            <v>Anden1-11-9 Calzada2-4-6-8 Ciclo10 Sep3-5-7-POLIZA ESTABILIDAD ACTIVA</v>
          </cell>
          <cell r="AV11284" t="str">
            <v>sc</v>
          </cell>
        </row>
        <row r="11285">
          <cell r="AP11285">
            <v>518013</v>
          </cell>
          <cell r="AQ11285">
            <v>10000039</v>
          </cell>
          <cell r="AR11285" t="str">
            <v>sd</v>
          </cell>
          <cell r="AS11285">
            <v>43142</v>
          </cell>
          <cell r="AT11285" t="str">
            <v>Calzada2-POLIZA ESTABILIDAD ACTIVA</v>
          </cell>
          <cell r="AV11285" t="str">
            <v>sc</v>
          </cell>
        </row>
        <row r="11286">
          <cell r="AP11286">
            <v>24121906</v>
          </cell>
          <cell r="AQ11286">
            <v>50005955</v>
          </cell>
          <cell r="AR11286" t="str">
            <v>sd</v>
          </cell>
          <cell r="AS11286">
            <v>44250</v>
          </cell>
          <cell r="AT11286" t="str">
            <v>-POLIZA ESTABILIDAD ACTIVA</v>
          </cell>
          <cell r="AV11286" t="str">
            <v>sc</v>
          </cell>
        </row>
        <row r="11287">
          <cell r="AP11287">
            <v>902944</v>
          </cell>
          <cell r="AQ11287">
            <v>13000255</v>
          </cell>
          <cell r="AR11287" t="str">
            <v>sd</v>
          </cell>
          <cell r="AS11287">
            <v>44250</v>
          </cell>
          <cell r="AT11287" t="str">
            <v>-POLIZA ESTABILIDAD ACTIVA</v>
          </cell>
          <cell r="AV11287" t="str">
            <v>sc</v>
          </cell>
        </row>
        <row r="11288">
          <cell r="AP11288">
            <v>91013984</v>
          </cell>
          <cell r="AQ11288">
            <v>11012156</v>
          </cell>
          <cell r="AR11288" t="str">
            <v>sd</v>
          </cell>
          <cell r="AS11288">
            <v>43412</v>
          </cell>
          <cell r="AT11288" t="str">
            <v>Separador 3 Calzada 4-6-POLIZA ESTABILIDAD ACTIVA</v>
          </cell>
          <cell r="AV11288" t="str">
            <v>sc</v>
          </cell>
        </row>
        <row r="11289">
          <cell r="AP11289">
            <v>91019735</v>
          </cell>
          <cell r="AQ11289">
            <v>3002568</v>
          </cell>
          <cell r="AR11289" t="str">
            <v>sd</v>
          </cell>
          <cell r="AS11289">
            <v>43499</v>
          </cell>
          <cell r="AT11289" t="str">
            <v>-POLIZA ESTABILIDAD ACTIVA</v>
          </cell>
          <cell r="AV11289" t="str">
            <v>ARTERIAL INTERVENCION IDU Construcción Fecha Reporte 3/12/2015</v>
          </cell>
        </row>
        <row r="11290">
          <cell r="AP11290">
            <v>91017156</v>
          </cell>
          <cell r="AQ11290">
            <v>50001543</v>
          </cell>
          <cell r="AR11290" t="str">
            <v>sd</v>
          </cell>
          <cell r="AS11290">
            <v>44187</v>
          </cell>
          <cell r="AT11290" t="str">
            <v>Puente 12-POLIZA ESTABILIDAD ACTIVA</v>
          </cell>
          <cell r="AV11290" t="str">
            <v>sc</v>
          </cell>
        </row>
        <row r="11291">
          <cell r="AP11291">
            <v>91017156</v>
          </cell>
          <cell r="AQ11291">
            <v>50001543</v>
          </cell>
          <cell r="AR11291" t="str">
            <v>sd</v>
          </cell>
          <cell r="AS11291">
            <v>44018</v>
          </cell>
          <cell r="AT11291" t="str">
            <v>Puente 12-POLIZA ESTABILIDAD ACTIVA</v>
          </cell>
          <cell r="AV11291" t="str">
            <v>sc</v>
          </cell>
        </row>
        <row r="11292">
          <cell r="AP11292">
            <v>91013052</v>
          </cell>
          <cell r="AQ11292">
            <v>50008910</v>
          </cell>
          <cell r="AR11292" t="str">
            <v>sd</v>
          </cell>
          <cell r="AS11292">
            <v>42761</v>
          </cell>
          <cell r="AT11292" t="str">
            <v>Anden1-3 Calzada2-POLIZA ESTABILIDAD ACTIVA</v>
          </cell>
          <cell r="AV11292" t="str">
            <v>sc</v>
          </cell>
        </row>
        <row r="11293">
          <cell r="AP11293">
            <v>91013052</v>
          </cell>
          <cell r="AQ11293">
            <v>50008910</v>
          </cell>
          <cell r="AR11293" t="str">
            <v>sd</v>
          </cell>
          <cell r="AS11293">
            <v>43006</v>
          </cell>
          <cell r="AT11293" t="str">
            <v>Calzada2-POLIZA ESTABILIDAD ACTIVA</v>
          </cell>
          <cell r="AV11293" t="str">
            <v>sc</v>
          </cell>
        </row>
        <row r="11294">
          <cell r="AP11294">
            <v>171380</v>
          </cell>
          <cell r="AQ11294">
            <v>11012638</v>
          </cell>
          <cell r="AR11294" t="str">
            <v>sd</v>
          </cell>
          <cell r="AS11294">
            <v>44096</v>
          </cell>
          <cell r="AT11294" t="str">
            <v>Anden 1-9-POLIZA ESTABILIDAD ACTIVA</v>
          </cell>
          <cell r="AV11294" t="str">
            <v>sc</v>
          </cell>
        </row>
        <row r="11295">
          <cell r="AP11295">
            <v>91020293</v>
          </cell>
          <cell r="AQ11295">
            <v>3002556</v>
          </cell>
          <cell r="AR11295" t="str">
            <v>sd</v>
          </cell>
          <cell r="AS11295">
            <v>43499</v>
          </cell>
          <cell r="AT11295" t="str">
            <v>-POLIZA ESTABILIDAD ACTIVA</v>
          </cell>
          <cell r="AV11295" t="str">
            <v>sc</v>
          </cell>
        </row>
        <row r="11296">
          <cell r="AP11296">
            <v>91018871</v>
          </cell>
          <cell r="AQ11296">
            <v>50006982</v>
          </cell>
          <cell r="AR11296" t="str">
            <v>sd</v>
          </cell>
          <cell r="AS11296">
            <v>42978</v>
          </cell>
          <cell r="AT11296" t="str">
            <v>Anden1-11 Calzada10-2-4-8 Ciclo6 Sep3-5-7-9-POLIZA ESTABILIDAD ACTIVA</v>
          </cell>
          <cell r="AV11296" t="str">
            <v>sc</v>
          </cell>
        </row>
        <row r="11297">
          <cell r="AP11297">
            <v>162980</v>
          </cell>
          <cell r="AQ11297">
            <v>10000758</v>
          </cell>
          <cell r="AR11297" t="str">
            <v>sd</v>
          </cell>
          <cell r="AS11297">
            <v>43142</v>
          </cell>
          <cell r="AT11297" t="str">
            <v>Calzada2-POLIZA ESTABILIDAD ACTIVA</v>
          </cell>
          <cell r="AV11297" t="str">
            <v>sc</v>
          </cell>
        </row>
        <row r="11298">
          <cell r="AP11298">
            <v>162980</v>
          </cell>
          <cell r="AQ11298">
            <v>10000758</v>
          </cell>
          <cell r="AR11298" t="str">
            <v>sd</v>
          </cell>
          <cell r="AS11298">
            <v>43439</v>
          </cell>
          <cell r="AT11298" t="str">
            <v>Calzada4-POLIZA ESTABILIDAD ACTIVA</v>
          </cell>
          <cell r="AV11298" t="str">
            <v>sc</v>
          </cell>
        </row>
        <row r="11299">
          <cell r="AP11299">
            <v>91018910</v>
          </cell>
          <cell r="AQ11299">
            <v>9000931</v>
          </cell>
          <cell r="AR11299" t="str">
            <v>sd</v>
          </cell>
          <cell r="AS11299">
            <v>42978</v>
          </cell>
          <cell r="AT11299" t="str">
            <v>Anden1-11 Calzada10-2-4-8 Ciclo6 Sep3-5-7-9-POLIZA ESTABILIDAD ACTIVA</v>
          </cell>
          <cell r="AV11299" t="str">
            <v>sc</v>
          </cell>
        </row>
        <row r="11300">
          <cell r="AP11300">
            <v>506032</v>
          </cell>
          <cell r="AQ11300">
            <v>1001558</v>
          </cell>
          <cell r="AR11300" t="str">
            <v>sd</v>
          </cell>
          <cell r="AS11300">
            <v>44250</v>
          </cell>
          <cell r="AT11300" t="str">
            <v>-POLIZA ESTABILIDAD ACTIVA</v>
          </cell>
          <cell r="AV11300" t="str">
            <v>sc</v>
          </cell>
        </row>
        <row r="11301">
          <cell r="AP11301">
            <v>515286</v>
          </cell>
          <cell r="AQ11301">
            <v>8003723</v>
          </cell>
          <cell r="AR11301" t="str">
            <v>sd</v>
          </cell>
          <cell r="AS11301">
            <v>44099</v>
          </cell>
          <cell r="AT11301" t="str">
            <v>Calzada 4-6-POLIZA ESTABILIDAD Y CALIDAD ACTIVA</v>
          </cell>
          <cell r="AV11301" t="str">
            <v>sc</v>
          </cell>
        </row>
        <row r="11302">
          <cell r="AP11302">
            <v>91011333</v>
          </cell>
          <cell r="AQ11302">
            <v>3000576</v>
          </cell>
          <cell r="AR11302" t="str">
            <v>sd</v>
          </cell>
          <cell r="AS11302">
            <v>43499</v>
          </cell>
          <cell r="AT11302" t="str">
            <v>-POLIZA ESTABILIDAD ACTIVA</v>
          </cell>
          <cell r="AV11302" t="str">
            <v>ARTERIAL INTERVENCION IDU Construcción Fecha Reporte 3/12/2015</v>
          </cell>
        </row>
        <row r="11303">
          <cell r="AP11303">
            <v>91011736</v>
          </cell>
          <cell r="AQ11303">
            <v>50008259</v>
          </cell>
          <cell r="AR11303" t="str">
            <v>sd</v>
          </cell>
          <cell r="AS11303">
            <v>44250</v>
          </cell>
          <cell r="AT11303" t="str">
            <v>-POLIZA ESTABILIDAD ACTIVA</v>
          </cell>
          <cell r="AV11303" t="str">
            <v>sc</v>
          </cell>
        </row>
        <row r="11304">
          <cell r="AP11304">
            <v>24121372</v>
          </cell>
          <cell r="AQ11304">
            <v>16001513</v>
          </cell>
          <cell r="AR11304" t="str">
            <v>sd</v>
          </cell>
          <cell r="AS11304">
            <v>44096</v>
          </cell>
          <cell r="AT11304" t="str">
            <v>Separador 9-POLIZA ESTABILIDAD ACTIVA</v>
          </cell>
          <cell r="AV11304" t="str">
            <v>sc</v>
          </cell>
        </row>
        <row r="11305">
          <cell r="AP11305">
            <v>144139</v>
          </cell>
          <cell r="AQ11305">
            <v>3002463</v>
          </cell>
          <cell r="AR11305" t="str">
            <v>sd</v>
          </cell>
          <cell r="AS11305">
            <v>42765</v>
          </cell>
          <cell r="AT11305" t="str">
            <v>Anden 1, Calzada2, Separador3, Calzada4, Anden5 -POLIZA ESTABILIDAD ACTIVA</v>
          </cell>
          <cell r="AV11305" t="str">
            <v>sc</v>
          </cell>
        </row>
        <row r="11306">
          <cell r="AP11306">
            <v>605821</v>
          </cell>
          <cell r="AQ11306">
            <v>1003057</v>
          </cell>
          <cell r="AR11306" t="str">
            <v>sd</v>
          </cell>
          <cell r="AS11306">
            <v>43412</v>
          </cell>
          <cell r="AT11306" t="str">
            <v>Anden 1-7 Calzada 2-4 Separador 3-5 Cicloruta 6-POLIZA ESTABILIDAD ACTIVA</v>
          </cell>
          <cell r="AV11306" t="str">
            <v>sc</v>
          </cell>
        </row>
        <row r="11307">
          <cell r="AP11307">
            <v>145220</v>
          </cell>
          <cell r="AQ11307">
            <v>3001120</v>
          </cell>
          <cell r="AR11307" t="str">
            <v>sd</v>
          </cell>
          <cell r="AS11307">
            <v>42765</v>
          </cell>
          <cell r="AT11307" t="str">
            <v>Anden 1, Calzada2, Separador3, Calzada4, Anden5 -POLIZA ESTABILIDAD ACTIVA</v>
          </cell>
          <cell r="AV11307" t="str">
            <v>ARTERIAL</v>
          </cell>
        </row>
        <row r="11308">
          <cell r="AP11308">
            <v>24123732</v>
          </cell>
          <cell r="AQ11308">
            <v>3000769</v>
          </cell>
          <cell r="AR11308" t="str">
            <v>sd</v>
          </cell>
          <cell r="AS11308">
            <v>43499</v>
          </cell>
          <cell r="AT11308" t="str">
            <v>-POLIZA ESTABILIDAD ACTIVA</v>
          </cell>
          <cell r="AV11308" t="str">
            <v>sc</v>
          </cell>
        </row>
        <row r="11309">
          <cell r="AP11309">
            <v>525534</v>
          </cell>
          <cell r="AQ11309">
            <v>1004208</v>
          </cell>
          <cell r="AR11309" t="str">
            <v>sd</v>
          </cell>
          <cell r="AS11309">
            <v>42946</v>
          </cell>
          <cell r="AT11309" t="str">
            <v>Calzada12-POLIZA ESTABILIDAD ACTIVA</v>
          </cell>
          <cell r="AV11309" t="str">
            <v>sc</v>
          </cell>
        </row>
        <row r="11310">
          <cell r="AP11310">
            <v>24122107</v>
          </cell>
          <cell r="AQ11310">
            <v>50006139</v>
          </cell>
          <cell r="AR11310" t="str">
            <v>sd</v>
          </cell>
          <cell r="AS11310">
            <v>44018</v>
          </cell>
          <cell r="AT11310" t="str">
            <v>Calzada 2-POLIZA ESTABILIDAD ACTIVA</v>
          </cell>
          <cell r="AV11310" t="str">
            <v>sc</v>
          </cell>
        </row>
        <row r="11311">
          <cell r="AP11311">
            <v>24119675</v>
          </cell>
          <cell r="AQ11311">
            <v>1003366</v>
          </cell>
          <cell r="AR11311" t="str">
            <v>sd</v>
          </cell>
          <cell r="AS11311">
            <v>42946</v>
          </cell>
          <cell r="AT11311" t="str">
            <v>Calzada12-POLIZA ESTABILIDAD ACTIVA</v>
          </cell>
          <cell r="AV11311" t="str">
            <v>sc</v>
          </cell>
        </row>
        <row r="11312">
          <cell r="AP11312">
            <v>24119675</v>
          </cell>
          <cell r="AQ11312">
            <v>1003366</v>
          </cell>
          <cell r="AR11312" t="str">
            <v>sd</v>
          </cell>
          <cell r="AS11312">
            <v>44250</v>
          </cell>
          <cell r="AT11312" t="str">
            <v>-POLIZA ESTABILIDAD ACTIVA</v>
          </cell>
          <cell r="AV11312" t="str">
            <v>sc</v>
          </cell>
        </row>
        <row r="11313">
          <cell r="AP11313">
            <v>24122497</v>
          </cell>
          <cell r="AQ11313">
            <v>50006735</v>
          </cell>
          <cell r="AR11313" t="str">
            <v>sd</v>
          </cell>
          <cell r="AS11313">
            <v>44099</v>
          </cell>
          <cell r="AT11313" t="str">
            <v>Calzada 2-4-6-POLIZA ESTABILIDAD Y CALIDAD ACTIVA</v>
          </cell>
          <cell r="AV11313" t="str">
            <v>sc</v>
          </cell>
        </row>
        <row r="11314">
          <cell r="AP11314">
            <v>24119997</v>
          </cell>
          <cell r="AQ11314">
            <v>8004536</v>
          </cell>
          <cell r="AR11314" t="str">
            <v>sd</v>
          </cell>
          <cell r="AS11314">
            <v>44099</v>
          </cell>
          <cell r="AT11314" t="str">
            <v>Calzada 2-4-POLIZA ESTABILIDAD Y CALIDAD ACTIVA</v>
          </cell>
          <cell r="AV11314" t="str">
            <v>sc</v>
          </cell>
        </row>
        <row r="11315">
          <cell r="AP11315">
            <v>440014</v>
          </cell>
          <cell r="AQ11315">
            <v>19000003</v>
          </cell>
          <cell r="AR11315" t="str">
            <v>sd</v>
          </cell>
          <cell r="AS11315">
            <v>44187</v>
          </cell>
          <cell r="AT11315" t="str">
            <v>Puente 12-POLIZA ESTABILIDAD ACTIVA</v>
          </cell>
          <cell r="AV11315" t="str">
            <v>sc</v>
          </cell>
        </row>
        <row r="11316">
          <cell r="AP11316">
            <v>440014</v>
          </cell>
          <cell r="AQ11316">
            <v>19000003</v>
          </cell>
          <cell r="AR11316" t="str">
            <v>sd</v>
          </cell>
          <cell r="AS11316">
            <v>44018</v>
          </cell>
          <cell r="AT11316" t="str">
            <v>Puente 12-POLIZA ESTABILIDAD ACTIVA</v>
          </cell>
          <cell r="AV11316" t="str">
            <v>sc</v>
          </cell>
        </row>
        <row r="11317">
          <cell r="AP11317">
            <v>24119970</v>
          </cell>
          <cell r="AQ11317">
            <v>8003972</v>
          </cell>
          <cell r="AR11317" t="str">
            <v>sd</v>
          </cell>
          <cell r="AS11317">
            <v>44099</v>
          </cell>
          <cell r="AT11317" t="str">
            <v>Calzada 2-6-POLIZA ESTABILIDAD Y CALIDAD ACTIVA</v>
          </cell>
          <cell r="AV11317" t="str">
            <v>sc</v>
          </cell>
        </row>
        <row r="11318">
          <cell r="AP11318">
            <v>24122215</v>
          </cell>
          <cell r="AQ11318">
            <v>50006451</v>
          </cell>
          <cell r="AR11318" t="str">
            <v>sd</v>
          </cell>
          <cell r="AS11318">
            <v>44096</v>
          </cell>
          <cell r="AT11318" t="str">
            <v>Anden 1-POLIZA ESTABILIDAD ACTIVA</v>
          </cell>
          <cell r="AV11318" t="str">
            <v>sc</v>
          </cell>
        </row>
        <row r="11319">
          <cell r="AP11319">
            <v>91016466</v>
          </cell>
          <cell r="AQ11319">
            <v>18002008</v>
          </cell>
          <cell r="AR11319" t="str">
            <v>sd</v>
          </cell>
          <cell r="AS11319">
            <v>42999</v>
          </cell>
          <cell r="AT11319" t="str">
            <v>Anden1-11-3 Calzada10-4-6-8 Ciclo2 Sep5-7-9-POLIZA ESTABILIDAD ACTIVA</v>
          </cell>
          <cell r="AV11319" t="str">
            <v>sc</v>
          </cell>
        </row>
        <row r="11320">
          <cell r="AP11320">
            <v>91020707</v>
          </cell>
          <cell r="AQ11320">
            <v>11011791</v>
          </cell>
          <cell r="AR11320" t="str">
            <v>sd</v>
          </cell>
          <cell r="AS11320">
            <v>44096</v>
          </cell>
          <cell r="AT11320" t="str">
            <v>Anden 1-9-POLIZA ESTABILIDAD ACTIVA</v>
          </cell>
          <cell r="AV11320" t="str">
            <v>sc</v>
          </cell>
        </row>
        <row r="11321">
          <cell r="AP11321">
            <v>24189720</v>
          </cell>
          <cell r="AQ11321">
            <v>50006579</v>
          </cell>
          <cell r="AR11321" t="str">
            <v>sd</v>
          </cell>
          <cell r="AS11321">
            <v>44099</v>
          </cell>
          <cell r="AT11321" t="str">
            <v>Calzada 2-POLIZA ESTABILIDAD Y CALIDAD ACTIVA</v>
          </cell>
          <cell r="AV11321" t="str">
            <v>sc</v>
          </cell>
        </row>
        <row r="11322">
          <cell r="AP11322">
            <v>504952</v>
          </cell>
          <cell r="AQ11322">
            <v>2000409</v>
          </cell>
          <cell r="AR11322" t="str">
            <v>sd</v>
          </cell>
          <cell r="AS11322">
            <v>42946</v>
          </cell>
          <cell r="AT11322" t="str">
            <v>Calzada6-8-POLIZA ESTABILIDAD ACTIVA</v>
          </cell>
          <cell r="AV11322" t="str">
            <v>sc</v>
          </cell>
        </row>
        <row r="11323">
          <cell r="AP11323">
            <v>91011355</v>
          </cell>
          <cell r="AQ11323">
            <v>3000427</v>
          </cell>
          <cell r="AR11323" t="str">
            <v>sd</v>
          </cell>
          <cell r="AS11323">
            <v>43499</v>
          </cell>
          <cell r="AT11323" t="str">
            <v>-POLIZA ESTABILIDAD ACTIVA</v>
          </cell>
          <cell r="AV11323" t="str">
            <v>sc</v>
          </cell>
        </row>
        <row r="11324">
          <cell r="AP11324">
            <v>91011774</v>
          </cell>
          <cell r="AQ11324">
            <v>1003432</v>
          </cell>
          <cell r="AR11324" t="str">
            <v>sd</v>
          </cell>
          <cell r="AS11324">
            <v>44250</v>
          </cell>
          <cell r="AT11324" t="str">
            <v>-POLIZA ESTABILIDAD ACTIVA</v>
          </cell>
          <cell r="AV11324" t="str">
            <v>sc</v>
          </cell>
        </row>
        <row r="11325">
          <cell r="AP11325">
            <v>902946</v>
          </cell>
          <cell r="AQ11325">
            <v>13000255</v>
          </cell>
          <cell r="AR11325" t="str">
            <v>sd</v>
          </cell>
          <cell r="AS11325">
            <v>44250</v>
          </cell>
          <cell r="AT11325" t="str">
            <v>-POLIZA ESTABILIDAD ACTIVA</v>
          </cell>
          <cell r="AV11325" t="str">
            <v>sc</v>
          </cell>
        </row>
        <row r="11326">
          <cell r="AP11326">
            <v>91013358</v>
          </cell>
          <cell r="AQ11326">
            <v>14000858</v>
          </cell>
          <cell r="AR11326" t="str">
            <v>sd</v>
          </cell>
          <cell r="AS11326">
            <v>44172</v>
          </cell>
          <cell r="AT11326" t="str">
            <v>Calzada 4-6 Separador 5-POLIZA ESTABILIDAD ACTIVA</v>
          </cell>
          <cell r="AV11326" t="str">
            <v>sc</v>
          </cell>
        </row>
        <row r="11327">
          <cell r="AP11327">
            <v>603439</v>
          </cell>
          <cell r="AQ11327">
            <v>9002894</v>
          </cell>
          <cell r="AR11327" t="str">
            <v>sd</v>
          </cell>
          <cell r="AS11327">
            <v>43748</v>
          </cell>
          <cell r="AT11327" t="str">
            <v>Anden 5-POLIZA ESTABILIDAD ACTIVA</v>
          </cell>
          <cell r="AV11327" t="str">
            <v>sc</v>
          </cell>
        </row>
        <row r="11328">
          <cell r="AP11328">
            <v>505991</v>
          </cell>
          <cell r="AQ11328">
            <v>1001770</v>
          </cell>
          <cell r="AR11328" t="str">
            <v>sd</v>
          </cell>
          <cell r="AS11328">
            <v>44250</v>
          </cell>
          <cell r="AT11328" t="str">
            <v>-POLIZA ESTABILIDAD ACTIVA</v>
          </cell>
          <cell r="AV11328" t="str">
            <v>sc</v>
          </cell>
        </row>
        <row r="11329">
          <cell r="AP11329">
            <v>505991</v>
          </cell>
          <cell r="AQ11329">
            <v>1001770</v>
          </cell>
          <cell r="AR11329" t="str">
            <v>sd</v>
          </cell>
          <cell r="AS11329">
            <v>44053</v>
          </cell>
          <cell r="AT11329" t="str">
            <v>Puente 14-POLIZA ESTABILIDAD ACTIVA</v>
          </cell>
          <cell r="AV11329" t="str">
            <v>sc</v>
          </cell>
        </row>
        <row r="11330">
          <cell r="AP11330">
            <v>24122322</v>
          </cell>
          <cell r="AQ11330">
            <v>50006512</v>
          </cell>
          <cell r="AR11330" t="str">
            <v>sd</v>
          </cell>
          <cell r="AS11330">
            <v>44099</v>
          </cell>
          <cell r="AT11330" t="str">
            <v>Calzada 2-4-6-POLIZA ESTABILIDAD Y CALIDAD ACTIVA</v>
          </cell>
          <cell r="AV11330" t="str">
            <v>sc</v>
          </cell>
        </row>
        <row r="11331">
          <cell r="AP11331">
            <v>24123737</v>
          </cell>
          <cell r="AQ11331">
            <v>3000791</v>
          </cell>
          <cell r="AR11331" t="str">
            <v>sd</v>
          </cell>
          <cell r="AS11331">
            <v>43499</v>
          </cell>
          <cell r="AT11331" t="str">
            <v>-POLIZA ESTABILIDAD ACTIVA</v>
          </cell>
          <cell r="AV11331" t="str">
            <v>sc</v>
          </cell>
        </row>
        <row r="11332">
          <cell r="AP11332">
            <v>504961</v>
          </cell>
          <cell r="AQ11332">
            <v>2000503</v>
          </cell>
          <cell r="AR11332" t="str">
            <v>sd</v>
          </cell>
          <cell r="AS11332">
            <v>42946</v>
          </cell>
          <cell r="AT11332" t="str">
            <v>Calzada8-POLIZA ESTABILIDAD ACTIVA</v>
          </cell>
          <cell r="AV11332" t="str">
            <v>sc</v>
          </cell>
        </row>
        <row r="11333">
          <cell r="AP11333">
            <v>458128</v>
          </cell>
          <cell r="AQ11333">
            <v>19008953</v>
          </cell>
          <cell r="AR11333" t="str">
            <v>sd</v>
          </cell>
          <cell r="AS11333">
            <v>44466</v>
          </cell>
          <cell r="AT11333" t="str">
            <v>-POLIZA ESTABILIDAD ACTIVA</v>
          </cell>
          <cell r="AV11333" t="str">
            <v>POLIZA ESTABILIDAD activa IDU 1718/26</v>
          </cell>
        </row>
        <row r="11334">
          <cell r="AP11334">
            <v>457514</v>
          </cell>
          <cell r="AQ11334">
            <v>19008681</v>
          </cell>
          <cell r="AR11334" t="str">
            <v>sd</v>
          </cell>
          <cell r="AS11334">
            <v>44466</v>
          </cell>
          <cell r="AT11334" t="str">
            <v>-POLIZA ESTABILIDAD ACTIVA</v>
          </cell>
          <cell r="AV11334" t="str">
            <v>POLIZA ESTABILIDAD activa IDU 1718/27</v>
          </cell>
        </row>
        <row r="11335">
          <cell r="AP11335">
            <v>364133</v>
          </cell>
          <cell r="AQ11335">
            <v>7005569</v>
          </cell>
          <cell r="AR11335" t="str">
            <v>sd</v>
          </cell>
          <cell r="AS11335">
            <v>44466</v>
          </cell>
          <cell r="AT11335" t="str">
            <v>-POLIZA ESTABILIDAD ACTIVA</v>
          </cell>
          <cell r="AV11335" t="str">
            <v>POLIZA ACTIVA</v>
          </cell>
        </row>
        <row r="11336">
          <cell r="AP11336">
            <v>506275</v>
          </cell>
          <cell r="AQ11336">
            <v>1001242</v>
          </cell>
          <cell r="AR11336" t="str">
            <v>sd</v>
          </cell>
          <cell r="AS11336">
            <v>44250</v>
          </cell>
          <cell r="AT11336" t="str">
            <v>-POLIZA ESTABILIDAD ACTIVA</v>
          </cell>
          <cell r="AV11336" t="str">
            <v>sc</v>
          </cell>
        </row>
        <row r="11337">
          <cell r="AP11337">
            <v>24120001</v>
          </cell>
          <cell r="AQ11337">
            <v>8004653</v>
          </cell>
          <cell r="AR11337" t="str">
            <v>sd</v>
          </cell>
          <cell r="AS11337">
            <v>44099</v>
          </cell>
          <cell r="AT11337" t="str">
            <v>Calzada 2-POLIZA ESTABILIDAD Y CALIDAD ACTIVA</v>
          </cell>
          <cell r="AV11337" t="str">
            <v>sc</v>
          </cell>
        </row>
        <row r="11338">
          <cell r="AP11338">
            <v>178764</v>
          </cell>
          <cell r="AQ11338">
            <v>12001633</v>
          </cell>
          <cell r="AR11338" t="str">
            <v>sd</v>
          </cell>
          <cell r="AS11338">
            <v>44403</v>
          </cell>
          <cell r="AT11338" t="str">
            <v>-POLIZA ESTABILIDAD Y CALIDAD ACTIVA</v>
          </cell>
          <cell r="AV11338" t="str">
            <v>sc</v>
          </cell>
        </row>
        <row r="11339">
          <cell r="AP11339">
            <v>506351</v>
          </cell>
          <cell r="AQ11339">
            <v>11012140</v>
          </cell>
          <cell r="AR11339" t="str">
            <v>sd</v>
          </cell>
          <cell r="AS11339">
            <v>42946</v>
          </cell>
          <cell r="AT11339" t="str">
            <v>Calzada10-POLIZA ESTABILIDAD ACTIVA</v>
          </cell>
          <cell r="AV11339" t="str">
            <v>sc</v>
          </cell>
        </row>
        <row r="11340">
          <cell r="AP11340">
            <v>506351</v>
          </cell>
          <cell r="AQ11340">
            <v>11012140</v>
          </cell>
          <cell r="AR11340" t="str">
            <v>sd</v>
          </cell>
          <cell r="AS11340">
            <v>43797</v>
          </cell>
          <cell r="AT11340" t="str">
            <v>Calzada 6-POLIZA ESTABILIDAD ACTIVA</v>
          </cell>
          <cell r="AV11340" t="str">
            <v>sc</v>
          </cell>
        </row>
        <row r="11341">
          <cell r="AP11341">
            <v>91011764</v>
          </cell>
          <cell r="AQ11341">
            <v>4007418</v>
          </cell>
          <cell r="AR11341" t="str">
            <v>sd</v>
          </cell>
          <cell r="AS11341">
            <v>42999</v>
          </cell>
          <cell r="AT11341" t="str">
            <v>Anden1-11-3 Calzada10-4-6-8 Ciclo2 Sep5-7-9-POLIZA ESTABILIDAD ACTIVA</v>
          </cell>
          <cell r="AV11341" t="str">
            <v>sc</v>
          </cell>
        </row>
        <row r="11342">
          <cell r="AP11342">
            <v>902768</v>
          </cell>
          <cell r="AQ11342">
            <v>13001452</v>
          </cell>
          <cell r="AR11342" t="str">
            <v>sd</v>
          </cell>
          <cell r="AS11342">
            <v>44250</v>
          </cell>
          <cell r="AT11342" t="str">
            <v>-POLIZA ESTABILIDAD ACTIVA</v>
          </cell>
          <cell r="AV11342" t="str">
            <v>sc</v>
          </cell>
        </row>
        <row r="11343">
          <cell r="AP11343">
            <v>414939</v>
          </cell>
          <cell r="AQ11343">
            <v>18001756</v>
          </cell>
          <cell r="AR11343" t="str">
            <v>sd</v>
          </cell>
          <cell r="AS11343">
            <v>43065</v>
          </cell>
          <cell r="AT11343" t="str">
            <v>Calzada4-POLIZA ESTABILIDAD ACTIVA</v>
          </cell>
          <cell r="AV11343" t="str">
            <v>sc</v>
          </cell>
        </row>
        <row r="11344">
          <cell r="AP11344">
            <v>902957</v>
          </cell>
          <cell r="AQ11344">
            <v>13000310</v>
          </cell>
          <cell r="AR11344" t="str">
            <v>sd</v>
          </cell>
          <cell r="AS11344">
            <v>44250</v>
          </cell>
          <cell r="AT11344" t="str">
            <v>-POLIZA ESTABILIDAD ACTIVA</v>
          </cell>
          <cell r="AV11344" t="str">
            <v>sc</v>
          </cell>
        </row>
        <row r="11345">
          <cell r="AP11345">
            <v>504969</v>
          </cell>
          <cell r="AQ11345">
            <v>2000503</v>
          </cell>
          <cell r="AR11345" t="str">
            <v>sd</v>
          </cell>
          <cell r="AS11345">
            <v>42946</v>
          </cell>
          <cell r="AT11345" t="str">
            <v>Calzada8-POLIZA ESTABILIDAD ACTIVA</v>
          </cell>
          <cell r="AV11345" t="str">
            <v>sc</v>
          </cell>
        </row>
        <row r="11346">
          <cell r="AP11346">
            <v>528375</v>
          </cell>
          <cell r="AQ11346">
            <v>7008488</v>
          </cell>
          <cell r="AR11346" t="str">
            <v>sd</v>
          </cell>
          <cell r="AS11346">
            <v>44466</v>
          </cell>
          <cell r="AT11346" t="str">
            <v>-POLIZA ESTABILIDAD ACTIVA</v>
          </cell>
          <cell r="AV11346" t="str">
            <v>VIABLE</v>
          </cell>
        </row>
        <row r="11347">
          <cell r="AP11347">
            <v>605808</v>
          </cell>
          <cell r="AQ11347">
            <v>3000826</v>
          </cell>
          <cell r="AR11347" t="str">
            <v>sd</v>
          </cell>
          <cell r="AS11347">
            <v>42999</v>
          </cell>
          <cell r="AT11347" t="str">
            <v>Anden1-9 Calzada2-4-6-8 Sep3-5-7-POLIZA ESTABILIDAD ACTIVA</v>
          </cell>
          <cell r="AV11347" t="str">
            <v>sc</v>
          </cell>
        </row>
        <row r="11348">
          <cell r="AP11348">
            <v>381502</v>
          </cell>
          <cell r="AQ11348">
            <v>9000593</v>
          </cell>
          <cell r="AR11348" t="str">
            <v>sd</v>
          </cell>
          <cell r="AS11348">
            <v>44181</v>
          </cell>
          <cell r="AT11348" t="str">
            <v>-POLIZA ESTABILIDAD ACTIVA</v>
          </cell>
          <cell r="AV11348" t="str">
            <v>sc</v>
          </cell>
        </row>
        <row r="11349">
          <cell r="AP11349">
            <v>304307</v>
          </cell>
          <cell r="AQ11349">
            <v>5006441</v>
          </cell>
          <cell r="AR11349" t="str">
            <v>sd</v>
          </cell>
          <cell r="AS11349">
            <v>42733</v>
          </cell>
          <cell r="AT11349" t="str">
            <v>Anden1-5 Calzada2-4 Sep3-POLIZA ESTABILIDAD ACTIVA</v>
          </cell>
          <cell r="AV11349" t="str">
            <v>sc</v>
          </cell>
        </row>
        <row r="11350">
          <cell r="AP11350">
            <v>903810</v>
          </cell>
          <cell r="AQ11350">
            <v>12002223</v>
          </cell>
          <cell r="AR11350" t="str">
            <v>sd</v>
          </cell>
          <cell r="AS11350">
            <v>44250</v>
          </cell>
          <cell r="AT11350" t="str">
            <v>-POLIZA ESTABILIDAD ACTIVA</v>
          </cell>
          <cell r="AV11350" t="str">
            <v>sc</v>
          </cell>
        </row>
        <row r="11351">
          <cell r="AP11351">
            <v>505983</v>
          </cell>
          <cell r="AQ11351">
            <v>1001770</v>
          </cell>
          <cell r="AR11351" t="str">
            <v>sd</v>
          </cell>
          <cell r="AS11351">
            <v>44250</v>
          </cell>
          <cell r="AT11351" t="str">
            <v>-POLIZA ESTABILIDAD ACTIVA</v>
          </cell>
          <cell r="AV11351" t="str">
            <v>sc</v>
          </cell>
        </row>
        <row r="11352">
          <cell r="AP11352">
            <v>505983</v>
          </cell>
          <cell r="AQ11352">
            <v>1001770</v>
          </cell>
          <cell r="AR11352" t="str">
            <v>sd</v>
          </cell>
          <cell r="AS11352">
            <v>44053</v>
          </cell>
          <cell r="AT11352" t="str">
            <v>Puente 14-POLIZA ESTABILIDAD ACTIVA</v>
          </cell>
          <cell r="AV11352" t="str">
            <v>sc</v>
          </cell>
        </row>
        <row r="11353">
          <cell r="AP11353">
            <v>511699</v>
          </cell>
          <cell r="AQ11353">
            <v>16002387</v>
          </cell>
          <cell r="AR11353" t="str">
            <v>sd</v>
          </cell>
          <cell r="AS11353">
            <v>43845</v>
          </cell>
          <cell r="AT11353" t="str">
            <v>Alamenda 1-POLIZA ESTABILIDAD ACTIVA</v>
          </cell>
          <cell r="AV11353" t="str">
            <v>sc</v>
          </cell>
        </row>
        <row r="11354">
          <cell r="AP11354">
            <v>306050</v>
          </cell>
          <cell r="AQ11354">
            <v>5007172</v>
          </cell>
          <cell r="AR11354" t="str">
            <v>sd</v>
          </cell>
          <cell r="AS11354">
            <v>42733</v>
          </cell>
          <cell r="AT11354" t="str">
            <v>Anden1-5 Calzada2-4 Sep3-POLIZA ESTABILIDAD ACTIVA</v>
          </cell>
          <cell r="AV11354" t="str">
            <v>sc</v>
          </cell>
        </row>
        <row r="11355">
          <cell r="AP11355">
            <v>24119969</v>
          </cell>
          <cell r="AQ11355">
            <v>8003870</v>
          </cell>
          <cell r="AR11355" t="str">
            <v>sd</v>
          </cell>
          <cell r="AS11355">
            <v>44099</v>
          </cell>
          <cell r="AT11355" t="str">
            <v>Calzada 2-4-6-POLIZA ESTABILIDAD Y CALIDAD ACTIVA</v>
          </cell>
          <cell r="AV11355" t="str">
            <v>sc</v>
          </cell>
        </row>
        <row r="11356">
          <cell r="AP11356">
            <v>91011326</v>
          </cell>
          <cell r="AQ11356">
            <v>3000465</v>
          </cell>
          <cell r="AR11356" t="str">
            <v>sd</v>
          </cell>
          <cell r="AS11356">
            <v>43499</v>
          </cell>
          <cell r="AT11356" t="str">
            <v>-POLIZA ESTABILIDAD ACTIVA</v>
          </cell>
          <cell r="AV11356" t="str">
            <v>sc</v>
          </cell>
        </row>
        <row r="11357">
          <cell r="AP11357">
            <v>417840</v>
          </cell>
          <cell r="AQ11357">
            <v>18002913</v>
          </cell>
          <cell r="AR11357" t="str">
            <v>sd</v>
          </cell>
          <cell r="AS11357">
            <v>43935</v>
          </cell>
          <cell r="AT11357" t="str">
            <v>Calzada2-POLIZA ESTABILIDAD ACTIVA</v>
          </cell>
          <cell r="AV11357" t="str">
            <v>sc</v>
          </cell>
        </row>
        <row r="11358">
          <cell r="AP11358">
            <v>91018870</v>
          </cell>
          <cell r="AQ11358">
            <v>50006982</v>
          </cell>
          <cell r="AR11358" t="str">
            <v>sd</v>
          </cell>
          <cell r="AS11358">
            <v>42978</v>
          </cell>
          <cell r="AT11358" t="str">
            <v>Anden1-11 Calzada10-2-4-8 Ciclo6 Sep3-5-7-9-POLIZA ESTABILIDAD ACTIVA</v>
          </cell>
          <cell r="AV11358" t="str">
            <v>sc</v>
          </cell>
        </row>
        <row r="11359">
          <cell r="AP11359">
            <v>24121075</v>
          </cell>
          <cell r="AQ11359">
            <v>14000522</v>
          </cell>
          <cell r="AR11359" t="str">
            <v>sd</v>
          </cell>
          <cell r="AS11359">
            <v>44099</v>
          </cell>
          <cell r="AT11359" t="str">
            <v>Calzada 4-6-8-10-POLIZA ESTABILIDAD Y CALIDAD ACTIVA</v>
          </cell>
          <cell r="AV11359" t="str">
            <v>sc</v>
          </cell>
        </row>
        <row r="11360">
          <cell r="AP11360">
            <v>509850</v>
          </cell>
          <cell r="AQ11360">
            <v>1001343</v>
          </cell>
          <cell r="AR11360" t="str">
            <v>sd</v>
          </cell>
          <cell r="AS11360">
            <v>44250</v>
          </cell>
          <cell r="AT11360" t="str">
            <v>-POLIZA ESTABILIDAD ACTIVA</v>
          </cell>
          <cell r="AV11360" t="str">
            <v>sc</v>
          </cell>
        </row>
        <row r="11361">
          <cell r="AP11361">
            <v>91014487</v>
          </cell>
          <cell r="AQ11361">
            <v>50009245</v>
          </cell>
          <cell r="AR11361" t="str">
            <v>sd</v>
          </cell>
          <cell r="AS11361">
            <v>43748</v>
          </cell>
          <cell r="AT11361" t="str">
            <v>Anden 1-POLIZA ESTABILIDAD ACTIVA</v>
          </cell>
          <cell r="AV11361" t="str">
            <v>VIABLE</v>
          </cell>
        </row>
        <row r="11362">
          <cell r="AP11362">
            <v>91014487</v>
          </cell>
          <cell r="AQ11362">
            <v>50009245</v>
          </cell>
          <cell r="AR11362" t="str">
            <v>sd</v>
          </cell>
          <cell r="AS11362">
            <v>43006</v>
          </cell>
          <cell r="AT11362" t="str">
            <v>Anden1 Calzada2-POLIZA ESTABILIDAD ACTIVA</v>
          </cell>
          <cell r="AV11362" t="str">
            <v>VIABLE</v>
          </cell>
        </row>
        <row r="11363">
          <cell r="AP11363">
            <v>903132</v>
          </cell>
          <cell r="AQ11363">
            <v>50008284</v>
          </cell>
          <cell r="AR11363" t="str">
            <v>sd</v>
          </cell>
          <cell r="AS11363">
            <v>44250</v>
          </cell>
          <cell r="AT11363" t="str">
            <v>-POLIZA ESTABILIDAD ACTIVA</v>
          </cell>
          <cell r="AV11363" t="str">
            <v>sc</v>
          </cell>
        </row>
        <row r="11364">
          <cell r="AP11364">
            <v>91012375</v>
          </cell>
          <cell r="AQ11364">
            <v>13001510</v>
          </cell>
          <cell r="AR11364" t="str">
            <v>sd</v>
          </cell>
          <cell r="AS11364">
            <v>44250</v>
          </cell>
          <cell r="AT11364" t="str">
            <v>-POLIZA ESTABILIDAD ACTIVA</v>
          </cell>
          <cell r="AV11364" t="str">
            <v>sc</v>
          </cell>
        </row>
        <row r="11365">
          <cell r="AP11365">
            <v>602556</v>
          </cell>
          <cell r="AQ11365">
            <v>6001309</v>
          </cell>
          <cell r="AR11365" t="str">
            <v>sd</v>
          </cell>
          <cell r="AS11365">
            <v>44250</v>
          </cell>
          <cell r="AT11365" t="str">
            <v>-POLIZA ESTABILIDAD ACTIVA</v>
          </cell>
          <cell r="AV11365" t="str">
            <v>sc</v>
          </cell>
        </row>
        <row r="11366">
          <cell r="AP11366">
            <v>301577</v>
          </cell>
          <cell r="AQ11366">
            <v>5005275</v>
          </cell>
          <cell r="AR11366" t="str">
            <v>sd</v>
          </cell>
          <cell r="AS11366">
            <v>42912</v>
          </cell>
          <cell r="AT11366" t="str">
            <v>Anden1-3 Calzada2-POLIZA ESTABILIDAD ACTIVA</v>
          </cell>
          <cell r="AV11366" t="str">
            <v>sc</v>
          </cell>
        </row>
        <row r="11367">
          <cell r="AP11367">
            <v>91016475</v>
          </cell>
          <cell r="AQ11367">
            <v>18002255</v>
          </cell>
          <cell r="AR11367" t="str">
            <v>sd</v>
          </cell>
          <cell r="AS11367">
            <v>42999</v>
          </cell>
          <cell r="AT11367" t="str">
            <v>Anden1-11-3 Calzada10-4-6-8 Ciclo2 Sep5-7-9-POLIZA ESTABILIDAD ACTIVA</v>
          </cell>
          <cell r="AV11367" t="str">
            <v>sc</v>
          </cell>
        </row>
        <row r="11368">
          <cell r="AP11368">
            <v>91018914</v>
          </cell>
          <cell r="AQ11368">
            <v>9000894</v>
          </cell>
          <cell r="AR11368" t="str">
            <v>sd</v>
          </cell>
          <cell r="AS11368">
            <v>42978</v>
          </cell>
          <cell r="AT11368" t="str">
            <v>Anden1-11 Calzada10-2-4-8 Ciclo6 Sep3-5-7-9-POLIZA ESTABILIDAD ACTIVA</v>
          </cell>
          <cell r="AV11368" t="str">
            <v>sc</v>
          </cell>
        </row>
        <row r="11369">
          <cell r="AP11369">
            <v>24121507</v>
          </cell>
          <cell r="AQ11369">
            <v>19000003</v>
          </cell>
          <cell r="AR11369" t="str">
            <v>sd</v>
          </cell>
          <cell r="AS11369">
            <v>44187</v>
          </cell>
          <cell r="AT11369" t="str">
            <v>Puente 12-POLIZA ESTABILIDAD ACTIVA</v>
          </cell>
          <cell r="AV11369" t="str">
            <v>sc</v>
          </cell>
        </row>
        <row r="11370">
          <cell r="AP11370">
            <v>24121507</v>
          </cell>
          <cell r="AQ11370">
            <v>19000003</v>
          </cell>
          <cell r="AR11370" t="str">
            <v>sd</v>
          </cell>
          <cell r="AS11370">
            <v>44018</v>
          </cell>
          <cell r="AT11370" t="str">
            <v>Puente 12-POLIZA ESTABILIDAD ACTIVA</v>
          </cell>
          <cell r="AV11370" t="str">
            <v>sc</v>
          </cell>
        </row>
        <row r="11371">
          <cell r="AP11371">
            <v>24119921</v>
          </cell>
          <cell r="AQ11371">
            <v>8002528</v>
          </cell>
          <cell r="AR11371" t="str">
            <v>sd</v>
          </cell>
          <cell r="AS11371">
            <v>44099</v>
          </cell>
          <cell r="AT11371" t="str">
            <v>Calzada 2-4-6-POLIZA ESTABILIDAD Y CALIDAD ACTIVA</v>
          </cell>
          <cell r="AV11371" t="str">
            <v>sc</v>
          </cell>
        </row>
        <row r="11372">
          <cell r="AP11372">
            <v>91017162</v>
          </cell>
          <cell r="AQ11372">
            <v>50006220</v>
          </cell>
          <cell r="AR11372" t="str">
            <v>sd</v>
          </cell>
          <cell r="AS11372">
            <v>44466</v>
          </cell>
          <cell r="AT11372" t="str">
            <v>-POLIZA ESTABILIDAD ACTIVA</v>
          </cell>
          <cell r="AV11372" t="str">
            <v>sc</v>
          </cell>
        </row>
        <row r="11373">
          <cell r="AP11373">
            <v>91017162</v>
          </cell>
          <cell r="AQ11373">
            <v>50006220</v>
          </cell>
          <cell r="AR11373" t="str">
            <v>sd</v>
          </cell>
          <cell r="AS11373">
            <v>44018</v>
          </cell>
          <cell r="AT11373" t="str">
            <v>Puente 8-POLIZA ESTABILIDAD ACTIVA</v>
          </cell>
          <cell r="AV11373" t="str">
            <v>sc</v>
          </cell>
        </row>
        <row r="11374">
          <cell r="AP11374">
            <v>441122</v>
          </cell>
          <cell r="AQ11374">
            <v>19000450</v>
          </cell>
          <cell r="AR11374" t="str">
            <v>sd</v>
          </cell>
          <cell r="AS11374">
            <v>42912</v>
          </cell>
          <cell r="AT11374" t="str">
            <v>Anden1-3 Calzada2-POLIZA ESTABILIDAD ACTIVA</v>
          </cell>
          <cell r="AV11374" t="str">
            <v>sc</v>
          </cell>
        </row>
        <row r="11375">
          <cell r="AP11375">
            <v>506415</v>
          </cell>
          <cell r="AQ11375">
            <v>1003760</v>
          </cell>
          <cell r="AR11375" t="str">
            <v>sd</v>
          </cell>
          <cell r="AS11375">
            <v>43821</v>
          </cell>
          <cell r="AT11375" t="str">
            <v>Puente16-POLIZA ESTABILIDAD ACTIVA</v>
          </cell>
          <cell r="AV11375" t="str">
            <v>sc</v>
          </cell>
        </row>
        <row r="11376">
          <cell r="AP11376">
            <v>506415</v>
          </cell>
          <cell r="AQ11376">
            <v>1003760</v>
          </cell>
          <cell r="AR11376" t="str">
            <v>sd</v>
          </cell>
          <cell r="AS11376">
            <v>43797</v>
          </cell>
          <cell r="AT11376" t="str">
            <v>Calzada 2- 6, Puente 16-POLIZA ESTABILIDAD ACTIVA</v>
          </cell>
          <cell r="AV11376" t="str">
            <v>sc</v>
          </cell>
        </row>
        <row r="11377">
          <cell r="AP11377">
            <v>525756</v>
          </cell>
          <cell r="AQ11377">
            <v>1004946</v>
          </cell>
          <cell r="AR11377" t="str">
            <v>sd</v>
          </cell>
          <cell r="AS11377">
            <v>44250</v>
          </cell>
          <cell r="AT11377" t="str">
            <v>-POLIZA ESTABILIDAD ACTIVA</v>
          </cell>
          <cell r="AV11377" t="str">
            <v>sc</v>
          </cell>
        </row>
        <row r="11378">
          <cell r="AP11378">
            <v>91011343</v>
          </cell>
          <cell r="AQ11378">
            <v>3000616</v>
          </cell>
          <cell r="AR11378" t="str">
            <v>sd</v>
          </cell>
          <cell r="AS11378">
            <v>43499</v>
          </cell>
          <cell r="AT11378" t="str">
            <v>-POLIZA ESTABILIDAD ACTIVA</v>
          </cell>
          <cell r="AV11378" t="str">
            <v>sc</v>
          </cell>
        </row>
        <row r="11379">
          <cell r="AP11379">
            <v>91011689</v>
          </cell>
          <cell r="AQ11379">
            <v>4000004</v>
          </cell>
          <cell r="AR11379" t="str">
            <v>sd</v>
          </cell>
          <cell r="AS11379">
            <v>42999</v>
          </cell>
          <cell r="AT11379" t="str">
            <v>Anden1-11-3 Calzada10-4-6-8 Ciclo2 Sep5-7-9-POLIZA ESTABILIDAD ACTIVA</v>
          </cell>
          <cell r="AV11379" t="str">
            <v>sc</v>
          </cell>
        </row>
        <row r="11380">
          <cell r="AP11380">
            <v>91018882</v>
          </cell>
          <cell r="AQ11380">
            <v>9001736</v>
          </cell>
          <cell r="AR11380" t="str">
            <v>sd</v>
          </cell>
          <cell r="AS11380">
            <v>42978</v>
          </cell>
          <cell r="AT11380" t="str">
            <v>Anden1-11 Calzada10-2-4-8 Ciclo6 Sep3-5-7-9-POLIZA ESTABILIDAD ACTIVA</v>
          </cell>
          <cell r="AV11380" t="str">
            <v>sc</v>
          </cell>
        </row>
        <row r="11381">
          <cell r="AP11381">
            <v>24123217</v>
          </cell>
          <cell r="AQ11381">
            <v>50007353</v>
          </cell>
          <cell r="AR11381" t="str">
            <v>sd</v>
          </cell>
          <cell r="AS11381">
            <v>44106</v>
          </cell>
          <cell r="AT11381" t="str">
            <v>Anden 1-5 Calzada 2-4-POLIZA ESTABILIDAD ACTIVA</v>
          </cell>
          <cell r="AV11381" t="str">
            <v>sc</v>
          </cell>
        </row>
        <row r="11382">
          <cell r="AP11382">
            <v>185747</v>
          </cell>
          <cell r="AQ11382">
            <v>16003838</v>
          </cell>
          <cell r="AR11382" t="str">
            <v>sd</v>
          </cell>
          <cell r="AS11382">
            <v>44480</v>
          </cell>
          <cell r="AT11382" t="str">
            <v>-POLIZA ESTABILIDAD ACTIVA</v>
          </cell>
          <cell r="AV11382" t="str">
            <v>sc</v>
          </cell>
        </row>
        <row r="11383">
          <cell r="AP11383">
            <v>24120983</v>
          </cell>
          <cell r="AQ11383">
            <v>14000168</v>
          </cell>
          <cell r="AR11383" t="str">
            <v>sd</v>
          </cell>
          <cell r="AS11383">
            <v>44250</v>
          </cell>
          <cell r="AT11383" t="str">
            <v>-POLIZA ESTABILIDAD ACTIVA</v>
          </cell>
          <cell r="AV11383" t="str">
            <v>sc</v>
          </cell>
        </row>
        <row r="11384">
          <cell r="AP11384">
            <v>513329</v>
          </cell>
          <cell r="AQ11384">
            <v>13000013</v>
          </cell>
          <cell r="AR11384" t="str">
            <v>sd</v>
          </cell>
          <cell r="AS11384">
            <v>43845</v>
          </cell>
          <cell r="AT11384" t="str">
            <v>Anden 7-POLIZA ESTABILIDAD ACTIVA</v>
          </cell>
          <cell r="AV11384" t="str">
            <v>sc</v>
          </cell>
        </row>
        <row r="11385">
          <cell r="AP11385">
            <v>91015858</v>
          </cell>
          <cell r="AQ11385">
            <v>5005668</v>
          </cell>
          <cell r="AR11385" t="str">
            <v>sd</v>
          </cell>
          <cell r="AS11385">
            <v>42733</v>
          </cell>
          <cell r="AT11385" t="str">
            <v>Anden1-5 Calzada2-4 Sep3-POLIZA ESTABILIDAD ACTIVA</v>
          </cell>
          <cell r="AV11385" t="str">
            <v>sc</v>
          </cell>
        </row>
        <row r="11386">
          <cell r="AP11386">
            <v>24123873</v>
          </cell>
          <cell r="AQ11386">
            <v>50005881</v>
          </cell>
          <cell r="AR11386" t="str">
            <v>sd</v>
          </cell>
          <cell r="AS11386">
            <v>43499</v>
          </cell>
          <cell r="AT11386" t="str">
            <v>-POLIZA ESTABILIDAD ACTIVA</v>
          </cell>
          <cell r="AV11386" t="str">
            <v>sc</v>
          </cell>
        </row>
        <row r="11387">
          <cell r="AP11387">
            <v>91020710</v>
          </cell>
          <cell r="AQ11387">
            <v>11011790</v>
          </cell>
          <cell r="AR11387" t="str">
            <v>sd</v>
          </cell>
          <cell r="AS11387">
            <v>44096</v>
          </cell>
          <cell r="AT11387" t="str">
            <v>Anden 1-9-POLIZA ESTABILIDAD ACTIVA</v>
          </cell>
          <cell r="AV11387" t="str">
            <v>sc</v>
          </cell>
        </row>
        <row r="11388">
          <cell r="AP11388">
            <v>508151</v>
          </cell>
          <cell r="AQ11388">
            <v>1006376</v>
          </cell>
          <cell r="AR11388" t="str">
            <v>sd</v>
          </cell>
          <cell r="AS11388">
            <v>44250</v>
          </cell>
          <cell r="AT11388" t="str">
            <v>-POLIZA ESTABILIDAD ACTIVA</v>
          </cell>
          <cell r="AV11388" t="str">
            <v>sc</v>
          </cell>
        </row>
        <row r="11389">
          <cell r="AP11389">
            <v>24122491</v>
          </cell>
          <cell r="AQ11389">
            <v>50006733</v>
          </cell>
          <cell r="AR11389" t="str">
            <v>sd</v>
          </cell>
          <cell r="AS11389">
            <v>44099</v>
          </cell>
          <cell r="AT11389" t="str">
            <v>Calzada 2-POLIZA ESTABILIDAD Y CALIDAD ACTIVA</v>
          </cell>
          <cell r="AV11389" t="str">
            <v>sc</v>
          </cell>
        </row>
        <row r="11390">
          <cell r="AP11390">
            <v>91011354</v>
          </cell>
          <cell r="AQ11390">
            <v>50006320</v>
          </cell>
          <cell r="AR11390" t="str">
            <v>sd</v>
          </cell>
          <cell r="AS11390">
            <v>43499</v>
          </cell>
          <cell r="AT11390" t="str">
            <v>-POLIZA ESTABILIDAD ACTIVA</v>
          </cell>
          <cell r="AV11390" t="str">
            <v>sc</v>
          </cell>
        </row>
        <row r="11391">
          <cell r="AP11391">
            <v>902793</v>
          </cell>
          <cell r="AQ11391">
            <v>13001510</v>
          </cell>
          <cell r="AR11391" t="str">
            <v>sd</v>
          </cell>
          <cell r="AS11391">
            <v>44250</v>
          </cell>
          <cell r="AT11391" t="str">
            <v>-POLIZA ESTABILIDAD ACTIVA</v>
          </cell>
          <cell r="AV11391" t="str">
            <v>sc</v>
          </cell>
        </row>
        <row r="11392">
          <cell r="AP11392">
            <v>183152</v>
          </cell>
          <cell r="AQ11392">
            <v>14000755</v>
          </cell>
          <cell r="AR11392" t="str">
            <v>sd</v>
          </cell>
          <cell r="AS11392">
            <v>42999</v>
          </cell>
          <cell r="AT11392" t="str">
            <v>Anden1-3-POLIZA ESTABILIDAD ACTIVA</v>
          </cell>
          <cell r="AV11392" t="str">
            <v>sc</v>
          </cell>
        </row>
        <row r="11393">
          <cell r="AP11393">
            <v>24121756</v>
          </cell>
          <cell r="AQ11393">
            <v>50004773</v>
          </cell>
          <cell r="AR11393" t="str">
            <v>sd</v>
          </cell>
          <cell r="AS11393">
            <v>44096</v>
          </cell>
          <cell r="AT11393" t="str">
            <v>Anden 1-POLIZA ESTABILIDAD ACTIVA</v>
          </cell>
          <cell r="AV11393" t="str">
            <v>sc</v>
          </cell>
        </row>
        <row r="11394">
          <cell r="AP11394">
            <v>24121756</v>
          </cell>
          <cell r="AQ11394">
            <v>50004773</v>
          </cell>
          <cell r="AR11394" t="str">
            <v>sd</v>
          </cell>
          <cell r="AS11394">
            <v>42962</v>
          </cell>
          <cell r="AT11394" t="str">
            <v>Calzada4-6-POLIZA ESTABILIDAD ACTIVA</v>
          </cell>
          <cell r="AV11394" t="str">
            <v>sc</v>
          </cell>
        </row>
        <row r="11395">
          <cell r="AP11395">
            <v>24123531</v>
          </cell>
          <cell r="AQ11395">
            <v>50008510</v>
          </cell>
          <cell r="AR11395" t="str">
            <v>sd</v>
          </cell>
          <cell r="AS11395">
            <v>43142</v>
          </cell>
          <cell r="AT11395" t="str">
            <v>Calzada10-POLIZA ESTABILIDAD ACTIVA</v>
          </cell>
          <cell r="AV11395" t="str">
            <v>sc</v>
          </cell>
        </row>
        <row r="11396">
          <cell r="AP11396">
            <v>366000</v>
          </cell>
          <cell r="AQ11396">
            <v>7006319</v>
          </cell>
          <cell r="AR11396" t="str">
            <v>sd</v>
          </cell>
          <cell r="AS11396">
            <v>44466</v>
          </cell>
          <cell r="AT11396" t="str">
            <v>-POLIZA ESTABILIDAD ACTIVA</v>
          </cell>
          <cell r="AV11396" t="str">
            <v>POLIZA ACTIVA</v>
          </cell>
        </row>
        <row r="11397">
          <cell r="AP11397">
            <v>506117</v>
          </cell>
          <cell r="AQ11397">
            <v>1001529</v>
          </cell>
          <cell r="AR11397" t="str">
            <v>sd</v>
          </cell>
          <cell r="AS11397">
            <v>42946</v>
          </cell>
          <cell r="AT11397" t="str">
            <v>Calzada10-POLIZA ESTABILIDAD ACTIVA</v>
          </cell>
          <cell r="AV11397" t="str">
            <v>sc</v>
          </cell>
        </row>
        <row r="11398">
          <cell r="AP11398">
            <v>506117</v>
          </cell>
          <cell r="AQ11398">
            <v>1001529</v>
          </cell>
          <cell r="AR11398" t="str">
            <v>sd</v>
          </cell>
          <cell r="AS11398">
            <v>44250</v>
          </cell>
          <cell r="AT11398" t="str">
            <v>-POLIZA ESTABILIDAD ACTIVA</v>
          </cell>
          <cell r="AV11398" t="str">
            <v>sc</v>
          </cell>
        </row>
        <row r="11399">
          <cell r="AP11399">
            <v>516162</v>
          </cell>
          <cell r="AQ11399">
            <v>2002256</v>
          </cell>
          <cell r="AR11399" t="str">
            <v>sd</v>
          </cell>
          <cell r="AS11399">
            <v>43566</v>
          </cell>
          <cell r="AT11399" t="str">
            <v>Puente 4-POLIZA ESTABILIDAD ACTIVA</v>
          </cell>
          <cell r="AV11399" t="str">
            <v>sc</v>
          </cell>
        </row>
        <row r="11400">
          <cell r="AP11400">
            <v>91013352</v>
          </cell>
          <cell r="AQ11400">
            <v>14000748</v>
          </cell>
          <cell r="AR11400" t="str">
            <v>sd</v>
          </cell>
          <cell r="AS11400">
            <v>44172</v>
          </cell>
          <cell r="AT11400" t="str">
            <v>Calzada 4-6 Separador 5-POLIZA ESTABILIDAD ACTIVA</v>
          </cell>
          <cell r="AV11400" t="str">
            <v>sc</v>
          </cell>
        </row>
        <row r="11401">
          <cell r="AP11401">
            <v>515200</v>
          </cell>
          <cell r="AQ11401">
            <v>8012586</v>
          </cell>
          <cell r="AR11401" t="str">
            <v>sd</v>
          </cell>
          <cell r="AS11401">
            <v>43748</v>
          </cell>
          <cell r="AT11401" t="str">
            <v>Anden 1-POLIZA ESTABILIDAD ACTIVA</v>
          </cell>
          <cell r="AV11401" t="str">
            <v>sc</v>
          </cell>
        </row>
        <row r="11402">
          <cell r="AP11402">
            <v>515200</v>
          </cell>
          <cell r="AQ11402">
            <v>8012586</v>
          </cell>
          <cell r="AR11402" t="str">
            <v>sd</v>
          </cell>
          <cell r="AS11402">
            <v>44099</v>
          </cell>
          <cell r="AT11402" t="str">
            <v>Calzada 2-POLIZA ESTABILIDAD Y CALIDAD ACTIVA</v>
          </cell>
          <cell r="AV11402" t="str">
            <v>sc</v>
          </cell>
        </row>
        <row r="11403">
          <cell r="AP11403">
            <v>91010751</v>
          </cell>
          <cell r="AQ11403">
            <v>1005542</v>
          </cell>
          <cell r="AR11403" t="str">
            <v>sd</v>
          </cell>
          <cell r="AS11403">
            <v>43566</v>
          </cell>
          <cell r="AT11403" t="str">
            <v>Anden 1-3 Calzada 2-POLIZA ESTABILIDAD ACTIVA</v>
          </cell>
          <cell r="AV11403" t="str">
            <v>sc</v>
          </cell>
        </row>
        <row r="11404">
          <cell r="AP11404">
            <v>506445</v>
          </cell>
          <cell r="AQ11404">
            <v>1003859</v>
          </cell>
          <cell r="AR11404" t="str">
            <v>sd</v>
          </cell>
          <cell r="AS11404">
            <v>43797</v>
          </cell>
          <cell r="AT11404" t="str">
            <v>Calzada 4, Puente 19-POLIZA ESTABILIDAD ACTIVA</v>
          </cell>
          <cell r="AV11404" t="str">
            <v>sc</v>
          </cell>
        </row>
        <row r="11405">
          <cell r="AP11405">
            <v>506445</v>
          </cell>
          <cell r="AQ11405">
            <v>1003859</v>
          </cell>
          <cell r="AR11405" t="str">
            <v>sd</v>
          </cell>
          <cell r="AS11405">
            <v>42946</v>
          </cell>
          <cell r="AT11405" t="str">
            <v>Calzada10-8-POLIZA ESTABILIDAD ACTIVA</v>
          </cell>
          <cell r="AV11405" t="str">
            <v>sc</v>
          </cell>
        </row>
        <row r="11406">
          <cell r="AP11406">
            <v>506445</v>
          </cell>
          <cell r="AQ11406">
            <v>1003859</v>
          </cell>
          <cell r="AR11406" t="str">
            <v>sd</v>
          </cell>
          <cell r="AS11406">
            <v>44250</v>
          </cell>
          <cell r="AT11406" t="str">
            <v>-POLIZA ESTABILIDAD ACTIVA</v>
          </cell>
          <cell r="AV11406" t="str">
            <v>sc</v>
          </cell>
        </row>
        <row r="11407">
          <cell r="AP11407">
            <v>503396</v>
          </cell>
          <cell r="AQ11407">
            <v>1003339</v>
          </cell>
          <cell r="AR11407" t="str">
            <v>sd</v>
          </cell>
          <cell r="AS11407">
            <v>43412</v>
          </cell>
          <cell r="AT11407" t="str">
            <v>Anden 1-7 Calzada 2-4 Separador 5 Cicloruta 6-POLIZA ESTABILIDAD ACTIVA</v>
          </cell>
          <cell r="AV11407" t="str">
            <v>sc</v>
          </cell>
        </row>
        <row r="11408">
          <cell r="AP11408">
            <v>505860</v>
          </cell>
          <cell r="AQ11408">
            <v>1004096</v>
          </cell>
          <cell r="AR11408" t="str">
            <v>sd</v>
          </cell>
          <cell r="AS11408">
            <v>42946</v>
          </cell>
          <cell r="AT11408" t="str">
            <v>Calzada14-POLIZA ESTABILIDAD ACTIVA</v>
          </cell>
          <cell r="AV11408" t="str">
            <v>sc</v>
          </cell>
        </row>
        <row r="11409">
          <cell r="AP11409">
            <v>902691</v>
          </cell>
          <cell r="AQ11409">
            <v>13000709</v>
          </cell>
          <cell r="AR11409" t="str">
            <v>sd</v>
          </cell>
          <cell r="AS11409">
            <v>42949</v>
          </cell>
          <cell r="AT11409" t="str">
            <v>Anden13 Ciclo14-POLIZA ESTABILIDAD ACTIVA</v>
          </cell>
          <cell r="AV11409" t="str">
            <v>sc</v>
          </cell>
        </row>
        <row r="11410">
          <cell r="AP11410">
            <v>902691</v>
          </cell>
          <cell r="AQ11410">
            <v>13000709</v>
          </cell>
          <cell r="AR11410" t="str">
            <v>sd</v>
          </cell>
          <cell r="AS11410">
            <v>44250</v>
          </cell>
          <cell r="AT11410" t="str">
            <v>-POLIZA ESTABILIDAD ACTIVA</v>
          </cell>
          <cell r="AV11410" t="str">
            <v>sc</v>
          </cell>
        </row>
        <row r="11411">
          <cell r="AP11411">
            <v>904237</v>
          </cell>
          <cell r="AQ11411">
            <v>8005360</v>
          </cell>
          <cell r="AR11411" t="str">
            <v>sd</v>
          </cell>
          <cell r="AS11411">
            <v>42962</v>
          </cell>
          <cell r="AT11411" t="str">
            <v>Anden1-3 Calzada2-POLIZA ESTABILIDAD ACTIVA</v>
          </cell>
          <cell r="AV11411" t="str">
            <v>POLIZA ESTABILIDAD CTO IDU 073/08_V11 VENCE 14/8/2017</v>
          </cell>
        </row>
        <row r="11412">
          <cell r="AP11412">
            <v>91016018</v>
          </cell>
          <cell r="AQ11412">
            <v>5001532</v>
          </cell>
          <cell r="AR11412" t="str">
            <v>sd</v>
          </cell>
          <cell r="AS11412">
            <v>43307</v>
          </cell>
          <cell r="AT11412" t="str">
            <v>Calzada2-4 Sep3-POLIZA ESTABILIDAD ACTIVA</v>
          </cell>
          <cell r="AV11412" t="str">
            <v>sc</v>
          </cell>
        </row>
        <row r="11413">
          <cell r="AP11413">
            <v>24121088</v>
          </cell>
          <cell r="AQ11413">
            <v>14000577</v>
          </cell>
          <cell r="AR11413" t="str">
            <v>sd</v>
          </cell>
          <cell r="AS11413">
            <v>44099</v>
          </cell>
          <cell r="AT11413" t="str">
            <v>Calzada 4-6-8-10-POLIZA ESTABILIDAD Y CALIDAD ACTIVA</v>
          </cell>
          <cell r="AV11413" t="str">
            <v>sc</v>
          </cell>
        </row>
        <row r="11414">
          <cell r="AP11414">
            <v>91010701</v>
          </cell>
          <cell r="AQ11414">
            <v>1001709</v>
          </cell>
          <cell r="AR11414" t="str">
            <v>sd</v>
          </cell>
          <cell r="AS11414">
            <v>43412</v>
          </cell>
          <cell r="AT11414" t="str">
            <v>Anden 1-7 Calzada 2-4 Separador 3-5 Cicloruta 6-POLIZA ESTABILIDAD ACTIVA</v>
          </cell>
          <cell r="AV11414" t="str">
            <v>sc</v>
          </cell>
        </row>
        <row r="11415">
          <cell r="AP11415">
            <v>507855</v>
          </cell>
          <cell r="AQ11415">
            <v>1001388</v>
          </cell>
          <cell r="AR11415" t="str">
            <v>sd</v>
          </cell>
          <cell r="AS11415">
            <v>44250</v>
          </cell>
          <cell r="AT11415" t="str">
            <v>-POLIZA ESTABILIDAD ACTIVA</v>
          </cell>
          <cell r="AV11415" t="str">
            <v>sc</v>
          </cell>
        </row>
        <row r="11416">
          <cell r="AP11416">
            <v>24121919</v>
          </cell>
          <cell r="AQ11416">
            <v>50005957</v>
          </cell>
          <cell r="AR11416" t="str">
            <v>sd</v>
          </cell>
          <cell r="AS11416">
            <v>44250</v>
          </cell>
          <cell r="AT11416" t="str">
            <v>-POLIZA ESTABILIDAD ACTIVA</v>
          </cell>
          <cell r="AV11416" t="str">
            <v>sc</v>
          </cell>
        </row>
        <row r="11417">
          <cell r="AP11417">
            <v>505875</v>
          </cell>
          <cell r="AQ11417">
            <v>1004056</v>
          </cell>
          <cell r="AR11417" t="str">
            <v>sd</v>
          </cell>
          <cell r="AS11417">
            <v>42946</v>
          </cell>
          <cell r="AT11417" t="str">
            <v>Calzada14-POLIZA ESTABILIDAD ACTIVA</v>
          </cell>
          <cell r="AV11417" t="str">
            <v>sc</v>
          </cell>
        </row>
        <row r="11418">
          <cell r="AP11418">
            <v>505380</v>
          </cell>
          <cell r="AQ11418">
            <v>2000347</v>
          </cell>
          <cell r="AR11418" t="str">
            <v>sd</v>
          </cell>
          <cell r="AS11418">
            <v>42946</v>
          </cell>
          <cell r="AT11418" t="str">
            <v>Calzada4-6-8 Puente14-POLIZA ESTABILIDAD ACTIVA</v>
          </cell>
          <cell r="AV11418" t="str">
            <v>sc</v>
          </cell>
        </row>
        <row r="11419">
          <cell r="AP11419">
            <v>445719</v>
          </cell>
          <cell r="AQ11419">
            <v>19002613</v>
          </cell>
          <cell r="AR11419" t="str">
            <v>sd</v>
          </cell>
          <cell r="AS11419">
            <v>42912</v>
          </cell>
          <cell r="AT11419" t="str">
            <v>Anden1-3 Calzada2-POLIZA ESTABILIDAD ACTIVA</v>
          </cell>
          <cell r="AV11419" t="str">
            <v>sc</v>
          </cell>
        </row>
        <row r="11420">
          <cell r="AP11420">
            <v>24123181</v>
          </cell>
          <cell r="AQ11420">
            <v>50007321</v>
          </cell>
          <cell r="AR11420" t="str">
            <v>sd</v>
          </cell>
          <cell r="AS11420">
            <v>42946</v>
          </cell>
          <cell r="AT11420" t="str">
            <v>Calzada12-POLIZA ESTABILIDAD ACTIVA</v>
          </cell>
          <cell r="AV11420" t="str">
            <v>sc</v>
          </cell>
        </row>
        <row r="11421">
          <cell r="AP11421">
            <v>24123181</v>
          </cell>
          <cell r="AQ11421">
            <v>50007321</v>
          </cell>
          <cell r="AR11421" t="str">
            <v>sd</v>
          </cell>
          <cell r="AS11421">
            <v>44250</v>
          </cell>
          <cell r="AT11421" t="str">
            <v>-POLIZA ESTABILIDAD ACTIVA</v>
          </cell>
          <cell r="AV11421" t="str">
            <v>sc</v>
          </cell>
        </row>
        <row r="11422">
          <cell r="AP11422">
            <v>505939</v>
          </cell>
          <cell r="AQ11422">
            <v>1002163</v>
          </cell>
          <cell r="AR11422" t="str">
            <v>sd</v>
          </cell>
          <cell r="AS11422">
            <v>44250</v>
          </cell>
          <cell r="AT11422" t="str">
            <v>-POLIZA ESTABILIDAD ACTIVA</v>
          </cell>
          <cell r="AV11422" t="str">
            <v>sc</v>
          </cell>
        </row>
        <row r="11423">
          <cell r="AP11423">
            <v>505732</v>
          </cell>
          <cell r="AQ11423">
            <v>1002705</v>
          </cell>
          <cell r="AR11423" t="str">
            <v>sd</v>
          </cell>
          <cell r="AS11423">
            <v>44250</v>
          </cell>
          <cell r="AT11423" t="str">
            <v>-POLIZA ESTABILIDAD ACTIVA</v>
          </cell>
          <cell r="AV11423" t="str">
            <v>sc</v>
          </cell>
        </row>
        <row r="11424">
          <cell r="AP11424">
            <v>24123595</v>
          </cell>
          <cell r="AQ11424">
            <v>50008504</v>
          </cell>
          <cell r="AR11424" t="str">
            <v>sd</v>
          </cell>
          <cell r="AS11424">
            <v>44018</v>
          </cell>
          <cell r="AT11424" t="str">
            <v>Puente 12-POLIZA ESTABILIDAD ACTIVA</v>
          </cell>
          <cell r="AV11424" t="str">
            <v>sc</v>
          </cell>
        </row>
        <row r="11425">
          <cell r="AP11425">
            <v>24123595</v>
          </cell>
          <cell r="AQ11425">
            <v>50008504</v>
          </cell>
          <cell r="AR11425" t="str">
            <v>sd</v>
          </cell>
          <cell r="AS11425">
            <v>44250</v>
          </cell>
          <cell r="AT11425" t="str">
            <v>-POLIZA ESTABILIDAD ACTIVA</v>
          </cell>
          <cell r="AV11425" t="str">
            <v>sc</v>
          </cell>
        </row>
        <row r="11426">
          <cell r="AP11426">
            <v>91010584</v>
          </cell>
          <cell r="AQ11426">
            <v>3000970</v>
          </cell>
          <cell r="AR11426" t="str">
            <v>sd</v>
          </cell>
          <cell r="AS11426">
            <v>42999</v>
          </cell>
          <cell r="AT11426" t="str">
            <v>Anden1-11-9 Calzada2-4-6-8 Ciclo10 Sep3-5-7-POLIZA ESTABILIDAD ACTIVA</v>
          </cell>
          <cell r="AV11426" t="str">
            <v>sc</v>
          </cell>
        </row>
        <row r="11427">
          <cell r="AP11427">
            <v>91016768</v>
          </cell>
          <cell r="AQ11427">
            <v>1006469</v>
          </cell>
          <cell r="AR11427" t="str">
            <v>sd</v>
          </cell>
          <cell r="AS11427">
            <v>43566</v>
          </cell>
          <cell r="AT11427" t="str">
            <v>Puente 8-POLIZA ESTABILIDAD ACTIVA</v>
          </cell>
          <cell r="AV11427" t="str">
            <v>sc</v>
          </cell>
        </row>
        <row r="11428">
          <cell r="AP11428">
            <v>164437</v>
          </cell>
          <cell r="AQ11428">
            <v>10003584</v>
          </cell>
          <cell r="AR11428" t="str">
            <v>sd</v>
          </cell>
          <cell r="AS11428">
            <v>44119</v>
          </cell>
          <cell r="AT11428" t="str">
            <v>Calzada 2-4-POLIZA ESTABILIDAD ACTIVA</v>
          </cell>
          <cell r="AV11428" t="str">
            <v>sc</v>
          </cell>
        </row>
        <row r="11429">
          <cell r="AP11429">
            <v>91015843</v>
          </cell>
          <cell r="AQ11429">
            <v>5006394</v>
          </cell>
          <cell r="AR11429" t="str">
            <v>sd</v>
          </cell>
          <cell r="AS11429">
            <v>42733</v>
          </cell>
          <cell r="AT11429" t="str">
            <v>Anden1-5 Calzada2-4 Sep3-POLIZA ESTABILIDAD ACTIVA</v>
          </cell>
          <cell r="AV11429" t="str">
            <v>sc</v>
          </cell>
        </row>
        <row r="11430">
          <cell r="AP11430">
            <v>295986</v>
          </cell>
          <cell r="AQ11430">
            <v>5002752</v>
          </cell>
          <cell r="AR11430" t="str">
            <v>sd</v>
          </cell>
          <cell r="AS11430">
            <v>42957</v>
          </cell>
          <cell r="AT11430" t="str">
            <v>Calzada2-4-POLIZA ESTABILIDAD ACTIVA</v>
          </cell>
          <cell r="AV11430" t="str">
            <v>sc</v>
          </cell>
        </row>
        <row r="11431">
          <cell r="AP11431">
            <v>91018939</v>
          </cell>
          <cell r="AQ11431">
            <v>3002515</v>
          </cell>
          <cell r="AR11431" t="str">
            <v>sd</v>
          </cell>
          <cell r="AS11431">
            <v>43499</v>
          </cell>
          <cell r="AT11431" t="str">
            <v>-POLIZA ESTABILIDAD ACTIVA</v>
          </cell>
          <cell r="AV11431" t="str">
            <v>sc</v>
          </cell>
        </row>
        <row r="11432">
          <cell r="AP11432">
            <v>24121739</v>
          </cell>
          <cell r="AQ11432">
            <v>50003462</v>
          </cell>
          <cell r="AR11432" t="str">
            <v>sd</v>
          </cell>
          <cell r="AS11432">
            <v>42946</v>
          </cell>
          <cell r="AT11432" t="str">
            <v>Calzada12-POLIZA ESTABILIDAD ACTIVA</v>
          </cell>
          <cell r="AV11432" t="str">
            <v>sc</v>
          </cell>
        </row>
        <row r="11433">
          <cell r="AP11433">
            <v>24121739</v>
          </cell>
          <cell r="AQ11433">
            <v>50003462</v>
          </cell>
          <cell r="AR11433" t="str">
            <v>sd</v>
          </cell>
          <cell r="AS11433">
            <v>44250</v>
          </cell>
          <cell r="AT11433" t="str">
            <v>-POLIZA ESTABILIDAD ACTIVA</v>
          </cell>
          <cell r="AV11433" t="str">
            <v>sc</v>
          </cell>
        </row>
        <row r="11434">
          <cell r="AP11434">
            <v>24120791</v>
          </cell>
          <cell r="AQ11434">
            <v>12001155</v>
          </cell>
          <cell r="AR11434" t="str">
            <v>sd</v>
          </cell>
          <cell r="AS11434">
            <v>44250</v>
          </cell>
          <cell r="AT11434" t="str">
            <v>-POLIZA ESTABILIDAD ACTIVA</v>
          </cell>
          <cell r="AV11434" t="str">
            <v>sc</v>
          </cell>
        </row>
        <row r="11435">
          <cell r="AP11435">
            <v>24121028</v>
          </cell>
          <cell r="AQ11435">
            <v>14000352</v>
          </cell>
          <cell r="AR11435" t="str">
            <v>sd</v>
          </cell>
          <cell r="AS11435">
            <v>44250</v>
          </cell>
          <cell r="AT11435" t="str">
            <v>-POLIZA ESTABILIDAD ACTIVA</v>
          </cell>
          <cell r="AV11435" t="str">
            <v>sc</v>
          </cell>
        </row>
        <row r="11436">
          <cell r="AP11436">
            <v>902750</v>
          </cell>
          <cell r="AQ11436">
            <v>13001251</v>
          </cell>
          <cell r="AR11436" t="str">
            <v>sd</v>
          </cell>
          <cell r="AS11436">
            <v>44018</v>
          </cell>
          <cell r="AT11436" t="str">
            <v>Puente 14-POLIZA ESTABILIDAD ACTIVA</v>
          </cell>
          <cell r="AV11436" t="str">
            <v>sc</v>
          </cell>
        </row>
        <row r="11437">
          <cell r="AP11437">
            <v>902750</v>
          </cell>
          <cell r="AQ11437">
            <v>13001251</v>
          </cell>
          <cell r="AR11437" t="str">
            <v>sd</v>
          </cell>
          <cell r="AS11437">
            <v>44250</v>
          </cell>
          <cell r="AT11437" t="str">
            <v>-POLIZA ESTABILIDAD ACTIVA</v>
          </cell>
          <cell r="AV11437" t="str">
            <v>sc</v>
          </cell>
        </row>
        <row r="11438">
          <cell r="AP11438">
            <v>354249</v>
          </cell>
          <cell r="AQ11438">
            <v>7001597</v>
          </cell>
          <cell r="AR11438" t="str">
            <v>sd</v>
          </cell>
          <cell r="AS11438">
            <v>44466</v>
          </cell>
          <cell r="AT11438" t="str">
            <v>-POLIZA ESTABILIDAD ACTIVA</v>
          </cell>
          <cell r="AV11438" t="str">
            <v>sc</v>
          </cell>
        </row>
        <row r="11439">
          <cell r="AP11439">
            <v>91013825</v>
          </cell>
          <cell r="AQ11439">
            <v>11012156</v>
          </cell>
          <cell r="AR11439" t="str">
            <v>sd</v>
          </cell>
          <cell r="AS11439">
            <v>43412</v>
          </cell>
          <cell r="AT11439" t="str">
            <v>Separador 3 Calzada 4-6-POLIZA ESTABILIDAD ACTIVA</v>
          </cell>
          <cell r="AV11439" t="str">
            <v>sc</v>
          </cell>
        </row>
        <row r="11440">
          <cell r="AP11440">
            <v>91018865</v>
          </cell>
          <cell r="AQ11440">
            <v>50006983</v>
          </cell>
          <cell r="AR11440" t="str">
            <v>sd</v>
          </cell>
          <cell r="AS11440">
            <v>42978</v>
          </cell>
          <cell r="AT11440" t="str">
            <v>Anden1 Calzada10-2-4-6 Ciclo8 Sep3-5-7-9-POLIZA ESTABILIDAD ACTIVA</v>
          </cell>
          <cell r="AV11440" t="str">
            <v>sc</v>
          </cell>
        </row>
        <row r="11441">
          <cell r="AP11441">
            <v>24122750</v>
          </cell>
          <cell r="AQ11441">
            <v>50006960</v>
          </cell>
          <cell r="AR11441" t="str">
            <v>sd</v>
          </cell>
          <cell r="AS11441">
            <v>44250</v>
          </cell>
          <cell r="AT11441" t="str">
            <v>-POLIZA ESTABILIDAD ACTIVA</v>
          </cell>
          <cell r="AV11441" t="str">
            <v>sc</v>
          </cell>
        </row>
        <row r="11442">
          <cell r="AP11442">
            <v>154196</v>
          </cell>
          <cell r="AQ11442">
            <v>8001076</v>
          </cell>
          <cell r="AR11442" t="str">
            <v>sd</v>
          </cell>
          <cell r="AS11442">
            <v>44424</v>
          </cell>
          <cell r="AT11442" t="str">
            <v xml:space="preserve">Anden 1-3-POLIZA ESTABILIDAD </v>
          </cell>
          <cell r="AV11442" t="str">
            <v>sc</v>
          </cell>
        </row>
        <row r="11443">
          <cell r="AP11443">
            <v>24122326</v>
          </cell>
          <cell r="AQ11443">
            <v>50006513</v>
          </cell>
          <cell r="AR11443" t="str">
            <v>sd</v>
          </cell>
          <cell r="AS11443">
            <v>44099</v>
          </cell>
          <cell r="AT11443" t="str">
            <v>Calzada 2-4-6-POLIZA ESTABILIDAD Y CALIDAD ACTIVA</v>
          </cell>
          <cell r="AV11443" t="str">
            <v>sc</v>
          </cell>
        </row>
        <row r="11444">
          <cell r="AP11444">
            <v>91013294</v>
          </cell>
          <cell r="AQ11444">
            <v>15000480</v>
          </cell>
          <cell r="AR11444" t="str">
            <v>sd</v>
          </cell>
          <cell r="AS11444">
            <v>44181</v>
          </cell>
          <cell r="AT11444" t="str">
            <v>-POLIZA ESTABILIDAD ACTIVA</v>
          </cell>
          <cell r="AV11444" t="str">
            <v>sc</v>
          </cell>
        </row>
        <row r="11445">
          <cell r="AP11445">
            <v>473542</v>
          </cell>
          <cell r="AQ11445">
            <v>8012518</v>
          </cell>
          <cell r="AR11445" t="str">
            <v>sd</v>
          </cell>
          <cell r="AS11445">
            <v>44099</v>
          </cell>
          <cell r="AT11445" t="str">
            <v>Calzada 2-8-POLIZA ESTABILIDAD Y CALIDAD ACTIVA</v>
          </cell>
          <cell r="AV11445" t="str">
            <v>sc</v>
          </cell>
        </row>
        <row r="11446">
          <cell r="AP11446">
            <v>472739</v>
          </cell>
          <cell r="AQ11446">
            <v>50008105</v>
          </cell>
          <cell r="AR11446" t="str">
            <v>sd</v>
          </cell>
          <cell r="AS11446">
            <v>44462</v>
          </cell>
          <cell r="AT11446" t="str">
            <v>-POLIZA ESTABILIDAD ACTIVA</v>
          </cell>
          <cell r="AV11446" t="str">
            <v>sc</v>
          </cell>
        </row>
        <row r="11447">
          <cell r="AP11447">
            <v>472739</v>
          </cell>
          <cell r="AQ11447">
            <v>50008105</v>
          </cell>
          <cell r="AR11447" t="str">
            <v>sd</v>
          </cell>
          <cell r="AS11447">
            <v>43871</v>
          </cell>
          <cell r="AT11447" t="str">
            <v>Calzada2 y 4-POLIZA ESTABILIDAD ACTIVA</v>
          </cell>
          <cell r="AV11447" t="str">
            <v>sc</v>
          </cell>
        </row>
        <row r="11448">
          <cell r="AP11448">
            <v>91011452</v>
          </cell>
          <cell r="AQ11448">
            <v>12000604</v>
          </cell>
          <cell r="AR11448" t="str">
            <v>sd</v>
          </cell>
          <cell r="AS11448">
            <v>44250</v>
          </cell>
          <cell r="AT11448" t="str">
            <v>-POLIZA ESTABILIDAD ACTIVA</v>
          </cell>
          <cell r="AV11448" t="str">
            <v>sc</v>
          </cell>
        </row>
        <row r="11449">
          <cell r="AP11449">
            <v>91011452</v>
          </cell>
          <cell r="AQ11449">
            <v>12000604</v>
          </cell>
          <cell r="AR11449" t="str">
            <v>sd</v>
          </cell>
          <cell r="AS11449">
            <v>44018</v>
          </cell>
          <cell r="AT11449" t="str">
            <v>Puente 12-POLIZA ESTABILIDAD ACTIVA</v>
          </cell>
          <cell r="AV11449" t="str">
            <v>sc</v>
          </cell>
        </row>
        <row r="11450">
          <cell r="AP11450">
            <v>24121199</v>
          </cell>
          <cell r="AQ11450">
            <v>14001796</v>
          </cell>
          <cell r="AR11450" t="str">
            <v>sd</v>
          </cell>
          <cell r="AS11450">
            <v>44250</v>
          </cell>
          <cell r="AT11450" t="str">
            <v>-POLIZA ESTABILIDAD ACTIVA</v>
          </cell>
          <cell r="AV11450" t="str">
            <v>sc</v>
          </cell>
        </row>
        <row r="11451">
          <cell r="AP11451">
            <v>24121199</v>
          </cell>
          <cell r="AQ11451">
            <v>14001796</v>
          </cell>
          <cell r="AR11451" t="str">
            <v>sd</v>
          </cell>
          <cell r="AS11451">
            <v>44096</v>
          </cell>
          <cell r="AT11451" t="str">
            <v>Puente 12-POLIZA ESTABILIDAD ACTIVA</v>
          </cell>
          <cell r="AV11451" t="str">
            <v>sc</v>
          </cell>
        </row>
        <row r="11452">
          <cell r="AP11452">
            <v>505717</v>
          </cell>
          <cell r="AQ11452">
            <v>1004205</v>
          </cell>
          <cell r="AR11452" t="str">
            <v>sd</v>
          </cell>
          <cell r="AS11452">
            <v>42946</v>
          </cell>
          <cell r="AT11452" t="str">
            <v>Calzada12-POLIZA ESTABILIDAD ACTIVA</v>
          </cell>
          <cell r="AV11452" t="str">
            <v>sc</v>
          </cell>
        </row>
        <row r="11453">
          <cell r="AP11453">
            <v>24121177</v>
          </cell>
          <cell r="AQ11453">
            <v>14001706</v>
          </cell>
          <cell r="AR11453" t="str">
            <v>sd</v>
          </cell>
          <cell r="AS11453">
            <v>44053</v>
          </cell>
          <cell r="AT11453" t="str">
            <v>Puente 12-POLIZA ESTABILIDAD ACTIVA</v>
          </cell>
          <cell r="AV11453" t="str">
            <v>sc</v>
          </cell>
        </row>
        <row r="11454">
          <cell r="AP11454">
            <v>24121177</v>
          </cell>
          <cell r="AQ11454">
            <v>14001706</v>
          </cell>
          <cell r="AR11454" t="str">
            <v>sd</v>
          </cell>
          <cell r="AS11454">
            <v>44018</v>
          </cell>
          <cell r="AT11454" t="str">
            <v>Puente 12-POLIZA ESTABILIDAD ACTIVA</v>
          </cell>
          <cell r="AV11454" t="str">
            <v>sc</v>
          </cell>
        </row>
        <row r="11455">
          <cell r="AP11455">
            <v>24121177</v>
          </cell>
          <cell r="AQ11455">
            <v>14001706</v>
          </cell>
          <cell r="AR11455" t="str">
            <v>sd</v>
          </cell>
          <cell r="AS11455">
            <v>44250</v>
          </cell>
          <cell r="AT11455" t="str">
            <v>-POLIZA ESTABILIDAD ACTIVA</v>
          </cell>
          <cell r="AV11455" t="str">
            <v>sc</v>
          </cell>
        </row>
        <row r="11456">
          <cell r="AP11456">
            <v>91010608</v>
          </cell>
          <cell r="AQ11456">
            <v>1006253</v>
          </cell>
          <cell r="AR11456" t="str">
            <v>sd</v>
          </cell>
          <cell r="AS11456">
            <v>44250</v>
          </cell>
          <cell r="AT11456" t="str">
            <v>-POLIZA ESTABILIDAD ACTIVA</v>
          </cell>
          <cell r="AV11456" t="str">
            <v>sc</v>
          </cell>
        </row>
        <row r="11457">
          <cell r="AP11457">
            <v>91010184</v>
          </cell>
          <cell r="AQ11457">
            <v>11011615</v>
          </cell>
          <cell r="AR11457" t="str">
            <v>sd</v>
          </cell>
          <cell r="AS11457">
            <v>43577</v>
          </cell>
          <cell r="AT11457" t="str">
            <v>Calzada 4-POLIZA ESTABILIDAD ACTIVA</v>
          </cell>
          <cell r="AV11457" t="str">
            <v>sc</v>
          </cell>
        </row>
        <row r="11458">
          <cell r="AP11458">
            <v>91010184</v>
          </cell>
          <cell r="AQ11458">
            <v>11011615</v>
          </cell>
          <cell r="AR11458" t="str">
            <v>sd</v>
          </cell>
          <cell r="AS11458">
            <v>43577</v>
          </cell>
          <cell r="AT11458" t="str">
            <v>Calzada 4-POLIZA ESTABILIDAD ACTIVA</v>
          </cell>
          <cell r="AV11458" t="str">
            <v>sc</v>
          </cell>
        </row>
        <row r="11459">
          <cell r="AP11459">
            <v>366283</v>
          </cell>
          <cell r="AQ11459">
            <v>7006443</v>
          </cell>
          <cell r="AR11459" t="str">
            <v>sd</v>
          </cell>
          <cell r="AS11459">
            <v>44466</v>
          </cell>
          <cell r="AT11459" t="str">
            <v>-POLIZA ESTABILIDAD ACTIVA</v>
          </cell>
          <cell r="AV11459" t="str">
            <v>POLIZA ACTIVA</v>
          </cell>
        </row>
        <row r="11460">
          <cell r="AP11460">
            <v>507663</v>
          </cell>
          <cell r="AQ11460">
            <v>1001346</v>
          </cell>
          <cell r="AR11460" t="str">
            <v>sd</v>
          </cell>
          <cell r="AS11460">
            <v>44250</v>
          </cell>
          <cell r="AT11460" t="str">
            <v>-POLIZA ESTABILIDAD ACTIVA</v>
          </cell>
          <cell r="AV11460" t="str">
            <v>sc</v>
          </cell>
        </row>
        <row r="11461">
          <cell r="AP11461">
            <v>150704</v>
          </cell>
          <cell r="AQ11461">
            <v>8010168</v>
          </cell>
          <cell r="AR11461" t="str">
            <v>sd</v>
          </cell>
          <cell r="AS11461">
            <v>42962</v>
          </cell>
          <cell r="AT11461" t="str">
            <v>Calzada2-POLIZA ESTABILIDAD ACTIVA</v>
          </cell>
          <cell r="AV11461" t="str">
            <v>sc</v>
          </cell>
        </row>
        <row r="11462">
          <cell r="AP11462">
            <v>388864</v>
          </cell>
          <cell r="AQ11462">
            <v>9003524</v>
          </cell>
          <cell r="AR11462" t="str">
            <v>sd</v>
          </cell>
          <cell r="AS11462">
            <v>44480</v>
          </cell>
          <cell r="AT11462" t="str">
            <v>-POLIZA ESTABILIDAD ACTIVA</v>
          </cell>
          <cell r="AV11462" t="str">
            <v>sc</v>
          </cell>
        </row>
        <row r="11463">
          <cell r="AP11463">
            <v>902763</v>
          </cell>
          <cell r="AQ11463">
            <v>13001393</v>
          </cell>
          <cell r="AR11463" t="str">
            <v>sd</v>
          </cell>
          <cell r="AS11463">
            <v>44250</v>
          </cell>
          <cell r="AT11463" t="str">
            <v>-POLIZA ESTABILIDAD ACTIVA</v>
          </cell>
          <cell r="AV11463" t="str">
            <v>sc</v>
          </cell>
        </row>
        <row r="11464">
          <cell r="AP11464">
            <v>604685</v>
          </cell>
          <cell r="AQ11464">
            <v>2002184</v>
          </cell>
          <cell r="AR11464" t="str">
            <v>sd</v>
          </cell>
          <cell r="AS11464">
            <v>44096</v>
          </cell>
          <cell r="AT11464" t="str">
            <v>Anden 1-5-POLIZA ESTABILIDAD ACTIVA</v>
          </cell>
          <cell r="AV11464" t="str">
            <v>sc</v>
          </cell>
        </row>
        <row r="11465">
          <cell r="AP11465">
            <v>601249</v>
          </cell>
          <cell r="AQ11465">
            <v>2000110</v>
          </cell>
          <cell r="AR11465" t="str">
            <v>sd</v>
          </cell>
          <cell r="AS11465">
            <v>44096</v>
          </cell>
          <cell r="AT11465" t="str">
            <v>Anden 1-5-POLIZA ESTABILIDAD ACTIVA</v>
          </cell>
          <cell r="AV11465" t="str">
            <v>sc</v>
          </cell>
        </row>
        <row r="11466">
          <cell r="AP11466">
            <v>91013037</v>
          </cell>
          <cell r="AQ11466">
            <v>50008704</v>
          </cell>
          <cell r="AR11466" t="str">
            <v>sd</v>
          </cell>
          <cell r="AS11466">
            <v>43006</v>
          </cell>
          <cell r="AT11466" t="str">
            <v>Anden1 Calzada2-POLIZA ESTABILIDAD ACTIVA</v>
          </cell>
          <cell r="AV11466" t="str">
            <v>sc</v>
          </cell>
        </row>
        <row r="11467">
          <cell r="AP11467">
            <v>91020174</v>
          </cell>
          <cell r="AQ11467">
            <v>3002557</v>
          </cell>
          <cell r="AR11467" t="str">
            <v>sd</v>
          </cell>
          <cell r="AS11467">
            <v>43499</v>
          </cell>
          <cell r="AT11467" t="str">
            <v>-POLIZA ESTABILIDAD ACTIVA</v>
          </cell>
          <cell r="AV11467" t="str">
            <v>sc</v>
          </cell>
        </row>
        <row r="11468">
          <cell r="AP11468">
            <v>211746</v>
          </cell>
          <cell r="AQ11468">
            <v>4005500</v>
          </cell>
          <cell r="AR11468" t="str">
            <v>sd</v>
          </cell>
          <cell r="AS11468">
            <v>43871</v>
          </cell>
          <cell r="AT11468" t="str">
            <v>Calzada2-POLIZA ESTABILIDAD ACTIVA</v>
          </cell>
          <cell r="AV11468" t="str">
            <v>sc</v>
          </cell>
        </row>
        <row r="11469">
          <cell r="AP11469">
            <v>24121074</v>
          </cell>
          <cell r="AQ11469">
            <v>14000522</v>
          </cell>
          <cell r="AR11469" t="str">
            <v>sd</v>
          </cell>
          <cell r="AS11469">
            <v>44099</v>
          </cell>
          <cell r="AT11469" t="str">
            <v>Calzada 4-6-8-10-POLIZA ESTABILIDAD Y CALIDAD ACTIVA</v>
          </cell>
          <cell r="AV11469" t="str">
            <v>sc</v>
          </cell>
        </row>
        <row r="11470">
          <cell r="AP11470">
            <v>24119919</v>
          </cell>
          <cell r="AQ11470">
            <v>8002479</v>
          </cell>
          <cell r="AR11470" t="str">
            <v>sd</v>
          </cell>
          <cell r="AS11470">
            <v>44099</v>
          </cell>
          <cell r="AT11470" t="str">
            <v>Calzada 2-4-6-POLIZA ESTABILIDAD Y CALIDAD ACTIVA</v>
          </cell>
          <cell r="AV11470" t="str">
            <v>sc</v>
          </cell>
        </row>
        <row r="11471">
          <cell r="AP11471">
            <v>24120003</v>
          </cell>
          <cell r="AQ11471">
            <v>8004666</v>
          </cell>
          <cell r="AR11471" t="str">
            <v>sd</v>
          </cell>
          <cell r="AS11471">
            <v>44099</v>
          </cell>
          <cell r="AT11471" t="str">
            <v>Anden 1-POLIZA ESTABILIDAD Y CALIDAD ACTIVA</v>
          </cell>
          <cell r="AV11471" t="str">
            <v>sc</v>
          </cell>
        </row>
        <row r="11472">
          <cell r="AP11472">
            <v>91013025</v>
          </cell>
          <cell r="AQ11472">
            <v>50009451</v>
          </cell>
          <cell r="AR11472" t="str">
            <v>sd</v>
          </cell>
          <cell r="AS11472">
            <v>43006</v>
          </cell>
          <cell r="AT11472" t="str">
            <v>Anden1-3 Calzada2-POLIZA ESTABILIDAD ACTIVA</v>
          </cell>
          <cell r="AV11472" t="str">
            <v>sc</v>
          </cell>
        </row>
        <row r="11473">
          <cell r="AP11473">
            <v>902722</v>
          </cell>
          <cell r="AQ11473">
            <v>13000823</v>
          </cell>
          <cell r="AR11473" t="str">
            <v>sd</v>
          </cell>
          <cell r="AS11473">
            <v>44250</v>
          </cell>
          <cell r="AT11473" t="str">
            <v>-POLIZA ESTABILIDAD ACTIVA</v>
          </cell>
          <cell r="AV11473" t="str">
            <v>sc</v>
          </cell>
        </row>
        <row r="11474">
          <cell r="AP11474">
            <v>902722</v>
          </cell>
          <cell r="AQ11474">
            <v>13000823</v>
          </cell>
          <cell r="AR11474" t="str">
            <v>sd</v>
          </cell>
          <cell r="AS11474">
            <v>44018</v>
          </cell>
          <cell r="AT11474" t="str">
            <v>Puente 14-POLIZA ESTABILIDAD ACTIVA</v>
          </cell>
          <cell r="AV11474" t="str">
            <v>sc</v>
          </cell>
        </row>
        <row r="11475">
          <cell r="AP11475">
            <v>902974</v>
          </cell>
          <cell r="AQ11475">
            <v>13000367</v>
          </cell>
          <cell r="AR11475" t="str">
            <v>sd</v>
          </cell>
          <cell r="AS11475">
            <v>44250</v>
          </cell>
          <cell r="AT11475" t="str">
            <v>-POLIZA ESTABILIDAD ACTIVA</v>
          </cell>
          <cell r="AV11475" t="str">
            <v>sc</v>
          </cell>
        </row>
        <row r="11476">
          <cell r="AP11476">
            <v>533674</v>
          </cell>
          <cell r="AQ11476">
            <v>3002359</v>
          </cell>
          <cell r="AR11476" t="str">
            <v>sd</v>
          </cell>
          <cell r="AS11476">
            <v>43499</v>
          </cell>
          <cell r="AT11476" t="str">
            <v>-POLIZA ESTABILIDAD ACTIVA</v>
          </cell>
          <cell r="AV11476" t="str">
            <v>sc</v>
          </cell>
        </row>
        <row r="11477">
          <cell r="AP11477">
            <v>91024365</v>
          </cell>
          <cell r="AQ11477">
            <v>13002186</v>
          </cell>
          <cell r="AR11477" t="str">
            <v>sd</v>
          </cell>
          <cell r="AS11477">
            <v>44018</v>
          </cell>
          <cell r="AT11477" t="str">
            <v>Puente 12-POLIZA ESTABILIDAD ACTIVA</v>
          </cell>
          <cell r="AV11477" t="str">
            <v>sc</v>
          </cell>
        </row>
        <row r="11478">
          <cell r="AP11478">
            <v>91024365</v>
          </cell>
          <cell r="AQ11478">
            <v>13002186</v>
          </cell>
          <cell r="AR11478" t="str">
            <v>sd</v>
          </cell>
          <cell r="AS11478">
            <v>44250</v>
          </cell>
          <cell r="AT11478" t="str">
            <v>-POLIZA ESTABILIDAD ACTIVA</v>
          </cell>
          <cell r="AV11478" t="str">
            <v>sc</v>
          </cell>
        </row>
        <row r="11479">
          <cell r="AP11479">
            <v>24119709</v>
          </cell>
          <cell r="AQ11479">
            <v>1004178</v>
          </cell>
          <cell r="AR11479" t="str">
            <v>sd</v>
          </cell>
          <cell r="AS11479">
            <v>42946</v>
          </cell>
          <cell r="AT11479" t="str">
            <v>Calzada12-POLIZA ESTABILIDAD ACTIVA</v>
          </cell>
          <cell r="AV11479" t="str">
            <v>sc</v>
          </cell>
        </row>
        <row r="11480">
          <cell r="AP11480">
            <v>355916</v>
          </cell>
          <cell r="AQ11480">
            <v>7002261</v>
          </cell>
          <cell r="AR11480" t="str">
            <v>sd</v>
          </cell>
          <cell r="AS11480">
            <v>44466</v>
          </cell>
          <cell r="AT11480" t="str">
            <v>-POLIZA ESTABILIDAD ACTIVA</v>
          </cell>
          <cell r="AV11480" t="str">
            <v>sc</v>
          </cell>
        </row>
        <row r="11481">
          <cell r="AP11481">
            <v>511382</v>
          </cell>
          <cell r="AQ11481">
            <v>8008308</v>
          </cell>
          <cell r="AR11481" t="str">
            <v>sd</v>
          </cell>
          <cell r="AS11481">
            <v>44048</v>
          </cell>
          <cell r="AT11481" t="str">
            <v>Calzada 2-4-POLIZA ESTABILIDAD ACTIVA</v>
          </cell>
          <cell r="AV11481" t="str">
            <v>sc</v>
          </cell>
        </row>
        <row r="11482">
          <cell r="AP11482">
            <v>91011747</v>
          </cell>
          <cell r="AQ11482">
            <v>15001414</v>
          </cell>
          <cell r="AR11482" t="str">
            <v>sd</v>
          </cell>
          <cell r="AS11482">
            <v>42999</v>
          </cell>
          <cell r="AT11482" t="str">
            <v>Anden1-11-3 Calzada10-4-6-8 Ciclo2 Sep5-7-9-POLIZA ESTABILIDAD ACTIVA</v>
          </cell>
          <cell r="AV11482" t="str">
            <v>sc</v>
          </cell>
        </row>
        <row r="11483">
          <cell r="AP11483">
            <v>181682</v>
          </cell>
          <cell r="AQ11483">
            <v>13001808</v>
          </cell>
          <cell r="AR11483" t="str">
            <v>sd</v>
          </cell>
          <cell r="AS11483">
            <v>43748</v>
          </cell>
          <cell r="AT11483" t="str">
            <v>Anden 5-POLIZA ESTABILIDAD ACTIVA</v>
          </cell>
          <cell r="AV11483" t="str">
            <v>sc</v>
          </cell>
        </row>
        <row r="11484">
          <cell r="AP11484">
            <v>24122188</v>
          </cell>
          <cell r="AQ11484">
            <v>50006407</v>
          </cell>
          <cell r="AR11484" t="str">
            <v>sd</v>
          </cell>
          <cell r="AS11484">
            <v>44250</v>
          </cell>
          <cell r="AT11484" t="str">
            <v>-POLIZA ESTABILIDAD ACTIVA</v>
          </cell>
          <cell r="AV11484" t="str">
            <v>sc</v>
          </cell>
        </row>
        <row r="11485">
          <cell r="AP11485">
            <v>91013501</v>
          </cell>
          <cell r="AQ11485">
            <v>8008106</v>
          </cell>
          <cell r="AR11485" t="str">
            <v>sd</v>
          </cell>
          <cell r="AS11485">
            <v>44048</v>
          </cell>
          <cell r="AT11485" t="str">
            <v>Calzada 4-POLIZA ESTABILIDAD ACTIVA</v>
          </cell>
          <cell r="AV11485" t="str">
            <v>sc</v>
          </cell>
        </row>
        <row r="11486">
          <cell r="AP11486">
            <v>91010609</v>
          </cell>
          <cell r="AQ11486">
            <v>1001273</v>
          </cell>
          <cell r="AR11486" t="str">
            <v>sd</v>
          </cell>
          <cell r="AS11486">
            <v>44250</v>
          </cell>
          <cell r="AT11486" t="str">
            <v>-POLIZA ESTABILIDAD ACTIVA</v>
          </cell>
          <cell r="AV11486" t="str">
            <v>sc</v>
          </cell>
        </row>
        <row r="11487">
          <cell r="AP11487">
            <v>91010590</v>
          </cell>
          <cell r="AQ11487">
            <v>3002458</v>
          </cell>
          <cell r="AR11487" t="str">
            <v>sd</v>
          </cell>
          <cell r="AS11487">
            <v>42765</v>
          </cell>
          <cell r="AT11487" t="str">
            <v>Anden 1, Calzada2, Separador3, Calzada4, Anden5 -POLIZA ESTABILIDAD ACTIVA</v>
          </cell>
          <cell r="AV11487" t="str">
            <v>sc</v>
          </cell>
        </row>
        <row r="11488">
          <cell r="AP11488">
            <v>141409</v>
          </cell>
          <cell r="AQ11488">
            <v>1000338</v>
          </cell>
          <cell r="AR11488" t="str">
            <v>sd</v>
          </cell>
          <cell r="AS11488">
            <v>42735</v>
          </cell>
          <cell r="AT11488" t="str">
            <v>Calzada2-POLIZA ESTABILIDAD ACTIVA</v>
          </cell>
          <cell r="AV11488" t="str">
            <v>POLIZA ESTABILIDAD ACTIVA IDU 069/08_V11 VENCE EN 30/12/2016</v>
          </cell>
        </row>
        <row r="11489">
          <cell r="AP11489">
            <v>900147</v>
          </cell>
          <cell r="AQ11489">
            <v>8012518</v>
          </cell>
          <cell r="AR11489" t="str">
            <v>sd</v>
          </cell>
          <cell r="AS11489">
            <v>44099</v>
          </cell>
          <cell r="AT11489" t="str">
            <v>Calzada 2-8-POLIZA ESTABILIDAD Y CALIDAD ACTIVA</v>
          </cell>
          <cell r="AV11489" t="str">
            <v>sc</v>
          </cell>
        </row>
        <row r="11490">
          <cell r="AP11490">
            <v>24122510</v>
          </cell>
          <cell r="AQ11490">
            <v>50006738</v>
          </cell>
          <cell r="AR11490" t="str">
            <v>sd</v>
          </cell>
          <cell r="AS11490">
            <v>44099</v>
          </cell>
          <cell r="AT11490" t="str">
            <v>Calzada 2-4-6-POLIZA ESTABILIDAD Y CALIDAD ACTIVA</v>
          </cell>
          <cell r="AV11490" t="str">
            <v>sc</v>
          </cell>
        </row>
        <row r="11491">
          <cell r="AP11491">
            <v>91011365</v>
          </cell>
          <cell r="AQ11491">
            <v>13002377</v>
          </cell>
          <cell r="AR11491" t="str">
            <v>sd</v>
          </cell>
          <cell r="AS11491">
            <v>43499</v>
          </cell>
          <cell r="AT11491" t="str">
            <v>-POLIZA ESTABILIDAD ACTIVA</v>
          </cell>
          <cell r="AV11491" t="str">
            <v>sc</v>
          </cell>
        </row>
        <row r="11492">
          <cell r="AP11492">
            <v>902776</v>
          </cell>
          <cell r="AQ11492">
            <v>13001452</v>
          </cell>
          <cell r="AR11492" t="str">
            <v>sd</v>
          </cell>
          <cell r="AS11492">
            <v>44250</v>
          </cell>
          <cell r="AT11492" t="str">
            <v>-POLIZA ESTABILIDAD ACTIVA</v>
          </cell>
          <cell r="AV11492" t="str">
            <v>sc</v>
          </cell>
        </row>
        <row r="11493">
          <cell r="AP11493">
            <v>515570</v>
          </cell>
          <cell r="AQ11493">
            <v>10000256</v>
          </cell>
          <cell r="AR11493" t="str">
            <v>sd</v>
          </cell>
          <cell r="AS11493">
            <v>42886</v>
          </cell>
          <cell r="AT11493" t="str">
            <v>Calzada2-POLIZA ESTABILIDAD* ACTIVA</v>
          </cell>
          <cell r="AV11493" t="str">
            <v>sc</v>
          </cell>
        </row>
        <row r="11494">
          <cell r="AP11494">
            <v>515570</v>
          </cell>
          <cell r="AQ11494">
            <v>10000256</v>
          </cell>
          <cell r="AR11494" t="str">
            <v>sd</v>
          </cell>
          <cell r="AS11494">
            <v>44119</v>
          </cell>
          <cell r="AT11494" t="str">
            <v>Anden 1 Calzada 6-POLIZA ESTABILIDAD ACTIVA</v>
          </cell>
          <cell r="AV11494" t="str">
            <v>sc</v>
          </cell>
        </row>
        <row r="11495">
          <cell r="AP11495">
            <v>515570</v>
          </cell>
          <cell r="AQ11495">
            <v>10000256</v>
          </cell>
          <cell r="AR11495" t="str">
            <v>sd</v>
          </cell>
          <cell r="AS11495">
            <v>43425</v>
          </cell>
          <cell r="AT11495" t="str">
            <v>Calzada8-POLIZA ESTABILIDAD* ACTIVA</v>
          </cell>
          <cell r="AV11495" t="str">
            <v>sc</v>
          </cell>
        </row>
        <row r="11496">
          <cell r="AP11496">
            <v>515214</v>
          </cell>
          <cell r="AQ11496">
            <v>8004653</v>
          </cell>
          <cell r="AR11496" t="str">
            <v>sd</v>
          </cell>
          <cell r="AS11496">
            <v>44099</v>
          </cell>
          <cell r="AT11496" t="str">
            <v>Calzada 2-POLIZA ESTABILIDAD Y CALIDAD ACTIVA</v>
          </cell>
          <cell r="AV11496" t="str">
            <v>sc</v>
          </cell>
        </row>
        <row r="11497">
          <cell r="AP11497">
            <v>91015534</v>
          </cell>
          <cell r="AQ11497">
            <v>5004800</v>
          </cell>
          <cell r="AR11497" t="str">
            <v>sd</v>
          </cell>
          <cell r="AS11497">
            <v>42733</v>
          </cell>
          <cell r="AT11497" t="str">
            <v>Calzada2-4-POLIZA ESTABILIDAD ACTIVA</v>
          </cell>
          <cell r="AV11497" t="str">
            <v>sc</v>
          </cell>
        </row>
        <row r="11498">
          <cell r="AP11498">
            <v>24119633</v>
          </cell>
          <cell r="AQ11498">
            <v>1001359</v>
          </cell>
          <cell r="AR11498" t="str">
            <v>sd</v>
          </cell>
          <cell r="AS11498">
            <v>44250</v>
          </cell>
          <cell r="AT11498" t="str">
            <v>-POLIZA ESTABILIDAD ACTIVA</v>
          </cell>
          <cell r="AV11498" t="str">
            <v>sc</v>
          </cell>
        </row>
        <row r="11499">
          <cell r="AP11499">
            <v>24123175</v>
          </cell>
          <cell r="AQ11499">
            <v>50007319</v>
          </cell>
          <cell r="AR11499" t="str">
            <v>sd</v>
          </cell>
          <cell r="AS11499">
            <v>44250</v>
          </cell>
          <cell r="AT11499" t="str">
            <v>-POLIZA ESTABILIDAD ACTIVA</v>
          </cell>
          <cell r="AV11499" t="str">
            <v>sc</v>
          </cell>
        </row>
        <row r="11500">
          <cell r="AP11500">
            <v>91011282</v>
          </cell>
          <cell r="AQ11500">
            <v>3002468</v>
          </cell>
          <cell r="AR11500" t="str">
            <v>sd</v>
          </cell>
          <cell r="AS11500">
            <v>42765</v>
          </cell>
          <cell r="AT11500" t="str">
            <v>Anden 1, Calzada2, Separador3, Calzada4, Anden5 -POLIZA ESTABILIDAD ACTIVA</v>
          </cell>
          <cell r="AV11500" t="str">
            <v>sc</v>
          </cell>
        </row>
        <row r="11501">
          <cell r="AP11501">
            <v>903705</v>
          </cell>
          <cell r="AQ11501">
            <v>12001241</v>
          </cell>
          <cell r="AR11501" t="str">
            <v>sd</v>
          </cell>
          <cell r="AS11501">
            <v>44250</v>
          </cell>
          <cell r="AT11501" t="str">
            <v>-POLIZA ESTABILIDAD ACTIVA</v>
          </cell>
          <cell r="AV11501" t="str">
            <v>sc</v>
          </cell>
        </row>
        <row r="11502">
          <cell r="AP11502">
            <v>143181</v>
          </cell>
          <cell r="AQ11502">
            <v>2000687</v>
          </cell>
          <cell r="AR11502" t="str">
            <v>sd</v>
          </cell>
          <cell r="AS11502">
            <v>42947</v>
          </cell>
          <cell r="AT11502" t="str">
            <v>Anden5-POLIZA ESTABILIDAD ACTIVA</v>
          </cell>
          <cell r="AV11502" t="str">
            <v>sc</v>
          </cell>
        </row>
        <row r="11503">
          <cell r="AP11503">
            <v>91018903</v>
          </cell>
          <cell r="AQ11503">
            <v>9000931</v>
          </cell>
          <cell r="AR11503" t="str">
            <v>sd</v>
          </cell>
          <cell r="AS11503">
            <v>42978</v>
          </cell>
          <cell r="AT11503" t="str">
            <v>Anden1-11 Calzada10-2-4-8 Ciclo6 Sep3-5-7-9-POLIZA ESTABILIDAD ACTIVA</v>
          </cell>
          <cell r="AV11503" t="str">
            <v>sc</v>
          </cell>
        </row>
        <row r="11504">
          <cell r="AP11504">
            <v>509132</v>
          </cell>
          <cell r="AQ11504">
            <v>11011589</v>
          </cell>
          <cell r="AR11504" t="str">
            <v>sd</v>
          </cell>
          <cell r="AS11504">
            <v>43577</v>
          </cell>
          <cell r="AT11504" t="str">
            <v>Calzada 4-POLIZA ESTABILIDAD ACTIVA</v>
          </cell>
          <cell r="AV11504" t="str">
            <v>sc</v>
          </cell>
        </row>
        <row r="11505">
          <cell r="AP11505">
            <v>509132</v>
          </cell>
          <cell r="AQ11505">
            <v>11011589</v>
          </cell>
          <cell r="AR11505" t="str">
            <v>sd</v>
          </cell>
          <cell r="AS11505">
            <v>43577</v>
          </cell>
          <cell r="AT11505" t="str">
            <v>Calzada 4-POLIZA ESTABILIDAD ACTIVA</v>
          </cell>
          <cell r="AV11505" t="str">
            <v>sc</v>
          </cell>
        </row>
        <row r="11506">
          <cell r="AP11506">
            <v>506372</v>
          </cell>
          <cell r="AQ11506">
            <v>11012137</v>
          </cell>
          <cell r="AR11506" t="str">
            <v>sd</v>
          </cell>
          <cell r="AS11506">
            <v>43797</v>
          </cell>
          <cell r="AT11506" t="str">
            <v>Calzada 2-6-POLIZA ESTABILIDAD ACTIVA</v>
          </cell>
          <cell r="AV11506" t="str">
            <v>sc</v>
          </cell>
        </row>
        <row r="11507">
          <cell r="AP11507">
            <v>183272</v>
          </cell>
          <cell r="AQ11507">
            <v>14000333</v>
          </cell>
          <cell r="AR11507" t="str">
            <v>sd</v>
          </cell>
          <cell r="AS11507">
            <v>42949</v>
          </cell>
          <cell r="AT11507" t="str">
            <v>Calzada2-POLIZA ESTABILIDAD ACTIVA</v>
          </cell>
          <cell r="AV11507" t="str">
            <v>POLIZA ESTABILIDAD ACTIVA IDU IDU 076/09 Vencimiento 1/8/2017</v>
          </cell>
        </row>
        <row r="11508">
          <cell r="AP11508">
            <v>24120989</v>
          </cell>
          <cell r="AQ11508">
            <v>14000195</v>
          </cell>
          <cell r="AR11508" t="str">
            <v>sd</v>
          </cell>
          <cell r="AS11508">
            <v>44250</v>
          </cell>
          <cell r="AT11508" t="str">
            <v>-POLIZA ESTABILIDAD ACTIVA</v>
          </cell>
          <cell r="AV11508" t="str">
            <v>sc</v>
          </cell>
        </row>
        <row r="11509">
          <cell r="AP11509">
            <v>600299</v>
          </cell>
          <cell r="AQ11509">
            <v>13000619</v>
          </cell>
          <cell r="AR11509" t="str">
            <v>sd</v>
          </cell>
          <cell r="AS11509">
            <v>43745</v>
          </cell>
          <cell r="AT11509" t="str">
            <v>Calzada 2-POLIZA ESTABILIDAD ACTIVA</v>
          </cell>
          <cell r="AV11509" t="str">
            <v>sc</v>
          </cell>
        </row>
        <row r="11510">
          <cell r="AP11510">
            <v>24120858</v>
          </cell>
          <cell r="AQ11510">
            <v>13000578</v>
          </cell>
          <cell r="AR11510" t="str">
            <v>sd</v>
          </cell>
          <cell r="AS11510">
            <v>44250</v>
          </cell>
          <cell r="AT11510" t="str">
            <v>-POLIZA ESTABILIDAD ACTIVA</v>
          </cell>
          <cell r="AV11510" t="str">
            <v>sc</v>
          </cell>
        </row>
        <row r="11511">
          <cell r="AP11511">
            <v>24120858</v>
          </cell>
          <cell r="AQ11511">
            <v>13000578</v>
          </cell>
          <cell r="AR11511" t="str">
            <v>sd</v>
          </cell>
          <cell r="AS11511">
            <v>42949</v>
          </cell>
          <cell r="AT11511" t="str">
            <v>Anden11 Ciclo12-POLIZA ESTABILIDAD ACTIVA</v>
          </cell>
          <cell r="AV11511" t="str">
            <v>sc</v>
          </cell>
        </row>
        <row r="11512">
          <cell r="AP11512">
            <v>516090</v>
          </cell>
          <cell r="AQ11512">
            <v>3000503</v>
          </cell>
          <cell r="AR11512" t="str">
            <v>sd</v>
          </cell>
          <cell r="AS11512">
            <v>43499</v>
          </cell>
          <cell r="AT11512" t="str">
            <v>-POLIZA ESTABILIDAD ACTIVA</v>
          </cell>
          <cell r="AV11512" t="str">
            <v>sc</v>
          </cell>
        </row>
        <row r="11513">
          <cell r="AP11513">
            <v>200021</v>
          </cell>
          <cell r="AQ11513">
            <v>4000006</v>
          </cell>
          <cell r="AR11513" t="str">
            <v>sd</v>
          </cell>
          <cell r="AS11513">
            <v>42999</v>
          </cell>
          <cell r="AT11513" t="str">
            <v>Anden1-11-3 Calzada10-4-6-8 Ciclo2 Sep5-7-9-POLIZA ESTABILIDAD ACTIVA</v>
          </cell>
          <cell r="AV11513" t="str">
            <v>sc</v>
          </cell>
        </row>
        <row r="11514">
          <cell r="AP11514">
            <v>91010478</v>
          </cell>
          <cell r="AQ11514">
            <v>50006217</v>
          </cell>
          <cell r="AR11514" t="str">
            <v>sd</v>
          </cell>
          <cell r="AS11514">
            <v>44466</v>
          </cell>
          <cell r="AT11514" t="str">
            <v>-POLIZA ESTABILIDAD ACTIVA</v>
          </cell>
          <cell r="AV11514" t="str">
            <v>POLIZA ACTIVA</v>
          </cell>
        </row>
        <row r="11515">
          <cell r="AP11515">
            <v>91011277</v>
          </cell>
          <cell r="AQ11515">
            <v>3002464</v>
          </cell>
          <cell r="AR11515" t="str">
            <v>sd</v>
          </cell>
          <cell r="AS11515">
            <v>42765</v>
          </cell>
          <cell r="AT11515" t="str">
            <v>Anden 1, Calzada2, Separador3, Calzada4, Anden5 -POLIZA ESTABILIDAD ACTIVA</v>
          </cell>
          <cell r="AV11515" t="str">
            <v>sc</v>
          </cell>
        </row>
        <row r="11516">
          <cell r="AP11516">
            <v>91011981</v>
          </cell>
          <cell r="AQ11516">
            <v>30001391</v>
          </cell>
          <cell r="AR11516" t="str">
            <v>sd</v>
          </cell>
          <cell r="AS11516">
            <v>43808</v>
          </cell>
          <cell r="AT11516" t="str">
            <v>Anden 1-3 Cicloruta 2 Calzada 4-POLIZA ESTABILIDAD ACTIVA</v>
          </cell>
          <cell r="AV11516" t="str">
            <v>sc</v>
          </cell>
        </row>
        <row r="11517">
          <cell r="AP11517">
            <v>91012395</v>
          </cell>
          <cell r="AQ11517">
            <v>50008270</v>
          </cell>
          <cell r="AR11517" t="str">
            <v>sd</v>
          </cell>
          <cell r="AS11517">
            <v>44250</v>
          </cell>
          <cell r="AT11517" t="str">
            <v>-POLIZA ESTABILIDAD ACTIVA</v>
          </cell>
          <cell r="AV11517" t="str">
            <v>sc</v>
          </cell>
        </row>
        <row r="11518">
          <cell r="AP11518">
            <v>528044</v>
          </cell>
          <cell r="AQ11518">
            <v>9004380</v>
          </cell>
          <cell r="AR11518" t="str">
            <v>sd</v>
          </cell>
          <cell r="AS11518">
            <v>43142</v>
          </cell>
          <cell r="AT11518" t="str">
            <v>Calzada2-POLIZA ESTABILIDAD ACTIVA</v>
          </cell>
          <cell r="AV11518" t="str">
            <v>sc</v>
          </cell>
        </row>
        <row r="11519">
          <cell r="AP11519">
            <v>306998</v>
          </cell>
          <cell r="AQ11519">
            <v>5007705</v>
          </cell>
          <cell r="AR11519" t="str">
            <v>sd</v>
          </cell>
          <cell r="AS11519">
            <v>42733</v>
          </cell>
          <cell r="AT11519" t="str">
            <v>Anden1-5 Calzada2-4 Sep3-POLIZA ESTABILIDAD ACTIVA</v>
          </cell>
          <cell r="AV11519" t="str">
            <v>sc</v>
          </cell>
        </row>
        <row r="11520">
          <cell r="AP11520">
            <v>465733</v>
          </cell>
          <cell r="AQ11520">
            <v>19012864</v>
          </cell>
          <cell r="AR11520" t="str">
            <v>sd</v>
          </cell>
          <cell r="AS11520">
            <v>44466</v>
          </cell>
          <cell r="AT11520" t="str">
            <v>-POLIZA ESTABILIDAD ACTIVA</v>
          </cell>
          <cell r="AV11520" t="str">
            <v>POLIZA ESTABILIDAD activa IDU 1718/22</v>
          </cell>
        </row>
        <row r="11521">
          <cell r="AP11521">
            <v>24123162</v>
          </cell>
          <cell r="AQ11521">
            <v>50007305</v>
          </cell>
          <cell r="AR11521" t="str">
            <v>sd</v>
          </cell>
          <cell r="AS11521">
            <v>44250</v>
          </cell>
          <cell r="AT11521" t="str">
            <v>-POLIZA ESTABILIDAD ACTIVA</v>
          </cell>
          <cell r="AV11521" t="str">
            <v>sc</v>
          </cell>
        </row>
        <row r="11522">
          <cell r="AP11522">
            <v>903795</v>
          </cell>
          <cell r="AQ11522">
            <v>12002160</v>
          </cell>
          <cell r="AR11522" t="str">
            <v>sd</v>
          </cell>
          <cell r="AS11522">
            <v>44250</v>
          </cell>
          <cell r="AT11522" t="str">
            <v>-POLIZA ESTABILIDAD ACTIVA</v>
          </cell>
          <cell r="AV11522" t="str">
            <v>sc</v>
          </cell>
        </row>
        <row r="11523">
          <cell r="AP11523">
            <v>517922</v>
          </cell>
          <cell r="AQ11523">
            <v>10006128</v>
          </cell>
          <cell r="AR11523" t="str">
            <v>sd</v>
          </cell>
          <cell r="AS11523">
            <v>43142</v>
          </cell>
          <cell r="AT11523" t="str">
            <v>Calzada2-POLIZA ESTABILIDAD ACTIVA</v>
          </cell>
          <cell r="AV11523" t="str">
            <v>sc</v>
          </cell>
        </row>
        <row r="11524">
          <cell r="AP11524">
            <v>200445</v>
          </cell>
          <cell r="AQ11524">
            <v>4007627</v>
          </cell>
          <cell r="AR11524" t="str">
            <v>sd</v>
          </cell>
          <cell r="AS11524">
            <v>42999</v>
          </cell>
          <cell r="AT11524" t="str">
            <v>Anden1-11-3 Calzada10-4-6-8 Ciclo2 Sep5-7-9-POLIZA ESTABILIDAD ACTIVA</v>
          </cell>
          <cell r="AV11524" t="str">
            <v>sc</v>
          </cell>
        </row>
        <row r="11525">
          <cell r="AP11525">
            <v>24120974</v>
          </cell>
          <cell r="AQ11525">
            <v>14000142</v>
          </cell>
          <cell r="AR11525" t="str">
            <v>sd</v>
          </cell>
          <cell r="AS11525">
            <v>44250</v>
          </cell>
          <cell r="AT11525" t="str">
            <v>-POLIZA ESTABILIDAD ACTIVA</v>
          </cell>
          <cell r="AV11525" t="str">
            <v>sc</v>
          </cell>
        </row>
        <row r="11526">
          <cell r="AP11526">
            <v>24119770</v>
          </cell>
          <cell r="AQ11526">
            <v>2000112</v>
          </cell>
          <cell r="AR11526" t="str">
            <v>sd</v>
          </cell>
          <cell r="AS11526">
            <v>43450</v>
          </cell>
          <cell r="AT11526" t="str">
            <v>Puente16-POLIZA ESTABILIDAD ACTIVA</v>
          </cell>
          <cell r="AV11526" t="str">
            <v>sc</v>
          </cell>
        </row>
        <row r="11527">
          <cell r="AP11527">
            <v>24119770</v>
          </cell>
          <cell r="AQ11527">
            <v>2000112</v>
          </cell>
          <cell r="AR11527" t="str">
            <v>sd</v>
          </cell>
          <cell r="AS11527">
            <v>42946</v>
          </cell>
          <cell r="AT11527" t="str">
            <v>Calzada4-8-POLIZA ESTABILIDAD ACTIVA</v>
          </cell>
          <cell r="AV11527" t="str">
            <v>sc</v>
          </cell>
        </row>
        <row r="11528">
          <cell r="AP11528">
            <v>24119770</v>
          </cell>
          <cell r="AQ11528">
            <v>2000112</v>
          </cell>
          <cell r="AR11528" t="str">
            <v>sd</v>
          </cell>
          <cell r="AS11528">
            <v>44250</v>
          </cell>
          <cell r="AT11528" t="str">
            <v>-POLIZA ESTABILIDAD ACTIVA</v>
          </cell>
          <cell r="AV11528" t="str">
            <v>sc</v>
          </cell>
        </row>
        <row r="11529">
          <cell r="AP11529">
            <v>24121673</v>
          </cell>
          <cell r="AQ11529">
            <v>50001544</v>
          </cell>
          <cell r="AR11529" t="str">
            <v>sd</v>
          </cell>
          <cell r="AS11529">
            <v>44187</v>
          </cell>
          <cell r="AT11529" t="str">
            <v>Calzada 2-POLIZA ESTABILIDAD ACTIVA</v>
          </cell>
          <cell r="AV11529" t="str">
            <v>sc</v>
          </cell>
        </row>
        <row r="11530">
          <cell r="AP11530">
            <v>24121069</v>
          </cell>
          <cell r="AQ11530">
            <v>14000505</v>
          </cell>
          <cell r="AR11530" t="str">
            <v>sd</v>
          </cell>
          <cell r="AS11530">
            <v>44099</v>
          </cell>
          <cell r="AT11530" t="str">
            <v>Calzada 4-6-8-10-POLIZA ESTABILIDAD Y CALIDAD ACTIVA</v>
          </cell>
          <cell r="AV11530" t="str">
            <v>sc</v>
          </cell>
        </row>
        <row r="11531">
          <cell r="AP11531">
            <v>91011283</v>
          </cell>
          <cell r="AQ11531">
            <v>3002468</v>
          </cell>
          <cell r="AR11531" t="str">
            <v>sd</v>
          </cell>
          <cell r="AS11531">
            <v>42765</v>
          </cell>
          <cell r="AT11531" t="str">
            <v>Anden 1, Calzada2, Separador3, Calzada4, Anden5 -POLIZA ESTABILIDAD ACTIVA</v>
          </cell>
          <cell r="AV11531" t="str">
            <v>sc</v>
          </cell>
        </row>
        <row r="11532">
          <cell r="AP11532">
            <v>91013925</v>
          </cell>
          <cell r="AQ11532">
            <v>50003504</v>
          </cell>
          <cell r="AR11532" t="str">
            <v>sd</v>
          </cell>
          <cell r="AS11532">
            <v>42927</v>
          </cell>
          <cell r="AT11532" t="str">
            <v>Anden5 Calzada4-POLIZA ESTABILIDAD ACTIVA</v>
          </cell>
          <cell r="AV11532" t="str">
            <v>sc</v>
          </cell>
        </row>
        <row r="11533">
          <cell r="AP11533">
            <v>320151</v>
          </cell>
          <cell r="AQ11533">
            <v>6000031</v>
          </cell>
          <cell r="AR11533" t="str">
            <v>sd</v>
          </cell>
          <cell r="AS11533">
            <v>42912</v>
          </cell>
          <cell r="AT11533" t="str">
            <v>Calzada2-POLIZA ESTABILIDAD ACTIVA</v>
          </cell>
          <cell r="AV11533" t="str">
            <v>sc</v>
          </cell>
        </row>
        <row r="11534">
          <cell r="AP11534">
            <v>294040</v>
          </cell>
          <cell r="AQ11534">
            <v>5001859</v>
          </cell>
          <cell r="AR11534" t="str">
            <v>sd</v>
          </cell>
          <cell r="AS11534">
            <v>43307</v>
          </cell>
          <cell r="AT11534" t="str">
            <v>Calzada2-4-POLIZA ESTABILIDAD ACTIVA</v>
          </cell>
          <cell r="AV11534" t="str">
            <v>sc</v>
          </cell>
        </row>
        <row r="11535">
          <cell r="AP11535">
            <v>506121</v>
          </cell>
          <cell r="AQ11535">
            <v>1001529</v>
          </cell>
          <cell r="AR11535" t="str">
            <v>sd</v>
          </cell>
          <cell r="AS11535">
            <v>42946</v>
          </cell>
          <cell r="AT11535" t="str">
            <v>Calzada10-POLIZA ESTABILIDAD ACTIVA</v>
          </cell>
          <cell r="AV11535" t="str">
            <v>sc</v>
          </cell>
        </row>
        <row r="11536">
          <cell r="AP11536">
            <v>506121</v>
          </cell>
          <cell r="AQ11536">
            <v>1001529</v>
          </cell>
          <cell r="AR11536" t="str">
            <v>sd</v>
          </cell>
          <cell r="AS11536">
            <v>44250</v>
          </cell>
          <cell r="AT11536" t="str">
            <v>-POLIZA ESTABILIDAD ACTIVA</v>
          </cell>
          <cell r="AV11536" t="str">
            <v>sc</v>
          </cell>
        </row>
        <row r="11537">
          <cell r="AP11537">
            <v>519757</v>
          </cell>
          <cell r="AQ11537">
            <v>8002479</v>
          </cell>
          <cell r="AR11537" t="str">
            <v>sd</v>
          </cell>
          <cell r="AS11537">
            <v>44099</v>
          </cell>
          <cell r="AT11537" t="str">
            <v>Calzada 2-4-6-POLIZA ESTABILIDAD Y CALIDAD ACTIVA</v>
          </cell>
          <cell r="AV11537" t="str">
            <v>sc</v>
          </cell>
        </row>
        <row r="11538">
          <cell r="AP11538">
            <v>24123176</v>
          </cell>
          <cell r="AQ11538">
            <v>50007320</v>
          </cell>
          <cell r="AR11538" t="str">
            <v>sd</v>
          </cell>
          <cell r="AS11538">
            <v>44250</v>
          </cell>
          <cell r="AT11538" t="str">
            <v>-POLIZA ESTABILIDAD ACTIVA</v>
          </cell>
          <cell r="AV11538" t="str">
            <v>sc</v>
          </cell>
        </row>
        <row r="11539">
          <cell r="AP11539">
            <v>506065</v>
          </cell>
          <cell r="AQ11539">
            <v>1001309</v>
          </cell>
          <cell r="AR11539" t="str">
            <v>sd</v>
          </cell>
          <cell r="AS11539">
            <v>44250</v>
          </cell>
          <cell r="AT11539" t="str">
            <v>-POLIZA ESTABILIDAD ACTIVA</v>
          </cell>
          <cell r="AV11539" t="str">
            <v>sc</v>
          </cell>
        </row>
        <row r="11540">
          <cell r="AP11540">
            <v>903780</v>
          </cell>
          <cell r="AQ11540">
            <v>12002045</v>
          </cell>
          <cell r="AR11540" t="str">
            <v>sd</v>
          </cell>
          <cell r="AS11540">
            <v>44250</v>
          </cell>
          <cell r="AT11540" t="str">
            <v>-POLIZA ESTABILIDAD ACTIVA</v>
          </cell>
          <cell r="AV11540" t="str">
            <v>sc</v>
          </cell>
        </row>
        <row r="11541">
          <cell r="AP11541">
            <v>903780</v>
          </cell>
          <cell r="AQ11541">
            <v>12002045</v>
          </cell>
          <cell r="AR11541" t="str">
            <v>sd</v>
          </cell>
          <cell r="AS11541">
            <v>44250</v>
          </cell>
          <cell r="AT11541" t="str">
            <v>-POLIZA ESTABILIDAD ACTIVA</v>
          </cell>
          <cell r="AV11541" t="str">
            <v>sc</v>
          </cell>
        </row>
        <row r="11542">
          <cell r="AP11542">
            <v>24120952</v>
          </cell>
          <cell r="AQ11542">
            <v>14000023</v>
          </cell>
          <cell r="AR11542" t="str">
            <v>sd</v>
          </cell>
          <cell r="AS11542">
            <v>44018</v>
          </cell>
          <cell r="AT11542" t="str">
            <v>Puente 12-POLIZA ESTABILIDAD ACTIVA</v>
          </cell>
          <cell r="AV11542" t="str">
            <v>sc</v>
          </cell>
        </row>
        <row r="11543">
          <cell r="AP11543">
            <v>24120952</v>
          </cell>
          <cell r="AQ11543">
            <v>14000023</v>
          </cell>
          <cell r="AR11543" t="str">
            <v>sd</v>
          </cell>
          <cell r="AS11543">
            <v>44250</v>
          </cell>
          <cell r="AT11543" t="str">
            <v>-POLIZA ESTABILIDAD ACTIVA</v>
          </cell>
          <cell r="AV11543" t="str">
            <v>sc</v>
          </cell>
        </row>
        <row r="11544">
          <cell r="AP11544">
            <v>511095</v>
          </cell>
          <cell r="AQ11544">
            <v>14000889</v>
          </cell>
          <cell r="AR11544" t="str">
            <v>sd</v>
          </cell>
          <cell r="AS11544">
            <v>44172</v>
          </cell>
          <cell r="AT11544" t="str">
            <v>Calzada 4-6 Separador 5-POLIZA ESTABILIDAD ACTIVA</v>
          </cell>
          <cell r="AV11544" t="str">
            <v>sc</v>
          </cell>
        </row>
        <row r="11545">
          <cell r="AP11545">
            <v>91016073</v>
          </cell>
          <cell r="AQ11545">
            <v>50005758</v>
          </cell>
          <cell r="AR11545" t="str">
            <v>sd</v>
          </cell>
          <cell r="AS11545">
            <v>44466</v>
          </cell>
          <cell r="AT11545" t="str">
            <v>-POLIZA ESTABILIDAD ACTIVA</v>
          </cell>
          <cell r="AV11545" t="str">
            <v>POLIZA ESTABILIDAD activa IDU 1718/23</v>
          </cell>
        </row>
        <row r="11546">
          <cell r="AP11546">
            <v>91019183</v>
          </cell>
          <cell r="AQ11546">
            <v>50007417</v>
          </cell>
          <cell r="AR11546" t="str">
            <v>sd</v>
          </cell>
          <cell r="AS11546">
            <v>42878</v>
          </cell>
          <cell r="AT11546" t="str">
            <v>Anden5-POLIZA ESTABILIDAD ACTIVA</v>
          </cell>
          <cell r="AV11546" t="str">
            <v>sc</v>
          </cell>
        </row>
        <row r="11547">
          <cell r="AP11547">
            <v>505101</v>
          </cell>
          <cell r="AQ11547">
            <v>1003546</v>
          </cell>
          <cell r="AR11547" t="str">
            <v>sd</v>
          </cell>
          <cell r="AS11547">
            <v>44250</v>
          </cell>
          <cell r="AT11547" t="str">
            <v>-POLIZA ESTABILIDAD ACTIVA</v>
          </cell>
          <cell r="AV11547" t="str">
            <v>sc</v>
          </cell>
        </row>
        <row r="11548">
          <cell r="AP11548">
            <v>505101</v>
          </cell>
          <cell r="AQ11548">
            <v>1003546</v>
          </cell>
          <cell r="AR11548" t="str">
            <v>sd</v>
          </cell>
          <cell r="AS11548">
            <v>42946</v>
          </cell>
          <cell r="AT11548" t="str">
            <v>Calzada12-POLIZA ESTABILIDAD ACTIVA</v>
          </cell>
          <cell r="AV11548" t="str">
            <v>sc</v>
          </cell>
        </row>
        <row r="11549">
          <cell r="AP11549">
            <v>517952</v>
          </cell>
          <cell r="AQ11549">
            <v>10006057</v>
          </cell>
          <cell r="AR11549" t="str">
            <v>sd</v>
          </cell>
          <cell r="AS11549">
            <v>43142</v>
          </cell>
          <cell r="AT11549" t="str">
            <v>Calzada2-POLIZA ESTABILIDAD ACTIVA</v>
          </cell>
          <cell r="AV11549" t="str">
            <v>sc</v>
          </cell>
        </row>
        <row r="11550">
          <cell r="AP11550">
            <v>200331</v>
          </cell>
          <cell r="AQ11550">
            <v>4000120</v>
          </cell>
          <cell r="AR11550" t="str">
            <v>sd</v>
          </cell>
          <cell r="AS11550">
            <v>42999</v>
          </cell>
          <cell r="AT11550" t="str">
            <v>Anden1-11-3 Calzada10-4-6-8 Ciclo2 Sep5-7-9-POLIZA ESTABILIDAD ACTIVA</v>
          </cell>
          <cell r="AV11550" t="str">
            <v>sc</v>
          </cell>
        </row>
        <row r="11551">
          <cell r="AP11551">
            <v>903126</v>
          </cell>
          <cell r="AQ11551">
            <v>50008284</v>
          </cell>
          <cell r="AR11551" t="str">
            <v>sd</v>
          </cell>
          <cell r="AS11551">
            <v>44250</v>
          </cell>
          <cell r="AT11551" t="str">
            <v>-POLIZA ESTABILIDAD ACTIVA</v>
          </cell>
          <cell r="AV11551" t="str">
            <v>sc</v>
          </cell>
        </row>
        <row r="11552">
          <cell r="AP11552">
            <v>902712</v>
          </cell>
          <cell r="AQ11552">
            <v>13000761</v>
          </cell>
          <cell r="AR11552" t="str">
            <v>sd</v>
          </cell>
          <cell r="AS11552">
            <v>44250</v>
          </cell>
          <cell r="AT11552" t="str">
            <v>-POLIZA ESTABILIDAD ACTIVA</v>
          </cell>
          <cell r="AV11552" t="str">
            <v>sc</v>
          </cell>
        </row>
        <row r="11553">
          <cell r="AP11553">
            <v>902712</v>
          </cell>
          <cell r="AQ11553">
            <v>13000761</v>
          </cell>
          <cell r="AR11553" t="str">
            <v>sd</v>
          </cell>
          <cell r="AS11553">
            <v>42949</v>
          </cell>
          <cell r="AT11553" t="str">
            <v>Anden13 Ciclo14-POLIZA ESTABILIDAD ACTIVA</v>
          </cell>
          <cell r="AV11553" t="str">
            <v>sc</v>
          </cell>
        </row>
        <row r="11554">
          <cell r="AP11554">
            <v>91011280</v>
          </cell>
          <cell r="AQ11554">
            <v>3002466</v>
          </cell>
          <cell r="AR11554" t="str">
            <v>sd</v>
          </cell>
          <cell r="AS11554">
            <v>42765</v>
          </cell>
          <cell r="AT11554" t="str">
            <v>Anden 1, Calzada2, Separador3, Calzada4, Anden5 -POLIZA ESTABILIDAD ACTIVA</v>
          </cell>
          <cell r="AV11554" t="str">
            <v>sc</v>
          </cell>
        </row>
        <row r="11555">
          <cell r="AP11555">
            <v>903628</v>
          </cell>
          <cell r="AQ11555">
            <v>12000778</v>
          </cell>
          <cell r="AR11555" t="str">
            <v>sd</v>
          </cell>
          <cell r="AS11555">
            <v>44250</v>
          </cell>
          <cell r="AT11555" t="str">
            <v>-POLIZA ESTABILIDAD ACTIVA</v>
          </cell>
          <cell r="AV11555" t="str">
            <v>sc</v>
          </cell>
        </row>
        <row r="11556">
          <cell r="AP11556">
            <v>91011263</v>
          </cell>
          <cell r="AQ11556">
            <v>3001111</v>
          </cell>
          <cell r="AR11556" t="str">
            <v>sd</v>
          </cell>
          <cell r="AS11556">
            <v>42765</v>
          </cell>
          <cell r="AT11556" t="str">
            <v>Anden 1, Calzada2, Separador3, Calzada4, Anden5 -POLIZA ESTABILIDAD ACTIVA</v>
          </cell>
          <cell r="AV11556" t="str">
            <v>sc</v>
          </cell>
        </row>
        <row r="11557">
          <cell r="AP11557">
            <v>24120903</v>
          </cell>
          <cell r="AQ11557">
            <v>3000755</v>
          </cell>
          <cell r="AR11557" t="str">
            <v>sd</v>
          </cell>
          <cell r="AS11557">
            <v>43499</v>
          </cell>
          <cell r="AT11557" t="str">
            <v>-POLIZA ESTABILIDAD ACTIVA</v>
          </cell>
          <cell r="AV11557" t="str">
            <v>sc</v>
          </cell>
        </row>
        <row r="11558">
          <cell r="AP11558">
            <v>24121067</v>
          </cell>
          <cell r="AQ11558">
            <v>14000488</v>
          </cell>
          <cell r="AR11558" t="str">
            <v>sd</v>
          </cell>
          <cell r="AS11558">
            <v>44250</v>
          </cell>
          <cell r="AT11558" t="str">
            <v>-POLIZA ESTABILIDAD ACTIVA</v>
          </cell>
          <cell r="AV11558" t="str">
            <v>sc</v>
          </cell>
        </row>
        <row r="11559">
          <cell r="AP11559">
            <v>902955</v>
          </cell>
          <cell r="AQ11559">
            <v>13000310</v>
          </cell>
          <cell r="AR11559" t="str">
            <v>sd</v>
          </cell>
          <cell r="AS11559">
            <v>44250</v>
          </cell>
          <cell r="AT11559" t="str">
            <v>-POLIZA ESTABILIDAD ACTIVA</v>
          </cell>
          <cell r="AV11559" t="str">
            <v>sc</v>
          </cell>
        </row>
        <row r="11560">
          <cell r="AP11560">
            <v>91015831</v>
          </cell>
          <cell r="AQ11560">
            <v>5007122</v>
          </cell>
          <cell r="AR11560" t="str">
            <v>sd</v>
          </cell>
          <cell r="AS11560">
            <v>42733</v>
          </cell>
          <cell r="AT11560" t="str">
            <v>Anden1-5 Calzada2-4 Sep3-POLIZA ESTABILIDAD ACTIVA</v>
          </cell>
          <cell r="AV11560" t="str">
            <v>sc</v>
          </cell>
        </row>
        <row r="11561">
          <cell r="AP11561">
            <v>91010715</v>
          </cell>
          <cell r="AQ11561">
            <v>1006239</v>
          </cell>
          <cell r="AR11561" t="str">
            <v>sd</v>
          </cell>
          <cell r="AS11561">
            <v>43412</v>
          </cell>
          <cell r="AT11561" t="str">
            <v>Anden 1-7 Calzada 2-4 Separador 3-5 Cicloruta 6-POLIZA ESTABILIDAD ACTIVA</v>
          </cell>
          <cell r="AV11561" t="str">
            <v>sc</v>
          </cell>
        </row>
        <row r="11562">
          <cell r="AP11562">
            <v>513322</v>
          </cell>
          <cell r="AQ11562">
            <v>13000009</v>
          </cell>
          <cell r="AR11562" t="str">
            <v>sd</v>
          </cell>
          <cell r="AS11562">
            <v>43845</v>
          </cell>
          <cell r="AT11562" t="str">
            <v>Anden 5-POLIZA ESTABILIDAD ACTIVA</v>
          </cell>
          <cell r="AV11562" t="str">
            <v>sc</v>
          </cell>
        </row>
        <row r="11563">
          <cell r="AP11563">
            <v>176983</v>
          </cell>
          <cell r="AQ11563">
            <v>11001319</v>
          </cell>
          <cell r="AR11563" t="str">
            <v>sd</v>
          </cell>
          <cell r="AS11563">
            <v>43131</v>
          </cell>
          <cell r="AT11563" t="str">
            <v>Anden1 Calzada2-POLIZA ESTABILIDAD ACTIVA</v>
          </cell>
          <cell r="AV11563" t="str">
            <v>sc</v>
          </cell>
        </row>
        <row r="11564">
          <cell r="AP11564">
            <v>91024941</v>
          </cell>
          <cell r="AQ11564">
            <v>6000070</v>
          </cell>
          <cell r="AR11564" t="str">
            <v>sd</v>
          </cell>
          <cell r="AS11564">
            <v>43748</v>
          </cell>
          <cell r="AT11564" t="str">
            <v>Anden 9-POLIZA ESTABILIDAD ACTIVA</v>
          </cell>
          <cell r="AV11564" t="str">
            <v>sc</v>
          </cell>
        </row>
        <row r="11565">
          <cell r="AP11565">
            <v>91020712</v>
          </cell>
          <cell r="AQ11565">
            <v>11008667</v>
          </cell>
          <cell r="AR11565" t="str">
            <v>sd</v>
          </cell>
          <cell r="AS11565">
            <v>44096</v>
          </cell>
          <cell r="AT11565" t="str">
            <v>Anden 1-9-POLIZA ESTABILIDAD ACTIVA</v>
          </cell>
          <cell r="AV11565" t="str">
            <v>sc</v>
          </cell>
        </row>
        <row r="11566">
          <cell r="AP11566">
            <v>212256</v>
          </cell>
          <cell r="AQ11566">
            <v>4005725</v>
          </cell>
          <cell r="AR11566" t="str">
            <v>sd</v>
          </cell>
          <cell r="AS11566">
            <v>43523</v>
          </cell>
          <cell r="AT11566" t="str">
            <v>Calzada2-POLIZA ESTABILIDAD ACTIVA</v>
          </cell>
          <cell r="AV11566" t="str">
            <v>sc</v>
          </cell>
        </row>
        <row r="11567">
          <cell r="AP11567">
            <v>91010987</v>
          </cell>
          <cell r="AQ11567">
            <v>50009410</v>
          </cell>
          <cell r="AR11567" t="str">
            <v>sd</v>
          </cell>
          <cell r="AS11567">
            <v>43821</v>
          </cell>
          <cell r="AT11567" t="str">
            <v>Calzada2-POLIZA ESTABILIDAD ACTIVA</v>
          </cell>
          <cell r="AV11567" t="str">
            <v>POLIZA ESTABILIDAD ACTIVA IDU 083/12 VENCE EN 21/12/2019</v>
          </cell>
        </row>
        <row r="11568">
          <cell r="AP11568">
            <v>91010964</v>
          </cell>
          <cell r="AQ11568">
            <v>1006253</v>
          </cell>
          <cell r="AR11568" t="str">
            <v>sd</v>
          </cell>
          <cell r="AS11568">
            <v>44250</v>
          </cell>
          <cell r="AT11568" t="str">
            <v>-POLIZA ESTABILIDAD ACTIVA</v>
          </cell>
          <cell r="AV11568" t="str">
            <v>sc</v>
          </cell>
        </row>
        <row r="11569">
          <cell r="AP11569">
            <v>503406</v>
          </cell>
          <cell r="AQ11569">
            <v>1003147</v>
          </cell>
          <cell r="AR11569" t="str">
            <v>sd</v>
          </cell>
          <cell r="AS11569">
            <v>43412</v>
          </cell>
          <cell r="AT11569" t="str">
            <v>Anden 1-7 Calzada 2-4 Separador 3-5 Cicloruta 6-POLIZA ESTABILIDAD ACTIVA</v>
          </cell>
          <cell r="AV11569" t="str">
            <v>sc</v>
          </cell>
        </row>
        <row r="11570">
          <cell r="AP11570">
            <v>902748</v>
          </cell>
          <cell r="AQ11570">
            <v>13001251</v>
          </cell>
          <cell r="AR11570" t="str">
            <v>sd</v>
          </cell>
          <cell r="AS11570">
            <v>44018</v>
          </cell>
          <cell r="AT11570" t="str">
            <v>Puente 14-POLIZA ESTABILIDAD ACTIVA</v>
          </cell>
          <cell r="AV11570" t="str">
            <v>sc</v>
          </cell>
        </row>
        <row r="11571">
          <cell r="AP11571">
            <v>902748</v>
          </cell>
          <cell r="AQ11571">
            <v>13001251</v>
          </cell>
          <cell r="AR11571" t="str">
            <v>sd</v>
          </cell>
          <cell r="AS11571">
            <v>44250</v>
          </cell>
          <cell r="AT11571" t="str">
            <v>-POLIZA ESTABILIDAD ACTIVA</v>
          </cell>
          <cell r="AV11571" t="str">
            <v>sc</v>
          </cell>
        </row>
        <row r="11572">
          <cell r="AP11572">
            <v>24123868</v>
          </cell>
          <cell r="AQ11572">
            <v>30001427</v>
          </cell>
          <cell r="AR11572" t="str">
            <v>sd</v>
          </cell>
          <cell r="AS11572">
            <v>42999</v>
          </cell>
          <cell r="AT11572" t="str">
            <v>Anden1-11-3 Calzada10-4-6-8 Ciclo2 Sep5-7-9-POLIZA ESTABILIDAD ACTIVA</v>
          </cell>
          <cell r="AV11572" t="str">
            <v>sc</v>
          </cell>
        </row>
        <row r="11573">
          <cell r="AP11573">
            <v>24122411</v>
          </cell>
          <cell r="AQ11573">
            <v>50006642</v>
          </cell>
          <cell r="AR11573" t="str">
            <v>sd</v>
          </cell>
          <cell r="AS11573">
            <v>44099</v>
          </cell>
          <cell r="AT11573" t="str">
            <v>Calzada 2-4-6-POLIZA ESTABILIDAD Y CALIDAD ACTIVA</v>
          </cell>
          <cell r="AV11573" t="str">
            <v>sc</v>
          </cell>
        </row>
        <row r="11574">
          <cell r="AP11574">
            <v>91014489</v>
          </cell>
          <cell r="AQ11574">
            <v>50009245</v>
          </cell>
          <cell r="AR11574" t="str">
            <v>sd</v>
          </cell>
          <cell r="AS11574">
            <v>43748</v>
          </cell>
          <cell r="AT11574" t="str">
            <v>Anden 1-POLIZA ESTABILIDAD ACTIVA</v>
          </cell>
          <cell r="AV11574" t="str">
            <v>VIABLE</v>
          </cell>
        </row>
        <row r="11575">
          <cell r="AP11575">
            <v>91014489</v>
          </cell>
          <cell r="AQ11575">
            <v>50009245</v>
          </cell>
          <cell r="AR11575" t="str">
            <v>sd</v>
          </cell>
          <cell r="AS11575">
            <v>43006</v>
          </cell>
          <cell r="AT11575" t="str">
            <v>Anden1 Calzada2-POLIZA ESTABILIDAD ACTIVA</v>
          </cell>
          <cell r="AV11575" t="str">
            <v>VIABLE</v>
          </cell>
        </row>
        <row r="11576">
          <cell r="AP11576">
            <v>903884</v>
          </cell>
          <cell r="AQ11576">
            <v>12002613</v>
          </cell>
          <cell r="AR11576" t="str">
            <v>sd</v>
          </cell>
          <cell r="AS11576">
            <v>44250</v>
          </cell>
          <cell r="AT11576" t="str">
            <v>-POLIZA ESTABILIDAD ACTIVA</v>
          </cell>
          <cell r="AV11576" t="str">
            <v>sc</v>
          </cell>
        </row>
        <row r="11577">
          <cell r="AP11577">
            <v>903884</v>
          </cell>
          <cell r="AQ11577">
            <v>12002613</v>
          </cell>
          <cell r="AR11577" t="str">
            <v>sd</v>
          </cell>
          <cell r="AS11577">
            <v>44250</v>
          </cell>
          <cell r="AT11577" t="str">
            <v>-POLIZA ESTABILIDAD ACTIVA</v>
          </cell>
          <cell r="AV11577" t="str">
            <v>sc</v>
          </cell>
        </row>
        <row r="11578">
          <cell r="AP11578">
            <v>24122692</v>
          </cell>
          <cell r="AQ11578">
            <v>50006938</v>
          </cell>
          <cell r="AR11578" t="str">
            <v>sd</v>
          </cell>
          <cell r="AS11578">
            <v>44250</v>
          </cell>
          <cell r="AT11578" t="str">
            <v>-POLIZA ESTABILIDAD ACTIVA</v>
          </cell>
          <cell r="AV11578" t="str">
            <v>sc</v>
          </cell>
        </row>
        <row r="11579">
          <cell r="AP11579">
            <v>903867</v>
          </cell>
          <cell r="AQ11579">
            <v>12002556</v>
          </cell>
          <cell r="AR11579" t="str">
            <v>sd</v>
          </cell>
          <cell r="AS11579">
            <v>44250</v>
          </cell>
          <cell r="AT11579" t="str">
            <v>-POLIZA ESTABILIDAD ACTIVA</v>
          </cell>
          <cell r="AV11579" t="str">
            <v>sc</v>
          </cell>
        </row>
        <row r="11580">
          <cell r="AP11580">
            <v>903867</v>
          </cell>
          <cell r="AQ11580">
            <v>12002556</v>
          </cell>
          <cell r="AR11580" t="str">
            <v>sd</v>
          </cell>
          <cell r="AS11580">
            <v>44250</v>
          </cell>
          <cell r="AT11580" t="str">
            <v>-POLIZA ESTABILIDAD ACTIVA</v>
          </cell>
          <cell r="AV11580" t="str">
            <v>sc</v>
          </cell>
        </row>
        <row r="11581">
          <cell r="AP11581">
            <v>24120970</v>
          </cell>
          <cell r="AQ11581">
            <v>14000082</v>
          </cell>
          <cell r="AR11581" t="str">
            <v>sd</v>
          </cell>
          <cell r="AS11581">
            <v>44250</v>
          </cell>
          <cell r="AT11581" t="str">
            <v>-POLIZA ESTABILIDAD ACTIVA</v>
          </cell>
          <cell r="AV11581" t="str">
            <v>sc</v>
          </cell>
        </row>
        <row r="11582">
          <cell r="AP11582">
            <v>24119753</v>
          </cell>
          <cell r="AQ11582">
            <v>1006376</v>
          </cell>
          <cell r="AR11582" t="str">
            <v>sd</v>
          </cell>
          <cell r="AS11582">
            <v>44250</v>
          </cell>
          <cell r="AT11582" t="str">
            <v>-POLIZA ESTABILIDAD ACTIVA</v>
          </cell>
          <cell r="AV11582" t="str">
            <v>sc</v>
          </cell>
        </row>
        <row r="11583">
          <cell r="AP11583">
            <v>24119916</v>
          </cell>
          <cell r="AQ11583">
            <v>8002345</v>
          </cell>
          <cell r="AR11583" t="str">
            <v>sd</v>
          </cell>
          <cell r="AS11583">
            <v>44099</v>
          </cell>
          <cell r="AT11583" t="str">
            <v>Calzada 4-6-POLIZA ESTABILIDAD Y CALIDAD ACTIVA</v>
          </cell>
          <cell r="AV11583" t="str">
            <v>sc</v>
          </cell>
        </row>
        <row r="11584">
          <cell r="AP11584">
            <v>509092</v>
          </cell>
          <cell r="AQ11584">
            <v>12000004</v>
          </cell>
          <cell r="AR11584" t="str">
            <v>sd</v>
          </cell>
          <cell r="AS11584">
            <v>42735</v>
          </cell>
          <cell r="AT11584" t="str">
            <v>Calzada2-POLIZA ESTABILIDAD ACTIVA</v>
          </cell>
          <cell r="AV11584" t="str">
            <v>sc</v>
          </cell>
        </row>
        <row r="11585">
          <cell r="AP11585">
            <v>519221</v>
          </cell>
          <cell r="AQ11585">
            <v>13000011</v>
          </cell>
          <cell r="AR11585" t="str">
            <v>sd</v>
          </cell>
          <cell r="AS11585">
            <v>43845</v>
          </cell>
          <cell r="AT11585" t="str">
            <v>Anden 7-POLIZA ESTABILIDAD ACTIVA</v>
          </cell>
          <cell r="AV11585" t="str">
            <v>sc</v>
          </cell>
        </row>
        <row r="11586">
          <cell r="AP11586">
            <v>902789</v>
          </cell>
          <cell r="AQ11586">
            <v>13001510</v>
          </cell>
          <cell r="AR11586" t="str">
            <v>sd</v>
          </cell>
          <cell r="AS11586">
            <v>44250</v>
          </cell>
          <cell r="AT11586" t="str">
            <v>-POLIZA ESTABILIDAD ACTIVA</v>
          </cell>
          <cell r="AV11586" t="str">
            <v>sc</v>
          </cell>
        </row>
        <row r="11587">
          <cell r="AP11587">
            <v>904377</v>
          </cell>
          <cell r="AQ11587">
            <v>30001890</v>
          </cell>
          <cell r="AR11587" t="str">
            <v>sd</v>
          </cell>
          <cell r="AS11587">
            <v>43499</v>
          </cell>
          <cell r="AT11587" t="str">
            <v>-POLIZA ESTABILIDAD ACTIVA</v>
          </cell>
          <cell r="AV11587" t="str">
            <v>sc</v>
          </cell>
        </row>
        <row r="11588">
          <cell r="AP11588">
            <v>91012389</v>
          </cell>
          <cell r="AQ11588">
            <v>50008270</v>
          </cell>
          <cell r="AR11588" t="str">
            <v>sd</v>
          </cell>
          <cell r="AS11588">
            <v>44250</v>
          </cell>
          <cell r="AT11588" t="str">
            <v>-POLIZA ESTABILIDAD ACTIVA</v>
          </cell>
          <cell r="AV11588" t="str">
            <v>sc</v>
          </cell>
        </row>
        <row r="11589">
          <cell r="AP11589">
            <v>143767</v>
          </cell>
          <cell r="AQ11589">
            <v>3000449</v>
          </cell>
          <cell r="AR11589" t="str">
            <v>sd</v>
          </cell>
          <cell r="AS11589">
            <v>43499</v>
          </cell>
          <cell r="AT11589" t="str">
            <v>-POLIZA ESTABILIDAD ACTIVA</v>
          </cell>
          <cell r="AV11589" t="str">
            <v>POLIZA ESTABILIDAD ACTIVA Vencimiento 2/2/2019 Contrato IDU 136/07</v>
          </cell>
        </row>
        <row r="11590">
          <cell r="AP11590">
            <v>355707</v>
          </cell>
          <cell r="AQ11590">
            <v>7002179</v>
          </cell>
          <cell r="AR11590" t="str">
            <v>sd</v>
          </cell>
          <cell r="AS11590">
            <v>44466</v>
          </cell>
          <cell r="AT11590" t="str">
            <v>-POLIZA ESTABILIDAD ACTIVA</v>
          </cell>
          <cell r="AV11590" t="str">
            <v>sc</v>
          </cell>
        </row>
        <row r="11591">
          <cell r="AP11591">
            <v>606022</v>
          </cell>
          <cell r="AQ11591">
            <v>18001625</v>
          </cell>
          <cell r="AR11591" t="str">
            <v>sd</v>
          </cell>
          <cell r="AS11591">
            <v>43065</v>
          </cell>
          <cell r="AT11591" t="str">
            <v>Calzada6-POLIZA ESTABILIDAD ACTIVA</v>
          </cell>
          <cell r="AV11591" t="str">
            <v>sc</v>
          </cell>
        </row>
        <row r="11592">
          <cell r="AP11592">
            <v>91015842</v>
          </cell>
          <cell r="AQ11592">
            <v>5007708</v>
          </cell>
          <cell r="AR11592" t="str">
            <v>sd</v>
          </cell>
          <cell r="AS11592">
            <v>42733</v>
          </cell>
          <cell r="AT11592" t="str">
            <v>Anden1-5 Calzada2-4 Sep3-POLIZA ESTABILIDAD ACTIVA</v>
          </cell>
          <cell r="AV11592" t="str">
            <v>sc</v>
          </cell>
        </row>
        <row r="11593">
          <cell r="AP11593">
            <v>440017</v>
          </cell>
          <cell r="AQ11593">
            <v>19000004</v>
          </cell>
          <cell r="AR11593" t="str">
            <v>sd</v>
          </cell>
          <cell r="AS11593">
            <v>44187</v>
          </cell>
          <cell r="AT11593" t="str">
            <v>Separador 3 Anden 9-POLIZA ESTABILIDAD ACTIVA</v>
          </cell>
          <cell r="AV11593" t="str">
            <v>sc</v>
          </cell>
        </row>
        <row r="11594">
          <cell r="AP11594">
            <v>91018854</v>
          </cell>
          <cell r="AQ11594">
            <v>9004289</v>
          </cell>
          <cell r="AR11594" t="str">
            <v>sd</v>
          </cell>
          <cell r="AS11594">
            <v>42978</v>
          </cell>
          <cell r="AT11594" t="str">
            <v>Anden1-11 Calzada10-2-4-8 Ciclo6 Sep3-5-7-9-POLIZA ESTABILIDAD ACTIVA</v>
          </cell>
          <cell r="AV11594" t="str">
            <v>sc</v>
          </cell>
        </row>
        <row r="11595">
          <cell r="AP11595">
            <v>24123468</v>
          </cell>
          <cell r="AQ11595">
            <v>50008259</v>
          </cell>
          <cell r="AR11595" t="str">
            <v>sd</v>
          </cell>
          <cell r="AS11595">
            <v>44250</v>
          </cell>
          <cell r="AT11595" t="str">
            <v>-POLIZA ESTABILIDAD ACTIVA</v>
          </cell>
          <cell r="AV11595" t="str">
            <v>sc</v>
          </cell>
        </row>
        <row r="11596">
          <cell r="AP11596">
            <v>91012243</v>
          </cell>
          <cell r="AQ11596">
            <v>13001764</v>
          </cell>
          <cell r="AR11596" t="str">
            <v>sd</v>
          </cell>
          <cell r="AS11596">
            <v>43745</v>
          </cell>
          <cell r="AT11596" t="str">
            <v>Calzada 2, Calzada 4, Calzada 6-POLIZA ESTABILIDAD ACTIVA</v>
          </cell>
          <cell r="AV11596" t="str">
            <v>sc</v>
          </cell>
        </row>
        <row r="11597">
          <cell r="AP11597">
            <v>91014488</v>
          </cell>
          <cell r="AQ11597">
            <v>9003020</v>
          </cell>
          <cell r="AR11597" t="str">
            <v>sd</v>
          </cell>
          <cell r="AS11597">
            <v>43006</v>
          </cell>
          <cell r="AT11597" t="str">
            <v>Anden1 Calzada2-POLIZA ESTABILIDAD ACTIVA</v>
          </cell>
          <cell r="AV11597" t="str">
            <v>VIABLE</v>
          </cell>
        </row>
        <row r="11598">
          <cell r="AP11598">
            <v>24120185</v>
          </cell>
          <cell r="AQ11598">
            <v>3000603</v>
          </cell>
          <cell r="AR11598" t="str">
            <v>sd</v>
          </cell>
          <cell r="AS11598">
            <v>43499</v>
          </cell>
          <cell r="AT11598" t="str">
            <v>-POLIZA ESTABILIDAD ACTIVA</v>
          </cell>
          <cell r="AV11598" t="str">
            <v>sc</v>
          </cell>
        </row>
        <row r="11599">
          <cell r="AP11599">
            <v>24123734</v>
          </cell>
          <cell r="AQ11599">
            <v>3000780</v>
          </cell>
          <cell r="AR11599" t="str">
            <v>sd</v>
          </cell>
          <cell r="AS11599">
            <v>43499</v>
          </cell>
          <cell r="AT11599" t="str">
            <v>-POLIZA ESTABILIDAD ACTIVA</v>
          </cell>
          <cell r="AV11599" t="str">
            <v>sc</v>
          </cell>
        </row>
        <row r="11600">
          <cell r="AP11600">
            <v>91024363</v>
          </cell>
          <cell r="AQ11600">
            <v>13002186</v>
          </cell>
          <cell r="AR11600" t="str">
            <v>sd</v>
          </cell>
          <cell r="AS11600">
            <v>44018</v>
          </cell>
          <cell r="AT11600" t="str">
            <v>Puente 12-POLIZA ESTABILIDAD ACTIVA</v>
          </cell>
          <cell r="AV11600" t="str">
            <v>sc</v>
          </cell>
        </row>
        <row r="11601">
          <cell r="AP11601">
            <v>91024363</v>
          </cell>
          <cell r="AQ11601">
            <v>13002186</v>
          </cell>
          <cell r="AR11601" t="str">
            <v>sd</v>
          </cell>
          <cell r="AS11601">
            <v>44250</v>
          </cell>
          <cell r="AT11601" t="str">
            <v>-POLIZA ESTABILIDAD ACTIVA</v>
          </cell>
          <cell r="AV11601" t="str">
            <v>sc</v>
          </cell>
        </row>
        <row r="11602">
          <cell r="AP11602">
            <v>519173</v>
          </cell>
          <cell r="AQ11602">
            <v>8005520</v>
          </cell>
          <cell r="AR11602" t="str">
            <v>sd</v>
          </cell>
          <cell r="AS11602">
            <v>44096</v>
          </cell>
          <cell r="AT11602" t="str">
            <v>Separador 3-POLIZA ESTABILIDAD ACTIVA</v>
          </cell>
          <cell r="AV11602" t="str">
            <v>sc</v>
          </cell>
        </row>
        <row r="11603">
          <cell r="AP11603">
            <v>388953</v>
          </cell>
          <cell r="AQ11603">
            <v>9003565</v>
          </cell>
          <cell r="AR11603" t="str">
            <v>sd</v>
          </cell>
          <cell r="AS11603">
            <v>44480</v>
          </cell>
          <cell r="AT11603" t="str">
            <v>-POLIZA ESTABILIDAD ACTIVA</v>
          </cell>
          <cell r="AV11603" t="str">
            <v>sc</v>
          </cell>
        </row>
        <row r="11604">
          <cell r="AP11604">
            <v>24119678</v>
          </cell>
          <cell r="AQ11604">
            <v>1003366</v>
          </cell>
          <cell r="AR11604" t="str">
            <v>sd</v>
          </cell>
          <cell r="AS11604">
            <v>42946</v>
          </cell>
          <cell r="AT11604" t="str">
            <v>Calzada12-POLIZA ESTABILIDAD ACTIVA</v>
          </cell>
          <cell r="AV11604" t="str">
            <v>sc</v>
          </cell>
        </row>
        <row r="11605">
          <cell r="AP11605">
            <v>24119678</v>
          </cell>
          <cell r="AQ11605">
            <v>1003366</v>
          </cell>
          <cell r="AR11605" t="str">
            <v>sd</v>
          </cell>
          <cell r="AS11605">
            <v>44250</v>
          </cell>
          <cell r="AT11605" t="str">
            <v>-POLIZA ESTABILIDAD ACTIVA</v>
          </cell>
          <cell r="AV11605" t="str">
            <v>sc</v>
          </cell>
        </row>
        <row r="11606">
          <cell r="AP11606">
            <v>24122513</v>
          </cell>
          <cell r="AQ11606">
            <v>50006739</v>
          </cell>
          <cell r="AR11606" t="str">
            <v>sd</v>
          </cell>
          <cell r="AS11606">
            <v>44099</v>
          </cell>
          <cell r="AT11606" t="str">
            <v>Calzada 2-4-6-POLIZA ESTABILIDAD Y CALIDAD ACTIVA</v>
          </cell>
          <cell r="AV11606" t="str">
            <v>sc</v>
          </cell>
        </row>
        <row r="11607">
          <cell r="AP11607">
            <v>24122383</v>
          </cell>
          <cell r="AQ11607">
            <v>8005072</v>
          </cell>
          <cell r="AR11607" t="str">
            <v>sd</v>
          </cell>
          <cell r="AS11607">
            <v>44099</v>
          </cell>
          <cell r="AT11607" t="str">
            <v>Calzada 2-POLIZA ESTABILIDAD Y CALIDAD ACTIVA</v>
          </cell>
          <cell r="AV11607" t="str">
            <v>sc</v>
          </cell>
        </row>
        <row r="11608">
          <cell r="AP11608">
            <v>24122752</v>
          </cell>
          <cell r="AQ11608">
            <v>50006960</v>
          </cell>
          <cell r="AR11608" t="str">
            <v>sd</v>
          </cell>
          <cell r="AS11608">
            <v>44250</v>
          </cell>
          <cell r="AT11608" t="str">
            <v>-POLIZA ESTABILIDAD ACTIVA</v>
          </cell>
          <cell r="AV11608" t="str">
            <v>sc</v>
          </cell>
        </row>
        <row r="11609">
          <cell r="AP11609">
            <v>902744</v>
          </cell>
          <cell r="AQ11609">
            <v>13001251</v>
          </cell>
          <cell r="AR11609" t="str">
            <v>sd</v>
          </cell>
          <cell r="AS11609">
            <v>44018</v>
          </cell>
          <cell r="AT11609" t="str">
            <v>Puente 14-POLIZA ESTABILIDAD ACTIVA</v>
          </cell>
          <cell r="AV11609" t="str">
            <v>sc</v>
          </cell>
        </row>
        <row r="11610">
          <cell r="AP11610">
            <v>902744</v>
          </cell>
          <cell r="AQ11610">
            <v>13001251</v>
          </cell>
          <cell r="AR11610" t="str">
            <v>sd</v>
          </cell>
          <cell r="AS11610">
            <v>44250</v>
          </cell>
          <cell r="AT11610" t="str">
            <v>-POLIZA ESTABILIDAD ACTIVA</v>
          </cell>
          <cell r="AV11610" t="str">
            <v>sc</v>
          </cell>
        </row>
        <row r="11611">
          <cell r="AP11611">
            <v>24120859</v>
          </cell>
          <cell r="AQ11611">
            <v>13000578</v>
          </cell>
          <cell r="AR11611" t="str">
            <v>sd</v>
          </cell>
          <cell r="AS11611">
            <v>44250</v>
          </cell>
          <cell r="AT11611" t="str">
            <v>-POLIZA ESTABILIDAD ACTIVA</v>
          </cell>
          <cell r="AV11611" t="str">
            <v>sc</v>
          </cell>
        </row>
        <row r="11612">
          <cell r="AP11612">
            <v>24120859</v>
          </cell>
          <cell r="AQ11612">
            <v>13000578</v>
          </cell>
          <cell r="AR11612" t="str">
            <v>sd</v>
          </cell>
          <cell r="AS11612">
            <v>42949</v>
          </cell>
          <cell r="AT11612" t="str">
            <v>Anden11 Ciclo12-POLIZA ESTABILIDAD ACTIVA</v>
          </cell>
          <cell r="AV11612" t="str">
            <v>sc</v>
          </cell>
        </row>
        <row r="11613">
          <cell r="AP11613">
            <v>24120857</v>
          </cell>
          <cell r="AQ11613">
            <v>13000578</v>
          </cell>
          <cell r="AR11613" t="str">
            <v>sd</v>
          </cell>
          <cell r="AS11613">
            <v>44250</v>
          </cell>
          <cell r="AT11613" t="str">
            <v>-POLIZA ESTABILIDAD ACTIVA</v>
          </cell>
          <cell r="AV11613" t="str">
            <v>sc</v>
          </cell>
        </row>
        <row r="11614">
          <cell r="AP11614">
            <v>24120857</v>
          </cell>
          <cell r="AQ11614">
            <v>13000578</v>
          </cell>
          <cell r="AR11614" t="str">
            <v>sd</v>
          </cell>
          <cell r="AS11614">
            <v>42949</v>
          </cell>
          <cell r="AT11614" t="str">
            <v>Anden11 Ciclo12-POLIZA ESTABILIDAD ACTIVA</v>
          </cell>
          <cell r="AV11614" t="str">
            <v>sc</v>
          </cell>
        </row>
        <row r="11615">
          <cell r="AP11615">
            <v>529086</v>
          </cell>
          <cell r="AQ11615">
            <v>7008489</v>
          </cell>
          <cell r="AR11615" t="str">
            <v>sd</v>
          </cell>
          <cell r="AS11615">
            <v>44466</v>
          </cell>
          <cell r="AT11615" t="str">
            <v>-POLIZA ESTABILIDAD ACTIVA</v>
          </cell>
          <cell r="AV11615" t="str">
            <v>VIABLE</v>
          </cell>
        </row>
        <row r="11616">
          <cell r="AP11616">
            <v>512215</v>
          </cell>
          <cell r="AQ11616">
            <v>3000970</v>
          </cell>
          <cell r="AR11616" t="str">
            <v>sd</v>
          </cell>
          <cell r="AS11616">
            <v>42999</v>
          </cell>
          <cell r="AT11616" t="str">
            <v>Anden1-11-9 Calzada2-4-6-8 Ciclo10 Sep3-5-7-POLIZA ESTABILIDAD ACTIVA</v>
          </cell>
          <cell r="AV11616" t="str">
            <v>sc</v>
          </cell>
        </row>
        <row r="11617">
          <cell r="AP11617">
            <v>91016996</v>
          </cell>
          <cell r="AQ11617">
            <v>50009178</v>
          </cell>
          <cell r="AR11617" t="str">
            <v>sd</v>
          </cell>
          <cell r="AS11617">
            <v>43279</v>
          </cell>
          <cell r="AT11617" t="str">
            <v>Anden1-5 Calzada2-4 Sep3-POLIZA ESTABILIDAD ACTIVA</v>
          </cell>
          <cell r="AV11617" t="str">
            <v>sc</v>
          </cell>
        </row>
        <row r="11618">
          <cell r="AP11618">
            <v>506407</v>
          </cell>
          <cell r="AQ11618">
            <v>1003760</v>
          </cell>
          <cell r="AR11618" t="str">
            <v>sd</v>
          </cell>
          <cell r="AS11618">
            <v>43821</v>
          </cell>
          <cell r="AT11618" t="str">
            <v>Puente16-POLIZA ESTABILIDAD ACTIVA</v>
          </cell>
          <cell r="AV11618" t="str">
            <v>sc</v>
          </cell>
        </row>
        <row r="11619">
          <cell r="AP11619">
            <v>506407</v>
          </cell>
          <cell r="AQ11619">
            <v>1003760</v>
          </cell>
          <cell r="AR11619" t="str">
            <v>sd</v>
          </cell>
          <cell r="AS11619">
            <v>43797</v>
          </cell>
          <cell r="AT11619" t="str">
            <v>Calzada 2- 6, Puente 16-POLIZA ESTABILIDAD ACTIVA</v>
          </cell>
          <cell r="AV11619" t="str">
            <v>sc</v>
          </cell>
        </row>
        <row r="11620">
          <cell r="AP11620">
            <v>601178</v>
          </cell>
          <cell r="AQ11620">
            <v>13000971</v>
          </cell>
          <cell r="AR11620" t="str">
            <v>sd</v>
          </cell>
          <cell r="AS11620">
            <v>43555</v>
          </cell>
          <cell r="AT11620" t="str">
            <v>Puente3-POLIZA ESTABILIDAD ACTIVA</v>
          </cell>
          <cell r="AV11620" t="str">
            <v>sc</v>
          </cell>
        </row>
        <row r="11621">
          <cell r="AP11621">
            <v>902678</v>
          </cell>
          <cell r="AQ11621">
            <v>13000651</v>
          </cell>
          <cell r="AR11621" t="str">
            <v>sd</v>
          </cell>
          <cell r="AS11621">
            <v>42949</v>
          </cell>
          <cell r="AT11621" t="str">
            <v>Anden13 Ciclo14-POLIZA ESTABILIDAD ACTIVA</v>
          </cell>
          <cell r="AV11621" t="str">
            <v>sc</v>
          </cell>
        </row>
        <row r="11622">
          <cell r="AP11622">
            <v>902678</v>
          </cell>
          <cell r="AQ11622">
            <v>13000651</v>
          </cell>
          <cell r="AR11622" t="str">
            <v>sd</v>
          </cell>
          <cell r="AS11622">
            <v>44250</v>
          </cell>
          <cell r="AT11622" t="str">
            <v>-POLIZA ESTABILIDAD ACTIVA</v>
          </cell>
          <cell r="AV11622" t="str">
            <v>sc</v>
          </cell>
        </row>
        <row r="11623">
          <cell r="AP11623">
            <v>415247</v>
          </cell>
          <cell r="AQ11623">
            <v>18001869</v>
          </cell>
          <cell r="AR11623" t="str">
            <v>sd</v>
          </cell>
          <cell r="AS11623">
            <v>43065</v>
          </cell>
          <cell r="AT11623" t="str">
            <v>Calzada4-POLIZA ESTABILIDAD ACTIVA</v>
          </cell>
          <cell r="AV11623" t="str">
            <v>sc</v>
          </cell>
        </row>
        <row r="11624">
          <cell r="AP11624">
            <v>297446</v>
          </cell>
          <cell r="AQ11624">
            <v>5003435</v>
          </cell>
          <cell r="AR11624" t="str">
            <v>sd</v>
          </cell>
          <cell r="AS11624">
            <v>42957</v>
          </cell>
          <cell r="AT11624" t="str">
            <v>Calzada2-POLIZA ESTABILIDAD ACTIVA</v>
          </cell>
          <cell r="AV11624" t="str">
            <v>sc</v>
          </cell>
        </row>
        <row r="11625">
          <cell r="AP11625">
            <v>903672</v>
          </cell>
          <cell r="AQ11625">
            <v>12001012</v>
          </cell>
          <cell r="AR11625" t="str">
            <v>sd</v>
          </cell>
          <cell r="AS11625">
            <v>44250</v>
          </cell>
          <cell r="AT11625" t="str">
            <v>-POLIZA ESTABILIDAD ACTIVA</v>
          </cell>
          <cell r="AV11625" t="str">
            <v>sc</v>
          </cell>
        </row>
        <row r="11626">
          <cell r="AP11626">
            <v>903791</v>
          </cell>
          <cell r="AQ11626">
            <v>12002160</v>
          </cell>
          <cell r="AR11626" t="str">
            <v>sd</v>
          </cell>
          <cell r="AS11626">
            <v>44250</v>
          </cell>
          <cell r="AT11626" t="str">
            <v>-POLIZA ESTABILIDAD ACTIVA</v>
          </cell>
          <cell r="AV11626" t="str">
            <v>sc</v>
          </cell>
        </row>
        <row r="11627">
          <cell r="AP11627">
            <v>24120174</v>
          </cell>
          <cell r="AQ11627">
            <v>3000483</v>
          </cell>
          <cell r="AR11627" t="str">
            <v>sd</v>
          </cell>
          <cell r="AS11627">
            <v>43499</v>
          </cell>
          <cell r="AT11627" t="str">
            <v>-POLIZA ESTABILIDAD ACTIVA</v>
          </cell>
          <cell r="AV11627" t="str">
            <v>sc</v>
          </cell>
        </row>
        <row r="11628">
          <cell r="AP11628">
            <v>502600</v>
          </cell>
          <cell r="AQ11628">
            <v>15000013</v>
          </cell>
          <cell r="AR11628" t="str">
            <v>sd</v>
          </cell>
          <cell r="AS11628">
            <v>44250</v>
          </cell>
          <cell r="AT11628" t="str">
            <v>-POLIZA ESTABILIDAD ACTIVA</v>
          </cell>
          <cell r="AV11628" t="str">
            <v>sc</v>
          </cell>
        </row>
        <row r="11629">
          <cell r="AP11629">
            <v>24120973</v>
          </cell>
          <cell r="AQ11629">
            <v>14000142</v>
          </cell>
          <cell r="AR11629" t="str">
            <v>sd</v>
          </cell>
          <cell r="AS11629">
            <v>44250</v>
          </cell>
          <cell r="AT11629" t="str">
            <v>-POLIZA ESTABILIDAD ACTIVA</v>
          </cell>
          <cell r="AV11629" t="str">
            <v>sc</v>
          </cell>
        </row>
        <row r="11630">
          <cell r="AP11630">
            <v>902832</v>
          </cell>
          <cell r="AQ11630">
            <v>13001778</v>
          </cell>
          <cell r="AR11630" t="str">
            <v>sd</v>
          </cell>
          <cell r="AS11630">
            <v>44250</v>
          </cell>
          <cell r="AT11630" t="str">
            <v>-POLIZA ESTABILIDAD ACTIVA</v>
          </cell>
          <cell r="AV11630" t="str">
            <v>sc</v>
          </cell>
        </row>
        <row r="11631">
          <cell r="AP11631">
            <v>902832</v>
          </cell>
          <cell r="AQ11631">
            <v>13001778</v>
          </cell>
          <cell r="AR11631" t="str">
            <v>sd</v>
          </cell>
          <cell r="AS11631">
            <v>44250</v>
          </cell>
          <cell r="AT11631" t="str">
            <v>-POLIZA ESTABILIDAD ACTIVA</v>
          </cell>
          <cell r="AV11631" t="str">
            <v>sc</v>
          </cell>
        </row>
        <row r="11632">
          <cell r="AP11632">
            <v>511183</v>
          </cell>
          <cell r="AQ11632">
            <v>14000828</v>
          </cell>
          <cell r="AR11632" t="str">
            <v>sd</v>
          </cell>
          <cell r="AS11632">
            <v>44172</v>
          </cell>
          <cell r="AT11632" t="str">
            <v>Calzada 4-6 Separador 5-POLIZA ESTABILIDAD ACTIVA</v>
          </cell>
          <cell r="AV11632" t="str">
            <v>sc</v>
          </cell>
        </row>
        <row r="11633">
          <cell r="AP11633">
            <v>902757</v>
          </cell>
          <cell r="AQ11633">
            <v>13001393</v>
          </cell>
          <cell r="AR11633" t="str">
            <v>sd</v>
          </cell>
          <cell r="AS11633">
            <v>44250</v>
          </cell>
          <cell r="AT11633" t="str">
            <v>-POLIZA ESTABILIDAD ACTIVA</v>
          </cell>
          <cell r="AV11633" t="str">
            <v>sc</v>
          </cell>
        </row>
        <row r="11634">
          <cell r="AP11634">
            <v>91012363</v>
          </cell>
          <cell r="AQ11634">
            <v>50008526</v>
          </cell>
          <cell r="AR11634" t="str">
            <v>sd</v>
          </cell>
          <cell r="AS11634">
            <v>43555</v>
          </cell>
          <cell r="AT11634" t="str">
            <v>Puente1-POLIZA ESTABILIDAD ACTIVA</v>
          </cell>
          <cell r="AV11634" t="str">
            <v>sc</v>
          </cell>
        </row>
        <row r="11635">
          <cell r="AP11635">
            <v>511176</v>
          </cell>
          <cell r="AQ11635">
            <v>14000840</v>
          </cell>
          <cell r="AR11635" t="str">
            <v>sd</v>
          </cell>
          <cell r="AS11635">
            <v>44172</v>
          </cell>
          <cell r="AT11635" t="str">
            <v>Calzada 4-6 Separador 5-POLIZA ESTABILIDAD ACTIVA</v>
          </cell>
          <cell r="AV11635" t="str">
            <v>sc</v>
          </cell>
        </row>
        <row r="11636">
          <cell r="AP11636">
            <v>91018881</v>
          </cell>
          <cell r="AQ11636">
            <v>9001904</v>
          </cell>
          <cell r="AR11636" t="str">
            <v>sd</v>
          </cell>
          <cell r="AS11636">
            <v>42978</v>
          </cell>
          <cell r="AT11636" t="str">
            <v>Anden1-11 Calzada10-2-4-8 Ciclo6 Sep3-5-7-9-POLIZA ESTABILIDAD ACTIVA</v>
          </cell>
          <cell r="AV11636" t="str">
            <v>sc</v>
          </cell>
        </row>
        <row r="11637">
          <cell r="AP11637">
            <v>506050</v>
          </cell>
          <cell r="AQ11637">
            <v>1006253</v>
          </cell>
          <cell r="AR11637" t="str">
            <v>sd</v>
          </cell>
          <cell r="AS11637">
            <v>44250</v>
          </cell>
          <cell r="AT11637" t="str">
            <v>-POLIZA ESTABILIDAD ACTIVA</v>
          </cell>
          <cell r="AV11637" t="str">
            <v>sc</v>
          </cell>
        </row>
        <row r="11638">
          <cell r="AP11638">
            <v>91011353</v>
          </cell>
          <cell r="AQ11638">
            <v>50006320</v>
          </cell>
          <cell r="AR11638" t="str">
            <v>sd</v>
          </cell>
          <cell r="AS11638">
            <v>43499</v>
          </cell>
          <cell r="AT11638" t="str">
            <v>-POLIZA ESTABILIDAD ACTIVA</v>
          </cell>
          <cell r="AV11638" t="str">
            <v>sc</v>
          </cell>
        </row>
        <row r="11639">
          <cell r="AP11639">
            <v>24123863</v>
          </cell>
          <cell r="AQ11639">
            <v>15001430</v>
          </cell>
          <cell r="AR11639" t="str">
            <v>sd</v>
          </cell>
          <cell r="AS11639">
            <v>42999</v>
          </cell>
          <cell r="AT11639" t="str">
            <v>Anden1-11-3 Calzada10-4-6-8 Ciclo2 Sep5-7-9-POLIZA ESTABILIDAD ACTIVA</v>
          </cell>
          <cell r="AV11639" t="str">
            <v>sc</v>
          </cell>
        </row>
        <row r="11640">
          <cell r="AP11640">
            <v>601261</v>
          </cell>
          <cell r="AQ11640">
            <v>2000195</v>
          </cell>
          <cell r="AR11640" t="str">
            <v>sd</v>
          </cell>
          <cell r="AS11640">
            <v>44096</v>
          </cell>
          <cell r="AT11640" t="str">
            <v>Anden 1-5-POLIZA ESTABILIDAD ACTIVA</v>
          </cell>
          <cell r="AV11640" t="str">
            <v>sc</v>
          </cell>
        </row>
        <row r="11641">
          <cell r="AP11641">
            <v>602576</v>
          </cell>
          <cell r="AQ11641">
            <v>6001329</v>
          </cell>
          <cell r="AR11641" t="str">
            <v>sd</v>
          </cell>
          <cell r="AS11641">
            <v>44250</v>
          </cell>
          <cell r="AT11641" t="str">
            <v>-POLIZA ESTABILIDAD ACTIVA</v>
          </cell>
          <cell r="AV11641" t="str">
            <v>sc</v>
          </cell>
        </row>
        <row r="11642">
          <cell r="AP11642">
            <v>301283</v>
          </cell>
          <cell r="AQ11642">
            <v>5005143</v>
          </cell>
          <cell r="AR11642" t="str">
            <v>sd</v>
          </cell>
          <cell r="AS11642">
            <v>42733</v>
          </cell>
          <cell r="AT11642" t="str">
            <v>Anden1-5 Calzada2-4 Sep3-POLIZA ESTABILIDAD ACTIVA</v>
          </cell>
          <cell r="AV11642" t="str">
            <v>sc</v>
          </cell>
        </row>
        <row r="11643">
          <cell r="AP11643">
            <v>91018863</v>
          </cell>
          <cell r="AQ11643">
            <v>50006983</v>
          </cell>
          <cell r="AR11643" t="str">
            <v>sd</v>
          </cell>
          <cell r="AS11643">
            <v>42978</v>
          </cell>
          <cell r="AT11643" t="str">
            <v>Anden1 Calzada10-2-4-6 Ciclo8 Sep3-5-7-9-POLIZA ESTABILIDAD ACTIVA</v>
          </cell>
          <cell r="AV11643" t="str">
            <v>sc</v>
          </cell>
        </row>
        <row r="11644">
          <cell r="AP11644">
            <v>91024178</v>
          </cell>
          <cell r="AQ11644">
            <v>10002660</v>
          </cell>
          <cell r="AR11644" t="str">
            <v>sd</v>
          </cell>
          <cell r="AS11644">
            <v>43964</v>
          </cell>
          <cell r="AT11644" t="str">
            <v>anden1, calzada2, anden4-POLIZA ESTABILIDAD ACTIVA</v>
          </cell>
          <cell r="AV11644" t="str">
            <v>sc</v>
          </cell>
        </row>
        <row r="11645">
          <cell r="AP11645">
            <v>24121741</v>
          </cell>
          <cell r="AQ11645">
            <v>50003462</v>
          </cell>
          <cell r="AR11645" t="str">
            <v>sd</v>
          </cell>
          <cell r="AS11645">
            <v>42946</v>
          </cell>
          <cell r="AT11645" t="str">
            <v>Calzada12-POLIZA ESTABILIDAD ACTIVA</v>
          </cell>
          <cell r="AV11645" t="str">
            <v>sc</v>
          </cell>
        </row>
        <row r="11646">
          <cell r="AP11646">
            <v>24121741</v>
          </cell>
          <cell r="AQ11646">
            <v>50003462</v>
          </cell>
          <cell r="AR11646" t="str">
            <v>sd</v>
          </cell>
          <cell r="AS11646">
            <v>44250</v>
          </cell>
          <cell r="AT11646" t="str">
            <v>-POLIZA ESTABILIDAD ACTIVA</v>
          </cell>
          <cell r="AV11646" t="str">
            <v>sc</v>
          </cell>
        </row>
        <row r="11647">
          <cell r="AP11647">
            <v>24122518</v>
          </cell>
          <cell r="AQ11647">
            <v>50006740</v>
          </cell>
          <cell r="AR11647" t="str">
            <v>sd</v>
          </cell>
          <cell r="AS11647">
            <v>44099</v>
          </cell>
          <cell r="AT11647" t="str">
            <v>Calzada 2-4-6-POLIZA ESTABILIDAD Y CALIDAD ACTIVA</v>
          </cell>
          <cell r="AV11647" t="str">
            <v>sc</v>
          </cell>
        </row>
        <row r="11648">
          <cell r="AP11648">
            <v>24121068</v>
          </cell>
          <cell r="AQ11648">
            <v>14000488</v>
          </cell>
          <cell r="AR11648" t="str">
            <v>sd</v>
          </cell>
          <cell r="AS11648">
            <v>44250</v>
          </cell>
          <cell r="AT11648" t="str">
            <v>-POLIZA ESTABILIDAD ACTIVA</v>
          </cell>
          <cell r="AV11648" t="str">
            <v>sc</v>
          </cell>
        </row>
        <row r="11649">
          <cell r="AP11649">
            <v>507837</v>
          </cell>
          <cell r="AQ11649">
            <v>1001383</v>
          </cell>
          <cell r="AR11649" t="str">
            <v>sd</v>
          </cell>
          <cell r="AS11649">
            <v>44250</v>
          </cell>
          <cell r="AT11649" t="str">
            <v>-POLIZA ESTABILIDAD ACTIVA</v>
          </cell>
          <cell r="AV11649" t="str">
            <v>sc</v>
          </cell>
        </row>
        <row r="11650">
          <cell r="AP11650">
            <v>24122512</v>
          </cell>
          <cell r="AQ11650">
            <v>50006739</v>
          </cell>
          <cell r="AR11650" t="str">
            <v>sd</v>
          </cell>
          <cell r="AS11650">
            <v>44099</v>
          </cell>
          <cell r="AT11650" t="str">
            <v>Calzada 2-4-6-POLIZA ESTABILIDAD Y CALIDAD ACTIVA</v>
          </cell>
          <cell r="AV11650" t="str">
            <v>sc</v>
          </cell>
        </row>
        <row r="11651">
          <cell r="AP11651">
            <v>91011375</v>
          </cell>
          <cell r="AQ11651">
            <v>50006938</v>
          </cell>
          <cell r="AR11651" t="str">
            <v>sd</v>
          </cell>
          <cell r="AS11651">
            <v>44250</v>
          </cell>
          <cell r="AT11651" t="str">
            <v>-POLIZA ESTABILIDAD ACTIVA</v>
          </cell>
          <cell r="AV11651" t="str">
            <v>sc</v>
          </cell>
        </row>
        <row r="11652">
          <cell r="AP11652">
            <v>91011340</v>
          </cell>
          <cell r="AQ11652">
            <v>3000643</v>
          </cell>
          <cell r="AR11652" t="str">
            <v>sd</v>
          </cell>
          <cell r="AS11652">
            <v>43499</v>
          </cell>
          <cell r="AT11652" t="str">
            <v>-POLIZA ESTABILIDAD ACTIVA</v>
          </cell>
          <cell r="AV11652" t="str">
            <v>sc</v>
          </cell>
        </row>
        <row r="11653">
          <cell r="AP11653">
            <v>601291</v>
          </cell>
          <cell r="AQ11653">
            <v>2000366</v>
          </cell>
          <cell r="AR11653" t="str">
            <v>sd</v>
          </cell>
          <cell r="AS11653">
            <v>44096</v>
          </cell>
          <cell r="AT11653" t="str">
            <v>Anden 1-5-POLIZA ESTABILIDAD ACTIVA</v>
          </cell>
          <cell r="AV11653" t="str">
            <v>sc</v>
          </cell>
        </row>
        <row r="11654">
          <cell r="AP11654">
            <v>24121072</v>
          </cell>
          <cell r="AQ11654">
            <v>14000505</v>
          </cell>
          <cell r="AR11654" t="str">
            <v>sd</v>
          </cell>
          <cell r="AS11654">
            <v>44099</v>
          </cell>
          <cell r="AT11654" t="str">
            <v>Calzada 4-6-8-10-POLIZA ESTABILIDAD Y CALIDAD ACTIVA</v>
          </cell>
          <cell r="AV11654" t="str">
            <v>sc</v>
          </cell>
        </row>
        <row r="11655">
          <cell r="AP11655">
            <v>24120050</v>
          </cell>
          <cell r="AQ11655">
            <v>8012563</v>
          </cell>
          <cell r="AR11655" t="str">
            <v>sd</v>
          </cell>
          <cell r="AS11655">
            <v>44099</v>
          </cell>
          <cell r="AT11655" t="str">
            <v>Calzada 2-6-POLIZA ESTABILIDAD Y CALIDAD ACTIVA</v>
          </cell>
          <cell r="AV11655" t="str">
            <v>sc</v>
          </cell>
        </row>
        <row r="11656">
          <cell r="AP11656">
            <v>91013376</v>
          </cell>
          <cell r="AQ11656">
            <v>14000840</v>
          </cell>
          <cell r="AR11656" t="str">
            <v>sd</v>
          </cell>
          <cell r="AS11656">
            <v>44172</v>
          </cell>
          <cell r="AT11656" t="str">
            <v>Calzada 4-6 Separador 5-POLIZA ESTABILIDAD ACTIVA</v>
          </cell>
          <cell r="AV11656" t="str">
            <v>sc</v>
          </cell>
        </row>
        <row r="11657">
          <cell r="AP11657">
            <v>24123156</v>
          </cell>
          <cell r="AQ11657">
            <v>50007301</v>
          </cell>
          <cell r="AR11657" t="str">
            <v>sd</v>
          </cell>
          <cell r="AS11657">
            <v>43412</v>
          </cell>
          <cell r="AT11657" t="str">
            <v>Anden 1-7 Calzada 2-4 Separador 3-5 Cicloruta 6-POLIZA ESTABILIDAD ACTIVA</v>
          </cell>
          <cell r="AV11657" t="str">
            <v>sc</v>
          </cell>
        </row>
        <row r="11658">
          <cell r="AP11658">
            <v>182549</v>
          </cell>
          <cell r="AQ11658">
            <v>14001166</v>
          </cell>
          <cell r="AR11658" t="str">
            <v>sd</v>
          </cell>
          <cell r="AS11658">
            <v>42999</v>
          </cell>
          <cell r="AT11658" t="str">
            <v>Anden1-3 Calzada2-POLIZA ESTABILIDAD ACTIVA</v>
          </cell>
          <cell r="AV11658" t="str">
            <v>sc</v>
          </cell>
        </row>
        <row r="11659">
          <cell r="AP11659">
            <v>91015873</v>
          </cell>
          <cell r="AQ11659">
            <v>5005017</v>
          </cell>
          <cell r="AR11659" t="str">
            <v>sd</v>
          </cell>
          <cell r="AS11659">
            <v>42733</v>
          </cell>
          <cell r="AT11659" t="str">
            <v>Anden1-5 Calzada2-4 Sep3-POLIZA ESTABILIDAD ACTIVA</v>
          </cell>
          <cell r="AV11659" t="str">
            <v>sc</v>
          </cell>
        </row>
        <row r="11660">
          <cell r="AP11660">
            <v>516116</v>
          </cell>
          <cell r="AQ11660">
            <v>3000381</v>
          </cell>
          <cell r="AR11660" t="str">
            <v>sd</v>
          </cell>
          <cell r="AS11660">
            <v>43499</v>
          </cell>
          <cell r="AT11660" t="str">
            <v>-POLIZA ESTABILIDAD ACTIVA</v>
          </cell>
          <cell r="AV11660" t="str">
            <v>sc</v>
          </cell>
        </row>
        <row r="11661">
          <cell r="AP11661">
            <v>24119800</v>
          </cell>
          <cell r="AQ11661">
            <v>2001112</v>
          </cell>
          <cell r="AR11661" t="str">
            <v>sd</v>
          </cell>
          <cell r="AS11661">
            <v>44096</v>
          </cell>
          <cell r="AT11661" t="str">
            <v>Anden 1-POLIZA ESTABILIDAD ACTIVA</v>
          </cell>
          <cell r="AV11661" t="str">
            <v>sc</v>
          </cell>
        </row>
        <row r="11662">
          <cell r="AP11662">
            <v>24121190</v>
          </cell>
          <cell r="AQ11662">
            <v>14001771</v>
          </cell>
          <cell r="AR11662" t="str">
            <v>sd</v>
          </cell>
          <cell r="AS11662">
            <v>43555</v>
          </cell>
          <cell r="AT11662" t="str">
            <v>Puente6-POLIZA ESTABILIDAD ACTIVA</v>
          </cell>
          <cell r="AV11662" t="str">
            <v>sc</v>
          </cell>
        </row>
        <row r="11663">
          <cell r="AP11663">
            <v>201972</v>
          </cell>
          <cell r="AQ11663">
            <v>4000696</v>
          </cell>
          <cell r="AR11663" t="str">
            <v>sd</v>
          </cell>
          <cell r="AS11663">
            <v>43748</v>
          </cell>
          <cell r="AT11663" t="str">
            <v>Anden 5-POLIZA ESTABILIDAD ACTIVA</v>
          </cell>
          <cell r="AV11663" t="str">
            <v>sc</v>
          </cell>
        </row>
        <row r="11664">
          <cell r="AP11664">
            <v>24123187</v>
          </cell>
          <cell r="AQ11664">
            <v>50007322</v>
          </cell>
          <cell r="AR11664" t="str">
            <v>sd</v>
          </cell>
          <cell r="AS11664">
            <v>42946</v>
          </cell>
          <cell r="AT11664" t="str">
            <v>Calzada12-4 Puente20-POLIZA ESTABILIDAD ACTIVA</v>
          </cell>
          <cell r="AV11664" t="str">
            <v>sc</v>
          </cell>
        </row>
        <row r="11665">
          <cell r="AP11665">
            <v>24123187</v>
          </cell>
          <cell r="AQ11665">
            <v>50007322</v>
          </cell>
          <cell r="AR11665" t="str">
            <v>sd</v>
          </cell>
          <cell r="AS11665">
            <v>44250</v>
          </cell>
          <cell r="AT11665" t="str">
            <v>-POLIZA ESTABILIDAD ACTIVA</v>
          </cell>
          <cell r="AV11665" t="str">
            <v>sc</v>
          </cell>
        </row>
        <row r="11666">
          <cell r="AP11666">
            <v>24123749</v>
          </cell>
          <cell r="AQ11666">
            <v>3000838</v>
          </cell>
          <cell r="AR11666" t="str">
            <v>sd</v>
          </cell>
          <cell r="AS11666">
            <v>42999</v>
          </cell>
          <cell r="AT11666" t="str">
            <v>Anden1-11-9 Calzada2-4-6-8 Ciclo10 Sep3-5-7-POLIZA ESTABILIDAD ACTIVA</v>
          </cell>
          <cell r="AV11666" t="str">
            <v>sc</v>
          </cell>
        </row>
        <row r="11667">
          <cell r="AP11667">
            <v>521470</v>
          </cell>
          <cell r="AQ11667">
            <v>3000075</v>
          </cell>
          <cell r="AR11667" t="str">
            <v>sd</v>
          </cell>
          <cell r="AS11667">
            <v>43499</v>
          </cell>
          <cell r="AT11667" t="str">
            <v>-POLIZA ESTABILIDAD ACTIVA</v>
          </cell>
          <cell r="AV11667" t="str">
            <v>sc</v>
          </cell>
        </row>
        <row r="11668">
          <cell r="AP11668">
            <v>91013258</v>
          </cell>
          <cell r="AQ11668">
            <v>50008972</v>
          </cell>
          <cell r="AR11668" t="str">
            <v>sd</v>
          </cell>
          <cell r="AS11668">
            <v>44096</v>
          </cell>
          <cell r="AT11668" t="str">
            <v>Anden 1-POLIZA ESTABILIDAD ACTIVA</v>
          </cell>
          <cell r="AV11668" t="str">
            <v>sc</v>
          </cell>
        </row>
        <row r="11669">
          <cell r="AP11669">
            <v>91013258</v>
          </cell>
          <cell r="AQ11669">
            <v>50008972</v>
          </cell>
          <cell r="AR11669" t="str">
            <v>sd</v>
          </cell>
          <cell r="AS11669">
            <v>42962</v>
          </cell>
          <cell r="AT11669" t="str">
            <v>Calzada4-POLIZA ESTABILIDAD ACTIVA</v>
          </cell>
          <cell r="AV11669" t="str">
            <v>sc</v>
          </cell>
        </row>
        <row r="11670">
          <cell r="AP11670">
            <v>24122474</v>
          </cell>
          <cell r="AQ11670">
            <v>50006729</v>
          </cell>
          <cell r="AR11670" t="str">
            <v>sd</v>
          </cell>
          <cell r="AS11670">
            <v>44099</v>
          </cell>
          <cell r="AT11670" t="str">
            <v>Calzada 2-6-POLIZA ESTABILIDAD Y CALIDAD ACTIVA</v>
          </cell>
          <cell r="AV11670" t="str">
            <v>sc</v>
          </cell>
        </row>
        <row r="11671">
          <cell r="AP11671">
            <v>91011367</v>
          </cell>
          <cell r="AQ11671">
            <v>3000381</v>
          </cell>
          <cell r="AR11671" t="str">
            <v>sd</v>
          </cell>
          <cell r="AS11671">
            <v>43499</v>
          </cell>
          <cell r="AT11671" t="str">
            <v>-POLIZA ESTABILIDAD ACTIVA</v>
          </cell>
          <cell r="AV11671" t="str">
            <v>sc</v>
          </cell>
        </row>
        <row r="11672">
          <cell r="AP11672">
            <v>24121909</v>
          </cell>
          <cell r="AQ11672">
            <v>50005956</v>
          </cell>
          <cell r="AR11672" t="str">
            <v>sd</v>
          </cell>
          <cell r="AS11672">
            <v>44250</v>
          </cell>
          <cell r="AT11672" t="str">
            <v>-POLIZA ESTABILIDAD ACTIVA</v>
          </cell>
          <cell r="AV11672" t="str">
            <v>sc</v>
          </cell>
        </row>
        <row r="11673">
          <cell r="AP11673">
            <v>301340</v>
          </cell>
          <cell r="AQ11673">
            <v>5005170</v>
          </cell>
          <cell r="AR11673" t="str">
            <v>sd</v>
          </cell>
          <cell r="AS11673">
            <v>42733</v>
          </cell>
          <cell r="AT11673" t="str">
            <v>Anden1-5 Calzada2-POLIZA ESTABILIDAD ACTIVA</v>
          </cell>
          <cell r="AV11673" t="str">
            <v>sc</v>
          </cell>
        </row>
        <row r="11674">
          <cell r="AP11674">
            <v>505922</v>
          </cell>
          <cell r="AQ11674">
            <v>1001607</v>
          </cell>
          <cell r="AR11674" t="str">
            <v>sd</v>
          </cell>
          <cell r="AS11674">
            <v>44250</v>
          </cell>
          <cell r="AT11674" t="str">
            <v>-POLIZA ESTABILIDAD ACTIVA</v>
          </cell>
          <cell r="AV11674" t="str">
            <v>sc</v>
          </cell>
        </row>
        <row r="11675">
          <cell r="AP11675">
            <v>91014447</v>
          </cell>
          <cell r="AQ11675">
            <v>50007081</v>
          </cell>
          <cell r="AR11675" t="str">
            <v>sd</v>
          </cell>
          <cell r="AS11675">
            <v>43118</v>
          </cell>
          <cell r="AT11675" t="str">
            <v>Anden3 Calzada2-POLIZA ESTABILIDAD ACTIVA</v>
          </cell>
          <cell r="AV11675" t="str">
            <v>VIABLE</v>
          </cell>
        </row>
        <row r="11676">
          <cell r="AP11676">
            <v>91014447</v>
          </cell>
          <cell r="AQ11676">
            <v>50007081</v>
          </cell>
          <cell r="AR11676" t="str">
            <v>sd</v>
          </cell>
          <cell r="AS11676">
            <v>43297</v>
          </cell>
          <cell r="AT11676" t="str">
            <v>anden 1 calzada 2-POLIZA ESTABILIDAD ACTIVA</v>
          </cell>
          <cell r="AV11676" t="str">
            <v>VIABLE</v>
          </cell>
        </row>
        <row r="11677">
          <cell r="AP11677">
            <v>91014447</v>
          </cell>
          <cell r="AQ11677">
            <v>50007081</v>
          </cell>
          <cell r="AR11677" t="str">
            <v>sd</v>
          </cell>
          <cell r="AS11677">
            <v>43748</v>
          </cell>
          <cell r="AT11677" t="str">
            <v>Anden 3-POLIZA ESTABILIDAD ACTIVA</v>
          </cell>
          <cell r="AV11677" t="str">
            <v>VIABLE</v>
          </cell>
        </row>
        <row r="11678">
          <cell r="AP11678">
            <v>506258</v>
          </cell>
          <cell r="AQ11678">
            <v>1005256</v>
          </cell>
          <cell r="AR11678" t="str">
            <v>sd</v>
          </cell>
          <cell r="AS11678">
            <v>42946</v>
          </cell>
          <cell r="AT11678" t="str">
            <v>Puente16-POLIZA ESTABILIDAD ACTIVA</v>
          </cell>
          <cell r="AV11678" t="str">
            <v>sc</v>
          </cell>
        </row>
        <row r="11679">
          <cell r="AP11679">
            <v>903754</v>
          </cell>
          <cell r="AQ11679">
            <v>12001800</v>
          </cell>
          <cell r="AR11679" t="str">
            <v>sd</v>
          </cell>
          <cell r="AS11679">
            <v>44250</v>
          </cell>
          <cell r="AT11679" t="str">
            <v>-POLIZA ESTABILIDAD ACTIVA</v>
          </cell>
          <cell r="AV11679" t="str">
            <v>sc</v>
          </cell>
        </row>
        <row r="11680">
          <cell r="AP11680">
            <v>902970</v>
          </cell>
          <cell r="AQ11680">
            <v>13000367</v>
          </cell>
          <cell r="AR11680" t="str">
            <v>sd</v>
          </cell>
          <cell r="AS11680">
            <v>44250</v>
          </cell>
          <cell r="AT11680" t="str">
            <v>-POLIZA ESTABILIDAD ACTIVA</v>
          </cell>
          <cell r="AV11680" t="str">
            <v>sc</v>
          </cell>
        </row>
        <row r="11681">
          <cell r="AP11681">
            <v>354745</v>
          </cell>
          <cell r="AQ11681">
            <v>7001796</v>
          </cell>
          <cell r="AR11681" t="str">
            <v>sd</v>
          </cell>
          <cell r="AS11681">
            <v>44466</v>
          </cell>
          <cell r="AT11681" t="str">
            <v>-POLIZA ESTABILIDAD ACTIVA</v>
          </cell>
          <cell r="AV11681" t="str">
            <v>sc</v>
          </cell>
        </row>
        <row r="11682">
          <cell r="AP11682">
            <v>364308</v>
          </cell>
          <cell r="AQ11682">
            <v>7005632</v>
          </cell>
          <cell r="AR11682" t="str">
            <v>sd</v>
          </cell>
          <cell r="AS11682">
            <v>42962</v>
          </cell>
          <cell r="AT11682" t="str">
            <v>Calzada2-POLIZA ESTABILIDAD ACTIVA</v>
          </cell>
          <cell r="AV11682" t="str">
            <v>sc</v>
          </cell>
        </row>
        <row r="11683">
          <cell r="AP11683">
            <v>91010597</v>
          </cell>
          <cell r="AQ11683">
            <v>3002461</v>
          </cell>
          <cell r="AR11683" t="str">
            <v>sd</v>
          </cell>
          <cell r="AS11683">
            <v>42765</v>
          </cell>
          <cell r="AT11683" t="str">
            <v>Anden 1, Calzada2, Separador3, Calzada4, Anden5 -POLIZA ESTABILIDAD ACTIVA</v>
          </cell>
          <cell r="AV11683" t="str">
            <v>sc</v>
          </cell>
        </row>
        <row r="11684">
          <cell r="AP11684">
            <v>503357</v>
          </cell>
          <cell r="AQ11684">
            <v>1001817</v>
          </cell>
          <cell r="AR11684" t="str">
            <v>sd</v>
          </cell>
          <cell r="AS11684">
            <v>43412</v>
          </cell>
          <cell r="AT11684" t="str">
            <v>Anden 1-7 Calzada 2-4 Separador 3-5 Cicloruta 6-POLIZA ESTABILIDAD ACTIVA</v>
          </cell>
          <cell r="AV11684" t="str">
            <v>sc</v>
          </cell>
        </row>
        <row r="11685">
          <cell r="AP11685">
            <v>24123769</v>
          </cell>
          <cell r="AQ11685">
            <v>3002356</v>
          </cell>
          <cell r="AR11685" t="str">
            <v>sd</v>
          </cell>
          <cell r="AS11685">
            <v>43499</v>
          </cell>
          <cell r="AT11685" t="str">
            <v>-POLIZA ESTABILIDAD ACTIVA</v>
          </cell>
          <cell r="AV11685" t="str">
            <v>sc</v>
          </cell>
        </row>
        <row r="11686">
          <cell r="AP11686">
            <v>505946</v>
          </cell>
          <cell r="AQ11686">
            <v>1002070</v>
          </cell>
          <cell r="AR11686" t="str">
            <v>sd</v>
          </cell>
          <cell r="AS11686">
            <v>44250</v>
          </cell>
          <cell r="AT11686" t="str">
            <v>-POLIZA ESTABILIDAD ACTIVA</v>
          </cell>
          <cell r="AV11686" t="str">
            <v>sc</v>
          </cell>
        </row>
        <row r="11687">
          <cell r="AP11687">
            <v>91014491</v>
          </cell>
          <cell r="AQ11687">
            <v>50009244</v>
          </cell>
          <cell r="AR11687" t="str">
            <v>sd</v>
          </cell>
          <cell r="AS11687">
            <v>43006</v>
          </cell>
          <cell r="AT11687" t="str">
            <v>Anden1 Calzada2-POLIZA ESTABILIDAD ACTIVA</v>
          </cell>
          <cell r="AV11687" t="str">
            <v>VIABLE</v>
          </cell>
        </row>
        <row r="11688">
          <cell r="AP11688">
            <v>24121490</v>
          </cell>
          <cell r="AQ11688">
            <v>18000203</v>
          </cell>
          <cell r="AR11688" t="str">
            <v>sd</v>
          </cell>
          <cell r="AS11688">
            <v>43753</v>
          </cell>
          <cell r="AT11688" t="str">
            <v>Anden1-5-7 Calzada 2-4 Cicloruta 6 Separador 3-POLIZA ESTABILIDAD ACTIVA</v>
          </cell>
          <cell r="AV11688" t="str">
            <v>sc</v>
          </cell>
        </row>
        <row r="11689">
          <cell r="AP11689">
            <v>189280</v>
          </cell>
          <cell r="AQ11689">
            <v>16001880</v>
          </cell>
          <cell r="AR11689" t="str">
            <v>sd</v>
          </cell>
          <cell r="AS11689">
            <v>42949</v>
          </cell>
          <cell r="AT11689" t="str">
            <v>Calzada2-POLIZA ESTABILIDAD ACTIVA</v>
          </cell>
          <cell r="AV11689" t="str">
            <v>sc</v>
          </cell>
        </row>
        <row r="11690">
          <cell r="AP11690">
            <v>91012182</v>
          </cell>
          <cell r="AQ11690">
            <v>13002521</v>
          </cell>
          <cell r="AR11690" t="str">
            <v>sd</v>
          </cell>
          <cell r="AS11690">
            <v>43555</v>
          </cell>
          <cell r="AT11690" t="str">
            <v>Calzada2 Puente6-POLIZA ESTABILIDAD ACTIVA</v>
          </cell>
          <cell r="AV11690" t="str">
            <v>sc</v>
          </cell>
        </row>
        <row r="11691">
          <cell r="AP11691">
            <v>525616</v>
          </cell>
          <cell r="AQ11691">
            <v>2002231</v>
          </cell>
          <cell r="AR11691" t="str">
            <v>sd</v>
          </cell>
          <cell r="AS11691">
            <v>42946</v>
          </cell>
          <cell r="AT11691" t="str">
            <v>Calzada4-8-POLIZA ESTABILIDAD ACTIVA</v>
          </cell>
          <cell r="AV11691" t="str">
            <v>sc</v>
          </cell>
        </row>
        <row r="11692">
          <cell r="AP11692">
            <v>525616</v>
          </cell>
          <cell r="AQ11692">
            <v>2002231</v>
          </cell>
          <cell r="AR11692" t="str">
            <v>sd</v>
          </cell>
          <cell r="AS11692">
            <v>43821</v>
          </cell>
          <cell r="AT11692" t="str">
            <v>Calzada12-POLIZA ESTABILIDAD ACTIVA</v>
          </cell>
          <cell r="AV11692" t="str">
            <v>sc</v>
          </cell>
        </row>
        <row r="11693">
          <cell r="AP11693">
            <v>91011260</v>
          </cell>
          <cell r="AQ11693">
            <v>3002465</v>
          </cell>
          <cell r="AR11693" t="str">
            <v>sd</v>
          </cell>
          <cell r="AS11693">
            <v>42765</v>
          </cell>
          <cell r="AT11693" t="str">
            <v>Anden 1, Calzada2, Separador3, Calzada4, Anden5 -POLIZA ESTABILIDAD ACTIVA</v>
          </cell>
          <cell r="AV11693" t="str">
            <v>sc</v>
          </cell>
        </row>
        <row r="11694">
          <cell r="AP11694">
            <v>903648</v>
          </cell>
          <cell r="AQ11694">
            <v>12000861</v>
          </cell>
          <cell r="AR11694" t="str">
            <v>sd</v>
          </cell>
          <cell r="AS11694">
            <v>44250</v>
          </cell>
          <cell r="AT11694" t="str">
            <v>-POLIZA ESTABILIDAD ACTIVA</v>
          </cell>
          <cell r="AV11694" t="str">
            <v>sc</v>
          </cell>
        </row>
        <row r="11695">
          <cell r="AP11695">
            <v>24122517</v>
          </cell>
          <cell r="AQ11695">
            <v>50006740</v>
          </cell>
          <cell r="AR11695" t="str">
            <v>sd</v>
          </cell>
          <cell r="AS11695">
            <v>44099</v>
          </cell>
          <cell r="AT11695" t="str">
            <v>Calzada 2-4-6-POLIZA ESTABILIDAD Y CALIDAD ACTIVA</v>
          </cell>
          <cell r="AV11695" t="str">
            <v>sc</v>
          </cell>
        </row>
        <row r="11696">
          <cell r="AP11696">
            <v>24123770</v>
          </cell>
          <cell r="AQ11696">
            <v>3002358</v>
          </cell>
          <cell r="AR11696" t="str">
            <v>sd</v>
          </cell>
          <cell r="AS11696">
            <v>43499</v>
          </cell>
          <cell r="AT11696" t="str">
            <v>-POLIZA ESTABILIDAD ACTIVA</v>
          </cell>
          <cell r="AV11696" t="str">
            <v>sc</v>
          </cell>
        </row>
        <row r="11697">
          <cell r="AP11697">
            <v>91011766</v>
          </cell>
          <cell r="AQ11697">
            <v>4000004</v>
          </cell>
          <cell r="AR11697" t="str">
            <v>sd</v>
          </cell>
          <cell r="AS11697">
            <v>42999</v>
          </cell>
          <cell r="AT11697" t="str">
            <v>Anden1-11-3 Calzada10-4-6-8 Ciclo2 Sep5-7-9-POLIZA ESTABILIDAD ACTIVA</v>
          </cell>
          <cell r="AV11697" t="str">
            <v>sc</v>
          </cell>
        </row>
        <row r="11698">
          <cell r="AP11698">
            <v>506433</v>
          </cell>
          <cell r="AQ11698">
            <v>1003859</v>
          </cell>
          <cell r="AR11698" t="str">
            <v>sd</v>
          </cell>
          <cell r="AS11698">
            <v>43797</v>
          </cell>
          <cell r="AT11698" t="str">
            <v>Calzada 4, Puente 19-POLIZA ESTABILIDAD ACTIVA</v>
          </cell>
          <cell r="AV11698" t="str">
            <v>sc</v>
          </cell>
        </row>
        <row r="11699">
          <cell r="AP11699">
            <v>506433</v>
          </cell>
          <cell r="AQ11699">
            <v>1003859</v>
          </cell>
          <cell r="AR11699" t="str">
            <v>sd</v>
          </cell>
          <cell r="AS11699">
            <v>42946</v>
          </cell>
          <cell r="AT11699" t="str">
            <v>Calzada10-8-POLIZA ESTABILIDAD ACTIVA</v>
          </cell>
          <cell r="AV11699" t="str">
            <v>sc</v>
          </cell>
        </row>
        <row r="11700">
          <cell r="AP11700">
            <v>506433</v>
          </cell>
          <cell r="AQ11700">
            <v>1003859</v>
          </cell>
          <cell r="AR11700" t="str">
            <v>sd</v>
          </cell>
          <cell r="AS11700">
            <v>44250</v>
          </cell>
          <cell r="AT11700" t="str">
            <v>-POLIZA ESTABILIDAD ACTIVA</v>
          </cell>
          <cell r="AV11700" t="str">
            <v>sc</v>
          </cell>
        </row>
        <row r="11701">
          <cell r="AP11701">
            <v>91014102</v>
          </cell>
          <cell r="AQ11701">
            <v>50009119</v>
          </cell>
          <cell r="AR11701" t="str">
            <v>sd</v>
          </cell>
          <cell r="AS11701">
            <v>43012</v>
          </cell>
          <cell r="AT11701" t="str">
            <v>Anden1-4 Calzada2 Ciclo3-POLIZA ESTABILIDAD ACTIVA</v>
          </cell>
          <cell r="AV11701" t="str">
            <v>sc</v>
          </cell>
        </row>
        <row r="11702">
          <cell r="AP11702">
            <v>307001</v>
          </cell>
          <cell r="AQ11702">
            <v>5007706</v>
          </cell>
          <cell r="AR11702" t="str">
            <v>sd</v>
          </cell>
          <cell r="AS11702">
            <v>42733</v>
          </cell>
          <cell r="AT11702" t="str">
            <v>Anden1-5 Calzada2-4 Sep3-POLIZA ESTABILIDAD ACTIVA</v>
          </cell>
          <cell r="AV11702" t="str">
            <v>sc</v>
          </cell>
        </row>
        <row r="11703">
          <cell r="AP11703">
            <v>509098</v>
          </cell>
          <cell r="AQ11703">
            <v>12000004</v>
          </cell>
          <cell r="AR11703" t="str">
            <v>sd</v>
          </cell>
          <cell r="AS11703">
            <v>42735</v>
          </cell>
          <cell r="AT11703" t="str">
            <v>Calzada2-POLIZA ESTABILIDAD ACTIVA</v>
          </cell>
          <cell r="AV11703" t="str">
            <v>sc</v>
          </cell>
        </row>
        <row r="11704">
          <cell r="AP11704">
            <v>24122486</v>
          </cell>
          <cell r="AQ11704">
            <v>50006732</v>
          </cell>
          <cell r="AR11704" t="str">
            <v>sd</v>
          </cell>
          <cell r="AS11704">
            <v>44099</v>
          </cell>
          <cell r="AT11704" t="str">
            <v>Calzada 4-6-POLIZA ESTABILIDAD Y CALIDAD ACTIVA</v>
          </cell>
          <cell r="AV11704" t="str">
            <v>sc</v>
          </cell>
        </row>
        <row r="11705">
          <cell r="AP11705">
            <v>602515</v>
          </cell>
          <cell r="AQ11705">
            <v>11007700</v>
          </cell>
          <cell r="AR11705" t="str">
            <v>sd</v>
          </cell>
          <cell r="AS11705">
            <v>44096</v>
          </cell>
          <cell r="AT11705" t="str">
            <v>Anden 1-9-POLIZA ESTABILIDAD ACTIVA</v>
          </cell>
          <cell r="AV11705" t="str">
            <v>sc</v>
          </cell>
        </row>
        <row r="11706">
          <cell r="AP11706">
            <v>164425</v>
          </cell>
          <cell r="AQ11706">
            <v>10004129</v>
          </cell>
          <cell r="AR11706" t="str">
            <v>sd</v>
          </cell>
          <cell r="AS11706">
            <v>44119</v>
          </cell>
          <cell r="AT11706" t="str">
            <v>Calzada 2-4-POLIZA ESTABILIDAD ACTIVA</v>
          </cell>
          <cell r="AV11706" t="str">
            <v>sc</v>
          </cell>
        </row>
        <row r="11707">
          <cell r="AP11707">
            <v>505669</v>
          </cell>
          <cell r="AQ11707">
            <v>1003302</v>
          </cell>
          <cell r="AR11707" t="str">
            <v>sd</v>
          </cell>
          <cell r="AS11707">
            <v>44250</v>
          </cell>
          <cell r="AT11707" t="str">
            <v>-POLIZA ESTABILIDAD ACTIVA</v>
          </cell>
          <cell r="AV11707" t="str">
            <v>sc</v>
          </cell>
        </row>
        <row r="11708">
          <cell r="AP11708">
            <v>91011279</v>
          </cell>
          <cell r="AQ11708">
            <v>3002467</v>
          </cell>
          <cell r="AR11708" t="str">
            <v>sd</v>
          </cell>
          <cell r="AS11708">
            <v>42765</v>
          </cell>
          <cell r="AT11708" t="str">
            <v>Anden 1, Calzada2, Separador3, Calzada4, Anden5 -POLIZA ESTABILIDAD ACTIVA</v>
          </cell>
          <cell r="AV11708" t="str">
            <v>sc</v>
          </cell>
        </row>
        <row r="11709">
          <cell r="AP11709">
            <v>24123742</v>
          </cell>
          <cell r="AQ11709">
            <v>3000820</v>
          </cell>
          <cell r="AR11709" t="str">
            <v>sd</v>
          </cell>
          <cell r="AS11709">
            <v>43499</v>
          </cell>
          <cell r="AT11709" t="str">
            <v>-POLIZA ESTABILIDAD ACTIVA</v>
          </cell>
          <cell r="AV11709" t="str">
            <v>sc</v>
          </cell>
        </row>
        <row r="11710">
          <cell r="AP11710">
            <v>903688</v>
          </cell>
          <cell r="AQ11710">
            <v>12001155</v>
          </cell>
          <cell r="AR11710" t="str">
            <v>sd</v>
          </cell>
          <cell r="AS11710">
            <v>44250</v>
          </cell>
          <cell r="AT11710" t="str">
            <v>-POLIZA ESTABILIDAD ACTIVA</v>
          </cell>
          <cell r="AV11710" t="str">
            <v>sc</v>
          </cell>
        </row>
        <row r="11711">
          <cell r="AP11711">
            <v>24119923</v>
          </cell>
          <cell r="AQ11711">
            <v>8002736</v>
          </cell>
          <cell r="AR11711" t="str">
            <v>sd</v>
          </cell>
          <cell r="AS11711">
            <v>44099</v>
          </cell>
          <cell r="AT11711" t="str">
            <v>Calzada 4-6-POLIZA ESTABILIDAD Y CALIDAD ACTIVA</v>
          </cell>
          <cell r="AV11711" t="str">
            <v>sc</v>
          </cell>
        </row>
        <row r="11712">
          <cell r="AP11712">
            <v>902959</v>
          </cell>
          <cell r="AQ11712">
            <v>13000310</v>
          </cell>
          <cell r="AR11712" t="str">
            <v>sd</v>
          </cell>
          <cell r="AS11712">
            <v>44250</v>
          </cell>
          <cell r="AT11712" t="str">
            <v>-POLIZA ESTABILIDAD ACTIVA</v>
          </cell>
          <cell r="AV11712" t="str">
            <v>sc</v>
          </cell>
        </row>
        <row r="11713">
          <cell r="AP11713">
            <v>601333</v>
          </cell>
          <cell r="AQ11713">
            <v>2000563</v>
          </cell>
          <cell r="AR11713" t="str">
            <v>sd</v>
          </cell>
          <cell r="AS11713">
            <v>44096</v>
          </cell>
          <cell r="AT11713" t="str">
            <v>Anden 1-POLIZA ESTABILIDAD ACTIVA</v>
          </cell>
          <cell r="AV11713" t="str">
            <v>sc</v>
          </cell>
        </row>
        <row r="11714">
          <cell r="AP11714">
            <v>512350</v>
          </cell>
          <cell r="AQ11714">
            <v>50008269</v>
          </cell>
          <cell r="AR11714" t="str">
            <v>sd</v>
          </cell>
          <cell r="AS11714">
            <v>43745</v>
          </cell>
          <cell r="AT11714" t="str">
            <v>Calzada 2, Calzada 4, Calzada 6, Calzada 8-POLIZA ESTABILIDAD ACTIVA</v>
          </cell>
          <cell r="AV11714" t="str">
            <v>sc</v>
          </cell>
        </row>
        <row r="11715">
          <cell r="AP11715">
            <v>91012244</v>
          </cell>
          <cell r="AQ11715">
            <v>13001789</v>
          </cell>
          <cell r="AR11715" t="str">
            <v>sd</v>
          </cell>
          <cell r="AS11715">
            <v>43745</v>
          </cell>
          <cell r="AT11715" t="str">
            <v>Calzada 2, Calzada 4, Calzada 6-POLIZA ESTABILIDAD ACTIVA</v>
          </cell>
          <cell r="AV11715" t="str">
            <v>sc</v>
          </cell>
        </row>
        <row r="11716">
          <cell r="AP11716">
            <v>24122880</v>
          </cell>
          <cell r="AQ11716">
            <v>50007060</v>
          </cell>
          <cell r="AR11716" t="str">
            <v>sd</v>
          </cell>
          <cell r="AS11716">
            <v>44096</v>
          </cell>
          <cell r="AT11716" t="str">
            <v>Anden 7-POLIZA ESTABILIDAD ACTIVA</v>
          </cell>
          <cell r="AV11716" t="str">
            <v>sc</v>
          </cell>
        </row>
        <row r="11717">
          <cell r="AP11717">
            <v>91015832</v>
          </cell>
          <cell r="AQ11717">
            <v>5007138</v>
          </cell>
          <cell r="AR11717" t="str">
            <v>sd</v>
          </cell>
          <cell r="AS11717">
            <v>42733</v>
          </cell>
          <cell r="AT11717" t="str">
            <v>Anden1-5 Calzada2-4 Sep3-POLIZA ESTABILIDAD ACTIVA</v>
          </cell>
          <cell r="AV11717" t="str">
            <v>sc</v>
          </cell>
        </row>
        <row r="11718">
          <cell r="AP11718">
            <v>903804</v>
          </cell>
          <cell r="AQ11718">
            <v>12002223</v>
          </cell>
          <cell r="AR11718" t="str">
            <v>sd</v>
          </cell>
          <cell r="AS11718">
            <v>44250</v>
          </cell>
          <cell r="AT11718" t="str">
            <v>-POLIZA ESTABILIDAD ACTIVA</v>
          </cell>
          <cell r="AV11718" t="str">
            <v>sc</v>
          </cell>
        </row>
        <row r="11719">
          <cell r="AP11719">
            <v>24122935</v>
          </cell>
          <cell r="AQ11719">
            <v>50007096</v>
          </cell>
          <cell r="AR11719" t="str">
            <v>sd</v>
          </cell>
          <cell r="AS11719">
            <v>43797</v>
          </cell>
          <cell r="AT11719" t="str">
            <v>Calzada 6-8-POLIZA ESTABILIDAD ACTIVA</v>
          </cell>
          <cell r="AV11719" t="str">
            <v>sc</v>
          </cell>
        </row>
        <row r="11720">
          <cell r="AP11720">
            <v>519785</v>
          </cell>
          <cell r="AQ11720">
            <v>8002736</v>
          </cell>
          <cell r="AR11720" t="str">
            <v>sd</v>
          </cell>
          <cell r="AS11720">
            <v>44099</v>
          </cell>
          <cell r="AT11720" t="str">
            <v>Calzada 4-6-POLIZA ESTABILIDAD Y CALIDAD ACTIVA</v>
          </cell>
          <cell r="AV11720" t="str">
            <v>sc</v>
          </cell>
        </row>
        <row r="11721">
          <cell r="AP11721">
            <v>24120714</v>
          </cell>
          <cell r="AQ11721">
            <v>12000007</v>
          </cell>
          <cell r="AR11721" t="str">
            <v>sd</v>
          </cell>
          <cell r="AS11721">
            <v>42735</v>
          </cell>
          <cell r="AT11721" t="str">
            <v>Calzada2-POLIZA ESTABILIDAD ACTIVA</v>
          </cell>
          <cell r="AV11721" t="str">
            <v>sc</v>
          </cell>
        </row>
        <row r="11722">
          <cell r="AP11722">
            <v>91011742</v>
          </cell>
          <cell r="AQ11722">
            <v>4007417</v>
          </cell>
          <cell r="AR11722" t="str">
            <v>sd</v>
          </cell>
          <cell r="AS11722">
            <v>42999</v>
          </cell>
          <cell r="AT11722" t="str">
            <v>Anden1-11-3 Calzada10-4-6-8 Ciclo2 Sep5-7-9-POLIZA ESTABILIDAD ACTIVA</v>
          </cell>
          <cell r="AV11722" t="str">
            <v>sc</v>
          </cell>
        </row>
        <row r="11723">
          <cell r="AP11723">
            <v>506009</v>
          </cell>
          <cell r="AQ11723">
            <v>1006255</v>
          </cell>
          <cell r="AR11723" t="str">
            <v>sd</v>
          </cell>
          <cell r="AS11723">
            <v>44250</v>
          </cell>
          <cell r="AT11723" t="str">
            <v>-POLIZA ESTABILIDAD ACTIVA</v>
          </cell>
          <cell r="AV11723" t="str">
            <v>sc</v>
          </cell>
        </row>
        <row r="11724">
          <cell r="AP11724">
            <v>24123571</v>
          </cell>
          <cell r="AQ11724">
            <v>50008913</v>
          </cell>
          <cell r="AR11724" t="str">
            <v>sd</v>
          </cell>
          <cell r="AS11724">
            <v>44096</v>
          </cell>
          <cell r="AT11724" t="str">
            <v>Anden 1-POLIZA ESTABILIDAD ACTIVA</v>
          </cell>
          <cell r="AV11724" t="str">
            <v>sc</v>
          </cell>
        </row>
        <row r="11725">
          <cell r="AP11725">
            <v>24123571</v>
          </cell>
          <cell r="AQ11725">
            <v>50008913</v>
          </cell>
          <cell r="AR11725" t="str">
            <v>sd</v>
          </cell>
          <cell r="AS11725">
            <v>42962</v>
          </cell>
          <cell r="AT11725" t="str">
            <v>Calzada6-POLIZA ESTABILIDAD ACTIVA</v>
          </cell>
          <cell r="AV11725" t="str">
            <v>sc</v>
          </cell>
        </row>
        <row r="11726">
          <cell r="AP11726">
            <v>24120692</v>
          </cell>
          <cell r="AQ11726">
            <v>11012637</v>
          </cell>
          <cell r="AR11726" t="str">
            <v>sd</v>
          </cell>
          <cell r="AS11726">
            <v>44096</v>
          </cell>
          <cell r="AT11726" t="str">
            <v>Anden 1-9-POLIZA ESTABILIDAD ACTIVA</v>
          </cell>
          <cell r="AV11726" t="str">
            <v>sc</v>
          </cell>
        </row>
        <row r="11727">
          <cell r="AP11727">
            <v>515256</v>
          </cell>
          <cell r="AQ11727">
            <v>8003972</v>
          </cell>
          <cell r="AR11727" t="str">
            <v>sd</v>
          </cell>
          <cell r="AS11727">
            <v>44099</v>
          </cell>
          <cell r="AT11727" t="str">
            <v>Calzada 2-6-POLIZA ESTABILIDAD Y CALIDAD ACTIVA</v>
          </cell>
          <cell r="AV11727" t="str">
            <v>sc</v>
          </cell>
        </row>
        <row r="11728">
          <cell r="AP11728">
            <v>515559</v>
          </cell>
          <cell r="AQ11728">
            <v>50007252</v>
          </cell>
          <cell r="AR11728" t="str">
            <v>sd</v>
          </cell>
          <cell r="AS11728">
            <v>44119</v>
          </cell>
          <cell r="AT11728" t="str">
            <v>Calzada 4-6-POLIZA ESTABILIDAD ACTIVA</v>
          </cell>
          <cell r="AV11728" t="str">
            <v>sc</v>
          </cell>
        </row>
        <row r="11729">
          <cell r="AP11729">
            <v>515559</v>
          </cell>
          <cell r="AQ11729">
            <v>50007252</v>
          </cell>
          <cell r="AR11729" t="str">
            <v>sd</v>
          </cell>
          <cell r="AS11729">
            <v>42886</v>
          </cell>
          <cell r="AT11729" t="str">
            <v>Calzada2-POLIZA ESTABILIDAD* ACTIVA</v>
          </cell>
          <cell r="AV11729" t="str">
            <v>sc</v>
          </cell>
        </row>
        <row r="11730">
          <cell r="AP11730">
            <v>91018905</v>
          </cell>
          <cell r="AQ11730">
            <v>9000894</v>
          </cell>
          <cell r="AR11730" t="str">
            <v>sd</v>
          </cell>
          <cell r="AS11730">
            <v>42978</v>
          </cell>
          <cell r="AT11730" t="str">
            <v>Anden1-11 Calzada10-2-4-8 Ciclo6 Sep3-5-7-9-POLIZA ESTABILIDAD ACTIVA</v>
          </cell>
          <cell r="AV11730" t="str">
            <v>sc</v>
          </cell>
        </row>
        <row r="11731">
          <cell r="AP11731">
            <v>185746</v>
          </cell>
          <cell r="AQ11731">
            <v>16003908</v>
          </cell>
          <cell r="AR11731" t="str">
            <v>sd</v>
          </cell>
          <cell r="AS11731">
            <v>44480</v>
          </cell>
          <cell r="AT11731" t="str">
            <v>-POLIZA ESTABILIDAD ACTIVA</v>
          </cell>
          <cell r="AV11731" t="str">
            <v>sc</v>
          </cell>
        </row>
        <row r="11732">
          <cell r="AP11732">
            <v>91015665</v>
          </cell>
          <cell r="AQ11732">
            <v>5007710</v>
          </cell>
          <cell r="AR11732" t="str">
            <v>sd</v>
          </cell>
          <cell r="AS11732">
            <v>42733</v>
          </cell>
          <cell r="AT11732" t="str">
            <v>Anden1-5 Calzada2-4 Sep3-POLIZA ESTABILIDAD ACTIVA</v>
          </cell>
          <cell r="AV11732" t="str">
            <v>sc</v>
          </cell>
        </row>
        <row r="11733">
          <cell r="AP11733">
            <v>91024966</v>
          </cell>
          <cell r="AQ11733">
            <v>19000036</v>
          </cell>
          <cell r="AR11733" t="str">
            <v>sd</v>
          </cell>
          <cell r="AS11733">
            <v>44018</v>
          </cell>
          <cell r="AT11733" t="str">
            <v>Puente 9-POLIZA ESTABILIDAD ACTIVA</v>
          </cell>
          <cell r="AV11733" t="str">
            <v>sc</v>
          </cell>
        </row>
        <row r="11734">
          <cell r="AP11734">
            <v>91024966</v>
          </cell>
          <cell r="AQ11734">
            <v>19000036</v>
          </cell>
          <cell r="AR11734" t="str">
            <v>sd</v>
          </cell>
          <cell r="AS11734">
            <v>44053</v>
          </cell>
          <cell r="AT11734" t="str">
            <v>Puente 9-POLIZA ESTABILIDAD ACTIVA</v>
          </cell>
          <cell r="AV11734" t="str">
            <v>sc</v>
          </cell>
        </row>
        <row r="11735">
          <cell r="AP11735">
            <v>91024966</v>
          </cell>
          <cell r="AQ11735">
            <v>19000036</v>
          </cell>
          <cell r="AR11735" t="str">
            <v>sd</v>
          </cell>
          <cell r="AS11735">
            <v>44466</v>
          </cell>
          <cell r="AT11735" t="str">
            <v>-POLIZA ESTABILIDAD ACTIVA</v>
          </cell>
          <cell r="AV11735" t="str">
            <v>sc</v>
          </cell>
        </row>
        <row r="11736">
          <cell r="AP11736">
            <v>24123332</v>
          </cell>
          <cell r="AQ11736">
            <v>50007457</v>
          </cell>
          <cell r="AR11736" t="str">
            <v>sd</v>
          </cell>
          <cell r="AS11736">
            <v>43748</v>
          </cell>
          <cell r="AT11736" t="str">
            <v>Anden 7-POLIZA ESTABILIDAD ACTIVA</v>
          </cell>
          <cell r="AV11736" t="str">
            <v>sc</v>
          </cell>
        </row>
        <row r="11737">
          <cell r="AP11737">
            <v>507839</v>
          </cell>
          <cell r="AQ11737">
            <v>1001383</v>
          </cell>
          <cell r="AR11737" t="str">
            <v>sd</v>
          </cell>
          <cell r="AS11737">
            <v>44250</v>
          </cell>
          <cell r="AT11737" t="str">
            <v>-POLIZA ESTABILIDAD ACTIVA</v>
          </cell>
          <cell r="AV11737" t="str">
            <v>sc</v>
          </cell>
        </row>
        <row r="11738">
          <cell r="AP11738">
            <v>24123751</v>
          </cell>
          <cell r="AQ11738">
            <v>3000838</v>
          </cell>
          <cell r="AR11738" t="str">
            <v>sd</v>
          </cell>
          <cell r="AS11738">
            <v>42999</v>
          </cell>
          <cell r="AT11738" t="str">
            <v>Anden1-11-9 Calzada2-4-6-8 Ciclo10 Sep3-5-7-POLIZA ESTABILIDAD ACTIVA</v>
          </cell>
          <cell r="AV11738" t="str">
            <v>sc</v>
          </cell>
        </row>
        <row r="11739">
          <cell r="AP11739">
            <v>506011</v>
          </cell>
          <cell r="AQ11739">
            <v>1006255</v>
          </cell>
          <cell r="AR11739" t="str">
            <v>sd</v>
          </cell>
          <cell r="AS11739">
            <v>44250</v>
          </cell>
          <cell r="AT11739" t="str">
            <v>-POLIZA ESTABILIDAD ACTIVA</v>
          </cell>
          <cell r="AV11739" t="str">
            <v>sc</v>
          </cell>
        </row>
        <row r="11740">
          <cell r="AP11740">
            <v>506264</v>
          </cell>
          <cell r="AQ11740">
            <v>1005256</v>
          </cell>
          <cell r="AR11740" t="str">
            <v>sd</v>
          </cell>
          <cell r="AS11740">
            <v>42946</v>
          </cell>
          <cell r="AT11740" t="str">
            <v>Puente16-POLIZA ESTABILIDAD ACTIVA</v>
          </cell>
          <cell r="AV11740" t="str">
            <v>sc</v>
          </cell>
        </row>
        <row r="11741">
          <cell r="AP11741">
            <v>24122118</v>
          </cell>
          <cell r="AQ11741">
            <v>50006220</v>
          </cell>
          <cell r="AR11741" t="str">
            <v>sd</v>
          </cell>
          <cell r="AS11741">
            <v>44466</v>
          </cell>
          <cell r="AT11741" t="str">
            <v>-POLIZA ESTABILIDAD ACTIVA</v>
          </cell>
          <cell r="AV11741" t="str">
            <v>sc</v>
          </cell>
        </row>
        <row r="11742">
          <cell r="AP11742">
            <v>24122118</v>
          </cell>
          <cell r="AQ11742">
            <v>50006220</v>
          </cell>
          <cell r="AR11742" t="str">
            <v>sd</v>
          </cell>
          <cell r="AS11742">
            <v>44018</v>
          </cell>
          <cell r="AT11742" t="str">
            <v>Puente 8-POLIZA ESTABILIDAD ACTIVA</v>
          </cell>
          <cell r="AV11742" t="str">
            <v>sc</v>
          </cell>
        </row>
        <row r="11743">
          <cell r="AP11743">
            <v>91024344</v>
          </cell>
          <cell r="AQ11743">
            <v>3002553</v>
          </cell>
          <cell r="AR11743" t="str">
            <v>sd</v>
          </cell>
          <cell r="AS11743">
            <v>43499</v>
          </cell>
          <cell r="AT11743" t="str">
            <v>-POLIZA ESTABILIDAD ACTIVA</v>
          </cell>
          <cell r="AV11743" t="str">
            <v>sc</v>
          </cell>
        </row>
        <row r="11744">
          <cell r="AP11744">
            <v>24119928</v>
          </cell>
          <cell r="AQ11744">
            <v>8002874</v>
          </cell>
          <cell r="AR11744" t="str">
            <v>sd</v>
          </cell>
          <cell r="AS11744">
            <v>44099</v>
          </cell>
          <cell r="AT11744" t="str">
            <v>Calzada 2-4-6-POLIZA ESTABILIDAD Y CALIDAD ACTIVA</v>
          </cell>
          <cell r="AV11744" t="str">
            <v>sc</v>
          </cell>
        </row>
        <row r="11745">
          <cell r="AP11745">
            <v>519764</v>
          </cell>
          <cell r="AQ11745">
            <v>8002528</v>
          </cell>
          <cell r="AR11745" t="str">
            <v>sd</v>
          </cell>
          <cell r="AS11745">
            <v>44099</v>
          </cell>
          <cell r="AT11745" t="str">
            <v>Calzada 2-4-6-POLIZA ESTABILIDAD Y CALIDAD ACTIVA</v>
          </cell>
          <cell r="AV11745" t="str">
            <v>sc</v>
          </cell>
        </row>
        <row r="11746">
          <cell r="AP11746">
            <v>512245</v>
          </cell>
          <cell r="AQ11746">
            <v>3000803</v>
          </cell>
          <cell r="AR11746" t="str">
            <v>sd</v>
          </cell>
          <cell r="AS11746">
            <v>43499</v>
          </cell>
          <cell r="AT11746" t="str">
            <v>-POLIZA ESTABILIDAD ACTIVA</v>
          </cell>
          <cell r="AV11746" t="str">
            <v>sc</v>
          </cell>
        </row>
        <row r="11747">
          <cell r="AP11747">
            <v>903624</v>
          </cell>
          <cell r="AQ11747">
            <v>12000778</v>
          </cell>
          <cell r="AR11747" t="str">
            <v>sd</v>
          </cell>
          <cell r="AS11747">
            <v>44250</v>
          </cell>
          <cell r="AT11747" t="str">
            <v>-POLIZA ESTABILIDAD ACTIVA</v>
          </cell>
          <cell r="AV11747" t="str">
            <v>sc</v>
          </cell>
        </row>
        <row r="11748">
          <cell r="AP11748">
            <v>507955</v>
          </cell>
          <cell r="AQ11748">
            <v>1006381</v>
          </cell>
          <cell r="AR11748" t="str">
            <v>sd</v>
          </cell>
          <cell r="AS11748">
            <v>44250</v>
          </cell>
          <cell r="AT11748" t="str">
            <v>-POLIZA ESTABILIDAD ACTIVA</v>
          </cell>
          <cell r="AV11748" t="str">
            <v>sc</v>
          </cell>
        </row>
        <row r="11749">
          <cell r="AP11749">
            <v>91018945</v>
          </cell>
          <cell r="AQ11749">
            <v>3002515</v>
          </cell>
          <cell r="AR11749" t="str">
            <v>sd</v>
          </cell>
          <cell r="AS11749">
            <v>43499</v>
          </cell>
          <cell r="AT11749" t="str">
            <v>-POLIZA ESTABILIDAD ACTIVA</v>
          </cell>
          <cell r="AV11749" t="str">
            <v>sc</v>
          </cell>
        </row>
        <row r="11750">
          <cell r="AP11750">
            <v>24123761</v>
          </cell>
          <cell r="AQ11750">
            <v>3000914</v>
          </cell>
          <cell r="AR11750" t="str">
            <v>sd</v>
          </cell>
          <cell r="AS11750">
            <v>42999</v>
          </cell>
          <cell r="AT11750" t="str">
            <v>Anden1-11-9 Calzada2-4-6-8 Ciclo10 Sep3-5-7-POLIZA ESTABILIDAD ACTIVA</v>
          </cell>
          <cell r="AV11750" t="str">
            <v>sc</v>
          </cell>
        </row>
        <row r="11751">
          <cell r="AP11751">
            <v>24120183</v>
          </cell>
          <cell r="AQ11751">
            <v>3000569</v>
          </cell>
          <cell r="AR11751" t="str">
            <v>sd</v>
          </cell>
          <cell r="AS11751">
            <v>43499</v>
          </cell>
          <cell r="AT11751" t="str">
            <v>-POLIZA ESTABILIDAD ACTIVA</v>
          </cell>
          <cell r="AV11751" t="str">
            <v>sc</v>
          </cell>
        </row>
        <row r="11752">
          <cell r="AP11752">
            <v>24120818</v>
          </cell>
          <cell r="AQ11752">
            <v>12003005</v>
          </cell>
          <cell r="AR11752" t="str">
            <v>sd</v>
          </cell>
          <cell r="AS11752">
            <v>43555</v>
          </cell>
          <cell r="AT11752" t="str">
            <v>Puente12-POLIZA ESTABILIDAD ACTIVA</v>
          </cell>
          <cell r="AV11752" t="str">
            <v>sc</v>
          </cell>
        </row>
        <row r="11753">
          <cell r="AP11753">
            <v>24120971</v>
          </cell>
          <cell r="AQ11753">
            <v>14000082</v>
          </cell>
          <cell r="AR11753" t="str">
            <v>sd</v>
          </cell>
          <cell r="AS11753">
            <v>44250</v>
          </cell>
          <cell r="AT11753" t="str">
            <v>-POLIZA ESTABILIDAD ACTIVA</v>
          </cell>
          <cell r="AV11753" t="str">
            <v>sc</v>
          </cell>
        </row>
        <row r="11754">
          <cell r="AP11754">
            <v>507844</v>
          </cell>
          <cell r="AQ11754">
            <v>1001385</v>
          </cell>
          <cell r="AR11754" t="str">
            <v>sd</v>
          </cell>
          <cell r="AS11754">
            <v>44250</v>
          </cell>
          <cell r="AT11754" t="str">
            <v>-POLIZA ESTABILIDAD ACTIVA</v>
          </cell>
          <cell r="AV11754" t="str">
            <v>sc</v>
          </cell>
        </row>
        <row r="11755">
          <cell r="AP11755">
            <v>505152</v>
          </cell>
          <cell r="AQ11755">
            <v>1003432</v>
          </cell>
          <cell r="AR11755" t="str">
            <v>sd</v>
          </cell>
          <cell r="AS11755">
            <v>44250</v>
          </cell>
          <cell r="AT11755" t="str">
            <v>-POLIZA ESTABILIDAD ACTIVA</v>
          </cell>
          <cell r="AV11755" t="str">
            <v>sc</v>
          </cell>
        </row>
        <row r="11756">
          <cell r="AP11756">
            <v>465644</v>
          </cell>
          <cell r="AQ11756">
            <v>19012839</v>
          </cell>
          <cell r="AR11756" t="str">
            <v>sd</v>
          </cell>
          <cell r="AS11756">
            <v>42957</v>
          </cell>
          <cell r="AT11756" t="str">
            <v>Calzada2-4-POLIZA ESTABILIDAD ACTIVA</v>
          </cell>
          <cell r="AV11756" t="str">
            <v>sc</v>
          </cell>
        </row>
        <row r="11757">
          <cell r="AP11757">
            <v>24121670</v>
          </cell>
          <cell r="AQ11757">
            <v>50001544</v>
          </cell>
          <cell r="AR11757" t="str">
            <v>sd</v>
          </cell>
          <cell r="AS11757">
            <v>44187</v>
          </cell>
          <cell r="AT11757" t="str">
            <v>Calzada 2-POLIZA ESTABILIDAD ACTIVA</v>
          </cell>
          <cell r="AV11757" t="str">
            <v>sc</v>
          </cell>
        </row>
        <row r="11758">
          <cell r="AP11758">
            <v>91018861</v>
          </cell>
          <cell r="AQ11758">
            <v>9004289</v>
          </cell>
          <cell r="AR11758" t="str">
            <v>sd</v>
          </cell>
          <cell r="AS11758">
            <v>42978</v>
          </cell>
          <cell r="AT11758" t="str">
            <v>Anden1-11 Calzada10-2-4-8 Ciclo6 Sep3-5-7-9-POLIZA ESTABILIDAD ACTIVA</v>
          </cell>
          <cell r="AV11758" t="str">
            <v>sc</v>
          </cell>
        </row>
        <row r="11759">
          <cell r="AP11759">
            <v>91010473</v>
          </cell>
          <cell r="AQ11759">
            <v>7005601</v>
          </cell>
          <cell r="AR11759" t="str">
            <v>sd</v>
          </cell>
          <cell r="AS11759">
            <v>42962</v>
          </cell>
          <cell r="AT11759" t="str">
            <v>Calzada2-POLIZA ESTABILIDAD ACTIVA</v>
          </cell>
          <cell r="AV11759" t="str">
            <v>sc</v>
          </cell>
        </row>
        <row r="11760">
          <cell r="AP11760">
            <v>505954</v>
          </cell>
          <cell r="AQ11760">
            <v>1002070</v>
          </cell>
          <cell r="AR11760" t="str">
            <v>sd</v>
          </cell>
          <cell r="AS11760">
            <v>44250</v>
          </cell>
          <cell r="AT11760" t="str">
            <v>-POLIZA ESTABILIDAD ACTIVA</v>
          </cell>
          <cell r="AV11760" t="str">
            <v>sc</v>
          </cell>
        </row>
        <row r="11761">
          <cell r="AP11761">
            <v>24120959</v>
          </cell>
          <cell r="AQ11761">
            <v>14000043</v>
          </cell>
          <cell r="AR11761" t="str">
            <v>sd</v>
          </cell>
          <cell r="AS11761">
            <v>44250</v>
          </cell>
          <cell r="AT11761" t="str">
            <v>-POLIZA ESTABILIDAD ACTIVA</v>
          </cell>
          <cell r="AV11761" t="str">
            <v>sc</v>
          </cell>
        </row>
        <row r="11762">
          <cell r="AP11762">
            <v>902963</v>
          </cell>
          <cell r="AQ11762">
            <v>13000310</v>
          </cell>
          <cell r="AR11762" t="str">
            <v>sd</v>
          </cell>
          <cell r="AS11762">
            <v>44250</v>
          </cell>
          <cell r="AT11762" t="str">
            <v>-POLIZA ESTABILIDAD ACTIVA</v>
          </cell>
          <cell r="AV11762" t="str">
            <v>sc</v>
          </cell>
        </row>
        <row r="11763">
          <cell r="AP11763">
            <v>91013349</v>
          </cell>
          <cell r="AQ11763">
            <v>14000816</v>
          </cell>
          <cell r="AR11763" t="str">
            <v>sd</v>
          </cell>
          <cell r="AS11763">
            <v>44172</v>
          </cell>
          <cell r="AT11763" t="str">
            <v>Calzada 4-6 Separador 5-POLIZA ESTABILIDAD ACTIVA</v>
          </cell>
          <cell r="AV11763" t="str">
            <v>sc</v>
          </cell>
        </row>
        <row r="11764">
          <cell r="AP11764">
            <v>456427</v>
          </cell>
          <cell r="AQ11764">
            <v>19008190</v>
          </cell>
          <cell r="AR11764" t="str">
            <v>sd</v>
          </cell>
          <cell r="AS11764">
            <v>44466</v>
          </cell>
          <cell r="AT11764" t="str">
            <v>-POLIZA ESTABILIDAD ACTIVA</v>
          </cell>
          <cell r="AV11764" t="str">
            <v>POLIZA ESTABILIDAD activa IDU 1718/15</v>
          </cell>
        </row>
        <row r="11765">
          <cell r="AP11765">
            <v>512980</v>
          </cell>
          <cell r="AQ11765">
            <v>13000936</v>
          </cell>
          <cell r="AR11765" t="str">
            <v>sd</v>
          </cell>
          <cell r="AS11765">
            <v>43555</v>
          </cell>
          <cell r="AT11765" t="str">
            <v>Puente6-POLIZA ESTABILIDAD ACTIVA</v>
          </cell>
          <cell r="AV11765" t="str">
            <v>sc</v>
          </cell>
        </row>
        <row r="11766">
          <cell r="AP11766">
            <v>530597</v>
          </cell>
          <cell r="AQ11766">
            <v>50008516</v>
          </cell>
          <cell r="AR11766" t="str">
            <v>sd</v>
          </cell>
          <cell r="AS11766">
            <v>44096</v>
          </cell>
          <cell r="AT11766" t="str">
            <v>Anden 5-POLIZA ESTABILIDAD ACTIVA</v>
          </cell>
          <cell r="AV11766" t="str">
            <v>sc</v>
          </cell>
        </row>
        <row r="11767">
          <cell r="AP11767">
            <v>181512</v>
          </cell>
          <cell r="AQ11767">
            <v>13001764</v>
          </cell>
          <cell r="AR11767" t="str">
            <v>sd</v>
          </cell>
          <cell r="AS11767">
            <v>43745</v>
          </cell>
          <cell r="AT11767" t="str">
            <v>Calzada 2, Calzada 4, Calzada 6-POLIZA ESTABILIDAD ACTIVA</v>
          </cell>
          <cell r="AV11767" t="str">
            <v>sc</v>
          </cell>
        </row>
        <row r="11768">
          <cell r="AP11768">
            <v>24119913</v>
          </cell>
          <cell r="AQ11768">
            <v>8001282</v>
          </cell>
          <cell r="AR11768" t="str">
            <v>sd</v>
          </cell>
          <cell r="AS11768">
            <v>43748</v>
          </cell>
          <cell r="AT11768" t="str">
            <v>Anden 11-POLIZA ESTABILIDAD ACTIVA</v>
          </cell>
          <cell r="AV11768" t="str">
            <v>sc</v>
          </cell>
        </row>
        <row r="11769">
          <cell r="AP11769">
            <v>24119913</v>
          </cell>
          <cell r="AQ11769">
            <v>8001282</v>
          </cell>
          <cell r="AR11769" t="str">
            <v>sd</v>
          </cell>
          <cell r="AS11769">
            <v>42962</v>
          </cell>
          <cell r="AT11769" t="str">
            <v>Calzada6-8-POLIZA ESTABILIDAD ACTIVA</v>
          </cell>
          <cell r="AV11769" t="str">
            <v>sc</v>
          </cell>
        </row>
        <row r="11770">
          <cell r="AP11770">
            <v>506381</v>
          </cell>
          <cell r="AQ11770">
            <v>11008819</v>
          </cell>
          <cell r="AR11770" t="str">
            <v>sd</v>
          </cell>
          <cell r="AS11770">
            <v>43797</v>
          </cell>
          <cell r="AT11770" t="str">
            <v>Calzada 2-6-POLIZA ESTABILIDAD ACTIVA</v>
          </cell>
          <cell r="AV11770" t="str">
            <v>sc</v>
          </cell>
        </row>
        <row r="11771">
          <cell r="AP11771">
            <v>506381</v>
          </cell>
          <cell r="AQ11771">
            <v>11008819</v>
          </cell>
          <cell r="AR11771" t="str">
            <v>sd</v>
          </cell>
          <cell r="AS11771">
            <v>42946</v>
          </cell>
          <cell r="AT11771" t="str">
            <v>Calzada12-POLIZA ESTABILIDAD ACTIVA</v>
          </cell>
          <cell r="AV11771" t="str">
            <v>sc</v>
          </cell>
        </row>
        <row r="11772">
          <cell r="AP11772">
            <v>506381</v>
          </cell>
          <cell r="AQ11772">
            <v>11008819</v>
          </cell>
          <cell r="AR11772" t="str">
            <v>sd</v>
          </cell>
          <cell r="AS11772">
            <v>44250</v>
          </cell>
          <cell r="AT11772" t="str">
            <v>-POLIZA ESTABILIDAD ACTIVA</v>
          </cell>
          <cell r="AV11772" t="str">
            <v>sc</v>
          </cell>
        </row>
        <row r="11773">
          <cell r="AP11773">
            <v>24121852</v>
          </cell>
          <cell r="AQ11773">
            <v>50005802</v>
          </cell>
          <cell r="AR11773" t="str">
            <v>sd</v>
          </cell>
          <cell r="AS11773">
            <v>43307</v>
          </cell>
          <cell r="AT11773" t="str">
            <v>Calzada4-POLIZA ESTABILIDAD ACTIVA</v>
          </cell>
          <cell r="AV11773" t="str">
            <v>sc</v>
          </cell>
        </row>
        <row r="11774">
          <cell r="AP11774">
            <v>24120960</v>
          </cell>
          <cell r="AQ11774">
            <v>14000043</v>
          </cell>
          <cell r="AR11774" t="str">
            <v>sd</v>
          </cell>
          <cell r="AS11774">
            <v>44250</v>
          </cell>
          <cell r="AT11774" t="str">
            <v>-POLIZA ESTABILIDAD ACTIVA</v>
          </cell>
          <cell r="AV11774" t="str">
            <v>sc</v>
          </cell>
        </row>
        <row r="11775">
          <cell r="AP11775">
            <v>606376</v>
          </cell>
          <cell r="AQ11775">
            <v>2002372</v>
          </cell>
          <cell r="AR11775" t="str">
            <v>sd</v>
          </cell>
          <cell r="AS11775">
            <v>43739</v>
          </cell>
          <cell r="AT11775" t="str">
            <v>Muro4-POLIZA ESTABILIDAD ACTIVA</v>
          </cell>
          <cell r="AV11775" t="str">
            <v>sc</v>
          </cell>
        </row>
        <row r="11776">
          <cell r="AP11776">
            <v>24121077</v>
          </cell>
          <cell r="AQ11776">
            <v>14000539</v>
          </cell>
          <cell r="AR11776" t="str">
            <v>sd</v>
          </cell>
          <cell r="AS11776">
            <v>44250</v>
          </cell>
          <cell r="AT11776" t="str">
            <v>-POLIZA ESTABILIDAD ACTIVA</v>
          </cell>
          <cell r="AV11776" t="str">
            <v>sc</v>
          </cell>
        </row>
        <row r="11777">
          <cell r="AP11777">
            <v>530459</v>
          </cell>
          <cell r="AQ11777">
            <v>8004759</v>
          </cell>
          <cell r="AR11777" t="str">
            <v>sd</v>
          </cell>
          <cell r="AS11777">
            <v>44096</v>
          </cell>
          <cell r="AT11777" t="str">
            <v>Separador 3-POLIZA ESTABILIDAD ACTIVA</v>
          </cell>
          <cell r="AV11777" t="str">
            <v>sc</v>
          </cell>
        </row>
        <row r="11778">
          <cell r="AP11778">
            <v>24119624</v>
          </cell>
          <cell r="AQ11778">
            <v>1001273</v>
          </cell>
          <cell r="AR11778" t="str">
            <v>sd</v>
          </cell>
          <cell r="AS11778">
            <v>44250</v>
          </cell>
          <cell r="AT11778" t="str">
            <v>-POLIZA ESTABILIDAD ACTIVA</v>
          </cell>
          <cell r="AV11778" t="str">
            <v>sc</v>
          </cell>
        </row>
        <row r="11779">
          <cell r="AP11779">
            <v>902976</v>
          </cell>
          <cell r="AQ11779">
            <v>13000367</v>
          </cell>
          <cell r="AR11779" t="str">
            <v>sd</v>
          </cell>
          <cell r="AS11779">
            <v>44250</v>
          </cell>
          <cell r="AT11779" t="str">
            <v>-POLIZA ESTABILIDAD ACTIVA</v>
          </cell>
          <cell r="AV11779" t="str">
            <v>sc</v>
          </cell>
        </row>
        <row r="11780">
          <cell r="AP11780">
            <v>24122416</v>
          </cell>
          <cell r="AQ11780">
            <v>50006669</v>
          </cell>
          <cell r="AR11780" t="str">
            <v>sd</v>
          </cell>
          <cell r="AS11780">
            <v>44096</v>
          </cell>
          <cell r="AT11780" t="str">
            <v>Anden 7-POLIZA ESTABILIDAD ACTIVA</v>
          </cell>
          <cell r="AV11780" t="str">
            <v>sc</v>
          </cell>
        </row>
        <row r="11781">
          <cell r="AP11781">
            <v>471523</v>
          </cell>
          <cell r="AQ11781">
            <v>7008129</v>
          </cell>
          <cell r="AR11781" t="str">
            <v>sd</v>
          </cell>
          <cell r="AS11781">
            <v>44466</v>
          </cell>
          <cell r="AT11781" t="str">
            <v>-POLIZA ESTABILIDAD ACTIVA</v>
          </cell>
          <cell r="AV11781" t="str">
            <v>sc</v>
          </cell>
        </row>
        <row r="11782">
          <cell r="AP11782">
            <v>24123188</v>
          </cell>
          <cell r="AQ11782">
            <v>50007322</v>
          </cell>
          <cell r="AR11782" t="str">
            <v>sd</v>
          </cell>
          <cell r="AS11782">
            <v>42946</v>
          </cell>
          <cell r="AT11782" t="str">
            <v>Calzada12-4 Puente20-POLIZA ESTABILIDAD ACTIVA</v>
          </cell>
          <cell r="AV11782" t="str">
            <v>sc</v>
          </cell>
        </row>
        <row r="11783">
          <cell r="AP11783">
            <v>24123188</v>
          </cell>
          <cell r="AQ11783">
            <v>50007322</v>
          </cell>
          <cell r="AR11783" t="str">
            <v>sd</v>
          </cell>
          <cell r="AS11783">
            <v>44250</v>
          </cell>
          <cell r="AT11783" t="str">
            <v>-POLIZA ESTABILIDAD ACTIVA</v>
          </cell>
          <cell r="AV11783" t="str">
            <v>sc</v>
          </cell>
        </row>
        <row r="11784">
          <cell r="AP11784">
            <v>297512</v>
          </cell>
          <cell r="AQ11784">
            <v>5003452</v>
          </cell>
          <cell r="AR11784" t="str">
            <v>sd</v>
          </cell>
          <cell r="AS11784">
            <v>42912</v>
          </cell>
          <cell r="AT11784" t="str">
            <v>Calzada4-POLIZA ESTABILIDAD ACTIVA</v>
          </cell>
          <cell r="AV11784" t="str">
            <v>sc</v>
          </cell>
        </row>
        <row r="11785">
          <cell r="AP11785">
            <v>91010985</v>
          </cell>
          <cell r="AQ11785">
            <v>50009412</v>
          </cell>
          <cell r="AR11785" t="str">
            <v>sd</v>
          </cell>
          <cell r="AS11785">
            <v>43821</v>
          </cell>
          <cell r="AT11785" t="str">
            <v>Calzada2-POLIZA ESTABILIDAD ACTIVA</v>
          </cell>
          <cell r="AV11785" t="str">
            <v>POLIZA ESTABILIDAD ACTIVA IDU 083/12 VENCE EN 21/12/2019</v>
          </cell>
        </row>
        <row r="11786">
          <cell r="AP11786">
            <v>143894</v>
          </cell>
          <cell r="AQ11786">
            <v>3000501</v>
          </cell>
          <cell r="AR11786" t="str">
            <v>sd</v>
          </cell>
          <cell r="AS11786">
            <v>43499</v>
          </cell>
          <cell r="AT11786" t="str">
            <v>-POLIZA ESTABILIDAD ACTIVA</v>
          </cell>
          <cell r="AV11786" t="str">
            <v>sc</v>
          </cell>
        </row>
        <row r="11787">
          <cell r="AP11787">
            <v>519327</v>
          </cell>
          <cell r="AQ11787">
            <v>12000516</v>
          </cell>
          <cell r="AR11787" t="str">
            <v>sd</v>
          </cell>
          <cell r="AS11787">
            <v>44250</v>
          </cell>
          <cell r="AT11787" t="str">
            <v>-POLIZA ESTABILIDAD ACTIVA</v>
          </cell>
          <cell r="AV11787" t="str">
            <v>sc</v>
          </cell>
        </row>
        <row r="11788">
          <cell r="AP11788">
            <v>460461</v>
          </cell>
          <cell r="AQ11788">
            <v>19010249</v>
          </cell>
          <cell r="AR11788" t="str">
            <v>sd</v>
          </cell>
          <cell r="AS11788">
            <v>44466</v>
          </cell>
          <cell r="AT11788" t="str">
            <v>-POLIZA ESTABILIDAD ACTIVA</v>
          </cell>
          <cell r="AV11788" t="str">
            <v>POLIZA ESTABILIDAD activa IDU 1718/16</v>
          </cell>
        </row>
        <row r="11789">
          <cell r="AP11789">
            <v>24120186</v>
          </cell>
          <cell r="AQ11789">
            <v>3000603</v>
          </cell>
          <cell r="AR11789" t="str">
            <v>sd</v>
          </cell>
          <cell r="AS11789">
            <v>43499</v>
          </cell>
          <cell r="AT11789" t="str">
            <v>-POLIZA ESTABILIDAD ACTIVA</v>
          </cell>
          <cell r="AV11789" t="str">
            <v>sc</v>
          </cell>
        </row>
        <row r="11790">
          <cell r="AP11790">
            <v>502598</v>
          </cell>
          <cell r="AQ11790">
            <v>15000013</v>
          </cell>
          <cell r="AR11790" t="str">
            <v>sd</v>
          </cell>
          <cell r="AS11790">
            <v>44250</v>
          </cell>
          <cell r="AT11790" t="str">
            <v>-POLIZA ESTABILIDAD ACTIVA</v>
          </cell>
          <cell r="AV11790" t="str">
            <v>sc</v>
          </cell>
        </row>
        <row r="11791">
          <cell r="AP11791">
            <v>384972</v>
          </cell>
          <cell r="AQ11791">
            <v>9001892</v>
          </cell>
          <cell r="AR11791" t="str">
            <v>sd</v>
          </cell>
          <cell r="AS11791">
            <v>44480</v>
          </cell>
          <cell r="AT11791" t="str">
            <v>-POLIZA ESTABILIDAD ACTIVA</v>
          </cell>
          <cell r="AV11791" t="str">
            <v>VIABLE</v>
          </cell>
        </row>
        <row r="11792">
          <cell r="AP11792">
            <v>91015662</v>
          </cell>
          <cell r="AQ11792">
            <v>5007270</v>
          </cell>
          <cell r="AR11792" t="str">
            <v>sd</v>
          </cell>
          <cell r="AS11792">
            <v>42733</v>
          </cell>
          <cell r="AT11792" t="str">
            <v>Anden1-5 Calzada2-4 Sep3-POLIZA ESTABILIDAD ACTIVA</v>
          </cell>
          <cell r="AV11792" t="str">
            <v>sc</v>
          </cell>
        </row>
        <row r="11793">
          <cell r="AP11793">
            <v>91018876</v>
          </cell>
          <cell r="AQ11793">
            <v>9001904</v>
          </cell>
          <cell r="AR11793" t="str">
            <v>sd</v>
          </cell>
          <cell r="AS11793">
            <v>42978</v>
          </cell>
          <cell r="AT11793" t="str">
            <v>Anden1-11 Calzada10-2-4-8 Ciclo6 Sep3-5-7-9-POLIZA ESTABILIDAD ACTIVA</v>
          </cell>
          <cell r="AV11793" t="str">
            <v>sc</v>
          </cell>
        </row>
        <row r="11794">
          <cell r="AP11794">
            <v>91018867</v>
          </cell>
          <cell r="AQ11794">
            <v>50006983</v>
          </cell>
          <cell r="AR11794" t="str">
            <v>sd</v>
          </cell>
          <cell r="AS11794">
            <v>42978</v>
          </cell>
          <cell r="AT11794" t="str">
            <v>Anden1 Calzada10-2-4-6 Ciclo8 Sep3-5-7-9-POLIZA ESTABILIDAD ACTIVA</v>
          </cell>
          <cell r="AV11794" t="str">
            <v>sc</v>
          </cell>
        </row>
        <row r="11795">
          <cell r="AP11795">
            <v>364585</v>
          </cell>
          <cell r="AQ11795">
            <v>7005738</v>
          </cell>
          <cell r="AR11795" t="str">
            <v>sd</v>
          </cell>
          <cell r="AS11795">
            <v>42962</v>
          </cell>
          <cell r="AT11795" t="str">
            <v>Calzada2-POLIZA ESTABILIDAD ACTIVA</v>
          </cell>
          <cell r="AV11795" t="str">
            <v>sc</v>
          </cell>
        </row>
        <row r="11796">
          <cell r="AP11796">
            <v>603064</v>
          </cell>
          <cell r="AQ11796">
            <v>11010484</v>
          </cell>
          <cell r="AR11796" t="str">
            <v>sd</v>
          </cell>
          <cell r="AS11796">
            <v>43100</v>
          </cell>
          <cell r="AT11796" t="str">
            <v>Calzada2-POLIZA ESTABILIDAD ACTIVA</v>
          </cell>
          <cell r="AV11796" t="str">
            <v>sc</v>
          </cell>
        </row>
        <row r="11797">
          <cell r="AP11797">
            <v>24122551</v>
          </cell>
          <cell r="AQ11797">
            <v>50006880</v>
          </cell>
          <cell r="AR11797" t="str">
            <v>sd</v>
          </cell>
          <cell r="AS11797">
            <v>44250</v>
          </cell>
          <cell r="AT11797" t="str">
            <v>-POLIZA ESTABILIDAD ACTIVA</v>
          </cell>
          <cell r="AV11797" t="str">
            <v>sc</v>
          </cell>
        </row>
        <row r="11798">
          <cell r="AP11798">
            <v>91011273</v>
          </cell>
          <cell r="AQ11798">
            <v>3000823</v>
          </cell>
          <cell r="AR11798" t="str">
            <v>sd</v>
          </cell>
          <cell r="AS11798">
            <v>42999</v>
          </cell>
          <cell r="AT11798" t="str">
            <v>Anden1-9 Calzada2-4-6-8 Sep3-5-7-POLIZA ESTABILIDAD ACTIVA</v>
          </cell>
          <cell r="AV11798" t="str">
            <v>sc</v>
          </cell>
        </row>
        <row r="11799">
          <cell r="AP11799">
            <v>91011741</v>
          </cell>
          <cell r="AQ11799">
            <v>4000230</v>
          </cell>
          <cell r="AR11799" t="str">
            <v>sd</v>
          </cell>
          <cell r="AS11799">
            <v>42999</v>
          </cell>
          <cell r="AT11799" t="str">
            <v>Anden1-11-3 Calzada10-4-6-8 Ciclo2 Sep5-7-9-POLIZA ESTABILIDAD ACTIVA</v>
          </cell>
          <cell r="AV11799" t="str">
            <v>sc</v>
          </cell>
        </row>
        <row r="11800">
          <cell r="AP11800">
            <v>505892</v>
          </cell>
          <cell r="AQ11800">
            <v>1004002</v>
          </cell>
          <cell r="AR11800" t="str">
            <v>sd</v>
          </cell>
          <cell r="AS11800">
            <v>42946</v>
          </cell>
          <cell r="AT11800" t="str">
            <v>Calzada12-POLIZA ESTABILIDAD ACTIVA</v>
          </cell>
          <cell r="AV11800" t="str">
            <v>sc</v>
          </cell>
        </row>
        <row r="11801">
          <cell r="AP11801">
            <v>24121139</v>
          </cell>
          <cell r="AQ11801">
            <v>14000816</v>
          </cell>
          <cell r="AR11801" t="str">
            <v>sd</v>
          </cell>
          <cell r="AS11801">
            <v>44172</v>
          </cell>
          <cell r="AT11801" t="str">
            <v>Calzada 4-6 Separador 5-POLIZA ESTABILIDAD ACTIVA</v>
          </cell>
          <cell r="AV11801" t="str">
            <v>sc</v>
          </cell>
        </row>
        <row r="11802">
          <cell r="AP11802">
            <v>601532</v>
          </cell>
          <cell r="AQ11802">
            <v>5007270</v>
          </cell>
          <cell r="AR11802" t="str">
            <v>sd</v>
          </cell>
          <cell r="AS11802">
            <v>42733</v>
          </cell>
          <cell r="AT11802" t="str">
            <v>Anden1-5 Calzada2-4 Sep3-POLIZA ESTABILIDAD ACTIVA</v>
          </cell>
          <cell r="AV11802" t="str">
            <v>sc</v>
          </cell>
        </row>
        <row r="11803">
          <cell r="AP11803">
            <v>24122498</v>
          </cell>
          <cell r="AQ11803">
            <v>50006735</v>
          </cell>
          <cell r="AR11803" t="str">
            <v>sd</v>
          </cell>
          <cell r="AS11803">
            <v>44099</v>
          </cell>
          <cell r="AT11803" t="str">
            <v>Calzada 2-4-6-POLIZA ESTABILIDAD Y CALIDAD ACTIVA</v>
          </cell>
          <cell r="AV11803" t="str">
            <v>sc</v>
          </cell>
        </row>
        <row r="11804">
          <cell r="AP11804">
            <v>91010576</v>
          </cell>
          <cell r="AQ11804">
            <v>3002462</v>
          </cell>
          <cell r="AR11804" t="str">
            <v>sd</v>
          </cell>
          <cell r="AS11804">
            <v>42765</v>
          </cell>
          <cell r="AT11804" t="str">
            <v>Anden 1, Calzada2, Separador3, Calzada4, Anden5 -POLIZA ESTABILIDAD ACTIVA</v>
          </cell>
          <cell r="AV11804" t="str">
            <v>sc</v>
          </cell>
        </row>
        <row r="11805">
          <cell r="AP11805">
            <v>354445</v>
          </cell>
          <cell r="AQ11805">
            <v>7001670</v>
          </cell>
          <cell r="AR11805" t="str">
            <v>sd</v>
          </cell>
          <cell r="AS11805">
            <v>44466</v>
          </cell>
          <cell r="AT11805" t="str">
            <v>-POLIZA ESTABILIDAD ACTIVA</v>
          </cell>
          <cell r="AV11805" t="str">
            <v>sc</v>
          </cell>
        </row>
        <row r="11806">
          <cell r="AP11806">
            <v>24120041</v>
          </cell>
          <cell r="AQ11806">
            <v>8012185</v>
          </cell>
          <cell r="AR11806" t="str">
            <v>sd</v>
          </cell>
          <cell r="AS11806">
            <v>44099</v>
          </cell>
          <cell r="AT11806" t="str">
            <v>Calzada 4-6-POLIZA ESTABILIDAD Y CALIDAD ACTIVA</v>
          </cell>
          <cell r="AV11806" t="str">
            <v>sc</v>
          </cell>
        </row>
        <row r="11807">
          <cell r="AP11807">
            <v>515216</v>
          </cell>
          <cell r="AQ11807">
            <v>8004653</v>
          </cell>
          <cell r="AR11807" t="str">
            <v>sd</v>
          </cell>
          <cell r="AS11807">
            <v>44099</v>
          </cell>
          <cell r="AT11807" t="str">
            <v>Calzada 2-POLIZA ESTABILIDAD Y CALIDAD ACTIVA</v>
          </cell>
          <cell r="AV11807" t="str">
            <v>sc</v>
          </cell>
        </row>
        <row r="11808">
          <cell r="AP11808">
            <v>143896</v>
          </cell>
          <cell r="AQ11808">
            <v>3000483</v>
          </cell>
          <cell r="AR11808" t="str">
            <v>sd</v>
          </cell>
          <cell r="AS11808">
            <v>43499</v>
          </cell>
          <cell r="AT11808" t="str">
            <v>-POLIZA ESTABILIDAD ACTIVA</v>
          </cell>
          <cell r="AV11808" t="str">
            <v>sc</v>
          </cell>
        </row>
        <row r="11809">
          <cell r="AP11809">
            <v>902837</v>
          </cell>
          <cell r="AQ11809">
            <v>13001884</v>
          </cell>
          <cell r="AR11809" t="str">
            <v>sd</v>
          </cell>
          <cell r="AS11809">
            <v>44250</v>
          </cell>
          <cell r="AT11809" t="str">
            <v>-POLIZA ESTABILIDAD ACTIVA</v>
          </cell>
          <cell r="AV11809" t="str">
            <v>sc</v>
          </cell>
        </row>
        <row r="11810">
          <cell r="AP11810">
            <v>24121913</v>
          </cell>
          <cell r="AQ11810">
            <v>50005956</v>
          </cell>
          <cell r="AR11810" t="str">
            <v>sd</v>
          </cell>
          <cell r="AS11810">
            <v>44250</v>
          </cell>
          <cell r="AT11810" t="str">
            <v>-POLIZA ESTABILIDAD ACTIVA</v>
          </cell>
          <cell r="AV11810" t="str">
            <v>sc</v>
          </cell>
        </row>
        <row r="11811">
          <cell r="AP11811">
            <v>606058</v>
          </cell>
          <cell r="AQ11811">
            <v>18002281</v>
          </cell>
          <cell r="AR11811" t="str">
            <v>sd</v>
          </cell>
          <cell r="AS11811">
            <v>43065</v>
          </cell>
          <cell r="AT11811" t="str">
            <v>Calzada6-POLIZA ESTABILIDAD ACTIVA</v>
          </cell>
          <cell r="AV11811" t="str">
            <v>sc</v>
          </cell>
        </row>
        <row r="11812">
          <cell r="AP11812">
            <v>506017</v>
          </cell>
          <cell r="AQ11812">
            <v>1006255</v>
          </cell>
          <cell r="AR11812" t="str">
            <v>sd</v>
          </cell>
          <cell r="AS11812">
            <v>44250</v>
          </cell>
          <cell r="AT11812" t="str">
            <v>-POLIZA ESTABILIDAD ACTIVA</v>
          </cell>
          <cell r="AV11812" t="str">
            <v>sc</v>
          </cell>
        </row>
        <row r="11813">
          <cell r="AP11813">
            <v>91010749</v>
          </cell>
          <cell r="AQ11813">
            <v>1005612</v>
          </cell>
          <cell r="AR11813" t="str">
            <v>sd</v>
          </cell>
          <cell r="AS11813">
            <v>43566</v>
          </cell>
          <cell r="AT11813" t="str">
            <v>Anden 1-3 Calzada 2-POLIZA ESTABILIDAD ACTIVA</v>
          </cell>
          <cell r="AV11813" t="str">
            <v>sc</v>
          </cell>
        </row>
        <row r="11814">
          <cell r="AP11814">
            <v>24122516</v>
          </cell>
          <cell r="AQ11814">
            <v>50006740</v>
          </cell>
          <cell r="AR11814" t="str">
            <v>sd</v>
          </cell>
          <cell r="AS11814">
            <v>44099</v>
          </cell>
          <cell r="AT11814" t="str">
            <v>Calzada 2-4-6-POLIZA ESTABILIDAD Y CALIDAD ACTIVA</v>
          </cell>
          <cell r="AV11814" t="str">
            <v>sc</v>
          </cell>
        </row>
        <row r="11815">
          <cell r="AP11815">
            <v>24122589</v>
          </cell>
          <cell r="AQ11815">
            <v>50006889</v>
          </cell>
          <cell r="AR11815" t="str">
            <v>sd</v>
          </cell>
          <cell r="AS11815">
            <v>44250</v>
          </cell>
          <cell r="AT11815" t="str">
            <v>-POLIZA ESTABILIDAD ACTIVA</v>
          </cell>
          <cell r="AV11815" t="str">
            <v>sc</v>
          </cell>
        </row>
        <row r="11816">
          <cell r="AP11816">
            <v>505798</v>
          </cell>
          <cell r="AQ11816">
            <v>2000018</v>
          </cell>
          <cell r="AR11816" t="str">
            <v>sd</v>
          </cell>
          <cell r="AS11816">
            <v>44053</v>
          </cell>
          <cell r="AT11816" t="str">
            <v>Puente 18-POLIZA ESTABILIDAD ACTIVA</v>
          </cell>
          <cell r="AV11816" t="str">
            <v>sc</v>
          </cell>
        </row>
        <row r="11817">
          <cell r="AP11817">
            <v>24121053</v>
          </cell>
          <cell r="AQ11817">
            <v>14000439</v>
          </cell>
          <cell r="AR11817" t="str">
            <v>sd</v>
          </cell>
          <cell r="AS11817">
            <v>44250</v>
          </cell>
          <cell r="AT11817" t="str">
            <v>-POLIZA ESTABILIDAD ACTIVA</v>
          </cell>
          <cell r="AV11817" t="str">
            <v>sc</v>
          </cell>
        </row>
        <row r="11818">
          <cell r="AP11818">
            <v>91013296</v>
          </cell>
          <cell r="AQ11818">
            <v>15000507</v>
          </cell>
          <cell r="AR11818" t="str">
            <v>sd</v>
          </cell>
          <cell r="AS11818">
            <v>44181</v>
          </cell>
          <cell r="AT11818" t="str">
            <v>-POLIZA ESTABILIDAD ACTIVA</v>
          </cell>
          <cell r="AV11818" t="str">
            <v>sc</v>
          </cell>
        </row>
        <row r="11819">
          <cell r="AP11819">
            <v>163718</v>
          </cell>
          <cell r="AQ11819">
            <v>10000257</v>
          </cell>
          <cell r="AR11819" t="str">
            <v>sd</v>
          </cell>
          <cell r="AS11819">
            <v>43142</v>
          </cell>
          <cell r="AT11819" t="str">
            <v>Calzada2-POLIZA ESTABILIDAD ACTIVA</v>
          </cell>
          <cell r="AV11819" t="str">
            <v>sc</v>
          </cell>
        </row>
        <row r="11820">
          <cell r="AP11820">
            <v>515539</v>
          </cell>
          <cell r="AQ11820">
            <v>10000493</v>
          </cell>
          <cell r="AR11820" t="str">
            <v>sd</v>
          </cell>
          <cell r="AS11820">
            <v>43425</v>
          </cell>
          <cell r="AT11820" t="str">
            <v>Calzada2-POLIZA ESTABILIDAD* ACTIVA</v>
          </cell>
          <cell r="AV11820" t="str">
            <v>sc</v>
          </cell>
        </row>
        <row r="11821">
          <cell r="AP11821">
            <v>515539</v>
          </cell>
          <cell r="AQ11821">
            <v>10000493</v>
          </cell>
          <cell r="AR11821" t="str">
            <v>sd</v>
          </cell>
          <cell r="AS11821">
            <v>44119</v>
          </cell>
          <cell r="AT11821" t="str">
            <v>Calzada 4-6-POLIZA ESTABILIDAD ACTIVA</v>
          </cell>
          <cell r="AV11821" t="str">
            <v>sc</v>
          </cell>
        </row>
        <row r="11822">
          <cell r="AP11822">
            <v>91024348</v>
          </cell>
          <cell r="AQ11822">
            <v>3002556</v>
          </cell>
          <cell r="AR11822" t="str">
            <v>sd</v>
          </cell>
          <cell r="AS11822">
            <v>43499</v>
          </cell>
          <cell r="AT11822" t="str">
            <v>-POLIZA ESTABILIDAD ACTIVA</v>
          </cell>
          <cell r="AV11822" t="str">
            <v>sc</v>
          </cell>
        </row>
        <row r="11823">
          <cell r="AP11823">
            <v>24120045</v>
          </cell>
          <cell r="AQ11823">
            <v>8012270</v>
          </cell>
          <cell r="AR11823" t="str">
            <v>sd</v>
          </cell>
          <cell r="AS11823">
            <v>44099</v>
          </cell>
          <cell r="AT11823" t="str">
            <v>Calzada 2-4-POLIZA ESTABILIDAD Y CALIDAD ACTIVA</v>
          </cell>
          <cell r="AV11823" t="str">
            <v>sc</v>
          </cell>
        </row>
        <row r="11824">
          <cell r="AP11824">
            <v>24120008</v>
          </cell>
          <cell r="AQ11824">
            <v>8005072</v>
          </cell>
          <cell r="AR11824" t="str">
            <v>sd</v>
          </cell>
          <cell r="AS11824">
            <v>44099</v>
          </cell>
          <cell r="AT11824" t="str">
            <v>Calzada 2-POLIZA ESTABILIDAD Y CALIDAD ACTIVA</v>
          </cell>
          <cell r="AV11824" t="str">
            <v>sc</v>
          </cell>
        </row>
        <row r="11825">
          <cell r="AP11825">
            <v>24121114</v>
          </cell>
          <cell r="AQ11825">
            <v>14000681</v>
          </cell>
          <cell r="AR11825" t="str">
            <v>sd</v>
          </cell>
          <cell r="AS11825">
            <v>44053</v>
          </cell>
          <cell r="AT11825" t="str">
            <v>Anden 1-POLIZA ESTABILIDAD ACTIVA</v>
          </cell>
          <cell r="AV11825" t="str">
            <v>sc</v>
          </cell>
        </row>
        <row r="11826">
          <cell r="AP11826">
            <v>24121114</v>
          </cell>
          <cell r="AQ11826">
            <v>14000681</v>
          </cell>
          <cell r="AR11826" t="str">
            <v>sd</v>
          </cell>
          <cell r="AS11826">
            <v>44250</v>
          </cell>
          <cell r="AT11826" t="str">
            <v>-POLIZA ESTABILIDAD ACTIVA</v>
          </cell>
          <cell r="AV11826" t="str">
            <v>sc</v>
          </cell>
        </row>
        <row r="11827">
          <cell r="AP11827">
            <v>506418</v>
          </cell>
          <cell r="AQ11827">
            <v>1003895</v>
          </cell>
          <cell r="AR11827" t="str">
            <v>sd</v>
          </cell>
          <cell r="AS11827">
            <v>43577</v>
          </cell>
          <cell r="AT11827" t="str">
            <v>Calzad a16-POLIZA ESTABILIDAD ACTIVA</v>
          </cell>
          <cell r="AV11827" t="str">
            <v>sc</v>
          </cell>
        </row>
        <row r="11828">
          <cell r="AP11828">
            <v>506418</v>
          </cell>
          <cell r="AQ11828">
            <v>1003895</v>
          </cell>
          <cell r="AR11828" t="str">
            <v>sd</v>
          </cell>
          <cell r="AS11828">
            <v>44250</v>
          </cell>
          <cell r="AT11828" t="str">
            <v>-POLIZA ESTABILIDAD ACTIVA</v>
          </cell>
          <cell r="AV11828" t="str">
            <v>sc</v>
          </cell>
        </row>
        <row r="11829">
          <cell r="AP11829">
            <v>506418</v>
          </cell>
          <cell r="AQ11829">
            <v>1003895</v>
          </cell>
          <cell r="AR11829" t="str">
            <v>sd</v>
          </cell>
          <cell r="AS11829">
            <v>42946</v>
          </cell>
          <cell r="AT11829" t="str">
            <v>Calzada10-POLIZA ESTABILIDAD ACTIVA</v>
          </cell>
          <cell r="AV11829" t="str">
            <v>sc</v>
          </cell>
        </row>
        <row r="11830">
          <cell r="AP11830">
            <v>506418</v>
          </cell>
          <cell r="AQ11830">
            <v>1003895</v>
          </cell>
          <cell r="AR11830" t="str">
            <v>sd</v>
          </cell>
          <cell r="AS11830">
            <v>43577</v>
          </cell>
          <cell r="AT11830" t="str">
            <v>Calzad a16-POLIZA ESTABILIDAD ACTIVA</v>
          </cell>
          <cell r="AV11830" t="str">
            <v>sc</v>
          </cell>
        </row>
        <row r="11831">
          <cell r="AP11831">
            <v>506418</v>
          </cell>
          <cell r="AQ11831">
            <v>1003895</v>
          </cell>
          <cell r="AR11831" t="str">
            <v>sd</v>
          </cell>
          <cell r="AS11831">
            <v>43797</v>
          </cell>
          <cell r="AT11831" t="str">
            <v>Calzada 2-4-POLIZA ESTABILIDAD ACTIVA</v>
          </cell>
          <cell r="AV11831" t="str">
            <v>sc</v>
          </cell>
        </row>
        <row r="11832">
          <cell r="AP11832">
            <v>2506338</v>
          </cell>
          <cell r="AQ11832">
            <v>3000181</v>
          </cell>
          <cell r="AR11832" t="str">
            <v>sd</v>
          </cell>
          <cell r="AS11832">
            <v>43499</v>
          </cell>
          <cell r="AT11832" t="str">
            <v>-POLIZA ESTABILIDAD ACTIVA</v>
          </cell>
          <cell r="AV11832" t="str">
            <v>sc</v>
          </cell>
        </row>
        <row r="11833">
          <cell r="AP11833">
            <v>511134</v>
          </cell>
          <cell r="AQ11833">
            <v>14001038</v>
          </cell>
          <cell r="AR11833" t="str">
            <v>sd</v>
          </cell>
          <cell r="AS11833">
            <v>44172</v>
          </cell>
          <cell r="AT11833" t="str">
            <v>Calzada 4-6 Separador 5-POLIZA ESTABILIDAD ACTIVA</v>
          </cell>
          <cell r="AV11833" t="str">
            <v>sc</v>
          </cell>
        </row>
        <row r="11834">
          <cell r="AP11834">
            <v>91018896</v>
          </cell>
          <cell r="AQ11834">
            <v>9001379</v>
          </cell>
          <cell r="AR11834" t="str">
            <v>sd</v>
          </cell>
          <cell r="AS11834">
            <v>42978</v>
          </cell>
          <cell r="AT11834" t="str">
            <v>Anden1-11 Calzada10-2-4-8 Ciclo6 Sep3-5-7-9-POLIZA ESTABILIDAD ACTIVA</v>
          </cell>
          <cell r="AV11834" t="str">
            <v>sc</v>
          </cell>
        </row>
        <row r="11835">
          <cell r="AP11835">
            <v>24122408</v>
          </cell>
          <cell r="AQ11835">
            <v>50006642</v>
          </cell>
          <cell r="AR11835" t="str">
            <v>sd</v>
          </cell>
          <cell r="AS11835">
            <v>44099</v>
          </cell>
          <cell r="AT11835" t="str">
            <v>Calzada 2-4-6-POLIZA ESTABILIDAD Y CALIDAD ACTIVA</v>
          </cell>
          <cell r="AV11835" t="str">
            <v>sc</v>
          </cell>
        </row>
        <row r="11836">
          <cell r="AP11836">
            <v>24119963</v>
          </cell>
          <cell r="AQ11836">
            <v>8003781</v>
          </cell>
          <cell r="AR11836" t="str">
            <v>sd</v>
          </cell>
          <cell r="AS11836">
            <v>44099</v>
          </cell>
          <cell r="AT11836" t="str">
            <v>Calzada 4-6-POLIZA ESTABILIDAD Y CALIDAD ACTIVA</v>
          </cell>
          <cell r="AV11836" t="str">
            <v>sc</v>
          </cell>
        </row>
        <row r="11837">
          <cell r="AP11837">
            <v>24121078</v>
          </cell>
          <cell r="AQ11837">
            <v>14000539</v>
          </cell>
          <cell r="AR11837" t="str">
            <v>sd</v>
          </cell>
          <cell r="AS11837">
            <v>44250</v>
          </cell>
          <cell r="AT11837" t="str">
            <v>-POLIZA ESTABILIDAD ACTIVA</v>
          </cell>
          <cell r="AV11837" t="str">
            <v>sc</v>
          </cell>
        </row>
        <row r="11838">
          <cell r="AP11838">
            <v>505918</v>
          </cell>
          <cell r="AQ11838">
            <v>1001607</v>
          </cell>
          <cell r="AR11838" t="str">
            <v>sd</v>
          </cell>
          <cell r="AS11838">
            <v>44250</v>
          </cell>
          <cell r="AT11838" t="str">
            <v>-POLIZA ESTABILIDAD ACTIVA</v>
          </cell>
          <cell r="AV11838" t="str">
            <v>sc</v>
          </cell>
        </row>
        <row r="11839">
          <cell r="AP11839">
            <v>519170</v>
          </cell>
          <cell r="AQ11839">
            <v>8005606</v>
          </cell>
          <cell r="AR11839" t="str">
            <v>sd</v>
          </cell>
          <cell r="AS11839">
            <v>44096</v>
          </cell>
          <cell r="AT11839" t="str">
            <v>Separador 3-POLIZA ESTABILIDAD ACTIVA</v>
          </cell>
          <cell r="AV11839" t="str">
            <v>sc</v>
          </cell>
        </row>
        <row r="11840">
          <cell r="AP11840">
            <v>91015447</v>
          </cell>
          <cell r="AQ11840">
            <v>6001274</v>
          </cell>
          <cell r="AR11840" t="str">
            <v>sd</v>
          </cell>
          <cell r="AS11840">
            <v>43307</v>
          </cell>
          <cell r="AT11840" t="str">
            <v>Calzada2-4-POLIZA ESTABILIDAD ACTIVA</v>
          </cell>
          <cell r="AV11840" t="str">
            <v>sc</v>
          </cell>
        </row>
        <row r="11841">
          <cell r="AP11841">
            <v>91015539</v>
          </cell>
          <cell r="AQ11841">
            <v>5007241</v>
          </cell>
          <cell r="AR11841" t="str">
            <v>sd</v>
          </cell>
          <cell r="AS11841">
            <v>42733</v>
          </cell>
          <cell r="AT11841" t="str">
            <v>Anden1-5 Calzada2-4 Sep3-POLIZA ESTABILIDAD ACTIVA</v>
          </cell>
          <cell r="AV11841" t="str">
            <v>sc</v>
          </cell>
        </row>
        <row r="11842">
          <cell r="AP11842">
            <v>24123869</v>
          </cell>
          <cell r="AQ11842">
            <v>30001427</v>
          </cell>
          <cell r="AR11842" t="str">
            <v>sd</v>
          </cell>
          <cell r="AS11842">
            <v>42999</v>
          </cell>
          <cell r="AT11842" t="str">
            <v>Anden1-11-3 Calzada10-4-6-8 Ciclo2 Sep5-7-9-POLIZA ESTABILIDAD ACTIVA</v>
          </cell>
          <cell r="AV11842" t="str">
            <v>sc</v>
          </cell>
        </row>
        <row r="11843">
          <cell r="AP11843">
            <v>900162</v>
          </cell>
          <cell r="AQ11843">
            <v>16000293</v>
          </cell>
          <cell r="AR11843" t="str">
            <v>sd</v>
          </cell>
          <cell r="AS11843">
            <v>42949</v>
          </cell>
          <cell r="AT11843" t="str">
            <v>Calzada2 Sep3-POLIZA ESTABILIDAD ACTIVA</v>
          </cell>
          <cell r="AV11843" t="str">
            <v>sc</v>
          </cell>
        </row>
        <row r="11844">
          <cell r="AP11844">
            <v>24123758</v>
          </cell>
          <cell r="AQ11844">
            <v>3000873</v>
          </cell>
          <cell r="AR11844" t="str">
            <v>sd</v>
          </cell>
          <cell r="AS11844">
            <v>42999</v>
          </cell>
          <cell r="AT11844" t="str">
            <v>Anden1-11-9 Calzada2-4-6-8 Ciclo10 Sep3-5-7-POLIZA ESTABILIDAD ACTIVA</v>
          </cell>
          <cell r="AV11844" t="str">
            <v>sc</v>
          </cell>
        </row>
        <row r="11845">
          <cell r="AP11845">
            <v>24123735</v>
          </cell>
          <cell r="AQ11845">
            <v>3000780</v>
          </cell>
          <cell r="AR11845" t="str">
            <v>sd</v>
          </cell>
          <cell r="AS11845">
            <v>43499</v>
          </cell>
          <cell r="AT11845" t="str">
            <v>-POLIZA ESTABILIDAD ACTIVA</v>
          </cell>
          <cell r="AV11845" t="str">
            <v>sc</v>
          </cell>
        </row>
        <row r="11846">
          <cell r="AP11846">
            <v>505896</v>
          </cell>
          <cell r="AQ11846">
            <v>1004002</v>
          </cell>
          <cell r="AR11846" t="str">
            <v>sd</v>
          </cell>
          <cell r="AS11846">
            <v>42946</v>
          </cell>
          <cell r="AT11846" t="str">
            <v>Calzada12-POLIZA ESTABILIDAD ACTIVA</v>
          </cell>
          <cell r="AV11846" t="str">
            <v>sc</v>
          </cell>
        </row>
        <row r="11847">
          <cell r="AP11847">
            <v>24119920</v>
          </cell>
          <cell r="AQ11847">
            <v>8002528</v>
          </cell>
          <cell r="AR11847" t="str">
            <v>sd</v>
          </cell>
          <cell r="AS11847">
            <v>44099</v>
          </cell>
          <cell r="AT11847" t="str">
            <v>Calzada 2-4-6-POLIZA ESTABILIDAD Y CALIDAD ACTIVA</v>
          </cell>
          <cell r="AV11847" t="str">
            <v>sc</v>
          </cell>
        </row>
        <row r="11848">
          <cell r="AP11848">
            <v>523198</v>
          </cell>
          <cell r="AQ11848">
            <v>50008508</v>
          </cell>
          <cell r="AR11848" t="str">
            <v>sd</v>
          </cell>
          <cell r="AS11848">
            <v>44068</v>
          </cell>
          <cell r="AT11848" t="str">
            <v>Puente-POLIZA ESTABILIDAD ACTIVA</v>
          </cell>
          <cell r="AV11848" t="str">
            <v>sc</v>
          </cell>
        </row>
        <row r="11849">
          <cell r="AP11849">
            <v>505920</v>
          </cell>
          <cell r="AQ11849">
            <v>1001607</v>
          </cell>
          <cell r="AR11849" t="str">
            <v>sd</v>
          </cell>
          <cell r="AS11849">
            <v>44250</v>
          </cell>
          <cell r="AT11849" t="str">
            <v>-POLIZA ESTABILIDAD ACTIVA</v>
          </cell>
          <cell r="AV11849" t="str">
            <v>sc</v>
          </cell>
        </row>
        <row r="11850">
          <cell r="AP11850">
            <v>24119670</v>
          </cell>
          <cell r="AQ11850">
            <v>1003302</v>
          </cell>
          <cell r="AR11850" t="str">
            <v>sd</v>
          </cell>
          <cell r="AS11850">
            <v>44250</v>
          </cell>
          <cell r="AT11850" t="str">
            <v>-POLIZA ESTABILIDAD ACTIVA</v>
          </cell>
          <cell r="AV11850" t="str">
            <v>sc</v>
          </cell>
        </row>
        <row r="11851">
          <cell r="AP11851">
            <v>527751</v>
          </cell>
          <cell r="AQ11851">
            <v>2002328</v>
          </cell>
          <cell r="AR11851" t="str">
            <v>sd</v>
          </cell>
          <cell r="AS11851">
            <v>43265</v>
          </cell>
          <cell r="AT11851" t="str">
            <v>Muro1-POLIZA ESTABILIDAD ACTIVA</v>
          </cell>
          <cell r="AV11851" t="str">
            <v>sc</v>
          </cell>
        </row>
        <row r="11852">
          <cell r="AP11852">
            <v>508173</v>
          </cell>
          <cell r="AQ11852">
            <v>1005186</v>
          </cell>
          <cell r="AR11852" t="str">
            <v>sd</v>
          </cell>
          <cell r="AS11852">
            <v>43555</v>
          </cell>
          <cell r="AT11852" t="str">
            <v>Puente8-POLIZA ESTABILIDAD ACTIVA</v>
          </cell>
          <cell r="AV11852" t="str">
            <v>sc</v>
          </cell>
        </row>
        <row r="11853">
          <cell r="AP11853">
            <v>24119626</v>
          </cell>
          <cell r="AQ11853">
            <v>1001309</v>
          </cell>
          <cell r="AR11853" t="str">
            <v>sd</v>
          </cell>
          <cell r="AS11853">
            <v>44250</v>
          </cell>
          <cell r="AT11853" t="str">
            <v>-POLIZA ESTABILIDAD ACTIVA</v>
          </cell>
          <cell r="AV11853" t="str">
            <v>sc</v>
          </cell>
        </row>
        <row r="11854">
          <cell r="AP11854">
            <v>157898</v>
          </cell>
          <cell r="AQ11854">
            <v>10006776</v>
          </cell>
          <cell r="AR11854" t="str">
            <v>sd</v>
          </cell>
          <cell r="AS11854">
            <v>43142</v>
          </cell>
          <cell r="AT11854" t="str">
            <v>Calzada2-POLIZA ESTABILIDAD ACTIVA</v>
          </cell>
          <cell r="AV11854" t="str">
            <v>sc</v>
          </cell>
        </row>
        <row r="11855">
          <cell r="AP11855">
            <v>525618</v>
          </cell>
          <cell r="AQ11855">
            <v>2002231</v>
          </cell>
          <cell r="AR11855" t="str">
            <v>sd</v>
          </cell>
          <cell r="AS11855">
            <v>42946</v>
          </cell>
          <cell r="AT11855" t="str">
            <v>Calzada4-8-POLIZA ESTABILIDAD ACTIVA</v>
          </cell>
          <cell r="AV11855" t="str">
            <v>sc</v>
          </cell>
        </row>
        <row r="11856">
          <cell r="AP11856">
            <v>525618</v>
          </cell>
          <cell r="AQ11856">
            <v>2002231</v>
          </cell>
          <cell r="AR11856" t="str">
            <v>sd</v>
          </cell>
          <cell r="AS11856">
            <v>43821</v>
          </cell>
          <cell r="AT11856" t="str">
            <v>Calzada12-POLIZA ESTABILIDAD ACTIVA</v>
          </cell>
          <cell r="AV11856" t="str">
            <v>sc</v>
          </cell>
        </row>
        <row r="11857">
          <cell r="AP11857">
            <v>903357</v>
          </cell>
          <cell r="AQ11857">
            <v>30001714</v>
          </cell>
          <cell r="AR11857" t="str">
            <v>sd</v>
          </cell>
          <cell r="AS11857">
            <v>44096</v>
          </cell>
          <cell r="AT11857" t="str">
            <v>Anden 1-9-POLIZA ESTABILIDAD ACTIVA</v>
          </cell>
          <cell r="AV11857" t="str">
            <v>sc</v>
          </cell>
        </row>
        <row r="11858">
          <cell r="AP11858">
            <v>903655</v>
          </cell>
          <cell r="AQ11858">
            <v>12000920</v>
          </cell>
          <cell r="AR11858" t="str">
            <v>sd</v>
          </cell>
          <cell r="AS11858">
            <v>44250</v>
          </cell>
          <cell r="AT11858" t="str">
            <v>-POLIZA ESTABILIDAD ACTIVA</v>
          </cell>
          <cell r="AV11858" t="str">
            <v>sc</v>
          </cell>
        </row>
        <row r="11859">
          <cell r="AP11859">
            <v>24189725</v>
          </cell>
          <cell r="AQ11859">
            <v>8002345</v>
          </cell>
          <cell r="AR11859" t="str">
            <v>sd</v>
          </cell>
          <cell r="AS11859">
            <v>44099</v>
          </cell>
          <cell r="AT11859" t="str">
            <v>Calzada 4-6-POLIZA ESTABILIDAD Y CALIDAD ACTIVA</v>
          </cell>
          <cell r="AV11859" t="str">
            <v>sc</v>
          </cell>
        </row>
        <row r="11860">
          <cell r="AP11860">
            <v>459234</v>
          </cell>
          <cell r="AQ11860">
            <v>19009501</v>
          </cell>
          <cell r="AR11860" t="str">
            <v>sd</v>
          </cell>
          <cell r="AS11860">
            <v>44466</v>
          </cell>
          <cell r="AT11860" t="str">
            <v>-POLIZA ESTABILIDAD ACTIVA</v>
          </cell>
          <cell r="AV11860" t="str">
            <v>POLIZA ESTABILIDAD activa IDU 1718/14</v>
          </cell>
        </row>
        <row r="11861">
          <cell r="AP11861">
            <v>91015859</v>
          </cell>
          <cell r="AQ11861">
            <v>5005668</v>
          </cell>
          <cell r="AR11861" t="str">
            <v>sd</v>
          </cell>
          <cell r="AS11861">
            <v>42733</v>
          </cell>
          <cell r="AT11861" t="str">
            <v>Anden1-5 Calzada2-4 Sep3-POLIZA ESTABILIDAD ACTIVA</v>
          </cell>
          <cell r="AV11861" t="str">
            <v>sc</v>
          </cell>
        </row>
        <row r="11862">
          <cell r="AP11862">
            <v>533890</v>
          </cell>
          <cell r="AQ11862">
            <v>5007935</v>
          </cell>
          <cell r="AR11862" t="str">
            <v>sd</v>
          </cell>
          <cell r="AS11862">
            <v>42733</v>
          </cell>
          <cell r="AT11862" t="str">
            <v>Anden1-5 Calzada2-4 Sep3-POLIZA ESTABILIDAD ACTIVA</v>
          </cell>
          <cell r="AV11862" t="str">
            <v>sc</v>
          </cell>
        </row>
        <row r="11863">
          <cell r="AP11863">
            <v>296460</v>
          </cell>
          <cell r="AQ11863">
            <v>5002995</v>
          </cell>
          <cell r="AR11863" t="str">
            <v>sd</v>
          </cell>
          <cell r="AS11863">
            <v>43307</v>
          </cell>
          <cell r="AT11863" t="str">
            <v>Calzada2-4 Sep3-POLIZA ESTABILIDAD ACTIVA</v>
          </cell>
          <cell r="AV11863" t="str">
            <v>sc</v>
          </cell>
        </row>
        <row r="11864">
          <cell r="AP11864">
            <v>24121513</v>
          </cell>
          <cell r="AQ11864">
            <v>19000010</v>
          </cell>
          <cell r="AR11864" t="str">
            <v>sd</v>
          </cell>
          <cell r="AS11864">
            <v>44466</v>
          </cell>
          <cell r="AT11864" t="str">
            <v>-POLIZA ESTABILIDAD ACTIVA</v>
          </cell>
          <cell r="AV11864" t="str">
            <v>sc</v>
          </cell>
        </row>
        <row r="11865">
          <cell r="AP11865">
            <v>24121513</v>
          </cell>
          <cell r="AQ11865">
            <v>19000010</v>
          </cell>
          <cell r="AR11865" t="str">
            <v>sd</v>
          </cell>
          <cell r="AS11865">
            <v>44018</v>
          </cell>
          <cell r="AT11865" t="str">
            <v>Puente 6-POLIZA ESTABILIDAD ACTIVA</v>
          </cell>
          <cell r="AV11865" t="str">
            <v>sc</v>
          </cell>
        </row>
        <row r="11866">
          <cell r="AP11866">
            <v>321711</v>
          </cell>
          <cell r="AQ11866">
            <v>6000577</v>
          </cell>
          <cell r="AR11866" t="str">
            <v>sd</v>
          </cell>
          <cell r="AS11866">
            <v>42957</v>
          </cell>
          <cell r="AT11866" t="str">
            <v>Calzada2-POLIZA ESTABILIDAD ACTIVA</v>
          </cell>
          <cell r="AV11866" t="str">
            <v>POLIZA ESTABILIDAD activa IDU-72-2008</v>
          </cell>
        </row>
        <row r="11867">
          <cell r="AP11867">
            <v>290082</v>
          </cell>
          <cell r="AQ11867">
            <v>5000062</v>
          </cell>
          <cell r="AR11867" t="str">
            <v>sd</v>
          </cell>
          <cell r="AS11867">
            <v>43307</v>
          </cell>
          <cell r="AT11867" t="str">
            <v>Calzada2-4-POLIZA ESTABILIDAD ACTIVA</v>
          </cell>
          <cell r="AV11867" t="str">
            <v>sc</v>
          </cell>
        </row>
        <row r="11868">
          <cell r="AP11868">
            <v>24120010</v>
          </cell>
          <cell r="AQ11868">
            <v>8005072</v>
          </cell>
          <cell r="AR11868" t="str">
            <v>sd</v>
          </cell>
          <cell r="AS11868">
            <v>44099</v>
          </cell>
          <cell r="AT11868" t="str">
            <v>Calzada 2-POLIZA ESTABILIDAD Y CALIDAD ACTIVA</v>
          </cell>
          <cell r="AV11868" t="str">
            <v>sc</v>
          </cell>
        </row>
        <row r="11869">
          <cell r="AP11869">
            <v>519183</v>
          </cell>
          <cell r="AQ11869">
            <v>8004927</v>
          </cell>
          <cell r="AR11869" t="str">
            <v>sd</v>
          </cell>
          <cell r="AS11869">
            <v>44096</v>
          </cell>
          <cell r="AT11869" t="str">
            <v>Separador 3-POLIZA ESTABILIDAD ACTIVA</v>
          </cell>
          <cell r="AV11869" t="str">
            <v>sc</v>
          </cell>
        </row>
        <row r="11870">
          <cell r="AP11870">
            <v>24121152</v>
          </cell>
          <cell r="AQ11870">
            <v>14001134</v>
          </cell>
          <cell r="AR11870" t="str">
            <v>sd</v>
          </cell>
          <cell r="AS11870">
            <v>44172</v>
          </cell>
          <cell r="AT11870" t="str">
            <v>Calzada 4-6 Separador 5-POLIZA ESTABILIDAD ACTIVA</v>
          </cell>
          <cell r="AV11870" t="str">
            <v>sc</v>
          </cell>
        </row>
        <row r="11871">
          <cell r="AP11871">
            <v>91015837</v>
          </cell>
          <cell r="AQ11871">
            <v>30000824</v>
          </cell>
          <cell r="AR11871" t="str">
            <v>sd</v>
          </cell>
          <cell r="AS11871">
            <v>42733</v>
          </cell>
          <cell r="AT11871" t="str">
            <v>Anden1-5 Calzada2-4 Sep3-POLIZA ESTABILIDAD ACTIVA</v>
          </cell>
          <cell r="AV11871" t="str">
            <v>sc</v>
          </cell>
        </row>
        <row r="11872">
          <cell r="AP11872">
            <v>91020450</v>
          </cell>
          <cell r="AQ11872">
            <v>50008284</v>
          </cell>
          <cell r="AR11872" t="str">
            <v>sd</v>
          </cell>
          <cell r="AS11872">
            <v>44250</v>
          </cell>
          <cell r="AT11872" t="str">
            <v>-POLIZA ESTABILIDAD ACTIVA</v>
          </cell>
          <cell r="AV11872" t="str">
            <v>sc</v>
          </cell>
        </row>
        <row r="11873">
          <cell r="AP11873">
            <v>24122324</v>
          </cell>
          <cell r="AQ11873">
            <v>50006512</v>
          </cell>
          <cell r="AR11873" t="str">
            <v>sd</v>
          </cell>
          <cell r="AS11873">
            <v>44099</v>
          </cell>
          <cell r="AT11873" t="str">
            <v>Calzada 2-4-6-POLIZA ESTABILIDAD Y CALIDAD ACTIVA</v>
          </cell>
          <cell r="AV11873" t="str">
            <v>sc</v>
          </cell>
        </row>
        <row r="11874">
          <cell r="AP11874">
            <v>903644</v>
          </cell>
          <cell r="AQ11874">
            <v>12000861</v>
          </cell>
          <cell r="AR11874" t="str">
            <v>sd</v>
          </cell>
          <cell r="AS11874">
            <v>44250</v>
          </cell>
          <cell r="AT11874" t="str">
            <v>-POLIZA ESTABILIDAD ACTIVA</v>
          </cell>
          <cell r="AV11874" t="str">
            <v>sc</v>
          </cell>
        </row>
        <row r="11875">
          <cell r="AP11875">
            <v>24123733</v>
          </cell>
          <cell r="AQ11875">
            <v>3000769</v>
          </cell>
          <cell r="AR11875" t="str">
            <v>sd</v>
          </cell>
          <cell r="AS11875">
            <v>43499</v>
          </cell>
          <cell r="AT11875" t="str">
            <v>-POLIZA ESTABILIDAD ACTIVA</v>
          </cell>
          <cell r="AV11875" t="str">
            <v>sc</v>
          </cell>
        </row>
        <row r="11876">
          <cell r="AP11876">
            <v>24120249</v>
          </cell>
          <cell r="AQ11876">
            <v>10006273</v>
          </cell>
          <cell r="AR11876" t="str">
            <v>sd</v>
          </cell>
          <cell r="AS11876">
            <v>43142</v>
          </cell>
          <cell r="AT11876" t="str">
            <v>Calzada2-POLIZA ESTABILIDAD ACTIVA</v>
          </cell>
          <cell r="AV11876" t="str">
            <v>sc</v>
          </cell>
        </row>
        <row r="11877">
          <cell r="AP11877">
            <v>506063</v>
          </cell>
          <cell r="AQ11877">
            <v>1001309</v>
          </cell>
          <cell r="AR11877" t="str">
            <v>sd</v>
          </cell>
          <cell r="AS11877">
            <v>44250</v>
          </cell>
          <cell r="AT11877" t="str">
            <v>-POLIZA ESTABILIDAD ACTIVA</v>
          </cell>
          <cell r="AV11877" t="str">
            <v>sc</v>
          </cell>
        </row>
        <row r="11878">
          <cell r="AP11878">
            <v>183273</v>
          </cell>
          <cell r="AQ11878">
            <v>14000305</v>
          </cell>
          <cell r="AR11878" t="str">
            <v>sd</v>
          </cell>
          <cell r="AS11878">
            <v>42949</v>
          </cell>
          <cell r="AT11878" t="str">
            <v>Calzada2-POLIZA ESTABILIDAD ACTIVA</v>
          </cell>
          <cell r="AV11878" t="str">
            <v>POLIZA ESTABILIDAD ACTIVA IDU IDU 076/09 Vencimiento 1/8/2017</v>
          </cell>
        </row>
        <row r="11879">
          <cell r="AP11879">
            <v>91011744</v>
          </cell>
          <cell r="AQ11879">
            <v>15001430</v>
          </cell>
          <cell r="AR11879" t="str">
            <v>sd</v>
          </cell>
          <cell r="AS11879">
            <v>42999</v>
          </cell>
          <cell r="AT11879" t="str">
            <v>Anden1-11-3 Calzada10-4-6-8 Ciclo2 Sep5-7-9-POLIZA ESTABILIDAD ACTIVA</v>
          </cell>
          <cell r="AV11879" t="str">
            <v>sc</v>
          </cell>
        </row>
        <row r="11880">
          <cell r="AP11880">
            <v>507984</v>
          </cell>
          <cell r="AQ11880">
            <v>1006379</v>
          </cell>
          <cell r="AR11880" t="str">
            <v>sd</v>
          </cell>
          <cell r="AS11880">
            <v>42946</v>
          </cell>
          <cell r="AT11880" t="str">
            <v>Calzada10-POLIZA ESTABILIDAD ACTIVA</v>
          </cell>
          <cell r="AV11880" t="str">
            <v>sc</v>
          </cell>
        </row>
        <row r="11881">
          <cell r="AP11881">
            <v>154193</v>
          </cell>
          <cell r="AQ11881">
            <v>8001216</v>
          </cell>
          <cell r="AR11881" t="str">
            <v>sd</v>
          </cell>
          <cell r="AS11881">
            <v>44424</v>
          </cell>
          <cell r="AT11881" t="str">
            <v xml:space="preserve">Anden 1-3-POLIZA ESTABILIDAD </v>
          </cell>
          <cell r="AV11881" t="str">
            <v>sc</v>
          </cell>
        </row>
        <row r="11882">
          <cell r="AP11882">
            <v>91013500</v>
          </cell>
          <cell r="AQ11882">
            <v>8008106</v>
          </cell>
          <cell r="AR11882" t="str">
            <v>sd</v>
          </cell>
          <cell r="AS11882">
            <v>44048</v>
          </cell>
          <cell r="AT11882" t="str">
            <v>Calzada 4-POLIZA ESTABILIDAD ACTIVA</v>
          </cell>
          <cell r="AV11882" t="str">
            <v>sc</v>
          </cell>
        </row>
        <row r="11883">
          <cell r="AP11883">
            <v>383629</v>
          </cell>
          <cell r="AQ11883">
            <v>9001402</v>
          </cell>
          <cell r="AR11883" t="str">
            <v>sd</v>
          </cell>
          <cell r="AS11883">
            <v>43439</v>
          </cell>
          <cell r="AT11883" t="str">
            <v>Calzada2-POLIZA ESTABILIDAD ACTIVA</v>
          </cell>
          <cell r="AV11883" t="str">
            <v>VIABLE</v>
          </cell>
        </row>
        <row r="11884">
          <cell r="AP11884">
            <v>416495</v>
          </cell>
          <cell r="AQ11884">
            <v>18002415</v>
          </cell>
          <cell r="AR11884" t="str">
            <v>sd</v>
          </cell>
          <cell r="AS11884">
            <v>42999</v>
          </cell>
          <cell r="AT11884" t="str">
            <v>Anden1-11-3 Calzada10-4-6-8 Ciclo2 Sep5-7-9-POLIZA ESTABILIDAD ACTIVA</v>
          </cell>
          <cell r="AV11884" t="str">
            <v>sc</v>
          </cell>
        </row>
        <row r="11885">
          <cell r="AP11885">
            <v>24119955</v>
          </cell>
          <cell r="AQ11885">
            <v>8003476</v>
          </cell>
          <cell r="AR11885" t="str">
            <v>sd</v>
          </cell>
          <cell r="AS11885">
            <v>44099</v>
          </cell>
          <cell r="AT11885" t="str">
            <v>Calzada 2-4-6-POLIZA ESTABILIDAD Y CALIDAD ACTIVA</v>
          </cell>
          <cell r="AV11885" t="str">
            <v>sc</v>
          </cell>
        </row>
        <row r="11886">
          <cell r="AP11886">
            <v>24120147</v>
          </cell>
          <cell r="AQ11886">
            <v>3000443</v>
          </cell>
          <cell r="AR11886" t="str">
            <v>sd</v>
          </cell>
          <cell r="AS11886">
            <v>43499</v>
          </cell>
          <cell r="AT11886" t="str">
            <v>-POLIZA ESTABILIDAD ACTIVA</v>
          </cell>
          <cell r="AV11886" t="str">
            <v>sc</v>
          </cell>
        </row>
        <row r="11887">
          <cell r="AP11887">
            <v>903567</v>
          </cell>
          <cell r="AQ11887">
            <v>12000662</v>
          </cell>
          <cell r="AR11887" t="str">
            <v>sd</v>
          </cell>
          <cell r="AS11887">
            <v>44250</v>
          </cell>
          <cell r="AT11887" t="str">
            <v>-POLIZA ESTABILIDAD ACTIVA</v>
          </cell>
          <cell r="AV11887" t="str">
            <v>sc</v>
          </cell>
        </row>
        <row r="11888">
          <cell r="AP11888">
            <v>903567</v>
          </cell>
          <cell r="AQ11888">
            <v>12000662</v>
          </cell>
          <cell r="AR11888" t="str">
            <v>sd</v>
          </cell>
          <cell r="AS11888">
            <v>44250</v>
          </cell>
          <cell r="AT11888" t="str">
            <v>-POLIZA ESTABILIDAD ACTIVA</v>
          </cell>
          <cell r="AV11888" t="str">
            <v>sc</v>
          </cell>
        </row>
        <row r="11889">
          <cell r="AP11889">
            <v>91011754</v>
          </cell>
          <cell r="AQ11889">
            <v>4000087</v>
          </cell>
          <cell r="AR11889" t="str">
            <v>sd</v>
          </cell>
          <cell r="AS11889">
            <v>42999</v>
          </cell>
          <cell r="AT11889" t="str">
            <v>Anden1-11-3 Calzada10-4-6-8 Ciclo2 Sep5-7-9-POLIZA ESTABILIDAD ACTIVA</v>
          </cell>
          <cell r="AV11889" t="str">
            <v>sc</v>
          </cell>
        </row>
        <row r="11890">
          <cell r="AP11890">
            <v>24121027</v>
          </cell>
          <cell r="AQ11890">
            <v>14000352</v>
          </cell>
          <cell r="AR11890" t="str">
            <v>sd</v>
          </cell>
          <cell r="AS11890">
            <v>44250</v>
          </cell>
          <cell r="AT11890" t="str">
            <v>-POLIZA ESTABILIDAD ACTIVA</v>
          </cell>
          <cell r="AV11890" t="str">
            <v>sc</v>
          </cell>
        </row>
        <row r="11891">
          <cell r="AP11891">
            <v>24120020</v>
          </cell>
          <cell r="AQ11891">
            <v>8008308</v>
          </cell>
          <cell r="AR11891" t="str">
            <v>sd</v>
          </cell>
          <cell r="AS11891">
            <v>44048</v>
          </cell>
          <cell r="AT11891" t="str">
            <v>Calzada 2-4-POLIZA ESTABILIDAD ACTIVA</v>
          </cell>
          <cell r="AV11891" t="str">
            <v>sc</v>
          </cell>
        </row>
        <row r="11892">
          <cell r="AP11892">
            <v>91015855</v>
          </cell>
          <cell r="AQ11892">
            <v>5005668</v>
          </cell>
          <cell r="AR11892" t="str">
            <v>sd</v>
          </cell>
          <cell r="AS11892">
            <v>42733</v>
          </cell>
          <cell r="AT11892" t="str">
            <v>Anden1-5 Calzada2-4 Sep3-POLIZA ESTABILIDAD ACTIVA</v>
          </cell>
          <cell r="AV11892" t="str">
            <v>sc</v>
          </cell>
        </row>
        <row r="11893">
          <cell r="AP11893">
            <v>507981</v>
          </cell>
          <cell r="AQ11893">
            <v>1006379</v>
          </cell>
          <cell r="AR11893" t="str">
            <v>sd</v>
          </cell>
          <cell r="AS11893">
            <v>42946</v>
          </cell>
          <cell r="AT11893" t="str">
            <v>Calzada10-POLIZA ESTABILIDAD ACTIVA</v>
          </cell>
          <cell r="AV11893" t="str">
            <v>sc</v>
          </cell>
        </row>
        <row r="11894">
          <cell r="AP11894">
            <v>24119661</v>
          </cell>
          <cell r="AQ11894">
            <v>1003057</v>
          </cell>
          <cell r="AR11894" t="str">
            <v>sd</v>
          </cell>
          <cell r="AS11894">
            <v>43412</v>
          </cell>
          <cell r="AT11894" t="str">
            <v>Anden 1-7 Calzada 2-4 Separador 3-5 Cicloruta 6-POLIZA ESTABILIDAD ACTIVA</v>
          </cell>
          <cell r="AV11894" t="str">
            <v>sc</v>
          </cell>
        </row>
        <row r="11895">
          <cell r="AP11895">
            <v>525570</v>
          </cell>
          <cell r="AQ11895">
            <v>1004178</v>
          </cell>
          <cell r="AR11895" t="str">
            <v>sd</v>
          </cell>
          <cell r="AS11895">
            <v>42946</v>
          </cell>
          <cell r="AT11895" t="str">
            <v>Calzada12-POLIZA ESTABILIDAD ACTIVA</v>
          </cell>
          <cell r="AV11895" t="str">
            <v>sc</v>
          </cell>
        </row>
        <row r="11896">
          <cell r="AP11896">
            <v>24120043</v>
          </cell>
          <cell r="AQ11896">
            <v>8012263</v>
          </cell>
          <cell r="AR11896" t="str">
            <v>sd</v>
          </cell>
          <cell r="AS11896">
            <v>44099</v>
          </cell>
          <cell r="AT11896" t="str">
            <v>Calzada 2-4-6-POLIZA ESTABILIDAD Y CALIDAD ACTIVA</v>
          </cell>
          <cell r="AV11896" t="str">
            <v>sc</v>
          </cell>
        </row>
        <row r="11897">
          <cell r="AP11897">
            <v>91015836</v>
          </cell>
          <cell r="AQ11897">
            <v>5007705</v>
          </cell>
          <cell r="AR11897" t="str">
            <v>sd</v>
          </cell>
          <cell r="AS11897">
            <v>42733</v>
          </cell>
          <cell r="AT11897" t="str">
            <v>Anden1-5 Calzada2-4 Sep3-POLIZA ESTABILIDAD ACTIVA</v>
          </cell>
          <cell r="AV11897" t="str">
            <v>sc</v>
          </cell>
        </row>
        <row r="11898">
          <cell r="AP11898">
            <v>91011262</v>
          </cell>
          <cell r="AQ11898">
            <v>3001120</v>
          </cell>
          <cell r="AR11898" t="str">
            <v>sd</v>
          </cell>
          <cell r="AS11898">
            <v>42765</v>
          </cell>
          <cell r="AT11898" t="str">
            <v>Anden 1, Calzada2, Separador3, Calzada4, Anden5 -POLIZA ESTABILIDAD ACTIVA</v>
          </cell>
          <cell r="AV11898" t="str">
            <v>sc</v>
          </cell>
        </row>
        <row r="11899">
          <cell r="AP11899">
            <v>515277</v>
          </cell>
          <cell r="AQ11899">
            <v>8003781</v>
          </cell>
          <cell r="AR11899" t="str">
            <v>sd</v>
          </cell>
          <cell r="AS11899">
            <v>44099</v>
          </cell>
          <cell r="AT11899" t="str">
            <v>Calzada 4-6-POLIZA ESTABILIDAD Y CALIDAD ACTIVA</v>
          </cell>
          <cell r="AV11899" t="str">
            <v>sc</v>
          </cell>
        </row>
        <row r="11900">
          <cell r="AP11900">
            <v>525562</v>
          </cell>
          <cell r="AQ11900">
            <v>1004178</v>
          </cell>
          <cell r="AR11900" t="str">
            <v>sd</v>
          </cell>
          <cell r="AS11900">
            <v>42946</v>
          </cell>
          <cell r="AT11900" t="str">
            <v>Calzada12-POLIZA ESTABILIDAD ACTIVA</v>
          </cell>
          <cell r="AV11900" t="str">
            <v>sc</v>
          </cell>
        </row>
        <row r="11901">
          <cell r="AP11901">
            <v>465621</v>
          </cell>
          <cell r="AQ11901">
            <v>19012834</v>
          </cell>
          <cell r="AR11901" t="str">
            <v>sd</v>
          </cell>
          <cell r="AS11901">
            <v>43307</v>
          </cell>
          <cell r="AT11901" t="str">
            <v>Sep3-POLIZA ESTABILIDAD ACTIVA</v>
          </cell>
          <cell r="AV11901" t="str">
            <v>sc</v>
          </cell>
        </row>
        <row r="11902">
          <cell r="AP11902">
            <v>465621</v>
          </cell>
          <cell r="AQ11902">
            <v>19012834</v>
          </cell>
          <cell r="AR11902" t="str">
            <v>sd</v>
          </cell>
          <cell r="AS11902">
            <v>42957</v>
          </cell>
          <cell r="AT11902" t="str">
            <v>Calzada2-4-POLIZA ESTABILIDAD ACTIVA</v>
          </cell>
          <cell r="AV11902" t="str">
            <v>sc</v>
          </cell>
        </row>
        <row r="11903">
          <cell r="AP11903">
            <v>504963</v>
          </cell>
          <cell r="AQ11903">
            <v>2000503</v>
          </cell>
          <cell r="AR11903" t="str">
            <v>sd</v>
          </cell>
          <cell r="AS11903">
            <v>42946</v>
          </cell>
          <cell r="AT11903" t="str">
            <v>Calzada8-POLIZA ESTABILIDAD ACTIVA</v>
          </cell>
          <cell r="AV11903" t="str">
            <v>sc</v>
          </cell>
        </row>
        <row r="11904">
          <cell r="AP11904">
            <v>24119929</v>
          </cell>
          <cell r="AQ11904">
            <v>8002874</v>
          </cell>
          <cell r="AR11904" t="str">
            <v>sd</v>
          </cell>
          <cell r="AS11904">
            <v>44099</v>
          </cell>
          <cell r="AT11904" t="str">
            <v>Calzada 2-4-6-POLIZA ESTABILIDAD Y CALIDAD ACTIVA</v>
          </cell>
          <cell r="AV11904" t="str">
            <v>sc</v>
          </cell>
        </row>
        <row r="11905">
          <cell r="AP11905">
            <v>24119990</v>
          </cell>
          <cell r="AQ11905">
            <v>8004447</v>
          </cell>
          <cell r="AR11905" t="str">
            <v>sd</v>
          </cell>
          <cell r="AS11905">
            <v>44099</v>
          </cell>
          <cell r="AT11905" t="str">
            <v>Calzada 2-POLIZA ESTABILIDAD Y CALIDAD ACTIVA</v>
          </cell>
          <cell r="AV11905" t="str">
            <v>sc</v>
          </cell>
        </row>
        <row r="11906">
          <cell r="AP11906">
            <v>24120961</v>
          </cell>
          <cell r="AQ11906">
            <v>14000043</v>
          </cell>
          <cell r="AR11906" t="str">
            <v>sd</v>
          </cell>
          <cell r="AS11906">
            <v>44250</v>
          </cell>
          <cell r="AT11906" t="str">
            <v>-POLIZA ESTABILIDAD ACTIVA</v>
          </cell>
          <cell r="AV11906" t="str">
            <v>sc</v>
          </cell>
        </row>
        <row r="11907">
          <cell r="AP11907">
            <v>380374</v>
          </cell>
          <cell r="AQ11907">
            <v>9000139</v>
          </cell>
          <cell r="AR11907" t="str">
            <v>sd</v>
          </cell>
          <cell r="AS11907">
            <v>43748</v>
          </cell>
          <cell r="AT11907" t="str">
            <v>Anden 1-POLIZA ESTABILIDAD ACTIVA</v>
          </cell>
          <cell r="AV11907" t="str">
            <v>VIABLE</v>
          </cell>
        </row>
        <row r="11908">
          <cell r="AP11908">
            <v>91010754</v>
          </cell>
          <cell r="AQ11908">
            <v>1005612</v>
          </cell>
          <cell r="AR11908" t="str">
            <v>sd</v>
          </cell>
          <cell r="AS11908">
            <v>43566</v>
          </cell>
          <cell r="AT11908" t="str">
            <v>Anden 1-3 Calzada 2-POLIZA ESTABILIDAD ACTIVA</v>
          </cell>
          <cell r="AV11908" t="str">
            <v>sc</v>
          </cell>
        </row>
        <row r="11909">
          <cell r="AP11909">
            <v>24122547</v>
          </cell>
          <cell r="AQ11909">
            <v>50006879</v>
          </cell>
          <cell r="AR11909" t="str">
            <v>sd</v>
          </cell>
          <cell r="AS11909">
            <v>44250</v>
          </cell>
          <cell r="AT11909" t="str">
            <v>-POLIZA ESTABILIDAD ACTIVA</v>
          </cell>
          <cell r="AV11909" t="str">
            <v>sc</v>
          </cell>
        </row>
        <row r="11910">
          <cell r="AP11910">
            <v>24120956</v>
          </cell>
          <cell r="AQ11910">
            <v>14000029</v>
          </cell>
          <cell r="AR11910" t="str">
            <v>sd</v>
          </cell>
          <cell r="AS11910">
            <v>44250</v>
          </cell>
          <cell r="AT11910" t="str">
            <v>-POLIZA ESTABILIDAD ACTIVA</v>
          </cell>
          <cell r="AV11910" t="str">
            <v>sc</v>
          </cell>
        </row>
        <row r="11911">
          <cell r="AP11911">
            <v>24120956</v>
          </cell>
          <cell r="AQ11911">
            <v>14000029</v>
          </cell>
          <cell r="AR11911" t="str">
            <v>sd</v>
          </cell>
          <cell r="AS11911">
            <v>44053</v>
          </cell>
          <cell r="AT11911" t="str">
            <v>Puente 12-POLIZA ESTABILIDAD ACTIVA</v>
          </cell>
          <cell r="AV11911" t="str">
            <v>sc</v>
          </cell>
        </row>
        <row r="11912">
          <cell r="AP11912">
            <v>24120671</v>
          </cell>
          <cell r="AQ11912">
            <v>11012440</v>
          </cell>
          <cell r="AR11912" t="str">
            <v>sd</v>
          </cell>
          <cell r="AS11912">
            <v>44096</v>
          </cell>
          <cell r="AT11912" t="str">
            <v>Anden 1-9-POLIZA ESTABILIDAD ACTIVA</v>
          </cell>
          <cell r="AV11912" t="str">
            <v>sc</v>
          </cell>
        </row>
        <row r="11913">
          <cell r="AP11913">
            <v>24121901</v>
          </cell>
          <cell r="AQ11913">
            <v>50005954</v>
          </cell>
          <cell r="AR11913" t="str">
            <v>sd</v>
          </cell>
          <cell r="AS11913">
            <v>44250</v>
          </cell>
          <cell r="AT11913" t="str">
            <v>-POLIZA ESTABILIDAD ACTIVA</v>
          </cell>
          <cell r="AV11913" t="str">
            <v>sc</v>
          </cell>
        </row>
        <row r="11914">
          <cell r="AP11914">
            <v>91013820</v>
          </cell>
          <cell r="AQ11914">
            <v>11012156</v>
          </cell>
          <cell r="AR11914" t="str">
            <v>sd</v>
          </cell>
          <cell r="AS11914">
            <v>43412</v>
          </cell>
          <cell r="AT11914" t="str">
            <v>Separador 3 Calzada 4-6-POLIZA ESTABILIDAD ACTIVA</v>
          </cell>
          <cell r="AV11914" t="str">
            <v>sc</v>
          </cell>
        </row>
        <row r="11915">
          <cell r="AP11915">
            <v>384884</v>
          </cell>
          <cell r="AQ11915">
            <v>9001860</v>
          </cell>
          <cell r="AR11915" t="str">
            <v>sd</v>
          </cell>
          <cell r="AS11915">
            <v>44480</v>
          </cell>
          <cell r="AT11915" t="str">
            <v>-POLIZA ESTABILIDAD ACTIVA</v>
          </cell>
          <cell r="AV11915" t="str">
            <v>VIABLE</v>
          </cell>
        </row>
        <row r="11916">
          <cell r="AP11916">
            <v>91016778</v>
          </cell>
          <cell r="AQ11916">
            <v>18002344</v>
          </cell>
          <cell r="AR11916" t="str">
            <v>sd</v>
          </cell>
          <cell r="AS11916">
            <v>42999</v>
          </cell>
          <cell r="AT11916" t="str">
            <v>Anden1-11-3 Calzada10-4-6-8 Ciclo2 Sep5-7-9-POLIZA ESTABILIDAD ACTIVA</v>
          </cell>
          <cell r="AV11916" t="str">
            <v>sc</v>
          </cell>
        </row>
        <row r="11917">
          <cell r="AP11917">
            <v>440988</v>
          </cell>
          <cell r="AQ11917">
            <v>19000397</v>
          </cell>
          <cell r="AR11917" t="str">
            <v>sd</v>
          </cell>
          <cell r="AS11917">
            <v>42912</v>
          </cell>
          <cell r="AT11917" t="str">
            <v>Anden1-5 Calzada2-4 Sep3-POLIZA ESTABILIDAD ACTIVA</v>
          </cell>
          <cell r="AV11917" t="str">
            <v>sc</v>
          </cell>
        </row>
        <row r="11918">
          <cell r="AP11918">
            <v>487073</v>
          </cell>
          <cell r="AQ11918">
            <v>19000092</v>
          </cell>
          <cell r="AR11918" t="str">
            <v>sd</v>
          </cell>
          <cell r="AS11918">
            <v>42821</v>
          </cell>
          <cell r="AT11918" t="str">
            <v>Anden1-2 Calzada2-POLIZA ESTABILIDAD ACTIVA</v>
          </cell>
          <cell r="AV11918" t="str">
            <v>sc</v>
          </cell>
        </row>
        <row r="11919">
          <cell r="AP11919">
            <v>24122112</v>
          </cell>
          <cell r="AQ11919">
            <v>50006139</v>
          </cell>
          <cell r="AR11919" t="str">
            <v>sd</v>
          </cell>
          <cell r="AS11919">
            <v>44018</v>
          </cell>
          <cell r="AT11919" t="str">
            <v>Calzada 2-POLIZA ESTABILIDAD ACTIVA</v>
          </cell>
          <cell r="AV11919" t="str">
            <v>sc</v>
          </cell>
        </row>
        <row r="11920">
          <cell r="AP11920">
            <v>507608</v>
          </cell>
          <cell r="AQ11920">
            <v>1001352</v>
          </cell>
          <cell r="AR11920" t="str">
            <v>sd</v>
          </cell>
          <cell r="AS11920">
            <v>44250</v>
          </cell>
          <cell r="AT11920" t="str">
            <v>-POLIZA ESTABILIDAD ACTIVA</v>
          </cell>
          <cell r="AV11920" t="str">
            <v>sc</v>
          </cell>
        </row>
        <row r="11921">
          <cell r="AP11921">
            <v>516085</v>
          </cell>
          <cell r="AQ11921">
            <v>3000473</v>
          </cell>
          <cell r="AR11921" t="str">
            <v>sd</v>
          </cell>
          <cell r="AS11921">
            <v>43499</v>
          </cell>
          <cell r="AT11921" t="str">
            <v>-POLIZA ESTABILIDAD ACTIVA</v>
          </cell>
          <cell r="AV11921" t="str">
            <v>sc</v>
          </cell>
        </row>
        <row r="11922">
          <cell r="AP11922">
            <v>459921</v>
          </cell>
          <cell r="AQ11922">
            <v>19009938</v>
          </cell>
          <cell r="AR11922" t="str">
            <v>sd</v>
          </cell>
          <cell r="AS11922">
            <v>44466</v>
          </cell>
          <cell r="AT11922" t="str">
            <v>-POLIZA ESTABILIDAD ACTIVA</v>
          </cell>
          <cell r="AV11922" t="str">
            <v>POLIZA ESTABILIDAD activa IDU 1718/14</v>
          </cell>
        </row>
        <row r="11923">
          <cell r="AP11923">
            <v>414943</v>
          </cell>
          <cell r="AQ11923">
            <v>18001756</v>
          </cell>
          <cell r="AR11923" t="str">
            <v>sd</v>
          </cell>
          <cell r="AS11923">
            <v>43065</v>
          </cell>
          <cell r="AT11923" t="str">
            <v>Calzada4-POLIZA ESTABILIDAD ACTIVA</v>
          </cell>
          <cell r="AV11923" t="str">
            <v>sc</v>
          </cell>
        </row>
        <row r="11924">
          <cell r="AP11924">
            <v>902983</v>
          </cell>
          <cell r="AQ11924">
            <v>13000461</v>
          </cell>
          <cell r="AR11924" t="str">
            <v>sd</v>
          </cell>
          <cell r="AS11924">
            <v>44250</v>
          </cell>
          <cell r="AT11924" t="str">
            <v>-POLIZA ESTABILIDAD ACTIVA</v>
          </cell>
          <cell r="AV11924" t="str">
            <v>sc</v>
          </cell>
        </row>
        <row r="11925">
          <cell r="AP11925">
            <v>91014012</v>
          </cell>
          <cell r="AQ11925">
            <v>50009327</v>
          </cell>
          <cell r="AR11925" t="str">
            <v>sd</v>
          </cell>
          <cell r="AS11925">
            <v>42927</v>
          </cell>
          <cell r="AT11925" t="str">
            <v>Anden5 Calzada4-POLIZA ESTABILIDAD ACTIVA</v>
          </cell>
          <cell r="AV11925" t="str">
            <v>sc</v>
          </cell>
        </row>
        <row r="11926">
          <cell r="AP11926">
            <v>459348</v>
          </cell>
          <cell r="AQ11926">
            <v>19009573</v>
          </cell>
          <cell r="AR11926" t="str">
            <v>sd</v>
          </cell>
          <cell r="AS11926">
            <v>44466</v>
          </cell>
          <cell r="AT11926" t="str">
            <v>-POLIZA ESTABILIDAD ACTIVA</v>
          </cell>
          <cell r="AV11926" t="str">
            <v>POLIZA ESTABILIDAD activa IDU 1718/14</v>
          </cell>
        </row>
        <row r="11927">
          <cell r="AP11927">
            <v>91016474</v>
          </cell>
          <cell r="AQ11927">
            <v>30001427</v>
          </cell>
          <cell r="AR11927" t="str">
            <v>sd</v>
          </cell>
          <cell r="AS11927">
            <v>42999</v>
          </cell>
          <cell r="AT11927" t="str">
            <v>Anden1-11-3 Calzada10-4-6-8 Ciclo2 Sep5-7-9-POLIZA ESTABILIDAD ACTIVA</v>
          </cell>
          <cell r="AV11927" t="str">
            <v>sc</v>
          </cell>
        </row>
        <row r="11928">
          <cell r="AP11928">
            <v>24189711</v>
          </cell>
          <cell r="AQ11928">
            <v>8003723</v>
          </cell>
          <cell r="AR11928" t="str">
            <v>sd</v>
          </cell>
          <cell r="AS11928">
            <v>44099</v>
          </cell>
          <cell r="AT11928" t="str">
            <v>Calzada 4-6-POLIZA ESTABILIDAD Y CALIDAD ACTIVA</v>
          </cell>
          <cell r="AV11928" t="str">
            <v>sc</v>
          </cell>
        </row>
        <row r="11929">
          <cell r="AP11929">
            <v>472740</v>
          </cell>
          <cell r="AQ11929">
            <v>50008105</v>
          </cell>
          <cell r="AR11929" t="str">
            <v>sd</v>
          </cell>
          <cell r="AS11929">
            <v>44462</v>
          </cell>
          <cell r="AT11929" t="str">
            <v>-POLIZA ESTABILIDAD ACTIVA</v>
          </cell>
          <cell r="AV11929" t="str">
            <v>sc</v>
          </cell>
        </row>
        <row r="11930">
          <cell r="AP11930">
            <v>472740</v>
          </cell>
          <cell r="AQ11930">
            <v>50008105</v>
          </cell>
          <cell r="AR11930" t="str">
            <v>sd</v>
          </cell>
          <cell r="AS11930">
            <v>43871</v>
          </cell>
          <cell r="AT11930" t="str">
            <v>Calzada2 y 4-POLIZA ESTABILIDAD ACTIVA</v>
          </cell>
          <cell r="AV11930" t="str">
            <v>sc</v>
          </cell>
        </row>
        <row r="11931">
          <cell r="AP11931">
            <v>296610</v>
          </cell>
          <cell r="AQ11931">
            <v>5003053</v>
          </cell>
          <cell r="AR11931" t="str">
            <v>sd</v>
          </cell>
          <cell r="AS11931">
            <v>43307</v>
          </cell>
          <cell r="AT11931" t="str">
            <v>Calzada2-4-POLIZA ESTABILIDAD ACTIVA</v>
          </cell>
          <cell r="AV11931" t="str">
            <v>sc</v>
          </cell>
        </row>
        <row r="11932">
          <cell r="AP11932">
            <v>91018960</v>
          </cell>
          <cell r="AQ11932">
            <v>3002517</v>
          </cell>
          <cell r="AR11932" t="str">
            <v>sd</v>
          </cell>
          <cell r="AS11932">
            <v>43499</v>
          </cell>
          <cell r="AT11932" t="str">
            <v>-POLIZA ESTABILIDAD ACTIVA</v>
          </cell>
          <cell r="AV11932" t="str">
            <v>sc</v>
          </cell>
        </row>
        <row r="11933">
          <cell r="AP11933">
            <v>903875</v>
          </cell>
          <cell r="AQ11933">
            <v>12002556</v>
          </cell>
          <cell r="AR11933" t="str">
            <v>sd</v>
          </cell>
          <cell r="AS11933">
            <v>44250</v>
          </cell>
          <cell r="AT11933" t="str">
            <v>-POLIZA ESTABILIDAD ACTIVA</v>
          </cell>
          <cell r="AV11933" t="str">
            <v>sc</v>
          </cell>
        </row>
        <row r="11934">
          <cell r="AP11934">
            <v>903875</v>
          </cell>
          <cell r="AQ11934">
            <v>12002556</v>
          </cell>
          <cell r="AR11934" t="str">
            <v>sd</v>
          </cell>
          <cell r="AS11934">
            <v>44250</v>
          </cell>
          <cell r="AT11934" t="str">
            <v>-POLIZA ESTABILIDAD ACTIVA</v>
          </cell>
          <cell r="AV11934" t="str">
            <v>sc</v>
          </cell>
        </row>
        <row r="11935">
          <cell r="AP11935">
            <v>902841</v>
          </cell>
          <cell r="AQ11935">
            <v>13001884</v>
          </cell>
          <cell r="AR11935" t="str">
            <v>sd</v>
          </cell>
          <cell r="AS11935">
            <v>44250</v>
          </cell>
          <cell r="AT11935" t="str">
            <v>-POLIZA ESTABILIDAD ACTIVA</v>
          </cell>
          <cell r="AV11935" t="str">
            <v>sc</v>
          </cell>
        </row>
        <row r="11936">
          <cell r="AP11936">
            <v>359310</v>
          </cell>
          <cell r="AQ11936">
            <v>7003589</v>
          </cell>
          <cell r="AR11936" t="str">
            <v>sd</v>
          </cell>
          <cell r="AS11936">
            <v>44096</v>
          </cell>
          <cell r="AT11936" t="str">
            <v>Anden 7-POLIZA ESTABILIDAD ACTIVA</v>
          </cell>
          <cell r="AV11936" t="str">
            <v>sc</v>
          </cell>
        </row>
        <row r="11937">
          <cell r="AP11937">
            <v>91015473</v>
          </cell>
          <cell r="AQ11937">
            <v>6001274</v>
          </cell>
          <cell r="AR11937" t="str">
            <v>sd</v>
          </cell>
          <cell r="AS11937">
            <v>43307</v>
          </cell>
          <cell r="AT11937" t="str">
            <v>Calzada2-4-POLIZA ESTABILIDAD ACTIVA</v>
          </cell>
          <cell r="AV11937" t="str">
            <v>sc</v>
          </cell>
        </row>
        <row r="11938">
          <cell r="AP11938">
            <v>518680</v>
          </cell>
          <cell r="AQ11938">
            <v>8005072</v>
          </cell>
          <cell r="AR11938" t="str">
            <v>sd</v>
          </cell>
          <cell r="AS11938">
            <v>44099</v>
          </cell>
          <cell r="AT11938" t="str">
            <v>Calzada 2-POLIZA ESTABILIDAD Y CALIDAD ACTIVA</v>
          </cell>
          <cell r="AV11938" t="str">
            <v>sc</v>
          </cell>
        </row>
        <row r="11939">
          <cell r="AP11939">
            <v>154194</v>
          </cell>
          <cell r="AQ11939">
            <v>8001164</v>
          </cell>
          <cell r="AR11939" t="str">
            <v>sd</v>
          </cell>
          <cell r="AS11939">
            <v>44424</v>
          </cell>
          <cell r="AT11939" t="str">
            <v xml:space="preserve">Anden 1-3-POLIZA ESTABILIDAD </v>
          </cell>
          <cell r="AV11939" t="str">
            <v>sc</v>
          </cell>
        </row>
        <row r="11940">
          <cell r="AP11940">
            <v>302450</v>
          </cell>
          <cell r="AQ11940">
            <v>5005668</v>
          </cell>
          <cell r="AR11940" t="str">
            <v>sd</v>
          </cell>
          <cell r="AS11940">
            <v>42733</v>
          </cell>
          <cell r="AT11940" t="str">
            <v>Anden1-5 Calzada2-4 Sep3-POLIZA ESTABILIDAD ACTIVA</v>
          </cell>
          <cell r="AV11940" t="str">
            <v>sc</v>
          </cell>
        </row>
        <row r="11941">
          <cell r="AP11941">
            <v>91017166</v>
          </cell>
          <cell r="AQ11941">
            <v>50006220</v>
          </cell>
          <cell r="AR11941" t="str">
            <v>sd</v>
          </cell>
          <cell r="AS11941">
            <v>44466</v>
          </cell>
          <cell r="AT11941" t="str">
            <v>-POLIZA ESTABILIDAD ACTIVA</v>
          </cell>
          <cell r="AV11941" t="str">
            <v>sc</v>
          </cell>
        </row>
        <row r="11942">
          <cell r="AP11942">
            <v>91017166</v>
          </cell>
          <cell r="AQ11942">
            <v>50006220</v>
          </cell>
          <cell r="AR11942" t="str">
            <v>sd</v>
          </cell>
          <cell r="AS11942">
            <v>44018</v>
          </cell>
          <cell r="AT11942" t="str">
            <v>Puente 8-POLIZA ESTABILIDAD ACTIVA</v>
          </cell>
          <cell r="AV11942" t="str">
            <v>sc</v>
          </cell>
        </row>
        <row r="11943">
          <cell r="AP11943">
            <v>602563</v>
          </cell>
          <cell r="AQ11943">
            <v>6001318</v>
          </cell>
          <cell r="AR11943" t="str">
            <v>sd</v>
          </cell>
          <cell r="AS11943">
            <v>44250</v>
          </cell>
          <cell r="AT11943" t="str">
            <v>-POLIZA ESTABILIDAD ACTIVA</v>
          </cell>
          <cell r="AV11943" t="str">
            <v>sc</v>
          </cell>
        </row>
        <row r="11944">
          <cell r="AP11944">
            <v>24119809</v>
          </cell>
          <cell r="AQ11944">
            <v>2001189</v>
          </cell>
          <cell r="AR11944" t="str">
            <v>sd</v>
          </cell>
          <cell r="AS11944">
            <v>44096</v>
          </cell>
          <cell r="AT11944" t="str">
            <v>Anden 1-POLIZA ESTABILIDAD ACTIVA</v>
          </cell>
          <cell r="AV11944" t="str">
            <v>sc</v>
          </cell>
        </row>
        <row r="11945">
          <cell r="AP11945">
            <v>24121902</v>
          </cell>
          <cell r="AQ11945">
            <v>50005954</v>
          </cell>
          <cell r="AR11945" t="str">
            <v>sd</v>
          </cell>
          <cell r="AS11945">
            <v>44250</v>
          </cell>
          <cell r="AT11945" t="str">
            <v>-POLIZA ESTABILIDAD ACTIVA</v>
          </cell>
          <cell r="AV11945" t="str">
            <v>sc</v>
          </cell>
        </row>
        <row r="11946">
          <cell r="AP11946">
            <v>505970</v>
          </cell>
          <cell r="AQ11946">
            <v>1001935</v>
          </cell>
          <cell r="AR11946" t="str">
            <v>sd</v>
          </cell>
          <cell r="AS11946">
            <v>44250</v>
          </cell>
          <cell r="AT11946" t="str">
            <v>-POLIZA ESTABILIDAD ACTIVA</v>
          </cell>
          <cell r="AV11946" t="str">
            <v>sc</v>
          </cell>
        </row>
        <row r="11947">
          <cell r="AP11947">
            <v>24121695</v>
          </cell>
          <cell r="AQ11947">
            <v>50002316</v>
          </cell>
          <cell r="AR11947" t="str">
            <v>sd</v>
          </cell>
          <cell r="AS11947">
            <v>44250</v>
          </cell>
          <cell r="AT11947" t="str">
            <v>-POLIZA ESTABILIDAD ACTIVA</v>
          </cell>
          <cell r="AV11947" t="str">
            <v>sc</v>
          </cell>
        </row>
        <row r="11948">
          <cell r="AP11948">
            <v>24121695</v>
          </cell>
          <cell r="AQ11948">
            <v>50002316</v>
          </cell>
          <cell r="AR11948" t="str">
            <v>sd</v>
          </cell>
          <cell r="AS11948">
            <v>44250</v>
          </cell>
          <cell r="AT11948" t="str">
            <v>-POLIZA ESTABILIDAD ACTIVA</v>
          </cell>
          <cell r="AV11948" t="str">
            <v>sc</v>
          </cell>
        </row>
        <row r="11949">
          <cell r="AP11949">
            <v>903584</v>
          </cell>
          <cell r="AQ11949">
            <v>12000690</v>
          </cell>
          <cell r="AR11949" t="str">
            <v>sd</v>
          </cell>
          <cell r="AS11949">
            <v>44250</v>
          </cell>
          <cell r="AT11949" t="str">
            <v>-POLIZA ESTABILIDAD ACTIVA</v>
          </cell>
          <cell r="AV11949" t="str">
            <v>sc</v>
          </cell>
        </row>
        <row r="11950">
          <cell r="AP11950">
            <v>91011749</v>
          </cell>
          <cell r="AQ11950">
            <v>4000298</v>
          </cell>
          <cell r="AR11950" t="str">
            <v>sd</v>
          </cell>
          <cell r="AS11950">
            <v>42999</v>
          </cell>
          <cell r="AT11950" t="str">
            <v>Anden1-11-3 Calzada10-4-6-8 Ciclo2 Sep5-7-9-POLIZA ESTABILIDAD ACTIVA</v>
          </cell>
          <cell r="AV11950" t="str">
            <v>sc</v>
          </cell>
        </row>
        <row r="11951">
          <cell r="AP11951">
            <v>386888</v>
          </cell>
          <cell r="AQ11951">
            <v>9002680</v>
          </cell>
          <cell r="AR11951" t="str">
            <v>sd</v>
          </cell>
          <cell r="AS11951">
            <v>44018</v>
          </cell>
          <cell r="AT11951" t="str">
            <v>Calzada 2-POLIZA ESTABILIDAD ACTIVA</v>
          </cell>
          <cell r="AV11951" t="str">
            <v>VIABLE</v>
          </cell>
        </row>
        <row r="11952">
          <cell r="AP11952">
            <v>505868</v>
          </cell>
          <cell r="AQ11952">
            <v>1004096</v>
          </cell>
          <cell r="AR11952" t="str">
            <v>sd</v>
          </cell>
          <cell r="AS11952">
            <v>42946</v>
          </cell>
          <cell r="AT11952" t="str">
            <v>Calzada14-POLIZA ESTABILIDAD ACTIVA</v>
          </cell>
          <cell r="AV11952" t="str">
            <v>sc</v>
          </cell>
        </row>
        <row r="11953">
          <cell r="AP11953">
            <v>517950</v>
          </cell>
          <cell r="AQ11953">
            <v>10006057</v>
          </cell>
          <cell r="AR11953" t="str">
            <v>sd</v>
          </cell>
          <cell r="AS11953">
            <v>43142</v>
          </cell>
          <cell r="AT11953" t="str">
            <v>Calzada2-POLIZA ESTABILIDAD ACTIVA</v>
          </cell>
          <cell r="AV11953" t="str">
            <v>sc</v>
          </cell>
        </row>
        <row r="11954">
          <cell r="AP11954">
            <v>506024</v>
          </cell>
          <cell r="AQ11954">
            <v>1001558</v>
          </cell>
          <cell r="AR11954" t="str">
            <v>sd</v>
          </cell>
          <cell r="AS11954">
            <v>44250</v>
          </cell>
          <cell r="AT11954" t="str">
            <v>-POLIZA ESTABILIDAD ACTIVA</v>
          </cell>
          <cell r="AV11954" t="str">
            <v>sc</v>
          </cell>
        </row>
        <row r="11955">
          <cell r="AP11955">
            <v>525547</v>
          </cell>
          <cell r="AQ11955">
            <v>1004194</v>
          </cell>
          <cell r="AR11955" t="str">
            <v>sd</v>
          </cell>
          <cell r="AS11955">
            <v>42946</v>
          </cell>
          <cell r="AT11955" t="str">
            <v>Calzada12-POLIZA ESTABILIDAD ACTIVA</v>
          </cell>
          <cell r="AV11955" t="str">
            <v>sc</v>
          </cell>
        </row>
        <row r="11956">
          <cell r="AP11956">
            <v>520840</v>
          </cell>
          <cell r="AQ11956">
            <v>13002595</v>
          </cell>
          <cell r="AR11956" t="str">
            <v>sd</v>
          </cell>
          <cell r="AS11956">
            <v>44250</v>
          </cell>
          <cell r="AT11956" t="str">
            <v>-POLIZA ESTABILIDAD ACTIVA</v>
          </cell>
          <cell r="AV11956" t="str">
            <v>sc</v>
          </cell>
        </row>
        <row r="11957">
          <cell r="AP11957">
            <v>91013819</v>
          </cell>
          <cell r="AQ11957">
            <v>11012157</v>
          </cell>
          <cell r="AR11957" t="str">
            <v>sd</v>
          </cell>
          <cell r="AS11957">
            <v>43412</v>
          </cell>
          <cell r="AT11957" t="str">
            <v>Anden 1 Cicloruta 2 Separador 3 Calzada 4-POLIZA ESTABILIDAD ACTIVA</v>
          </cell>
          <cell r="AV11957" t="str">
            <v>sc</v>
          </cell>
        </row>
        <row r="11958">
          <cell r="AP11958">
            <v>91014441</v>
          </cell>
          <cell r="AQ11958">
            <v>50009241</v>
          </cell>
          <cell r="AR11958" t="str">
            <v>sd</v>
          </cell>
          <cell r="AS11958">
            <v>43297</v>
          </cell>
          <cell r="AT11958" t="str">
            <v>anden1, calzada2, anden3-POLIZA ESTABILIDAD ACTIVA</v>
          </cell>
          <cell r="AV11958" t="str">
            <v>VIABLE</v>
          </cell>
        </row>
        <row r="11959">
          <cell r="AP11959">
            <v>290113</v>
          </cell>
          <cell r="AQ11959">
            <v>5000073</v>
          </cell>
          <cell r="AR11959" t="str">
            <v>sd</v>
          </cell>
          <cell r="AS11959">
            <v>43307</v>
          </cell>
          <cell r="AT11959" t="str">
            <v>Calzada2-4-POLIZA ESTABILIDAD ACTIVA</v>
          </cell>
          <cell r="AV11959" t="str">
            <v>sc</v>
          </cell>
        </row>
        <row r="11960">
          <cell r="AP11960">
            <v>507820</v>
          </cell>
          <cell r="AQ11960">
            <v>1001359</v>
          </cell>
          <cell r="AR11960" t="str">
            <v>sd</v>
          </cell>
          <cell r="AS11960">
            <v>44250</v>
          </cell>
          <cell r="AT11960" t="str">
            <v>-POLIZA ESTABILIDAD ACTIVA</v>
          </cell>
          <cell r="AV11960" t="str">
            <v>sc</v>
          </cell>
        </row>
        <row r="11961">
          <cell r="AP11961">
            <v>143978</v>
          </cell>
          <cell r="AQ11961">
            <v>3000811</v>
          </cell>
          <cell r="AR11961" t="str">
            <v>sd</v>
          </cell>
          <cell r="AS11961">
            <v>42999</v>
          </cell>
          <cell r="AT11961" t="str">
            <v>Anden1-9 Calzada2-4-6-8 Sep3-5-7-POLIZA ESTABILIDAD ACTIVA</v>
          </cell>
          <cell r="AV11961" t="str">
            <v>sc</v>
          </cell>
        </row>
        <row r="11962">
          <cell r="AP11962">
            <v>24121896</v>
          </cell>
          <cell r="AQ11962">
            <v>50005951</v>
          </cell>
          <cell r="AR11962" t="str">
            <v>sd</v>
          </cell>
          <cell r="AS11962">
            <v>43163</v>
          </cell>
          <cell r="AT11962" t="str">
            <v>Calzada2-POLIZA ESTABILIDAD ACTIVA</v>
          </cell>
          <cell r="AV11962" t="str">
            <v>sc</v>
          </cell>
        </row>
        <row r="11963">
          <cell r="AP11963">
            <v>24122477</v>
          </cell>
          <cell r="AQ11963">
            <v>50006730</v>
          </cell>
          <cell r="AR11963" t="str">
            <v>sd</v>
          </cell>
          <cell r="AS11963">
            <v>44099</v>
          </cell>
          <cell r="AT11963" t="str">
            <v>Calzada 2-6-POLIZA ESTABILIDAD Y CALIDAD ACTIVA</v>
          </cell>
          <cell r="AV11963" t="str">
            <v>sc</v>
          </cell>
        </row>
        <row r="11964">
          <cell r="AP11964">
            <v>91011307</v>
          </cell>
          <cell r="AQ11964">
            <v>3002346</v>
          </cell>
          <cell r="AR11964" t="str">
            <v>sd</v>
          </cell>
          <cell r="AS11964">
            <v>43499</v>
          </cell>
          <cell r="AT11964" t="str">
            <v>-POLIZA ESTABILIDAD ACTIVA</v>
          </cell>
          <cell r="AV11964" t="str">
            <v>sc</v>
          </cell>
        </row>
        <row r="11965">
          <cell r="AP11965">
            <v>146286</v>
          </cell>
          <cell r="AQ11965">
            <v>8005999</v>
          </cell>
          <cell r="AR11965" t="str">
            <v>sd</v>
          </cell>
          <cell r="AS11965">
            <v>44099</v>
          </cell>
          <cell r="AT11965" t="str">
            <v>Calzada 4-POLIZA ESTABILIDAD Y CALIDAD ACTIVA</v>
          </cell>
          <cell r="AV11965" t="str">
            <v>VIABLE</v>
          </cell>
        </row>
        <row r="11966">
          <cell r="AP11966">
            <v>301649</v>
          </cell>
          <cell r="AQ11966">
            <v>5005308</v>
          </cell>
          <cell r="AR11966" t="str">
            <v>sd</v>
          </cell>
          <cell r="AS11966">
            <v>42733</v>
          </cell>
          <cell r="AT11966" t="str">
            <v>Anden1-5 Calzada2-4 Sep3-POLIZA ESTABILIDAD ACTIVA</v>
          </cell>
          <cell r="AV11966" t="str">
            <v>sc</v>
          </cell>
        </row>
        <row r="11967">
          <cell r="AP11967">
            <v>903745</v>
          </cell>
          <cell r="AQ11967">
            <v>12001736</v>
          </cell>
          <cell r="AR11967" t="str">
            <v>sd</v>
          </cell>
          <cell r="AS11967">
            <v>44250</v>
          </cell>
          <cell r="AT11967" t="str">
            <v>-POLIZA ESTABILIDAD ACTIVA</v>
          </cell>
          <cell r="AV11967" t="str">
            <v>sc</v>
          </cell>
        </row>
        <row r="11968">
          <cell r="AP11968">
            <v>91013359</v>
          </cell>
          <cell r="AQ11968">
            <v>14000858</v>
          </cell>
          <cell r="AR11968" t="str">
            <v>sd</v>
          </cell>
          <cell r="AS11968">
            <v>44172</v>
          </cell>
          <cell r="AT11968" t="str">
            <v>Calzada 4-6 Separador 5-POLIZA ESTABILIDAD ACTIVA</v>
          </cell>
          <cell r="AV11968" t="str">
            <v>sc</v>
          </cell>
        </row>
        <row r="11969">
          <cell r="AP11969">
            <v>91015864</v>
          </cell>
          <cell r="AQ11969">
            <v>5005232</v>
          </cell>
          <cell r="AR11969" t="str">
            <v>sd</v>
          </cell>
          <cell r="AS11969">
            <v>42733</v>
          </cell>
          <cell r="AT11969" t="str">
            <v>Anden1-5 Calzada2-4 Sep3-POLIZA ESTABILIDAD ACTIVA</v>
          </cell>
          <cell r="AV11969" t="str">
            <v>sc</v>
          </cell>
        </row>
        <row r="11970">
          <cell r="AP11970">
            <v>295232</v>
          </cell>
          <cell r="AQ11970">
            <v>5002399</v>
          </cell>
          <cell r="AR11970" t="str">
            <v>sd</v>
          </cell>
          <cell r="AS11970">
            <v>43307</v>
          </cell>
          <cell r="AT11970" t="str">
            <v>Calzada2-4-POLIZA ESTABILIDAD ACTIVA</v>
          </cell>
          <cell r="AV11970" t="str">
            <v>sc</v>
          </cell>
        </row>
        <row r="11971">
          <cell r="AP11971">
            <v>457484</v>
          </cell>
          <cell r="AQ11971">
            <v>19008664</v>
          </cell>
          <cell r="AR11971" t="str">
            <v>sd</v>
          </cell>
          <cell r="AS11971">
            <v>44466</v>
          </cell>
          <cell r="AT11971" t="str">
            <v>-POLIZA ESTABILIDAD ACTIVA</v>
          </cell>
          <cell r="AV11971" t="str">
            <v>POLIZA ESTABILIDAD activa IDU 1718/24</v>
          </cell>
        </row>
        <row r="11972">
          <cell r="AP11972">
            <v>417605</v>
          </cell>
          <cell r="AQ11972">
            <v>18002815</v>
          </cell>
          <cell r="AR11972" t="str">
            <v>sd</v>
          </cell>
          <cell r="AS11972">
            <v>43935</v>
          </cell>
          <cell r="AT11972" t="str">
            <v>Calzada2-POLIZA ESTABILIDAD ACTIVA</v>
          </cell>
          <cell r="AV11972" t="str">
            <v>sc</v>
          </cell>
        </row>
        <row r="11973">
          <cell r="AP11973">
            <v>24122116</v>
          </cell>
          <cell r="AQ11973">
            <v>50006220</v>
          </cell>
          <cell r="AR11973" t="str">
            <v>sd</v>
          </cell>
          <cell r="AS11973">
            <v>44466</v>
          </cell>
          <cell r="AT11973" t="str">
            <v>-POLIZA ESTABILIDAD ACTIVA</v>
          </cell>
          <cell r="AV11973" t="str">
            <v>sc</v>
          </cell>
        </row>
        <row r="11974">
          <cell r="AP11974">
            <v>24122116</v>
          </cell>
          <cell r="AQ11974">
            <v>50006220</v>
          </cell>
          <cell r="AR11974" t="str">
            <v>sd</v>
          </cell>
          <cell r="AS11974">
            <v>44018</v>
          </cell>
          <cell r="AT11974" t="str">
            <v>Puente 8-POLIZA ESTABILIDAD ACTIVA</v>
          </cell>
          <cell r="AV11974" t="str">
            <v>sc</v>
          </cell>
        </row>
        <row r="11975">
          <cell r="AP11975">
            <v>91011061</v>
          </cell>
          <cell r="AQ11975">
            <v>1004648</v>
          </cell>
          <cell r="AR11975" t="str">
            <v>sd</v>
          </cell>
          <cell r="AS11975">
            <v>42878</v>
          </cell>
          <cell r="AT11975" t="str">
            <v>Anden 1-5-POLIZA ESTABILIDAD ACTIVA</v>
          </cell>
          <cell r="AV11975" t="str">
            <v>sc</v>
          </cell>
        </row>
        <row r="11976">
          <cell r="AP11976">
            <v>91011061</v>
          </cell>
          <cell r="AQ11976">
            <v>1004648</v>
          </cell>
          <cell r="AR11976" t="str">
            <v>sd</v>
          </cell>
          <cell r="AS11976">
            <v>43577</v>
          </cell>
          <cell r="AT11976" t="str">
            <v>Calzada 2-4-POLIZA ESTABILIDAD ACTIVA</v>
          </cell>
          <cell r="AV11976" t="str">
            <v>sc</v>
          </cell>
        </row>
        <row r="11977">
          <cell r="AP11977">
            <v>91011061</v>
          </cell>
          <cell r="AQ11977">
            <v>1004648</v>
          </cell>
          <cell r="AR11977" t="str">
            <v>sd</v>
          </cell>
          <cell r="AS11977">
            <v>43577</v>
          </cell>
          <cell r="AT11977" t="str">
            <v>Calzada 2-4-POLIZA ESTABILIDAD ACTIVA</v>
          </cell>
          <cell r="AV11977" t="str">
            <v>sc</v>
          </cell>
        </row>
        <row r="11978">
          <cell r="AP11978">
            <v>900172</v>
          </cell>
          <cell r="AQ11978">
            <v>16000296</v>
          </cell>
          <cell r="AR11978" t="str">
            <v>sd</v>
          </cell>
          <cell r="AS11978">
            <v>42949</v>
          </cell>
          <cell r="AT11978" t="str">
            <v>Calzada2 Sep3-POLIZA ESTABILIDAD ACTIVA</v>
          </cell>
          <cell r="AV11978" t="str">
            <v>sc</v>
          </cell>
        </row>
        <row r="11979">
          <cell r="AP11979">
            <v>900158</v>
          </cell>
          <cell r="AQ11979">
            <v>16000293</v>
          </cell>
          <cell r="AR11979" t="str">
            <v>sd</v>
          </cell>
          <cell r="AS11979">
            <v>42949</v>
          </cell>
          <cell r="AT11979" t="str">
            <v>Calzada2 Sep3-POLIZA ESTABILIDAD ACTIVA</v>
          </cell>
          <cell r="AV11979" t="str">
            <v>sc</v>
          </cell>
        </row>
        <row r="11980">
          <cell r="AP11980">
            <v>24120982</v>
          </cell>
          <cell r="AQ11980">
            <v>14000168</v>
          </cell>
          <cell r="AR11980" t="str">
            <v>sd</v>
          </cell>
          <cell r="AS11980">
            <v>44250</v>
          </cell>
          <cell r="AT11980" t="str">
            <v>-POLIZA ESTABILIDAD ACTIVA</v>
          </cell>
          <cell r="AV11980" t="str">
            <v>sc</v>
          </cell>
        </row>
        <row r="11981">
          <cell r="AP11981">
            <v>24123185</v>
          </cell>
          <cell r="AQ11981">
            <v>50007322</v>
          </cell>
          <cell r="AR11981" t="str">
            <v>sd</v>
          </cell>
          <cell r="AS11981">
            <v>42946</v>
          </cell>
          <cell r="AT11981" t="str">
            <v>Calzada12-4 Puente20-POLIZA ESTABILIDAD ACTIVA</v>
          </cell>
          <cell r="AV11981" t="str">
            <v>sc</v>
          </cell>
        </row>
        <row r="11982">
          <cell r="AP11982">
            <v>24123185</v>
          </cell>
          <cell r="AQ11982">
            <v>50007322</v>
          </cell>
          <cell r="AR11982" t="str">
            <v>sd</v>
          </cell>
          <cell r="AS11982">
            <v>44250</v>
          </cell>
          <cell r="AT11982" t="str">
            <v>-POLIZA ESTABILIDAD ACTIVA</v>
          </cell>
          <cell r="AV11982" t="str">
            <v>sc</v>
          </cell>
        </row>
        <row r="11983">
          <cell r="AP11983">
            <v>602565</v>
          </cell>
          <cell r="AQ11983">
            <v>6001318</v>
          </cell>
          <cell r="AR11983" t="str">
            <v>sd</v>
          </cell>
          <cell r="AS11983">
            <v>44250</v>
          </cell>
          <cell r="AT11983" t="str">
            <v>-POLIZA ESTABILIDAD ACTIVA</v>
          </cell>
          <cell r="AV11983" t="str">
            <v>sc</v>
          </cell>
        </row>
        <row r="11984">
          <cell r="AP11984">
            <v>416347</v>
          </cell>
          <cell r="AQ11984">
            <v>18002344</v>
          </cell>
          <cell r="AR11984" t="str">
            <v>sd</v>
          </cell>
          <cell r="AS11984">
            <v>42999</v>
          </cell>
          <cell r="AT11984" t="str">
            <v>Anden1-11-3 Calzada10-4-6-8 Ciclo2 Sep5-7-9-POLIZA ESTABILIDAD ACTIVA</v>
          </cell>
          <cell r="AV11984" t="str">
            <v>sc</v>
          </cell>
        </row>
        <row r="11985">
          <cell r="AP11985">
            <v>91010585</v>
          </cell>
          <cell r="AQ11985">
            <v>3000970</v>
          </cell>
          <cell r="AR11985" t="str">
            <v>sd</v>
          </cell>
          <cell r="AS11985">
            <v>42999</v>
          </cell>
          <cell r="AT11985" t="str">
            <v>Anden1-11-9 Calzada2-4-6-8 Ciclo10 Sep3-5-7-POLIZA ESTABILIDAD ACTIVA</v>
          </cell>
          <cell r="AV11985" t="str">
            <v>sc</v>
          </cell>
        </row>
        <row r="11986">
          <cell r="AP11986">
            <v>368895</v>
          </cell>
          <cell r="AQ11986">
            <v>7007434</v>
          </cell>
          <cell r="AR11986" t="str">
            <v>sd</v>
          </cell>
          <cell r="AS11986">
            <v>42962</v>
          </cell>
          <cell r="AT11986" t="str">
            <v>Calzada2-POLIZA ESTABILIDAD ACTIVA</v>
          </cell>
          <cell r="AV11986" t="str">
            <v>VIABLE</v>
          </cell>
        </row>
        <row r="11987">
          <cell r="AP11987">
            <v>24122409</v>
          </cell>
          <cell r="AQ11987">
            <v>50006642</v>
          </cell>
          <cell r="AR11987" t="str">
            <v>sd</v>
          </cell>
          <cell r="AS11987">
            <v>44099</v>
          </cell>
          <cell r="AT11987" t="str">
            <v>Calzada 2-4-6-POLIZA ESTABILIDAD Y CALIDAD ACTIVA</v>
          </cell>
          <cell r="AV11987" t="str">
            <v>sc</v>
          </cell>
        </row>
        <row r="11988">
          <cell r="AP11988">
            <v>903578</v>
          </cell>
          <cell r="AQ11988">
            <v>12000690</v>
          </cell>
          <cell r="AR11988" t="str">
            <v>sd</v>
          </cell>
          <cell r="AS11988">
            <v>44250</v>
          </cell>
          <cell r="AT11988" t="str">
            <v>-POLIZA ESTABILIDAD ACTIVA</v>
          </cell>
          <cell r="AV11988" t="str">
            <v>sc</v>
          </cell>
        </row>
        <row r="11989">
          <cell r="AP11989">
            <v>143817</v>
          </cell>
          <cell r="AQ11989">
            <v>3000587</v>
          </cell>
          <cell r="AR11989" t="str">
            <v>sd</v>
          </cell>
          <cell r="AS11989">
            <v>44462</v>
          </cell>
          <cell r="AT11989" t="str">
            <v>-POLIZA ESTABILIDAD ACTIVA</v>
          </cell>
          <cell r="AV11989" t="str">
            <v>POLIZA ESTABILIDAD ACTIVA Vencimiento 22/9/2021 Contrato IDU 1206/14</v>
          </cell>
        </row>
        <row r="11990">
          <cell r="AP11990">
            <v>24121093</v>
          </cell>
          <cell r="AQ11990">
            <v>14000588</v>
          </cell>
          <cell r="AR11990" t="str">
            <v>sd</v>
          </cell>
          <cell r="AS11990">
            <v>44250</v>
          </cell>
          <cell r="AT11990" t="str">
            <v>-POLIZA ESTABILIDAD ACTIVA</v>
          </cell>
          <cell r="AV11990" t="str">
            <v>sc</v>
          </cell>
        </row>
        <row r="11991">
          <cell r="AP11991">
            <v>505097</v>
          </cell>
          <cell r="AQ11991">
            <v>1003546</v>
          </cell>
          <cell r="AR11991" t="str">
            <v>sd</v>
          </cell>
          <cell r="AS11991">
            <v>44250</v>
          </cell>
          <cell r="AT11991" t="str">
            <v>-POLIZA ESTABILIDAD ACTIVA</v>
          </cell>
          <cell r="AV11991" t="str">
            <v>sc</v>
          </cell>
        </row>
        <row r="11992">
          <cell r="AP11992">
            <v>505097</v>
          </cell>
          <cell r="AQ11992">
            <v>1003546</v>
          </cell>
          <cell r="AR11992" t="str">
            <v>sd</v>
          </cell>
          <cell r="AS11992">
            <v>42946</v>
          </cell>
          <cell r="AT11992" t="str">
            <v>Calzada12-POLIZA ESTABILIDAD ACTIVA</v>
          </cell>
          <cell r="AV11992" t="str">
            <v>sc</v>
          </cell>
        </row>
        <row r="11993">
          <cell r="AP11993">
            <v>24121103</v>
          </cell>
          <cell r="AQ11993">
            <v>14000663</v>
          </cell>
          <cell r="AR11993" t="str">
            <v>sd</v>
          </cell>
          <cell r="AS11993">
            <v>44250</v>
          </cell>
          <cell r="AT11993" t="str">
            <v>-POLIZA ESTABILIDAD ACTIVA</v>
          </cell>
          <cell r="AV11993" t="str">
            <v>sc</v>
          </cell>
        </row>
        <row r="11994">
          <cell r="AP11994">
            <v>903899</v>
          </cell>
          <cell r="AQ11994">
            <v>12002669</v>
          </cell>
          <cell r="AR11994" t="str">
            <v>sd</v>
          </cell>
          <cell r="AS11994">
            <v>44250</v>
          </cell>
          <cell r="AT11994" t="str">
            <v>-POLIZA ESTABILIDAD ACTIVA</v>
          </cell>
          <cell r="AV11994" t="str">
            <v>sc</v>
          </cell>
        </row>
        <row r="11995">
          <cell r="AP11995">
            <v>903899</v>
          </cell>
          <cell r="AQ11995">
            <v>12002669</v>
          </cell>
          <cell r="AR11995" t="str">
            <v>sd</v>
          </cell>
          <cell r="AS11995">
            <v>44250</v>
          </cell>
          <cell r="AT11995" t="str">
            <v>-POLIZA ESTABILIDAD ACTIVA</v>
          </cell>
          <cell r="AV11995" t="str">
            <v>sc</v>
          </cell>
        </row>
        <row r="11996">
          <cell r="AP11996">
            <v>176985</v>
          </cell>
          <cell r="AQ11996">
            <v>11001130</v>
          </cell>
          <cell r="AR11996" t="str">
            <v>sd</v>
          </cell>
          <cell r="AS11996">
            <v>43131</v>
          </cell>
          <cell r="AT11996" t="str">
            <v>Anden1 Calzada2-POLIZA ESTABILIDAD ACTIVA</v>
          </cell>
          <cell r="AV11996" t="str">
            <v>sc</v>
          </cell>
        </row>
        <row r="11997">
          <cell r="AP11997">
            <v>516159</v>
          </cell>
          <cell r="AQ11997">
            <v>2002255</v>
          </cell>
          <cell r="AR11997" t="str">
            <v>sd</v>
          </cell>
          <cell r="AS11997">
            <v>43566</v>
          </cell>
          <cell r="AT11997" t="str">
            <v>Anden 1-POLIZA ESTABILIDAD ACTIVA</v>
          </cell>
          <cell r="AV11997" t="str">
            <v>sc</v>
          </cell>
        </row>
        <row r="11998">
          <cell r="AP11998">
            <v>902680</v>
          </cell>
          <cell r="AQ11998">
            <v>13000651</v>
          </cell>
          <cell r="AR11998" t="str">
            <v>sd</v>
          </cell>
          <cell r="AS11998">
            <v>42949</v>
          </cell>
          <cell r="AT11998" t="str">
            <v>Anden13 Ciclo14-POLIZA ESTABILIDAD ACTIVA</v>
          </cell>
          <cell r="AV11998" t="str">
            <v>sc</v>
          </cell>
        </row>
        <row r="11999">
          <cell r="AP11999">
            <v>902680</v>
          </cell>
          <cell r="AQ11999">
            <v>13000651</v>
          </cell>
          <cell r="AR11999" t="str">
            <v>sd</v>
          </cell>
          <cell r="AS11999">
            <v>44250</v>
          </cell>
          <cell r="AT11999" t="str">
            <v>-POLIZA ESTABILIDAD ACTIVA</v>
          </cell>
          <cell r="AV11999" t="str">
            <v>sc</v>
          </cell>
        </row>
        <row r="12000">
          <cell r="AP12000">
            <v>181681</v>
          </cell>
          <cell r="AQ12000">
            <v>13001808</v>
          </cell>
          <cell r="AR12000" t="str">
            <v>sd</v>
          </cell>
          <cell r="AS12000">
            <v>43748</v>
          </cell>
          <cell r="AT12000" t="str">
            <v>Anden 5-POLIZA ESTABILIDAD ACTIVA</v>
          </cell>
          <cell r="AV12000" t="str">
            <v>sc</v>
          </cell>
        </row>
        <row r="12001">
          <cell r="AP12001">
            <v>902985</v>
          </cell>
          <cell r="AQ12001">
            <v>13000461</v>
          </cell>
          <cell r="AR12001" t="str">
            <v>sd</v>
          </cell>
          <cell r="AS12001">
            <v>44250</v>
          </cell>
          <cell r="AT12001" t="str">
            <v>-POLIZA ESTABILIDAD ACTIVA</v>
          </cell>
          <cell r="AV12001" t="str">
            <v>sc</v>
          </cell>
        </row>
        <row r="12002">
          <cell r="AP12002">
            <v>511148</v>
          </cell>
          <cell r="AQ12002">
            <v>14000898</v>
          </cell>
          <cell r="AR12002" t="str">
            <v>sd</v>
          </cell>
          <cell r="AS12002">
            <v>44172</v>
          </cell>
          <cell r="AT12002" t="str">
            <v>Calzada 4-6 Separador 5-POLIZA ESTABILIDAD ACTIVA</v>
          </cell>
          <cell r="AV12002" t="str">
            <v>sc</v>
          </cell>
        </row>
        <row r="12003">
          <cell r="AP12003">
            <v>91017132</v>
          </cell>
          <cell r="AQ12003">
            <v>50001984</v>
          </cell>
          <cell r="AR12003" t="str">
            <v>sd</v>
          </cell>
          <cell r="AS12003">
            <v>42821</v>
          </cell>
          <cell r="AT12003" t="str">
            <v>Anden1-3 Calzada2-POLIZA ESTABILIDAD ACTIVA</v>
          </cell>
          <cell r="AV12003" t="str">
            <v>sc</v>
          </cell>
        </row>
        <row r="12004">
          <cell r="AP12004">
            <v>365148</v>
          </cell>
          <cell r="AQ12004">
            <v>7005961</v>
          </cell>
          <cell r="AR12004" t="str">
            <v>sd</v>
          </cell>
          <cell r="AS12004">
            <v>44466</v>
          </cell>
          <cell r="AT12004" t="str">
            <v>-POLIZA ESTABILIDAD ACTIVA</v>
          </cell>
          <cell r="AV12004" t="str">
            <v>POLIZA ACTIVA</v>
          </cell>
        </row>
        <row r="12005">
          <cell r="AP12005">
            <v>903938</v>
          </cell>
          <cell r="AQ12005">
            <v>12002884</v>
          </cell>
          <cell r="AR12005" t="str">
            <v>sd</v>
          </cell>
          <cell r="AS12005">
            <v>44250</v>
          </cell>
          <cell r="AT12005" t="str">
            <v>-POLIZA ESTABILIDAD ACTIVA</v>
          </cell>
          <cell r="AV12005" t="str">
            <v>sc</v>
          </cell>
        </row>
        <row r="12006">
          <cell r="AP12006">
            <v>24123473</v>
          </cell>
          <cell r="AQ12006">
            <v>50008259</v>
          </cell>
          <cell r="AR12006" t="str">
            <v>sd</v>
          </cell>
          <cell r="AS12006">
            <v>44250</v>
          </cell>
          <cell r="AT12006" t="str">
            <v>-POLIZA ESTABILIDAD ACTIVA</v>
          </cell>
          <cell r="AV12006" t="str">
            <v>sc</v>
          </cell>
        </row>
        <row r="12007">
          <cell r="AP12007">
            <v>902746</v>
          </cell>
          <cell r="AQ12007">
            <v>13001251</v>
          </cell>
          <cell r="AR12007" t="str">
            <v>sd</v>
          </cell>
          <cell r="AS12007">
            <v>44018</v>
          </cell>
          <cell r="AT12007" t="str">
            <v>Puente 14-POLIZA ESTABILIDAD ACTIVA</v>
          </cell>
          <cell r="AV12007" t="str">
            <v>sc</v>
          </cell>
        </row>
        <row r="12008">
          <cell r="AP12008">
            <v>902746</v>
          </cell>
          <cell r="AQ12008">
            <v>13001251</v>
          </cell>
          <cell r="AR12008" t="str">
            <v>sd</v>
          </cell>
          <cell r="AS12008">
            <v>44250</v>
          </cell>
          <cell r="AT12008" t="str">
            <v>-POLIZA ESTABILIDAD ACTIVA</v>
          </cell>
          <cell r="AV12008" t="str">
            <v>sc</v>
          </cell>
        </row>
        <row r="12009">
          <cell r="AP12009">
            <v>601180</v>
          </cell>
          <cell r="AQ12009">
            <v>13000971</v>
          </cell>
          <cell r="AR12009" t="str">
            <v>sd</v>
          </cell>
          <cell r="AS12009">
            <v>43555</v>
          </cell>
          <cell r="AT12009" t="str">
            <v>Puente3-POLIZA ESTABILIDAD ACTIVA</v>
          </cell>
          <cell r="AV12009" t="str">
            <v>sc</v>
          </cell>
        </row>
        <row r="12010">
          <cell r="AP12010">
            <v>505894</v>
          </cell>
          <cell r="AQ12010">
            <v>1004002</v>
          </cell>
          <cell r="AR12010" t="str">
            <v>sd</v>
          </cell>
          <cell r="AS12010">
            <v>42946</v>
          </cell>
          <cell r="AT12010" t="str">
            <v>Calzada12-POLIZA ESTABILIDAD ACTIVA</v>
          </cell>
          <cell r="AV12010" t="str">
            <v>sc</v>
          </cell>
        </row>
        <row r="12011">
          <cell r="AP12011">
            <v>24122189</v>
          </cell>
          <cell r="AQ12011">
            <v>50006407</v>
          </cell>
          <cell r="AR12011" t="str">
            <v>sd</v>
          </cell>
          <cell r="AS12011">
            <v>44250</v>
          </cell>
          <cell r="AT12011" t="str">
            <v>-POLIZA ESTABILIDAD ACTIVA</v>
          </cell>
          <cell r="AV12011" t="str">
            <v>sc</v>
          </cell>
        </row>
        <row r="12012">
          <cell r="AP12012">
            <v>91013365</v>
          </cell>
          <cell r="AQ12012">
            <v>14000898</v>
          </cell>
          <cell r="AR12012" t="str">
            <v>sd</v>
          </cell>
          <cell r="AS12012">
            <v>44172</v>
          </cell>
          <cell r="AT12012" t="str">
            <v>Calzada 4-6 Separador 5-POLIZA ESTABILIDAD ACTIVA</v>
          </cell>
          <cell r="AV12012" t="str">
            <v>sc</v>
          </cell>
        </row>
        <row r="12013">
          <cell r="AP12013">
            <v>381504</v>
          </cell>
          <cell r="AQ12013">
            <v>9000593</v>
          </cell>
          <cell r="AR12013" t="str">
            <v>sd</v>
          </cell>
          <cell r="AS12013">
            <v>44181</v>
          </cell>
          <cell r="AT12013" t="str">
            <v>-POLIZA ESTABILIDAD ACTIVA</v>
          </cell>
          <cell r="AV12013" t="str">
            <v>sc</v>
          </cell>
        </row>
        <row r="12014">
          <cell r="AP12014">
            <v>24120055</v>
          </cell>
          <cell r="AQ12014">
            <v>8012586</v>
          </cell>
          <cell r="AR12014" t="str">
            <v>sd</v>
          </cell>
          <cell r="AS12014">
            <v>43748</v>
          </cell>
          <cell r="AT12014" t="str">
            <v>Anden 1-POLIZA ESTABILIDAD ACTIVA</v>
          </cell>
          <cell r="AV12014" t="str">
            <v>sc</v>
          </cell>
        </row>
        <row r="12015">
          <cell r="AP12015">
            <v>24120055</v>
          </cell>
          <cell r="AQ12015">
            <v>8012586</v>
          </cell>
          <cell r="AR12015" t="str">
            <v>sd</v>
          </cell>
          <cell r="AS12015">
            <v>44099</v>
          </cell>
          <cell r="AT12015" t="str">
            <v>Calzada 2-POLIZA ESTABILIDAD Y CALIDAD ACTIVA</v>
          </cell>
          <cell r="AV12015" t="str">
            <v>sc</v>
          </cell>
        </row>
        <row r="12016">
          <cell r="AP12016">
            <v>24180813</v>
          </cell>
          <cell r="AQ12016">
            <v>50006579</v>
          </cell>
          <cell r="AR12016" t="str">
            <v>sd</v>
          </cell>
          <cell r="AS12016">
            <v>44099</v>
          </cell>
          <cell r="AT12016" t="str">
            <v>Calzada 2-POLIZA ESTABILIDAD Y CALIDAD ACTIVA</v>
          </cell>
          <cell r="AV12016" t="str">
            <v>sc</v>
          </cell>
        </row>
        <row r="12017">
          <cell r="AP12017">
            <v>91011321</v>
          </cell>
          <cell r="AQ12017">
            <v>50006320</v>
          </cell>
          <cell r="AR12017" t="str">
            <v>sd</v>
          </cell>
          <cell r="AS12017">
            <v>43499</v>
          </cell>
          <cell r="AT12017" t="str">
            <v>-POLIZA ESTABILIDAD ACTIVA</v>
          </cell>
          <cell r="AV12017" t="str">
            <v>sc</v>
          </cell>
        </row>
        <row r="12018">
          <cell r="AP12018">
            <v>91018901</v>
          </cell>
          <cell r="AQ12018">
            <v>9000931</v>
          </cell>
          <cell r="AR12018" t="str">
            <v>sd</v>
          </cell>
          <cell r="AS12018">
            <v>42978</v>
          </cell>
          <cell r="AT12018" t="str">
            <v>Anden1-11 Calzada10-2-4-8 Ciclo6 Sep3-5-7-9-POLIZA ESTABILIDAD ACTIVA</v>
          </cell>
          <cell r="AV12018" t="str">
            <v>sc</v>
          </cell>
        </row>
        <row r="12019">
          <cell r="AP12019">
            <v>509107</v>
          </cell>
          <cell r="AQ12019">
            <v>12000007</v>
          </cell>
          <cell r="AR12019" t="str">
            <v>sd</v>
          </cell>
          <cell r="AS12019">
            <v>42735</v>
          </cell>
          <cell r="AT12019" t="str">
            <v>Calzada2-POLIZA ESTABILIDAD ACTIVA</v>
          </cell>
          <cell r="AV12019" t="str">
            <v>sc</v>
          </cell>
        </row>
        <row r="12020">
          <cell r="AP12020">
            <v>91015834</v>
          </cell>
          <cell r="AQ12020">
            <v>5007122</v>
          </cell>
          <cell r="AR12020" t="str">
            <v>sd</v>
          </cell>
          <cell r="AS12020">
            <v>42733</v>
          </cell>
          <cell r="AT12020" t="str">
            <v>Anden1-5 Calzada2-4 Sep3-POLIZA ESTABILIDAD ACTIVA</v>
          </cell>
          <cell r="AV12020" t="str">
            <v>sc</v>
          </cell>
        </row>
        <row r="12021">
          <cell r="AP12021">
            <v>24119677</v>
          </cell>
          <cell r="AQ12021">
            <v>1003366</v>
          </cell>
          <cell r="AR12021" t="str">
            <v>sd</v>
          </cell>
          <cell r="AS12021">
            <v>42946</v>
          </cell>
          <cell r="AT12021" t="str">
            <v>Calzada12-POLIZA ESTABILIDAD ACTIVA</v>
          </cell>
          <cell r="AV12021" t="str">
            <v>sc</v>
          </cell>
        </row>
        <row r="12022">
          <cell r="AP12022">
            <v>24119677</v>
          </cell>
          <cell r="AQ12022">
            <v>1003366</v>
          </cell>
          <cell r="AR12022" t="str">
            <v>sd</v>
          </cell>
          <cell r="AS12022">
            <v>44250</v>
          </cell>
          <cell r="AT12022" t="str">
            <v>-POLIZA ESTABILIDAD ACTIVA</v>
          </cell>
          <cell r="AV12022" t="str">
            <v>sc</v>
          </cell>
        </row>
        <row r="12023">
          <cell r="AP12023">
            <v>183147</v>
          </cell>
          <cell r="AQ12023">
            <v>14000994</v>
          </cell>
          <cell r="AR12023" t="str">
            <v>sd</v>
          </cell>
          <cell r="AS12023">
            <v>42999</v>
          </cell>
          <cell r="AT12023" t="str">
            <v>Anden1-3-POLIZA ESTABILIDAD ACTIVA</v>
          </cell>
          <cell r="AV12023" t="str">
            <v>sc</v>
          </cell>
        </row>
        <row r="12024">
          <cell r="AP12024">
            <v>511172</v>
          </cell>
          <cell r="AQ12024">
            <v>14000840</v>
          </cell>
          <cell r="AR12024" t="str">
            <v>sd</v>
          </cell>
          <cell r="AS12024">
            <v>44172</v>
          </cell>
          <cell r="AT12024" t="str">
            <v>Calzada 4-6 Separador 5-POLIZA ESTABILIDAD ACTIVA</v>
          </cell>
          <cell r="AV12024" t="str">
            <v>sc</v>
          </cell>
        </row>
        <row r="12025">
          <cell r="AP12025">
            <v>2502003</v>
          </cell>
          <cell r="AQ12025">
            <v>14001308</v>
          </cell>
          <cell r="AR12025" t="str">
            <v>sd</v>
          </cell>
          <cell r="AS12025">
            <v>44172</v>
          </cell>
          <cell r="AT12025" t="str">
            <v>Calzada 4-6-POLIZA ESTABILIDAD ACTIVA</v>
          </cell>
          <cell r="AV12025" t="str">
            <v>sc</v>
          </cell>
        </row>
        <row r="12026">
          <cell r="AP12026">
            <v>484503</v>
          </cell>
          <cell r="AQ12026">
            <v>50008120</v>
          </cell>
          <cell r="AR12026" t="str">
            <v>sd</v>
          </cell>
          <cell r="AS12026">
            <v>44250</v>
          </cell>
          <cell r="AT12026" t="str">
            <v>-POLIZA ESTABILIDAD ACTIVA</v>
          </cell>
          <cell r="AV12026" t="str">
            <v>sc</v>
          </cell>
        </row>
        <row r="12027">
          <cell r="AP12027">
            <v>472059</v>
          </cell>
          <cell r="AQ12027">
            <v>9004241</v>
          </cell>
          <cell r="AR12027" t="str">
            <v>sd</v>
          </cell>
          <cell r="AS12027">
            <v>44480</v>
          </cell>
          <cell r="AT12027" t="str">
            <v>-POLIZA ESTABILIDAD ACTIVA</v>
          </cell>
          <cell r="AV12027" t="str">
            <v>VIABLE</v>
          </cell>
        </row>
        <row r="12028">
          <cell r="AP12028">
            <v>472059</v>
          </cell>
          <cell r="AQ12028">
            <v>9004241</v>
          </cell>
          <cell r="AR12028" t="str">
            <v>sd</v>
          </cell>
          <cell r="AS12028">
            <v>43745</v>
          </cell>
          <cell r="AT12028" t="str">
            <v>Calzada 4-POLIZA ESTABILIDAD ACTIVA</v>
          </cell>
          <cell r="AV12028" t="str">
            <v>VIABLE</v>
          </cell>
        </row>
        <row r="12029">
          <cell r="AP12029">
            <v>91010967</v>
          </cell>
          <cell r="AQ12029">
            <v>1001502</v>
          </cell>
          <cell r="AR12029" t="str">
            <v>sd</v>
          </cell>
          <cell r="AS12029">
            <v>43412</v>
          </cell>
          <cell r="AT12029" t="str">
            <v>Anden 1-7 Calzada 2-4 Separador 3-5 Cicloruta 6-POLIZA ESTABILIDAD ACTIVA</v>
          </cell>
          <cell r="AV12029" t="str">
            <v>sc</v>
          </cell>
        </row>
        <row r="12030">
          <cell r="AP12030">
            <v>383412</v>
          </cell>
          <cell r="AQ12030">
            <v>9001322</v>
          </cell>
          <cell r="AR12030" t="str">
            <v>sd</v>
          </cell>
          <cell r="AS12030">
            <v>44480</v>
          </cell>
          <cell r="AT12030" t="str">
            <v>-POLIZA ESTABILIDAD ACTIVA</v>
          </cell>
          <cell r="AV12030" t="str">
            <v>VIABLE</v>
          </cell>
        </row>
        <row r="12031">
          <cell r="AP12031">
            <v>91024650</v>
          </cell>
          <cell r="AQ12031">
            <v>19009695</v>
          </cell>
          <cell r="AR12031" t="str">
            <v>sd</v>
          </cell>
          <cell r="AS12031">
            <v>44466</v>
          </cell>
          <cell r="AT12031" t="str">
            <v>-POLIZA ESTABILIDAD ACTIVA</v>
          </cell>
          <cell r="AV12031" t="str">
            <v>POLIZA ESTABILIDAD activa IDU 1718/14</v>
          </cell>
        </row>
        <row r="12032">
          <cell r="AP12032">
            <v>24123872</v>
          </cell>
          <cell r="AQ12032">
            <v>50005881</v>
          </cell>
          <cell r="AR12032" t="str">
            <v>sd</v>
          </cell>
          <cell r="AS12032">
            <v>43499</v>
          </cell>
          <cell r="AT12032" t="str">
            <v>-POLIZA ESTABILIDAD ACTIVA</v>
          </cell>
          <cell r="AV12032" t="str">
            <v>sc</v>
          </cell>
        </row>
        <row r="12033">
          <cell r="AP12033">
            <v>91016061</v>
          </cell>
          <cell r="AQ12033">
            <v>50005767</v>
          </cell>
          <cell r="AR12033" t="str">
            <v>sd</v>
          </cell>
          <cell r="AS12033">
            <v>44466</v>
          </cell>
          <cell r="AT12033" t="str">
            <v>-POLIZA ESTABILIDAD ACTIVA</v>
          </cell>
          <cell r="AV12033" t="str">
            <v>POLIZA ESTABILIDAD activa IDU 1718/16</v>
          </cell>
        </row>
        <row r="12034">
          <cell r="AP12034">
            <v>472779</v>
          </cell>
          <cell r="AQ12034">
            <v>18006879</v>
          </cell>
          <cell r="AR12034" t="str">
            <v>sd</v>
          </cell>
          <cell r="AS12034">
            <v>43935</v>
          </cell>
          <cell r="AT12034" t="str">
            <v>Calzada2-POLIZA ESTABILIDAD ACTIVA</v>
          </cell>
          <cell r="AV12034" t="str">
            <v>sc</v>
          </cell>
        </row>
        <row r="12035">
          <cell r="AP12035">
            <v>91016994</v>
          </cell>
          <cell r="AQ12035">
            <v>50009178</v>
          </cell>
          <cell r="AR12035" t="str">
            <v>sd</v>
          </cell>
          <cell r="AS12035">
            <v>43279</v>
          </cell>
          <cell r="AT12035" t="str">
            <v>Anden1-5 Calzada2-4 Sep3-POLIZA ESTABILIDAD ACTIVA</v>
          </cell>
          <cell r="AV12035" t="str">
            <v>sc</v>
          </cell>
        </row>
        <row r="12036">
          <cell r="AP12036">
            <v>24123467</v>
          </cell>
          <cell r="AQ12036">
            <v>50008259</v>
          </cell>
          <cell r="AR12036" t="str">
            <v>sd</v>
          </cell>
          <cell r="AS12036">
            <v>44250</v>
          </cell>
          <cell r="AT12036" t="str">
            <v>-POLIZA ESTABILIDAD ACTIVA</v>
          </cell>
          <cell r="AV12036" t="str">
            <v>sc</v>
          </cell>
        </row>
        <row r="12037">
          <cell r="AP12037">
            <v>525073</v>
          </cell>
          <cell r="AQ12037">
            <v>2000988</v>
          </cell>
          <cell r="AR12037" t="str">
            <v>sd</v>
          </cell>
          <cell r="AS12037">
            <v>44096</v>
          </cell>
          <cell r="AT12037" t="str">
            <v>Anden 1-POLIZA ESTABILIDAD ACTIVA</v>
          </cell>
          <cell r="AV12037" t="str">
            <v>sc</v>
          </cell>
        </row>
        <row r="12038">
          <cell r="AP12038">
            <v>460152</v>
          </cell>
          <cell r="AQ12038">
            <v>19010097</v>
          </cell>
          <cell r="AR12038" t="str">
            <v>sd</v>
          </cell>
          <cell r="AS12038">
            <v>44466</v>
          </cell>
          <cell r="AT12038" t="str">
            <v>-POLIZA ESTABILIDAD ACTIVA</v>
          </cell>
          <cell r="AV12038" t="str">
            <v>POLIZA ESTABILIDAD activa IDU 1718/16</v>
          </cell>
        </row>
        <row r="12039">
          <cell r="AP12039">
            <v>91018970</v>
          </cell>
          <cell r="AQ12039">
            <v>50008648</v>
          </cell>
          <cell r="AR12039" t="str">
            <v>sd</v>
          </cell>
          <cell r="AS12039">
            <v>43499</v>
          </cell>
          <cell r="AT12039" t="str">
            <v>-POLIZA ESTABILIDAD ACTIVA</v>
          </cell>
          <cell r="AV12039" t="str">
            <v>sc</v>
          </cell>
        </row>
        <row r="12040">
          <cell r="AP12040">
            <v>515249</v>
          </cell>
          <cell r="AQ12040">
            <v>8004108</v>
          </cell>
          <cell r="AR12040" t="str">
            <v>sd</v>
          </cell>
          <cell r="AS12040">
            <v>44099</v>
          </cell>
          <cell r="AT12040" t="str">
            <v>Calzada 2-4-6-POLIZA ESTABILIDAD Y CALIDAD ACTIVA</v>
          </cell>
          <cell r="AV12040" t="str">
            <v>sc</v>
          </cell>
        </row>
        <row r="12041">
          <cell r="AP12041">
            <v>505937</v>
          </cell>
          <cell r="AQ12041">
            <v>1002163</v>
          </cell>
          <cell r="AR12041" t="str">
            <v>sd</v>
          </cell>
          <cell r="AS12041">
            <v>44250</v>
          </cell>
          <cell r="AT12041" t="str">
            <v>-POLIZA ESTABILIDAD ACTIVA</v>
          </cell>
          <cell r="AV12041" t="str">
            <v>sc</v>
          </cell>
        </row>
        <row r="12042">
          <cell r="AP12042">
            <v>506635</v>
          </cell>
          <cell r="AQ12042">
            <v>1004432</v>
          </cell>
          <cell r="AR12042" t="str">
            <v>sd</v>
          </cell>
          <cell r="AS12042">
            <v>42946</v>
          </cell>
          <cell r="AT12042" t="str">
            <v>Puente16-POLIZA ESTABILIDAD ACTIVA</v>
          </cell>
          <cell r="AV12042" t="str">
            <v>sc</v>
          </cell>
        </row>
        <row r="12043">
          <cell r="AP12043">
            <v>506635</v>
          </cell>
          <cell r="AQ12043">
            <v>1004432</v>
          </cell>
          <cell r="AR12043" t="str">
            <v>sd</v>
          </cell>
          <cell r="AS12043">
            <v>42946</v>
          </cell>
          <cell r="AT12043" t="str">
            <v>Calzada8-POLIZA ESTABILIDAD ACTIVA</v>
          </cell>
          <cell r="AV12043" t="str">
            <v>sc</v>
          </cell>
        </row>
        <row r="12044">
          <cell r="AP12044">
            <v>529202</v>
          </cell>
          <cell r="AQ12044">
            <v>8002993</v>
          </cell>
          <cell r="AR12044" t="str">
            <v>sd</v>
          </cell>
          <cell r="AS12044">
            <v>44099</v>
          </cell>
          <cell r="AT12044" t="str">
            <v>Calzada 2-4-6-POLIZA ESTABILIDAD Y CALIDAD ACTIVA</v>
          </cell>
          <cell r="AV12044" t="str">
            <v>sc</v>
          </cell>
        </row>
        <row r="12045">
          <cell r="AP12045">
            <v>24122496</v>
          </cell>
          <cell r="AQ12045">
            <v>50006735</v>
          </cell>
          <cell r="AR12045" t="str">
            <v>sd</v>
          </cell>
          <cell r="AS12045">
            <v>44099</v>
          </cell>
          <cell r="AT12045" t="str">
            <v>Calzada 2-4-6-POLIZA ESTABILIDAD Y CALIDAD ACTIVA</v>
          </cell>
          <cell r="AV12045" t="str">
            <v>sc</v>
          </cell>
        </row>
        <row r="12046">
          <cell r="AP12046">
            <v>902755</v>
          </cell>
          <cell r="AQ12046">
            <v>13001393</v>
          </cell>
          <cell r="AR12046" t="str">
            <v>sd</v>
          </cell>
          <cell r="AS12046">
            <v>44250</v>
          </cell>
          <cell r="AT12046" t="str">
            <v>-POLIZA ESTABILIDAD ACTIVA</v>
          </cell>
          <cell r="AV12046" t="str">
            <v>sc</v>
          </cell>
        </row>
        <row r="12047">
          <cell r="AP12047">
            <v>91013354</v>
          </cell>
          <cell r="AQ12047">
            <v>14000702</v>
          </cell>
          <cell r="AR12047" t="str">
            <v>sd</v>
          </cell>
          <cell r="AS12047">
            <v>44172</v>
          </cell>
          <cell r="AT12047" t="str">
            <v>Calzada 4-POLIZA ESTABILIDAD ACTIVA</v>
          </cell>
          <cell r="AV12047" t="str">
            <v>sc</v>
          </cell>
        </row>
        <row r="12048">
          <cell r="AP12048">
            <v>24122480</v>
          </cell>
          <cell r="AQ12048">
            <v>50006731</v>
          </cell>
          <cell r="AR12048" t="str">
            <v>sd</v>
          </cell>
          <cell r="AS12048">
            <v>44099</v>
          </cell>
          <cell r="AT12048" t="str">
            <v>Calzada 2-6-POLIZA ESTABILIDAD Y CALIDAD ACTIVA</v>
          </cell>
          <cell r="AV12048" t="str">
            <v>sc</v>
          </cell>
        </row>
        <row r="12049">
          <cell r="AP12049">
            <v>512270</v>
          </cell>
          <cell r="AQ12049">
            <v>3000538</v>
          </cell>
          <cell r="AR12049" t="str">
            <v>sd</v>
          </cell>
          <cell r="AS12049">
            <v>43499</v>
          </cell>
          <cell r="AT12049" t="str">
            <v>-POLIZA ESTABILIDAD ACTIVA</v>
          </cell>
          <cell r="AV12049" t="str">
            <v>sc</v>
          </cell>
        </row>
        <row r="12050">
          <cell r="AP12050">
            <v>527786</v>
          </cell>
          <cell r="AQ12050">
            <v>15001414</v>
          </cell>
          <cell r="AR12050" t="str">
            <v>sd</v>
          </cell>
          <cell r="AS12050">
            <v>42999</v>
          </cell>
          <cell r="AT12050" t="str">
            <v>Anden1-11-3 Calzada10-4-6-8 Ciclo2 Sep5-7-9-POLIZA ESTABILIDAD ACTIVA</v>
          </cell>
          <cell r="AV12050" t="str">
            <v>sc</v>
          </cell>
        </row>
        <row r="12051">
          <cell r="AP12051">
            <v>91011861</v>
          </cell>
          <cell r="AQ12051">
            <v>50009136</v>
          </cell>
          <cell r="AR12051" t="str">
            <v>sd</v>
          </cell>
          <cell r="AS12051">
            <v>44377</v>
          </cell>
          <cell r="AT12051" t="str">
            <v>Anden 5 Calzada 2-4 Separador 3-POLIZA ESTABILIDAD ACTIVA</v>
          </cell>
          <cell r="AV12051" t="str">
            <v>sc</v>
          </cell>
        </row>
        <row r="12052">
          <cell r="AP12052">
            <v>156680</v>
          </cell>
          <cell r="AQ12052">
            <v>8004793</v>
          </cell>
          <cell r="AR12052" t="str">
            <v>sd</v>
          </cell>
          <cell r="AS12052">
            <v>43748</v>
          </cell>
          <cell r="AT12052" t="str">
            <v>Anden 3-POLIZA ESTABILIDAD ACTIVA</v>
          </cell>
          <cell r="AV12052" t="str">
            <v>sc</v>
          </cell>
        </row>
        <row r="12053">
          <cell r="AP12053">
            <v>152220</v>
          </cell>
          <cell r="AQ12053">
            <v>8001562</v>
          </cell>
          <cell r="AR12053" t="str">
            <v>sd</v>
          </cell>
          <cell r="AS12053">
            <v>43514</v>
          </cell>
          <cell r="AT12053" t="str">
            <v>Anden1 Calzada2-CERTIFICADO MODIFICACION ESTA* ACTIVA</v>
          </cell>
          <cell r="AV12053" t="str">
            <v>sc</v>
          </cell>
        </row>
        <row r="12054">
          <cell r="AP12054">
            <v>505374</v>
          </cell>
          <cell r="AQ12054">
            <v>2000347</v>
          </cell>
          <cell r="AR12054" t="str">
            <v>sd</v>
          </cell>
          <cell r="AS12054">
            <v>42946</v>
          </cell>
          <cell r="AT12054" t="str">
            <v>Calzada4-6-8 Puente14-POLIZA ESTABILIDAD ACTIVA</v>
          </cell>
          <cell r="AV12054" t="str">
            <v>sc</v>
          </cell>
        </row>
        <row r="12055">
          <cell r="AP12055">
            <v>24123485</v>
          </cell>
          <cell r="AQ12055">
            <v>50008283</v>
          </cell>
          <cell r="AR12055" t="str">
            <v>sd</v>
          </cell>
          <cell r="AS12055">
            <v>43555</v>
          </cell>
          <cell r="AT12055" t="str">
            <v>Puente1-POLIZA ESTABILIDAD ACTIVA</v>
          </cell>
          <cell r="AV12055" t="str">
            <v>sc</v>
          </cell>
        </row>
        <row r="12056">
          <cell r="AP12056">
            <v>24119972</v>
          </cell>
          <cell r="AQ12056">
            <v>8004108</v>
          </cell>
          <cell r="AR12056" t="str">
            <v>sd</v>
          </cell>
          <cell r="AS12056">
            <v>44099</v>
          </cell>
          <cell r="AT12056" t="str">
            <v>Calzada 2-4-6-POLIZA ESTABILIDAD Y CALIDAD ACTIVA</v>
          </cell>
          <cell r="AV12056" t="str">
            <v>sc</v>
          </cell>
        </row>
        <row r="12057">
          <cell r="AP12057">
            <v>903670</v>
          </cell>
          <cell r="AQ12057">
            <v>12001012</v>
          </cell>
          <cell r="AR12057" t="str">
            <v>sd</v>
          </cell>
          <cell r="AS12057">
            <v>44250</v>
          </cell>
          <cell r="AT12057" t="str">
            <v>-POLIZA ESTABILIDAD ACTIVA</v>
          </cell>
          <cell r="AV12057" t="str">
            <v>sc</v>
          </cell>
        </row>
        <row r="12058">
          <cell r="AP12058">
            <v>527730</v>
          </cell>
          <cell r="AQ12058">
            <v>2002337</v>
          </cell>
          <cell r="AR12058" t="str">
            <v>sd</v>
          </cell>
          <cell r="AS12058">
            <v>43964</v>
          </cell>
          <cell r="AT12058" t="str">
            <v>Calzada 2-POLIZA ESTABILIDAD ACTIVA</v>
          </cell>
          <cell r="AV12058" t="str">
            <v>sc</v>
          </cell>
        </row>
        <row r="12059">
          <cell r="AP12059">
            <v>91011819</v>
          </cell>
          <cell r="AQ12059">
            <v>50004777</v>
          </cell>
          <cell r="AR12059" t="str">
            <v>sd</v>
          </cell>
          <cell r="AS12059">
            <v>43808</v>
          </cell>
          <cell r="AT12059" t="str">
            <v>Anden 1-3 Cicloruta 2 Calzada 4-POLIZA ESTABILIDAD ACTIVA</v>
          </cell>
          <cell r="AV12059" t="str">
            <v>sc</v>
          </cell>
        </row>
        <row r="12060">
          <cell r="AP12060">
            <v>24122760</v>
          </cell>
          <cell r="AQ12060">
            <v>50006964</v>
          </cell>
          <cell r="AR12060" t="str">
            <v>sd</v>
          </cell>
          <cell r="AS12060">
            <v>43845</v>
          </cell>
          <cell r="AT12060" t="str">
            <v>Anden 2-POLIZA ESTABILIDAD ACTIVA</v>
          </cell>
          <cell r="AV12060" t="str">
            <v>sc</v>
          </cell>
        </row>
        <row r="12061">
          <cell r="AP12061">
            <v>603247</v>
          </cell>
          <cell r="AQ12061">
            <v>9003435</v>
          </cell>
          <cell r="AR12061" t="str">
            <v>sd</v>
          </cell>
          <cell r="AS12061">
            <v>44480</v>
          </cell>
          <cell r="AT12061" t="str">
            <v>-POLIZA ESTABILIDAD ACTIVA</v>
          </cell>
          <cell r="AV12061" t="str">
            <v>sc</v>
          </cell>
        </row>
        <row r="12062">
          <cell r="AP12062">
            <v>506357</v>
          </cell>
          <cell r="AQ12062">
            <v>11012140</v>
          </cell>
          <cell r="AR12062" t="str">
            <v>sd</v>
          </cell>
          <cell r="AS12062">
            <v>42946</v>
          </cell>
          <cell r="AT12062" t="str">
            <v>Calzada10-POLIZA ESTABILIDAD ACTIVA</v>
          </cell>
          <cell r="AV12062" t="str">
            <v>sc</v>
          </cell>
        </row>
        <row r="12063">
          <cell r="AP12063">
            <v>506357</v>
          </cell>
          <cell r="AQ12063">
            <v>11012140</v>
          </cell>
          <cell r="AR12063" t="str">
            <v>sd</v>
          </cell>
          <cell r="AS12063">
            <v>43797</v>
          </cell>
          <cell r="AT12063" t="str">
            <v>Calzada 6-POLIZA ESTABILIDAD ACTIVA</v>
          </cell>
          <cell r="AV12063" t="str">
            <v>sc</v>
          </cell>
        </row>
        <row r="12064">
          <cell r="AP12064">
            <v>24120848</v>
          </cell>
          <cell r="AQ12064">
            <v>3000728</v>
          </cell>
          <cell r="AR12064" t="str">
            <v>sd</v>
          </cell>
          <cell r="AS12064">
            <v>43499</v>
          </cell>
          <cell r="AT12064" t="str">
            <v>-POLIZA ESTABILIDAD ACTIVA</v>
          </cell>
          <cell r="AV12064" t="str">
            <v>sc</v>
          </cell>
        </row>
        <row r="12065">
          <cell r="AP12065">
            <v>91015562</v>
          </cell>
          <cell r="AQ12065">
            <v>5006365</v>
          </cell>
          <cell r="AR12065" t="str">
            <v>sd</v>
          </cell>
          <cell r="AS12065">
            <v>42733</v>
          </cell>
          <cell r="AT12065" t="str">
            <v>Anden1-5 Calzada2-4 Sep3-POLIZA ESTABILIDAD ACTIVA</v>
          </cell>
          <cell r="AV12065" t="str">
            <v>sc</v>
          </cell>
        </row>
        <row r="12066">
          <cell r="AP12066">
            <v>293290</v>
          </cell>
          <cell r="AQ12066">
            <v>5001579</v>
          </cell>
          <cell r="AR12066" t="str">
            <v>sd</v>
          </cell>
          <cell r="AS12066">
            <v>43307</v>
          </cell>
          <cell r="AT12066" t="str">
            <v>Calzada2-4 Sep3-POLIZA ESTABILIDAD ACTIVA</v>
          </cell>
          <cell r="AV12066" t="str">
            <v>sc</v>
          </cell>
        </row>
        <row r="12067">
          <cell r="AP12067">
            <v>509101</v>
          </cell>
          <cell r="AQ12067">
            <v>12000007</v>
          </cell>
          <cell r="AR12067" t="str">
            <v>sd</v>
          </cell>
          <cell r="AS12067">
            <v>42735</v>
          </cell>
          <cell r="AT12067" t="str">
            <v>Calzada2-POLIZA ESTABILIDAD ACTIVA</v>
          </cell>
          <cell r="AV12067" t="str">
            <v>sc</v>
          </cell>
        </row>
        <row r="12068">
          <cell r="AP12068">
            <v>91011751</v>
          </cell>
          <cell r="AQ12068">
            <v>4000058</v>
          </cell>
          <cell r="AR12068" t="str">
            <v>sd</v>
          </cell>
          <cell r="AS12068">
            <v>42999</v>
          </cell>
          <cell r="AT12068" t="str">
            <v>Anden1-11-3 Calzada10-4-6-8 Ciclo2 Sep5-7-9-POLIZA ESTABILIDAD ACTIVA</v>
          </cell>
          <cell r="AV12068" t="str">
            <v>sc</v>
          </cell>
        </row>
        <row r="12069">
          <cell r="AP12069">
            <v>91012242</v>
          </cell>
          <cell r="AQ12069">
            <v>50006412</v>
          </cell>
          <cell r="AR12069" t="str">
            <v>sd</v>
          </cell>
          <cell r="AS12069">
            <v>43745</v>
          </cell>
          <cell r="AT12069" t="str">
            <v>Calzada 2, Calzada 4, Calzada 6, Calzada 8-POLIZA ESTABILIDAD ACTIVA</v>
          </cell>
          <cell r="AV12069" t="str">
            <v>sc</v>
          </cell>
        </row>
        <row r="12070">
          <cell r="AP12070">
            <v>511123</v>
          </cell>
          <cell r="AQ12070">
            <v>14001134</v>
          </cell>
          <cell r="AR12070" t="str">
            <v>sd</v>
          </cell>
          <cell r="AS12070">
            <v>44172</v>
          </cell>
          <cell r="AT12070" t="str">
            <v>Calzada 4-6 Separador 5-POLIZA ESTABILIDAD ACTIVA</v>
          </cell>
          <cell r="AV12070" t="str">
            <v>sc</v>
          </cell>
        </row>
        <row r="12071">
          <cell r="AP12071">
            <v>91013924</v>
          </cell>
          <cell r="AQ12071">
            <v>50003504</v>
          </cell>
          <cell r="AR12071" t="str">
            <v>sd</v>
          </cell>
          <cell r="AS12071">
            <v>42927</v>
          </cell>
          <cell r="AT12071" t="str">
            <v>Anden5 Calzada4-POLIZA ESTABILIDAD ACTIVA</v>
          </cell>
          <cell r="AV12071" t="str">
            <v>sc</v>
          </cell>
        </row>
        <row r="12072">
          <cell r="AP12072">
            <v>459198</v>
          </cell>
          <cell r="AQ12072">
            <v>19009482</v>
          </cell>
          <cell r="AR12072" t="str">
            <v>sd</v>
          </cell>
          <cell r="AS12072">
            <v>44466</v>
          </cell>
          <cell r="AT12072" t="str">
            <v>-POLIZA ESTABILIDAD ACTIVA</v>
          </cell>
          <cell r="AV12072" t="str">
            <v>POLIZA ESTABILIDAD activa IDU 1718/14</v>
          </cell>
        </row>
        <row r="12073">
          <cell r="AP12073">
            <v>24122117</v>
          </cell>
          <cell r="AQ12073">
            <v>50006220</v>
          </cell>
          <cell r="AR12073" t="str">
            <v>sd</v>
          </cell>
          <cell r="AS12073">
            <v>44466</v>
          </cell>
          <cell r="AT12073" t="str">
            <v>-POLIZA ESTABILIDAD ACTIVA</v>
          </cell>
          <cell r="AV12073" t="str">
            <v>sc</v>
          </cell>
        </row>
        <row r="12074">
          <cell r="AP12074">
            <v>24122117</v>
          </cell>
          <cell r="AQ12074">
            <v>50006220</v>
          </cell>
          <cell r="AR12074" t="str">
            <v>sd</v>
          </cell>
          <cell r="AS12074">
            <v>44018</v>
          </cell>
          <cell r="AT12074" t="str">
            <v>Puente 8-POLIZA ESTABILIDAD ACTIVA</v>
          </cell>
          <cell r="AV12074" t="str">
            <v>sc</v>
          </cell>
        </row>
        <row r="12075">
          <cell r="AP12075">
            <v>91018920</v>
          </cell>
          <cell r="AQ12075">
            <v>9004289</v>
          </cell>
          <cell r="AR12075" t="str">
            <v>sd</v>
          </cell>
          <cell r="AS12075">
            <v>42978</v>
          </cell>
          <cell r="AT12075" t="str">
            <v>Anden1-11 Calzada10-2-4-8 Ciclo6 Sep3-5-7-9-POLIZA ESTABILIDAD ACTIVA</v>
          </cell>
          <cell r="AV12075" t="str">
            <v>sc</v>
          </cell>
        </row>
        <row r="12076">
          <cell r="AP12076">
            <v>515258</v>
          </cell>
          <cell r="AQ12076">
            <v>8003972</v>
          </cell>
          <cell r="AR12076" t="str">
            <v>sd</v>
          </cell>
          <cell r="AS12076">
            <v>44099</v>
          </cell>
          <cell r="AT12076" t="str">
            <v>Calzada 2-6-POLIZA ESTABILIDAD Y CALIDAD ACTIVA</v>
          </cell>
          <cell r="AV12076" t="str">
            <v>sc</v>
          </cell>
        </row>
        <row r="12077">
          <cell r="AP12077">
            <v>900070</v>
          </cell>
          <cell r="AQ12077">
            <v>8004584</v>
          </cell>
          <cell r="AR12077" t="str">
            <v>sd</v>
          </cell>
          <cell r="AS12077">
            <v>43748</v>
          </cell>
          <cell r="AT12077" t="str">
            <v>Plazoleta 13-POLIZA ESTABILIDAD ACTIVA</v>
          </cell>
          <cell r="AV12077" t="str">
            <v>sc</v>
          </cell>
        </row>
        <row r="12078">
          <cell r="AP12078">
            <v>2503140</v>
          </cell>
          <cell r="AQ12078">
            <v>7003633</v>
          </cell>
          <cell r="AR12078" t="str">
            <v>sd</v>
          </cell>
          <cell r="AS12078">
            <v>44096</v>
          </cell>
          <cell r="AT12078" t="str">
            <v>Anden 7-POLIZA ESTABILIDAD ACTIVA</v>
          </cell>
          <cell r="AV12078" t="str">
            <v>sc</v>
          </cell>
        </row>
        <row r="12079">
          <cell r="AP12079">
            <v>382584</v>
          </cell>
          <cell r="AQ12079">
            <v>9001023</v>
          </cell>
          <cell r="AR12079" t="str">
            <v>sd</v>
          </cell>
          <cell r="AS12079">
            <v>43745</v>
          </cell>
          <cell r="AT12079" t="str">
            <v>Calzada 4-POLIZA ESTABILIDAD ACTIVA</v>
          </cell>
          <cell r="AV12079" t="str">
            <v>VIABLE</v>
          </cell>
        </row>
        <row r="12080">
          <cell r="AP12080">
            <v>24122587</v>
          </cell>
          <cell r="AQ12080">
            <v>50006888</v>
          </cell>
          <cell r="AR12080" t="str">
            <v>sd</v>
          </cell>
          <cell r="AS12080">
            <v>44250</v>
          </cell>
          <cell r="AT12080" t="str">
            <v>-POLIZA ESTABILIDAD ACTIVA</v>
          </cell>
          <cell r="AV12080" t="str">
            <v>sc</v>
          </cell>
        </row>
        <row r="12081">
          <cell r="AP12081">
            <v>91024196</v>
          </cell>
          <cell r="AQ12081">
            <v>9004089</v>
          </cell>
          <cell r="AR12081" t="str">
            <v>sd</v>
          </cell>
          <cell r="AS12081">
            <v>44053</v>
          </cell>
          <cell r="AT12081" t="str">
            <v>Puente 10-POLIZA ESTABILIDAD ACTIVA</v>
          </cell>
          <cell r="AV12081" t="str">
            <v>sc</v>
          </cell>
        </row>
        <row r="12082">
          <cell r="AP12082">
            <v>415050</v>
          </cell>
          <cell r="AQ12082">
            <v>18001798</v>
          </cell>
          <cell r="AR12082" t="str">
            <v>sd</v>
          </cell>
          <cell r="AS12082">
            <v>43065</v>
          </cell>
          <cell r="AT12082" t="str">
            <v>Calzada4-POLIZA ESTABILIDAD ACTIVA</v>
          </cell>
          <cell r="AV12082" t="str">
            <v>sc</v>
          </cell>
        </row>
        <row r="12083">
          <cell r="AP12083">
            <v>515228</v>
          </cell>
          <cell r="AQ12083">
            <v>8004447</v>
          </cell>
          <cell r="AR12083" t="str">
            <v>sd</v>
          </cell>
          <cell r="AS12083">
            <v>44099</v>
          </cell>
          <cell r="AT12083" t="str">
            <v>Calzada 2-POLIZA ESTABILIDAD Y CALIDAD ACTIVA</v>
          </cell>
          <cell r="AV12083" t="str">
            <v>sc</v>
          </cell>
        </row>
        <row r="12084">
          <cell r="AP12084">
            <v>143892</v>
          </cell>
          <cell r="AQ12084">
            <v>3000711</v>
          </cell>
          <cell r="AR12084" t="str">
            <v>sd</v>
          </cell>
          <cell r="AS12084">
            <v>43499</v>
          </cell>
          <cell r="AT12084" t="str">
            <v>-POLIZA ESTABILIDAD ACTIVA</v>
          </cell>
          <cell r="AV12084" t="str">
            <v>sc</v>
          </cell>
        </row>
        <row r="12085">
          <cell r="AP12085">
            <v>24123871</v>
          </cell>
          <cell r="AQ12085">
            <v>50005881</v>
          </cell>
          <cell r="AR12085" t="str">
            <v>sd</v>
          </cell>
          <cell r="AS12085">
            <v>43499</v>
          </cell>
          <cell r="AT12085" t="str">
            <v>-POLIZA ESTABILIDAD ACTIVA</v>
          </cell>
          <cell r="AV12085" t="str">
            <v>sc</v>
          </cell>
        </row>
        <row r="12086">
          <cell r="AP12086">
            <v>91011758</v>
          </cell>
          <cell r="AQ12086">
            <v>4000048</v>
          </cell>
          <cell r="AR12086" t="str">
            <v>sd</v>
          </cell>
          <cell r="AS12086">
            <v>42999</v>
          </cell>
          <cell r="AT12086" t="str">
            <v>Anden1-11-3 Calzada10-4-6-8 Ciclo2 Sep5-7-9-POLIZA ESTABILIDAD ACTIVA</v>
          </cell>
          <cell r="AV12086" t="str">
            <v>sc</v>
          </cell>
        </row>
        <row r="12087">
          <cell r="AP12087">
            <v>91011813</v>
          </cell>
          <cell r="AQ12087">
            <v>50004778</v>
          </cell>
          <cell r="AR12087" t="str">
            <v>sd</v>
          </cell>
          <cell r="AS12087">
            <v>43808</v>
          </cell>
          <cell r="AT12087" t="str">
            <v>Anden 1-3 Cicloruta 2 Calzada 4-POLIZA ESTABILIDAD ACTIVA</v>
          </cell>
          <cell r="AV12087" t="str">
            <v>sc</v>
          </cell>
        </row>
        <row r="12088">
          <cell r="AP12088">
            <v>902783</v>
          </cell>
          <cell r="AQ12088">
            <v>13001510</v>
          </cell>
          <cell r="AR12088" t="str">
            <v>sd</v>
          </cell>
          <cell r="AS12088">
            <v>44250</v>
          </cell>
          <cell r="AT12088" t="str">
            <v>-POLIZA ESTABILIDAD ACTIVA</v>
          </cell>
          <cell r="AV12088" t="str">
            <v>sc</v>
          </cell>
        </row>
        <row r="12089">
          <cell r="AP12089">
            <v>91013371</v>
          </cell>
          <cell r="AQ12089">
            <v>14001134</v>
          </cell>
          <cell r="AR12089" t="str">
            <v>sd</v>
          </cell>
          <cell r="AS12089">
            <v>44172</v>
          </cell>
          <cell r="AT12089" t="str">
            <v>Calzada 4-6 Separador 5-POLIZA ESTABILIDAD ACTIVA</v>
          </cell>
          <cell r="AV12089" t="str">
            <v>sc</v>
          </cell>
        </row>
        <row r="12090">
          <cell r="AP12090">
            <v>24122514</v>
          </cell>
          <cell r="AQ12090">
            <v>50006739</v>
          </cell>
          <cell r="AR12090" t="str">
            <v>sd</v>
          </cell>
          <cell r="AS12090">
            <v>44099</v>
          </cell>
          <cell r="AT12090" t="str">
            <v>Calzada 2-4-6-POLIZA ESTABILIDAD Y CALIDAD ACTIVA</v>
          </cell>
          <cell r="AV12090" t="str">
            <v>sc</v>
          </cell>
        </row>
        <row r="12091">
          <cell r="AP12091">
            <v>903591</v>
          </cell>
          <cell r="AQ12091">
            <v>12000712</v>
          </cell>
          <cell r="AR12091" t="str">
            <v>sd</v>
          </cell>
          <cell r="AS12091">
            <v>44250</v>
          </cell>
          <cell r="AT12091" t="str">
            <v>-POLIZA ESTABILIDAD ACTIVA</v>
          </cell>
          <cell r="AV12091" t="str">
            <v>sc</v>
          </cell>
        </row>
        <row r="12092">
          <cell r="AP12092">
            <v>24122593</v>
          </cell>
          <cell r="AQ12092">
            <v>50006890</v>
          </cell>
          <cell r="AR12092" t="str">
            <v>sd</v>
          </cell>
          <cell r="AS12092">
            <v>44250</v>
          </cell>
          <cell r="AT12092" t="str">
            <v>-POLIZA ESTABILIDAD ACTIVA</v>
          </cell>
          <cell r="AV12092" t="str">
            <v>sc</v>
          </cell>
        </row>
        <row r="12093">
          <cell r="AP12093">
            <v>24123190</v>
          </cell>
          <cell r="AQ12093">
            <v>50007322</v>
          </cell>
          <cell r="AR12093" t="str">
            <v>sd</v>
          </cell>
          <cell r="AS12093">
            <v>42946</v>
          </cell>
          <cell r="AT12093" t="str">
            <v>Calzada12-4 Puente20-POLIZA ESTABILIDAD ACTIVA</v>
          </cell>
          <cell r="AV12093" t="str">
            <v>sc</v>
          </cell>
        </row>
        <row r="12094">
          <cell r="AP12094">
            <v>24123190</v>
          </cell>
          <cell r="AQ12094">
            <v>50007322</v>
          </cell>
          <cell r="AR12094" t="str">
            <v>sd</v>
          </cell>
          <cell r="AS12094">
            <v>44250</v>
          </cell>
          <cell r="AT12094" t="str">
            <v>-POLIZA ESTABILIDAD ACTIVA</v>
          </cell>
          <cell r="AV12094" t="str">
            <v>sc</v>
          </cell>
        </row>
        <row r="12095">
          <cell r="AP12095">
            <v>24123218</v>
          </cell>
          <cell r="AQ12095">
            <v>50007353</v>
          </cell>
          <cell r="AR12095" t="str">
            <v>sd</v>
          </cell>
          <cell r="AS12095">
            <v>44106</v>
          </cell>
          <cell r="AT12095" t="str">
            <v>Anden 1-5 Calzada 2-4-POLIZA ESTABILIDAD ACTIVA</v>
          </cell>
          <cell r="AV12095" t="str">
            <v>sc</v>
          </cell>
        </row>
        <row r="12096">
          <cell r="AP12096">
            <v>24122599</v>
          </cell>
          <cell r="AQ12096">
            <v>50006891</v>
          </cell>
          <cell r="AR12096" t="str">
            <v>sd</v>
          </cell>
          <cell r="AS12096">
            <v>44250</v>
          </cell>
          <cell r="AT12096" t="str">
            <v>-POLIZA ESTABILIDAD ACTIVA</v>
          </cell>
          <cell r="AV12096" t="str">
            <v>sc</v>
          </cell>
        </row>
        <row r="12097">
          <cell r="AP12097">
            <v>516095</v>
          </cell>
          <cell r="AQ12097">
            <v>3002337</v>
          </cell>
          <cell r="AR12097" t="str">
            <v>sd</v>
          </cell>
          <cell r="AS12097">
            <v>43499</v>
          </cell>
          <cell r="AT12097" t="str">
            <v>-POLIZA ESTABILIDAD ACTIVA</v>
          </cell>
          <cell r="AV12097" t="str">
            <v>sc</v>
          </cell>
        </row>
        <row r="12098">
          <cell r="AP12098">
            <v>516063</v>
          </cell>
          <cell r="AQ12098">
            <v>3000465</v>
          </cell>
          <cell r="AR12098" t="str">
            <v>sd</v>
          </cell>
          <cell r="AS12098">
            <v>43499</v>
          </cell>
          <cell r="AT12098" t="str">
            <v>-POLIZA ESTABILIDAD ACTIVA</v>
          </cell>
          <cell r="AV12098" t="str">
            <v>sc</v>
          </cell>
        </row>
        <row r="12099">
          <cell r="AP12099">
            <v>527027</v>
          </cell>
          <cell r="AQ12099">
            <v>13002680</v>
          </cell>
          <cell r="AR12099" t="str">
            <v>sd</v>
          </cell>
          <cell r="AS12099">
            <v>43845</v>
          </cell>
          <cell r="AT12099" t="str">
            <v>Anden 5-POLIZA ESTABILIDAD ACTIVA</v>
          </cell>
          <cell r="AV12099" t="str">
            <v>sc</v>
          </cell>
        </row>
        <row r="12100">
          <cell r="AP12100">
            <v>91013355</v>
          </cell>
          <cell r="AQ12100">
            <v>14000748</v>
          </cell>
          <cell r="AR12100" t="str">
            <v>sd</v>
          </cell>
          <cell r="AS12100">
            <v>44172</v>
          </cell>
          <cell r="AT12100" t="str">
            <v>Calzada 4-6 Separador 5-POLIZA ESTABILIDAD ACTIVA</v>
          </cell>
          <cell r="AV12100" t="str">
            <v>sc</v>
          </cell>
        </row>
        <row r="12101">
          <cell r="AP12101">
            <v>91013356</v>
          </cell>
          <cell r="AQ12101">
            <v>14000828</v>
          </cell>
          <cell r="AR12101" t="str">
            <v>sd</v>
          </cell>
          <cell r="AS12101">
            <v>44172</v>
          </cell>
          <cell r="AT12101" t="str">
            <v>Calzada 4-6 Separador 5-POLIZA ESTABILIDAD ACTIVA</v>
          </cell>
          <cell r="AV12101" t="str">
            <v>sc</v>
          </cell>
        </row>
        <row r="12102">
          <cell r="AP12102">
            <v>24120051</v>
          </cell>
          <cell r="AQ12102">
            <v>8012563</v>
          </cell>
          <cell r="AR12102" t="str">
            <v>sd</v>
          </cell>
          <cell r="AS12102">
            <v>44099</v>
          </cell>
          <cell r="AT12102" t="str">
            <v>Calzada 2-6-POLIZA ESTABILIDAD Y CALIDAD ACTIVA</v>
          </cell>
          <cell r="AV12102" t="str">
            <v>sc</v>
          </cell>
        </row>
        <row r="12103">
          <cell r="AP12103">
            <v>91013363</v>
          </cell>
          <cell r="AQ12103">
            <v>14000889</v>
          </cell>
          <cell r="AR12103" t="str">
            <v>sd</v>
          </cell>
          <cell r="AS12103">
            <v>44172</v>
          </cell>
          <cell r="AT12103" t="str">
            <v>Calzada 4-6 Separador 5-POLIZA ESTABILIDAD ACTIVA</v>
          </cell>
          <cell r="AV12103" t="str">
            <v>sc</v>
          </cell>
        </row>
        <row r="12104">
          <cell r="AP12104">
            <v>525960</v>
          </cell>
          <cell r="AQ12104">
            <v>15001497</v>
          </cell>
          <cell r="AR12104" t="str">
            <v>sd</v>
          </cell>
          <cell r="AS12104">
            <v>42999</v>
          </cell>
          <cell r="AT12104" t="str">
            <v>Anden1-11-3 Calzada10-4-6-8 Ciclo2 Sep5-7-9-POLIZA ESTABILIDAD ACTIVA</v>
          </cell>
          <cell r="AV12104" t="str">
            <v>sc</v>
          </cell>
        </row>
        <row r="12105">
          <cell r="AP12105">
            <v>24123448</v>
          </cell>
          <cell r="AQ12105">
            <v>50008120</v>
          </cell>
          <cell r="AR12105" t="str">
            <v>sd</v>
          </cell>
          <cell r="AS12105">
            <v>44250</v>
          </cell>
          <cell r="AT12105" t="str">
            <v>-POLIZA ESTABILIDAD ACTIVA</v>
          </cell>
          <cell r="AV12105" t="str">
            <v>sc</v>
          </cell>
        </row>
        <row r="12106">
          <cell r="AP12106">
            <v>505665</v>
          </cell>
          <cell r="AQ12106">
            <v>1003302</v>
          </cell>
          <cell r="AR12106" t="str">
            <v>sd</v>
          </cell>
          <cell r="AS12106">
            <v>44250</v>
          </cell>
          <cell r="AT12106" t="str">
            <v>-POLIZA ESTABILIDAD ACTIVA</v>
          </cell>
          <cell r="AV12106" t="str">
            <v>sc</v>
          </cell>
        </row>
        <row r="12107">
          <cell r="AP12107">
            <v>902826</v>
          </cell>
          <cell r="AQ12107">
            <v>13001778</v>
          </cell>
          <cell r="AR12107" t="str">
            <v>sd</v>
          </cell>
          <cell r="AS12107">
            <v>44250</v>
          </cell>
          <cell r="AT12107" t="str">
            <v>-POLIZA ESTABILIDAD ACTIVA</v>
          </cell>
          <cell r="AV12107" t="str">
            <v>sc</v>
          </cell>
        </row>
        <row r="12108">
          <cell r="AP12108">
            <v>902826</v>
          </cell>
          <cell r="AQ12108">
            <v>13001778</v>
          </cell>
          <cell r="AR12108" t="str">
            <v>sd</v>
          </cell>
          <cell r="AS12108">
            <v>44250</v>
          </cell>
          <cell r="AT12108" t="str">
            <v>-POLIZA ESTABILIDAD ACTIVA</v>
          </cell>
          <cell r="AV12108" t="str">
            <v>sc</v>
          </cell>
        </row>
        <row r="12109">
          <cell r="AP12109">
            <v>531085</v>
          </cell>
          <cell r="AQ12109">
            <v>11002183</v>
          </cell>
          <cell r="AR12109" t="str">
            <v>sd</v>
          </cell>
          <cell r="AS12109">
            <v>44109</v>
          </cell>
          <cell r="AT12109" t="str">
            <v>Anden 3-POLIZA ESTABILIDAD ACTIVA</v>
          </cell>
          <cell r="AV12109" t="str">
            <v>Buen estado</v>
          </cell>
        </row>
        <row r="12110">
          <cell r="AP12110">
            <v>24120584</v>
          </cell>
          <cell r="AQ12110">
            <v>11011569</v>
          </cell>
          <cell r="AR12110" t="str">
            <v>sd</v>
          </cell>
          <cell r="AS12110">
            <v>43100</v>
          </cell>
          <cell r="AT12110" t="str">
            <v>Calzada8-POLIZA ESTABILIDAD ACTIVA</v>
          </cell>
          <cell r="AV12110" t="str">
            <v>sc</v>
          </cell>
        </row>
        <row r="12111">
          <cell r="AP12111">
            <v>518226</v>
          </cell>
          <cell r="AQ12111">
            <v>50008233</v>
          </cell>
          <cell r="AR12111" t="str">
            <v>sd</v>
          </cell>
          <cell r="AS12111">
            <v>43499</v>
          </cell>
          <cell r="AT12111" t="str">
            <v>-POLIZA ESTABILIDAD ACTIVA</v>
          </cell>
          <cell r="AV12111" t="str">
            <v>sc</v>
          </cell>
        </row>
        <row r="12112">
          <cell r="AP12112">
            <v>24120806</v>
          </cell>
          <cell r="AQ12112">
            <v>50008504</v>
          </cell>
          <cell r="AR12112" t="str">
            <v>sd</v>
          </cell>
          <cell r="AS12112">
            <v>44018</v>
          </cell>
          <cell r="AT12112" t="str">
            <v>Puente 12-POLIZA ESTABILIDAD ACTIVA</v>
          </cell>
          <cell r="AV12112" t="str">
            <v>sc</v>
          </cell>
        </row>
        <row r="12113">
          <cell r="AP12113">
            <v>24120806</v>
          </cell>
          <cell r="AQ12113">
            <v>50008504</v>
          </cell>
          <cell r="AR12113" t="str">
            <v>sd</v>
          </cell>
          <cell r="AS12113">
            <v>44250</v>
          </cell>
          <cell r="AT12113" t="str">
            <v>-POLIZA ESTABILIDAD ACTIVA</v>
          </cell>
          <cell r="AV12113" t="str">
            <v>sc</v>
          </cell>
        </row>
        <row r="12114">
          <cell r="AP12114">
            <v>601296</v>
          </cell>
          <cell r="AQ12114">
            <v>2000420</v>
          </cell>
          <cell r="AR12114" t="str">
            <v>sd</v>
          </cell>
          <cell r="AS12114">
            <v>44096</v>
          </cell>
          <cell r="AT12114" t="str">
            <v>Anden 1-5-POLIZA ESTABILIDAD ACTIVA</v>
          </cell>
          <cell r="AV12114" t="str">
            <v>sc</v>
          </cell>
        </row>
        <row r="12115">
          <cell r="AP12115">
            <v>601352</v>
          </cell>
          <cell r="AQ12115">
            <v>2002183</v>
          </cell>
          <cell r="AR12115" t="str">
            <v>sd</v>
          </cell>
          <cell r="AS12115">
            <v>44096</v>
          </cell>
          <cell r="AT12115" t="str">
            <v>Anden 1-5-POLIZA ESTABILIDAD ACTIVA</v>
          </cell>
          <cell r="AV12115" t="str">
            <v>sc</v>
          </cell>
        </row>
        <row r="12116">
          <cell r="AP12116">
            <v>91015579</v>
          </cell>
          <cell r="AQ12116">
            <v>5007710</v>
          </cell>
          <cell r="AR12116" t="str">
            <v>sd</v>
          </cell>
          <cell r="AS12116">
            <v>42733</v>
          </cell>
          <cell r="AT12116" t="str">
            <v>Anden1-5 Calzada2-4 Sep3-POLIZA ESTABILIDAD ACTIVA</v>
          </cell>
          <cell r="AV12116" t="str">
            <v>sc</v>
          </cell>
        </row>
        <row r="12117">
          <cell r="AP12117">
            <v>91015872</v>
          </cell>
          <cell r="AQ12117">
            <v>5007936</v>
          </cell>
          <cell r="AR12117" t="str">
            <v>sd</v>
          </cell>
          <cell r="AS12117">
            <v>42733</v>
          </cell>
          <cell r="AT12117" t="str">
            <v>Anden1-5 Calzada2-4 Sep3-POLIZA ESTABILIDAD ACTIVA</v>
          </cell>
          <cell r="AV12117" t="str">
            <v>sc</v>
          </cell>
        </row>
        <row r="12118">
          <cell r="AP12118">
            <v>24120171</v>
          </cell>
          <cell r="AQ12118">
            <v>3000473</v>
          </cell>
          <cell r="AR12118" t="str">
            <v>sd</v>
          </cell>
          <cell r="AS12118">
            <v>43499</v>
          </cell>
          <cell r="AT12118" t="str">
            <v>-POLIZA ESTABILIDAD ACTIVA</v>
          </cell>
          <cell r="AV12118" t="str">
            <v>sc</v>
          </cell>
        </row>
        <row r="12119">
          <cell r="AP12119">
            <v>91011251</v>
          </cell>
          <cell r="AQ12119">
            <v>3002416</v>
          </cell>
          <cell r="AR12119" t="str">
            <v>sd</v>
          </cell>
          <cell r="AS12119">
            <v>42765</v>
          </cell>
          <cell r="AT12119" t="str">
            <v>Anden 1, Calzada2, Separador3, Calzada4, Anden5 -POLIZA ESTABILIDAD ACTIVA</v>
          </cell>
          <cell r="AV12119" t="str">
            <v>sc</v>
          </cell>
        </row>
        <row r="12120">
          <cell r="AP12120">
            <v>24120916</v>
          </cell>
          <cell r="AQ12120">
            <v>13002186</v>
          </cell>
          <cell r="AR12120" t="str">
            <v>sd</v>
          </cell>
          <cell r="AS12120">
            <v>44018</v>
          </cell>
          <cell r="AT12120" t="str">
            <v>Puente 12-POLIZA ESTABILIDAD ACTIVA</v>
          </cell>
          <cell r="AV12120" t="str">
            <v>sc</v>
          </cell>
        </row>
        <row r="12121">
          <cell r="AP12121">
            <v>24120916</v>
          </cell>
          <cell r="AQ12121">
            <v>13002186</v>
          </cell>
          <cell r="AR12121" t="str">
            <v>sd</v>
          </cell>
          <cell r="AS12121">
            <v>44250</v>
          </cell>
          <cell r="AT12121" t="str">
            <v>-POLIZA ESTABILIDAD ACTIVA</v>
          </cell>
          <cell r="AV12121" t="str">
            <v>sc</v>
          </cell>
        </row>
        <row r="12122">
          <cell r="AP12122">
            <v>511106</v>
          </cell>
          <cell r="AQ12122">
            <v>14000702</v>
          </cell>
          <cell r="AR12122" t="str">
            <v>sd</v>
          </cell>
          <cell r="AS12122">
            <v>44172</v>
          </cell>
          <cell r="AT12122" t="str">
            <v>Calzada 4-POLIZA ESTABILIDAD ACTIVA</v>
          </cell>
          <cell r="AV12122" t="str">
            <v>sc</v>
          </cell>
        </row>
        <row r="12123">
          <cell r="AP12123">
            <v>91020294</v>
          </cell>
          <cell r="AQ12123">
            <v>3002557</v>
          </cell>
          <cell r="AR12123" t="str">
            <v>sd</v>
          </cell>
          <cell r="AS12123">
            <v>43499</v>
          </cell>
          <cell r="AT12123" t="str">
            <v>-POLIZA ESTABILIDAD ACTIVA</v>
          </cell>
          <cell r="AV12123" t="str">
            <v>sc</v>
          </cell>
        </row>
        <row r="12124">
          <cell r="AP12124">
            <v>366678</v>
          </cell>
          <cell r="AQ12124">
            <v>7006597</v>
          </cell>
          <cell r="AR12124" t="str">
            <v>sd</v>
          </cell>
          <cell r="AS12124">
            <v>42962</v>
          </cell>
          <cell r="AT12124" t="str">
            <v>Calzada2-4-POLIZA ESTABILIDAD ACTIVA</v>
          </cell>
          <cell r="AV12124" t="str">
            <v>sc</v>
          </cell>
        </row>
        <row r="12125">
          <cell r="AP12125">
            <v>24119956</v>
          </cell>
          <cell r="AQ12125">
            <v>8003476</v>
          </cell>
          <cell r="AR12125" t="str">
            <v>sd</v>
          </cell>
          <cell r="AS12125">
            <v>44099</v>
          </cell>
          <cell r="AT12125" t="str">
            <v>Calzada 2-4-6-POLIZA ESTABILIDAD Y CALIDAD ACTIVA</v>
          </cell>
          <cell r="AV12125" t="str">
            <v>sc</v>
          </cell>
        </row>
        <row r="12126">
          <cell r="AP12126">
            <v>505887</v>
          </cell>
          <cell r="AQ12126">
            <v>1004056</v>
          </cell>
          <cell r="AR12126" t="str">
            <v>sd</v>
          </cell>
          <cell r="AS12126">
            <v>42946</v>
          </cell>
          <cell r="AT12126" t="str">
            <v>Calzada14-POLIZA ESTABILIDAD ACTIVA</v>
          </cell>
          <cell r="AV12126" t="str">
            <v>sc</v>
          </cell>
        </row>
        <row r="12127">
          <cell r="AP12127">
            <v>903593</v>
          </cell>
          <cell r="AQ12127">
            <v>12000712</v>
          </cell>
          <cell r="AR12127" t="str">
            <v>sd</v>
          </cell>
          <cell r="AS12127">
            <v>44250</v>
          </cell>
          <cell r="AT12127" t="str">
            <v>-POLIZA ESTABILIDAD ACTIVA</v>
          </cell>
          <cell r="AV12127" t="str">
            <v>sc</v>
          </cell>
        </row>
        <row r="12128">
          <cell r="AP12128">
            <v>24119846</v>
          </cell>
          <cell r="AQ12128">
            <v>3000414</v>
          </cell>
          <cell r="AR12128" t="str">
            <v>sd</v>
          </cell>
          <cell r="AS12128">
            <v>43499</v>
          </cell>
          <cell r="AT12128" t="str">
            <v>-POLIZA ESTABILIDAD ACTIVA</v>
          </cell>
          <cell r="AV12128" t="str">
            <v>sc</v>
          </cell>
        </row>
        <row r="12129">
          <cell r="AP12129">
            <v>24120951</v>
          </cell>
          <cell r="AQ12129">
            <v>14000023</v>
          </cell>
          <cell r="AR12129" t="str">
            <v>sd</v>
          </cell>
          <cell r="AS12129">
            <v>44018</v>
          </cell>
          <cell r="AT12129" t="str">
            <v>Puente 12-POLIZA ESTABILIDAD ACTIVA</v>
          </cell>
          <cell r="AV12129" t="str">
            <v>sc</v>
          </cell>
        </row>
        <row r="12130">
          <cell r="AP12130">
            <v>24120951</v>
          </cell>
          <cell r="AQ12130">
            <v>14000023</v>
          </cell>
          <cell r="AR12130" t="str">
            <v>sd</v>
          </cell>
          <cell r="AS12130">
            <v>44250</v>
          </cell>
          <cell r="AT12130" t="str">
            <v>-POLIZA ESTABILIDAD ACTIVA</v>
          </cell>
          <cell r="AV12130" t="str">
            <v>sc</v>
          </cell>
        </row>
        <row r="12131">
          <cell r="AP12131">
            <v>91016019</v>
          </cell>
          <cell r="AQ12131">
            <v>19012834</v>
          </cell>
          <cell r="AR12131" t="str">
            <v>sd</v>
          </cell>
          <cell r="AS12131">
            <v>43307</v>
          </cell>
          <cell r="AT12131" t="str">
            <v>Sep3-POLIZA ESTABILIDAD ACTIVA</v>
          </cell>
          <cell r="AV12131" t="str">
            <v>sc</v>
          </cell>
        </row>
        <row r="12132">
          <cell r="AP12132">
            <v>91016019</v>
          </cell>
          <cell r="AQ12132">
            <v>19012834</v>
          </cell>
          <cell r="AR12132" t="str">
            <v>sd</v>
          </cell>
          <cell r="AS12132">
            <v>42957</v>
          </cell>
          <cell r="AT12132" t="str">
            <v>Calzada2-4-POLIZA ESTABILIDAD ACTIVA</v>
          </cell>
          <cell r="AV12132" t="str">
            <v>sc</v>
          </cell>
        </row>
        <row r="12133">
          <cell r="AP12133">
            <v>415446</v>
          </cell>
          <cell r="AQ12133">
            <v>18001947</v>
          </cell>
          <cell r="AR12133" t="str">
            <v>sd</v>
          </cell>
          <cell r="AS12133">
            <v>42999</v>
          </cell>
          <cell r="AT12133" t="str">
            <v>Anden1-11-3 Calzada10-4-6-8 Ciclo2 Sep5-7-9-POLIZA ESTABILIDAD ACTIVA</v>
          </cell>
          <cell r="AV12133" t="str">
            <v>sc</v>
          </cell>
        </row>
        <row r="12134">
          <cell r="AP12134">
            <v>365804</v>
          </cell>
          <cell r="AQ12134">
            <v>7006228</v>
          </cell>
          <cell r="AR12134" t="str">
            <v>sd</v>
          </cell>
          <cell r="AS12134">
            <v>44466</v>
          </cell>
          <cell r="AT12134" t="str">
            <v>-POLIZA ESTABILIDAD ACTIVA</v>
          </cell>
          <cell r="AV12134" t="str">
            <v>POLIZA ACTIVA</v>
          </cell>
        </row>
        <row r="12135">
          <cell r="AP12135">
            <v>507816</v>
          </cell>
          <cell r="AQ12135">
            <v>1001359</v>
          </cell>
          <cell r="AR12135" t="str">
            <v>sd</v>
          </cell>
          <cell r="AS12135">
            <v>44250</v>
          </cell>
          <cell r="AT12135" t="str">
            <v>-POLIZA ESTABILIDAD ACTIVA</v>
          </cell>
          <cell r="AV12135" t="str">
            <v>sc</v>
          </cell>
        </row>
        <row r="12136">
          <cell r="AP12136">
            <v>506437</v>
          </cell>
          <cell r="AQ12136">
            <v>1003859</v>
          </cell>
          <cell r="AR12136" t="str">
            <v>sd</v>
          </cell>
          <cell r="AS12136">
            <v>43797</v>
          </cell>
          <cell r="AT12136" t="str">
            <v>Calzada 4, Puente 19-POLIZA ESTABILIDAD ACTIVA</v>
          </cell>
          <cell r="AV12136" t="str">
            <v>sc</v>
          </cell>
        </row>
        <row r="12137">
          <cell r="AP12137">
            <v>506437</v>
          </cell>
          <cell r="AQ12137">
            <v>1003859</v>
          </cell>
          <cell r="AR12137" t="str">
            <v>sd</v>
          </cell>
          <cell r="AS12137">
            <v>42946</v>
          </cell>
          <cell r="AT12137" t="str">
            <v>Calzada10-8-POLIZA ESTABILIDAD ACTIVA</v>
          </cell>
          <cell r="AV12137" t="str">
            <v>sc</v>
          </cell>
        </row>
        <row r="12138">
          <cell r="AP12138">
            <v>506437</v>
          </cell>
          <cell r="AQ12138">
            <v>1003859</v>
          </cell>
          <cell r="AR12138" t="str">
            <v>sd</v>
          </cell>
          <cell r="AS12138">
            <v>44250</v>
          </cell>
          <cell r="AT12138" t="str">
            <v>-POLIZA ESTABILIDAD ACTIVA</v>
          </cell>
          <cell r="AV12138" t="str">
            <v>sc</v>
          </cell>
        </row>
        <row r="12139">
          <cell r="AP12139">
            <v>506463</v>
          </cell>
          <cell r="AQ12139">
            <v>11012138</v>
          </cell>
          <cell r="AR12139" t="str">
            <v>sd</v>
          </cell>
          <cell r="AS12139">
            <v>43797</v>
          </cell>
          <cell r="AT12139" t="str">
            <v>Calzada 4-POLIZA ESTABILIDAD ACTIVA</v>
          </cell>
          <cell r="AV12139" t="str">
            <v>sc</v>
          </cell>
        </row>
        <row r="12140">
          <cell r="AP12140">
            <v>321898</v>
          </cell>
          <cell r="AQ12140">
            <v>6000648</v>
          </cell>
          <cell r="AR12140" t="str">
            <v>sd</v>
          </cell>
          <cell r="AS12140">
            <v>42957</v>
          </cell>
          <cell r="AT12140" t="str">
            <v>Calzada2-POLIZA ESTABILIDAD ACTIVA</v>
          </cell>
          <cell r="AV12140" t="str">
            <v>POLIZA ESTABILIDAD activa IDU-72-2008</v>
          </cell>
        </row>
        <row r="12141">
          <cell r="AP12141">
            <v>91015634</v>
          </cell>
          <cell r="AQ12141">
            <v>5007710</v>
          </cell>
          <cell r="AR12141" t="str">
            <v>sd</v>
          </cell>
          <cell r="AS12141">
            <v>42733</v>
          </cell>
          <cell r="AT12141" t="str">
            <v>Anden1-5 Calzada2-4 Sep3-POLIZA ESTABILIDAD ACTIVA</v>
          </cell>
          <cell r="AV12141" t="str">
            <v>sc</v>
          </cell>
        </row>
        <row r="12142">
          <cell r="AP12142">
            <v>515272</v>
          </cell>
          <cell r="AQ12142">
            <v>8003840</v>
          </cell>
          <cell r="AR12142" t="str">
            <v>sd</v>
          </cell>
          <cell r="AS12142">
            <v>44099</v>
          </cell>
          <cell r="AT12142" t="str">
            <v>Calzada 4-POLIZA ESTABILIDAD Y CALIDAD ACTIVA</v>
          </cell>
          <cell r="AV12142" t="str">
            <v>sc</v>
          </cell>
        </row>
        <row r="12143">
          <cell r="AP12143">
            <v>91011757</v>
          </cell>
          <cell r="AQ12143">
            <v>4000048</v>
          </cell>
          <cell r="AR12143" t="str">
            <v>sd</v>
          </cell>
          <cell r="AS12143">
            <v>42999</v>
          </cell>
          <cell r="AT12143" t="str">
            <v>Anden1-11-3 Calzada10-4-6-8 Ciclo2 Sep5-7-9-POLIZA ESTABILIDAD ACTIVA</v>
          </cell>
          <cell r="AV12143" t="str">
            <v>sc</v>
          </cell>
        </row>
        <row r="12144">
          <cell r="AP12144">
            <v>158693</v>
          </cell>
          <cell r="AQ12144">
            <v>10008115</v>
          </cell>
          <cell r="AR12144" t="str">
            <v>sd</v>
          </cell>
          <cell r="AS12144">
            <v>43142</v>
          </cell>
          <cell r="AT12144" t="str">
            <v>Calzada2-POLIZA ESTABILIDAD ACTIVA</v>
          </cell>
          <cell r="AV12144" t="str">
            <v>sc</v>
          </cell>
        </row>
        <row r="12145">
          <cell r="AP12145">
            <v>903895</v>
          </cell>
          <cell r="AQ12145">
            <v>12002669</v>
          </cell>
          <cell r="AR12145" t="str">
            <v>sd</v>
          </cell>
          <cell r="AS12145">
            <v>44250</v>
          </cell>
          <cell r="AT12145" t="str">
            <v>-POLIZA ESTABILIDAD ACTIVA</v>
          </cell>
          <cell r="AV12145" t="str">
            <v>sc</v>
          </cell>
        </row>
        <row r="12146">
          <cell r="AP12146">
            <v>903895</v>
          </cell>
          <cell r="AQ12146">
            <v>12002669</v>
          </cell>
          <cell r="AR12146" t="str">
            <v>sd</v>
          </cell>
          <cell r="AS12146">
            <v>44250</v>
          </cell>
          <cell r="AT12146" t="str">
            <v>-POLIZA ESTABILIDAD ACTIVA</v>
          </cell>
          <cell r="AV12146" t="str">
            <v>sc</v>
          </cell>
        </row>
        <row r="12147">
          <cell r="AP12147">
            <v>511099</v>
          </cell>
          <cell r="AQ12147">
            <v>14000889</v>
          </cell>
          <cell r="AR12147" t="str">
            <v>sd</v>
          </cell>
          <cell r="AS12147">
            <v>44172</v>
          </cell>
          <cell r="AT12147" t="str">
            <v>Calzada 4-6 Separador 5-POLIZA ESTABILIDAD ACTIVA</v>
          </cell>
          <cell r="AV12147" t="str">
            <v>sc</v>
          </cell>
        </row>
        <row r="12148">
          <cell r="AP12148">
            <v>503426</v>
          </cell>
          <cell r="AQ12148">
            <v>1006239</v>
          </cell>
          <cell r="AR12148" t="str">
            <v>sd</v>
          </cell>
          <cell r="AS12148">
            <v>43412</v>
          </cell>
          <cell r="AT12148" t="str">
            <v>Anden 1-7 Calzada 2-4 Separador 3-5 Cicloruta 6-POLIZA ESTABILIDAD ACTIVA</v>
          </cell>
          <cell r="AV12148" t="str">
            <v>sc</v>
          </cell>
        </row>
        <row r="12149">
          <cell r="AP12149">
            <v>516533</v>
          </cell>
          <cell r="AQ12149">
            <v>3000360</v>
          </cell>
          <cell r="AR12149" t="str">
            <v>sd</v>
          </cell>
          <cell r="AS12149">
            <v>43499</v>
          </cell>
          <cell r="AT12149" t="str">
            <v>-POLIZA ESTABILIDAD ACTIVA</v>
          </cell>
          <cell r="AV12149" t="str">
            <v>sc</v>
          </cell>
        </row>
        <row r="12150">
          <cell r="AP12150">
            <v>509125</v>
          </cell>
          <cell r="AQ12150">
            <v>11011615</v>
          </cell>
          <cell r="AR12150" t="str">
            <v>sd</v>
          </cell>
          <cell r="AS12150">
            <v>43577</v>
          </cell>
          <cell r="AT12150" t="str">
            <v>Calzada 4-POLIZA ESTABILIDAD ACTIVA</v>
          </cell>
          <cell r="AV12150" t="str">
            <v>sc</v>
          </cell>
        </row>
        <row r="12151">
          <cell r="AP12151">
            <v>509125</v>
          </cell>
          <cell r="AQ12151">
            <v>11011615</v>
          </cell>
          <cell r="AR12151" t="str">
            <v>sd</v>
          </cell>
          <cell r="AS12151">
            <v>43577</v>
          </cell>
          <cell r="AT12151" t="str">
            <v>Calzada 4-POLIZA ESTABILIDAD ACTIVA</v>
          </cell>
          <cell r="AV12151" t="str">
            <v>sc</v>
          </cell>
        </row>
        <row r="12152">
          <cell r="AP12152">
            <v>471244</v>
          </cell>
          <cell r="AQ12152">
            <v>4000069</v>
          </cell>
          <cell r="AR12152" t="str">
            <v>sd</v>
          </cell>
          <cell r="AS12152">
            <v>42999</v>
          </cell>
          <cell r="AT12152" t="str">
            <v>Anden1-11-3 Calzada10-4-6-8 Ciclo2 Sep5-7-9-POLIZA ESTABILIDAD ACTIVA</v>
          </cell>
          <cell r="AV12152" t="str">
            <v>sc</v>
          </cell>
        </row>
        <row r="12153">
          <cell r="AP12153">
            <v>507973</v>
          </cell>
          <cell r="AQ12153">
            <v>1006379</v>
          </cell>
          <cell r="AR12153" t="str">
            <v>sd</v>
          </cell>
          <cell r="AS12153">
            <v>42946</v>
          </cell>
          <cell r="AT12153" t="str">
            <v>Calzada10-POLIZA ESTABILIDAD ACTIVA</v>
          </cell>
          <cell r="AV12153" t="str">
            <v>sc</v>
          </cell>
        </row>
        <row r="12154">
          <cell r="AP12154">
            <v>91015497</v>
          </cell>
          <cell r="AQ12154">
            <v>18000203</v>
          </cell>
          <cell r="AR12154" t="str">
            <v>sd</v>
          </cell>
          <cell r="AS12154">
            <v>43753</v>
          </cell>
          <cell r="AT12154" t="str">
            <v>Anden1-5-7 Calzada 2-4 Cicloruta 6 Separador 3-POLIZA ESTABILIDAD ACTIVA</v>
          </cell>
          <cell r="AV12154" t="str">
            <v>sc</v>
          </cell>
        </row>
        <row r="12155">
          <cell r="AP12155">
            <v>295403</v>
          </cell>
          <cell r="AQ12155">
            <v>5002473</v>
          </cell>
          <cell r="AR12155" t="str">
            <v>sd</v>
          </cell>
          <cell r="AS12155">
            <v>42912</v>
          </cell>
          <cell r="AT12155" t="str">
            <v>Anden1-3 Calzada2-POLIZA ESTABILIDAD ACTIVA</v>
          </cell>
          <cell r="AV12155" t="str">
            <v>sc</v>
          </cell>
        </row>
        <row r="12156">
          <cell r="AP12156">
            <v>164427</v>
          </cell>
          <cell r="AQ12156">
            <v>10004052</v>
          </cell>
          <cell r="AR12156" t="str">
            <v>sd</v>
          </cell>
          <cell r="AS12156">
            <v>44119</v>
          </cell>
          <cell r="AT12156" t="str">
            <v>Calzada 2-4-POLIZA ESTABILIDAD ACTIVA</v>
          </cell>
          <cell r="AV12156" t="str">
            <v>sc</v>
          </cell>
        </row>
        <row r="12157">
          <cell r="AP12157">
            <v>91018976</v>
          </cell>
          <cell r="AQ12157">
            <v>9001736</v>
          </cell>
          <cell r="AR12157" t="str">
            <v>sd</v>
          </cell>
          <cell r="AS12157">
            <v>42978</v>
          </cell>
          <cell r="AT12157" t="str">
            <v>Anden1-11 Calzada10-2-4-8 Ciclo6 Sep3-5-7-9-POLIZA ESTABILIDAD ACTIVA</v>
          </cell>
          <cell r="AV12157" t="str">
            <v>sc</v>
          </cell>
        </row>
        <row r="12158">
          <cell r="AP12158">
            <v>511137</v>
          </cell>
          <cell r="AQ12158">
            <v>14000982</v>
          </cell>
          <cell r="AR12158" t="str">
            <v>sd</v>
          </cell>
          <cell r="AS12158">
            <v>44172</v>
          </cell>
          <cell r="AT12158" t="str">
            <v>Calzada 4-6 Separador 5-POLIZA ESTABILIDAD ACTIVA</v>
          </cell>
          <cell r="AV12158" t="str">
            <v>sc</v>
          </cell>
        </row>
        <row r="12159">
          <cell r="AP12159">
            <v>301673</v>
          </cell>
          <cell r="AQ12159">
            <v>5005318</v>
          </cell>
          <cell r="AR12159" t="str">
            <v>sd</v>
          </cell>
          <cell r="AS12159">
            <v>42912</v>
          </cell>
          <cell r="AT12159" t="str">
            <v>Anden1-3 Calzada2-POLIZA ESTABILIDAD ACTIVA</v>
          </cell>
          <cell r="AV12159" t="str">
            <v>sc</v>
          </cell>
        </row>
        <row r="12160">
          <cell r="AP12160">
            <v>506439</v>
          </cell>
          <cell r="AQ12160">
            <v>1003859</v>
          </cell>
          <cell r="AR12160" t="str">
            <v>sd</v>
          </cell>
          <cell r="AS12160">
            <v>43797</v>
          </cell>
          <cell r="AT12160" t="str">
            <v>Calzada 4, Puente 19-POLIZA ESTABILIDAD ACTIVA</v>
          </cell>
          <cell r="AV12160" t="str">
            <v>sc</v>
          </cell>
        </row>
        <row r="12161">
          <cell r="AP12161">
            <v>506439</v>
          </cell>
          <cell r="AQ12161">
            <v>1003859</v>
          </cell>
          <cell r="AR12161" t="str">
            <v>sd</v>
          </cell>
          <cell r="AS12161">
            <v>42946</v>
          </cell>
          <cell r="AT12161" t="str">
            <v>Calzada10-8-POLIZA ESTABILIDAD ACTIVA</v>
          </cell>
          <cell r="AV12161" t="str">
            <v>sc</v>
          </cell>
        </row>
        <row r="12162">
          <cell r="AP12162">
            <v>506439</v>
          </cell>
          <cell r="AQ12162">
            <v>1003859</v>
          </cell>
          <cell r="AR12162" t="str">
            <v>sd</v>
          </cell>
          <cell r="AS12162">
            <v>44250</v>
          </cell>
          <cell r="AT12162" t="str">
            <v>-POLIZA ESTABILIDAD ACTIVA</v>
          </cell>
          <cell r="AV12162" t="str">
            <v>sc</v>
          </cell>
        </row>
        <row r="12163">
          <cell r="AP12163">
            <v>91011274</v>
          </cell>
          <cell r="AQ12163">
            <v>3000830</v>
          </cell>
          <cell r="AR12163" t="str">
            <v>sd</v>
          </cell>
          <cell r="AS12163">
            <v>42999</v>
          </cell>
          <cell r="AT12163" t="str">
            <v>Anden1-9 Calzada2-4-6-8 Sep3-5-7-POLIZA ESTABILIDAD ACTIVA</v>
          </cell>
          <cell r="AV12163" t="str">
            <v>sc</v>
          </cell>
        </row>
        <row r="12164">
          <cell r="AP12164">
            <v>505409</v>
          </cell>
          <cell r="AQ12164">
            <v>2000306</v>
          </cell>
          <cell r="AR12164" t="str">
            <v>sd</v>
          </cell>
          <cell r="AS12164">
            <v>42946</v>
          </cell>
          <cell r="AT12164" t="str">
            <v>Calzada4-6-POLIZA ESTABILIDAD ACTIVA</v>
          </cell>
          <cell r="AV12164" t="str">
            <v>sc</v>
          </cell>
        </row>
        <row r="12165">
          <cell r="AP12165">
            <v>91011753</v>
          </cell>
          <cell r="AQ12165">
            <v>4000087</v>
          </cell>
          <cell r="AR12165" t="str">
            <v>sd</v>
          </cell>
          <cell r="AS12165">
            <v>42999</v>
          </cell>
          <cell r="AT12165" t="str">
            <v>Anden1-11-3 Calzada10-4-6-8 Ciclo2 Sep5-7-9-POLIZA ESTABILIDAD ACTIVA</v>
          </cell>
          <cell r="AV12165" t="str">
            <v>sc</v>
          </cell>
        </row>
        <row r="12166">
          <cell r="AP12166">
            <v>91011750</v>
          </cell>
          <cell r="AQ12166">
            <v>4000298</v>
          </cell>
          <cell r="AR12166" t="str">
            <v>sd</v>
          </cell>
          <cell r="AS12166">
            <v>42999</v>
          </cell>
          <cell r="AT12166" t="str">
            <v>Anden1-11-3 Calzada10-4-6-8 Ciclo2 Sep5-7-9-POLIZA ESTABILIDAD ACTIVA</v>
          </cell>
          <cell r="AV12166" t="str">
            <v>sc</v>
          </cell>
        </row>
        <row r="12167">
          <cell r="AP12167">
            <v>91024967</v>
          </cell>
          <cell r="AQ12167">
            <v>19000036</v>
          </cell>
          <cell r="AR12167" t="str">
            <v>sd</v>
          </cell>
          <cell r="AS12167">
            <v>44018</v>
          </cell>
          <cell r="AT12167" t="str">
            <v>Puente 9-POLIZA ESTABILIDAD ACTIVA</v>
          </cell>
          <cell r="AV12167" t="str">
            <v>sc</v>
          </cell>
        </row>
        <row r="12168">
          <cell r="AP12168">
            <v>91024967</v>
          </cell>
          <cell r="AQ12168">
            <v>19000036</v>
          </cell>
          <cell r="AR12168" t="str">
            <v>sd</v>
          </cell>
          <cell r="AS12168">
            <v>44053</v>
          </cell>
          <cell r="AT12168" t="str">
            <v>Puente 9-POLIZA ESTABILIDAD ACTIVA</v>
          </cell>
          <cell r="AV12168" t="str">
            <v>sc</v>
          </cell>
        </row>
        <row r="12169">
          <cell r="AP12169">
            <v>91024967</v>
          </cell>
          <cell r="AQ12169">
            <v>19000036</v>
          </cell>
          <cell r="AR12169" t="str">
            <v>sd</v>
          </cell>
          <cell r="AS12169">
            <v>44466</v>
          </cell>
          <cell r="AT12169" t="str">
            <v>-POLIZA ESTABILIDAD ACTIVA</v>
          </cell>
          <cell r="AV12169" t="str">
            <v>sc</v>
          </cell>
        </row>
        <row r="12170">
          <cell r="AP12170">
            <v>164429</v>
          </cell>
          <cell r="AQ12170">
            <v>10003955</v>
          </cell>
          <cell r="AR12170" t="str">
            <v>sd</v>
          </cell>
          <cell r="AS12170">
            <v>44119</v>
          </cell>
          <cell r="AT12170" t="str">
            <v>Calzada 2-4-POLIZA ESTABILIDAD ACTIVA</v>
          </cell>
          <cell r="AV12170" t="str">
            <v>sc</v>
          </cell>
        </row>
        <row r="12171">
          <cell r="AP12171">
            <v>602987</v>
          </cell>
          <cell r="AQ12171">
            <v>50008165</v>
          </cell>
          <cell r="AR12171" t="str">
            <v>sd</v>
          </cell>
          <cell r="AS12171">
            <v>43307</v>
          </cell>
          <cell r="AT12171" t="str">
            <v>Calzada2-4-POLIZA ESTABILIDAD ACTIVA</v>
          </cell>
          <cell r="AV12171" t="str">
            <v>sc</v>
          </cell>
        </row>
        <row r="12172">
          <cell r="AP12172">
            <v>24123865</v>
          </cell>
          <cell r="AQ12172">
            <v>18002344</v>
          </cell>
          <cell r="AR12172" t="str">
            <v>sd</v>
          </cell>
          <cell r="AS12172">
            <v>42999</v>
          </cell>
          <cell r="AT12172" t="str">
            <v>Anden1-11-3 Calzada10-4-6-8 Ciclo2 Sep5-7-9-POLIZA ESTABILIDAD ACTIVA</v>
          </cell>
          <cell r="AV12172" t="str">
            <v>sc</v>
          </cell>
        </row>
        <row r="12173">
          <cell r="AP12173">
            <v>507994</v>
          </cell>
          <cell r="AQ12173">
            <v>1006380</v>
          </cell>
          <cell r="AR12173" t="str">
            <v>sd</v>
          </cell>
          <cell r="AS12173">
            <v>42946</v>
          </cell>
          <cell r="AT12173" t="str">
            <v>Calzada12-POLIZA ESTABILIDAD ACTIVA</v>
          </cell>
          <cell r="AV12173" t="str">
            <v>sc</v>
          </cell>
        </row>
        <row r="12174">
          <cell r="AP12174">
            <v>24189718</v>
          </cell>
          <cell r="AQ12174">
            <v>8005072</v>
          </cell>
          <cell r="AR12174" t="str">
            <v>sd</v>
          </cell>
          <cell r="AS12174">
            <v>44099</v>
          </cell>
          <cell r="AT12174" t="str">
            <v>Calzada 2-POLIZA ESTABILIDAD Y CALIDAD ACTIVA</v>
          </cell>
          <cell r="AV12174" t="str">
            <v>sc</v>
          </cell>
        </row>
        <row r="12175">
          <cell r="AP12175">
            <v>903615</v>
          </cell>
          <cell r="AQ12175">
            <v>12000761</v>
          </cell>
          <cell r="AR12175" t="str">
            <v>sd</v>
          </cell>
          <cell r="AS12175">
            <v>44250</v>
          </cell>
          <cell r="AT12175" t="str">
            <v>-POLIZA ESTABILIDAD ACTIVA</v>
          </cell>
          <cell r="AV12175" t="str">
            <v>sc</v>
          </cell>
        </row>
        <row r="12176">
          <cell r="AP12176">
            <v>24120955</v>
          </cell>
          <cell r="AQ12176">
            <v>14000029</v>
          </cell>
          <cell r="AR12176" t="str">
            <v>sd</v>
          </cell>
          <cell r="AS12176">
            <v>44250</v>
          </cell>
          <cell r="AT12176" t="str">
            <v>-POLIZA ESTABILIDAD ACTIVA</v>
          </cell>
          <cell r="AV12176" t="str">
            <v>sc</v>
          </cell>
        </row>
        <row r="12177">
          <cell r="AP12177">
            <v>24120955</v>
          </cell>
          <cell r="AQ12177">
            <v>14000029</v>
          </cell>
          <cell r="AR12177" t="str">
            <v>sd</v>
          </cell>
          <cell r="AS12177">
            <v>44053</v>
          </cell>
          <cell r="AT12177" t="str">
            <v>Puente 12-POLIZA ESTABILIDAD ACTIVA</v>
          </cell>
          <cell r="AV12177" t="str">
            <v>sc</v>
          </cell>
        </row>
        <row r="12178">
          <cell r="AP12178">
            <v>903940</v>
          </cell>
          <cell r="AQ12178">
            <v>12002884</v>
          </cell>
          <cell r="AR12178" t="str">
            <v>sd</v>
          </cell>
          <cell r="AS12178">
            <v>44250</v>
          </cell>
          <cell r="AT12178" t="str">
            <v>-POLIZA ESTABILIDAD ACTIVA</v>
          </cell>
          <cell r="AV12178" t="str">
            <v>sc</v>
          </cell>
        </row>
        <row r="12179">
          <cell r="AP12179">
            <v>24121163</v>
          </cell>
          <cell r="AQ12179">
            <v>14001308</v>
          </cell>
          <cell r="AR12179" t="str">
            <v>sd</v>
          </cell>
          <cell r="AS12179">
            <v>44172</v>
          </cell>
          <cell r="AT12179" t="str">
            <v>Calzada 4-6-POLIZA ESTABILIDAD ACTIVA</v>
          </cell>
          <cell r="AV12179" t="str">
            <v>sc</v>
          </cell>
        </row>
        <row r="12180">
          <cell r="AP12180">
            <v>91013964</v>
          </cell>
          <cell r="AQ12180">
            <v>11010473</v>
          </cell>
          <cell r="AR12180" t="str">
            <v>sd</v>
          </cell>
          <cell r="AS12180">
            <v>42735</v>
          </cell>
          <cell r="AT12180" t="str">
            <v>Calzada2-POLIZA ESTABILIDAD ACTIVA</v>
          </cell>
          <cell r="AV12180" t="str">
            <v>sc</v>
          </cell>
        </row>
        <row r="12181">
          <cell r="AP12181">
            <v>91015869</v>
          </cell>
          <cell r="AQ12181">
            <v>5005143</v>
          </cell>
          <cell r="AR12181" t="str">
            <v>sd</v>
          </cell>
          <cell r="AS12181">
            <v>42733</v>
          </cell>
          <cell r="AT12181" t="str">
            <v>Anden1-5 Calzada2-4 Sep3-POLIZA ESTABILIDAD ACTIVA</v>
          </cell>
          <cell r="AV12181" t="str">
            <v>sc</v>
          </cell>
        </row>
        <row r="12182">
          <cell r="AP12182">
            <v>290143</v>
          </cell>
          <cell r="AQ12182">
            <v>5000087</v>
          </cell>
          <cell r="AR12182" t="str">
            <v>sd</v>
          </cell>
          <cell r="AS12182">
            <v>43307</v>
          </cell>
          <cell r="AT12182" t="str">
            <v>Calzada2-4-POLIZA ESTABILIDAD ACTIVA</v>
          </cell>
          <cell r="AV12182" t="str">
            <v>sc</v>
          </cell>
        </row>
        <row r="12183">
          <cell r="AP12183">
            <v>366093</v>
          </cell>
          <cell r="AQ12183">
            <v>7006363</v>
          </cell>
          <cell r="AR12183" t="str">
            <v>sd</v>
          </cell>
          <cell r="AS12183">
            <v>44466</v>
          </cell>
          <cell r="AT12183" t="str">
            <v>-POLIZA ESTABILIDAD ACTIVA</v>
          </cell>
          <cell r="AV12183" t="str">
            <v>POLIZA ACTIVA</v>
          </cell>
        </row>
        <row r="12184">
          <cell r="AP12184">
            <v>24120817</v>
          </cell>
          <cell r="AQ12184">
            <v>12003005</v>
          </cell>
          <cell r="AR12184" t="str">
            <v>sd</v>
          </cell>
          <cell r="AS12184">
            <v>43555</v>
          </cell>
          <cell r="AT12184" t="str">
            <v>Puente12-POLIZA ESTABILIDAD ACTIVA</v>
          </cell>
          <cell r="AV12184" t="str">
            <v>sc</v>
          </cell>
        </row>
        <row r="12185">
          <cell r="AP12185">
            <v>91024343</v>
          </cell>
          <cell r="AQ12185">
            <v>3002553</v>
          </cell>
          <cell r="AR12185" t="str">
            <v>sd</v>
          </cell>
          <cell r="AS12185">
            <v>43499</v>
          </cell>
          <cell r="AT12185" t="str">
            <v>-POLIZA ESTABILIDAD ACTIVA</v>
          </cell>
          <cell r="AV12185" t="str">
            <v>sc</v>
          </cell>
        </row>
        <row r="12186">
          <cell r="AP12186">
            <v>181511</v>
          </cell>
          <cell r="AQ12186">
            <v>13001789</v>
          </cell>
          <cell r="AR12186" t="str">
            <v>sd</v>
          </cell>
          <cell r="AS12186">
            <v>43745</v>
          </cell>
          <cell r="AT12186" t="str">
            <v>Calzada 2, Calzada 4, Calzada 6-POLIZA ESTABILIDAD ACTIVA</v>
          </cell>
          <cell r="AV12186" t="str">
            <v>sc</v>
          </cell>
        </row>
        <row r="12187">
          <cell r="AP12187">
            <v>531280</v>
          </cell>
          <cell r="AQ12187">
            <v>18001940</v>
          </cell>
          <cell r="AR12187" t="str">
            <v>sd</v>
          </cell>
          <cell r="AS12187">
            <v>43065</v>
          </cell>
          <cell r="AT12187" t="str">
            <v>Calzada6-POLIZA ESTABILIDAD ACTIVA</v>
          </cell>
          <cell r="AV12187" t="str">
            <v>sc</v>
          </cell>
        </row>
        <row r="12188">
          <cell r="AP12188">
            <v>2506341</v>
          </cell>
          <cell r="AQ12188">
            <v>3000182</v>
          </cell>
          <cell r="AR12188" t="str">
            <v>sd</v>
          </cell>
          <cell r="AS12188">
            <v>43499</v>
          </cell>
          <cell r="AT12188" t="str">
            <v>-POLIZA ESTABILIDAD ACTIVA</v>
          </cell>
          <cell r="AV12188" t="str">
            <v>sc</v>
          </cell>
        </row>
        <row r="12189">
          <cell r="AP12189">
            <v>306056</v>
          </cell>
          <cell r="AQ12189">
            <v>5007177</v>
          </cell>
          <cell r="AR12189" t="str">
            <v>sd</v>
          </cell>
          <cell r="AS12189">
            <v>42733</v>
          </cell>
          <cell r="AT12189" t="str">
            <v>Anden1-5 Calzada2-4 Sep3-POLIZA ESTABILIDAD ACTIVA</v>
          </cell>
          <cell r="AV12189" t="str">
            <v>sc</v>
          </cell>
        </row>
        <row r="12190">
          <cell r="AP12190">
            <v>416149</v>
          </cell>
          <cell r="AQ12190">
            <v>18002255</v>
          </cell>
          <cell r="AR12190" t="str">
            <v>sd</v>
          </cell>
          <cell r="AS12190">
            <v>42999</v>
          </cell>
          <cell r="AT12190" t="str">
            <v>Anden1-11-3 Calzada10-4-6-8 Ciclo2 Sep5-7-9-POLIZA ESTABILIDAD ACTIVA</v>
          </cell>
          <cell r="AV12190" t="str">
            <v>sc</v>
          </cell>
        </row>
        <row r="12191">
          <cell r="AP12191">
            <v>519185</v>
          </cell>
          <cell r="AQ12191">
            <v>8004927</v>
          </cell>
          <cell r="AR12191" t="str">
            <v>sd</v>
          </cell>
          <cell r="AS12191">
            <v>44096</v>
          </cell>
          <cell r="AT12191" t="str">
            <v>Separador 3-POLIZA ESTABILIDAD ACTIVA</v>
          </cell>
          <cell r="AV12191" t="str">
            <v>sc</v>
          </cell>
        </row>
        <row r="12192">
          <cell r="AP12192">
            <v>24121897</v>
          </cell>
          <cell r="AQ12192">
            <v>50005952</v>
          </cell>
          <cell r="AR12192" t="str">
            <v>sd</v>
          </cell>
          <cell r="AS12192">
            <v>43163</v>
          </cell>
          <cell r="AT12192" t="str">
            <v>Calzada2-POLIZA ESTABILIDAD ACTIVA</v>
          </cell>
          <cell r="AV12192" t="str">
            <v>sc</v>
          </cell>
        </row>
        <row r="12193">
          <cell r="AP12193">
            <v>24121849</v>
          </cell>
          <cell r="AQ12193">
            <v>50005801</v>
          </cell>
          <cell r="AR12193" t="str">
            <v>sd</v>
          </cell>
          <cell r="AS12193">
            <v>43307</v>
          </cell>
          <cell r="AT12193" t="str">
            <v>Calzada4-POLIZA ESTABILIDAD ACTIVA</v>
          </cell>
          <cell r="AV12193" t="str">
            <v>sc</v>
          </cell>
        </row>
        <row r="12194">
          <cell r="AP12194">
            <v>531282</v>
          </cell>
          <cell r="AQ12194">
            <v>18001940</v>
          </cell>
          <cell r="AR12194" t="str">
            <v>sd</v>
          </cell>
          <cell r="AS12194">
            <v>43065</v>
          </cell>
          <cell r="AT12194" t="str">
            <v>Calzada6-POLIZA ESTABILIDAD ACTIVA</v>
          </cell>
          <cell r="AV12194" t="str">
            <v>sc</v>
          </cell>
        </row>
        <row r="12195">
          <cell r="AP12195">
            <v>24120583</v>
          </cell>
          <cell r="AQ12195">
            <v>11011569</v>
          </cell>
          <cell r="AR12195" t="str">
            <v>sd</v>
          </cell>
          <cell r="AS12195">
            <v>43100</v>
          </cell>
          <cell r="AT12195" t="str">
            <v>Calzada8-POLIZA ESTABILIDAD ACTIVA</v>
          </cell>
          <cell r="AV12195" t="str">
            <v>sc</v>
          </cell>
        </row>
        <row r="12196">
          <cell r="AP12196">
            <v>24121056</v>
          </cell>
          <cell r="AQ12196">
            <v>14000439</v>
          </cell>
          <cell r="AR12196" t="str">
            <v>sd</v>
          </cell>
          <cell r="AS12196">
            <v>44250</v>
          </cell>
          <cell r="AT12196" t="str">
            <v>-POLIZA ESTABILIDAD ACTIVA</v>
          </cell>
          <cell r="AV12196" t="str">
            <v>sc</v>
          </cell>
        </row>
        <row r="12197">
          <cell r="AP12197">
            <v>601361</v>
          </cell>
          <cell r="AQ12197">
            <v>2002191</v>
          </cell>
          <cell r="AR12197" t="str">
            <v>sd</v>
          </cell>
          <cell r="AS12197">
            <v>44096</v>
          </cell>
          <cell r="AT12197" t="str">
            <v>Anden 1-POLIZA ESTABILIDAD ACTIVA</v>
          </cell>
          <cell r="AV12197" t="str">
            <v>sc</v>
          </cell>
        </row>
        <row r="12198">
          <cell r="AP12198">
            <v>91012369</v>
          </cell>
          <cell r="AQ12198">
            <v>13002377</v>
          </cell>
          <cell r="AR12198" t="str">
            <v>sd</v>
          </cell>
          <cell r="AS12198">
            <v>43499</v>
          </cell>
          <cell r="AT12198" t="str">
            <v>-POLIZA ESTABILIDAD ACTIVA</v>
          </cell>
          <cell r="AV12198" t="str">
            <v>sc</v>
          </cell>
        </row>
        <row r="12199">
          <cell r="AP12199">
            <v>531115</v>
          </cell>
          <cell r="AQ12199">
            <v>11001958</v>
          </cell>
          <cell r="AR12199" t="str">
            <v>sd</v>
          </cell>
          <cell r="AS12199">
            <v>44584</v>
          </cell>
          <cell r="AT12199" t="str">
            <v>-POLIZA ESTABILIDAD ACTIVA</v>
          </cell>
          <cell r="AV12199" t="str">
            <v>sc</v>
          </cell>
        </row>
        <row r="12200">
          <cell r="AP12200">
            <v>515533</v>
          </cell>
          <cell r="AQ12200">
            <v>10000493</v>
          </cell>
          <cell r="AR12200" t="str">
            <v>sd</v>
          </cell>
          <cell r="AS12200">
            <v>43425</v>
          </cell>
          <cell r="AT12200" t="str">
            <v>Calzada2-POLIZA ESTABILIDAD* ACTIVA</v>
          </cell>
          <cell r="AV12200" t="str">
            <v>sc</v>
          </cell>
        </row>
        <row r="12201">
          <cell r="AP12201">
            <v>515533</v>
          </cell>
          <cell r="AQ12201">
            <v>10000493</v>
          </cell>
          <cell r="AR12201" t="str">
            <v>sd</v>
          </cell>
          <cell r="AS12201">
            <v>44119</v>
          </cell>
          <cell r="AT12201" t="str">
            <v>Calzada 4-6-POLIZA ESTABILIDAD ACTIVA</v>
          </cell>
          <cell r="AV12201" t="str">
            <v>sc</v>
          </cell>
        </row>
        <row r="12202">
          <cell r="AP12202">
            <v>24189728</v>
          </cell>
          <cell r="AQ12202">
            <v>8005072</v>
          </cell>
          <cell r="AR12202" t="str">
            <v>sd</v>
          </cell>
          <cell r="AS12202">
            <v>44099</v>
          </cell>
          <cell r="AT12202" t="str">
            <v>Calzada 2-POLIZA ESTABILIDAD Y CALIDAD ACTIVA</v>
          </cell>
          <cell r="AV12202" t="str">
            <v>sc</v>
          </cell>
        </row>
        <row r="12203">
          <cell r="AP12203">
            <v>506461</v>
          </cell>
          <cell r="AQ12203">
            <v>11012138</v>
          </cell>
          <cell r="AR12203" t="str">
            <v>sd</v>
          </cell>
          <cell r="AS12203">
            <v>43797</v>
          </cell>
          <cell r="AT12203" t="str">
            <v>Calzada 4-POLIZA ESTABILIDAD ACTIVA</v>
          </cell>
          <cell r="AV12203" t="str">
            <v>sc</v>
          </cell>
        </row>
        <row r="12204">
          <cell r="AP12204">
            <v>356248</v>
          </cell>
          <cell r="AQ12204">
            <v>7002377</v>
          </cell>
          <cell r="AR12204" t="str">
            <v>sd</v>
          </cell>
          <cell r="AS12204">
            <v>44466</v>
          </cell>
          <cell r="AT12204" t="str">
            <v>-POLIZA ESTABILIDAD ACTIVA</v>
          </cell>
          <cell r="AV12204" t="str">
            <v>sc</v>
          </cell>
        </row>
        <row r="12205">
          <cell r="AP12205">
            <v>24123144</v>
          </cell>
          <cell r="AQ12205">
            <v>50007252</v>
          </cell>
          <cell r="AR12205" t="str">
            <v>sd</v>
          </cell>
          <cell r="AS12205">
            <v>44119</v>
          </cell>
          <cell r="AT12205" t="str">
            <v>Calzada 4-6-POLIZA ESTABILIDAD ACTIVA</v>
          </cell>
          <cell r="AV12205" t="str">
            <v>sc</v>
          </cell>
        </row>
        <row r="12206">
          <cell r="AP12206">
            <v>24123144</v>
          </cell>
          <cell r="AQ12206">
            <v>50007252</v>
          </cell>
          <cell r="AR12206" t="str">
            <v>sd</v>
          </cell>
          <cell r="AS12206">
            <v>42886</v>
          </cell>
          <cell r="AT12206" t="str">
            <v>Calzada2-POLIZA ESTABILIDAD* ACTIVA</v>
          </cell>
          <cell r="AV12206" t="str">
            <v>sc</v>
          </cell>
        </row>
        <row r="12207">
          <cell r="AP12207">
            <v>91024195</v>
          </cell>
          <cell r="AQ12207">
            <v>9000833</v>
          </cell>
          <cell r="AR12207" t="str">
            <v>sd</v>
          </cell>
          <cell r="AS12207">
            <v>42978</v>
          </cell>
          <cell r="AT12207" t="str">
            <v>A1-18Cal11-13-15-16-2-4-6-8Ci10Sep12-14-16-3-5-7-9-POLIZA ESTABILIDAD ACTIVA</v>
          </cell>
          <cell r="AV12207" t="str">
            <v>sc</v>
          </cell>
        </row>
        <row r="12208">
          <cell r="AP12208">
            <v>24123240</v>
          </cell>
          <cell r="AQ12208">
            <v>50007401</v>
          </cell>
          <cell r="AR12208" t="str">
            <v>sd</v>
          </cell>
          <cell r="AS12208">
            <v>43566</v>
          </cell>
          <cell r="AT12208" t="str">
            <v>Puente 4-POLIZA ESTABILIDAD ACTIVA</v>
          </cell>
          <cell r="AV12208" t="str">
            <v>sc</v>
          </cell>
        </row>
        <row r="12209">
          <cell r="AP12209">
            <v>141411</v>
          </cell>
          <cell r="AQ12209">
            <v>1000312</v>
          </cell>
          <cell r="AR12209" t="str">
            <v>sd</v>
          </cell>
          <cell r="AS12209">
            <v>42735</v>
          </cell>
          <cell r="AT12209" t="str">
            <v>Calzada2-POLIZA ESTABILIDAD ACTIVA</v>
          </cell>
          <cell r="AV12209" t="str">
            <v>POLIZA ESTABILIDAD ACTIVA IDU 069/08_V11 VENCE EN 30/12/2016</v>
          </cell>
        </row>
        <row r="12210">
          <cell r="AP12210">
            <v>519750</v>
          </cell>
          <cell r="AQ12210">
            <v>8002345</v>
          </cell>
          <cell r="AR12210" t="str">
            <v>sd</v>
          </cell>
          <cell r="AS12210">
            <v>44099</v>
          </cell>
          <cell r="AT12210" t="str">
            <v>Calzada 4-6-POLIZA ESTABILIDAD Y CALIDAD ACTIVA</v>
          </cell>
          <cell r="AV12210" t="str">
            <v>sc</v>
          </cell>
        </row>
        <row r="12211">
          <cell r="AP12211">
            <v>24119999</v>
          </cell>
          <cell r="AQ12211">
            <v>8004561</v>
          </cell>
          <cell r="AR12211" t="str">
            <v>sd</v>
          </cell>
          <cell r="AS12211">
            <v>44099</v>
          </cell>
          <cell r="AT12211" t="str">
            <v>Calzada 2-POLIZA ESTABILIDAD Y CALIDAD ACTIVA</v>
          </cell>
          <cell r="AV12211" t="str">
            <v>sc</v>
          </cell>
        </row>
        <row r="12212">
          <cell r="AP12212">
            <v>903626</v>
          </cell>
          <cell r="AQ12212">
            <v>12000778</v>
          </cell>
          <cell r="AR12212" t="str">
            <v>sd</v>
          </cell>
          <cell r="AS12212">
            <v>44250</v>
          </cell>
          <cell r="AT12212" t="str">
            <v>-POLIZA ESTABILIDAD ACTIVA</v>
          </cell>
          <cell r="AV12212" t="str">
            <v>sc</v>
          </cell>
        </row>
        <row r="12213">
          <cell r="AP12213">
            <v>164438</v>
          </cell>
          <cell r="AQ12213">
            <v>10003375</v>
          </cell>
          <cell r="AR12213" t="str">
            <v>sd</v>
          </cell>
          <cell r="AS12213">
            <v>44119</v>
          </cell>
          <cell r="AT12213" t="str">
            <v>Calzada 2-4-POLIZA ESTABILIDAD ACTIVA</v>
          </cell>
          <cell r="AV12213" t="str">
            <v>sc</v>
          </cell>
        </row>
        <row r="12214">
          <cell r="AP12214">
            <v>24119627</v>
          </cell>
          <cell r="AQ12214">
            <v>1001309</v>
          </cell>
          <cell r="AR12214" t="str">
            <v>sd</v>
          </cell>
          <cell r="AS12214">
            <v>44250</v>
          </cell>
          <cell r="AT12214" t="str">
            <v>-POLIZA ESTABILIDAD ACTIVA</v>
          </cell>
          <cell r="AV12214" t="str">
            <v>sc</v>
          </cell>
        </row>
        <row r="12215">
          <cell r="AP12215">
            <v>508149</v>
          </cell>
          <cell r="AQ12215">
            <v>1006376</v>
          </cell>
          <cell r="AR12215" t="str">
            <v>sd</v>
          </cell>
          <cell r="AS12215">
            <v>44250</v>
          </cell>
          <cell r="AT12215" t="str">
            <v>-POLIZA ESTABILIDAD ACTIVA</v>
          </cell>
          <cell r="AV12215" t="str">
            <v>sc</v>
          </cell>
        </row>
        <row r="12216">
          <cell r="AP12216">
            <v>505635</v>
          </cell>
          <cell r="AQ12216">
            <v>1003061</v>
          </cell>
          <cell r="AR12216" t="str">
            <v>sd</v>
          </cell>
          <cell r="AS12216">
            <v>44250</v>
          </cell>
          <cell r="AT12216" t="str">
            <v>-POLIZA ESTABILIDAD ACTIVA</v>
          </cell>
          <cell r="AV12216" t="str">
            <v>sc</v>
          </cell>
        </row>
        <row r="12217">
          <cell r="AP12217">
            <v>505635</v>
          </cell>
          <cell r="AQ12217">
            <v>1003061</v>
          </cell>
          <cell r="AR12217" t="str">
            <v>sd</v>
          </cell>
          <cell r="AS12217">
            <v>42946</v>
          </cell>
          <cell r="AT12217" t="str">
            <v>Calzada12-POLIZA ESTABILIDAD ACTIVA</v>
          </cell>
          <cell r="AV12217" t="str">
            <v>sc</v>
          </cell>
        </row>
        <row r="12218">
          <cell r="AP12218">
            <v>902852</v>
          </cell>
          <cell r="AQ12218">
            <v>13002027</v>
          </cell>
          <cell r="AR12218" t="str">
            <v>sd</v>
          </cell>
          <cell r="AS12218">
            <v>44250</v>
          </cell>
          <cell r="AT12218" t="str">
            <v>-POLIZA ESTABILIDAD ACTIVA</v>
          </cell>
          <cell r="AV12218" t="str">
            <v>sc</v>
          </cell>
        </row>
        <row r="12219">
          <cell r="AP12219">
            <v>902852</v>
          </cell>
          <cell r="AQ12219">
            <v>13002027</v>
          </cell>
          <cell r="AR12219" t="str">
            <v>sd</v>
          </cell>
          <cell r="AS12219">
            <v>44018</v>
          </cell>
          <cell r="AT12219" t="str">
            <v>Calzada 8-POLIZA ESTABILIDAD ACTIVA</v>
          </cell>
          <cell r="AV12219" t="str">
            <v>sc</v>
          </cell>
        </row>
        <row r="12220">
          <cell r="AP12220">
            <v>904208</v>
          </cell>
          <cell r="AQ12220">
            <v>8002345</v>
          </cell>
          <cell r="AR12220" t="str">
            <v>sd</v>
          </cell>
          <cell r="AS12220">
            <v>44099</v>
          </cell>
          <cell r="AT12220" t="str">
            <v>Calzada 4-6-POLIZA ESTABILIDAD Y CALIDAD ACTIVA</v>
          </cell>
          <cell r="AV12220" t="str">
            <v>sc</v>
          </cell>
        </row>
        <row r="12221">
          <cell r="AP12221">
            <v>417623</v>
          </cell>
          <cell r="AQ12221">
            <v>18002821</v>
          </cell>
          <cell r="AR12221" t="str">
            <v>sd</v>
          </cell>
          <cell r="AS12221">
            <v>43935</v>
          </cell>
          <cell r="AT12221" t="str">
            <v>Calzada2-POLIZA ESTABILIDAD ACTIVA</v>
          </cell>
          <cell r="AV12221" t="str">
            <v>sc</v>
          </cell>
        </row>
        <row r="12222">
          <cell r="AP12222">
            <v>91018862</v>
          </cell>
          <cell r="AQ12222">
            <v>50006983</v>
          </cell>
          <cell r="AR12222" t="str">
            <v>sd</v>
          </cell>
          <cell r="AS12222">
            <v>42978</v>
          </cell>
          <cell r="AT12222" t="str">
            <v>Anden1 Calzada10-2-4-6 Ciclo8 Sep3-5-7-9-POLIZA ESTABILIDAD ACTIVA</v>
          </cell>
          <cell r="AV12222" t="str">
            <v>sc</v>
          </cell>
        </row>
        <row r="12223">
          <cell r="AP12223">
            <v>91011004</v>
          </cell>
          <cell r="AQ12223">
            <v>1002314</v>
          </cell>
          <cell r="AR12223" t="str">
            <v>sd</v>
          </cell>
          <cell r="AS12223">
            <v>43412</v>
          </cell>
          <cell r="AT12223" t="str">
            <v>Anden 1-5 Calzada 2-4-POLIZA ESTABILIDAD ACTIVA</v>
          </cell>
          <cell r="AV12223" t="str">
            <v>sc</v>
          </cell>
        </row>
        <row r="12224">
          <cell r="AP12224">
            <v>900035</v>
          </cell>
          <cell r="AQ12224">
            <v>8003671</v>
          </cell>
          <cell r="AR12224" t="str">
            <v>sd</v>
          </cell>
          <cell r="AS12224">
            <v>44099</v>
          </cell>
          <cell r="AT12224" t="str">
            <v>Calzada 2-8-POLIZA ESTABILIDAD Y CALIDAD ACTIVA</v>
          </cell>
          <cell r="AV12224" t="str">
            <v>sc</v>
          </cell>
        </row>
        <row r="12225">
          <cell r="AP12225">
            <v>519331</v>
          </cell>
          <cell r="AQ12225">
            <v>12000516</v>
          </cell>
          <cell r="AR12225" t="str">
            <v>sd</v>
          </cell>
          <cell r="AS12225">
            <v>44250</v>
          </cell>
          <cell r="AT12225" t="str">
            <v>-POLIZA ESTABILIDAD ACTIVA</v>
          </cell>
          <cell r="AV12225" t="str">
            <v>sc</v>
          </cell>
        </row>
        <row r="12226">
          <cell r="AP12226">
            <v>902935</v>
          </cell>
          <cell r="AQ12226">
            <v>50008507</v>
          </cell>
          <cell r="AR12226" t="str">
            <v>sd</v>
          </cell>
          <cell r="AS12226">
            <v>44018</v>
          </cell>
          <cell r="AT12226" t="str">
            <v>Calzada 8-POLIZA ESTABILIDAD ACTIVA</v>
          </cell>
          <cell r="AV12226" t="str">
            <v>sc</v>
          </cell>
        </row>
        <row r="12227">
          <cell r="AP12227">
            <v>902935</v>
          </cell>
          <cell r="AQ12227">
            <v>50008507</v>
          </cell>
          <cell r="AR12227" t="str">
            <v>sd</v>
          </cell>
          <cell r="AS12227">
            <v>44250</v>
          </cell>
          <cell r="AT12227" t="str">
            <v>-POLIZA ESTABILIDAD ACTIVA</v>
          </cell>
          <cell r="AV12227" t="str">
            <v>sc</v>
          </cell>
        </row>
        <row r="12228">
          <cell r="AP12228">
            <v>511162</v>
          </cell>
          <cell r="AQ12228">
            <v>14000872</v>
          </cell>
          <cell r="AR12228" t="str">
            <v>sd</v>
          </cell>
          <cell r="AS12228">
            <v>44172</v>
          </cell>
          <cell r="AT12228" t="str">
            <v>Calzada 4-6 Separador 5-POLIZA ESTABILIDAD ACTIVA</v>
          </cell>
          <cell r="AV12228" t="str">
            <v>sc</v>
          </cell>
        </row>
        <row r="12229">
          <cell r="AP12229">
            <v>515142</v>
          </cell>
          <cell r="AQ12229">
            <v>10000679</v>
          </cell>
          <cell r="AR12229" t="str">
            <v>sd</v>
          </cell>
          <cell r="AS12229">
            <v>44119</v>
          </cell>
          <cell r="AT12229" t="str">
            <v>Calzada 4-POLIZA ESTABILIDAD ACTIVA</v>
          </cell>
          <cell r="AV12229" t="str">
            <v>sc</v>
          </cell>
        </row>
        <row r="12230">
          <cell r="AP12230">
            <v>505928</v>
          </cell>
          <cell r="AQ12230">
            <v>1001607</v>
          </cell>
          <cell r="AR12230" t="str">
            <v>sd</v>
          </cell>
          <cell r="AS12230">
            <v>44250</v>
          </cell>
          <cell r="AT12230" t="str">
            <v>-POLIZA ESTABILIDAD ACTIVA</v>
          </cell>
          <cell r="AV12230" t="str">
            <v>sc</v>
          </cell>
        </row>
        <row r="12231">
          <cell r="AP12231">
            <v>512476</v>
          </cell>
          <cell r="AQ12231">
            <v>1006397</v>
          </cell>
          <cell r="AR12231" t="str">
            <v>sd</v>
          </cell>
          <cell r="AS12231">
            <v>44096</v>
          </cell>
          <cell r="AT12231" t="str">
            <v>Anden 15-POLIZA ESTABILIDAD ACTIVA</v>
          </cell>
          <cell r="AV12231" t="str">
            <v>sc</v>
          </cell>
        </row>
        <row r="12232">
          <cell r="AP12232">
            <v>24119683</v>
          </cell>
          <cell r="AQ12232">
            <v>1003516</v>
          </cell>
          <cell r="AR12232" t="str">
            <v>sd</v>
          </cell>
          <cell r="AS12232">
            <v>43412</v>
          </cell>
          <cell r="AT12232" t="str">
            <v>Anden 1-7 Calzada 2-4 Separador 3-5 Cicloruta 6-POLIZA ESTABILIDAD ACTIVA</v>
          </cell>
          <cell r="AV12232" t="str">
            <v>sc</v>
          </cell>
        </row>
        <row r="12233">
          <cell r="AP12233">
            <v>91011267</v>
          </cell>
          <cell r="AQ12233">
            <v>3000817</v>
          </cell>
          <cell r="AR12233" t="str">
            <v>sd</v>
          </cell>
          <cell r="AS12233">
            <v>42999</v>
          </cell>
          <cell r="AT12233" t="str">
            <v>Anden1-9 Calzada2-4-6-8 Sep3-5-7-POLIZA ESTABILIDAD ACTIVA</v>
          </cell>
          <cell r="AV12233" t="str">
            <v>sc</v>
          </cell>
        </row>
        <row r="12234">
          <cell r="AP12234">
            <v>24122575</v>
          </cell>
          <cell r="AQ12234">
            <v>50006885</v>
          </cell>
          <cell r="AR12234" t="str">
            <v>sd</v>
          </cell>
          <cell r="AS12234">
            <v>44250</v>
          </cell>
          <cell r="AT12234" t="str">
            <v>-POLIZA ESTABILIDAD ACTIVA</v>
          </cell>
          <cell r="AV12234" t="str">
            <v>sc</v>
          </cell>
        </row>
        <row r="12235">
          <cell r="AP12235">
            <v>24121079</v>
          </cell>
          <cell r="AQ12235">
            <v>14000539</v>
          </cell>
          <cell r="AR12235" t="str">
            <v>sd</v>
          </cell>
          <cell r="AS12235">
            <v>44250</v>
          </cell>
          <cell r="AT12235" t="str">
            <v>-POLIZA ESTABILIDAD ACTIVA</v>
          </cell>
          <cell r="AV12235" t="str">
            <v>sc</v>
          </cell>
        </row>
        <row r="12236">
          <cell r="AP12236">
            <v>460095</v>
          </cell>
          <cell r="AQ12236">
            <v>19010070</v>
          </cell>
          <cell r="AR12236" t="str">
            <v>sd</v>
          </cell>
          <cell r="AS12236">
            <v>44466</v>
          </cell>
          <cell r="AT12236" t="str">
            <v>-POLIZA ESTABILIDAD ACTIVA</v>
          </cell>
          <cell r="AV12236" t="str">
            <v>POLIZA ESTABILIDAD activa IDU 1718/16</v>
          </cell>
        </row>
        <row r="12237">
          <cell r="AP12237">
            <v>505864</v>
          </cell>
          <cell r="AQ12237">
            <v>1004096</v>
          </cell>
          <cell r="AR12237" t="str">
            <v>sd</v>
          </cell>
          <cell r="AS12237">
            <v>42946</v>
          </cell>
          <cell r="AT12237" t="str">
            <v>Calzada14-POLIZA ESTABILIDAD ACTIVA</v>
          </cell>
          <cell r="AV12237" t="str">
            <v>sc</v>
          </cell>
        </row>
        <row r="12238">
          <cell r="AP12238">
            <v>24119664</v>
          </cell>
          <cell r="AQ12238">
            <v>1003192</v>
          </cell>
          <cell r="AR12238" t="str">
            <v>sd</v>
          </cell>
          <cell r="AS12238">
            <v>44250</v>
          </cell>
          <cell r="AT12238" t="str">
            <v>-POLIZA ESTABILIDAD ACTIVA</v>
          </cell>
          <cell r="AV12238" t="str">
            <v>sc</v>
          </cell>
        </row>
        <row r="12239">
          <cell r="AP12239">
            <v>24119664</v>
          </cell>
          <cell r="AQ12239">
            <v>1003192</v>
          </cell>
          <cell r="AR12239" t="str">
            <v>sd</v>
          </cell>
          <cell r="AS12239">
            <v>42946</v>
          </cell>
          <cell r="AT12239" t="str">
            <v>Calzada12-POLIZA ESTABILIDAD ACTIVA</v>
          </cell>
          <cell r="AV12239" t="str">
            <v>sc</v>
          </cell>
        </row>
        <row r="12240">
          <cell r="AP12240">
            <v>177590</v>
          </cell>
          <cell r="AQ12240">
            <v>11011789</v>
          </cell>
          <cell r="AR12240" t="str">
            <v>sd</v>
          </cell>
          <cell r="AS12240">
            <v>44096</v>
          </cell>
          <cell r="AT12240" t="str">
            <v>Anden 1-9-POLIZA ESTABILIDAD ACTIVA</v>
          </cell>
          <cell r="AV12240" t="str">
            <v>sc</v>
          </cell>
        </row>
        <row r="12241">
          <cell r="AP12241">
            <v>301193</v>
          </cell>
          <cell r="AQ12241">
            <v>5005098</v>
          </cell>
          <cell r="AR12241" t="str">
            <v>sd</v>
          </cell>
          <cell r="AS12241">
            <v>42733</v>
          </cell>
          <cell r="AT12241" t="str">
            <v>Anden1-5 Calzada2-4 Sep3-POLIZA ESTABILIDAD ACTIVA</v>
          </cell>
          <cell r="AV12241" t="str">
            <v>sc</v>
          </cell>
        </row>
        <row r="12242">
          <cell r="AP12242">
            <v>601790</v>
          </cell>
          <cell r="AQ12242">
            <v>7005187</v>
          </cell>
          <cell r="AR12242" t="str">
            <v>sd</v>
          </cell>
          <cell r="AS12242">
            <v>44048</v>
          </cell>
          <cell r="AT12242" t="str">
            <v>Calzada 4-6-POLIZA ESTABILIDAD ACTIVA</v>
          </cell>
          <cell r="AV12242" t="str">
            <v>sc</v>
          </cell>
        </row>
        <row r="12243">
          <cell r="AP12243">
            <v>91010717</v>
          </cell>
          <cell r="AQ12243">
            <v>1001776</v>
          </cell>
          <cell r="AR12243" t="str">
            <v>sd</v>
          </cell>
          <cell r="AS12243">
            <v>43412</v>
          </cell>
          <cell r="AT12243" t="str">
            <v>Anden 1-7 Calzada 2-4 Separador 3-5 Cicloruta 6-POLIZA ESTABILIDAD ACTIVA</v>
          </cell>
          <cell r="AV12243" t="str">
            <v>sc</v>
          </cell>
        </row>
        <row r="12244">
          <cell r="AP12244">
            <v>24120831</v>
          </cell>
          <cell r="AQ12244">
            <v>13000088</v>
          </cell>
          <cell r="AR12244" t="str">
            <v>sd</v>
          </cell>
          <cell r="AS12244">
            <v>43336</v>
          </cell>
          <cell r="AT12244" t="str">
            <v>Anden2 Puente7-POLIZA ESTABILIDAD ACTIVA</v>
          </cell>
          <cell r="AV12244" t="str">
            <v>sc</v>
          </cell>
        </row>
        <row r="12245">
          <cell r="AP12245">
            <v>24120831</v>
          </cell>
          <cell r="AQ12245">
            <v>13000088</v>
          </cell>
          <cell r="AR12245" t="str">
            <v>sd</v>
          </cell>
          <cell r="AS12245">
            <v>43845</v>
          </cell>
          <cell r="AT12245" t="str">
            <v>Anden 6-POLIZA ESTABILIDAD ACTIVA</v>
          </cell>
          <cell r="AV12245" t="str">
            <v>sc</v>
          </cell>
        </row>
        <row r="12246">
          <cell r="AP12246">
            <v>904228</v>
          </cell>
          <cell r="AQ12246">
            <v>30000706</v>
          </cell>
          <cell r="AR12246" t="str">
            <v>sd</v>
          </cell>
          <cell r="AS12246">
            <v>43514</v>
          </cell>
          <cell r="AT12246" t="str">
            <v>Anden1-CERTIFICADO MODIFICACION ESTA* ACTIVA</v>
          </cell>
          <cell r="AV12246" t="str">
            <v>sc</v>
          </cell>
        </row>
        <row r="12247">
          <cell r="AP12247">
            <v>24121907</v>
          </cell>
          <cell r="AQ12247">
            <v>50005955</v>
          </cell>
          <cell r="AR12247" t="str">
            <v>sd</v>
          </cell>
          <cell r="AS12247">
            <v>44250</v>
          </cell>
          <cell r="AT12247" t="str">
            <v>-POLIZA ESTABILIDAD ACTIVA</v>
          </cell>
          <cell r="AV12247" t="str">
            <v>sc</v>
          </cell>
        </row>
        <row r="12248">
          <cell r="AP12248">
            <v>441134</v>
          </cell>
          <cell r="AQ12248">
            <v>19000454</v>
          </cell>
          <cell r="AR12248" t="str">
            <v>sd</v>
          </cell>
          <cell r="AS12248">
            <v>42912</v>
          </cell>
          <cell r="AT12248" t="str">
            <v>Anden1-3 Calzada2-POLIZA ESTABILIDAD ACTIVA</v>
          </cell>
          <cell r="AV12248" t="str">
            <v>sc</v>
          </cell>
        </row>
        <row r="12249">
          <cell r="AP12249">
            <v>24122487</v>
          </cell>
          <cell r="AQ12249">
            <v>50006732</v>
          </cell>
          <cell r="AR12249" t="str">
            <v>sd</v>
          </cell>
          <cell r="AS12249">
            <v>44099</v>
          </cell>
          <cell r="AT12249" t="str">
            <v>Calzada 4-6-POLIZA ESTABILIDAD Y CALIDAD ACTIVA</v>
          </cell>
          <cell r="AV12249" t="str">
            <v>sc</v>
          </cell>
        </row>
        <row r="12250">
          <cell r="AP12250">
            <v>91025186</v>
          </cell>
          <cell r="AQ12250">
            <v>7001494</v>
          </cell>
          <cell r="AR12250" t="str">
            <v>sd</v>
          </cell>
          <cell r="AS12250">
            <v>44466</v>
          </cell>
          <cell r="AT12250" t="str">
            <v>-POLIZA ESTABILIDAD ACTIVA</v>
          </cell>
          <cell r="AV12250" t="str">
            <v>VIABLE</v>
          </cell>
        </row>
        <row r="12251">
          <cell r="AP12251">
            <v>24120693</v>
          </cell>
          <cell r="AQ12251">
            <v>11012637</v>
          </cell>
          <cell r="AR12251" t="str">
            <v>sd</v>
          </cell>
          <cell r="AS12251">
            <v>44096</v>
          </cell>
          <cell r="AT12251" t="str">
            <v>Anden 1-9-POLIZA ESTABILIDAD ACTIVA</v>
          </cell>
          <cell r="AV12251" t="str">
            <v>sc</v>
          </cell>
        </row>
        <row r="12252">
          <cell r="AP12252">
            <v>300942</v>
          </cell>
          <cell r="AQ12252">
            <v>5004975</v>
          </cell>
          <cell r="AR12252" t="str">
            <v>sd</v>
          </cell>
          <cell r="AS12252">
            <v>42733</v>
          </cell>
          <cell r="AT12252" t="str">
            <v>Anden1-5 Calzada2-4 Sep3-POLIZA ESTABILIDAD ACTIVA</v>
          </cell>
          <cell r="AV12252" t="str">
            <v>sc</v>
          </cell>
        </row>
        <row r="12253">
          <cell r="AP12253">
            <v>506443</v>
          </cell>
          <cell r="AQ12253">
            <v>1003859</v>
          </cell>
          <cell r="AR12253" t="str">
            <v>sd</v>
          </cell>
          <cell r="AS12253">
            <v>43797</v>
          </cell>
          <cell r="AT12253" t="str">
            <v>Calzada 4, Puente 19-POLIZA ESTABILIDAD ACTIVA</v>
          </cell>
          <cell r="AV12253" t="str">
            <v>sc</v>
          </cell>
        </row>
        <row r="12254">
          <cell r="AP12254">
            <v>506443</v>
          </cell>
          <cell r="AQ12254">
            <v>1003859</v>
          </cell>
          <cell r="AR12254" t="str">
            <v>sd</v>
          </cell>
          <cell r="AS12254">
            <v>42946</v>
          </cell>
          <cell r="AT12254" t="str">
            <v>Calzada10-8-POLIZA ESTABILIDAD ACTIVA</v>
          </cell>
          <cell r="AV12254" t="str">
            <v>sc</v>
          </cell>
        </row>
        <row r="12255">
          <cell r="AP12255">
            <v>506443</v>
          </cell>
          <cell r="AQ12255">
            <v>1003859</v>
          </cell>
          <cell r="AR12255" t="str">
            <v>sd</v>
          </cell>
          <cell r="AS12255">
            <v>44250</v>
          </cell>
          <cell r="AT12255" t="str">
            <v>-POLIZA ESTABILIDAD ACTIVA</v>
          </cell>
          <cell r="AV12255" t="str">
            <v>sc</v>
          </cell>
        </row>
        <row r="12256">
          <cell r="AP12256">
            <v>24189721</v>
          </cell>
          <cell r="AQ12256">
            <v>50006579</v>
          </cell>
          <cell r="AR12256" t="str">
            <v>sd</v>
          </cell>
          <cell r="AS12256">
            <v>44099</v>
          </cell>
          <cell r="AT12256" t="str">
            <v>Calzada 2-POLIZA ESTABILIDAD Y CALIDAD ACTIVA</v>
          </cell>
          <cell r="AV12256" t="str">
            <v>sc</v>
          </cell>
        </row>
        <row r="12257">
          <cell r="AP12257">
            <v>24121911</v>
          </cell>
          <cell r="AQ12257">
            <v>50005956</v>
          </cell>
          <cell r="AR12257" t="str">
            <v>sd</v>
          </cell>
          <cell r="AS12257">
            <v>44250</v>
          </cell>
          <cell r="AT12257" t="str">
            <v>-POLIZA ESTABILIDAD ACTIVA</v>
          </cell>
          <cell r="AV12257" t="str">
            <v>sc</v>
          </cell>
        </row>
        <row r="12258">
          <cell r="AP12258">
            <v>511432</v>
          </cell>
          <cell r="AQ12258">
            <v>13000159</v>
          </cell>
          <cell r="AR12258" t="str">
            <v>sd</v>
          </cell>
          <cell r="AS12258">
            <v>43748</v>
          </cell>
          <cell r="AT12258" t="str">
            <v>Anden 5-POLIZA ESTABILIDAD ACTIVA</v>
          </cell>
          <cell r="AV12258" t="str">
            <v>sc</v>
          </cell>
        </row>
        <row r="12259">
          <cell r="AP12259">
            <v>24122548</v>
          </cell>
          <cell r="AQ12259">
            <v>50006879</v>
          </cell>
          <cell r="AR12259" t="str">
            <v>sd</v>
          </cell>
          <cell r="AS12259">
            <v>44250</v>
          </cell>
          <cell r="AT12259" t="str">
            <v>-POLIZA ESTABILIDAD ACTIVA</v>
          </cell>
          <cell r="AV12259" t="str">
            <v>sc</v>
          </cell>
        </row>
        <row r="12260">
          <cell r="AP12260">
            <v>24123852</v>
          </cell>
          <cell r="AQ12260">
            <v>13002377</v>
          </cell>
          <cell r="AR12260" t="str">
            <v>sd</v>
          </cell>
          <cell r="AS12260">
            <v>43499</v>
          </cell>
          <cell r="AT12260" t="str">
            <v>-POLIZA ESTABILIDAD ACTIVA</v>
          </cell>
          <cell r="AV12260" t="str">
            <v>sc</v>
          </cell>
        </row>
        <row r="12261">
          <cell r="AP12261">
            <v>2502002</v>
          </cell>
          <cell r="AQ12261">
            <v>14001308</v>
          </cell>
          <cell r="AR12261" t="str">
            <v>sd</v>
          </cell>
          <cell r="AS12261">
            <v>44172</v>
          </cell>
          <cell r="AT12261" t="str">
            <v>Calzada 4-6-POLIZA ESTABILIDAD ACTIVA</v>
          </cell>
          <cell r="AV12261" t="str">
            <v>sc</v>
          </cell>
        </row>
        <row r="12262">
          <cell r="AP12262">
            <v>182548</v>
          </cell>
          <cell r="AQ12262">
            <v>14001197</v>
          </cell>
          <cell r="AR12262" t="str">
            <v>sd</v>
          </cell>
          <cell r="AS12262">
            <v>42999</v>
          </cell>
          <cell r="AT12262" t="str">
            <v>Anden1-3 Calzada2-POLIZA ESTABILIDAD ACTIVA</v>
          </cell>
          <cell r="AV12262" t="str">
            <v>sc</v>
          </cell>
        </row>
        <row r="12263">
          <cell r="AP12263">
            <v>382730</v>
          </cell>
          <cell r="AQ12263">
            <v>9001072</v>
          </cell>
          <cell r="AR12263" t="str">
            <v>sd</v>
          </cell>
          <cell r="AS12263">
            <v>43745</v>
          </cell>
          <cell r="AT12263" t="str">
            <v>Calzada 4-POLIZA ESTABILIDAD ACTIVA</v>
          </cell>
          <cell r="AV12263" t="str">
            <v>VIABLE</v>
          </cell>
        </row>
        <row r="12264">
          <cell r="AP12264">
            <v>91010363</v>
          </cell>
          <cell r="AQ12264">
            <v>30001914</v>
          </cell>
          <cell r="AR12264" t="str">
            <v>sd</v>
          </cell>
          <cell r="AS12264">
            <v>44096</v>
          </cell>
          <cell r="AT12264" t="str">
            <v>Anden 1-9-POLIZA ESTABILIDAD ACTIVA</v>
          </cell>
          <cell r="AV12264" t="str">
            <v>sc</v>
          </cell>
        </row>
        <row r="12265">
          <cell r="AP12265">
            <v>506411</v>
          </cell>
          <cell r="AQ12265">
            <v>1003760</v>
          </cell>
          <cell r="AR12265" t="str">
            <v>sd</v>
          </cell>
          <cell r="AS12265">
            <v>43821</v>
          </cell>
          <cell r="AT12265" t="str">
            <v>Puente16-POLIZA ESTABILIDAD ACTIVA</v>
          </cell>
          <cell r="AV12265" t="str">
            <v>sc</v>
          </cell>
        </row>
        <row r="12266">
          <cell r="AP12266">
            <v>506411</v>
          </cell>
          <cell r="AQ12266">
            <v>1003760</v>
          </cell>
          <cell r="AR12266" t="str">
            <v>sd</v>
          </cell>
          <cell r="AS12266">
            <v>43797</v>
          </cell>
          <cell r="AT12266" t="str">
            <v>Calzada 2- 6, Puente 16-POLIZA ESTABILIDAD ACTIVA</v>
          </cell>
          <cell r="AV12266" t="str">
            <v>sc</v>
          </cell>
        </row>
        <row r="12267">
          <cell r="AP12267">
            <v>24120861</v>
          </cell>
          <cell r="AQ12267">
            <v>13000578</v>
          </cell>
          <cell r="AR12267" t="str">
            <v>sd</v>
          </cell>
          <cell r="AS12267">
            <v>44250</v>
          </cell>
          <cell r="AT12267" t="str">
            <v>-POLIZA ESTABILIDAD ACTIVA</v>
          </cell>
          <cell r="AV12267" t="str">
            <v>sc</v>
          </cell>
        </row>
        <row r="12268">
          <cell r="AP12268">
            <v>24120861</v>
          </cell>
          <cell r="AQ12268">
            <v>13000578</v>
          </cell>
          <cell r="AR12268" t="str">
            <v>sd</v>
          </cell>
          <cell r="AS12268">
            <v>42949</v>
          </cell>
          <cell r="AT12268" t="str">
            <v>Anden11 Ciclo12-POLIZA ESTABILIDAD ACTIVA</v>
          </cell>
          <cell r="AV12268" t="str">
            <v>sc</v>
          </cell>
        </row>
        <row r="12269">
          <cell r="AP12269">
            <v>143182</v>
          </cell>
          <cell r="AQ12269">
            <v>2000687</v>
          </cell>
          <cell r="AR12269" t="str">
            <v>sd</v>
          </cell>
          <cell r="AS12269">
            <v>42947</v>
          </cell>
          <cell r="AT12269" t="str">
            <v>Anden5-POLIZA ESTABILIDAD ACTIVA</v>
          </cell>
          <cell r="AV12269" t="str">
            <v>sc</v>
          </cell>
        </row>
        <row r="12270">
          <cell r="AP12270">
            <v>91017690</v>
          </cell>
          <cell r="AQ12270">
            <v>10010148</v>
          </cell>
          <cell r="AR12270" t="str">
            <v>sd</v>
          </cell>
          <cell r="AS12270">
            <v>43142</v>
          </cell>
          <cell r="AT12270" t="str">
            <v>Calzada4-POLIZA ESTABILIDAD ACTIVA</v>
          </cell>
          <cell r="AV12270" t="str">
            <v>sc</v>
          </cell>
        </row>
        <row r="12271">
          <cell r="AP12271">
            <v>183150</v>
          </cell>
          <cell r="AQ12271">
            <v>14000862</v>
          </cell>
          <cell r="AR12271" t="str">
            <v>sd</v>
          </cell>
          <cell r="AS12271">
            <v>42999</v>
          </cell>
          <cell r="AT12271" t="str">
            <v>Anden1-3-POLIZA ESTABILIDAD ACTIVA</v>
          </cell>
          <cell r="AV12271" t="str">
            <v>sc</v>
          </cell>
        </row>
        <row r="12272">
          <cell r="AP12272">
            <v>91013353</v>
          </cell>
          <cell r="AQ12272">
            <v>14000702</v>
          </cell>
          <cell r="AR12272" t="str">
            <v>sd</v>
          </cell>
          <cell r="AS12272">
            <v>44172</v>
          </cell>
          <cell r="AT12272" t="str">
            <v>Calzada 4-POLIZA ESTABILIDAD ACTIVA</v>
          </cell>
          <cell r="AV12272" t="str">
            <v>sc</v>
          </cell>
        </row>
        <row r="12273">
          <cell r="AP12273">
            <v>518565</v>
          </cell>
          <cell r="AQ12273">
            <v>11007470</v>
          </cell>
          <cell r="AR12273" t="str">
            <v>sd</v>
          </cell>
          <cell r="AS12273">
            <v>44096</v>
          </cell>
          <cell r="AT12273" t="str">
            <v>Anden 1-9-POLIZA ESTABILIDAD ACTIVA</v>
          </cell>
          <cell r="AV12273" t="str">
            <v>sc</v>
          </cell>
        </row>
        <row r="12274">
          <cell r="AP12274">
            <v>506385</v>
          </cell>
          <cell r="AQ12274">
            <v>11008819</v>
          </cell>
          <cell r="AR12274" t="str">
            <v>sd</v>
          </cell>
          <cell r="AS12274">
            <v>43797</v>
          </cell>
          <cell r="AT12274" t="str">
            <v>Calzada 2-6-POLIZA ESTABILIDAD ACTIVA</v>
          </cell>
          <cell r="AV12274" t="str">
            <v>sc</v>
          </cell>
        </row>
        <row r="12275">
          <cell r="AP12275">
            <v>506385</v>
          </cell>
          <cell r="AQ12275">
            <v>11008819</v>
          </cell>
          <cell r="AR12275" t="str">
            <v>sd</v>
          </cell>
          <cell r="AS12275">
            <v>42946</v>
          </cell>
          <cell r="AT12275" t="str">
            <v>Calzada12-POLIZA ESTABILIDAD ACTIVA</v>
          </cell>
          <cell r="AV12275" t="str">
            <v>sc</v>
          </cell>
        </row>
        <row r="12276">
          <cell r="AP12276">
            <v>506385</v>
          </cell>
          <cell r="AQ12276">
            <v>11008819</v>
          </cell>
          <cell r="AR12276" t="str">
            <v>sd</v>
          </cell>
          <cell r="AS12276">
            <v>44250</v>
          </cell>
          <cell r="AT12276" t="str">
            <v>-POLIZA ESTABILIDAD ACTIVA</v>
          </cell>
          <cell r="AV12276" t="str">
            <v>sc</v>
          </cell>
        </row>
        <row r="12277">
          <cell r="AP12277">
            <v>141256</v>
          </cell>
          <cell r="AQ12277">
            <v>1000640</v>
          </cell>
          <cell r="AR12277" t="str">
            <v>sd</v>
          </cell>
          <cell r="AS12277">
            <v>43020</v>
          </cell>
          <cell r="AT12277" t="str">
            <v>Anden1-3 Calzada2-POLIZA ESTABILIDAD ACTIVA</v>
          </cell>
          <cell r="AV12277" t="str">
            <v>POLIZA ESTABILIDAD ACTIVA URB 146/12 Vencimiento 11/10/2017</v>
          </cell>
        </row>
        <row r="12278">
          <cell r="AP12278">
            <v>903821</v>
          </cell>
          <cell r="AQ12278">
            <v>12002271</v>
          </cell>
          <cell r="AR12278" t="str">
            <v>sd</v>
          </cell>
          <cell r="AS12278">
            <v>44250</v>
          </cell>
          <cell r="AT12278" t="str">
            <v>-POLIZA ESTABILIDAD ACTIVA</v>
          </cell>
          <cell r="AV12278" t="str">
            <v>sc</v>
          </cell>
        </row>
        <row r="12279">
          <cell r="AP12279">
            <v>514263</v>
          </cell>
          <cell r="AQ12279">
            <v>8007795</v>
          </cell>
          <cell r="AR12279" t="str">
            <v>sd</v>
          </cell>
          <cell r="AS12279">
            <v>44048</v>
          </cell>
          <cell r="AT12279" t="str">
            <v>Calzada 4-POLIZA ESTABILIDAD ACTIVA</v>
          </cell>
          <cell r="AV12279" t="str">
            <v>sc</v>
          </cell>
        </row>
        <row r="12280">
          <cell r="AP12280">
            <v>91015540</v>
          </cell>
          <cell r="AQ12280">
            <v>5006441</v>
          </cell>
          <cell r="AR12280" t="str">
            <v>sd</v>
          </cell>
          <cell r="AS12280">
            <v>42733</v>
          </cell>
          <cell r="AT12280" t="str">
            <v>Anden1-5 Calzada2-4 Sep3-POLIZA ESTABILIDAD ACTIVA</v>
          </cell>
          <cell r="AV12280" t="str">
            <v>sc</v>
          </cell>
        </row>
        <row r="12281">
          <cell r="AP12281">
            <v>91016468</v>
          </cell>
          <cell r="AQ12281">
            <v>18001898</v>
          </cell>
          <cell r="AR12281" t="str">
            <v>sd</v>
          </cell>
          <cell r="AS12281">
            <v>42999</v>
          </cell>
          <cell r="AT12281" t="str">
            <v>Anden1-11-3 Calzada10-4-6-8 Ciclo2 Sep5-7-9-POLIZA ESTABILIDAD ACTIVA</v>
          </cell>
          <cell r="AV12281" t="str">
            <v>sc</v>
          </cell>
        </row>
        <row r="12282">
          <cell r="AP12282">
            <v>24121910</v>
          </cell>
          <cell r="AQ12282">
            <v>50005956</v>
          </cell>
          <cell r="AR12282" t="str">
            <v>sd</v>
          </cell>
          <cell r="AS12282">
            <v>44250</v>
          </cell>
          <cell r="AT12282" t="str">
            <v>-POLIZA ESTABILIDAD ACTIVA</v>
          </cell>
          <cell r="AV12282" t="str">
            <v>sc</v>
          </cell>
        </row>
        <row r="12283">
          <cell r="AP12283">
            <v>506379</v>
          </cell>
          <cell r="AQ12283">
            <v>11008819</v>
          </cell>
          <cell r="AR12283" t="str">
            <v>sd</v>
          </cell>
          <cell r="AS12283">
            <v>43797</v>
          </cell>
          <cell r="AT12283" t="str">
            <v>Calzada 2-6-POLIZA ESTABILIDAD ACTIVA</v>
          </cell>
          <cell r="AV12283" t="str">
            <v>sc</v>
          </cell>
        </row>
        <row r="12284">
          <cell r="AP12284">
            <v>506379</v>
          </cell>
          <cell r="AQ12284">
            <v>11008819</v>
          </cell>
          <cell r="AR12284" t="str">
            <v>sd</v>
          </cell>
          <cell r="AS12284">
            <v>42946</v>
          </cell>
          <cell r="AT12284" t="str">
            <v>Calzada12-POLIZA ESTABILIDAD ACTIVA</v>
          </cell>
          <cell r="AV12284" t="str">
            <v>sc</v>
          </cell>
        </row>
        <row r="12285">
          <cell r="AP12285">
            <v>506379</v>
          </cell>
          <cell r="AQ12285">
            <v>11008819</v>
          </cell>
          <cell r="AR12285" t="str">
            <v>sd</v>
          </cell>
          <cell r="AS12285">
            <v>44250</v>
          </cell>
          <cell r="AT12285" t="str">
            <v>-POLIZA ESTABILIDAD ACTIVA</v>
          </cell>
          <cell r="AV12285" t="str">
            <v>sc</v>
          </cell>
        </row>
        <row r="12286">
          <cell r="AP12286">
            <v>91013361</v>
          </cell>
          <cell r="AQ12286">
            <v>14000872</v>
          </cell>
          <cell r="AR12286" t="str">
            <v>sd</v>
          </cell>
          <cell r="AS12286">
            <v>44172</v>
          </cell>
          <cell r="AT12286" t="str">
            <v>Calzada 4-6 Separador 5-POLIZA ESTABILIDAD ACTIVA</v>
          </cell>
          <cell r="AV12286" t="str">
            <v>sc</v>
          </cell>
        </row>
        <row r="12287">
          <cell r="AP12287">
            <v>176986</v>
          </cell>
          <cell r="AQ12287">
            <v>11001060</v>
          </cell>
          <cell r="AR12287" t="str">
            <v>sd</v>
          </cell>
          <cell r="AS12287">
            <v>43131</v>
          </cell>
          <cell r="AT12287" t="str">
            <v>Anden1 Calzada2-POLIZA ESTABILIDAD ACTIVA</v>
          </cell>
          <cell r="AV12287" t="str">
            <v>sc</v>
          </cell>
        </row>
        <row r="12288">
          <cell r="AP12288">
            <v>382743</v>
          </cell>
          <cell r="AQ12288">
            <v>50007091</v>
          </cell>
          <cell r="AR12288" t="str">
            <v>sd</v>
          </cell>
          <cell r="AS12288">
            <v>44480</v>
          </cell>
          <cell r="AT12288" t="str">
            <v>-POLIZA ESTABILIDAD ACTIVA</v>
          </cell>
          <cell r="AV12288" t="str">
            <v>VIABLE</v>
          </cell>
        </row>
        <row r="12289">
          <cell r="AP12289">
            <v>151352</v>
          </cell>
          <cell r="AQ12289">
            <v>8004717</v>
          </cell>
          <cell r="AR12289" t="str">
            <v>sd</v>
          </cell>
          <cell r="AS12289">
            <v>44099</v>
          </cell>
          <cell r="AT12289" t="str">
            <v>Calzada 4-POLIZA ESTABILIDAD Y CALIDAD ACTIVA</v>
          </cell>
          <cell r="AV12289" t="str">
            <v>sc</v>
          </cell>
        </row>
        <row r="12290">
          <cell r="AP12290">
            <v>91013823</v>
          </cell>
          <cell r="AQ12290">
            <v>11012157</v>
          </cell>
          <cell r="AR12290" t="str">
            <v>sd</v>
          </cell>
          <cell r="AS12290">
            <v>43412</v>
          </cell>
          <cell r="AT12290" t="str">
            <v>Anden 1 Cicloruta 2 Separador 3 Calzada 4-POLIZA ESTABILIDAD ACTIVA</v>
          </cell>
          <cell r="AV12290" t="str">
            <v>sc</v>
          </cell>
        </row>
        <row r="12291">
          <cell r="AP12291">
            <v>91018912</v>
          </cell>
          <cell r="AQ12291">
            <v>9001904</v>
          </cell>
          <cell r="AR12291" t="str">
            <v>sd</v>
          </cell>
          <cell r="AS12291">
            <v>42978</v>
          </cell>
          <cell r="AT12291" t="str">
            <v>Anden1-11 Calzada10-2-4-8 Ciclo6 Sep3-5-7-9-POLIZA ESTABILIDAD ACTIVA</v>
          </cell>
          <cell r="AV12291" t="str">
            <v>sc</v>
          </cell>
        </row>
        <row r="12292">
          <cell r="AP12292">
            <v>508175</v>
          </cell>
          <cell r="AQ12292">
            <v>1005186</v>
          </cell>
          <cell r="AR12292" t="str">
            <v>sd</v>
          </cell>
          <cell r="AS12292">
            <v>43555</v>
          </cell>
          <cell r="AT12292" t="str">
            <v>Puente8-POLIZA ESTABILIDAD ACTIVA</v>
          </cell>
          <cell r="AV12292" t="str">
            <v>sc</v>
          </cell>
        </row>
        <row r="12293">
          <cell r="AP12293">
            <v>517724</v>
          </cell>
          <cell r="AQ12293">
            <v>8012563</v>
          </cell>
          <cell r="AR12293" t="str">
            <v>sd</v>
          </cell>
          <cell r="AS12293">
            <v>44099</v>
          </cell>
          <cell r="AT12293" t="str">
            <v>Calzada 2-6-POLIZA ESTABILIDAD Y CALIDAD ACTIVA</v>
          </cell>
          <cell r="AV12293" t="str">
            <v>sc</v>
          </cell>
        </row>
        <row r="12294">
          <cell r="AP12294">
            <v>2503936</v>
          </cell>
          <cell r="AQ12294">
            <v>7008486</v>
          </cell>
          <cell r="AR12294" t="str">
            <v>sd</v>
          </cell>
          <cell r="AS12294">
            <v>44466</v>
          </cell>
          <cell r="AT12294" t="str">
            <v>-POLIZA ESTABILIDAD ACTIVA</v>
          </cell>
          <cell r="AV12294" t="str">
            <v>VIABLE</v>
          </cell>
        </row>
        <row r="12295">
          <cell r="AP12295">
            <v>381573</v>
          </cell>
          <cell r="AQ12295">
            <v>9000614</v>
          </cell>
          <cell r="AR12295" t="str">
            <v>sd</v>
          </cell>
          <cell r="AS12295">
            <v>44181</v>
          </cell>
          <cell r="AT12295" t="str">
            <v>-POLIZA ESTABILIDAD ACTIVA</v>
          </cell>
          <cell r="AV12295" t="str">
            <v>sc</v>
          </cell>
        </row>
        <row r="12296">
          <cell r="AP12296">
            <v>903793</v>
          </cell>
          <cell r="AQ12296">
            <v>12002160</v>
          </cell>
          <cell r="AR12296" t="str">
            <v>sd</v>
          </cell>
          <cell r="AS12296">
            <v>44250</v>
          </cell>
          <cell r="AT12296" t="str">
            <v>-POLIZA ESTABILIDAD ACTIVA</v>
          </cell>
          <cell r="AV12296" t="str">
            <v>sc</v>
          </cell>
        </row>
        <row r="12297">
          <cell r="AP12297">
            <v>24122482</v>
          </cell>
          <cell r="AQ12297">
            <v>50006731</v>
          </cell>
          <cell r="AR12297" t="str">
            <v>sd</v>
          </cell>
          <cell r="AS12297">
            <v>44099</v>
          </cell>
          <cell r="AT12297" t="str">
            <v>Calzada 2-6-POLIZA ESTABILIDAD Y CALIDAD ACTIVA</v>
          </cell>
          <cell r="AV12297" t="str">
            <v>sc</v>
          </cell>
        </row>
        <row r="12298">
          <cell r="AP12298">
            <v>506370</v>
          </cell>
          <cell r="AQ12298">
            <v>11012137</v>
          </cell>
          <cell r="AR12298" t="str">
            <v>sd</v>
          </cell>
          <cell r="AS12298">
            <v>43797</v>
          </cell>
          <cell r="AT12298" t="str">
            <v>Calzada 2-6-POLIZA ESTABILIDAD ACTIVA</v>
          </cell>
          <cell r="AV12298" t="str">
            <v>sc</v>
          </cell>
        </row>
        <row r="12299">
          <cell r="AP12299">
            <v>505154</v>
          </cell>
          <cell r="AQ12299">
            <v>1003432</v>
          </cell>
          <cell r="AR12299" t="str">
            <v>sd</v>
          </cell>
          <cell r="AS12299">
            <v>44250</v>
          </cell>
          <cell r="AT12299" t="str">
            <v>-POLIZA ESTABILIDAD ACTIVA</v>
          </cell>
          <cell r="AV12299" t="str">
            <v>sc</v>
          </cell>
        </row>
        <row r="12300">
          <cell r="AP12300">
            <v>903558</v>
          </cell>
          <cell r="AQ12300">
            <v>12000626</v>
          </cell>
          <cell r="AR12300" t="str">
            <v>sd</v>
          </cell>
          <cell r="AS12300">
            <v>44250</v>
          </cell>
          <cell r="AT12300" t="str">
            <v>-POLIZA ESTABILIDAD ACTIVA</v>
          </cell>
          <cell r="AV12300" t="str">
            <v>sc</v>
          </cell>
        </row>
        <row r="12301">
          <cell r="AP12301">
            <v>903668</v>
          </cell>
          <cell r="AQ12301">
            <v>12001012</v>
          </cell>
          <cell r="AR12301" t="str">
            <v>sd</v>
          </cell>
          <cell r="AS12301">
            <v>44250</v>
          </cell>
          <cell r="AT12301" t="str">
            <v>-POLIZA ESTABILIDAD ACTIVA</v>
          </cell>
          <cell r="AV12301" t="str">
            <v>sc</v>
          </cell>
        </row>
        <row r="12302">
          <cell r="AP12302">
            <v>506364</v>
          </cell>
          <cell r="AQ12302">
            <v>11012137</v>
          </cell>
          <cell r="AR12302" t="str">
            <v>sd</v>
          </cell>
          <cell r="AS12302">
            <v>43797</v>
          </cell>
          <cell r="AT12302" t="str">
            <v>Calzada 2-6-POLIZA ESTABILIDAD ACTIVA</v>
          </cell>
          <cell r="AV12302" t="str">
            <v>sc</v>
          </cell>
        </row>
        <row r="12303">
          <cell r="AP12303">
            <v>91011982</v>
          </cell>
          <cell r="AQ12303">
            <v>30001581</v>
          </cell>
          <cell r="AR12303" t="str">
            <v>sd</v>
          </cell>
          <cell r="AS12303">
            <v>43808</v>
          </cell>
          <cell r="AT12303" t="str">
            <v>Anden 1-3 Cicloruta 2 Calzada 4-POLIZA ESTABILIDAD ACTIVA</v>
          </cell>
          <cell r="AV12303" t="str">
            <v>sc</v>
          </cell>
        </row>
        <row r="12304">
          <cell r="AP12304">
            <v>24121116</v>
          </cell>
          <cell r="AQ12304">
            <v>14000681</v>
          </cell>
          <cell r="AR12304" t="str">
            <v>sd</v>
          </cell>
          <cell r="AS12304">
            <v>44053</v>
          </cell>
          <cell r="AT12304" t="str">
            <v>Anden 1-POLIZA ESTABILIDAD ACTIVA</v>
          </cell>
          <cell r="AV12304" t="str">
            <v>sc</v>
          </cell>
        </row>
        <row r="12305">
          <cell r="AP12305">
            <v>24121116</v>
          </cell>
          <cell r="AQ12305">
            <v>14000681</v>
          </cell>
          <cell r="AR12305" t="str">
            <v>sd</v>
          </cell>
          <cell r="AS12305">
            <v>44250</v>
          </cell>
          <cell r="AT12305" t="str">
            <v>-POLIZA ESTABILIDAD ACTIVA</v>
          </cell>
          <cell r="AV12305" t="str">
            <v>sc</v>
          </cell>
        </row>
        <row r="12306">
          <cell r="AP12306">
            <v>91018961</v>
          </cell>
          <cell r="AQ12306">
            <v>3002517</v>
          </cell>
          <cell r="AR12306" t="str">
            <v>sd</v>
          </cell>
          <cell r="AS12306">
            <v>43499</v>
          </cell>
          <cell r="AT12306" t="str">
            <v>-POLIZA ESTABILIDAD ACTIVA</v>
          </cell>
          <cell r="AV12306" t="str">
            <v>sc</v>
          </cell>
        </row>
        <row r="12307">
          <cell r="AP12307">
            <v>24119657</v>
          </cell>
          <cell r="AQ12307">
            <v>1002705</v>
          </cell>
          <cell r="AR12307" t="str">
            <v>sd</v>
          </cell>
          <cell r="AS12307">
            <v>44250</v>
          </cell>
          <cell r="AT12307" t="str">
            <v>-POLIZA ESTABILIDAD ACTIVA</v>
          </cell>
          <cell r="AV12307" t="str">
            <v>sc</v>
          </cell>
        </row>
        <row r="12308">
          <cell r="AP12308">
            <v>91011366</v>
          </cell>
          <cell r="AQ12308">
            <v>3000427</v>
          </cell>
          <cell r="AR12308" t="str">
            <v>sd</v>
          </cell>
          <cell r="AS12308">
            <v>43499</v>
          </cell>
          <cell r="AT12308" t="str">
            <v>-POLIZA ESTABILIDAD ACTIVA</v>
          </cell>
          <cell r="AV12308" t="str">
            <v>sc</v>
          </cell>
        </row>
        <row r="12309">
          <cell r="AP12309">
            <v>24120765</v>
          </cell>
          <cell r="AQ12309">
            <v>12000604</v>
          </cell>
          <cell r="AR12309" t="str">
            <v>sd</v>
          </cell>
          <cell r="AS12309">
            <v>44250</v>
          </cell>
          <cell r="AT12309" t="str">
            <v>-POLIZA ESTABILIDAD ACTIVA</v>
          </cell>
          <cell r="AV12309" t="str">
            <v>sc</v>
          </cell>
        </row>
        <row r="12310">
          <cell r="AP12310">
            <v>24120765</v>
          </cell>
          <cell r="AQ12310">
            <v>12000604</v>
          </cell>
          <cell r="AR12310" t="str">
            <v>sd</v>
          </cell>
          <cell r="AS12310">
            <v>44018</v>
          </cell>
          <cell r="AT12310" t="str">
            <v>Puente 12-POLIZA ESTABILIDAD ACTIVA</v>
          </cell>
          <cell r="AV12310" t="str">
            <v>sc</v>
          </cell>
        </row>
        <row r="12311">
          <cell r="AP12311">
            <v>382257</v>
          </cell>
          <cell r="AQ12311">
            <v>9000901</v>
          </cell>
          <cell r="AR12311" t="str">
            <v>sd</v>
          </cell>
          <cell r="AS12311">
            <v>44480</v>
          </cell>
          <cell r="AT12311" t="str">
            <v>-POLIZA ESTABILIDAD ACTIVA</v>
          </cell>
          <cell r="AV12311" t="str">
            <v>VIABLE</v>
          </cell>
        </row>
        <row r="12312">
          <cell r="AP12312">
            <v>515149</v>
          </cell>
          <cell r="AQ12312">
            <v>10000825</v>
          </cell>
          <cell r="AR12312" t="str">
            <v>sd</v>
          </cell>
          <cell r="AS12312">
            <v>44119</v>
          </cell>
          <cell r="AT12312" t="str">
            <v>Calzada 4-POLIZA ESTABILIDAD ACTIVA</v>
          </cell>
          <cell r="AV12312" t="str">
            <v>sc</v>
          </cell>
        </row>
        <row r="12313">
          <cell r="AP12313">
            <v>306068</v>
          </cell>
          <cell r="AQ12313">
            <v>5007181</v>
          </cell>
          <cell r="AR12313" t="str">
            <v>sd</v>
          </cell>
          <cell r="AS12313">
            <v>42733</v>
          </cell>
          <cell r="AT12313" t="str">
            <v>Anden1-5 Calzada2-4 Sep3-POLIZA ESTABILIDAD ACTIVA</v>
          </cell>
          <cell r="AV12313" t="str">
            <v>sc</v>
          </cell>
        </row>
        <row r="12314">
          <cell r="AP12314">
            <v>24122214</v>
          </cell>
          <cell r="AQ12314">
            <v>50006451</v>
          </cell>
          <cell r="AR12314" t="str">
            <v>sd</v>
          </cell>
          <cell r="AS12314">
            <v>44096</v>
          </cell>
          <cell r="AT12314" t="str">
            <v>Anden 1-POLIZA ESTABILIDAD ACTIVA</v>
          </cell>
          <cell r="AV12314" t="str">
            <v>sc</v>
          </cell>
        </row>
        <row r="12315">
          <cell r="AP12315">
            <v>24123771</v>
          </cell>
          <cell r="AQ12315">
            <v>3002359</v>
          </cell>
          <cell r="AR12315" t="str">
            <v>sd</v>
          </cell>
          <cell r="AS12315">
            <v>43499</v>
          </cell>
          <cell r="AT12315" t="str">
            <v>-POLIZA ESTABILIDAD ACTIVA</v>
          </cell>
          <cell r="AV12315" t="str">
            <v>sc</v>
          </cell>
        </row>
        <row r="12316">
          <cell r="AP12316">
            <v>355227</v>
          </cell>
          <cell r="AQ12316">
            <v>7001986</v>
          </cell>
          <cell r="AR12316" t="str">
            <v>sd</v>
          </cell>
          <cell r="AS12316">
            <v>44466</v>
          </cell>
          <cell r="AT12316" t="str">
            <v>-POLIZA ESTABILIDAD ACTIVA</v>
          </cell>
          <cell r="AV12316" t="str">
            <v>sc</v>
          </cell>
        </row>
        <row r="12317">
          <cell r="AP12317">
            <v>24121102</v>
          </cell>
          <cell r="AQ12317">
            <v>14000663</v>
          </cell>
          <cell r="AR12317" t="str">
            <v>sd</v>
          </cell>
          <cell r="AS12317">
            <v>44250</v>
          </cell>
          <cell r="AT12317" t="str">
            <v>-POLIZA ESTABILIDAD ACTIVA</v>
          </cell>
          <cell r="AV12317" t="str">
            <v>sc</v>
          </cell>
        </row>
        <row r="12318">
          <cell r="AP12318">
            <v>383767</v>
          </cell>
          <cell r="AQ12318">
            <v>9001450</v>
          </cell>
          <cell r="AR12318" t="str">
            <v>sd</v>
          </cell>
          <cell r="AS12318">
            <v>43142</v>
          </cell>
          <cell r="AT12318" t="str">
            <v>Calzada2-POLIZA ESTABILIDAD ACTIVA</v>
          </cell>
          <cell r="AV12318" t="str">
            <v>VIABLE</v>
          </cell>
        </row>
        <row r="12319">
          <cell r="AP12319">
            <v>515155</v>
          </cell>
          <cell r="AQ12319">
            <v>10000825</v>
          </cell>
          <cell r="AR12319" t="str">
            <v>sd</v>
          </cell>
          <cell r="AS12319">
            <v>44119</v>
          </cell>
          <cell r="AT12319" t="str">
            <v>Calzada 4-POLIZA ESTABILIDAD ACTIVA</v>
          </cell>
          <cell r="AV12319" t="str">
            <v>sc</v>
          </cell>
        </row>
        <row r="12320">
          <cell r="AP12320">
            <v>366230</v>
          </cell>
          <cell r="AQ12320">
            <v>7006423</v>
          </cell>
          <cell r="AR12320" t="str">
            <v>sd</v>
          </cell>
          <cell r="AS12320">
            <v>42962</v>
          </cell>
          <cell r="AT12320" t="str">
            <v>Calzada2-4-POLIZA ESTABILIDAD ACTIVA</v>
          </cell>
          <cell r="AV12320" t="str">
            <v>sc</v>
          </cell>
        </row>
        <row r="12321">
          <cell r="AP12321">
            <v>519717</v>
          </cell>
          <cell r="AQ12321">
            <v>8012270</v>
          </cell>
          <cell r="AR12321" t="str">
            <v>sd</v>
          </cell>
          <cell r="AS12321">
            <v>44099</v>
          </cell>
          <cell r="AT12321" t="str">
            <v>Calzada 2-4-POLIZA ESTABILIDAD Y CALIDAD ACTIVA</v>
          </cell>
          <cell r="AV12321" t="str">
            <v>sc</v>
          </cell>
        </row>
        <row r="12322">
          <cell r="AP12322">
            <v>505093</v>
          </cell>
          <cell r="AQ12322">
            <v>1003546</v>
          </cell>
          <cell r="AR12322" t="str">
            <v>sd</v>
          </cell>
          <cell r="AS12322">
            <v>44250</v>
          </cell>
          <cell r="AT12322" t="str">
            <v>-POLIZA ESTABILIDAD ACTIVA</v>
          </cell>
          <cell r="AV12322" t="str">
            <v>sc</v>
          </cell>
        </row>
        <row r="12323">
          <cell r="AP12323">
            <v>505093</v>
          </cell>
          <cell r="AQ12323">
            <v>1003546</v>
          </cell>
          <cell r="AR12323" t="str">
            <v>sd</v>
          </cell>
          <cell r="AS12323">
            <v>42946</v>
          </cell>
          <cell r="AT12323" t="str">
            <v>Calzada12-POLIZA ESTABILIDAD ACTIVA</v>
          </cell>
          <cell r="AV12323" t="str">
            <v>sc</v>
          </cell>
        </row>
        <row r="12324">
          <cell r="AP12324">
            <v>602552</v>
          </cell>
          <cell r="AQ12324">
            <v>6001309</v>
          </cell>
          <cell r="AR12324" t="str">
            <v>sd</v>
          </cell>
          <cell r="AS12324">
            <v>44250</v>
          </cell>
          <cell r="AT12324" t="str">
            <v>-POLIZA ESTABILIDAD ACTIVA</v>
          </cell>
          <cell r="AV12324" t="str">
            <v>sc</v>
          </cell>
        </row>
        <row r="12325">
          <cell r="AP12325">
            <v>388950</v>
          </cell>
          <cell r="AQ12325">
            <v>9003564</v>
          </cell>
          <cell r="AR12325" t="str">
            <v>sd</v>
          </cell>
          <cell r="AS12325">
            <v>44480</v>
          </cell>
          <cell r="AT12325" t="str">
            <v>-POLIZA ESTABILIDAD ACTIVA</v>
          </cell>
          <cell r="AV12325" t="str">
            <v>VIABLE</v>
          </cell>
        </row>
        <row r="12326">
          <cell r="AP12326">
            <v>505178</v>
          </cell>
          <cell r="AQ12326">
            <v>1003479</v>
          </cell>
          <cell r="AR12326" t="str">
            <v>sd</v>
          </cell>
          <cell r="AS12326">
            <v>44250</v>
          </cell>
          <cell r="AT12326" t="str">
            <v>-POLIZA ESTABILIDAD ACTIVA</v>
          </cell>
          <cell r="AV12326" t="str">
            <v>sc</v>
          </cell>
        </row>
        <row r="12327">
          <cell r="AP12327">
            <v>505178</v>
          </cell>
          <cell r="AQ12327">
            <v>1003479</v>
          </cell>
          <cell r="AR12327" t="str">
            <v>sd</v>
          </cell>
          <cell r="AS12327">
            <v>42946</v>
          </cell>
          <cell r="AT12327" t="str">
            <v>Calzada12-POLIZA ESTABILIDAD ACTIVA</v>
          </cell>
          <cell r="AV12327" t="str">
            <v>sc</v>
          </cell>
        </row>
        <row r="12328">
          <cell r="AP12328">
            <v>24120054</v>
          </cell>
          <cell r="AQ12328">
            <v>8012586</v>
          </cell>
          <cell r="AR12328" t="str">
            <v>sd</v>
          </cell>
          <cell r="AS12328">
            <v>43748</v>
          </cell>
          <cell r="AT12328" t="str">
            <v>Anden 1-POLIZA ESTABILIDAD ACTIVA</v>
          </cell>
          <cell r="AV12328" t="str">
            <v>sc</v>
          </cell>
        </row>
        <row r="12329">
          <cell r="AP12329">
            <v>24120054</v>
          </cell>
          <cell r="AQ12329">
            <v>8012586</v>
          </cell>
          <cell r="AR12329" t="str">
            <v>sd</v>
          </cell>
          <cell r="AS12329">
            <v>44099</v>
          </cell>
          <cell r="AT12329" t="str">
            <v>Calzada 2-POLIZA ESTABILIDAD Y CALIDAD ACTIVA</v>
          </cell>
          <cell r="AV12329" t="str">
            <v>sc</v>
          </cell>
        </row>
        <row r="12330">
          <cell r="AP12330">
            <v>24123874</v>
          </cell>
          <cell r="AQ12330">
            <v>50005934</v>
          </cell>
          <cell r="AR12330" t="str">
            <v>sd</v>
          </cell>
          <cell r="AS12330">
            <v>43499</v>
          </cell>
          <cell r="AT12330" t="str">
            <v>-POLIZA ESTABILIDAD ACTIVA</v>
          </cell>
          <cell r="AV12330" t="str">
            <v>sc</v>
          </cell>
        </row>
        <row r="12331">
          <cell r="AP12331">
            <v>903571</v>
          </cell>
          <cell r="AQ12331">
            <v>12000662</v>
          </cell>
          <cell r="AR12331" t="str">
            <v>sd</v>
          </cell>
          <cell r="AS12331">
            <v>44250</v>
          </cell>
          <cell r="AT12331" t="str">
            <v>-POLIZA ESTABILIDAD ACTIVA</v>
          </cell>
          <cell r="AV12331" t="str">
            <v>sc</v>
          </cell>
        </row>
        <row r="12332">
          <cell r="AP12332">
            <v>903571</v>
          </cell>
          <cell r="AQ12332">
            <v>12000662</v>
          </cell>
          <cell r="AR12332" t="str">
            <v>sd</v>
          </cell>
          <cell r="AS12332">
            <v>44250</v>
          </cell>
          <cell r="AT12332" t="str">
            <v>-POLIZA ESTABILIDAD ACTIVA</v>
          </cell>
          <cell r="AV12332" t="str">
            <v>sc</v>
          </cell>
        </row>
        <row r="12333">
          <cell r="AP12333">
            <v>24123864</v>
          </cell>
          <cell r="AQ12333">
            <v>15001497</v>
          </cell>
          <cell r="AR12333" t="str">
            <v>sd</v>
          </cell>
          <cell r="AS12333">
            <v>42999</v>
          </cell>
          <cell r="AT12333" t="str">
            <v>Anden1-11-3 Calzada10-4-6-8 Ciclo2 Sep5-7-9-POLIZA ESTABILIDAD ACTIVA</v>
          </cell>
          <cell r="AV12333" t="str">
            <v>sc</v>
          </cell>
        </row>
        <row r="12334">
          <cell r="AP12334">
            <v>364539</v>
          </cell>
          <cell r="AQ12334">
            <v>7005720</v>
          </cell>
          <cell r="AR12334" t="str">
            <v>sd</v>
          </cell>
          <cell r="AS12334">
            <v>43748</v>
          </cell>
          <cell r="AT12334" t="str">
            <v>Anden 5-POLIZA ESTABILIDAD ACTIVA</v>
          </cell>
          <cell r="AV12334" t="str">
            <v>sc</v>
          </cell>
        </row>
        <row r="12335">
          <cell r="AP12335">
            <v>364539</v>
          </cell>
          <cell r="AQ12335">
            <v>7005720</v>
          </cell>
          <cell r="AR12335" t="str">
            <v>sd</v>
          </cell>
          <cell r="AS12335">
            <v>44048</v>
          </cell>
          <cell r="AT12335" t="str">
            <v>0-POLIZA ESTABILIDAD ACTIVA</v>
          </cell>
          <cell r="AV12335" t="str">
            <v>sc</v>
          </cell>
        </row>
        <row r="12336">
          <cell r="AP12336">
            <v>91011202</v>
          </cell>
          <cell r="AQ12336">
            <v>1006469</v>
          </cell>
          <cell r="AR12336" t="str">
            <v>sd</v>
          </cell>
          <cell r="AS12336">
            <v>43566</v>
          </cell>
          <cell r="AT12336" t="str">
            <v>Puente 8-POLIZA ESTABILIDAD ACTIVA</v>
          </cell>
          <cell r="AV12336" t="str">
            <v>sc</v>
          </cell>
        </row>
        <row r="12337">
          <cell r="AP12337">
            <v>515456</v>
          </cell>
          <cell r="AQ12337">
            <v>8002084</v>
          </cell>
          <cell r="AR12337" t="str">
            <v>sd</v>
          </cell>
          <cell r="AS12337">
            <v>44096</v>
          </cell>
          <cell r="AT12337" t="str">
            <v>Anden 1-POLIZA ESTABILIDAD ACTIVA</v>
          </cell>
          <cell r="AV12337" t="str">
            <v>sc</v>
          </cell>
        </row>
        <row r="12338">
          <cell r="AP12338">
            <v>24121186</v>
          </cell>
          <cell r="AQ12338">
            <v>14001750</v>
          </cell>
          <cell r="AR12338" t="str">
            <v>sd</v>
          </cell>
          <cell r="AS12338">
            <v>44250</v>
          </cell>
          <cell r="AT12338" t="str">
            <v>-POLIZA ESTABILIDAD ACTIVA</v>
          </cell>
          <cell r="AV12338" t="str">
            <v>sc</v>
          </cell>
        </row>
        <row r="12339">
          <cell r="AP12339">
            <v>91018869</v>
          </cell>
          <cell r="AQ12339">
            <v>50006982</v>
          </cell>
          <cell r="AR12339" t="str">
            <v>sd</v>
          </cell>
          <cell r="AS12339">
            <v>42978</v>
          </cell>
          <cell r="AT12339" t="str">
            <v>Anden1-11 Calzada10-2-4-8 Ciclo6 Sep3-5-7-9-POLIZA ESTABILIDAD ACTIVA</v>
          </cell>
          <cell r="AV12339" t="str">
            <v>sc</v>
          </cell>
        </row>
        <row r="12340">
          <cell r="AP12340">
            <v>24122545</v>
          </cell>
          <cell r="AQ12340">
            <v>50006879</v>
          </cell>
          <cell r="AR12340" t="str">
            <v>sd</v>
          </cell>
          <cell r="AS12340">
            <v>44250</v>
          </cell>
          <cell r="AT12340" t="str">
            <v>-POLIZA ESTABILIDAD ACTIVA</v>
          </cell>
          <cell r="AV12340" t="str">
            <v>sc</v>
          </cell>
        </row>
        <row r="12341">
          <cell r="AP12341">
            <v>24120178</v>
          </cell>
          <cell r="AQ12341">
            <v>3000538</v>
          </cell>
          <cell r="AR12341" t="str">
            <v>sd</v>
          </cell>
          <cell r="AS12341">
            <v>43499</v>
          </cell>
          <cell r="AT12341" t="str">
            <v>-POLIZA ESTABILIDAD ACTIVA</v>
          </cell>
          <cell r="AV12341" t="str">
            <v>sc</v>
          </cell>
        </row>
        <row r="12342">
          <cell r="AP12342">
            <v>24121178</v>
          </cell>
          <cell r="AQ12342">
            <v>14001706</v>
          </cell>
          <cell r="AR12342" t="str">
            <v>sd</v>
          </cell>
          <cell r="AS12342">
            <v>44053</v>
          </cell>
          <cell r="AT12342" t="str">
            <v>Puente 12-POLIZA ESTABILIDAD ACTIVA</v>
          </cell>
          <cell r="AV12342" t="str">
            <v>sc</v>
          </cell>
        </row>
        <row r="12343">
          <cell r="AP12343">
            <v>24121178</v>
          </cell>
          <cell r="AQ12343">
            <v>14001706</v>
          </cell>
          <cell r="AR12343" t="str">
            <v>sd</v>
          </cell>
          <cell r="AS12343">
            <v>44018</v>
          </cell>
          <cell r="AT12343" t="str">
            <v>Puente 12-POLIZA ESTABILIDAD ACTIVA</v>
          </cell>
          <cell r="AV12343" t="str">
            <v>sc</v>
          </cell>
        </row>
        <row r="12344">
          <cell r="AP12344">
            <v>24121178</v>
          </cell>
          <cell r="AQ12344">
            <v>14001706</v>
          </cell>
          <cell r="AR12344" t="str">
            <v>sd</v>
          </cell>
          <cell r="AS12344">
            <v>44250</v>
          </cell>
          <cell r="AT12344" t="str">
            <v>-POLIZA ESTABILIDAD ACTIVA</v>
          </cell>
          <cell r="AV12344" t="str">
            <v>sc</v>
          </cell>
        </row>
        <row r="12345">
          <cell r="AP12345">
            <v>505148</v>
          </cell>
          <cell r="AQ12345">
            <v>1003432</v>
          </cell>
          <cell r="AR12345" t="str">
            <v>sd</v>
          </cell>
          <cell r="AS12345">
            <v>44250</v>
          </cell>
          <cell r="AT12345" t="str">
            <v>-POLIZA ESTABILIDAD ACTIVA</v>
          </cell>
          <cell r="AV12345" t="str">
            <v>sc</v>
          </cell>
        </row>
        <row r="12346">
          <cell r="AP12346">
            <v>902948</v>
          </cell>
          <cell r="AQ12346">
            <v>13000255</v>
          </cell>
          <cell r="AR12346" t="str">
            <v>sd</v>
          </cell>
          <cell r="AS12346">
            <v>44250</v>
          </cell>
          <cell r="AT12346" t="str">
            <v>-POLIZA ESTABILIDAD ACTIVA</v>
          </cell>
          <cell r="AV12346" t="str">
            <v>sc</v>
          </cell>
        </row>
        <row r="12347">
          <cell r="AP12347">
            <v>509344</v>
          </cell>
          <cell r="AQ12347">
            <v>8012582</v>
          </cell>
          <cell r="AR12347" t="str">
            <v>sd</v>
          </cell>
          <cell r="AS12347">
            <v>44099</v>
          </cell>
          <cell r="AT12347" t="str">
            <v>Calzada 2-POLIZA ESTABILIDAD Y CALIDAD ACTIVA</v>
          </cell>
          <cell r="AV12347" t="str">
            <v>sc</v>
          </cell>
        </row>
        <row r="12348">
          <cell r="AP12348">
            <v>91013822</v>
          </cell>
          <cell r="AQ12348">
            <v>11012157</v>
          </cell>
          <cell r="AR12348" t="str">
            <v>sd</v>
          </cell>
          <cell r="AS12348">
            <v>43412</v>
          </cell>
          <cell r="AT12348" t="str">
            <v>Anden 1 Cicloruta 2 Separador 3 Calzada 4-POLIZA ESTABILIDAD ACTIVA</v>
          </cell>
          <cell r="AV12348" t="str">
            <v>sc</v>
          </cell>
        </row>
        <row r="12349">
          <cell r="AP12349">
            <v>91014449</v>
          </cell>
          <cell r="AQ12349">
            <v>50004799</v>
          </cell>
          <cell r="AR12349" t="str">
            <v>sd</v>
          </cell>
          <cell r="AS12349">
            <v>43118</v>
          </cell>
          <cell r="AT12349" t="str">
            <v>Anden3 Calzada2-POLIZA ESTABILIDAD ACTIVA</v>
          </cell>
          <cell r="AV12349" t="str">
            <v>VIABLE</v>
          </cell>
        </row>
        <row r="12350">
          <cell r="AP12350">
            <v>91014449</v>
          </cell>
          <cell r="AQ12350">
            <v>50004799</v>
          </cell>
          <cell r="AR12350" t="str">
            <v>sd</v>
          </cell>
          <cell r="AS12350">
            <v>43297</v>
          </cell>
          <cell r="AT12350" t="str">
            <v>anden 1 calzada 2-POLIZA ESTABILIDAD ACTIVA</v>
          </cell>
          <cell r="AV12350" t="str">
            <v>VIABLE</v>
          </cell>
        </row>
        <row r="12351">
          <cell r="AP12351">
            <v>301691</v>
          </cell>
          <cell r="AQ12351">
            <v>5005327</v>
          </cell>
          <cell r="AR12351" t="str">
            <v>sd</v>
          </cell>
          <cell r="AS12351">
            <v>42733</v>
          </cell>
          <cell r="AT12351" t="str">
            <v>Anden1-5 Calzada2-4 Sep3-POLIZA ESTABILIDAD ACTIVA</v>
          </cell>
          <cell r="AV12351" t="str">
            <v>sc</v>
          </cell>
        </row>
        <row r="12352">
          <cell r="AP12352">
            <v>91016017</v>
          </cell>
          <cell r="AQ12352">
            <v>5001579</v>
          </cell>
          <cell r="AR12352" t="str">
            <v>sd</v>
          </cell>
          <cell r="AS12352">
            <v>43307</v>
          </cell>
          <cell r="AT12352" t="str">
            <v>Calzada2-4 Sep3-POLIZA ESTABILIDAD ACTIVA</v>
          </cell>
          <cell r="AV12352" t="str">
            <v>sc</v>
          </cell>
        </row>
        <row r="12353">
          <cell r="AP12353">
            <v>91015870</v>
          </cell>
          <cell r="AQ12353">
            <v>5007935</v>
          </cell>
          <cell r="AR12353" t="str">
            <v>sd</v>
          </cell>
          <cell r="AS12353">
            <v>42733</v>
          </cell>
          <cell r="AT12353" t="str">
            <v>Anden1-5 Calzada2-4 Sep3-POLIZA ESTABILIDAD ACTIVA</v>
          </cell>
          <cell r="AV12353" t="str">
            <v>sc</v>
          </cell>
        </row>
        <row r="12354">
          <cell r="AP12354">
            <v>91016200</v>
          </cell>
          <cell r="AQ12354">
            <v>18002672</v>
          </cell>
          <cell r="AR12354" t="str">
            <v>sd</v>
          </cell>
          <cell r="AS12354">
            <v>42999</v>
          </cell>
          <cell r="AT12354" t="str">
            <v>Anden1-11-3 Calzada10-4-6-8 Ciclo2 Sep5-7-9-POLIZA ESTABILIDAD ACTIVA</v>
          </cell>
          <cell r="AV12354" t="str">
            <v>sc</v>
          </cell>
        </row>
        <row r="12355">
          <cell r="AP12355">
            <v>91018893</v>
          </cell>
          <cell r="AQ12355">
            <v>9001036</v>
          </cell>
          <cell r="AR12355" t="str">
            <v>sd</v>
          </cell>
          <cell r="AS12355">
            <v>42978</v>
          </cell>
          <cell r="AT12355" t="str">
            <v>Anden1-11 Calzada10-2-4-8 Ciclo6 Sep3-5-7-9-POLIZA ESTABILIDAD ACTIVA</v>
          </cell>
          <cell r="AV12355" t="str">
            <v>sc</v>
          </cell>
        </row>
        <row r="12356">
          <cell r="AP12356">
            <v>24120169</v>
          </cell>
          <cell r="AQ12356">
            <v>3000470</v>
          </cell>
          <cell r="AR12356" t="str">
            <v>sd</v>
          </cell>
          <cell r="AS12356">
            <v>43499</v>
          </cell>
          <cell r="AT12356" t="str">
            <v>-POLIZA ESTABILIDAD ACTIVA</v>
          </cell>
          <cell r="AV12356" t="str">
            <v>sc</v>
          </cell>
        </row>
        <row r="12357">
          <cell r="AP12357">
            <v>459405</v>
          </cell>
          <cell r="AQ12357">
            <v>19009616</v>
          </cell>
          <cell r="AR12357" t="str">
            <v>sd</v>
          </cell>
          <cell r="AS12357">
            <v>44466</v>
          </cell>
          <cell r="AT12357" t="str">
            <v>-POLIZA ESTABILIDAD ACTIVA</v>
          </cell>
          <cell r="AV12357" t="str">
            <v>POLIZA ESTABILIDAD activa IDU 1718/14</v>
          </cell>
        </row>
        <row r="12358">
          <cell r="AP12358">
            <v>505658</v>
          </cell>
          <cell r="AQ12358">
            <v>1003192</v>
          </cell>
          <cell r="AR12358" t="str">
            <v>sd</v>
          </cell>
          <cell r="AS12358">
            <v>44250</v>
          </cell>
          <cell r="AT12358" t="str">
            <v>-POLIZA ESTABILIDAD ACTIVA</v>
          </cell>
          <cell r="AV12358" t="str">
            <v>sc</v>
          </cell>
        </row>
        <row r="12359">
          <cell r="AP12359">
            <v>505658</v>
          </cell>
          <cell r="AQ12359">
            <v>1003192</v>
          </cell>
          <cell r="AR12359" t="str">
            <v>sd</v>
          </cell>
          <cell r="AS12359">
            <v>42946</v>
          </cell>
          <cell r="AT12359" t="str">
            <v>Calzada12-POLIZA ESTABILIDAD ACTIVA</v>
          </cell>
          <cell r="AV12359" t="str">
            <v>sc</v>
          </cell>
        </row>
        <row r="12360">
          <cell r="AP12360">
            <v>91016801</v>
          </cell>
          <cell r="AQ12360">
            <v>50006139</v>
          </cell>
          <cell r="AR12360" t="str">
            <v>sd</v>
          </cell>
          <cell r="AS12360">
            <v>44018</v>
          </cell>
          <cell r="AT12360" t="str">
            <v>Calzada 2-POLIZA ESTABILIDAD ACTIVA</v>
          </cell>
          <cell r="AV12360" t="str">
            <v>sc</v>
          </cell>
        </row>
        <row r="12361">
          <cell r="AP12361">
            <v>505645</v>
          </cell>
          <cell r="AQ12361">
            <v>1003061</v>
          </cell>
          <cell r="AR12361" t="str">
            <v>sd</v>
          </cell>
          <cell r="AS12361">
            <v>44250</v>
          </cell>
          <cell r="AT12361" t="str">
            <v>-POLIZA ESTABILIDAD ACTIVA</v>
          </cell>
          <cell r="AV12361" t="str">
            <v>sc</v>
          </cell>
        </row>
        <row r="12362">
          <cell r="AP12362">
            <v>505645</v>
          </cell>
          <cell r="AQ12362">
            <v>1003061</v>
          </cell>
          <cell r="AR12362" t="str">
            <v>sd</v>
          </cell>
          <cell r="AS12362">
            <v>42946</v>
          </cell>
          <cell r="AT12362" t="str">
            <v>Calzada12-POLIZA ESTABILIDAD ACTIVA</v>
          </cell>
          <cell r="AV12362" t="str">
            <v>sc</v>
          </cell>
        </row>
        <row r="12363">
          <cell r="AP12363">
            <v>91010591</v>
          </cell>
          <cell r="AQ12363">
            <v>3001037</v>
          </cell>
          <cell r="AR12363" t="str">
            <v>sd</v>
          </cell>
          <cell r="AS12363">
            <v>42765</v>
          </cell>
          <cell r="AT12363" t="str">
            <v>Anden 1, Calzada2, Separador3, Calzada4, Anden5 -POLIZA ESTABILIDAD ACTIVA</v>
          </cell>
          <cell r="AV12363" t="str">
            <v>sc</v>
          </cell>
        </row>
        <row r="12364">
          <cell r="AP12364">
            <v>24122505</v>
          </cell>
          <cell r="AQ12364">
            <v>50006737</v>
          </cell>
          <cell r="AR12364" t="str">
            <v>sd</v>
          </cell>
          <cell r="AS12364">
            <v>44099</v>
          </cell>
          <cell r="AT12364" t="str">
            <v>Calzada 2-4-6-POLIZA ESTABILIDAD Y CALIDAD ACTIVA</v>
          </cell>
          <cell r="AV12364" t="str">
            <v>sc</v>
          </cell>
        </row>
        <row r="12365">
          <cell r="AP12365">
            <v>518213</v>
          </cell>
          <cell r="AQ12365">
            <v>3002356</v>
          </cell>
          <cell r="AR12365" t="str">
            <v>sd</v>
          </cell>
          <cell r="AS12365">
            <v>43499</v>
          </cell>
          <cell r="AT12365" t="str">
            <v>-POLIZA ESTABILIDAD ACTIVA</v>
          </cell>
          <cell r="AV12365" t="str">
            <v>sc</v>
          </cell>
        </row>
        <row r="12366">
          <cell r="AP12366">
            <v>24122582</v>
          </cell>
          <cell r="AQ12366">
            <v>50006887</v>
          </cell>
          <cell r="AR12366" t="str">
            <v>sd</v>
          </cell>
          <cell r="AS12366">
            <v>44250</v>
          </cell>
          <cell r="AT12366" t="str">
            <v>-POLIZA ESTABILIDAD ACTIVA</v>
          </cell>
          <cell r="AV12366" t="str">
            <v>sc</v>
          </cell>
        </row>
        <row r="12367">
          <cell r="AP12367">
            <v>506180</v>
          </cell>
          <cell r="AQ12367">
            <v>1001394</v>
          </cell>
          <cell r="AR12367" t="str">
            <v>sd</v>
          </cell>
          <cell r="AS12367">
            <v>42946</v>
          </cell>
          <cell r="AT12367" t="str">
            <v>Calzada8-POLIZA ESTABILIDAD ACTIVA</v>
          </cell>
          <cell r="AV12367" t="str">
            <v>sc</v>
          </cell>
        </row>
        <row r="12368">
          <cell r="AP12368">
            <v>24121179</v>
          </cell>
          <cell r="AQ12368">
            <v>14001706</v>
          </cell>
          <cell r="AR12368" t="str">
            <v>sd</v>
          </cell>
          <cell r="AS12368">
            <v>44053</v>
          </cell>
          <cell r="AT12368" t="str">
            <v>Puente 12-POLIZA ESTABILIDAD ACTIVA</v>
          </cell>
          <cell r="AV12368" t="str">
            <v>sc</v>
          </cell>
        </row>
        <row r="12369">
          <cell r="AP12369">
            <v>24121179</v>
          </cell>
          <cell r="AQ12369">
            <v>14001706</v>
          </cell>
          <cell r="AR12369" t="str">
            <v>sd</v>
          </cell>
          <cell r="AS12369">
            <v>44018</v>
          </cell>
          <cell r="AT12369" t="str">
            <v>Puente 12-POLIZA ESTABILIDAD ACTIVA</v>
          </cell>
          <cell r="AV12369" t="str">
            <v>sc</v>
          </cell>
        </row>
        <row r="12370">
          <cell r="AP12370">
            <v>24121179</v>
          </cell>
          <cell r="AQ12370">
            <v>14001706</v>
          </cell>
          <cell r="AR12370" t="str">
            <v>sd</v>
          </cell>
          <cell r="AS12370">
            <v>44250</v>
          </cell>
          <cell r="AT12370" t="str">
            <v>-POLIZA ESTABILIDAD ACTIVA</v>
          </cell>
          <cell r="AV12370" t="str">
            <v>sc</v>
          </cell>
        </row>
        <row r="12371">
          <cell r="AP12371">
            <v>91016205</v>
          </cell>
          <cell r="AQ12371">
            <v>4007434</v>
          </cell>
          <cell r="AR12371" t="str">
            <v>sd</v>
          </cell>
          <cell r="AS12371">
            <v>42999</v>
          </cell>
          <cell r="AT12371" t="str">
            <v>Anden1-11-3 Calzada10-4-6-8 Ciclo2 Sep5-7-9-POLIZA ESTABILIDAD ACTIVA</v>
          </cell>
          <cell r="AV12371" t="str">
            <v>sc</v>
          </cell>
        </row>
        <row r="12372">
          <cell r="AP12372">
            <v>24119936</v>
          </cell>
          <cell r="AQ12372">
            <v>8002993</v>
          </cell>
          <cell r="AR12372" t="str">
            <v>sd</v>
          </cell>
          <cell r="AS12372">
            <v>44099</v>
          </cell>
          <cell r="AT12372" t="str">
            <v>Calzada 2-4-6-POLIZA ESTABILIDAD Y CALIDAD ACTIVA</v>
          </cell>
          <cell r="AV12372" t="str">
            <v>sc</v>
          </cell>
        </row>
        <row r="12373">
          <cell r="AP12373">
            <v>24189723</v>
          </cell>
          <cell r="AQ12373">
            <v>50006738</v>
          </cell>
          <cell r="AR12373" t="str">
            <v>sd</v>
          </cell>
          <cell r="AS12373">
            <v>44099</v>
          </cell>
          <cell r="AT12373" t="str">
            <v>Calzada 2-4-6-POLIZA ESTABILIDAD Y CALIDAD ACTIVA</v>
          </cell>
          <cell r="AV12373" t="str">
            <v>sc</v>
          </cell>
        </row>
        <row r="12374">
          <cell r="AP12374">
            <v>24121899</v>
          </cell>
          <cell r="AQ12374">
            <v>50005953</v>
          </cell>
          <cell r="AR12374" t="str">
            <v>sd</v>
          </cell>
          <cell r="AS12374">
            <v>43163</v>
          </cell>
          <cell r="AT12374" t="str">
            <v>Calzada2-POLIZA ESTABILIDAD ACTIVA</v>
          </cell>
          <cell r="AV12374" t="str">
            <v>sc</v>
          </cell>
        </row>
        <row r="12375">
          <cell r="AP12375">
            <v>24121699</v>
          </cell>
          <cell r="AQ12375">
            <v>50002316</v>
          </cell>
          <cell r="AR12375" t="str">
            <v>sd</v>
          </cell>
          <cell r="AS12375">
            <v>44250</v>
          </cell>
          <cell r="AT12375" t="str">
            <v>-POLIZA ESTABILIDAD ACTIVA</v>
          </cell>
          <cell r="AV12375" t="str">
            <v>sc</v>
          </cell>
        </row>
        <row r="12376">
          <cell r="AP12376">
            <v>24121699</v>
          </cell>
          <cell r="AQ12376">
            <v>50002316</v>
          </cell>
          <cell r="AR12376" t="str">
            <v>sd</v>
          </cell>
          <cell r="AS12376">
            <v>44250</v>
          </cell>
          <cell r="AT12376" t="str">
            <v>-POLIZA ESTABILIDAD ACTIVA</v>
          </cell>
          <cell r="AV12376" t="str">
            <v>sc</v>
          </cell>
        </row>
        <row r="12377">
          <cell r="AP12377">
            <v>91011048</v>
          </cell>
          <cell r="AQ12377">
            <v>11012137</v>
          </cell>
          <cell r="AR12377" t="str">
            <v>sd</v>
          </cell>
          <cell r="AS12377">
            <v>43797</v>
          </cell>
          <cell r="AT12377" t="str">
            <v>Calzada 2-6-POLIZA ESTABILIDAD ACTIVA</v>
          </cell>
          <cell r="AV12377" t="str">
            <v>sc</v>
          </cell>
        </row>
        <row r="12378">
          <cell r="AP12378">
            <v>91011276</v>
          </cell>
          <cell r="AQ12378">
            <v>3002464</v>
          </cell>
          <cell r="AR12378" t="str">
            <v>sd</v>
          </cell>
          <cell r="AS12378">
            <v>42765</v>
          </cell>
          <cell r="AT12378" t="str">
            <v>Anden 1, Calzada2, Separador3, Calzada4, Anden5 -POLIZA ESTABILIDAD ACTIVA</v>
          </cell>
          <cell r="AV12378" t="str">
            <v>sc</v>
          </cell>
        </row>
        <row r="12379">
          <cell r="AP12379">
            <v>91011755</v>
          </cell>
          <cell r="AQ12379">
            <v>4000006</v>
          </cell>
          <cell r="AR12379" t="str">
            <v>sd</v>
          </cell>
          <cell r="AS12379">
            <v>42999</v>
          </cell>
          <cell r="AT12379" t="str">
            <v>Anden1-11-3 Calzada10-4-6-8 Ciclo2 Sep5-7-9-POLIZA ESTABILIDAD ACTIVA</v>
          </cell>
          <cell r="AV12379" t="str">
            <v>sc</v>
          </cell>
        </row>
        <row r="12380">
          <cell r="AP12380">
            <v>903000</v>
          </cell>
          <cell r="AQ12380">
            <v>13002595</v>
          </cell>
          <cell r="AR12380" t="str">
            <v>sd</v>
          </cell>
          <cell r="AS12380">
            <v>44250</v>
          </cell>
          <cell r="AT12380" t="str">
            <v>-POLIZA ESTABILIDAD ACTIVA</v>
          </cell>
          <cell r="AV12380" t="str">
            <v>sc</v>
          </cell>
        </row>
        <row r="12381">
          <cell r="AP12381">
            <v>91013357</v>
          </cell>
          <cell r="AQ12381">
            <v>14000828</v>
          </cell>
          <cell r="AR12381" t="str">
            <v>sd</v>
          </cell>
          <cell r="AS12381">
            <v>44172</v>
          </cell>
          <cell r="AT12381" t="str">
            <v>Calzada 4-6 Separador 5-POLIZA ESTABILIDAD ACTIVA</v>
          </cell>
          <cell r="AV12381" t="str">
            <v>sc</v>
          </cell>
        </row>
        <row r="12382">
          <cell r="AP12382">
            <v>24121555</v>
          </cell>
          <cell r="AQ12382">
            <v>19013016</v>
          </cell>
          <cell r="AR12382" t="str">
            <v>sd</v>
          </cell>
          <cell r="AS12382">
            <v>44018</v>
          </cell>
          <cell r="AT12382" t="str">
            <v>Calzada 2-POLIZA ESTABILIDAD ACTIVA</v>
          </cell>
          <cell r="AV12382" t="str">
            <v>sc</v>
          </cell>
        </row>
        <row r="12383">
          <cell r="AP12383">
            <v>24120175</v>
          </cell>
          <cell r="AQ12383">
            <v>3000501</v>
          </cell>
          <cell r="AR12383" t="str">
            <v>sd</v>
          </cell>
          <cell r="AS12383">
            <v>43499</v>
          </cell>
          <cell r="AT12383" t="str">
            <v>-POLIZA ESTABILIDAD ACTIVA</v>
          </cell>
          <cell r="AV12383" t="str">
            <v>sc</v>
          </cell>
        </row>
        <row r="12384">
          <cell r="AP12384">
            <v>24122574</v>
          </cell>
          <cell r="AQ12384">
            <v>50006885</v>
          </cell>
          <cell r="AR12384" t="str">
            <v>sd</v>
          </cell>
          <cell r="AS12384">
            <v>44250</v>
          </cell>
          <cell r="AT12384" t="str">
            <v>-POLIZA ESTABILIDAD ACTIVA</v>
          </cell>
          <cell r="AV12384" t="str">
            <v>sc</v>
          </cell>
        </row>
        <row r="12385">
          <cell r="AP12385">
            <v>24123862</v>
          </cell>
          <cell r="AQ12385">
            <v>15001414</v>
          </cell>
          <cell r="AR12385" t="str">
            <v>sd</v>
          </cell>
          <cell r="AS12385">
            <v>42999</v>
          </cell>
          <cell r="AT12385" t="str">
            <v>Anden1-11-3 Calzada10-4-6-8 Ciclo2 Sep5-7-9-POLIZA ESTABILIDAD ACTIVA</v>
          </cell>
          <cell r="AV12385" t="str">
            <v>sc</v>
          </cell>
        </row>
        <row r="12386">
          <cell r="AP12386">
            <v>506019</v>
          </cell>
          <cell r="AQ12386">
            <v>1006255</v>
          </cell>
          <cell r="AR12386" t="str">
            <v>sd</v>
          </cell>
          <cell r="AS12386">
            <v>44250</v>
          </cell>
          <cell r="AT12386" t="str">
            <v>-POLIZA ESTABILIDAD ACTIVA</v>
          </cell>
          <cell r="AV12386" t="str">
            <v>sc</v>
          </cell>
        </row>
        <row r="12387">
          <cell r="AP12387">
            <v>518234</v>
          </cell>
          <cell r="AQ12387">
            <v>50008233</v>
          </cell>
          <cell r="AR12387" t="str">
            <v>sd</v>
          </cell>
          <cell r="AS12387">
            <v>43499</v>
          </cell>
          <cell r="AT12387" t="str">
            <v>-POLIZA ESTABILIDAD ACTIVA</v>
          </cell>
          <cell r="AV12387" t="str">
            <v>sc</v>
          </cell>
        </row>
        <row r="12388">
          <cell r="AP12388">
            <v>24121164</v>
          </cell>
          <cell r="AQ12388">
            <v>14001308</v>
          </cell>
          <cell r="AR12388" t="str">
            <v>sd</v>
          </cell>
          <cell r="AS12388">
            <v>44172</v>
          </cell>
          <cell r="AT12388" t="str">
            <v>Calzada 4-6-POLIZA ESTABILIDAD ACTIVA</v>
          </cell>
          <cell r="AV12388" t="str">
            <v>sc</v>
          </cell>
        </row>
        <row r="12389">
          <cell r="AP12389">
            <v>355919</v>
          </cell>
          <cell r="AQ12389">
            <v>7002262</v>
          </cell>
          <cell r="AR12389">
            <v>7</v>
          </cell>
          <cell r="AS12389">
            <v>0</v>
          </cell>
          <cell r="AT12389">
            <v>0</v>
          </cell>
          <cell r="AU12389">
            <v>0</v>
          </cell>
          <cell r="AV12389" t="str">
            <v>VIABLE</v>
          </cell>
        </row>
        <row r="12390">
          <cell r="AP12390">
            <v>355838</v>
          </cell>
          <cell r="AQ12390">
            <v>7002234</v>
          </cell>
          <cell r="AR12390">
            <v>7</v>
          </cell>
          <cell r="AS12390">
            <v>0</v>
          </cell>
          <cell r="AT12390">
            <v>0</v>
          </cell>
          <cell r="AU12390">
            <v>0</v>
          </cell>
          <cell r="AV12390" t="str">
            <v>Proyectos en Factibilidad:Troncal Cali</v>
          </cell>
        </row>
        <row r="12391">
          <cell r="AP12391">
            <v>901273</v>
          </cell>
          <cell r="AQ12391">
            <v>30000647</v>
          </cell>
          <cell r="AR12391">
            <v>7</v>
          </cell>
          <cell r="AS12391">
            <v>42313</v>
          </cell>
          <cell r="AT12391" t="str">
            <v>IDU-57-2012 Terminado Acciones de Movilidad IDU Circuito Movilidad  -</v>
          </cell>
          <cell r="AU12391">
            <v>0</v>
          </cell>
          <cell r="AV12391" t="str">
            <v>Proyectos en Factibilidad:Troncal Cali</v>
          </cell>
        </row>
        <row r="12392">
          <cell r="AP12392">
            <v>902186</v>
          </cell>
          <cell r="AQ12392">
            <v>7008628</v>
          </cell>
          <cell r="AR12392">
            <v>7</v>
          </cell>
          <cell r="AS12392">
            <v>0</v>
          </cell>
          <cell r="AT12392">
            <v>0</v>
          </cell>
          <cell r="AU12392">
            <v>0</v>
          </cell>
          <cell r="AV12392" t="str">
            <v>VIABLE</v>
          </cell>
        </row>
        <row r="12393">
          <cell r="AP12393">
            <v>364949</v>
          </cell>
          <cell r="AQ12393">
            <v>7005884</v>
          </cell>
          <cell r="AR12393">
            <v>7</v>
          </cell>
          <cell r="AS12393">
            <v>0</v>
          </cell>
          <cell r="AT12393">
            <v>0</v>
          </cell>
          <cell r="AU12393">
            <v>0</v>
          </cell>
          <cell r="AV12393" t="str">
            <v>VIABLE</v>
          </cell>
        </row>
        <row r="12394">
          <cell r="AP12394">
            <v>363559</v>
          </cell>
          <cell r="AQ12394">
            <v>7005338</v>
          </cell>
          <cell r="AR12394">
            <v>7</v>
          </cell>
          <cell r="AS12394">
            <v>0</v>
          </cell>
          <cell r="AT12394">
            <v>0</v>
          </cell>
          <cell r="AU12394">
            <v>0</v>
          </cell>
          <cell r="AV12394" t="str">
            <v>VIABLE</v>
          </cell>
        </row>
        <row r="12395">
          <cell r="AP12395">
            <v>91010252</v>
          </cell>
          <cell r="AQ12395">
            <v>50006592</v>
          </cell>
          <cell r="AR12395">
            <v>7</v>
          </cell>
          <cell r="AS12395">
            <v>0</v>
          </cell>
          <cell r="AT12395">
            <v>0</v>
          </cell>
          <cell r="AU12395">
            <v>0</v>
          </cell>
          <cell r="AV12395" t="str">
            <v>VIABLE</v>
          </cell>
        </row>
        <row r="12396">
          <cell r="AP12396">
            <v>363370</v>
          </cell>
          <cell r="AQ12396">
            <v>7005253</v>
          </cell>
          <cell r="AR12396">
            <v>7</v>
          </cell>
          <cell r="AS12396">
            <v>0</v>
          </cell>
          <cell r="AT12396">
            <v>0</v>
          </cell>
          <cell r="AU12396">
            <v>0</v>
          </cell>
          <cell r="AV12396" t="str">
            <v>VIABLE</v>
          </cell>
        </row>
        <row r="12397">
          <cell r="AP12397">
            <v>363499</v>
          </cell>
          <cell r="AQ12397">
            <v>7005315</v>
          </cell>
          <cell r="AR12397">
            <v>7</v>
          </cell>
          <cell r="AS12397">
            <v>0</v>
          </cell>
          <cell r="AT12397">
            <v>0</v>
          </cell>
          <cell r="AU12397">
            <v>0</v>
          </cell>
          <cell r="AV12397" t="str">
            <v>VIABLE</v>
          </cell>
        </row>
        <row r="12398">
          <cell r="AP12398">
            <v>363307</v>
          </cell>
          <cell r="AQ12398">
            <v>7005229</v>
          </cell>
          <cell r="AR12398">
            <v>7</v>
          </cell>
          <cell r="AS12398">
            <v>0</v>
          </cell>
          <cell r="AT12398">
            <v>0</v>
          </cell>
          <cell r="AU12398">
            <v>0</v>
          </cell>
          <cell r="AV12398" t="str">
            <v>RESERVADO FDL 2016</v>
          </cell>
        </row>
        <row r="12399">
          <cell r="AP12399">
            <v>91010253</v>
          </cell>
          <cell r="AQ12399">
            <v>50006593</v>
          </cell>
          <cell r="AR12399">
            <v>7</v>
          </cell>
          <cell r="AS12399">
            <v>0</v>
          </cell>
          <cell r="AT12399">
            <v>0</v>
          </cell>
          <cell r="AU12399">
            <v>0</v>
          </cell>
          <cell r="AV12399" t="str">
            <v>VIABLE</v>
          </cell>
        </row>
        <row r="12400">
          <cell r="AP12400">
            <v>370262</v>
          </cell>
          <cell r="AQ12400">
            <v>7007924</v>
          </cell>
          <cell r="AR12400">
            <v>7</v>
          </cell>
          <cell r="AS12400">
            <v>0</v>
          </cell>
          <cell r="AT12400">
            <v>0</v>
          </cell>
          <cell r="AU12400">
            <v>0</v>
          </cell>
          <cell r="AV12400" t="str">
            <v>VIABLE</v>
          </cell>
        </row>
        <row r="12401">
          <cell r="AP12401">
            <v>91012663</v>
          </cell>
          <cell r="AQ12401">
            <v>7000761</v>
          </cell>
          <cell r="AR12401">
            <v>7</v>
          </cell>
          <cell r="AS12401">
            <v>0</v>
          </cell>
          <cell r="AT12401">
            <v>0</v>
          </cell>
          <cell r="AU12401">
            <v>0</v>
          </cell>
          <cell r="AV12401" t="str">
            <v>VIABLE</v>
          </cell>
        </row>
        <row r="12402">
          <cell r="AP12402">
            <v>351463</v>
          </cell>
          <cell r="AQ12402">
            <v>7000574</v>
          </cell>
          <cell r="AR12402">
            <v>7</v>
          </cell>
          <cell r="AS12402">
            <v>0</v>
          </cell>
          <cell r="AT12402">
            <v>0</v>
          </cell>
          <cell r="AU12402">
            <v>0</v>
          </cell>
          <cell r="AV12402" t="str">
            <v>VIABLE</v>
          </cell>
        </row>
        <row r="12403">
          <cell r="AP12403">
            <v>91012621</v>
          </cell>
          <cell r="AQ12403">
            <v>7000442</v>
          </cell>
          <cell r="AR12403">
            <v>7</v>
          </cell>
          <cell r="AS12403">
            <v>0</v>
          </cell>
          <cell r="AT12403">
            <v>0</v>
          </cell>
          <cell r="AU12403">
            <v>0</v>
          </cell>
          <cell r="AV12403" t="str">
            <v>VIABLE</v>
          </cell>
        </row>
        <row r="12404">
          <cell r="AP12404">
            <v>91012685</v>
          </cell>
          <cell r="AQ12404">
            <v>50006781</v>
          </cell>
          <cell r="AR12404">
            <v>7</v>
          </cell>
          <cell r="AS12404">
            <v>0</v>
          </cell>
          <cell r="AT12404">
            <v>0</v>
          </cell>
          <cell r="AU12404">
            <v>0</v>
          </cell>
          <cell r="AV12404" t="str">
            <v>VIABLE</v>
          </cell>
        </row>
        <row r="12405">
          <cell r="AP12405">
            <v>91012889</v>
          </cell>
          <cell r="AQ12405">
            <v>7008190</v>
          </cell>
          <cell r="AR12405">
            <v>7</v>
          </cell>
          <cell r="AS12405">
            <v>0</v>
          </cell>
          <cell r="AT12405">
            <v>0</v>
          </cell>
          <cell r="AU12405">
            <v>0</v>
          </cell>
          <cell r="AV12405" t="str">
            <v>VIABLE</v>
          </cell>
        </row>
        <row r="12406">
          <cell r="AP12406">
            <v>351163</v>
          </cell>
          <cell r="AQ12406">
            <v>7000430</v>
          </cell>
          <cell r="AR12406">
            <v>7</v>
          </cell>
          <cell r="AS12406">
            <v>0</v>
          </cell>
          <cell r="AT12406">
            <v>0</v>
          </cell>
          <cell r="AU12406">
            <v>0</v>
          </cell>
          <cell r="AV12406" t="str">
            <v>VIABLE</v>
          </cell>
        </row>
        <row r="12407">
          <cell r="AP12407">
            <v>91012643</v>
          </cell>
          <cell r="AQ12407">
            <v>7007921</v>
          </cell>
          <cell r="AR12407">
            <v>7</v>
          </cell>
          <cell r="AS12407">
            <v>0</v>
          </cell>
          <cell r="AT12407">
            <v>0</v>
          </cell>
          <cell r="AU12407">
            <v>0</v>
          </cell>
          <cell r="AV12407" t="str">
            <v>VIABLE</v>
          </cell>
        </row>
        <row r="12408">
          <cell r="AP12408">
            <v>91012887</v>
          </cell>
          <cell r="AQ12408">
            <v>7008190</v>
          </cell>
          <cell r="AR12408">
            <v>7</v>
          </cell>
          <cell r="AS12408">
            <v>0</v>
          </cell>
          <cell r="AT12408">
            <v>0</v>
          </cell>
          <cell r="AU12408">
            <v>0</v>
          </cell>
          <cell r="AV12408" t="str">
            <v>VIABLE</v>
          </cell>
        </row>
        <row r="12409">
          <cell r="AP12409">
            <v>91012657</v>
          </cell>
          <cell r="AQ12409">
            <v>50006817</v>
          </cell>
          <cell r="AR12409">
            <v>7</v>
          </cell>
          <cell r="AS12409">
            <v>0</v>
          </cell>
          <cell r="AT12409">
            <v>0</v>
          </cell>
          <cell r="AU12409">
            <v>0</v>
          </cell>
          <cell r="AV12409" t="str">
            <v>VIABLE</v>
          </cell>
        </row>
        <row r="12410">
          <cell r="AP12410">
            <v>91012644</v>
          </cell>
          <cell r="AQ12410">
            <v>7007924</v>
          </cell>
          <cell r="AR12410">
            <v>7</v>
          </cell>
          <cell r="AS12410">
            <v>0</v>
          </cell>
          <cell r="AT12410">
            <v>0</v>
          </cell>
          <cell r="AU12410">
            <v>0</v>
          </cell>
          <cell r="AV12410" t="str">
            <v>VIABLE</v>
          </cell>
        </row>
        <row r="12411">
          <cell r="AP12411">
            <v>91012632</v>
          </cell>
          <cell r="AQ12411">
            <v>7007923</v>
          </cell>
          <cell r="AR12411">
            <v>7</v>
          </cell>
          <cell r="AS12411">
            <v>0</v>
          </cell>
          <cell r="AT12411">
            <v>0</v>
          </cell>
          <cell r="AU12411">
            <v>0</v>
          </cell>
          <cell r="AV12411" t="str">
            <v>VIABLE</v>
          </cell>
        </row>
        <row r="12412">
          <cell r="AP12412">
            <v>351431</v>
          </cell>
          <cell r="AQ12412">
            <v>7000553</v>
          </cell>
          <cell r="AR12412">
            <v>7</v>
          </cell>
          <cell r="AS12412">
            <v>0</v>
          </cell>
          <cell r="AT12412">
            <v>0</v>
          </cell>
          <cell r="AU12412">
            <v>0</v>
          </cell>
          <cell r="AV12412" t="str">
            <v>VIABLE</v>
          </cell>
        </row>
        <row r="12413">
          <cell r="AP12413">
            <v>91012616</v>
          </cell>
          <cell r="AQ12413">
            <v>7000430</v>
          </cell>
          <cell r="AR12413">
            <v>7</v>
          </cell>
          <cell r="AS12413">
            <v>0</v>
          </cell>
          <cell r="AT12413">
            <v>0</v>
          </cell>
          <cell r="AU12413">
            <v>0</v>
          </cell>
          <cell r="AV12413" t="str">
            <v>VIABLE</v>
          </cell>
        </row>
        <row r="12414">
          <cell r="AP12414">
            <v>91012633</v>
          </cell>
          <cell r="AQ12414">
            <v>7000456</v>
          </cell>
          <cell r="AR12414">
            <v>7</v>
          </cell>
          <cell r="AS12414">
            <v>0</v>
          </cell>
          <cell r="AT12414">
            <v>0</v>
          </cell>
          <cell r="AU12414">
            <v>0</v>
          </cell>
          <cell r="AV12414" t="str">
            <v>VIABLE</v>
          </cell>
        </row>
        <row r="12415">
          <cell r="AP12415">
            <v>351130</v>
          </cell>
          <cell r="AQ12415">
            <v>7000418</v>
          </cell>
          <cell r="AR12415">
            <v>7</v>
          </cell>
          <cell r="AS12415">
            <v>0</v>
          </cell>
          <cell r="AT12415">
            <v>0</v>
          </cell>
          <cell r="AU12415">
            <v>0</v>
          </cell>
          <cell r="AV12415" t="str">
            <v>VIABLE</v>
          </cell>
        </row>
        <row r="12416">
          <cell r="AP12416">
            <v>91012681</v>
          </cell>
          <cell r="AQ12416">
            <v>50006781</v>
          </cell>
          <cell r="AR12416">
            <v>7</v>
          </cell>
          <cell r="AS12416">
            <v>0</v>
          </cell>
          <cell r="AT12416">
            <v>0</v>
          </cell>
          <cell r="AU12416">
            <v>0</v>
          </cell>
          <cell r="AV12416" t="str">
            <v>VIABLE</v>
          </cell>
        </row>
        <row r="12417">
          <cell r="AP12417">
            <v>91012638</v>
          </cell>
          <cell r="AQ12417">
            <v>7000418</v>
          </cell>
          <cell r="AR12417">
            <v>7</v>
          </cell>
          <cell r="AS12417">
            <v>0</v>
          </cell>
          <cell r="AT12417">
            <v>0</v>
          </cell>
          <cell r="AU12417">
            <v>0</v>
          </cell>
          <cell r="AV12417" t="str">
            <v>VIABLE</v>
          </cell>
        </row>
        <row r="12418">
          <cell r="AP12418">
            <v>370259</v>
          </cell>
          <cell r="AQ12418">
            <v>7007923</v>
          </cell>
          <cell r="AR12418">
            <v>7</v>
          </cell>
          <cell r="AS12418">
            <v>0</v>
          </cell>
          <cell r="AT12418">
            <v>0</v>
          </cell>
          <cell r="AU12418">
            <v>0</v>
          </cell>
          <cell r="AV12418" t="str">
            <v>VIABLE</v>
          </cell>
        </row>
        <row r="12419">
          <cell r="AP12419">
            <v>91012888</v>
          </cell>
          <cell r="AQ12419">
            <v>7007922</v>
          </cell>
          <cell r="AR12419">
            <v>7</v>
          </cell>
          <cell r="AS12419">
            <v>0</v>
          </cell>
          <cell r="AT12419">
            <v>0</v>
          </cell>
          <cell r="AU12419">
            <v>0</v>
          </cell>
          <cell r="AV12419" t="str">
            <v>VIABLE</v>
          </cell>
        </row>
        <row r="12420">
          <cell r="AP12420">
            <v>351938</v>
          </cell>
          <cell r="AQ12420">
            <v>7000761</v>
          </cell>
          <cell r="AR12420">
            <v>7</v>
          </cell>
          <cell r="AS12420">
            <v>0</v>
          </cell>
          <cell r="AT12420">
            <v>0</v>
          </cell>
          <cell r="AU12420">
            <v>0</v>
          </cell>
          <cell r="AV12420" t="str">
            <v>VIABLE</v>
          </cell>
        </row>
        <row r="12421">
          <cell r="AP12421">
            <v>91012886</v>
          </cell>
          <cell r="AQ12421">
            <v>7008190</v>
          </cell>
          <cell r="AR12421">
            <v>7</v>
          </cell>
          <cell r="AS12421">
            <v>0</v>
          </cell>
          <cell r="AT12421">
            <v>0</v>
          </cell>
          <cell r="AU12421">
            <v>0</v>
          </cell>
          <cell r="AV12421" t="str">
            <v>VIABLE</v>
          </cell>
        </row>
        <row r="12422">
          <cell r="AP12422">
            <v>91012626</v>
          </cell>
          <cell r="AQ12422">
            <v>7007921</v>
          </cell>
          <cell r="AR12422">
            <v>7</v>
          </cell>
          <cell r="AS12422">
            <v>0</v>
          </cell>
          <cell r="AT12422">
            <v>0</v>
          </cell>
          <cell r="AU12422">
            <v>0</v>
          </cell>
          <cell r="AV12422" t="str">
            <v>VIABLE</v>
          </cell>
        </row>
        <row r="12423">
          <cell r="AP12423">
            <v>91012689</v>
          </cell>
          <cell r="AQ12423">
            <v>50006817</v>
          </cell>
          <cell r="AR12423">
            <v>7</v>
          </cell>
          <cell r="AS12423">
            <v>0</v>
          </cell>
          <cell r="AT12423">
            <v>0</v>
          </cell>
          <cell r="AU12423">
            <v>0</v>
          </cell>
          <cell r="AV12423" t="str">
            <v>VIABLE</v>
          </cell>
        </row>
        <row r="12424">
          <cell r="AP12424">
            <v>351461</v>
          </cell>
          <cell r="AQ12424">
            <v>7000574</v>
          </cell>
          <cell r="AR12424">
            <v>7</v>
          </cell>
          <cell r="AS12424">
            <v>0</v>
          </cell>
          <cell r="AT12424">
            <v>0</v>
          </cell>
          <cell r="AU12424">
            <v>0</v>
          </cell>
          <cell r="AV12424" t="str">
            <v>VIABLE</v>
          </cell>
        </row>
        <row r="12425">
          <cell r="AP12425">
            <v>351193</v>
          </cell>
          <cell r="AQ12425">
            <v>7000442</v>
          </cell>
          <cell r="AR12425">
            <v>7</v>
          </cell>
          <cell r="AS12425">
            <v>0</v>
          </cell>
          <cell r="AT12425">
            <v>0</v>
          </cell>
          <cell r="AU12425">
            <v>0</v>
          </cell>
          <cell r="AV12425" t="str">
            <v>VIABLE</v>
          </cell>
        </row>
        <row r="12426">
          <cell r="AP12426">
            <v>351223</v>
          </cell>
          <cell r="AQ12426">
            <v>7000456</v>
          </cell>
          <cell r="AR12426">
            <v>7</v>
          </cell>
          <cell r="AS12426">
            <v>0</v>
          </cell>
          <cell r="AT12426">
            <v>0</v>
          </cell>
          <cell r="AU12426">
            <v>0</v>
          </cell>
          <cell r="AV12426" t="str">
            <v>VIABLE</v>
          </cell>
        </row>
        <row r="12427">
          <cell r="AP12427">
            <v>91012628</v>
          </cell>
          <cell r="AQ12427">
            <v>7000553</v>
          </cell>
          <cell r="AR12427">
            <v>7</v>
          </cell>
          <cell r="AS12427">
            <v>0</v>
          </cell>
          <cell r="AT12427">
            <v>0</v>
          </cell>
          <cell r="AU12427">
            <v>0</v>
          </cell>
          <cell r="AV12427" t="str">
            <v>VIABLE</v>
          </cell>
        </row>
        <row r="12428">
          <cell r="AP12428">
            <v>471538</v>
          </cell>
          <cell r="AQ12428">
            <v>7008147</v>
          </cell>
          <cell r="AR12428">
            <v>7</v>
          </cell>
          <cell r="AS12428">
            <v>42515</v>
          </cell>
          <cell r="AT12428" t="str">
            <v>IDU-2128-2013 Terminado Conservacion IDU Circuito Movilidad SD -</v>
          </cell>
          <cell r="AU12428">
            <v>0</v>
          </cell>
          <cell r="AV12428" t="str">
            <v>VIABLE</v>
          </cell>
        </row>
        <row r="12429">
          <cell r="AP12429">
            <v>473568</v>
          </cell>
          <cell r="AQ12429">
            <v>7008146</v>
          </cell>
          <cell r="AR12429">
            <v>7</v>
          </cell>
          <cell r="AS12429">
            <v>42515</v>
          </cell>
          <cell r="AT12429" t="str">
            <v>IDU-2128-2013 Terminado Conservacion IDU Circuito Movilidad SD -</v>
          </cell>
          <cell r="AU12429">
            <v>0</v>
          </cell>
          <cell r="AV12429" t="str">
            <v>VIABLE</v>
          </cell>
        </row>
        <row r="12430">
          <cell r="AP12430">
            <v>471537</v>
          </cell>
          <cell r="AQ12430">
            <v>7008145</v>
          </cell>
          <cell r="AR12430">
            <v>7</v>
          </cell>
          <cell r="AS12430">
            <v>42515</v>
          </cell>
          <cell r="AT12430" t="str">
            <v>IDU-2128-2013 Terminado Conservacion IDU Circuito Movilidad SD -</v>
          </cell>
          <cell r="AU12430">
            <v>0</v>
          </cell>
          <cell r="AV12430" t="str">
            <v>VIABLE</v>
          </cell>
        </row>
        <row r="12431">
          <cell r="AP12431">
            <v>354997</v>
          </cell>
          <cell r="AQ12431">
            <v>7001895</v>
          </cell>
          <cell r="AR12431">
            <v>7</v>
          </cell>
          <cell r="AS12431">
            <v>42515</v>
          </cell>
          <cell r="AT12431" t="str">
            <v>IDU-2128-2013 Terminado Conservacion IDU Circuito Movilidad SD -</v>
          </cell>
          <cell r="AU12431">
            <v>0</v>
          </cell>
          <cell r="AV12431" t="str">
            <v>VIABLE</v>
          </cell>
        </row>
        <row r="12432">
          <cell r="AP12432">
            <v>354706</v>
          </cell>
          <cell r="AQ12432">
            <v>7001774</v>
          </cell>
          <cell r="AR12432">
            <v>7</v>
          </cell>
          <cell r="AS12432">
            <v>42515</v>
          </cell>
          <cell r="AT12432" t="str">
            <v>IDU-2128-2013 Terminado Conservacion IDU Circuito Movilidad SD -</v>
          </cell>
          <cell r="AU12432">
            <v>0</v>
          </cell>
          <cell r="AV12432" t="str">
            <v>VIABLE</v>
          </cell>
        </row>
        <row r="12433">
          <cell r="AP12433">
            <v>901243</v>
          </cell>
          <cell r="AQ12433">
            <v>30000210</v>
          </cell>
          <cell r="AR12433">
            <v>7</v>
          </cell>
          <cell r="AS12433">
            <v>42515</v>
          </cell>
          <cell r="AT12433" t="str">
            <v>IDU-2128-2013 Terminado Conservacion IDU Circuito Movilidad SD -</v>
          </cell>
          <cell r="AU12433">
            <v>0</v>
          </cell>
          <cell r="AV12433" t="str">
            <v>Proyectos en Factibilidad:Troncal Cali</v>
          </cell>
        </row>
        <row r="12434">
          <cell r="AP12434">
            <v>362409</v>
          </cell>
          <cell r="AQ12434">
            <v>7004878</v>
          </cell>
          <cell r="AR12434">
            <v>7</v>
          </cell>
          <cell r="AS12434">
            <v>42313</v>
          </cell>
          <cell r="AT12434" t="str">
            <v>IDU-1718-2014 Terminado Mantenimiento Rutinario IDU Circuito Movilidad  --POLIZA ESTABILIDAD ACTIVA</v>
          </cell>
          <cell r="AU12434">
            <v>44466</v>
          </cell>
          <cell r="AV12434" t="str">
            <v>POLIZA ACTIVA</v>
          </cell>
        </row>
        <row r="12435">
          <cell r="AP12435">
            <v>362229</v>
          </cell>
          <cell r="AQ12435">
            <v>7004804</v>
          </cell>
          <cell r="AR12435">
            <v>7</v>
          </cell>
          <cell r="AS12435">
            <v>42313</v>
          </cell>
          <cell r="AT12435" t="str">
            <v>IDU-1718-2014 Terminado Mantenimiento Rutinario IDU Circuito Movilidad  --POLIZA ESTABILIDAD ACTIVA</v>
          </cell>
          <cell r="AU12435">
            <v>44466</v>
          </cell>
          <cell r="AV12435" t="str">
            <v>POLIZA ACTIVA</v>
          </cell>
        </row>
        <row r="12436">
          <cell r="AP12436">
            <v>362550</v>
          </cell>
          <cell r="AQ12436">
            <v>7004932</v>
          </cell>
          <cell r="AR12436">
            <v>7</v>
          </cell>
          <cell r="AS12436">
            <v>42313</v>
          </cell>
          <cell r="AT12436" t="str">
            <v>IDU-1718-2014 Terminado Mantenimiento Rutinario IDU Circuito Movilidad  --POLIZA ESTABILIDAD ACTIVA</v>
          </cell>
          <cell r="AU12436">
            <v>44466</v>
          </cell>
          <cell r="AV12436" t="str">
            <v>POLIZA ACTIVA</v>
          </cell>
        </row>
        <row r="12437">
          <cell r="AP12437">
            <v>362672</v>
          </cell>
          <cell r="AQ12437">
            <v>7004980</v>
          </cell>
          <cell r="AR12437">
            <v>7</v>
          </cell>
          <cell r="AS12437">
            <v>42704</v>
          </cell>
          <cell r="AT12437" t="str">
            <v>SD Reservado Acciones de Movilidad UAERMV Circuito Movilidad Decreto 064-2015 --POLIZA ESTABILIDAD ACTIVA</v>
          </cell>
          <cell r="AU12437">
            <v>44466</v>
          </cell>
          <cell r="AV12437" t="str">
            <v>POLIZA ACTIVA</v>
          </cell>
        </row>
        <row r="12438">
          <cell r="AP12438">
            <v>363914</v>
          </cell>
          <cell r="AQ12438">
            <v>7005484</v>
          </cell>
          <cell r="AR12438">
            <v>7</v>
          </cell>
          <cell r="AS12438">
            <v>44466</v>
          </cell>
          <cell r="AT12438" t="str">
            <v>-POLIZA ESTABILIDAD ACTIVA</v>
          </cell>
          <cell r="AU12438">
            <v>0</v>
          </cell>
          <cell r="AV12438" t="str">
            <v>POLIZA ACTIVA</v>
          </cell>
        </row>
        <row r="12439">
          <cell r="AP12439">
            <v>361686</v>
          </cell>
          <cell r="AQ12439">
            <v>7004583</v>
          </cell>
          <cell r="AR12439">
            <v>7</v>
          </cell>
          <cell r="AS12439">
            <v>42474</v>
          </cell>
          <cell r="AT12439" t="str">
            <v>IDU-1718-2014 Terminado Mantenimiento Rutinario IDU Circuito Movilidad SITP Y TRONCALES --POLIZA ESTABILIDAD ACTIVA</v>
          </cell>
          <cell r="AU12439">
            <v>44466</v>
          </cell>
          <cell r="AV12439" t="str">
            <v>POLIZA ACTIVA</v>
          </cell>
        </row>
        <row r="12440">
          <cell r="AP12440">
            <v>363461</v>
          </cell>
          <cell r="AQ12440">
            <v>7005291</v>
          </cell>
          <cell r="AR12440">
            <v>7</v>
          </cell>
          <cell r="AS12440">
            <v>42474</v>
          </cell>
          <cell r="AT12440" t="str">
            <v>IDU-1718-2014 Terminado Mantenimiento Rutinario IDU Circuito Movilidad SITP Y TRONCALES --POLIZA ESTABILIDAD ACTIVA</v>
          </cell>
          <cell r="AU12440">
            <v>44466</v>
          </cell>
          <cell r="AV12440" t="str">
            <v>POLIZA ACTIVA</v>
          </cell>
        </row>
        <row r="12441">
          <cell r="AP12441">
            <v>364637</v>
          </cell>
          <cell r="AQ12441">
            <v>7005757</v>
          </cell>
          <cell r="AR12441">
            <v>7</v>
          </cell>
          <cell r="AS12441">
            <v>41481</v>
          </cell>
          <cell r="AT12441" t="str">
            <v>SD Terminado Mantenimiento Periódico UAERMV Circuito Movilidad  -Anden 1-POLIZA ESTABILIDAD ACTIVA</v>
          </cell>
          <cell r="AU12441">
            <v>43748</v>
          </cell>
          <cell r="AV12441" t="str">
            <v>POLIZA ACTIVA</v>
          </cell>
        </row>
        <row r="12442">
          <cell r="AP12442">
            <v>361842</v>
          </cell>
          <cell r="AQ12442">
            <v>7004651</v>
          </cell>
          <cell r="AR12442">
            <v>7</v>
          </cell>
          <cell r="AS12442">
            <v>42313</v>
          </cell>
          <cell r="AT12442" t="str">
            <v>IDU-1718-2014 Terminado Mantenimiento Rutinario IDU Circuito Movilidad  --POLIZA ESTABILIDAD ACTIVA</v>
          </cell>
          <cell r="AU12442">
            <v>44466</v>
          </cell>
          <cell r="AV12442" t="str">
            <v>POLIZA ACTIVA</v>
          </cell>
        </row>
        <row r="12443">
          <cell r="AP12443">
            <v>364133</v>
          </cell>
          <cell r="AQ12443">
            <v>7005569</v>
          </cell>
          <cell r="AR12443">
            <v>7</v>
          </cell>
          <cell r="AS12443">
            <v>44466</v>
          </cell>
          <cell r="AT12443" t="str">
            <v>-POLIZA ESTABILIDAD ACTIVA</v>
          </cell>
          <cell r="AU12443">
            <v>0</v>
          </cell>
          <cell r="AV12443" t="str">
            <v>POLIZA ACTIVA</v>
          </cell>
        </row>
        <row r="12444">
          <cell r="AP12444">
            <v>362079</v>
          </cell>
          <cell r="AQ12444">
            <v>7004747</v>
          </cell>
          <cell r="AR12444">
            <v>7</v>
          </cell>
          <cell r="AS12444">
            <v>42313</v>
          </cell>
          <cell r="AT12444" t="str">
            <v>IDU-1718-2014 Terminado Mantenimiento Rutinario IDU Circuito Movilidad  --POLIZA ESTABILIDAD ACTIVA</v>
          </cell>
          <cell r="AU12444">
            <v>44466</v>
          </cell>
          <cell r="AV12444" t="str">
            <v>POLIZA ACTIVA</v>
          </cell>
        </row>
        <row r="12445">
          <cell r="AP12445">
            <v>362331</v>
          </cell>
          <cell r="AQ12445">
            <v>7004847</v>
          </cell>
          <cell r="AR12445">
            <v>7</v>
          </cell>
          <cell r="AS12445">
            <v>42313</v>
          </cell>
          <cell r="AT12445" t="str">
            <v>IDU-1718-2014 Terminado Mantenimiento Rutinario IDU Circuito Movilidad  --POLIZA ESTABILIDAD ACTIVA</v>
          </cell>
          <cell r="AU12445">
            <v>44466</v>
          </cell>
          <cell r="AV12445" t="str">
            <v>POLIZA ACTIVA</v>
          </cell>
        </row>
        <row r="12446">
          <cell r="AP12446">
            <v>480593</v>
          </cell>
          <cell r="AQ12446">
            <v>7005136</v>
          </cell>
          <cell r="AR12446">
            <v>7</v>
          </cell>
          <cell r="AS12446">
            <v>42313</v>
          </cell>
          <cell r="AT12446" t="str">
            <v>IDU-1718-2014 Terminado Mantenimiento Rutinario IDU Circuito Movilidad  --POLIZA ESTABILIDAD ACTIVA</v>
          </cell>
          <cell r="AU12446">
            <v>44466</v>
          </cell>
          <cell r="AV12446" t="str">
            <v>POLIZA ACTIVA</v>
          </cell>
        </row>
        <row r="12447">
          <cell r="AP12447">
            <v>361956</v>
          </cell>
          <cell r="AQ12447">
            <v>7004699</v>
          </cell>
          <cell r="AR12447">
            <v>7</v>
          </cell>
          <cell r="AS12447">
            <v>42313</v>
          </cell>
          <cell r="AT12447" t="str">
            <v>IDU-1718-2014 Terminado Mantenimiento Rutinario IDU Circuito Movilidad  --POLIZA ESTABILIDAD ACTIVA</v>
          </cell>
          <cell r="AU12447">
            <v>44466</v>
          </cell>
          <cell r="AV12447" t="str">
            <v>POLIZA ACTIVA</v>
          </cell>
        </row>
        <row r="12448">
          <cell r="AP12448">
            <v>364556</v>
          </cell>
          <cell r="AQ12448">
            <v>7005726</v>
          </cell>
          <cell r="AR12448">
            <v>7</v>
          </cell>
          <cell r="AS12448">
            <v>0</v>
          </cell>
          <cell r="AT12448">
            <v>0</v>
          </cell>
          <cell r="AU12448">
            <v>0</v>
          </cell>
          <cell r="AV12448" t="str">
            <v>POLIZA ACTIVA</v>
          </cell>
        </row>
        <row r="12449">
          <cell r="AP12449">
            <v>601867</v>
          </cell>
          <cell r="AQ12449">
            <v>7006283</v>
          </cell>
          <cell r="AR12449">
            <v>7</v>
          </cell>
          <cell r="AS12449">
            <v>42313</v>
          </cell>
          <cell r="AT12449" t="str">
            <v>IDU-1792-2013 Terminado Acciones de Movilidad IDU Arterial  -Calzada 2-POLIZA ESTABILIDAD ACTIVA</v>
          </cell>
          <cell r="AU12449">
            <v>0</v>
          </cell>
          <cell r="AV12449" t="str">
            <v>ARTERIAL</v>
          </cell>
        </row>
        <row r="12450">
          <cell r="AP12450">
            <v>365301</v>
          </cell>
          <cell r="AQ12450">
            <v>7006021</v>
          </cell>
          <cell r="AR12450">
            <v>7</v>
          </cell>
          <cell r="AS12450">
            <v>42313</v>
          </cell>
          <cell r="AT12450" t="str">
            <v>IDU-1792-2013 Terminado Acciones de Movilidad IDU Arterial  -Calzada 2-POLIZA ESTABILIDAD ACTIVA</v>
          </cell>
          <cell r="AU12450">
            <v>44048</v>
          </cell>
          <cell r="AV12450" t="str">
            <v>ARTERIAL</v>
          </cell>
        </row>
        <row r="12451">
          <cell r="AP12451">
            <v>471472</v>
          </cell>
          <cell r="AQ12451">
            <v>7008041</v>
          </cell>
          <cell r="AR12451">
            <v>7</v>
          </cell>
          <cell r="AS12451">
            <v>42313</v>
          </cell>
          <cell r="AT12451" t="str">
            <v>IDU-1792-2013 Terminado Acciones de Movilidad IDU Arterial  -Calzada 2-POLIZA ESTABILIDAD ACTIVA</v>
          </cell>
          <cell r="AU12451">
            <v>44048</v>
          </cell>
          <cell r="AV12451" t="str">
            <v>ARTERIAL</v>
          </cell>
        </row>
        <row r="12452">
          <cell r="AP12452">
            <v>366996</v>
          </cell>
          <cell r="AQ12452">
            <v>7006717</v>
          </cell>
          <cell r="AR12452">
            <v>7</v>
          </cell>
          <cell r="AS12452">
            <v>42313</v>
          </cell>
          <cell r="AT12452" t="str">
            <v>IDU-73-2008 Terminado Rehabilitación IDU Local  -</v>
          </cell>
          <cell r="AU12452">
            <v>0</v>
          </cell>
          <cell r="AV12452" t="str">
            <v>VIABLE</v>
          </cell>
        </row>
        <row r="12453">
          <cell r="AP12453">
            <v>367250</v>
          </cell>
          <cell r="AQ12453">
            <v>7006819</v>
          </cell>
          <cell r="AR12453">
            <v>7</v>
          </cell>
          <cell r="AS12453">
            <v>0</v>
          </cell>
          <cell r="AT12453">
            <v>0</v>
          </cell>
          <cell r="AU12453">
            <v>0</v>
          </cell>
          <cell r="AV12453" t="str">
            <v>VIABLE</v>
          </cell>
        </row>
        <row r="12454">
          <cell r="AP12454">
            <v>366504</v>
          </cell>
          <cell r="AQ12454">
            <v>7006530</v>
          </cell>
          <cell r="AR12454">
            <v>7</v>
          </cell>
          <cell r="AS12454">
            <v>42313</v>
          </cell>
          <cell r="AT12454" t="str">
            <v>IDU-73-2008 Terminado Rehabilitación IDU Local  -</v>
          </cell>
          <cell r="AU12454">
            <v>0</v>
          </cell>
          <cell r="AV12454" t="str">
            <v>VIABLE</v>
          </cell>
        </row>
        <row r="12455">
          <cell r="AP12455">
            <v>364516</v>
          </cell>
          <cell r="AQ12455">
            <v>7005711</v>
          </cell>
          <cell r="AR12455">
            <v>7</v>
          </cell>
          <cell r="AS12455">
            <v>0</v>
          </cell>
          <cell r="AT12455">
            <v>0</v>
          </cell>
          <cell r="AU12455">
            <v>0</v>
          </cell>
          <cell r="AV12455" t="str">
            <v>VIABLE</v>
          </cell>
        </row>
        <row r="12456">
          <cell r="AP12456">
            <v>480859</v>
          </cell>
          <cell r="AQ12456">
            <v>7006431</v>
          </cell>
          <cell r="AR12456">
            <v>7</v>
          </cell>
          <cell r="AS12456">
            <v>0</v>
          </cell>
          <cell r="AT12456">
            <v>0</v>
          </cell>
          <cell r="AU12456">
            <v>0</v>
          </cell>
          <cell r="AV12456" t="str">
            <v>VIABLE</v>
          </cell>
        </row>
        <row r="12457">
          <cell r="AP12457">
            <v>364121</v>
          </cell>
          <cell r="AQ12457">
            <v>7005565</v>
          </cell>
          <cell r="AR12457">
            <v>7</v>
          </cell>
          <cell r="AS12457">
            <v>42731</v>
          </cell>
          <cell r="AT12457" t="str">
            <v>SD Reservado Mantenimiento Rutinario IDU Local EJECUCION SITP 2016 -</v>
          </cell>
          <cell r="AU12457">
            <v>0</v>
          </cell>
          <cell r="AV12457" t="str">
            <v>Reservado IDU SITP 2016</v>
          </cell>
        </row>
        <row r="12458">
          <cell r="AP12458">
            <v>365560</v>
          </cell>
          <cell r="AQ12458">
            <v>7006121</v>
          </cell>
          <cell r="AR12458">
            <v>7</v>
          </cell>
          <cell r="AS12458">
            <v>0</v>
          </cell>
          <cell r="AT12458">
            <v>0</v>
          </cell>
          <cell r="AU12458">
            <v>0</v>
          </cell>
          <cell r="AV12458" t="str">
            <v>VIABLE</v>
          </cell>
        </row>
        <row r="12459">
          <cell r="AP12459">
            <v>365557</v>
          </cell>
          <cell r="AQ12459">
            <v>7006120</v>
          </cell>
          <cell r="AR12459">
            <v>7</v>
          </cell>
          <cell r="AS12459">
            <v>42313</v>
          </cell>
          <cell r="AT12459" t="str">
            <v>IDU-1792-2013 Terminado Acciones de Movilidad IDU Arterial  -Calzada 2-POLIZA ESTABILIDAD ACTIVA</v>
          </cell>
          <cell r="AU12459">
            <v>44048</v>
          </cell>
          <cell r="AV12459" t="str">
            <v>ARTERIAL</v>
          </cell>
        </row>
        <row r="12460">
          <cell r="AP12460">
            <v>366574</v>
          </cell>
          <cell r="AQ12460">
            <v>7006556</v>
          </cell>
          <cell r="AR12460">
            <v>7</v>
          </cell>
          <cell r="AS12460">
            <v>42313</v>
          </cell>
          <cell r="AT12460" t="str">
            <v>IDU-73-2008 Terminado Rehabilitación IDU Local  -</v>
          </cell>
          <cell r="AU12460">
            <v>0</v>
          </cell>
          <cell r="AV12460" t="str">
            <v>VIABLE</v>
          </cell>
        </row>
        <row r="12461">
          <cell r="AP12461">
            <v>365026</v>
          </cell>
          <cell r="AQ12461">
            <v>7005912</v>
          </cell>
          <cell r="AR12461">
            <v>7</v>
          </cell>
          <cell r="AS12461">
            <v>42723</v>
          </cell>
          <cell r="AT12461" t="str">
            <v>SD Terminado Mantenimiento Periódico UAERMV Local SD -</v>
          </cell>
          <cell r="AU12461">
            <v>0</v>
          </cell>
          <cell r="AV12461" t="str">
            <v>INTERVENCION UAERMV 2016</v>
          </cell>
        </row>
        <row r="12462">
          <cell r="AP12462">
            <v>365354</v>
          </cell>
          <cell r="AQ12462">
            <v>7006040</v>
          </cell>
          <cell r="AR12462">
            <v>7</v>
          </cell>
          <cell r="AS12462">
            <v>42723</v>
          </cell>
          <cell r="AT12462" t="str">
            <v>SD Terminado Mantenimiento Periódico UAERMV Local SD -</v>
          </cell>
          <cell r="AU12462">
            <v>0</v>
          </cell>
          <cell r="AV12462" t="str">
            <v>INTERVENCION UAERMV 2016</v>
          </cell>
        </row>
        <row r="12463">
          <cell r="AP12463">
            <v>365208</v>
          </cell>
          <cell r="AQ12463">
            <v>7005984</v>
          </cell>
          <cell r="AR12463">
            <v>7</v>
          </cell>
          <cell r="AS12463">
            <v>42313</v>
          </cell>
          <cell r="AT12463" t="str">
            <v>IDU-1792-2013 Terminado Acciones de Movilidad IDU Arterial  -Calzada 2-POLIZA ESTABILIDAD ACTIVA</v>
          </cell>
          <cell r="AU12463">
            <v>44048</v>
          </cell>
          <cell r="AV12463" t="str">
            <v>ARTERIAL</v>
          </cell>
        </row>
        <row r="12464">
          <cell r="AP12464">
            <v>480842</v>
          </cell>
          <cell r="AQ12464">
            <v>7006361</v>
          </cell>
          <cell r="AR12464">
            <v>7</v>
          </cell>
          <cell r="AS12464">
            <v>0</v>
          </cell>
          <cell r="AT12464">
            <v>0</v>
          </cell>
          <cell r="AU12464">
            <v>0</v>
          </cell>
          <cell r="AV12464" t="str">
            <v>VIABLE</v>
          </cell>
        </row>
        <row r="12465">
          <cell r="AP12465">
            <v>366722</v>
          </cell>
          <cell r="AQ12465">
            <v>7006612</v>
          </cell>
          <cell r="AR12465">
            <v>7</v>
          </cell>
          <cell r="AS12465">
            <v>42313</v>
          </cell>
          <cell r="AT12465" t="str">
            <v>IDU-73-2008 Terminado Rehabilitación IDU Local  -</v>
          </cell>
          <cell r="AU12465">
            <v>0</v>
          </cell>
          <cell r="AV12465" t="str">
            <v>VIABLE</v>
          </cell>
        </row>
        <row r="12466">
          <cell r="AP12466">
            <v>364652</v>
          </cell>
          <cell r="AQ12466">
            <v>7005766</v>
          </cell>
          <cell r="AR12466">
            <v>7</v>
          </cell>
          <cell r="AS12466">
            <v>42760</v>
          </cell>
          <cell r="AT12466" t="str">
            <v>SD Terminado Parcheo UAERMV Local SD Reporte Ejecución diciembre de 2016-</v>
          </cell>
          <cell r="AU12466">
            <v>0</v>
          </cell>
          <cell r="AV12466" t="str">
            <v>VIABLE</v>
          </cell>
        </row>
        <row r="12467">
          <cell r="AP12467">
            <v>364811</v>
          </cell>
          <cell r="AQ12467">
            <v>7005830</v>
          </cell>
          <cell r="AR12467">
            <v>7</v>
          </cell>
          <cell r="AS12467">
            <v>42313</v>
          </cell>
          <cell r="AT12467" t="str">
            <v>IDU-1792-2013 Terminado Acciones de Movilidad IDU Arterial  -Calzada 2-POLIZA ESTABILIDAD ACTIVA</v>
          </cell>
          <cell r="AU12467">
            <v>44048</v>
          </cell>
          <cell r="AV12467" t="str">
            <v>ARTERIAL</v>
          </cell>
        </row>
        <row r="12468">
          <cell r="AP12468">
            <v>365837</v>
          </cell>
          <cell r="AQ12468">
            <v>7006241</v>
          </cell>
          <cell r="AR12468">
            <v>7</v>
          </cell>
          <cell r="AS12468">
            <v>42313</v>
          </cell>
          <cell r="AT12468" t="str">
            <v>IDU-1792-2013 Terminado Acciones de Movilidad IDU Arterial  -Calzada 2-POLIZA ESTABILIDAD ACTIVA</v>
          </cell>
          <cell r="AU12468">
            <v>44048</v>
          </cell>
          <cell r="AV12468" t="str">
            <v>ARTERIAL</v>
          </cell>
        </row>
        <row r="12469">
          <cell r="AP12469">
            <v>366840</v>
          </cell>
          <cell r="AQ12469">
            <v>7006661</v>
          </cell>
          <cell r="AR12469">
            <v>7</v>
          </cell>
          <cell r="AS12469">
            <v>42313</v>
          </cell>
          <cell r="AT12469" t="str">
            <v>IDU-73-2008 Terminado Rehabilitación IDU Local  -</v>
          </cell>
          <cell r="AU12469">
            <v>0</v>
          </cell>
          <cell r="AV12469" t="str">
            <v>VIABLE</v>
          </cell>
        </row>
        <row r="12470">
          <cell r="AP12470">
            <v>468373</v>
          </cell>
          <cell r="AQ12470">
            <v>7008040</v>
          </cell>
          <cell r="AR12470">
            <v>7</v>
          </cell>
          <cell r="AS12470">
            <v>0</v>
          </cell>
          <cell r="AT12470">
            <v>0</v>
          </cell>
          <cell r="AU12470">
            <v>0</v>
          </cell>
          <cell r="AV12470" t="str">
            <v>VIABLE</v>
          </cell>
        </row>
        <row r="12471">
          <cell r="AP12471">
            <v>364361</v>
          </cell>
          <cell r="AQ12471">
            <v>7005652</v>
          </cell>
          <cell r="AR12471">
            <v>7</v>
          </cell>
          <cell r="AS12471">
            <v>0</v>
          </cell>
          <cell r="AT12471">
            <v>0</v>
          </cell>
          <cell r="AU12471">
            <v>0</v>
          </cell>
          <cell r="AV12471" t="str">
            <v>VIABLE</v>
          </cell>
        </row>
        <row r="12472">
          <cell r="AP12472">
            <v>364994</v>
          </cell>
          <cell r="AQ12472">
            <v>7005900</v>
          </cell>
          <cell r="AR12472">
            <v>7</v>
          </cell>
          <cell r="AS12472">
            <v>42313</v>
          </cell>
          <cell r="AT12472" t="str">
            <v>IDU-1792-2013 Terminado Acciones de Movilidad IDU Arterial  -Calzada 2-POLIZA ESTABILIDAD ACTIVA</v>
          </cell>
          <cell r="AU12472">
            <v>44048</v>
          </cell>
          <cell r="AV12472" t="str">
            <v>ARTERIAL</v>
          </cell>
        </row>
        <row r="12473">
          <cell r="AP12473">
            <v>366399</v>
          </cell>
          <cell r="AQ12473">
            <v>7006488</v>
          </cell>
          <cell r="AR12473">
            <v>7</v>
          </cell>
          <cell r="AS12473">
            <v>0</v>
          </cell>
          <cell r="AT12473">
            <v>0</v>
          </cell>
          <cell r="AU12473">
            <v>0</v>
          </cell>
          <cell r="AV12473" t="str">
            <v>VIABLE</v>
          </cell>
        </row>
        <row r="12474">
          <cell r="AP12474">
            <v>365687</v>
          </cell>
          <cell r="AQ12474">
            <v>7006175</v>
          </cell>
          <cell r="AR12474">
            <v>7</v>
          </cell>
          <cell r="AS12474">
            <v>42313</v>
          </cell>
          <cell r="AT12474" t="str">
            <v>IDU-1792-2013 Terminado Acciones de Movilidad IDU Arterial  -Calzada 2-POLIZA ESTABILIDAD ACTIVA</v>
          </cell>
          <cell r="AU12474">
            <v>44048</v>
          </cell>
          <cell r="AV12474" t="str">
            <v>ARTERIAL</v>
          </cell>
        </row>
        <row r="12475">
          <cell r="AP12475">
            <v>902189</v>
          </cell>
          <cell r="AQ12475">
            <v>7008697</v>
          </cell>
          <cell r="AR12475">
            <v>7</v>
          </cell>
          <cell r="AS12475">
            <v>42313</v>
          </cell>
          <cell r="AT12475" t="str">
            <v>IDU-2128-2013 Terminado Acciones de Movilidad IDU Circuito Movilidad  -</v>
          </cell>
          <cell r="AU12475">
            <v>0</v>
          </cell>
          <cell r="AV12475" t="str">
            <v>VIABLE</v>
          </cell>
        </row>
        <row r="12476">
          <cell r="AP12476">
            <v>355650</v>
          </cell>
          <cell r="AQ12476">
            <v>7002154</v>
          </cell>
          <cell r="AR12476">
            <v>7</v>
          </cell>
          <cell r="AS12476">
            <v>0</v>
          </cell>
          <cell r="AT12476">
            <v>0</v>
          </cell>
          <cell r="AU12476">
            <v>0</v>
          </cell>
          <cell r="AV12476" t="str">
            <v>VIABLE</v>
          </cell>
        </row>
        <row r="12477">
          <cell r="AP12477">
            <v>355558</v>
          </cell>
          <cell r="AQ12477">
            <v>7002119</v>
          </cell>
          <cell r="AR12477">
            <v>7</v>
          </cell>
          <cell r="AS12477">
            <v>0</v>
          </cell>
          <cell r="AT12477">
            <v>0</v>
          </cell>
          <cell r="AU12477">
            <v>0</v>
          </cell>
          <cell r="AV12477" t="str">
            <v>VIABLE</v>
          </cell>
        </row>
        <row r="12478">
          <cell r="AP12478">
            <v>356997</v>
          </cell>
          <cell r="AQ12478">
            <v>7002647</v>
          </cell>
          <cell r="AR12478">
            <v>7</v>
          </cell>
          <cell r="AS12478">
            <v>0</v>
          </cell>
          <cell r="AT12478">
            <v>0</v>
          </cell>
          <cell r="AU12478">
            <v>0</v>
          </cell>
          <cell r="AV12478" t="str">
            <v>VIABLE</v>
          </cell>
        </row>
        <row r="12479">
          <cell r="AP12479">
            <v>356082</v>
          </cell>
          <cell r="AQ12479">
            <v>7002318</v>
          </cell>
          <cell r="AR12479">
            <v>7</v>
          </cell>
          <cell r="AS12479">
            <v>0</v>
          </cell>
          <cell r="AT12479">
            <v>0</v>
          </cell>
          <cell r="AU12479">
            <v>0</v>
          </cell>
          <cell r="AV12479" t="str">
            <v>VIABLE</v>
          </cell>
        </row>
        <row r="12480">
          <cell r="AP12480">
            <v>355755</v>
          </cell>
          <cell r="AQ12480">
            <v>7002196</v>
          </cell>
          <cell r="AR12480">
            <v>7</v>
          </cell>
          <cell r="AS12480">
            <v>0</v>
          </cell>
          <cell r="AT12480">
            <v>0</v>
          </cell>
          <cell r="AU12480">
            <v>0</v>
          </cell>
          <cell r="AV12480" t="str">
            <v>VIABLE</v>
          </cell>
        </row>
        <row r="12481">
          <cell r="AP12481">
            <v>356781</v>
          </cell>
          <cell r="AQ12481">
            <v>7002570</v>
          </cell>
          <cell r="AR12481">
            <v>7</v>
          </cell>
          <cell r="AS12481">
            <v>0</v>
          </cell>
          <cell r="AT12481">
            <v>0</v>
          </cell>
          <cell r="AU12481">
            <v>0</v>
          </cell>
          <cell r="AV12481" t="str">
            <v>VIABLE</v>
          </cell>
        </row>
        <row r="12482">
          <cell r="AP12482">
            <v>356994</v>
          </cell>
          <cell r="AQ12482">
            <v>50008439</v>
          </cell>
          <cell r="AR12482">
            <v>7</v>
          </cell>
          <cell r="AS12482">
            <v>0</v>
          </cell>
          <cell r="AT12482">
            <v>0</v>
          </cell>
          <cell r="AU12482">
            <v>0</v>
          </cell>
          <cell r="AV12482" t="str">
            <v>VIABLE</v>
          </cell>
        </row>
        <row r="12483">
          <cell r="AP12483">
            <v>356296</v>
          </cell>
          <cell r="AQ12483">
            <v>7002395</v>
          </cell>
          <cell r="AR12483">
            <v>7</v>
          </cell>
          <cell r="AS12483">
            <v>42313</v>
          </cell>
          <cell r="AT12483" t="str">
            <v>IDU-2128-2013 Terminado Acciones de Movilidad IDU Circuito Movilidad  -</v>
          </cell>
          <cell r="AU12483">
            <v>0</v>
          </cell>
          <cell r="AV12483" t="str">
            <v>VIABLE</v>
          </cell>
        </row>
        <row r="12484">
          <cell r="AP12484">
            <v>355934</v>
          </cell>
          <cell r="AQ12484">
            <v>7002267</v>
          </cell>
          <cell r="AR12484">
            <v>7</v>
          </cell>
          <cell r="AS12484">
            <v>0</v>
          </cell>
          <cell r="AT12484">
            <v>0</v>
          </cell>
          <cell r="AU12484">
            <v>0</v>
          </cell>
          <cell r="AV12484" t="str">
            <v>VIABLE</v>
          </cell>
        </row>
        <row r="12485">
          <cell r="AP12485">
            <v>902177</v>
          </cell>
          <cell r="AQ12485">
            <v>7008585</v>
          </cell>
          <cell r="AR12485">
            <v>7</v>
          </cell>
          <cell r="AS12485">
            <v>0</v>
          </cell>
          <cell r="AT12485">
            <v>0</v>
          </cell>
          <cell r="AU12485">
            <v>0</v>
          </cell>
          <cell r="AV12485" t="str">
            <v>VIABLE</v>
          </cell>
        </row>
        <row r="12486">
          <cell r="AP12486">
            <v>356314</v>
          </cell>
          <cell r="AQ12486">
            <v>7002402</v>
          </cell>
          <cell r="AR12486">
            <v>7</v>
          </cell>
          <cell r="AS12486">
            <v>42313</v>
          </cell>
          <cell r="AT12486" t="str">
            <v>IDU-2128-2013 Terminado Acciones de Movilidad IDU Circuito Movilidad  -</v>
          </cell>
          <cell r="AU12486">
            <v>0</v>
          </cell>
          <cell r="AV12486" t="str">
            <v>VIABLE</v>
          </cell>
        </row>
        <row r="12487">
          <cell r="AP12487">
            <v>901263</v>
          </cell>
          <cell r="AQ12487">
            <v>30000369</v>
          </cell>
          <cell r="AR12487">
            <v>7</v>
          </cell>
          <cell r="AS12487">
            <v>0</v>
          </cell>
          <cell r="AT12487">
            <v>0</v>
          </cell>
          <cell r="AU12487">
            <v>0</v>
          </cell>
          <cell r="AV12487" t="str">
            <v>VIABLE</v>
          </cell>
        </row>
        <row r="12488">
          <cell r="AP12488">
            <v>902180</v>
          </cell>
          <cell r="AQ12488">
            <v>7008587</v>
          </cell>
          <cell r="AR12488">
            <v>7</v>
          </cell>
          <cell r="AS12488">
            <v>0</v>
          </cell>
          <cell r="AT12488">
            <v>0</v>
          </cell>
          <cell r="AU12488">
            <v>0</v>
          </cell>
          <cell r="AV12488" t="str">
            <v>VIABLE</v>
          </cell>
        </row>
        <row r="12489">
          <cell r="AP12489">
            <v>902183</v>
          </cell>
          <cell r="AQ12489">
            <v>7008589</v>
          </cell>
          <cell r="AR12489">
            <v>7</v>
          </cell>
          <cell r="AS12489">
            <v>0</v>
          </cell>
          <cell r="AT12489">
            <v>0</v>
          </cell>
          <cell r="AU12489">
            <v>0</v>
          </cell>
          <cell r="AV12489" t="str">
            <v>VIABLE</v>
          </cell>
        </row>
        <row r="12490">
          <cell r="AP12490">
            <v>356251</v>
          </cell>
          <cell r="AQ12490">
            <v>7002378</v>
          </cell>
          <cell r="AR12490">
            <v>7</v>
          </cell>
          <cell r="AS12490">
            <v>42313</v>
          </cell>
          <cell r="AT12490" t="str">
            <v>IDU-2128-2013 Terminado Acciones de Movilidad IDU Circuito Movilidad  -</v>
          </cell>
          <cell r="AU12490">
            <v>0</v>
          </cell>
          <cell r="AV12490" t="str">
            <v>VIABLE</v>
          </cell>
        </row>
        <row r="12491">
          <cell r="AP12491">
            <v>356416</v>
          </cell>
          <cell r="AQ12491">
            <v>7002437</v>
          </cell>
          <cell r="AR12491">
            <v>7</v>
          </cell>
          <cell r="AS12491">
            <v>0</v>
          </cell>
          <cell r="AT12491">
            <v>0</v>
          </cell>
          <cell r="AU12491">
            <v>0</v>
          </cell>
          <cell r="AV12491" t="str">
            <v>VIABLE</v>
          </cell>
        </row>
        <row r="12492">
          <cell r="AP12492">
            <v>355859</v>
          </cell>
          <cell r="AQ12492">
            <v>7002241</v>
          </cell>
          <cell r="AR12492">
            <v>7</v>
          </cell>
          <cell r="AS12492">
            <v>0</v>
          </cell>
          <cell r="AT12492">
            <v>0</v>
          </cell>
          <cell r="AU12492">
            <v>0</v>
          </cell>
          <cell r="AV12492" t="str">
            <v>VIABLE</v>
          </cell>
        </row>
        <row r="12493">
          <cell r="AP12493">
            <v>356194</v>
          </cell>
          <cell r="AQ12493">
            <v>7002358</v>
          </cell>
          <cell r="AR12493">
            <v>7</v>
          </cell>
          <cell r="AS12493">
            <v>0</v>
          </cell>
          <cell r="AT12493">
            <v>0</v>
          </cell>
          <cell r="AU12493">
            <v>0</v>
          </cell>
          <cell r="AV12493" t="str">
            <v>VIABLE</v>
          </cell>
        </row>
        <row r="12494">
          <cell r="AP12494">
            <v>356224</v>
          </cell>
          <cell r="AQ12494">
            <v>7002368</v>
          </cell>
          <cell r="AR12494">
            <v>7</v>
          </cell>
          <cell r="AS12494">
            <v>42313</v>
          </cell>
          <cell r="AT12494" t="str">
            <v>IDU-2128-2013 Terminado Acciones de Movilidad IDU Circuito Movilidad  -</v>
          </cell>
          <cell r="AU12494">
            <v>0</v>
          </cell>
          <cell r="AV12494" t="str">
            <v>VIABLE</v>
          </cell>
        </row>
        <row r="12495">
          <cell r="AP12495">
            <v>356584</v>
          </cell>
          <cell r="AQ12495">
            <v>7002499</v>
          </cell>
          <cell r="AR12495">
            <v>7</v>
          </cell>
          <cell r="AS12495">
            <v>0</v>
          </cell>
          <cell r="AT12495">
            <v>0</v>
          </cell>
          <cell r="AU12495">
            <v>0</v>
          </cell>
          <cell r="AV12495" t="str">
            <v>VIABLE</v>
          </cell>
        </row>
        <row r="12496">
          <cell r="AP12496">
            <v>353035</v>
          </cell>
          <cell r="AQ12496">
            <v>7001158</v>
          </cell>
          <cell r="AR12496">
            <v>7</v>
          </cell>
          <cell r="AS12496">
            <v>0</v>
          </cell>
          <cell r="AT12496">
            <v>0</v>
          </cell>
          <cell r="AU12496">
            <v>0</v>
          </cell>
          <cell r="AV12496" t="str">
            <v>VIABLE</v>
          </cell>
        </row>
        <row r="12497">
          <cell r="AP12497">
            <v>352789</v>
          </cell>
          <cell r="AQ12497">
            <v>7001073</v>
          </cell>
          <cell r="AR12497">
            <v>7</v>
          </cell>
          <cell r="AS12497">
            <v>0</v>
          </cell>
          <cell r="AT12497">
            <v>0</v>
          </cell>
          <cell r="AU12497">
            <v>0</v>
          </cell>
          <cell r="AV12497" t="str">
            <v>VIABLE</v>
          </cell>
        </row>
        <row r="12498">
          <cell r="AP12498">
            <v>804305</v>
          </cell>
          <cell r="AQ12498">
            <v>7001580</v>
          </cell>
          <cell r="AR12498">
            <v>7</v>
          </cell>
          <cell r="AS12498">
            <v>0</v>
          </cell>
          <cell r="AT12498">
            <v>0</v>
          </cell>
          <cell r="AU12498">
            <v>0</v>
          </cell>
          <cell r="AV12498" t="str">
            <v>VIABLE</v>
          </cell>
        </row>
        <row r="12499">
          <cell r="AP12499">
            <v>353161</v>
          </cell>
          <cell r="AQ12499">
            <v>7001205</v>
          </cell>
          <cell r="AR12499">
            <v>7</v>
          </cell>
          <cell r="AS12499">
            <v>0</v>
          </cell>
          <cell r="AT12499">
            <v>0</v>
          </cell>
          <cell r="AU12499">
            <v>0</v>
          </cell>
          <cell r="AV12499" t="str">
            <v>VIABLE</v>
          </cell>
        </row>
        <row r="12500">
          <cell r="AP12500">
            <v>353863</v>
          </cell>
          <cell r="AQ12500">
            <v>7001447</v>
          </cell>
          <cell r="AR12500">
            <v>7</v>
          </cell>
          <cell r="AS12500">
            <v>0</v>
          </cell>
          <cell r="AT12500">
            <v>0</v>
          </cell>
          <cell r="AU12500">
            <v>0</v>
          </cell>
          <cell r="AV12500" t="str">
            <v>VIABLE</v>
          </cell>
        </row>
        <row r="12501">
          <cell r="AP12501">
            <v>352930</v>
          </cell>
          <cell r="AQ12501">
            <v>7001122</v>
          </cell>
          <cell r="AR12501">
            <v>7</v>
          </cell>
          <cell r="AS12501">
            <v>0</v>
          </cell>
          <cell r="AT12501">
            <v>0</v>
          </cell>
          <cell r="AU12501">
            <v>0</v>
          </cell>
          <cell r="AV12501" t="str">
            <v>VIABLE</v>
          </cell>
        </row>
        <row r="12502">
          <cell r="AP12502">
            <v>353530</v>
          </cell>
          <cell r="AQ12502">
            <v>7001332</v>
          </cell>
          <cell r="AR12502">
            <v>7</v>
          </cell>
          <cell r="AS12502">
            <v>0</v>
          </cell>
          <cell r="AT12502">
            <v>0</v>
          </cell>
          <cell r="AU12502">
            <v>0</v>
          </cell>
          <cell r="AV12502" t="str">
            <v>VIABLE</v>
          </cell>
        </row>
        <row r="12503">
          <cell r="AP12503">
            <v>352666</v>
          </cell>
          <cell r="AQ12503">
            <v>7001029</v>
          </cell>
          <cell r="AR12503">
            <v>7</v>
          </cell>
          <cell r="AS12503">
            <v>0</v>
          </cell>
          <cell r="AT12503">
            <v>0</v>
          </cell>
          <cell r="AU12503">
            <v>0</v>
          </cell>
          <cell r="AV12503" t="str">
            <v>VIABLE</v>
          </cell>
        </row>
        <row r="12504">
          <cell r="AP12504">
            <v>353350</v>
          </cell>
          <cell r="AQ12504">
            <v>7001269</v>
          </cell>
          <cell r="AR12504">
            <v>7</v>
          </cell>
          <cell r="AS12504">
            <v>0</v>
          </cell>
          <cell r="AT12504">
            <v>0</v>
          </cell>
          <cell r="AU12504">
            <v>0</v>
          </cell>
          <cell r="AV12504" t="str">
            <v>VIABLE</v>
          </cell>
        </row>
        <row r="12505">
          <cell r="AP12505">
            <v>360418</v>
          </cell>
          <cell r="AQ12505">
            <v>7004050</v>
          </cell>
          <cell r="AR12505">
            <v>7</v>
          </cell>
          <cell r="AS12505">
            <v>0</v>
          </cell>
          <cell r="AT12505">
            <v>0</v>
          </cell>
          <cell r="AU12505">
            <v>0</v>
          </cell>
          <cell r="AV12505" t="str">
            <v>VIABLE</v>
          </cell>
        </row>
        <row r="12506">
          <cell r="AP12506">
            <v>91012924</v>
          </cell>
          <cell r="AQ12506">
            <v>50008448</v>
          </cell>
          <cell r="AR12506">
            <v>7</v>
          </cell>
          <cell r="AS12506">
            <v>0</v>
          </cell>
          <cell r="AT12506">
            <v>0</v>
          </cell>
          <cell r="AU12506">
            <v>0</v>
          </cell>
          <cell r="AV12506" t="str">
            <v>VIABLE</v>
          </cell>
        </row>
        <row r="12507">
          <cell r="AP12507">
            <v>360592</v>
          </cell>
          <cell r="AQ12507">
            <v>7004123</v>
          </cell>
          <cell r="AR12507">
            <v>7</v>
          </cell>
          <cell r="AS12507">
            <v>0</v>
          </cell>
          <cell r="AT12507">
            <v>0</v>
          </cell>
          <cell r="AU12507">
            <v>0</v>
          </cell>
          <cell r="AV12507" t="str">
            <v>VIABLE</v>
          </cell>
        </row>
        <row r="12508">
          <cell r="AP12508">
            <v>471546</v>
          </cell>
          <cell r="AQ12508">
            <v>50008448</v>
          </cell>
          <cell r="AR12508">
            <v>7</v>
          </cell>
          <cell r="AS12508">
            <v>0</v>
          </cell>
          <cell r="AT12508">
            <v>0</v>
          </cell>
          <cell r="AU12508">
            <v>0</v>
          </cell>
          <cell r="AV12508" t="str">
            <v>VIABLE</v>
          </cell>
        </row>
        <row r="12509">
          <cell r="AP12509">
            <v>91012602</v>
          </cell>
          <cell r="AQ12509">
            <v>50008356</v>
          </cell>
          <cell r="AR12509">
            <v>7</v>
          </cell>
          <cell r="AS12509">
            <v>0</v>
          </cell>
          <cell r="AT12509">
            <v>0</v>
          </cell>
          <cell r="AU12509">
            <v>0</v>
          </cell>
          <cell r="AV12509" t="str">
            <v>VIABLE</v>
          </cell>
        </row>
        <row r="12510">
          <cell r="AP12510">
            <v>471584</v>
          </cell>
          <cell r="AQ12510">
            <v>7008201</v>
          </cell>
          <cell r="AR12510">
            <v>7</v>
          </cell>
          <cell r="AS12510">
            <v>0</v>
          </cell>
          <cell r="AT12510">
            <v>0</v>
          </cell>
          <cell r="AU12510">
            <v>0</v>
          </cell>
          <cell r="AV12510" t="str">
            <v>VIABLE</v>
          </cell>
        </row>
        <row r="12511">
          <cell r="AP12511">
            <v>534344</v>
          </cell>
          <cell r="AQ12511">
            <v>50008356</v>
          </cell>
          <cell r="AR12511">
            <v>7</v>
          </cell>
          <cell r="AS12511">
            <v>0</v>
          </cell>
          <cell r="AT12511">
            <v>0</v>
          </cell>
          <cell r="AU12511">
            <v>0</v>
          </cell>
          <cell r="AV12511" t="str">
            <v>VIABLE</v>
          </cell>
        </row>
        <row r="12512">
          <cell r="AP12512">
            <v>360505</v>
          </cell>
          <cell r="AQ12512">
            <v>7004086</v>
          </cell>
          <cell r="AR12512">
            <v>7</v>
          </cell>
          <cell r="AS12512">
            <v>0</v>
          </cell>
          <cell r="AT12512">
            <v>0</v>
          </cell>
          <cell r="AU12512">
            <v>0</v>
          </cell>
          <cell r="AV12512" t="str">
            <v>VIABLE</v>
          </cell>
        </row>
        <row r="12513">
          <cell r="AP12513">
            <v>360376</v>
          </cell>
          <cell r="AQ12513">
            <v>7004033</v>
          </cell>
          <cell r="AR12513">
            <v>7</v>
          </cell>
          <cell r="AS12513">
            <v>0</v>
          </cell>
          <cell r="AT12513">
            <v>0</v>
          </cell>
          <cell r="AU12513">
            <v>0</v>
          </cell>
          <cell r="AV12513" t="str">
            <v>VIABLE</v>
          </cell>
        </row>
        <row r="12514">
          <cell r="AP12514">
            <v>360670</v>
          </cell>
          <cell r="AQ12514">
            <v>7004160</v>
          </cell>
          <cell r="AR12514">
            <v>7</v>
          </cell>
          <cell r="AS12514">
            <v>0</v>
          </cell>
          <cell r="AT12514">
            <v>0</v>
          </cell>
          <cell r="AU12514">
            <v>0</v>
          </cell>
          <cell r="AV12514" t="str">
            <v>VIABLE</v>
          </cell>
        </row>
        <row r="12515">
          <cell r="AP12515">
            <v>360283</v>
          </cell>
          <cell r="AQ12515">
            <v>7003992</v>
          </cell>
          <cell r="AR12515">
            <v>7</v>
          </cell>
          <cell r="AS12515">
            <v>0</v>
          </cell>
          <cell r="AT12515">
            <v>0</v>
          </cell>
          <cell r="AU12515">
            <v>0</v>
          </cell>
          <cell r="AV12515" t="str">
            <v>VIABLE</v>
          </cell>
        </row>
        <row r="12516">
          <cell r="AP12516">
            <v>360304</v>
          </cell>
          <cell r="AQ12516">
            <v>7004002</v>
          </cell>
          <cell r="AR12516">
            <v>7</v>
          </cell>
          <cell r="AS12516">
            <v>0</v>
          </cell>
          <cell r="AT12516">
            <v>0</v>
          </cell>
          <cell r="AU12516">
            <v>0</v>
          </cell>
          <cell r="AV12516" t="str">
            <v>VIABLE</v>
          </cell>
        </row>
        <row r="12517">
          <cell r="AP12517">
            <v>471583</v>
          </cell>
          <cell r="AQ12517">
            <v>7008200</v>
          </cell>
          <cell r="AR12517">
            <v>7</v>
          </cell>
          <cell r="AS12517">
            <v>0</v>
          </cell>
          <cell r="AT12517">
            <v>0</v>
          </cell>
          <cell r="AU12517">
            <v>0</v>
          </cell>
          <cell r="AV12517" t="str">
            <v>Proyectos en Factibilidad:Troncal Cali</v>
          </cell>
        </row>
        <row r="12518">
          <cell r="AP12518">
            <v>360253</v>
          </cell>
          <cell r="AQ12518">
            <v>7003978</v>
          </cell>
          <cell r="AR12518">
            <v>7</v>
          </cell>
          <cell r="AS12518">
            <v>0</v>
          </cell>
          <cell r="AT12518">
            <v>0</v>
          </cell>
          <cell r="AU12518">
            <v>0</v>
          </cell>
          <cell r="AV12518" t="str">
            <v>VIABLE</v>
          </cell>
        </row>
        <row r="12519">
          <cell r="AP12519">
            <v>364471</v>
          </cell>
          <cell r="AQ12519">
            <v>7005693</v>
          </cell>
          <cell r="AR12519">
            <v>7</v>
          </cell>
          <cell r="AS12519">
            <v>0</v>
          </cell>
          <cell r="AT12519">
            <v>0</v>
          </cell>
          <cell r="AU12519">
            <v>0</v>
          </cell>
          <cell r="AV12519" t="str">
            <v>VIABLE</v>
          </cell>
        </row>
        <row r="12520">
          <cell r="AP12520">
            <v>364946</v>
          </cell>
          <cell r="AQ12520">
            <v>7005883</v>
          </cell>
          <cell r="AR12520">
            <v>7</v>
          </cell>
          <cell r="AS12520">
            <v>0</v>
          </cell>
          <cell r="AT12520">
            <v>0</v>
          </cell>
          <cell r="AU12520">
            <v>0</v>
          </cell>
          <cell r="AV12520" t="str">
            <v>VIABLE</v>
          </cell>
        </row>
        <row r="12521">
          <cell r="AP12521">
            <v>364719</v>
          </cell>
          <cell r="AQ12521">
            <v>7005792</v>
          </cell>
          <cell r="AR12521">
            <v>7</v>
          </cell>
          <cell r="AS12521">
            <v>0</v>
          </cell>
          <cell r="AT12521">
            <v>0</v>
          </cell>
          <cell r="AU12521">
            <v>0</v>
          </cell>
          <cell r="AV12521" t="str">
            <v>RESERVADO FDL 2016</v>
          </cell>
        </row>
        <row r="12522">
          <cell r="AP12522">
            <v>364693</v>
          </cell>
          <cell r="AQ12522">
            <v>7005784</v>
          </cell>
          <cell r="AR12522">
            <v>7</v>
          </cell>
          <cell r="AS12522">
            <v>0</v>
          </cell>
          <cell r="AT12522">
            <v>0</v>
          </cell>
          <cell r="AU12522">
            <v>0</v>
          </cell>
          <cell r="AV12522" t="str">
            <v>RESERVADO FDL 2016</v>
          </cell>
        </row>
        <row r="12523">
          <cell r="AP12523">
            <v>364699</v>
          </cell>
          <cell r="AQ12523">
            <v>7005786</v>
          </cell>
          <cell r="AR12523">
            <v>7</v>
          </cell>
          <cell r="AS12523">
            <v>0</v>
          </cell>
          <cell r="AT12523">
            <v>0</v>
          </cell>
          <cell r="AU12523">
            <v>0</v>
          </cell>
          <cell r="AV12523" t="str">
            <v>RESERVADO FDL 2016</v>
          </cell>
        </row>
        <row r="12524">
          <cell r="AP12524">
            <v>364071</v>
          </cell>
          <cell r="AQ12524">
            <v>7005548</v>
          </cell>
          <cell r="AR12524">
            <v>7</v>
          </cell>
          <cell r="AS12524">
            <v>0</v>
          </cell>
          <cell r="AT12524">
            <v>0</v>
          </cell>
          <cell r="AU12524">
            <v>0</v>
          </cell>
          <cell r="AV12524" t="str">
            <v>VIABLE</v>
          </cell>
        </row>
        <row r="12525">
          <cell r="AP12525">
            <v>363982</v>
          </cell>
          <cell r="AQ12525">
            <v>7005510</v>
          </cell>
          <cell r="AR12525">
            <v>7</v>
          </cell>
          <cell r="AS12525">
            <v>0</v>
          </cell>
          <cell r="AT12525">
            <v>0</v>
          </cell>
          <cell r="AU12525">
            <v>0</v>
          </cell>
          <cell r="AV12525" t="str">
            <v>VIABLE</v>
          </cell>
        </row>
        <row r="12526">
          <cell r="AP12526">
            <v>364871</v>
          </cell>
          <cell r="AQ12526">
            <v>7005855</v>
          </cell>
          <cell r="AR12526">
            <v>7</v>
          </cell>
          <cell r="AS12526">
            <v>0</v>
          </cell>
          <cell r="AT12526">
            <v>0</v>
          </cell>
          <cell r="AU12526">
            <v>0</v>
          </cell>
          <cell r="AV12526" t="str">
            <v>VIABLE</v>
          </cell>
        </row>
        <row r="12527">
          <cell r="AP12527">
            <v>91010477</v>
          </cell>
          <cell r="AQ12527">
            <v>50006216</v>
          </cell>
          <cell r="AR12527">
            <v>7</v>
          </cell>
          <cell r="AS12527">
            <v>44466</v>
          </cell>
          <cell r="AT12527" t="str">
            <v>-POLIZA ESTABILIDAD ACTIVA</v>
          </cell>
          <cell r="AU12527">
            <v>0</v>
          </cell>
          <cell r="AV12527" t="str">
            <v>POLIZA ACTIVA</v>
          </cell>
        </row>
        <row r="12528">
          <cell r="AP12528">
            <v>366563</v>
          </cell>
          <cell r="AQ12528">
            <v>7006553</v>
          </cell>
          <cell r="AR12528">
            <v>7</v>
          </cell>
          <cell r="AS12528">
            <v>44466</v>
          </cell>
          <cell r="AT12528" t="str">
            <v>-POLIZA ESTABILIDAD ACTIVA</v>
          </cell>
          <cell r="AU12528">
            <v>0</v>
          </cell>
          <cell r="AV12528" t="str">
            <v>POLIZA ACTIVA</v>
          </cell>
        </row>
        <row r="12529">
          <cell r="AP12529">
            <v>366465</v>
          </cell>
          <cell r="AQ12529">
            <v>7006515</v>
          </cell>
          <cell r="AR12529">
            <v>7</v>
          </cell>
          <cell r="AS12529">
            <v>44466</v>
          </cell>
          <cell r="AT12529" t="str">
            <v>-POLIZA ESTABILIDAD ACTIVA</v>
          </cell>
          <cell r="AU12529">
            <v>0</v>
          </cell>
          <cell r="AV12529" t="str">
            <v>POLIZA ACTIVA</v>
          </cell>
        </row>
        <row r="12530">
          <cell r="AP12530">
            <v>471455</v>
          </cell>
          <cell r="AQ12530">
            <v>7008018</v>
          </cell>
          <cell r="AR12530">
            <v>7</v>
          </cell>
          <cell r="AS12530">
            <v>42515</v>
          </cell>
          <cell r="AT12530" t="str">
            <v>IDU-2128-2013 Terminado Conservacion IDU Circuito Movilidad SD -</v>
          </cell>
          <cell r="AU12530">
            <v>0</v>
          </cell>
          <cell r="AV12530" t="str">
            <v>VIABLE</v>
          </cell>
        </row>
        <row r="12531">
          <cell r="AP12531">
            <v>364853</v>
          </cell>
          <cell r="AQ12531">
            <v>7005848</v>
          </cell>
          <cell r="AR12531">
            <v>7</v>
          </cell>
          <cell r="AS12531">
            <v>44466</v>
          </cell>
          <cell r="AT12531" t="str">
            <v>-POLIZA ESTABILIDAD ACTIVA</v>
          </cell>
          <cell r="AU12531">
            <v>0</v>
          </cell>
          <cell r="AV12531" t="str">
            <v>POLIZA ACTIVA</v>
          </cell>
        </row>
        <row r="12532">
          <cell r="AP12532">
            <v>366686</v>
          </cell>
          <cell r="AQ12532">
            <v>7006599</v>
          </cell>
          <cell r="AR12532">
            <v>7</v>
          </cell>
          <cell r="AS12532">
            <v>42515</v>
          </cell>
          <cell r="AT12532" t="str">
            <v>IDU-2128-2013 Terminado Conservacion IDU Circuito Movilidad SD -</v>
          </cell>
          <cell r="AU12532">
            <v>0</v>
          </cell>
          <cell r="AV12532" t="str">
            <v>VIABLE</v>
          </cell>
        </row>
        <row r="12533">
          <cell r="AP12533">
            <v>365917</v>
          </cell>
          <cell r="AQ12533">
            <v>7006281</v>
          </cell>
          <cell r="AR12533">
            <v>7</v>
          </cell>
          <cell r="AS12533">
            <v>44466</v>
          </cell>
          <cell r="AT12533" t="str">
            <v>-POLIZA ESTABILIDAD ACTIVA</v>
          </cell>
          <cell r="AU12533">
            <v>0</v>
          </cell>
          <cell r="AV12533" t="str">
            <v>POLIZA ACTIVA</v>
          </cell>
        </row>
        <row r="12534">
          <cell r="AP12534">
            <v>367371</v>
          </cell>
          <cell r="AQ12534">
            <v>7006868</v>
          </cell>
          <cell r="AR12534">
            <v>7</v>
          </cell>
          <cell r="AS12534">
            <v>42515</v>
          </cell>
          <cell r="AT12534" t="str">
            <v>IDU-2128-2013 Terminado Conservacion IDU Circuito Movilidad SD -</v>
          </cell>
          <cell r="AU12534">
            <v>0</v>
          </cell>
          <cell r="AV12534" t="str">
            <v>VIABLE</v>
          </cell>
        </row>
        <row r="12535">
          <cell r="AP12535">
            <v>366000</v>
          </cell>
          <cell r="AQ12535">
            <v>7006319</v>
          </cell>
          <cell r="AR12535">
            <v>7</v>
          </cell>
          <cell r="AS12535">
            <v>44466</v>
          </cell>
          <cell r="AT12535" t="str">
            <v>-POLIZA ESTABILIDAD ACTIVA</v>
          </cell>
          <cell r="AU12535">
            <v>0</v>
          </cell>
          <cell r="AV12535" t="str">
            <v>POLIZA ACTIVA</v>
          </cell>
        </row>
        <row r="12536">
          <cell r="AP12536">
            <v>91010478</v>
          </cell>
          <cell r="AQ12536">
            <v>50006217</v>
          </cell>
          <cell r="AR12536">
            <v>7</v>
          </cell>
          <cell r="AS12536">
            <v>44466</v>
          </cell>
          <cell r="AT12536" t="str">
            <v>-POLIZA ESTABILIDAD ACTIVA</v>
          </cell>
          <cell r="AU12536">
            <v>0</v>
          </cell>
          <cell r="AV12536" t="str">
            <v>POLIZA ACTIVA</v>
          </cell>
        </row>
        <row r="12537">
          <cell r="AP12537">
            <v>366283</v>
          </cell>
          <cell r="AQ12537">
            <v>7006443</v>
          </cell>
          <cell r="AR12537">
            <v>7</v>
          </cell>
          <cell r="AS12537">
            <v>44466</v>
          </cell>
          <cell r="AT12537" t="str">
            <v>-POLIZA ESTABILIDAD ACTIVA</v>
          </cell>
          <cell r="AU12537">
            <v>0</v>
          </cell>
          <cell r="AV12537" t="str">
            <v>POLIZA ACTIVA</v>
          </cell>
        </row>
        <row r="12538">
          <cell r="AP12538">
            <v>365148</v>
          </cell>
          <cell r="AQ12538">
            <v>7005961</v>
          </cell>
          <cell r="AR12538">
            <v>7</v>
          </cell>
          <cell r="AS12538">
            <v>44466</v>
          </cell>
          <cell r="AT12538" t="str">
            <v>-POLIZA ESTABILIDAD ACTIVA</v>
          </cell>
          <cell r="AU12538">
            <v>0</v>
          </cell>
          <cell r="AV12538" t="str">
            <v>POLIZA ACTIVA</v>
          </cell>
        </row>
        <row r="12539">
          <cell r="AP12539">
            <v>366801</v>
          </cell>
          <cell r="AQ12539">
            <v>7006646</v>
          </cell>
          <cell r="AR12539">
            <v>7</v>
          </cell>
          <cell r="AS12539">
            <v>42515</v>
          </cell>
          <cell r="AT12539" t="str">
            <v>IDU-2128-2013 Terminado Conservacion IDU Circuito Movilidad SD -</v>
          </cell>
          <cell r="AU12539">
            <v>0</v>
          </cell>
          <cell r="AV12539" t="str">
            <v>VIABLE</v>
          </cell>
        </row>
        <row r="12540">
          <cell r="AP12540">
            <v>367050</v>
          </cell>
          <cell r="AQ12540">
            <v>7006739</v>
          </cell>
          <cell r="AR12540">
            <v>7</v>
          </cell>
          <cell r="AS12540">
            <v>42515</v>
          </cell>
          <cell r="AT12540" t="str">
            <v>IDU-2128-2013 Terminado Conservacion IDU Circuito Movilidad SD -</v>
          </cell>
          <cell r="AU12540">
            <v>0</v>
          </cell>
          <cell r="AV12540" t="str">
            <v>VIABLE</v>
          </cell>
        </row>
        <row r="12541">
          <cell r="AP12541">
            <v>365804</v>
          </cell>
          <cell r="AQ12541">
            <v>7006228</v>
          </cell>
          <cell r="AR12541">
            <v>7</v>
          </cell>
          <cell r="AS12541">
            <v>44466</v>
          </cell>
          <cell r="AT12541" t="str">
            <v>-POLIZA ESTABILIDAD ACTIVA</v>
          </cell>
          <cell r="AU12541">
            <v>0</v>
          </cell>
          <cell r="AV12541" t="str">
            <v>POLIZA ACTIVA</v>
          </cell>
        </row>
        <row r="12542">
          <cell r="AP12542">
            <v>366093</v>
          </cell>
          <cell r="AQ12542">
            <v>7006363</v>
          </cell>
          <cell r="AR12542">
            <v>7</v>
          </cell>
          <cell r="AS12542">
            <v>44466</v>
          </cell>
          <cell r="AT12542" t="str">
            <v>-POLIZA ESTABILIDAD ACTIVA</v>
          </cell>
          <cell r="AU12542">
            <v>0</v>
          </cell>
          <cell r="AV12542" t="str">
            <v>POLIZA ACTIVA</v>
          </cell>
        </row>
        <row r="12543">
          <cell r="AP12543">
            <v>362835</v>
          </cell>
          <cell r="AQ12543">
            <v>7005043</v>
          </cell>
          <cell r="AR12543">
            <v>7</v>
          </cell>
          <cell r="AS12543">
            <v>42313</v>
          </cell>
          <cell r="AT12543" t="str">
            <v>IDU-062-2012 Terminado Rehabilitación IDU Circuito Movilidad  -Calzada 2-POLIZA ESTABILIDAD ACTIVA</v>
          </cell>
          <cell r="AU12543">
            <v>44018</v>
          </cell>
          <cell r="AV12543" t="str">
            <v>POLIZA ACTIVA</v>
          </cell>
        </row>
        <row r="12544">
          <cell r="AP12544">
            <v>362799</v>
          </cell>
          <cell r="AQ12544">
            <v>7005027</v>
          </cell>
          <cell r="AR12544">
            <v>7</v>
          </cell>
          <cell r="AS12544">
            <v>42313</v>
          </cell>
          <cell r="AT12544" t="str">
            <v>IDU-062-2012 Terminado Rehabilitación IDU Circuito Movilidad  -Calzada 2-POLIZA ESTABILIDAD ACTIVA</v>
          </cell>
          <cell r="AU12544">
            <v>44018</v>
          </cell>
          <cell r="AV12544" t="str">
            <v>POLIZA ACTIVA</v>
          </cell>
        </row>
        <row r="12545">
          <cell r="AP12545">
            <v>362870</v>
          </cell>
          <cell r="AQ12545">
            <v>7005057</v>
          </cell>
          <cell r="AR12545">
            <v>7</v>
          </cell>
          <cell r="AS12545">
            <v>42313</v>
          </cell>
          <cell r="AT12545" t="str">
            <v>IDU-062-2012 Terminado Rehabilitación IDU Circuito Movilidad  -Calzada 2-POLIZA ESTABILIDAD ACTIVA</v>
          </cell>
          <cell r="AU12545">
            <v>44018</v>
          </cell>
          <cell r="AV12545" t="str">
            <v>POLIZA ACTIVA</v>
          </cell>
        </row>
        <row r="12546">
          <cell r="AP12546">
            <v>362678</v>
          </cell>
          <cell r="AQ12546">
            <v>7004982</v>
          </cell>
          <cell r="AR12546">
            <v>7</v>
          </cell>
          <cell r="AS12546">
            <v>42313</v>
          </cell>
          <cell r="AT12546" t="str">
            <v>IDU-062-2012 Terminado Rehabilitación IDU Circuito Movilidad  -Calzada 2-POLIZA ESTABILIDAD ACTIVA</v>
          </cell>
          <cell r="AU12546">
            <v>44018</v>
          </cell>
          <cell r="AV12546" t="str">
            <v>POLIZA ACTIVA</v>
          </cell>
        </row>
        <row r="12547">
          <cell r="AP12547">
            <v>362478</v>
          </cell>
          <cell r="AQ12547">
            <v>7004904</v>
          </cell>
          <cell r="AR12547">
            <v>7</v>
          </cell>
          <cell r="AS12547">
            <v>44018</v>
          </cell>
          <cell r="AT12547" t="str">
            <v>Calzada 2-POLIZA ESTABILIDAD ACTIVA</v>
          </cell>
          <cell r="AU12547">
            <v>0</v>
          </cell>
          <cell r="AV12547" t="str">
            <v>POLIZA ACTIVA</v>
          </cell>
        </row>
        <row r="12548">
          <cell r="AP12548">
            <v>362436</v>
          </cell>
          <cell r="AQ12548">
            <v>7004888</v>
          </cell>
          <cell r="AR12548">
            <v>7</v>
          </cell>
          <cell r="AS12548">
            <v>44018</v>
          </cell>
          <cell r="AT12548" t="str">
            <v>Calzada 2-POLIZA ESTABILIDAD ACTIVA</v>
          </cell>
          <cell r="AU12548">
            <v>0</v>
          </cell>
          <cell r="AV12548" t="str">
            <v>POLIZA ACTIVA</v>
          </cell>
        </row>
        <row r="12549">
          <cell r="AP12549">
            <v>362523</v>
          </cell>
          <cell r="AQ12549">
            <v>7004922</v>
          </cell>
          <cell r="AR12549">
            <v>7</v>
          </cell>
          <cell r="AS12549">
            <v>42313</v>
          </cell>
          <cell r="AT12549" t="str">
            <v>IDU-062-2012 Terminado Rehabilitación IDU Circuito Movilidad  -Calzada 2-POLIZA ESTABILIDAD ACTIVA</v>
          </cell>
          <cell r="AU12549">
            <v>44018</v>
          </cell>
          <cell r="AV12549" t="str">
            <v>POLIZA ACTIVA</v>
          </cell>
        </row>
        <row r="12550">
          <cell r="AP12550">
            <v>362556</v>
          </cell>
          <cell r="AQ12550">
            <v>7004936</v>
          </cell>
          <cell r="AR12550">
            <v>7</v>
          </cell>
          <cell r="AS12550">
            <v>42313</v>
          </cell>
          <cell r="AT12550" t="str">
            <v>IDU-062-2012 Terminado Rehabilitación IDU Circuito Movilidad  -Calzada 2-POLIZA ESTABILIDAD ACTIVA</v>
          </cell>
          <cell r="AU12550">
            <v>44018</v>
          </cell>
          <cell r="AV12550" t="str">
            <v>POLIZA ACTIVA</v>
          </cell>
        </row>
        <row r="12551">
          <cell r="AP12551">
            <v>362914</v>
          </cell>
          <cell r="AQ12551">
            <v>7005072</v>
          </cell>
          <cell r="AR12551">
            <v>7</v>
          </cell>
          <cell r="AS12551">
            <v>42313</v>
          </cell>
          <cell r="AT12551" t="str">
            <v>IDU-062-2012 Terminado Rehabilitación IDU Circuito Movilidad  -Calzada 2-POLIZA ESTABILIDAD ACTIVA</v>
          </cell>
          <cell r="AU12551">
            <v>44018</v>
          </cell>
          <cell r="AV12551" t="str">
            <v>POLIZA ACTIVA</v>
          </cell>
        </row>
        <row r="12552">
          <cell r="AP12552">
            <v>362760</v>
          </cell>
          <cell r="AQ12552">
            <v>7005013</v>
          </cell>
          <cell r="AR12552">
            <v>7</v>
          </cell>
          <cell r="AS12552">
            <v>42313</v>
          </cell>
          <cell r="AT12552" t="str">
            <v>IDU-062-2012 Terminado Rehabilitación IDU Circuito Movilidad  -Calzada 2-POLIZA ESTABILIDAD ACTIVA</v>
          </cell>
          <cell r="AU12552">
            <v>44018</v>
          </cell>
          <cell r="AV12552" t="str">
            <v>POLIZA ACTIVA</v>
          </cell>
        </row>
        <row r="12553">
          <cell r="AP12553">
            <v>362621</v>
          </cell>
          <cell r="AQ12553">
            <v>7004961</v>
          </cell>
          <cell r="AR12553">
            <v>7</v>
          </cell>
          <cell r="AS12553">
            <v>42313</v>
          </cell>
          <cell r="AT12553" t="str">
            <v>IDU-062-2012 Terminado Rehabilitación IDU Circuito Movilidad  -Calzada 2-POLIZA ESTABILIDAD ACTIVA</v>
          </cell>
          <cell r="AU12553">
            <v>44018</v>
          </cell>
          <cell r="AV12553" t="str">
            <v>POLIZA ACTIVA</v>
          </cell>
        </row>
        <row r="12554">
          <cell r="AP12554">
            <v>363884</v>
          </cell>
          <cell r="AQ12554">
            <v>7005474</v>
          </cell>
          <cell r="AR12554">
            <v>7</v>
          </cell>
          <cell r="AS12554">
            <v>0</v>
          </cell>
          <cell r="AT12554">
            <v>0</v>
          </cell>
          <cell r="AU12554">
            <v>0</v>
          </cell>
          <cell r="AV12554" t="str">
            <v>VIABLE</v>
          </cell>
        </row>
        <row r="12555">
          <cell r="AP12555">
            <v>364752</v>
          </cell>
          <cell r="AQ12555">
            <v>7005805</v>
          </cell>
          <cell r="AR12555">
            <v>7</v>
          </cell>
          <cell r="AS12555">
            <v>0</v>
          </cell>
          <cell r="AT12555">
            <v>0</v>
          </cell>
          <cell r="AU12555">
            <v>0</v>
          </cell>
          <cell r="AV12555" t="str">
            <v>VIABLE</v>
          </cell>
        </row>
        <row r="12556">
          <cell r="AP12556">
            <v>363653</v>
          </cell>
          <cell r="AQ12556">
            <v>7005381</v>
          </cell>
          <cell r="AR12556">
            <v>7</v>
          </cell>
          <cell r="AS12556">
            <v>0</v>
          </cell>
          <cell r="AT12556">
            <v>0</v>
          </cell>
          <cell r="AU12556">
            <v>0</v>
          </cell>
          <cell r="AV12556" t="str">
            <v>VIABLE</v>
          </cell>
        </row>
        <row r="12557">
          <cell r="AP12557">
            <v>365253</v>
          </cell>
          <cell r="AQ12557">
            <v>7006005</v>
          </cell>
          <cell r="AR12557">
            <v>7</v>
          </cell>
          <cell r="AS12557">
            <v>0</v>
          </cell>
          <cell r="AT12557">
            <v>0</v>
          </cell>
          <cell r="AU12557">
            <v>0</v>
          </cell>
          <cell r="AV12557" t="str">
            <v>VIABLE</v>
          </cell>
        </row>
        <row r="12558">
          <cell r="AP12558">
            <v>364180</v>
          </cell>
          <cell r="AQ12558">
            <v>7005587</v>
          </cell>
          <cell r="AR12558">
            <v>7</v>
          </cell>
          <cell r="AS12558">
            <v>0</v>
          </cell>
          <cell r="AT12558">
            <v>0</v>
          </cell>
          <cell r="AU12558">
            <v>0</v>
          </cell>
          <cell r="AV12558" t="str">
            <v>VIABLE</v>
          </cell>
        </row>
        <row r="12559">
          <cell r="AP12559">
            <v>363166</v>
          </cell>
          <cell r="AQ12559">
            <v>7005172</v>
          </cell>
          <cell r="AR12559">
            <v>7</v>
          </cell>
          <cell r="AS12559">
            <v>0</v>
          </cell>
          <cell r="AT12559">
            <v>0</v>
          </cell>
          <cell r="AU12559">
            <v>0</v>
          </cell>
          <cell r="AV12559" t="str">
            <v>VIABLE</v>
          </cell>
        </row>
        <row r="12560">
          <cell r="AP12560">
            <v>365628</v>
          </cell>
          <cell r="AQ12560">
            <v>7006146</v>
          </cell>
          <cell r="AR12560">
            <v>7</v>
          </cell>
          <cell r="AS12560">
            <v>0</v>
          </cell>
          <cell r="AT12560">
            <v>0</v>
          </cell>
          <cell r="AU12560">
            <v>0</v>
          </cell>
          <cell r="AV12560" t="str">
            <v>VIABLE</v>
          </cell>
        </row>
        <row r="12561">
          <cell r="AP12561">
            <v>369530</v>
          </cell>
          <cell r="AQ12561">
            <v>7007662</v>
          </cell>
          <cell r="AR12561">
            <v>7</v>
          </cell>
          <cell r="AS12561">
            <v>42653</v>
          </cell>
          <cell r="AT12561" t="str">
            <v>IDU-935-2016 Reservado Conservacion IDU Circuito Movilidad ACCIONES POPULARES -</v>
          </cell>
          <cell r="AU12561">
            <v>0</v>
          </cell>
          <cell r="AV12561" t="str">
            <v>Reservado Cto. IDU-935-2016</v>
          </cell>
        </row>
        <row r="12562">
          <cell r="AP12562">
            <v>369963</v>
          </cell>
          <cell r="AQ12562">
            <v>7007826</v>
          </cell>
          <cell r="AR12562">
            <v>7</v>
          </cell>
          <cell r="AS12562">
            <v>0</v>
          </cell>
          <cell r="AT12562">
            <v>0</v>
          </cell>
          <cell r="AU12562">
            <v>0</v>
          </cell>
          <cell r="AV12562" t="str">
            <v>VIABLE</v>
          </cell>
        </row>
        <row r="12563">
          <cell r="AP12563">
            <v>369878</v>
          </cell>
          <cell r="AQ12563">
            <v>7007794</v>
          </cell>
          <cell r="AR12563">
            <v>7</v>
          </cell>
          <cell r="AS12563">
            <v>42653</v>
          </cell>
          <cell r="AT12563" t="str">
            <v>IDU-935-2016 Reservado Conservacion IDU Circuito Movilidad ACCIONES POPULARES -</v>
          </cell>
          <cell r="AU12563">
            <v>0</v>
          </cell>
          <cell r="AV12563" t="str">
            <v>Reservado Cto. IDU-935-2016</v>
          </cell>
        </row>
        <row r="12564">
          <cell r="AP12564">
            <v>91022640</v>
          </cell>
          <cell r="AQ12564">
            <v>7009004</v>
          </cell>
          <cell r="AR12564">
            <v>7</v>
          </cell>
          <cell r="AS12564">
            <v>0</v>
          </cell>
          <cell r="AT12564">
            <v>0</v>
          </cell>
          <cell r="AU12564">
            <v>0</v>
          </cell>
          <cell r="AV12564" t="str">
            <v>CIV NO ENCONTRADO</v>
          </cell>
        </row>
        <row r="12565">
          <cell r="AP12565">
            <v>369867</v>
          </cell>
          <cell r="AQ12565">
            <v>7007791</v>
          </cell>
          <cell r="AR12565">
            <v>7</v>
          </cell>
          <cell r="AS12565">
            <v>42653</v>
          </cell>
          <cell r="AT12565" t="str">
            <v>IDU-935-2016 Reservado Conservacion IDU Circuito Movilidad ACCIONES POPULARES -</v>
          </cell>
          <cell r="AU12565">
            <v>0</v>
          </cell>
          <cell r="AV12565" t="str">
            <v>Reservado Cto. IDU-935-2016</v>
          </cell>
        </row>
        <row r="12566">
          <cell r="AP12566">
            <v>369660</v>
          </cell>
          <cell r="AQ12566">
            <v>7007711</v>
          </cell>
          <cell r="AR12566">
            <v>7</v>
          </cell>
          <cell r="AS12566">
            <v>42653</v>
          </cell>
          <cell r="AT12566" t="str">
            <v>IDU-935-2016 Reservado Conservacion IDU Circuito Movilidad ACCIONES POPULARES -</v>
          </cell>
          <cell r="AU12566">
            <v>0</v>
          </cell>
          <cell r="AV12566" t="str">
            <v>Reservado Cto. IDU-935-2016</v>
          </cell>
        </row>
        <row r="12567">
          <cell r="AP12567">
            <v>369374</v>
          </cell>
          <cell r="AQ12567">
            <v>7007611</v>
          </cell>
          <cell r="AR12567">
            <v>7</v>
          </cell>
          <cell r="AS12567">
            <v>42653</v>
          </cell>
          <cell r="AT12567" t="str">
            <v>IDU-935-2016 Reservado Conservacion IDU Circuito Movilidad ACCIONES POPULARES -</v>
          </cell>
          <cell r="AU12567">
            <v>0</v>
          </cell>
          <cell r="AV12567" t="str">
            <v>Reservado Cto. IDU-935-2016</v>
          </cell>
        </row>
        <row r="12568">
          <cell r="AP12568">
            <v>369872</v>
          </cell>
          <cell r="AQ12568">
            <v>7007792</v>
          </cell>
          <cell r="AR12568">
            <v>7</v>
          </cell>
          <cell r="AS12568">
            <v>0</v>
          </cell>
          <cell r="AT12568">
            <v>0</v>
          </cell>
          <cell r="AU12568">
            <v>0</v>
          </cell>
          <cell r="AV12568" t="str">
            <v>Reservado Cto. IDU-935-2016</v>
          </cell>
        </row>
        <row r="12569">
          <cell r="AP12569">
            <v>368151</v>
          </cell>
          <cell r="AQ12569">
            <v>7007170</v>
          </cell>
          <cell r="AR12569">
            <v>7</v>
          </cell>
          <cell r="AS12569">
            <v>0</v>
          </cell>
          <cell r="AT12569">
            <v>0</v>
          </cell>
          <cell r="AU12569">
            <v>0</v>
          </cell>
          <cell r="AV12569" t="str">
            <v>VIABLE</v>
          </cell>
        </row>
        <row r="12570">
          <cell r="AP12570">
            <v>369074</v>
          </cell>
          <cell r="AQ12570">
            <v>7007496</v>
          </cell>
          <cell r="AR12570">
            <v>7</v>
          </cell>
          <cell r="AS12570">
            <v>0</v>
          </cell>
          <cell r="AT12570">
            <v>0</v>
          </cell>
          <cell r="AU12570">
            <v>0</v>
          </cell>
          <cell r="AV12570" t="str">
            <v>Reservada IDU-935-2016</v>
          </cell>
        </row>
        <row r="12571">
          <cell r="AP12571">
            <v>368539</v>
          </cell>
          <cell r="AQ12571">
            <v>7007311</v>
          </cell>
          <cell r="AR12571">
            <v>7</v>
          </cell>
          <cell r="AS12571">
            <v>0</v>
          </cell>
          <cell r="AT12571">
            <v>0</v>
          </cell>
          <cell r="AU12571">
            <v>0</v>
          </cell>
          <cell r="AV12571" t="str">
            <v>VIABLE</v>
          </cell>
        </row>
        <row r="12572">
          <cell r="AP12572">
            <v>367858</v>
          </cell>
          <cell r="AQ12572">
            <v>7007055</v>
          </cell>
          <cell r="AR12572">
            <v>7</v>
          </cell>
          <cell r="AS12572">
            <v>0</v>
          </cell>
          <cell r="AT12572">
            <v>0</v>
          </cell>
          <cell r="AU12572">
            <v>0</v>
          </cell>
          <cell r="AV12572" t="str">
            <v>VIABLE</v>
          </cell>
        </row>
        <row r="12573">
          <cell r="AP12573">
            <v>369870</v>
          </cell>
          <cell r="AQ12573">
            <v>7007792</v>
          </cell>
          <cell r="AR12573">
            <v>7</v>
          </cell>
          <cell r="AS12573">
            <v>42653</v>
          </cell>
          <cell r="AT12573" t="str">
            <v>IDU-935-2016 Reservado Conservacion IDU Circuito Movilidad ACCIONES POPULARES -</v>
          </cell>
          <cell r="AU12573">
            <v>0</v>
          </cell>
          <cell r="AV12573" t="str">
            <v>Reservado Cto. IDU-935-2016</v>
          </cell>
        </row>
        <row r="12574">
          <cell r="AP12574">
            <v>500177</v>
          </cell>
          <cell r="AQ12574">
            <v>7008400</v>
          </cell>
          <cell r="AR12574">
            <v>7</v>
          </cell>
          <cell r="AS12574">
            <v>0</v>
          </cell>
          <cell r="AT12574">
            <v>0</v>
          </cell>
          <cell r="AU12574">
            <v>0</v>
          </cell>
          <cell r="AV12574" t="str">
            <v>VIABLE</v>
          </cell>
        </row>
        <row r="12575">
          <cell r="AP12575">
            <v>500163</v>
          </cell>
          <cell r="AQ12575">
            <v>7008386</v>
          </cell>
          <cell r="AR12575">
            <v>7</v>
          </cell>
          <cell r="AS12575">
            <v>0</v>
          </cell>
          <cell r="AT12575">
            <v>0</v>
          </cell>
          <cell r="AU12575">
            <v>0</v>
          </cell>
          <cell r="AV12575" t="str">
            <v>VIABLE</v>
          </cell>
        </row>
        <row r="12576">
          <cell r="AP12576">
            <v>500157</v>
          </cell>
          <cell r="AQ12576">
            <v>7008380</v>
          </cell>
          <cell r="AR12576">
            <v>7</v>
          </cell>
          <cell r="AS12576">
            <v>0</v>
          </cell>
          <cell r="AT12576">
            <v>0</v>
          </cell>
          <cell r="AU12576">
            <v>0</v>
          </cell>
          <cell r="AV12576" t="str">
            <v>VIABLE</v>
          </cell>
        </row>
        <row r="12577">
          <cell r="AP12577">
            <v>500158</v>
          </cell>
          <cell r="AQ12577">
            <v>7008381</v>
          </cell>
          <cell r="AR12577">
            <v>7</v>
          </cell>
          <cell r="AS12577">
            <v>0</v>
          </cell>
          <cell r="AT12577">
            <v>0</v>
          </cell>
          <cell r="AU12577">
            <v>0</v>
          </cell>
          <cell r="AV12577" t="str">
            <v>VIABLE</v>
          </cell>
        </row>
        <row r="12578">
          <cell r="AP12578">
            <v>500161</v>
          </cell>
          <cell r="AQ12578">
            <v>7008384</v>
          </cell>
          <cell r="AR12578">
            <v>7</v>
          </cell>
          <cell r="AS12578">
            <v>0</v>
          </cell>
          <cell r="AT12578">
            <v>0</v>
          </cell>
          <cell r="AU12578">
            <v>0</v>
          </cell>
          <cell r="AV12578" t="str">
            <v>VIABLE</v>
          </cell>
        </row>
        <row r="12579">
          <cell r="AP12579">
            <v>500159</v>
          </cell>
          <cell r="AQ12579">
            <v>7008382</v>
          </cell>
          <cell r="AR12579">
            <v>7</v>
          </cell>
          <cell r="AS12579">
            <v>0</v>
          </cell>
          <cell r="AT12579">
            <v>0</v>
          </cell>
          <cell r="AU12579">
            <v>0</v>
          </cell>
          <cell r="AV12579" t="str">
            <v>VIABLE</v>
          </cell>
        </row>
        <row r="12580">
          <cell r="AP12580">
            <v>500162</v>
          </cell>
          <cell r="AQ12580">
            <v>7008385</v>
          </cell>
          <cell r="AR12580">
            <v>7</v>
          </cell>
          <cell r="AS12580">
            <v>0</v>
          </cell>
          <cell r="AT12580">
            <v>0</v>
          </cell>
          <cell r="AU12580">
            <v>0</v>
          </cell>
          <cell r="AV12580" t="str">
            <v>VIABLE</v>
          </cell>
        </row>
        <row r="12581">
          <cell r="AP12581">
            <v>529037</v>
          </cell>
          <cell r="AQ12581">
            <v>7008408</v>
          </cell>
          <cell r="AR12581">
            <v>7</v>
          </cell>
          <cell r="AS12581">
            <v>0</v>
          </cell>
          <cell r="AT12581">
            <v>0</v>
          </cell>
          <cell r="AU12581">
            <v>0</v>
          </cell>
          <cell r="AV12581" t="str">
            <v>VIABLE</v>
          </cell>
        </row>
        <row r="12582">
          <cell r="AP12582">
            <v>528709</v>
          </cell>
          <cell r="AQ12582">
            <v>7008406</v>
          </cell>
          <cell r="AR12582">
            <v>7</v>
          </cell>
          <cell r="AS12582">
            <v>0</v>
          </cell>
          <cell r="AT12582">
            <v>0</v>
          </cell>
          <cell r="AU12582">
            <v>0</v>
          </cell>
          <cell r="AV12582" t="str">
            <v>VIABLE</v>
          </cell>
        </row>
        <row r="12583">
          <cell r="AP12583">
            <v>91012578</v>
          </cell>
          <cell r="AQ12583">
            <v>50006835</v>
          </cell>
          <cell r="AR12583">
            <v>7</v>
          </cell>
          <cell r="AS12583">
            <v>0</v>
          </cell>
          <cell r="AT12583">
            <v>0</v>
          </cell>
          <cell r="AU12583">
            <v>0</v>
          </cell>
          <cell r="AV12583" t="str">
            <v>VIABLE</v>
          </cell>
        </row>
        <row r="12584">
          <cell r="AP12584">
            <v>528700</v>
          </cell>
          <cell r="AQ12584">
            <v>7008405</v>
          </cell>
          <cell r="AR12584">
            <v>7</v>
          </cell>
          <cell r="AS12584">
            <v>0</v>
          </cell>
          <cell r="AT12584">
            <v>0</v>
          </cell>
          <cell r="AU12584">
            <v>0</v>
          </cell>
          <cell r="AV12584" t="str">
            <v>VIABLE</v>
          </cell>
        </row>
        <row r="12585">
          <cell r="AP12585">
            <v>529083</v>
          </cell>
          <cell r="AQ12585">
            <v>7008407</v>
          </cell>
          <cell r="AR12585">
            <v>7</v>
          </cell>
          <cell r="AS12585">
            <v>0</v>
          </cell>
          <cell r="AT12585">
            <v>0</v>
          </cell>
          <cell r="AU12585">
            <v>0</v>
          </cell>
          <cell r="AV12585" t="str">
            <v>VIABLE</v>
          </cell>
        </row>
        <row r="12586">
          <cell r="AP12586">
            <v>528682</v>
          </cell>
          <cell r="AQ12586">
            <v>7008460</v>
          </cell>
          <cell r="AR12586">
            <v>7</v>
          </cell>
          <cell r="AS12586">
            <v>0</v>
          </cell>
          <cell r="AT12586">
            <v>0</v>
          </cell>
          <cell r="AU12586">
            <v>0</v>
          </cell>
          <cell r="AV12586" t="str">
            <v>VIABLE</v>
          </cell>
        </row>
        <row r="12587">
          <cell r="AP12587">
            <v>528703</v>
          </cell>
          <cell r="AQ12587">
            <v>7008404</v>
          </cell>
          <cell r="AR12587">
            <v>7</v>
          </cell>
          <cell r="AS12587">
            <v>0</v>
          </cell>
          <cell r="AT12587">
            <v>0</v>
          </cell>
          <cell r="AU12587">
            <v>0</v>
          </cell>
          <cell r="AV12587" t="str">
            <v>VIABLE</v>
          </cell>
        </row>
        <row r="12588">
          <cell r="AP12588">
            <v>91012572</v>
          </cell>
          <cell r="AQ12588">
            <v>50006834</v>
          </cell>
          <cell r="AR12588">
            <v>7</v>
          </cell>
          <cell r="AS12588">
            <v>0</v>
          </cell>
          <cell r="AT12588">
            <v>0</v>
          </cell>
          <cell r="AU12588">
            <v>0</v>
          </cell>
          <cell r="AV12588" t="str">
            <v>VIABLE</v>
          </cell>
        </row>
        <row r="12589">
          <cell r="AP12589">
            <v>350712</v>
          </cell>
          <cell r="AQ12589">
            <v>7000258</v>
          </cell>
          <cell r="AR12589">
            <v>7</v>
          </cell>
          <cell r="AS12589">
            <v>0</v>
          </cell>
          <cell r="AT12589">
            <v>0</v>
          </cell>
          <cell r="AU12589">
            <v>0</v>
          </cell>
          <cell r="AV12589" t="str">
            <v>VIABLE</v>
          </cell>
        </row>
        <row r="12590">
          <cell r="AP12590">
            <v>350822</v>
          </cell>
          <cell r="AQ12590">
            <v>7000300</v>
          </cell>
          <cell r="AR12590">
            <v>7</v>
          </cell>
          <cell r="AS12590">
            <v>0</v>
          </cell>
          <cell r="AT12590">
            <v>0</v>
          </cell>
          <cell r="AU12590">
            <v>0</v>
          </cell>
          <cell r="AV12590" t="str">
            <v>VIABLE</v>
          </cell>
        </row>
        <row r="12591">
          <cell r="AP12591">
            <v>91012720</v>
          </cell>
          <cell r="AQ12591">
            <v>7008578</v>
          </cell>
          <cell r="AR12591">
            <v>7</v>
          </cell>
          <cell r="AS12591">
            <v>0</v>
          </cell>
          <cell r="AT12591">
            <v>0</v>
          </cell>
          <cell r="AU12591">
            <v>0</v>
          </cell>
          <cell r="AV12591" t="str">
            <v>LOC KENNEDY</v>
          </cell>
        </row>
        <row r="12592">
          <cell r="AP12592">
            <v>91012434</v>
          </cell>
          <cell r="AQ12592">
            <v>8003660</v>
          </cell>
          <cell r="AR12592">
            <v>7</v>
          </cell>
          <cell r="AS12592">
            <v>0</v>
          </cell>
          <cell r="AT12592">
            <v>0</v>
          </cell>
          <cell r="AU12592">
            <v>0</v>
          </cell>
          <cell r="AV12592" t="str">
            <v>LOC KENNEDY</v>
          </cell>
        </row>
        <row r="12593">
          <cell r="AP12593">
            <v>91012629</v>
          </cell>
          <cell r="AQ12593">
            <v>50006704</v>
          </cell>
          <cell r="AR12593">
            <v>7</v>
          </cell>
          <cell r="AS12593">
            <v>0</v>
          </cell>
          <cell r="AT12593">
            <v>0</v>
          </cell>
          <cell r="AU12593">
            <v>0</v>
          </cell>
          <cell r="AV12593" t="str">
            <v>VIABLE</v>
          </cell>
        </row>
        <row r="12594">
          <cell r="AP12594">
            <v>351297</v>
          </cell>
          <cell r="AQ12594">
            <v>8003414</v>
          </cell>
          <cell r="AR12594">
            <v>7</v>
          </cell>
          <cell r="AS12594">
            <v>0</v>
          </cell>
          <cell r="AT12594">
            <v>0</v>
          </cell>
          <cell r="AU12594">
            <v>0</v>
          </cell>
          <cell r="AV12594" t="str">
            <v>LOC KENNEDY</v>
          </cell>
        </row>
        <row r="12595">
          <cell r="AP12595">
            <v>91012642</v>
          </cell>
          <cell r="AQ12595">
            <v>7000491</v>
          </cell>
          <cell r="AR12595">
            <v>7</v>
          </cell>
          <cell r="AS12595">
            <v>0</v>
          </cell>
          <cell r="AT12595">
            <v>0</v>
          </cell>
          <cell r="AU12595">
            <v>0</v>
          </cell>
          <cell r="AV12595" t="str">
            <v>VIABLE</v>
          </cell>
        </row>
        <row r="12596">
          <cell r="AP12596">
            <v>156693</v>
          </cell>
          <cell r="AQ12596">
            <v>8003250</v>
          </cell>
          <cell r="AR12596">
            <v>7</v>
          </cell>
          <cell r="AS12596">
            <v>0</v>
          </cell>
          <cell r="AT12596">
            <v>0</v>
          </cell>
          <cell r="AU12596">
            <v>0</v>
          </cell>
          <cell r="AV12596" t="str">
            <v>LOC KENNEDY</v>
          </cell>
        </row>
        <row r="12597">
          <cell r="AP12597">
            <v>350990</v>
          </cell>
          <cell r="AQ12597">
            <v>7000362</v>
          </cell>
          <cell r="AR12597">
            <v>7</v>
          </cell>
          <cell r="AS12597">
            <v>0</v>
          </cell>
          <cell r="AT12597">
            <v>0</v>
          </cell>
          <cell r="AU12597">
            <v>0</v>
          </cell>
          <cell r="AV12597" t="str">
            <v>VIABLE</v>
          </cell>
        </row>
        <row r="12598">
          <cell r="AP12598">
            <v>363689</v>
          </cell>
          <cell r="AQ12598">
            <v>7005396</v>
          </cell>
          <cell r="AR12598">
            <v>7</v>
          </cell>
          <cell r="AS12598">
            <v>0</v>
          </cell>
          <cell r="AT12598">
            <v>0</v>
          </cell>
          <cell r="AU12598">
            <v>0</v>
          </cell>
          <cell r="AV12598" t="str">
            <v>RESERVADO FDL 2016</v>
          </cell>
        </row>
        <row r="12599">
          <cell r="AP12599">
            <v>362976</v>
          </cell>
          <cell r="AQ12599">
            <v>7005095</v>
          </cell>
          <cell r="AR12599">
            <v>7</v>
          </cell>
          <cell r="AS12599">
            <v>42731</v>
          </cell>
          <cell r="AT12599" t="str">
            <v>SD Reservado Mantenimiento Rutinario IDU Circuito Movilidad EJECUCION SITP 2016 -</v>
          </cell>
          <cell r="AU12599">
            <v>0</v>
          </cell>
          <cell r="AV12599" t="str">
            <v>Reservado IDU SITP 2016</v>
          </cell>
        </row>
        <row r="12600">
          <cell r="AP12600">
            <v>363385</v>
          </cell>
          <cell r="AQ12600">
            <v>7005259</v>
          </cell>
          <cell r="AR12600">
            <v>7</v>
          </cell>
          <cell r="AS12600">
            <v>42766</v>
          </cell>
          <cell r="AT12600" t="str">
            <v>SD Reservado Mantenimiento Periódico IDU Circuito Movilidad EJECUCION SITP 2016 -</v>
          </cell>
          <cell r="AU12600">
            <v>0</v>
          </cell>
          <cell r="AV12600" t="str">
            <v>Reservado IDU SITP 2016</v>
          </cell>
        </row>
        <row r="12601">
          <cell r="AP12601">
            <v>363218</v>
          </cell>
          <cell r="AQ12601">
            <v>7005192</v>
          </cell>
          <cell r="AR12601">
            <v>7</v>
          </cell>
          <cell r="AS12601">
            <v>42313</v>
          </cell>
          <cell r="AT12601" t="str">
            <v>IDU-2128-2013 Terminado Acciones de Movilidad IDU Intermedia  -</v>
          </cell>
          <cell r="AU12601">
            <v>0</v>
          </cell>
          <cell r="AV12601" t="str">
            <v>VIABLE</v>
          </cell>
        </row>
        <row r="12602">
          <cell r="AP12602">
            <v>363490</v>
          </cell>
          <cell r="AQ12602">
            <v>7005304</v>
          </cell>
          <cell r="AR12602">
            <v>7</v>
          </cell>
          <cell r="AS12602">
            <v>42731</v>
          </cell>
          <cell r="AT12602" t="str">
            <v>SD Reservado Mantenimiento Periódico IDU Circuito Movilidad EJECUCION SITP 2016 -</v>
          </cell>
          <cell r="AU12602">
            <v>0</v>
          </cell>
          <cell r="AV12602" t="str">
            <v>Reservado IDU SITP 2016</v>
          </cell>
        </row>
        <row r="12603">
          <cell r="AP12603">
            <v>91022580</v>
          </cell>
          <cell r="AQ12603">
            <v>7008971</v>
          </cell>
          <cell r="AR12603">
            <v>7</v>
          </cell>
          <cell r="AS12603">
            <v>0</v>
          </cell>
          <cell r="AT12603">
            <v>0</v>
          </cell>
          <cell r="AU12603">
            <v>0</v>
          </cell>
          <cell r="AV12603" t="str">
            <v>CIV NO ENCONTRADO</v>
          </cell>
        </row>
        <row r="12604">
          <cell r="AP12604">
            <v>363458</v>
          </cell>
          <cell r="AQ12604">
            <v>7005290</v>
          </cell>
          <cell r="AR12604">
            <v>7</v>
          </cell>
          <cell r="AS12604">
            <v>42731</v>
          </cell>
          <cell r="AT12604" t="str">
            <v>SD Reservado Mantenimiento Periódico IDU Intermedia EJECUCION SITP 2016 -</v>
          </cell>
          <cell r="AU12604">
            <v>0</v>
          </cell>
          <cell r="AV12604" t="str">
            <v>IDU SITP 2016</v>
          </cell>
        </row>
        <row r="12605">
          <cell r="AP12605">
            <v>363526</v>
          </cell>
          <cell r="AQ12605">
            <v>7005326</v>
          </cell>
          <cell r="AR12605">
            <v>7</v>
          </cell>
          <cell r="AS12605">
            <v>42313</v>
          </cell>
          <cell r="AT12605" t="str">
            <v>IDU-2128-2013 Terminado Mantenimiento Periódico IDU Circuito Movilidad  -</v>
          </cell>
          <cell r="AU12605">
            <v>0</v>
          </cell>
          <cell r="AV12605" t="str">
            <v>VIABLE</v>
          </cell>
        </row>
        <row r="12606">
          <cell r="AP12606">
            <v>363768</v>
          </cell>
          <cell r="AQ12606">
            <v>7005431</v>
          </cell>
          <cell r="AR12606">
            <v>7</v>
          </cell>
          <cell r="AS12606">
            <v>42342</v>
          </cell>
          <cell r="AT12606" t="str">
            <v>IDU-1807-2014 Contratado Construcción IDU Arterial CUPO DE ENDEUDAMIENTO -</v>
          </cell>
          <cell r="AU12606">
            <v>0</v>
          </cell>
          <cell r="AV12606" t="str">
            <v xml:space="preserve">IDU CONT AV BOSA </v>
          </cell>
        </row>
        <row r="12607">
          <cell r="AP12607">
            <v>480636</v>
          </cell>
          <cell r="AQ12607">
            <v>7005313</v>
          </cell>
          <cell r="AR12607">
            <v>7</v>
          </cell>
          <cell r="AS12607">
            <v>42731</v>
          </cell>
          <cell r="AT12607" t="str">
            <v>SD Reservado Mantenimiento Rutinario IDU Circuito Movilidad EJECUCION SITP 2016 -</v>
          </cell>
          <cell r="AU12607">
            <v>0</v>
          </cell>
          <cell r="AV12607" t="str">
            <v>IDU SITP 2016</v>
          </cell>
        </row>
        <row r="12608">
          <cell r="AP12608">
            <v>606092</v>
          </cell>
          <cell r="AQ12608">
            <v>7002029</v>
          </cell>
          <cell r="AR12608">
            <v>7</v>
          </cell>
          <cell r="AS12608">
            <v>0</v>
          </cell>
          <cell r="AT12608">
            <v>0</v>
          </cell>
          <cell r="AU12608">
            <v>0</v>
          </cell>
          <cell r="AV12608" t="str">
            <v>VIABLE</v>
          </cell>
        </row>
        <row r="12609">
          <cell r="AP12609">
            <v>354178</v>
          </cell>
          <cell r="AQ12609">
            <v>7001568</v>
          </cell>
          <cell r="AR12609">
            <v>7</v>
          </cell>
          <cell r="AS12609">
            <v>0</v>
          </cell>
          <cell r="AT12609">
            <v>0</v>
          </cell>
          <cell r="AU12609">
            <v>0</v>
          </cell>
          <cell r="AV12609" t="str">
            <v>VIABLE</v>
          </cell>
        </row>
        <row r="12610">
          <cell r="AP12610">
            <v>353341</v>
          </cell>
          <cell r="AQ12610">
            <v>7001266</v>
          </cell>
          <cell r="AR12610">
            <v>7</v>
          </cell>
          <cell r="AS12610">
            <v>0</v>
          </cell>
          <cell r="AT12610">
            <v>0</v>
          </cell>
          <cell r="AU12610">
            <v>0</v>
          </cell>
          <cell r="AV12610" t="str">
            <v>VIABLE</v>
          </cell>
        </row>
        <row r="12611">
          <cell r="AP12611">
            <v>353920</v>
          </cell>
          <cell r="AQ12611">
            <v>7001467</v>
          </cell>
          <cell r="AR12611">
            <v>7</v>
          </cell>
          <cell r="AS12611">
            <v>0</v>
          </cell>
          <cell r="AT12611">
            <v>0</v>
          </cell>
          <cell r="AU12611">
            <v>0</v>
          </cell>
          <cell r="AV12611" t="str">
            <v>VIABLE</v>
          </cell>
        </row>
        <row r="12612">
          <cell r="AP12612">
            <v>353677</v>
          </cell>
          <cell r="AQ12612">
            <v>7001383</v>
          </cell>
          <cell r="AR12612">
            <v>7</v>
          </cell>
          <cell r="AS12612">
            <v>0</v>
          </cell>
          <cell r="AT12612">
            <v>0</v>
          </cell>
          <cell r="AU12612">
            <v>0</v>
          </cell>
          <cell r="AV12612" t="str">
            <v>VIABLE</v>
          </cell>
        </row>
        <row r="12613">
          <cell r="AP12613">
            <v>354838</v>
          </cell>
          <cell r="AQ12613">
            <v>7001837</v>
          </cell>
          <cell r="AR12613">
            <v>7</v>
          </cell>
          <cell r="AS12613">
            <v>0</v>
          </cell>
          <cell r="AT12613">
            <v>0</v>
          </cell>
          <cell r="AU12613">
            <v>0</v>
          </cell>
          <cell r="AV12613" t="str">
            <v>VIABLE</v>
          </cell>
        </row>
        <row r="12614">
          <cell r="AP12614">
            <v>354492</v>
          </cell>
          <cell r="AQ12614">
            <v>7001687</v>
          </cell>
          <cell r="AR12614">
            <v>7</v>
          </cell>
          <cell r="AS12614">
            <v>0</v>
          </cell>
          <cell r="AT12614">
            <v>0</v>
          </cell>
          <cell r="AU12614">
            <v>0</v>
          </cell>
          <cell r="AV12614" t="str">
            <v>VIABLE</v>
          </cell>
        </row>
        <row r="12615">
          <cell r="AP12615">
            <v>91012915</v>
          </cell>
          <cell r="AQ12615">
            <v>50006800</v>
          </cell>
          <cell r="AR12615">
            <v>7</v>
          </cell>
          <cell r="AS12615">
            <v>0</v>
          </cell>
          <cell r="AT12615">
            <v>0</v>
          </cell>
          <cell r="AU12615">
            <v>0</v>
          </cell>
          <cell r="AV12615" t="str">
            <v>VIABLE</v>
          </cell>
        </row>
        <row r="12616">
          <cell r="AP12616">
            <v>355737</v>
          </cell>
          <cell r="AQ12616">
            <v>7002189</v>
          </cell>
          <cell r="AR12616">
            <v>7</v>
          </cell>
          <cell r="AS12616">
            <v>42731</v>
          </cell>
          <cell r="AT12616" t="str">
            <v>SD Reservado Mantenimiento Periódico IDU Circuito Movilidad EJECUCION SITP 2016 -</v>
          </cell>
          <cell r="AU12616">
            <v>0</v>
          </cell>
          <cell r="AV12616" t="str">
            <v>IDU SITP 2016</v>
          </cell>
        </row>
        <row r="12617">
          <cell r="AP12617">
            <v>534343</v>
          </cell>
          <cell r="AQ12617">
            <v>7008236</v>
          </cell>
          <cell r="AR12617">
            <v>7</v>
          </cell>
          <cell r="AS12617">
            <v>42731</v>
          </cell>
          <cell r="AT12617" t="str">
            <v>SD Reservado Mantenimiento Periódico IDU Circuito Movilidad EJECUCION SITP 2016 -</v>
          </cell>
          <cell r="AU12617">
            <v>0</v>
          </cell>
          <cell r="AV12617" t="str">
            <v>IDU SITP 2016</v>
          </cell>
        </row>
        <row r="12618">
          <cell r="AP12618">
            <v>353902</v>
          </cell>
          <cell r="AQ12618">
            <v>7001461</v>
          </cell>
          <cell r="AR12618">
            <v>7</v>
          </cell>
          <cell r="AS12618">
            <v>0</v>
          </cell>
          <cell r="AT12618">
            <v>0</v>
          </cell>
          <cell r="AU12618">
            <v>0</v>
          </cell>
          <cell r="AV12618" t="str">
            <v>VIABLE</v>
          </cell>
        </row>
        <row r="12619">
          <cell r="AP12619">
            <v>534349</v>
          </cell>
          <cell r="AQ12619">
            <v>7008235</v>
          </cell>
          <cell r="AR12619">
            <v>7</v>
          </cell>
          <cell r="AS12619">
            <v>42731</v>
          </cell>
          <cell r="AT12619" t="str">
            <v>SD Reservado Mantenimiento Periódico IDU Circuito Movilidad EJECUCION SITP 2016 -</v>
          </cell>
          <cell r="AU12619">
            <v>0</v>
          </cell>
          <cell r="AV12619" t="str">
            <v>IDU SITP 2016</v>
          </cell>
        </row>
        <row r="12620">
          <cell r="AP12620">
            <v>91012451</v>
          </cell>
          <cell r="AQ12620">
            <v>50006746</v>
          </cell>
          <cell r="AR12620">
            <v>7</v>
          </cell>
          <cell r="AS12620">
            <v>0</v>
          </cell>
          <cell r="AT12620">
            <v>0</v>
          </cell>
          <cell r="AU12620">
            <v>0</v>
          </cell>
          <cell r="AV12620" t="str">
            <v>VIABLE</v>
          </cell>
        </row>
        <row r="12621">
          <cell r="AP12621">
            <v>355093</v>
          </cell>
          <cell r="AQ12621">
            <v>7001934</v>
          </cell>
          <cell r="AR12621">
            <v>7</v>
          </cell>
          <cell r="AS12621">
            <v>42661</v>
          </cell>
          <cell r="AT12621" t="str">
            <v>SD Terminado Mantenimiento Periódico UAERMV Circuito Movilidad SD Aclaración reporte ejecución mayo 2016-</v>
          </cell>
          <cell r="AU12621">
            <v>0</v>
          </cell>
          <cell r="AV12621" t="str">
            <v>INTERV UAERMV</v>
          </cell>
        </row>
        <row r="12622">
          <cell r="AP12622">
            <v>354554</v>
          </cell>
          <cell r="AQ12622">
            <v>7001711</v>
          </cell>
          <cell r="AR12622">
            <v>7</v>
          </cell>
          <cell r="AS12622">
            <v>0</v>
          </cell>
          <cell r="AT12622">
            <v>0</v>
          </cell>
          <cell r="AU12622">
            <v>0</v>
          </cell>
          <cell r="AV12622" t="str">
            <v>VIABLE</v>
          </cell>
        </row>
        <row r="12623">
          <cell r="AP12623">
            <v>471539</v>
          </cell>
          <cell r="AQ12623">
            <v>7008149</v>
          </cell>
          <cell r="AR12623">
            <v>7</v>
          </cell>
          <cell r="AS12623">
            <v>0</v>
          </cell>
          <cell r="AT12623">
            <v>0</v>
          </cell>
          <cell r="AU12623">
            <v>0</v>
          </cell>
          <cell r="AV12623" t="str">
            <v>VIABLE</v>
          </cell>
        </row>
        <row r="12624">
          <cell r="AP12624">
            <v>356197</v>
          </cell>
          <cell r="AQ12624">
            <v>7002359</v>
          </cell>
          <cell r="AR12624">
            <v>7</v>
          </cell>
          <cell r="AS12624">
            <v>42731</v>
          </cell>
          <cell r="AT12624" t="str">
            <v>SD Reservado Mantenimiento Periódico IDU Circuito Movilidad EJECUCION SITP 2016 -</v>
          </cell>
          <cell r="AU12624">
            <v>0</v>
          </cell>
          <cell r="AV12624" t="str">
            <v>IDU SITP 2016</v>
          </cell>
        </row>
        <row r="12625">
          <cell r="AP12625">
            <v>354685</v>
          </cell>
          <cell r="AQ12625">
            <v>7001766</v>
          </cell>
          <cell r="AR12625">
            <v>7</v>
          </cell>
          <cell r="AS12625">
            <v>42661</v>
          </cell>
          <cell r="AT12625" t="str">
            <v>SD Terminado Mantenimiento Periódico UAERMV Circuito Movilidad SD Aclaración reporte ejecución mayo 2016-</v>
          </cell>
          <cell r="AU12625">
            <v>0</v>
          </cell>
          <cell r="AV12625" t="str">
            <v>INTERV UAERMV</v>
          </cell>
        </row>
        <row r="12626">
          <cell r="AP12626">
            <v>534348</v>
          </cell>
          <cell r="AQ12626">
            <v>7008234</v>
          </cell>
          <cell r="AR12626">
            <v>7</v>
          </cell>
          <cell r="AS12626">
            <v>42731</v>
          </cell>
          <cell r="AT12626" t="str">
            <v>SD Reservado Mantenimiento Periódico IDU Circuito Movilidad EJECUCION SITP 2016 -</v>
          </cell>
          <cell r="AU12626">
            <v>0</v>
          </cell>
          <cell r="AV12626" t="str">
            <v>IDU SITP 2016</v>
          </cell>
        </row>
        <row r="12627">
          <cell r="AP12627">
            <v>354613</v>
          </cell>
          <cell r="AQ12627">
            <v>7001735</v>
          </cell>
          <cell r="AR12627">
            <v>7</v>
          </cell>
          <cell r="AS12627">
            <v>42661</v>
          </cell>
          <cell r="AT12627" t="str">
            <v>SD Terminado Mantenimiento Periódico UAERMV Circuito Movilidad SD Aclaración reporte ejecución mayo 2016-</v>
          </cell>
          <cell r="AU12627">
            <v>0</v>
          </cell>
          <cell r="AV12627" t="str">
            <v>INTERV UAERMV</v>
          </cell>
        </row>
        <row r="12628">
          <cell r="AP12628">
            <v>354929</v>
          </cell>
          <cell r="AQ12628">
            <v>7001870</v>
          </cell>
          <cell r="AR12628">
            <v>7</v>
          </cell>
          <cell r="AS12628">
            <v>42661</v>
          </cell>
          <cell r="AT12628" t="str">
            <v>SD Terminado Mantenimiento Periódico UAERMV Circuito Movilidad SD Aclaración reporte ejecución mayo 2016-</v>
          </cell>
          <cell r="AU12628">
            <v>0</v>
          </cell>
          <cell r="AV12628" t="str">
            <v>INTERV UAERMV</v>
          </cell>
        </row>
        <row r="12629">
          <cell r="AP12629">
            <v>354850</v>
          </cell>
          <cell r="AQ12629">
            <v>7001841</v>
          </cell>
          <cell r="AR12629">
            <v>7</v>
          </cell>
          <cell r="AS12629">
            <v>42661</v>
          </cell>
          <cell r="AT12629" t="str">
            <v>SD Terminado Mantenimiento Periódico UAERMV Circuito Movilidad SD Aclaración reporte ejecución mayo 2016-</v>
          </cell>
          <cell r="AU12629">
            <v>0</v>
          </cell>
          <cell r="AV12629" t="str">
            <v>INTERV UAERMV</v>
          </cell>
        </row>
        <row r="12630">
          <cell r="AP12630">
            <v>354169</v>
          </cell>
          <cell r="AQ12630">
            <v>7001564</v>
          </cell>
          <cell r="AR12630">
            <v>7</v>
          </cell>
          <cell r="AS12630">
            <v>0</v>
          </cell>
          <cell r="AT12630">
            <v>0</v>
          </cell>
          <cell r="AU12630">
            <v>0</v>
          </cell>
          <cell r="AV12630" t="str">
            <v>VIABLE</v>
          </cell>
        </row>
        <row r="12631">
          <cell r="AP12631">
            <v>355334</v>
          </cell>
          <cell r="AQ12631">
            <v>7002024</v>
          </cell>
          <cell r="AR12631">
            <v>7</v>
          </cell>
          <cell r="AS12631">
            <v>42731</v>
          </cell>
          <cell r="AT12631" t="str">
            <v>SD Reservado Mantenimiento Periódico IDU Circuito Movilidad EJECUCION SITP 2016 -</v>
          </cell>
          <cell r="AU12631">
            <v>0</v>
          </cell>
          <cell r="AV12631" t="str">
            <v>IDU SITP 2016</v>
          </cell>
        </row>
        <row r="12632">
          <cell r="AP12632">
            <v>354073</v>
          </cell>
          <cell r="AQ12632">
            <v>7001524</v>
          </cell>
          <cell r="AR12632">
            <v>7</v>
          </cell>
          <cell r="AS12632">
            <v>0</v>
          </cell>
          <cell r="AT12632">
            <v>0</v>
          </cell>
          <cell r="AU12632">
            <v>0</v>
          </cell>
          <cell r="AV12632" t="str">
            <v>VIABLE</v>
          </cell>
        </row>
        <row r="12633">
          <cell r="AP12633">
            <v>354796</v>
          </cell>
          <cell r="AQ12633">
            <v>7001819</v>
          </cell>
          <cell r="AR12633">
            <v>7</v>
          </cell>
          <cell r="AS12633">
            <v>42661</v>
          </cell>
          <cell r="AT12633" t="str">
            <v>SD Terminado Mantenimiento Periódico UAERMV Circuito Movilidad SD Aclaración reporte ejecución mayo 2016-</v>
          </cell>
          <cell r="AU12633">
            <v>0</v>
          </cell>
          <cell r="AV12633" t="str">
            <v>INTERV UAERMV</v>
          </cell>
        </row>
        <row r="12634">
          <cell r="AP12634">
            <v>363950</v>
          </cell>
          <cell r="AQ12634">
            <v>7005498</v>
          </cell>
          <cell r="AR12634">
            <v>7</v>
          </cell>
          <cell r="AS12634">
            <v>0</v>
          </cell>
          <cell r="AT12634">
            <v>0</v>
          </cell>
          <cell r="AU12634">
            <v>0</v>
          </cell>
          <cell r="AV12634" t="str">
            <v>VIABLE</v>
          </cell>
        </row>
        <row r="12635">
          <cell r="AP12635">
            <v>363110</v>
          </cell>
          <cell r="AQ12635">
            <v>7005147</v>
          </cell>
          <cell r="AR12635">
            <v>7</v>
          </cell>
          <cell r="AS12635">
            <v>42313</v>
          </cell>
          <cell r="AT12635" t="str">
            <v>IDU-73-2008 Terminado Construcción IDU Intermedia  -</v>
          </cell>
          <cell r="AU12635">
            <v>0</v>
          </cell>
          <cell r="AV12635" t="str">
            <v>IDU</v>
          </cell>
        </row>
        <row r="12636">
          <cell r="AP12636">
            <v>91010266</v>
          </cell>
          <cell r="AQ12636">
            <v>50006629</v>
          </cell>
          <cell r="AR12636">
            <v>7</v>
          </cell>
          <cell r="AS12636">
            <v>0</v>
          </cell>
          <cell r="AT12636">
            <v>0</v>
          </cell>
          <cell r="AU12636">
            <v>0</v>
          </cell>
          <cell r="AV12636" t="str">
            <v>VIABLE</v>
          </cell>
        </row>
        <row r="12637">
          <cell r="AP12637">
            <v>518693</v>
          </cell>
          <cell r="AQ12637">
            <v>7005045</v>
          </cell>
          <cell r="AR12637">
            <v>7</v>
          </cell>
          <cell r="AS12637">
            <v>42342</v>
          </cell>
          <cell r="AT12637" t="str">
            <v>IDU-1662-2014 Contratado Construcción IDU Arterial  -</v>
          </cell>
          <cell r="AU12637">
            <v>0</v>
          </cell>
          <cell r="AV12637" t="str">
            <v>Proyectos en Factibilidad:Troncal Cali</v>
          </cell>
        </row>
        <row r="12638">
          <cell r="AP12638">
            <v>518696</v>
          </cell>
          <cell r="AQ12638">
            <v>7004986</v>
          </cell>
          <cell r="AR12638">
            <v>7</v>
          </cell>
          <cell r="AS12638">
            <v>0</v>
          </cell>
          <cell r="AT12638">
            <v>0</v>
          </cell>
          <cell r="AU12638">
            <v>0</v>
          </cell>
          <cell r="AV12638" t="str">
            <v>VIABLE</v>
          </cell>
        </row>
        <row r="12639">
          <cell r="AP12639">
            <v>363092</v>
          </cell>
          <cell r="AQ12639">
            <v>7005141</v>
          </cell>
          <cell r="AR12639">
            <v>7</v>
          </cell>
          <cell r="AS12639">
            <v>42313</v>
          </cell>
          <cell r="AT12639" t="str">
            <v>IDU-73-2008 Terminado Construcción IDU Intermedia  -</v>
          </cell>
          <cell r="AU12639">
            <v>0</v>
          </cell>
          <cell r="AV12639" t="str">
            <v>Proyectos en Factibilidad:Troncal Cali</v>
          </cell>
        </row>
        <row r="12640">
          <cell r="AP12640">
            <v>363215</v>
          </cell>
          <cell r="AQ12640">
            <v>7005191</v>
          </cell>
          <cell r="AR12640">
            <v>7</v>
          </cell>
          <cell r="AS12640">
            <v>42313</v>
          </cell>
          <cell r="AT12640" t="str">
            <v>IDU-73-2008 Terminado Acciones de Movilidad IDU Intermedia  -</v>
          </cell>
          <cell r="AU12640">
            <v>0</v>
          </cell>
          <cell r="AV12640" t="str">
            <v>VIABLE</v>
          </cell>
        </row>
        <row r="12641">
          <cell r="AP12641">
            <v>363665</v>
          </cell>
          <cell r="AQ12641">
            <v>7005387</v>
          </cell>
          <cell r="AR12641">
            <v>7</v>
          </cell>
          <cell r="AS12641">
            <v>0</v>
          </cell>
          <cell r="AT12641">
            <v>0</v>
          </cell>
          <cell r="AU12641">
            <v>0</v>
          </cell>
          <cell r="AV12641" t="str">
            <v>VIABLE</v>
          </cell>
        </row>
        <row r="12642">
          <cell r="AP12642">
            <v>91010239</v>
          </cell>
          <cell r="AQ12642">
            <v>50006628</v>
          </cell>
          <cell r="AR12642">
            <v>7</v>
          </cell>
          <cell r="AS12642">
            <v>0</v>
          </cell>
          <cell r="AT12642">
            <v>0</v>
          </cell>
          <cell r="AU12642">
            <v>0</v>
          </cell>
          <cell r="AV12642" t="str">
            <v>VIABLE</v>
          </cell>
        </row>
        <row r="12643">
          <cell r="AP12643">
            <v>363181</v>
          </cell>
          <cell r="AQ12643">
            <v>7005178</v>
          </cell>
          <cell r="AR12643">
            <v>7</v>
          </cell>
          <cell r="AS12643">
            <v>42313</v>
          </cell>
          <cell r="AT12643" t="str">
            <v>IDU-73-2008 Terminado Construcción IDU Intermedia  -</v>
          </cell>
          <cell r="AU12643">
            <v>0</v>
          </cell>
          <cell r="AV12643" t="str">
            <v>IDU</v>
          </cell>
        </row>
        <row r="12644">
          <cell r="AP12644">
            <v>518690</v>
          </cell>
          <cell r="AQ12644">
            <v>7005116</v>
          </cell>
          <cell r="AR12644">
            <v>7</v>
          </cell>
          <cell r="AS12644">
            <v>0</v>
          </cell>
          <cell r="AT12644">
            <v>0</v>
          </cell>
          <cell r="AU12644">
            <v>0</v>
          </cell>
          <cell r="AV12644" t="str">
            <v>VIABLE</v>
          </cell>
        </row>
        <row r="12645">
          <cell r="AP12645">
            <v>363071</v>
          </cell>
          <cell r="AQ12645">
            <v>7005130</v>
          </cell>
          <cell r="AR12645">
            <v>7</v>
          </cell>
          <cell r="AS12645">
            <v>42313</v>
          </cell>
          <cell r="AT12645" t="str">
            <v>IDU-73-2008 Terminado Construcción IDU Intermedia  -</v>
          </cell>
          <cell r="AU12645">
            <v>0</v>
          </cell>
          <cell r="AV12645" t="str">
            <v>IDU</v>
          </cell>
        </row>
        <row r="12646">
          <cell r="AP12646">
            <v>369527</v>
          </cell>
          <cell r="AQ12646">
            <v>7007661</v>
          </cell>
          <cell r="AR12646">
            <v>7</v>
          </cell>
          <cell r="AS12646">
            <v>0</v>
          </cell>
          <cell r="AT12646">
            <v>0</v>
          </cell>
          <cell r="AU12646">
            <v>0</v>
          </cell>
          <cell r="AV12646" t="str">
            <v>VIABLE</v>
          </cell>
        </row>
        <row r="12647">
          <cell r="AP12647">
            <v>369365</v>
          </cell>
          <cell r="AQ12647">
            <v>7007608</v>
          </cell>
          <cell r="AR12647">
            <v>7</v>
          </cell>
          <cell r="AS12647">
            <v>42782</v>
          </cell>
          <cell r="AT12647" t="str">
            <v>CONV-IDU-UMV-09-2011 Terminado Conservacion UAERMV Circuito Movilidad  La UMV le hará Mto por 5 años contados a partir de 31/12/2013 según memorado STMSV 20173560031603-</v>
          </cell>
          <cell r="AU12647">
            <v>0</v>
          </cell>
          <cell r="AV12647" t="str">
            <v>VIABLE</v>
          </cell>
        </row>
        <row r="12648">
          <cell r="AP12648">
            <v>471456</v>
          </cell>
          <cell r="AQ12648">
            <v>7008019</v>
          </cell>
          <cell r="AR12648">
            <v>7</v>
          </cell>
          <cell r="AS12648">
            <v>42515</v>
          </cell>
          <cell r="AT12648" t="str">
            <v>IDU-2128-2013 Terminado Conservacion IDU Circuito Movilidad SD -</v>
          </cell>
          <cell r="AU12648">
            <v>0</v>
          </cell>
          <cell r="AV12648" t="str">
            <v>IDU</v>
          </cell>
        </row>
        <row r="12649">
          <cell r="AP12649">
            <v>368536</v>
          </cell>
          <cell r="AQ12649">
            <v>7007310</v>
          </cell>
          <cell r="AR12649">
            <v>7</v>
          </cell>
          <cell r="AS12649">
            <v>0</v>
          </cell>
          <cell r="AT12649">
            <v>0</v>
          </cell>
          <cell r="AU12649">
            <v>0</v>
          </cell>
          <cell r="AV12649" t="str">
            <v>VIABLE</v>
          </cell>
        </row>
        <row r="12650">
          <cell r="AP12650">
            <v>369193</v>
          </cell>
          <cell r="AQ12650">
            <v>7007540</v>
          </cell>
          <cell r="AR12650">
            <v>7</v>
          </cell>
          <cell r="AS12650">
            <v>42782</v>
          </cell>
          <cell r="AT12650" t="str">
            <v>CONV-IDU-UMV-09-2011 Terminado Conservacion UAERMV Circuito Movilidad  La UMV le hará Mto por 5 años contados a partir de 31/12/2013 según memorado STMSV 20173560031603-</v>
          </cell>
          <cell r="AU12650">
            <v>0</v>
          </cell>
          <cell r="AV12650" t="str">
            <v>VIABLE</v>
          </cell>
        </row>
        <row r="12651">
          <cell r="AP12651">
            <v>368786</v>
          </cell>
          <cell r="AQ12651">
            <v>7007397</v>
          </cell>
          <cell r="AR12651">
            <v>7</v>
          </cell>
          <cell r="AS12651">
            <v>42782</v>
          </cell>
          <cell r="AT12651" t="str">
            <v>CONV-IDU-UMV-09-2011 Terminado Conservacion UAERMV Circuito Movilidad  La UMV le hará Mto por 5 años contados a partir de 31/12/2013 según memorado STMSV 20173560031603-</v>
          </cell>
          <cell r="AU12651">
            <v>0</v>
          </cell>
          <cell r="AV12651" t="str">
            <v>VIABLE</v>
          </cell>
        </row>
        <row r="12652">
          <cell r="AP12652">
            <v>368357</v>
          </cell>
          <cell r="AQ12652">
            <v>7007247</v>
          </cell>
          <cell r="AR12652">
            <v>7</v>
          </cell>
          <cell r="AS12652">
            <v>42515</v>
          </cell>
          <cell r="AT12652" t="str">
            <v>IDU-2128-2013 Terminado Conservacion IDU Circuito Movilidad SD -</v>
          </cell>
          <cell r="AU12652">
            <v>0</v>
          </cell>
          <cell r="AV12652" t="str">
            <v>IDU</v>
          </cell>
        </row>
        <row r="12653">
          <cell r="AP12653">
            <v>369432</v>
          </cell>
          <cell r="AQ12653">
            <v>7007631</v>
          </cell>
          <cell r="AR12653">
            <v>7</v>
          </cell>
          <cell r="AS12653">
            <v>0</v>
          </cell>
          <cell r="AT12653">
            <v>0</v>
          </cell>
          <cell r="AU12653">
            <v>0</v>
          </cell>
          <cell r="AV12653" t="str">
            <v>VIABLE</v>
          </cell>
        </row>
        <row r="12654">
          <cell r="AP12654">
            <v>368026</v>
          </cell>
          <cell r="AQ12654">
            <v>7007115</v>
          </cell>
          <cell r="AR12654">
            <v>7</v>
          </cell>
          <cell r="AS12654">
            <v>42515</v>
          </cell>
          <cell r="AT12654" t="str">
            <v>IDU-2128-2013 Terminado Conservacion IDU Circuito Movilidad SD -</v>
          </cell>
          <cell r="AU12654">
            <v>0</v>
          </cell>
          <cell r="AV12654" t="str">
            <v>IDU</v>
          </cell>
        </row>
        <row r="12655">
          <cell r="AP12655">
            <v>369489</v>
          </cell>
          <cell r="AQ12655">
            <v>7007651</v>
          </cell>
          <cell r="AR12655">
            <v>7</v>
          </cell>
          <cell r="AS12655">
            <v>42782</v>
          </cell>
          <cell r="AT12655" t="str">
            <v>CONV-IDU-UMV-09-2011 Terminado Conservacion UAERMV Circuito Movilidad  La UMV le hará Mto por 5 años contados a partir de 31/12/2013 según memorado STMSV 20173560031603-</v>
          </cell>
          <cell r="AU12655">
            <v>0</v>
          </cell>
          <cell r="AV12655" t="str">
            <v>VIABLE</v>
          </cell>
        </row>
        <row r="12656">
          <cell r="AP12656">
            <v>367551</v>
          </cell>
          <cell r="AQ12656">
            <v>7006936</v>
          </cell>
          <cell r="AR12656">
            <v>7</v>
          </cell>
          <cell r="AS12656">
            <v>42653</v>
          </cell>
          <cell r="AT12656" t="str">
            <v>IDU-935-2016 Reservado Conservacion IDU Circuito Movilidad ACCIONES POPULARES -</v>
          </cell>
          <cell r="AU12656">
            <v>0</v>
          </cell>
          <cell r="AV12656" t="str">
            <v>IDU</v>
          </cell>
        </row>
        <row r="12657">
          <cell r="AP12657">
            <v>369852</v>
          </cell>
          <cell r="AQ12657">
            <v>7007786</v>
          </cell>
          <cell r="AR12657">
            <v>7</v>
          </cell>
          <cell r="AS12657">
            <v>42782</v>
          </cell>
          <cell r="AT12657" t="str">
            <v>CONV-IDU-UMV-09-2011 Terminado Conservacion UAERMV Circuito Movilidad  La UMV le hará Mto por 5 años contados a partir de 31/12/2013 según memorado STMSV 20173560031603-</v>
          </cell>
          <cell r="AU12657">
            <v>0</v>
          </cell>
          <cell r="AV12657" t="str">
            <v>UAERMV</v>
          </cell>
        </row>
        <row r="12658">
          <cell r="AP12658">
            <v>473637</v>
          </cell>
          <cell r="AQ12658">
            <v>7008022</v>
          </cell>
          <cell r="AR12658">
            <v>7</v>
          </cell>
          <cell r="AS12658">
            <v>42782</v>
          </cell>
          <cell r="AT12658" t="str">
            <v>CONV-IDU-UMV-09-2011 Terminado Conservacion UAERMV Circuito Movilidad  La UMV le hará Mto por 5 años contados a partir de 31/12/2013 según memorado STMSV 20173560031603-</v>
          </cell>
          <cell r="AU12658">
            <v>0</v>
          </cell>
          <cell r="AV12658" t="str">
            <v>VIABLE</v>
          </cell>
        </row>
        <row r="12659">
          <cell r="AP12659">
            <v>368548</v>
          </cell>
          <cell r="AQ12659">
            <v>7007314</v>
          </cell>
          <cell r="AR12659">
            <v>7</v>
          </cell>
          <cell r="AS12659">
            <v>42782</v>
          </cell>
          <cell r="AT12659" t="str">
            <v>CONV-IDU-UMV-09-2011 Terminado Conservacion UAERMV Circuito Movilidad  La UMV le hará Mto por 5 años contados a partir de 31/12/2013 según memorado STMSV 20173560031603-</v>
          </cell>
          <cell r="AU12659">
            <v>0</v>
          </cell>
          <cell r="AV12659" t="str">
            <v>VIABLE</v>
          </cell>
        </row>
        <row r="12660">
          <cell r="AP12660">
            <v>362172</v>
          </cell>
          <cell r="AQ12660">
            <v>7004784</v>
          </cell>
          <cell r="AR12660">
            <v>7</v>
          </cell>
          <cell r="AS12660">
            <v>0</v>
          </cell>
          <cell r="AT12660">
            <v>0</v>
          </cell>
          <cell r="AU12660">
            <v>0</v>
          </cell>
          <cell r="AV12660" t="str">
            <v>VIABLE</v>
          </cell>
        </row>
        <row r="12661">
          <cell r="AP12661">
            <v>361536</v>
          </cell>
          <cell r="AQ12661">
            <v>7004523</v>
          </cell>
          <cell r="AR12661">
            <v>7</v>
          </cell>
          <cell r="AS12661">
            <v>0</v>
          </cell>
          <cell r="AT12661">
            <v>0</v>
          </cell>
          <cell r="AU12661">
            <v>0</v>
          </cell>
          <cell r="AV12661" t="str">
            <v>VIABLE</v>
          </cell>
        </row>
        <row r="12662">
          <cell r="AP12662">
            <v>361746</v>
          </cell>
          <cell r="AQ12662">
            <v>7004609</v>
          </cell>
          <cell r="AR12662">
            <v>7</v>
          </cell>
          <cell r="AS12662">
            <v>43748</v>
          </cell>
          <cell r="AT12662" t="str">
            <v>Anden 1-POLIZA ESTABILIDAD ACTIVA</v>
          </cell>
          <cell r="AU12662">
            <v>0</v>
          </cell>
          <cell r="AV12662" t="str">
            <v>VIABLE</v>
          </cell>
        </row>
        <row r="12663">
          <cell r="AP12663">
            <v>361824</v>
          </cell>
          <cell r="AQ12663">
            <v>7004643</v>
          </cell>
          <cell r="AR12663">
            <v>7</v>
          </cell>
          <cell r="AS12663">
            <v>0</v>
          </cell>
          <cell r="AT12663">
            <v>0</v>
          </cell>
          <cell r="AU12663">
            <v>0</v>
          </cell>
          <cell r="AV12663" t="str">
            <v>VIABLE</v>
          </cell>
        </row>
        <row r="12664">
          <cell r="AP12664">
            <v>91022569</v>
          </cell>
          <cell r="AQ12664">
            <v>7008894</v>
          </cell>
          <cell r="AR12664">
            <v>7</v>
          </cell>
          <cell r="AS12664">
            <v>0</v>
          </cell>
          <cell r="AT12664">
            <v>0</v>
          </cell>
          <cell r="AU12664">
            <v>0</v>
          </cell>
          <cell r="AV12664" t="str">
            <v>VIABLE</v>
          </cell>
        </row>
        <row r="12665">
          <cell r="AP12665">
            <v>362145</v>
          </cell>
          <cell r="AQ12665">
            <v>7004773</v>
          </cell>
          <cell r="AR12665">
            <v>7</v>
          </cell>
          <cell r="AS12665">
            <v>43748</v>
          </cell>
          <cell r="AT12665" t="str">
            <v>Anden 3-POLIZA ESTABILIDAD ACTIVA</v>
          </cell>
          <cell r="AU12665">
            <v>0</v>
          </cell>
          <cell r="AV12665" t="str">
            <v>VIABLE</v>
          </cell>
        </row>
        <row r="12666">
          <cell r="AP12666">
            <v>362190</v>
          </cell>
          <cell r="AQ12666">
            <v>7004790</v>
          </cell>
          <cell r="AR12666">
            <v>7</v>
          </cell>
          <cell r="AS12666">
            <v>0</v>
          </cell>
          <cell r="AT12666">
            <v>0</v>
          </cell>
          <cell r="AU12666">
            <v>0</v>
          </cell>
          <cell r="AV12666" t="str">
            <v>VIABLE</v>
          </cell>
        </row>
        <row r="12667">
          <cell r="AP12667">
            <v>91010242</v>
          </cell>
          <cell r="AQ12667">
            <v>50003101</v>
          </cell>
          <cell r="AR12667">
            <v>7</v>
          </cell>
          <cell r="AS12667">
            <v>0</v>
          </cell>
          <cell r="AT12667">
            <v>0</v>
          </cell>
          <cell r="AU12667">
            <v>0</v>
          </cell>
          <cell r="AV12667" t="str">
            <v>VIABLE</v>
          </cell>
        </row>
        <row r="12668">
          <cell r="AP12668">
            <v>361102</v>
          </cell>
          <cell r="AQ12668">
            <v>50008403</v>
          </cell>
          <cell r="AR12668">
            <v>7</v>
          </cell>
          <cell r="AS12668">
            <v>0</v>
          </cell>
          <cell r="AT12668">
            <v>0</v>
          </cell>
          <cell r="AU12668">
            <v>0</v>
          </cell>
          <cell r="AV12668" t="str">
            <v>VIABLE</v>
          </cell>
        </row>
        <row r="12669">
          <cell r="AP12669">
            <v>362241</v>
          </cell>
          <cell r="AQ12669">
            <v>7004810</v>
          </cell>
          <cell r="AR12669">
            <v>7</v>
          </cell>
          <cell r="AS12669">
            <v>0</v>
          </cell>
          <cell r="AT12669">
            <v>0</v>
          </cell>
          <cell r="AU12669">
            <v>0</v>
          </cell>
          <cell r="AV12669" t="str">
            <v>VIABLE</v>
          </cell>
        </row>
        <row r="12670">
          <cell r="AP12670">
            <v>361647</v>
          </cell>
          <cell r="AQ12670">
            <v>7004566</v>
          </cell>
          <cell r="AR12670">
            <v>7</v>
          </cell>
          <cell r="AS12670">
            <v>0</v>
          </cell>
          <cell r="AT12670">
            <v>0</v>
          </cell>
          <cell r="AU12670">
            <v>0</v>
          </cell>
          <cell r="AV12670" t="str">
            <v>VIABLE</v>
          </cell>
        </row>
        <row r="12671">
          <cell r="AP12671">
            <v>361392</v>
          </cell>
          <cell r="AQ12671">
            <v>7004452</v>
          </cell>
          <cell r="AR12671">
            <v>7</v>
          </cell>
          <cell r="AS12671">
            <v>42313</v>
          </cell>
          <cell r="AT12671" t="str">
            <v>IDU-2128-2013 Terminado Mantenimiento Periódico IDU Circuito Movilidad  -</v>
          </cell>
          <cell r="AU12671">
            <v>0</v>
          </cell>
          <cell r="AV12671" t="str">
            <v>IDU</v>
          </cell>
        </row>
        <row r="12672">
          <cell r="AP12672">
            <v>361458</v>
          </cell>
          <cell r="AQ12672">
            <v>7004487</v>
          </cell>
          <cell r="AR12672">
            <v>7</v>
          </cell>
          <cell r="AS12672">
            <v>42313</v>
          </cell>
          <cell r="AT12672" t="str">
            <v>IDU-2128-2013 Terminado Mantenimiento Periódico IDU Circuito Movilidad  -</v>
          </cell>
          <cell r="AU12672">
            <v>0</v>
          </cell>
          <cell r="AV12672" t="str">
            <v>VIABLE</v>
          </cell>
        </row>
        <row r="12673">
          <cell r="AP12673">
            <v>362010</v>
          </cell>
          <cell r="AQ12673">
            <v>7004721</v>
          </cell>
          <cell r="AR12673">
            <v>7</v>
          </cell>
          <cell r="AS12673">
            <v>0</v>
          </cell>
          <cell r="AT12673">
            <v>0</v>
          </cell>
          <cell r="AU12673">
            <v>0</v>
          </cell>
          <cell r="AV12673" t="str">
            <v>VIABLE</v>
          </cell>
        </row>
        <row r="12674">
          <cell r="AP12674">
            <v>362094</v>
          </cell>
          <cell r="AQ12674">
            <v>7004752</v>
          </cell>
          <cell r="AR12674">
            <v>7</v>
          </cell>
          <cell r="AS12674">
            <v>0</v>
          </cell>
          <cell r="AT12674">
            <v>0</v>
          </cell>
          <cell r="AU12674">
            <v>0</v>
          </cell>
          <cell r="AV12674" t="str">
            <v>VIABLE</v>
          </cell>
        </row>
        <row r="12675">
          <cell r="AP12675">
            <v>362256</v>
          </cell>
          <cell r="AQ12675">
            <v>7004816</v>
          </cell>
          <cell r="AR12675">
            <v>7</v>
          </cell>
          <cell r="AS12675">
            <v>0</v>
          </cell>
          <cell r="AT12675">
            <v>0</v>
          </cell>
          <cell r="AU12675">
            <v>0</v>
          </cell>
          <cell r="AV12675" t="str">
            <v>VIABLE</v>
          </cell>
        </row>
        <row r="12676">
          <cell r="AP12676">
            <v>91010267</v>
          </cell>
          <cell r="AQ12676">
            <v>50008403</v>
          </cell>
          <cell r="AR12676">
            <v>7</v>
          </cell>
          <cell r="AS12676">
            <v>0</v>
          </cell>
          <cell r="AT12676">
            <v>0</v>
          </cell>
          <cell r="AU12676">
            <v>0</v>
          </cell>
          <cell r="AV12676" t="str">
            <v>VIABLE</v>
          </cell>
        </row>
        <row r="12677">
          <cell r="AP12677">
            <v>362235</v>
          </cell>
          <cell r="AQ12677">
            <v>7004806</v>
          </cell>
          <cell r="AR12677">
            <v>7</v>
          </cell>
          <cell r="AS12677">
            <v>0</v>
          </cell>
          <cell r="AT12677">
            <v>0</v>
          </cell>
          <cell r="AU12677">
            <v>0</v>
          </cell>
          <cell r="AV12677" t="str">
            <v>VIABLE</v>
          </cell>
        </row>
        <row r="12678">
          <cell r="AP12678">
            <v>361213</v>
          </cell>
          <cell r="AQ12678">
            <v>7004387</v>
          </cell>
          <cell r="AR12678">
            <v>7</v>
          </cell>
          <cell r="AS12678">
            <v>42313</v>
          </cell>
          <cell r="AT12678" t="str">
            <v>IDU-2128-2013 Terminado Mantenimiento Periódico IDU Circuito Movilidad  -</v>
          </cell>
          <cell r="AU12678">
            <v>0</v>
          </cell>
          <cell r="AV12678" t="str">
            <v>IDU</v>
          </cell>
        </row>
        <row r="12679">
          <cell r="AP12679">
            <v>362310</v>
          </cell>
          <cell r="AQ12679">
            <v>7004840</v>
          </cell>
          <cell r="AR12679">
            <v>7</v>
          </cell>
          <cell r="AS12679">
            <v>42313</v>
          </cell>
          <cell r="AT12679" t="str">
            <v>IDU-73-2008 Terminado Construcción IDU Circuito Movilidad  -</v>
          </cell>
          <cell r="AU12679">
            <v>0</v>
          </cell>
          <cell r="AV12679" t="str">
            <v>VIABLE</v>
          </cell>
        </row>
        <row r="12680">
          <cell r="AP12680">
            <v>352600</v>
          </cell>
          <cell r="AQ12680">
            <v>7001006</v>
          </cell>
          <cell r="AR12680">
            <v>7</v>
          </cell>
          <cell r="AS12680">
            <v>0</v>
          </cell>
          <cell r="AT12680">
            <v>0</v>
          </cell>
          <cell r="AU12680">
            <v>0</v>
          </cell>
          <cell r="AV12680" t="str">
            <v>VIABLE</v>
          </cell>
        </row>
        <row r="12681">
          <cell r="AP12681">
            <v>353263</v>
          </cell>
          <cell r="AQ12681">
            <v>7001240</v>
          </cell>
          <cell r="AR12681">
            <v>7</v>
          </cell>
          <cell r="AS12681">
            <v>0</v>
          </cell>
          <cell r="AT12681">
            <v>0</v>
          </cell>
          <cell r="AU12681">
            <v>0</v>
          </cell>
          <cell r="AV12681" t="str">
            <v>VIABLE</v>
          </cell>
        </row>
        <row r="12682">
          <cell r="AP12682">
            <v>91012501</v>
          </cell>
          <cell r="AQ12682">
            <v>50003095</v>
          </cell>
          <cell r="AR12682">
            <v>7</v>
          </cell>
          <cell r="AS12682">
            <v>0</v>
          </cell>
          <cell r="AT12682">
            <v>0</v>
          </cell>
          <cell r="AU12682">
            <v>0</v>
          </cell>
          <cell r="AV12682" t="str">
            <v>VIABLE</v>
          </cell>
        </row>
        <row r="12683">
          <cell r="AP12683">
            <v>903088</v>
          </cell>
          <cell r="AQ12683">
            <v>7008496</v>
          </cell>
          <cell r="AR12683">
            <v>7</v>
          </cell>
          <cell r="AS12683">
            <v>0</v>
          </cell>
          <cell r="AT12683">
            <v>0</v>
          </cell>
          <cell r="AU12683">
            <v>0</v>
          </cell>
          <cell r="AV12683" t="str">
            <v>VIABLE</v>
          </cell>
        </row>
        <row r="12684">
          <cell r="AP12684">
            <v>903091</v>
          </cell>
          <cell r="AQ12684">
            <v>7009072</v>
          </cell>
          <cell r="AR12684">
            <v>7</v>
          </cell>
          <cell r="AS12684">
            <v>0</v>
          </cell>
          <cell r="AT12684">
            <v>0</v>
          </cell>
          <cell r="AU12684">
            <v>0</v>
          </cell>
          <cell r="AV12684" t="str">
            <v>VIABLE</v>
          </cell>
        </row>
        <row r="12685">
          <cell r="AP12685">
            <v>530211</v>
          </cell>
          <cell r="AQ12685">
            <v>7008504</v>
          </cell>
          <cell r="AR12685">
            <v>7</v>
          </cell>
          <cell r="AS12685">
            <v>0</v>
          </cell>
          <cell r="AT12685">
            <v>0</v>
          </cell>
          <cell r="AU12685">
            <v>0</v>
          </cell>
          <cell r="AV12685" t="str">
            <v>VIABLE</v>
          </cell>
        </row>
        <row r="12686">
          <cell r="AP12686">
            <v>352954</v>
          </cell>
          <cell r="AQ12686">
            <v>7001130</v>
          </cell>
          <cell r="AR12686">
            <v>7</v>
          </cell>
          <cell r="AS12686">
            <v>0</v>
          </cell>
          <cell r="AT12686">
            <v>0</v>
          </cell>
          <cell r="AU12686">
            <v>0</v>
          </cell>
          <cell r="AV12686" t="str">
            <v>VIABLE</v>
          </cell>
        </row>
        <row r="12687">
          <cell r="AP12687">
            <v>353542</v>
          </cell>
          <cell r="AQ12687">
            <v>7001336</v>
          </cell>
          <cell r="AR12687">
            <v>7</v>
          </cell>
          <cell r="AS12687">
            <v>0</v>
          </cell>
          <cell r="AT12687">
            <v>0</v>
          </cell>
          <cell r="AU12687">
            <v>0</v>
          </cell>
          <cell r="AV12687" t="str">
            <v>VIABLE</v>
          </cell>
        </row>
        <row r="12688">
          <cell r="AP12688">
            <v>530208</v>
          </cell>
          <cell r="AQ12688">
            <v>7008505</v>
          </cell>
          <cell r="AR12688">
            <v>7</v>
          </cell>
          <cell r="AS12688">
            <v>0</v>
          </cell>
          <cell r="AT12688">
            <v>0</v>
          </cell>
          <cell r="AU12688">
            <v>0</v>
          </cell>
          <cell r="AV12688" t="str">
            <v>VIABLE</v>
          </cell>
        </row>
        <row r="12689">
          <cell r="AP12689">
            <v>529034</v>
          </cell>
          <cell r="AQ12689">
            <v>7008487</v>
          </cell>
          <cell r="AR12689">
            <v>7</v>
          </cell>
          <cell r="AS12689">
            <v>44466</v>
          </cell>
          <cell r="AT12689" t="str">
            <v>-POLIZA ESTABILIDAD ACTIVA</v>
          </cell>
          <cell r="AU12689">
            <v>0</v>
          </cell>
          <cell r="AV12689" t="str">
            <v>POLIZA ACTIVA</v>
          </cell>
        </row>
        <row r="12690">
          <cell r="AP12690">
            <v>352630</v>
          </cell>
          <cell r="AQ12690">
            <v>7001017</v>
          </cell>
          <cell r="AR12690">
            <v>7</v>
          </cell>
          <cell r="AS12690">
            <v>0</v>
          </cell>
          <cell r="AT12690">
            <v>0</v>
          </cell>
          <cell r="AU12690">
            <v>0</v>
          </cell>
          <cell r="AV12690" t="str">
            <v>VIABLE</v>
          </cell>
        </row>
        <row r="12691">
          <cell r="AP12691">
            <v>91012504</v>
          </cell>
          <cell r="AQ12691">
            <v>50006790</v>
          </cell>
          <cell r="AR12691">
            <v>7</v>
          </cell>
          <cell r="AS12691">
            <v>0</v>
          </cell>
          <cell r="AT12691">
            <v>0</v>
          </cell>
          <cell r="AU12691">
            <v>0</v>
          </cell>
          <cell r="AV12691" t="str">
            <v>VIABLE</v>
          </cell>
        </row>
        <row r="12692">
          <cell r="AP12692">
            <v>528375</v>
          </cell>
          <cell r="AQ12692">
            <v>7008488</v>
          </cell>
          <cell r="AR12692">
            <v>7</v>
          </cell>
          <cell r="AS12692">
            <v>44466</v>
          </cell>
          <cell r="AT12692" t="str">
            <v>-POLIZA ESTABILIDAD ACTIVA</v>
          </cell>
          <cell r="AU12692">
            <v>0</v>
          </cell>
          <cell r="AV12692" t="str">
            <v>POLIZA ACTIVA</v>
          </cell>
        </row>
        <row r="12693">
          <cell r="AP12693">
            <v>352457</v>
          </cell>
          <cell r="AQ12693">
            <v>7000949</v>
          </cell>
          <cell r="AR12693">
            <v>7</v>
          </cell>
          <cell r="AS12693">
            <v>0</v>
          </cell>
          <cell r="AT12693">
            <v>0</v>
          </cell>
          <cell r="AU12693">
            <v>0</v>
          </cell>
          <cell r="AV12693" t="str">
            <v>VIABLE</v>
          </cell>
        </row>
        <row r="12694">
          <cell r="AP12694">
            <v>352729</v>
          </cell>
          <cell r="AQ12694">
            <v>7001051</v>
          </cell>
          <cell r="AR12694">
            <v>7</v>
          </cell>
          <cell r="AS12694">
            <v>0</v>
          </cell>
          <cell r="AT12694">
            <v>0</v>
          </cell>
          <cell r="AU12694">
            <v>0</v>
          </cell>
          <cell r="AV12694" t="str">
            <v>VIABLE</v>
          </cell>
        </row>
        <row r="12695">
          <cell r="AP12695">
            <v>529086</v>
          </cell>
          <cell r="AQ12695">
            <v>7008489</v>
          </cell>
          <cell r="AR12695">
            <v>7</v>
          </cell>
          <cell r="AS12695">
            <v>44466</v>
          </cell>
          <cell r="AT12695" t="str">
            <v>-POLIZA ESTABILIDAD ACTIVA</v>
          </cell>
          <cell r="AU12695">
            <v>0</v>
          </cell>
          <cell r="AV12695" t="str">
            <v>POLIZA ACTIVA</v>
          </cell>
        </row>
        <row r="12696">
          <cell r="AP12696">
            <v>91022933</v>
          </cell>
          <cell r="AQ12696">
            <v>7008806</v>
          </cell>
          <cell r="AR12696">
            <v>7</v>
          </cell>
          <cell r="AS12696">
            <v>0</v>
          </cell>
          <cell r="AT12696">
            <v>0</v>
          </cell>
          <cell r="AU12696">
            <v>0</v>
          </cell>
          <cell r="AV12696" t="str">
            <v>VIABLE</v>
          </cell>
        </row>
        <row r="12697">
          <cell r="AP12697">
            <v>352696</v>
          </cell>
          <cell r="AQ12697">
            <v>7001040</v>
          </cell>
          <cell r="AR12697">
            <v>7</v>
          </cell>
          <cell r="AS12697">
            <v>0</v>
          </cell>
          <cell r="AT12697">
            <v>0</v>
          </cell>
          <cell r="AU12697">
            <v>0</v>
          </cell>
          <cell r="AV12697" t="str">
            <v>VIABLE</v>
          </cell>
        </row>
        <row r="12698">
          <cell r="AP12698">
            <v>352558</v>
          </cell>
          <cell r="AQ12698">
            <v>7000987</v>
          </cell>
          <cell r="AR12698">
            <v>7</v>
          </cell>
          <cell r="AS12698">
            <v>0</v>
          </cell>
          <cell r="AT12698">
            <v>0</v>
          </cell>
          <cell r="AU12698">
            <v>0</v>
          </cell>
          <cell r="AV12698" t="str">
            <v>VIABLE</v>
          </cell>
        </row>
        <row r="12699">
          <cell r="AP12699">
            <v>352834</v>
          </cell>
          <cell r="AQ12699">
            <v>50008460</v>
          </cell>
          <cell r="AR12699">
            <v>7</v>
          </cell>
          <cell r="AS12699">
            <v>0</v>
          </cell>
          <cell r="AT12699">
            <v>0</v>
          </cell>
          <cell r="AU12699">
            <v>0</v>
          </cell>
          <cell r="AV12699" t="str">
            <v>VIABLE</v>
          </cell>
        </row>
        <row r="12700">
          <cell r="AP12700">
            <v>530223</v>
          </cell>
          <cell r="AQ12700">
            <v>7008230</v>
          </cell>
          <cell r="AR12700">
            <v>7</v>
          </cell>
          <cell r="AS12700">
            <v>0</v>
          </cell>
          <cell r="AT12700">
            <v>0</v>
          </cell>
          <cell r="AU12700">
            <v>0</v>
          </cell>
          <cell r="AV12700" t="str">
            <v>VIABLE</v>
          </cell>
        </row>
        <row r="12701">
          <cell r="AP12701">
            <v>2503936</v>
          </cell>
          <cell r="AQ12701">
            <v>7008486</v>
          </cell>
          <cell r="AR12701">
            <v>7</v>
          </cell>
          <cell r="AS12701">
            <v>44466</v>
          </cell>
          <cell r="AT12701" t="str">
            <v>-POLIZA ESTABILIDAD ACTIVA</v>
          </cell>
          <cell r="AU12701">
            <v>0</v>
          </cell>
          <cell r="AV12701" t="str">
            <v>POLIZA ACTIVA</v>
          </cell>
        </row>
        <row r="12702">
          <cell r="AP12702">
            <v>91012908</v>
          </cell>
          <cell r="AQ12702">
            <v>50006791</v>
          </cell>
          <cell r="AR12702">
            <v>7</v>
          </cell>
          <cell r="AS12702">
            <v>0</v>
          </cell>
          <cell r="AT12702">
            <v>0</v>
          </cell>
          <cell r="AU12702">
            <v>0</v>
          </cell>
          <cell r="AV12702" t="str">
            <v>VIABLE</v>
          </cell>
        </row>
        <row r="12703">
          <cell r="AP12703">
            <v>352780</v>
          </cell>
          <cell r="AQ12703">
            <v>7001070</v>
          </cell>
          <cell r="AR12703">
            <v>7</v>
          </cell>
          <cell r="AS12703">
            <v>0</v>
          </cell>
          <cell r="AT12703">
            <v>0</v>
          </cell>
          <cell r="AU12703">
            <v>0</v>
          </cell>
          <cell r="AV12703" t="str">
            <v>VIABLE</v>
          </cell>
        </row>
        <row r="12704">
          <cell r="AP12704">
            <v>353413</v>
          </cell>
          <cell r="AQ12704">
            <v>7001291</v>
          </cell>
          <cell r="AR12704">
            <v>7</v>
          </cell>
          <cell r="AS12704">
            <v>0</v>
          </cell>
          <cell r="AT12704">
            <v>0</v>
          </cell>
          <cell r="AU12704">
            <v>0</v>
          </cell>
          <cell r="AV12704" t="str">
            <v>VIABLE</v>
          </cell>
        </row>
        <row r="12705">
          <cell r="AP12705">
            <v>91012502</v>
          </cell>
          <cell r="AQ12705">
            <v>50003094</v>
          </cell>
          <cell r="AR12705">
            <v>7</v>
          </cell>
          <cell r="AS12705">
            <v>0</v>
          </cell>
          <cell r="AT12705">
            <v>0</v>
          </cell>
          <cell r="AU12705">
            <v>0</v>
          </cell>
          <cell r="AV12705" t="str">
            <v>VIABLE</v>
          </cell>
        </row>
        <row r="12706">
          <cell r="AP12706">
            <v>362879</v>
          </cell>
          <cell r="AQ12706">
            <v>7005061</v>
          </cell>
          <cell r="AR12706">
            <v>7</v>
          </cell>
          <cell r="AS12706">
            <v>42731</v>
          </cell>
          <cell r="AT12706" t="str">
            <v>SD Reservado Mantenimiento Periódico IDU Circuito Movilidad EJECUCION SITP 2016 -</v>
          </cell>
          <cell r="AU12706">
            <v>0</v>
          </cell>
          <cell r="AV12706" t="str">
            <v>IDU SITP 2016</v>
          </cell>
        </row>
        <row r="12707">
          <cell r="AP12707">
            <v>362748</v>
          </cell>
          <cell r="AQ12707">
            <v>7005008</v>
          </cell>
          <cell r="AR12707">
            <v>7</v>
          </cell>
          <cell r="AS12707">
            <v>42731</v>
          </cell>
          <cell r="AT12707" t="str">
            <v>SD Reservado Mantenimiento Periódico IDU Circuito Movilidad EJECUCION SITP 2016 -</v>
          </cell>
          <cell r="AU12707">
            <v>0</v>
          </cell>
          <cell r="AV12707" t="str">
            <v>IDU SITP 2016</v>
          </cell>
        </row>
        <row r="12708">
          <cell r="AP12708">
            <v>362211</v>
          </cell>
          <cell r="AQ12708">
            <v>7004798</v>
          </cell>
          <cell r="AR12708">
            <v>7</v>
          </cell>
          <cell r="AS12708">
            <v>42731</v>
          </cell>
          <cell r="AT12708" t="str">
            <v>SD Reservado Mantenimiento Rutinario IDU Circuito Movilidad EJECUCION SITP 2016 -</v>
          </cell>
          <cell r="AU12708">
            <v>0</v>
          </cell>
          <cell r="AV12708" t="str">
            <v>IDU SITP 2016</v>
          </cell>
        </row>
        <row r="12709">
          <cell r="AP12709">
            <v>361713</v>
          </cell>
          <cell r="AQ12709">
            <v>7004595</v>
          </cell>
          <cell r="AR12709">
            <v>7</v>
          </cell>
          <cell r="AS12709">
            <v>42731</v>
          </cell>
          <cell r="AT12709" t="str">
            <v>SD Reservado Mantenimiento Rutinario IDU Circuito Movilidad EJECUCION SITP 2016 -</v>
          </cell>
          <cell r="AU12709">
            <v>0</v>
          </cell>
          <cell r="AV12709" t="str">
            <v>IDU SITP 2016</v>
          </cell>
        </row>
        <row r="12710">
          <cell r="AP12710">
            <v>361881</v>
          </cell>
          <cell r="AQ12710">
            <v>7004668</v>
          </cell>
          <cell r="AR12710">
            <v>7</v>
          </cell>
          <cell r="AS12710">
            <v>42731</v>
          </cell>
          <cell r="AT12710" t="str">
            <v>SD Reservado Mantenimiento Rutinario IDU Circuito Movilidad EJECUCION SITP 2016 -</v>
          </cell>
          <cell r="AU12710">
            <v>0</v>
          </cell>
          <cell r="AV12710" t="str">
            <v>IDU SITP 2016</v>
          </cell>
        </row>
        <row r="12711">
          <cell r="AP12711">
            <v>361773</v>
          </cell>
          <cell r="AQ12711">
            <v>7004619</v>
          </cell>
          <cell r="AR12711">
            <v>7</v>
          </cell>
          <cell r="AS12711">
            <v>42731</v>
          </cell>
          <cell r="AT12711" t="str">
            <v>SD Reservado Mantenimiento Rutinario IDU Circuito Movilidad EJECUCION SITP 2016 -</v>
          </cell>
          <cell r="AU12711">
            <v>0</v>
          </cell>
          <cell r="AV12711" t="str">
            <v>IDU SITP 2016</v>
          </cell>
        </row>
        <row r="12712">
          <cell r="AP12712">
            <v>361971</v>
          </cell>
          <cell r="AQ12712">
            <v>7004704</v>
          </cell>
          <cell r="AR12712">
            <v>7</v>
          </cell>
          <cell r="AS12712">
            <v>42731</v>
          </cell>
          <cell r="AT12712" t="str">
            <v>SD Reservado Mantenimiento Rutinario IDU Circuito Movilidad EJECUCION SITP 2016 -</v>
          </cell>
          <cell r="AU12712">
            <v>0</v>
          </cell>
          <cell r="AV12712" t="str">
            <v>IDU SITP 2016</v>
          </cell>
        </row>
        <row r="12713">
          <cell r="AP12713">
            <v>362076</v>
          </cell>
          <cell r="AQ12713">
            <v>7004746</v>
          </cell>
          <cell r="AR12713">
            <v>7</v>
          </cell>
          <cell r="AS12713">
            <v>42731</v>
          </cell>
          <cell r="AT12713" t="str">
            <v>SD Reservado Mantenimiento Rutinario IDU Circuito Movilidad EJECUCION SITP 2016 -</v>
          </cell>
          <cell r="AU12713">
            <v>0</v>
          </cell>
          <cell r="AV12713" t="str">
            <v>IDU SITP 2016</v>
          </cell>
        </row>
        <row r="12714">
          <cell r="AP12714">
            <v>361674</v>
          </cell>
          <cell r="AQ12714">
            <v>7004578</v>
          </cell>
          <cell r="AR12714">
            <v>7</v>
          </cell>
          <cell r="AS12714">
            <v>42731</v>
          </cell>
          <cell r="AT12714" t="str">
            <v>SD Reservado Mantenimiento Rutinario IDU Circuito Movilidad EJECUCION SITP 2016 -</v>
          </cell>
          <cell r="AU12714">
            <v>0</v>
          </cell>
          <cell r="AV12714" t="str">
            <v>IDU SITP 2016</v>
          </cell>
        </row>
        <row r="12715">
          <cell r="AP12715">
            <v>362025</v>
          </cell>
          <cell r="AQ12715">
            <v>7004726</v>
          </cell>
          <cell r="AR12715">
            <v>7</v>
          </cell>
          <cell r="AS12715">
            <v>42731</v>
          </cell>
          <cell r="AT12715" t="str">
            <v>SD Reservado Mantenimiento Rutinario IDU Circuito Movilidad EJECUCION SITP 2016 -</v>
          </cell>
          <cell r="AU12715">
            <v>0</v>
          </cell>
          <cell r="AV12715" t="str">
            <v>IDU SITP 2016</v>
          </cell>
        </row>
        <row r="12716">
          <cell r="AP12716">
            <v>362669</v>
          </cell>
          <cell r="AQ12716">
            <v>7004979</v>
          </cell>
          <cell r="AR12716">
            <v>7</v>
          </cell>
          <cell r="AS12716">
            <v>42731</v>
          </cell>
          <cell r="AT12716" t="str">
            <v>SD Reservado Mantenimiento Rutinario IDU Circuito Movilidad EJECUCION SITP 2016 -</v>
          </cell>
          <cell r="AU12716">
            <v>0</v>
          </cell>
          <cell r="AV12716" t="str">
            <v>IDU SITP 2016</v>
          </cell>
        </row>
        <row r="12717">
          <cell r="AP12717">
            <v>361617</v>
          </cell>
          <cell r="AQ12717">
            <v>7004555</v>
          </cell>
          <cell r="AR12717">
            <v>7</v>
          </cell>
          <cell r="AS12717">
            <v>42731</v>
          </cell>
          <cell r="AT12717" t="str">
            <v>SD Reservado Mantenimiento Rutinario IDU Circuito Movilidad EJECUCION SITP 2016 -</v>
          </cell>
          <cell r="AU12717">
            <v>0</v>
          </cell>
          <cell r="AV12717" t="str">
            <v>IDU SITP 2016</v>
          </cell>
        </row>
        <row r="12718">
          <cell r="AP12718">
            <v>362574</v>
          </cell>
          <cell r="AQ12718">
            <v>7004943</v>
          </cell>
          <cell r="AR12718">
            <v>7</v>
          </cell>
          <cell r="AS12718">
            <v>42731</v>
          </cell>
          <cell r="AT12718" t="str">
            <v>SD Reservado Rehabilitación IDU Circuito Movilidad EJECUCION SITP 2016 -</v>
          </cell>
          <cell r="AU12718">
            <v>0</v>
          </cell>
          <cell r="AV12718" t="str">
            <v>IDU SITP 2016</v>
          </cell>
        </row>
        <row r="12719">
          <cell r="AP12719">
            <v>362418</v>
          </cell>
          <cell r="AQ12719">
            <v>7004881</v>
          </cell>
          <cell r="AR12719">
            <v>7</v>
          </cell>
          <cell r="AS12719">
            <v>42731</v>
          </cell>
          <cell r="AT12719" t="str">
            <v>SD Reservado Mantenimiento Rutinario IDU Circuito Movilidad EJECUCION SITP 2016 -</v>
          </cell>
          <cell r="AU12719">
            <v>0</v>
          </cell>
          <cell r="AV12719" t="str">
            <v>IDU SITP 2016</v>
          </cell>
        </row>
        <row r="12720">
          <cell r="AP12720">
            <v>361845</v>
          </cell>
          <cell r="AQ12720">
            <v>7004652</v>
          </cell>
          <cell r="AR12720">
            <v>7</v>
          </cell>
          <cell r="AS12720">
            <v>42731</v>
          </cell>
          <cell r="AT12720" t="str">
            <v>SD Reservado Mantenimiento Rutinario IDU Circuito Movilidad EJECUCION SITP 2016 -</v>
          </cell>
          <cell r="AU12720">
            <v>0</v>
          </cell>
          <cell r="AV12720" t="str">
            <v>IDU SITP 2016</v>
          </cell>
        </row>
        <row r="12721">
          <cell r="AP12721">
            <v>361905</v>
          </cell>
          <cell r="AQ12721">
            <v>7004679</v>
          </cell>
          <cell r="AR12721">
            <v>7</v>
          </cell>
          <cell r="AS12721">
            <v>42731</v>
          </cell>
          <cell r="AT12721" t="str">
            <v>SD Reservado Mantenimiento Rutinario IDU Circuito Movilidad EJECUCION SITP 2016 -</v>
          </cell>
          <cell r="AU12721">
            <v>0</v>
          </cell>
          <cell r="AV12721" t="str">
            <v>IDU SITP 2016</v>
          </cell>
        </row>
        <row r="12722">
          <cell r="AP12722">
            <v>365065</v>
          </cell>
          <cell r="AQ12722">
            <v>7005928</v>
          </cell>
          <cell r="AR12722">
            <v>7</v>
          </cell>
          <cell r="AS12722">
            <v>0</v>
          </cell>
          <cell r="AT12722">
            <v>0</v>
          </cell>
          <cell r="AU12722">
            <v>0</v>
          </cell>
          <cell r="AV12722" t="str">
            <v>VIABLE</v>
          </cell>
        </row>
        <row r="12723">
          <cell r="AP12723">
            <v>471564</v>
          </cell>
          <cell r="AQ12723">
            <v>7008178</v>
          </cell>
          <cell r="AR12723">
            <v>7</v>
          </cell>
          <cell r="AS12723">
            <v>43748</v>
          </cell>
          <cell r="AT12723" t="str">
            <v>Anden 1-POLIZA ESTABILIDAD ACTIVA</v>
          </cell>
          <cell r="AU12723">
            <v>0</v>
          </cell>
          <cell r="AV12723" t="str">
            <v>VIABLE</v>
          </cell>
        </row>
        <row r="12724">
          <cell r="AP12724">
            <v>367554</v>
          </cell>
          <cell r="AQ12724">
            <v>7006937</v>
          </cell>
          <cell r="AR12724">
            <v>7</v>
          </cell>
          <cell r="AS12724">
            <v>0</v>
          </cell>
          <cell r="AT12724">
            <v>0</v>
          </cell>
          <cell r="AU12724">
            <v>0</v>
          </cell>
          <cell r="AV12724" t="str">
            <v>VIABLE</v>
          </cell>
        </row>
        <row r="12725">
          <cell r="AP12725">
            <v>366713</v>
          </cell>
          <cell r="AQ12725">
            <v>50008211</v>
          </cell>
          <cell r="AR12725">
            <v>7</v>
          </cell>
          <cell r="AS12725">
            <v>0</v>
          </cell>
          <cell r="AT12725">
            <v>0</v>
          </cell>
          <cell r="AU12725">
            <v>0</v>
          </cell>
          <cell r="AV12725" t="str">
            <v>VIABLE</v>
          </cell>
        </row>
        <row r="12726">
          <cell r="AP12726">
            <v>367125</v>
          </cell>
          <cell r="AQ12726">
            <v>7006771</v>
          </cell>
          <cell r="AR12726">
            <v>7</v>
          </cell>
          <cell r="AS12726">
            <v>0</v>
          </cell>
          <cell r="AT12726">
            <v>0</v>
          </cell>
          <cell r="AU12726">
            <v>0</v>
          </cell>
          <cell r="AV12726" t="str">
            <v>VIABLE</v>
          </cell>
        </row>
        <row r="12727">
          <cell r="AP12727">
            <v>91010476</v>
          </cell>
          <cell r="AQ12727">
            <v>50006215</v>
          </cell>
          <cell r="AR12727">
            <v>7</v>
          </cell>
          <cell r="AS12727">
            <v>0</v>
          </cell>
          <cell r="AT12727">
            <v>0</v>
          </cell>
          <cell r="AU12727">
            <v>0</v>
          </cell>
          <cell r="AV12727" t="str">
            <v>VIABLE</v>
          </cell>
        </row>
        <row r="12728">
          <cell r="AP12728">
            <v>367011</v>
          </cell>
          <cell r="AQ12728">
            <v>7006723</v>
          </cell>
          <cell r="AR12728">
            <v>7</v>
          </cell>
          <cell r="AS12728">
            <v>0</v>
          </cell>
          <cell r="AT12728">
            <v>0</v>
          </cell>
          <cell r="AU12728">
            <v>0</v>
          </cell>
          <cell r="AV12728" t="str">
            <v>VIABLE</v>
          </cell>
        </row>
        <row r="12729">
          <cell r="AP12729">
            <v>366501</v>
          </cell>
          <cell r="AQ12729">
            <v>7006529</v>
          </cell>
          <cell r="AR12729">
            <v>7</v>
          </cell>
          <cell r="AS12729">
            <v>0</v>
          </cell>
          <cell r="AT12729">
            <v>0</v>
          </cell>
          <cell r="AU12729">
            <v>0</v>
          </cell>
          <cell r="AV12729" t="str">
            <v>VIABLE</v>
          </cell>
        </row>
        <row r="12730">
          <cell r="AP12730">
            <v>366822</v>
          </cell>
          <cell r="AQ12730">
            <v>50008211</v>
          </cell>
          <cell r="AR12730">
            <v>7</v>
          </cell>
          <cell r="AS12730">
            <v>0</v>
          </cell>
          <cell r="AT12730">
            <v>0</v>
          </cell>
          <cell r="AU12730">
            <v>0</v>
          </cell>
          <cell r="AV12730" t="str">
            <v>VIABLE</v>
          </cell>
        </row>
        <row r="12731">
          <cell r="AP12731">
            <v>367286</v>
          </cell>
          <cell r="AQ12731">
            <v>7006838</v>
          </cell>
          <cell r="AR12731">
            <v>7</v>
          </cell>
          <cell r="AS12731">
            <v>0</v>
          </cell>
          <cell r="AT12731">
            <v>0</v>
          </cell>
          <cell r="AU12731">
            <v>0</v>
          </cell>
          <cell r="AV12731" t="str">
            <v>VIABLE</v>
          </cell>
        </row>
        <row r="12732">
          <cell r="AP12732">
            <v>91011549</v>
          </cell>
          <cell r="AQ12732">
            <v>50006214</v>
          </cell>
          <cell r="AR12732">
            <v>7</v>
          </cell>
          <cell r="AS12732">
            <v>0</v>
          </cell>
          <cell r="AT12732">
            <v>0</v>
          </cell>
          <cell r="AU12732">
            <v>0</v>
          </cell>
          <cell r="AV12732" t="str">
            <v>VIABLE</v>
          </cell>
        </row>
        <row r="12733">
          <cell r="AP12733">
            <v>91022579</v>
          </cell>
          <cell r="AQ12733">
            <v>7008973</v>
          </cell>
          <cell r="AR12733">
            <v>7</v>
          </cell>
          <cell r="AS12733">
            <v>0</v>
          </cell>
          <cell r="AT12733">
            <v>0</v>
          </cell>
          <cell r="AU12733">
            <v>0</v>
          </cell>
          <cell r="AV12733" t="str">
            <v>VIABLE</v>
          </cell>
        </row>
        <row r="12734">
          <cell r="AP12734">
            <v>363692</v>
          </cell>
          <cell r="AQ12734">
            <v>7005397</v>
          </cell>
          <cell r="AR12734">
            <v>7</v>
          </cell>
          <cell r="AS12734">
            <v>42731</v>
          </cell>
          <cell r="AT12734" t="str">
            <v>SD Reservado Mantenimiento Rutinario IDU Circuito Movilidad EJECUCION SITP 2016 -</v>
          </cell>
          <cell r="AU12734">
            <v>0</v>
          </cell>
          <cell r="AV12734" t="str">
            <v>IDU SITP 2016</v>
          </cell>
        </row>
        <row r="12735">
          <cell r="AP12735">
            <v>363325</v>
          </cell>
          <cell r="AQ12735">
            <v>7005237</v>
          </cell>
          <cell r="AR12735">
            <v>7</v>
          </cell>
          <cell r="AS12735">
            <v>42731</v>
          </cell>
          <cell r="AT12735" t="str">
            <v>SD Reservado Mantenimiento Rutinario IDU Circuito Movilidad EJECUCION SITP 2016 -</v>
          </cell>
          <cell r="AU12735">
            <v>0</v>
          </cell>
          <cell r="AV12735" t="str">
            <v>IDU SITP 2016</v>
          </cell>
        </row>
        <row r="12736">
          <cell r="AP12736">
            <v>364880</v>
          </cell>
          <cell r="AQ12736">
            <v>7005858</v>
          </cell>
          <cell r="AR12736">
            <v>7</v>
          </cell>
          <cell r="AS12736">
            <v>0</v>
          </cell>
          <cell r="AT12736">
            <v>0</v>
          </cell>
          <cell r="AU12736">
            <v>0</v>
          </cell>
          <cell r="AV12736" t="str">
            <v>VIABLE</v>
          </cell>
        </row>
        <row r="12737">
          <cell r="AP12737">
            <v>364124</v>
          </cell>
          <cell r="AQ12737">
            <v>7005566</v>
          </cell>
          <cell r="AR12737">
            <v>7</v>
          </cell>
          <cell r="AS12737">
            <v>42731</v>
          </cell>
          <cell r="AT12737" t="str">
            <v>SD Reservado Mantenimiento Rutinario IDU Circuito Movilidad EJECUCION SITP 2016 -</v>
          </cell>
          <cell r="AU12737">
            <v>0</v>
          </cell>
          <cell r="AV12737" t="str">
            <v>IDU SITP 2016</v>
          </cell>
        </row>
        <row r="12738">
          <cell r="AP12738">
            <v>364347</v>
          </cell>
          <cell r="AQ12738">
            <v>7005648</v>
          </cell>
          <cell r="AR12738">
            <v>7</v>
          </cell>
          <cell r="AS12738">
            <v>42731</v>
          </cell>
          <cell r="AT12738" t="str">
            <v>SD Reservado Mantenimiento Rutinario IDU Circuito Movilidad EJECUCION SITP 2016 -</v>
          </cell>
          <cell r="AU12738">
            <v>0</v>
          </cell>
          <cell r="AV12738" t="str">
            <v>IDU SITP 2016</v>
          </cell>
        </row>
        <row r="12739">
          <cell r="AP12739">
            <v>364877</v>
          </cell>
          <cell r="AQ12739">
            <v>7005857</v>
          </cell>
          <cell r="AR12739">
            <v>7</v>
          </cell>
          <cell r="AS12739">
            <v>0</v>
          </cell>
          <cell r="AT12739">
            <v>0</v>
          </cell>
          <cell r="AU12739">
            <v>0</v>
          </cell>
          <cell r="AV12739" t="str">
            <v>VIABLE</v>
          </cell>
        </row>
        <row r="12740">
          <cell r="AP12740">
            <v>362882</v>
          </cell>
          <cell r="AQ12740">
            <v>7005062</v>
          </cell>
          <cell r="AR12740">
            <v>7</v>
          </cell>
          <cell r="AS12740">
            <v>42731</v>
          </cell>
          <cell r="AT12740" t="str">
            <v>SD Reservado Mantenimiento Rutinario IDU Circuito Movilidad EJECUCION SITP 2016 -</v>
          </cell>
          <cell r="AU12740">
            <v>0</v>
          </cell>
          <cell r="AV12740" t="str">
            <v>IDU SITP 2016</v>
          </cell>
        </row>
        <row r="12741">
          <cell r="AP12741">
            <v>91025185</v>
          </cell>
          <cell r="AQ12741">
            <v>7001488</v>
          </cell>
          <cell r="AR12741">
            <v>7</v>
          </cell>
          <cell r="AS12741">
            <v>44466</v>
          </cell>
          <cell r="AT12741" t="str">
            <v>-POLIZA ESTABILIDAD ACTIVA</v>
          </cell>
          <cell r="AU12741">
            <v>0</v>
          </cell>
          <cell r="AV12741" t="str">
            <v>POLIZA ACTIVA</v>
          </cell>
        </row>
        <row r="12742">
          <cell r="AP12742">
            <v>354115</v>
          </cell>
          <cell r="AQ12742">
            <v>7001541</v>
          </cell>
          <cell r="AR12742">
            <v>7</v>
          </cell>
          <cell r="AS12742">
            <v>42474</v>
          </cell>
          <cell r="AT12742" t="str">
            <v>IDU-1718-2014 Terminado Mantenimiento Periódico IDU Circuito Movilidad SITP Y TRONCALES --POLIZA ESTABILIDAD ACTIVA</v>
          </cell>
          <cell r="AU12742">
            <v>44466</v>
          </cell>
          <cell r="AV12742" t="str">
            <v>IDU</v>
          </cell>
        </row>
        <row r="12743">
          <cell r="AP12743">
            <v>352993</v>
          </cell>
          <cell r="AQ12743">
            <v>7001144</v>
          </cell>
          <cell r="AR12743">
            <v>7</v>
          </cell>
          <cell r="AS12743">
            <v>0</v>
          </cell>
          <cell r="AT12743">
            <v>0</v>
          </cell>
          <cell r="AU12743">
            <v>0</v>
          </cell>
          <cell r="AV12743" t="str">
            <v>VIABLE</v>
          </cell>
        </row>
        <row r="12744">
          <cell r="AP12744">
            <v>353740</v>
          </cell>
          <cell r="AQ12744">
            <v>7001405</v>
          </cell>
          <cell r="AR12744">
            <v>7</v>
          </cell>
          <cell r="AS12744">
            <v>42474</v>
          </cell>
          <cell r="AT12744" t="str">
            <v>IDU-1718-2014 Terminado Mantenimiento Periódico IDU Circuito Movilidad SITP Y TRONCALES --POLIZA ESTABILIDAD ACTIVA</v>
          </cell>
          <cell r="AU12744">
            <v>44466</v>
          </cell>
          <cell r="AV12744" t="str">
            <v>IDU</v>
          </cell>
        </row>
        <row r="12745">
          <cell r="AP12745">
            <v>352756</v>
          </cell>
          <cell r="AQ12745">
            <v>7001062</v>
          </cell>
          <cell r="AR12745">
            <v>7</v>
          </cell>
          <cell r="AS12745">
            <v>0</v>
          </cell>
          <cell r="AT12745">
            <v>0</v>
          </cell>
          <cell r="AU12745">
            <v>0</v>
          </cell>
          <cell r="AV12745" t="str">
            <v>VIABLE</v>
          </cell>
        </row>
        <row r="12746">
          <cell r="AP12746">
            <v>902216</v>
          </cell>
          <cell r="AQ12746">
            <v>30000598</v>
          </cell>
          <cell r="AR12746">
            <v>7</v>
          </cell>
          <cell r="AS12746">
            <v>0</v>
          </cell>
          <cell r="AT12746">
            <v>0</v>
          </cell>
          <cell r="AU12746">
            <v>0</v>
          </cell>
          <cell r="AV12746" t="str">
            <v>VIABLE</v>
          </cell>
        </row>
        <row r="12747">
          <cell r="AP12747">
            <v>353587</v>
          </cell>
          <cell r="AQ12747">
            <v>7001353</v>
          </cell>
          <cell r="AR12747">
            <v>7</v>
          </cell>
          <cell r="AS12747">
            <v>0</v>
          </cell>
          <cell r="AT12747">
            <v>0</v>
          </cell>
          <cell r="AU12747">
            <v>0</v>
          </cell>
          <cell r="AV12747" t="str">
            <v>VIABLE</v>
          </cell>
        </row>
        <row r="12748">
          <cell r="AP12748">
            <v>352870</v>
          </cell>
          <cell r="AQ12748">
            <v>50008375</v>
          </cell>
          <cell r="AR12748">
            <v>7</v>
          </cell>
          <cell r="AS12748">
            <v>0</v>
          </cell>
          <cell r="AT12748">
            <v>0</v>
          </cell>
          <cell r="AU12748">
            <v>0</v>
          </cell>
          <cell r="AV12748" t="str">
            <v>VIABLE</v>
          </cell>
        </row>
        <row r="12749">
          <cell r="AP12749">
            <v>353875</v>
          </cell>
          <cell r="AQ12749">
            <v>7001451</v>
          </cell>
          <cell r="AR12749">
            <v>7</v>
          </cell>
          <cell r="AS12749">
            <v>42474</v>
          </cell>
          <cell r="AT12749" t="str">
            <v>IDU-1718-2014 Terminado Mantenimiento Periódico IDU Circuito Movilidad SITP Y TRONCALES --POLIZA ESTABILIDAD ACTIVA</v>
          </cell>
          <cell r="AU12749">
            <v>44466</v>
          </cell>
          <cell r="AV12749" t="str">
            <v>IDU</v>
          </cell>
        </row>
        <row r="12750">
          <cell r="AP12750">
            <v>471526</v>
          </cell>
          <cell r="AQ12750">
            <v>7008134</v>
          </cell>
          <cell r="AR12750">
            <v>7</v>
          </cell>
          <cell r="AS12750">
            <v>42474</v>
          </cell>
          <cell r="AT12750" t="str">
            <v>IDU-1718-2014 Terminado Mantenimiento Periódico IDU Circuito Movilidad SITP Y TRONCALES --POLIZA ESTABILIDAD ACTIVA</v>
          </cell>
          <cell r="AU12750">
            <v>44466</v>
          </cell>
          <cell r="AV12750" t="str">
            <v>IDU</v>
          </cell>
        </row>
        <row r="12751">
          <cell r="AP12751">
            <v>354037</v>
          </cell>
          <cell r="AQ12751">
            <v>7001511</v>
          </cell>
          <cell r="AR12751">
            <v>7</v>
          </cell>
          <cell r="AS12751">
            <v>42474</v>
          </cell>
          <cell r="AT12751" t="str">
            <v>IDU-1718-2014 Terminado Mantenimiento Periódico IDU Circuito Movilidad SITP Y TRONCALES --POLIZA ESTABILIDAD ACTIVA</v>
          </cell>
          <cell r="AU12751">
            <v>44466</v>
          </cell>
          <cell r="AV12751" t="str">
            <v>IDU</v>
          </cell>
        </row>
        <row r="12752">
          <cell r="AP12752">
            <v>352669</v>
          </cell>
          <cell r="AQ12752">
            <v>7001030</v>
          </cell>
          <cell r="AR12752">
            <v>7</v>
          </cell>
          <cell r="AS12752">
            <v>0</v>
          </cell>
          <cell r="AT12752">
            <v>0</v>
          </cell>
          <cell r="AU12752">
            <v>0</v>
          </cell>
          <cell r="AV12752" t="str">
            <v>VIABLE</v>
          </cell>
        </row>
        <row r="12753">
          <cell r="AP12753">
            <v>354202</v>
          </cell>
          <cell r="AQ12753">
            <v>7001579</v>
          </cell>
          <cell r="AR12753">
            <v>7</v>
          </cell>
          <cell r="AS12753">
            <v>42474</v>
          </cell>
          <cell r="AT12753" t="str">
            <v>IDU-1718-2014 Terminado Mantenimiento Periódico IDU Circuito Movilidad SITP Y TRONCALES --POLIZA ESTABILIDAD ACTIVA</v>
          </cell>
          <cell r="AU12753">
            <v>44466</v>
          </cell>
          <cell r="AV12753" t="str">
            <v>IDU</v>
          </cell>
        </row>
        <row r="12754">
          <cell r="AP12754">
            <v>353197</v>
          </cell>
          <cell r="AQ12754">
            <v>7001217</v>
          </cell>
          <cell r="AR12754">
            <v>7</v>
          </cell>
          <cell r="AS12754">
            <v>0</v>
          </cell>
          <cell r="AT12754">
            <v>0</v>
          </cell>
          <cell r="AU12754">
            <v>0</v>
          </cell>
          <cell r="AV12754" t="str">
            <v>VIABLE</v>
          </cell>
        </row>
        <row r="12755">
          <cell r="AP12755">
            <v>352921</v>
          </cell>
          <cell r="AQ12755">
            <v>50008375</v>
          </cell>
          <cell r="AR12755">
            <v>7</v>
          </cell>
          <cell r="AS12755">
            <v>0</v>
          </cell>
          <cell r="AT12755">
            <v>0</v>
          </cell>
          <cell r="AU12755">
            <v>0</v>
          </cell>
          <cell r="AV12755" t="str">
            <v>VIABLE</v>
          </cell>
        </row>
        <row r="12756">
          <cell r="AP12756">
            <v>353941</v>
          </cell>
          <cell r="AQ12756">
            <v>7001474</v>
          </cell>
          <cell r="AR12756">
            <v>7</v>
          </cell>
          <cell r="AS12756">
            <v>42474</v>
          </cell>
          <cell r="AT12756" t="str">
            <v>IDU-1718-2014 Terminado Mantenimiento Periódico IDU Circuito Movilidad SITP Y TRONCALES --POLIZA ESTABILIDAD ACTIVA</v>
          </cell>
          <cell r="AU12756">
            <v>44466</v>
          </cell>
          <cell r="AV12756" t="str">
            <v>IDU</v>
          </cell>
        </row>
        <row r="12757">
          <cell r="AP12757">
            <v>353386</v>
          </cell>
          <cell r="AQ12757">
            <v>7001281</v>
          </cell>
          <cell r="AR12757">
            <v>7</v>
          </cell>
          <cell r="AS12757">
            <v>0</v>
          </cell>
          <cell r="AT12757">
            <v>0</v>
          </cell>
          <cell r="AU12757">
            <v>0</v>
          </cell>
          <cell r="AV12757" t="str">
            <v>VIABLE</v>
          </cell>
        </row>
        <row r="12758">
          <cell r="AP12758">
            <v>352972</v>
          </cell>
          <cell r="AQ12758">
            <v>7001136</v>
          </cell>
          <cell r="AR12758">
            <v>7</v>
          </cell>
          <cell r="AS12758">
            <v>0</v>
          </cell>
          <cell r="AT12758">
            <v>0</v>
          </cell>
          <cell r="AU12758">
            <v>0</v>
          </cell>
          <cell r="AV12758" t="str">
            <v>VIABLE</v>
          </cell>
        </row>
        <row r="12759">
          <cell r="AP12759">
            <v>471525</v>
          </cell>
          <cell r="AQ12759">
            <v>7008133</v>
          </cell>
          <cell r="AR12759">
            <v>7</v>
          </cell>
          <cell r="AS12759">
            <v>42474</v>
          </cell>
          <cell r="AT12759" t="str">
            <v>IDU-1718-2014 Terminado Mantenimiento Periódico IDU Circuito Movilidad SITP Y TRONCALES --POLIZA ESTABILIDAD ACTIVA</v>
          </cell>
          <cell r="AU12759">
            <v>44466</v>
          </cell>
          <cell r="AV12759" t="str">
            <v>IDU</v>
          </cell>
        </row>
        <row r="12760">
          <cell r="AP12760">
            <v>91025186</v>
          </cell>
          <cell r="AQ12760">
            <v>7001494</v>
          </cell>
          <cell r="AR12760">
            <v>7</v>
          </cell>
          <cell r="AS12760">
            <v>44466</v>
          </cell>
          <cell r="AT12760" t="str">
            <v>-POLIZA ESTABILIDAD ACTIVA</v>
          </cell>
          <cell r="AU12760">
            <v>0</v>
          </cell>
          <cell r="AV12760" t="str">
            <v>POLIZA ACTIVA</v>
          </cell>
        </row>
        <row r="12761">
          <cell r="AP12761">
            <v>353674</v>
          </cell>
          <cell r="AQ12761">
            <v>7001382</v>
          </cell>
          <cell r="AR12761">
            <v>7</v>
          </cell>
          <cell r="AS12761">
            <v>42474</v>
          </cell>
          <cell r="AT12761" t="str">
            <v>IDU-1718-2014 Terminado Mantenimiento Periódico IDU Circuito Movilidad SITP Y TRONCALES --POLIZA ESTABILIDAD ACTIVA</v>
          </cell>
          <cell r="AU12761">
            <v>44466</v>
          </cell>
          <cell r="AV12761" t="str">
            <v>POLIZA ACTIVA</v>
          </cell>
        </row>
        <row r="12762">
          <cell r="AP12762">
            <v>354362</v>
          </cell>
          <cell r="AQ12762">
            <v>7001641</v>
          </cell>
          <cell r="AR12762">
            <v>7</v>
          </cell>
          <cell r="AS12762">
            <v>0</v>
          </cell>
          <cell r="AT12762">
            <v>0</v>
          </cell>
          <cell r="AU12762">
            <v>0</v>
          </cell>
          <cell r="AV12762" t="str">
            <v>VIABLE</v>
          </cell>
        </row>
        <row r="12763">
          <cell r="AP12763">
            <v>353833</v>
          </cell>
          <cell r="AQ12763">
            <v>7001437</v>
          </cell>
          <cell r="AR12763">
            <v>7</v>
          </cell>
          <cell r="AS12763">
            <v>42515</v>
          </cell>
          <cell r="AT12763" t="str">
            <v>IDU-2128-2013 Terminado Conservacion IDU Circuito Movilidad SD -</v>
          </cell>
          <cell r="AU12763">
            <v>0</v>
          </cell>
          <cell r="AV12763" t="str">
            <v>VIABLE</v>
          </cell>
        </row>
        <row r="12764">
          <cell r="AP12764">
            <v>353962</v>
          </cell>
          <cell r="AQ12764">
            <v>7001483</v>
          </cell>
          <cell r="AR12764">
            <v>7</v>
          </cell>
          <cell r="AS12764">
            <v>42515</v>
          </cell>
          <cell r="AT12764" t="str">
            <v>IDU-2128-2013 Terminado Conservacion IDU Circuito Movilidad SD -</v>
          </cell>
          <cell r="AU12764">
            <v>0</v>
          </cell>
          <cell r="AV12764" t="str">
            <v>VIABLE</v>
          </cell>
        </row>
        <row r="12765">
          <cell r="AP12765">
            <v>353701</v>
          </cell>
          <cell r="AQ12765">
            <v>7001391</v>
          </cell>
          <cell r="AR12765">
            <v>7</v>
          </cell>
          <cell r="AS12765">
            <v>0</v>
          </cell>
          <cell r="AT12765">
            <v>0</v>
          </cell>
          <cell r="AU12765">
            <v>0</v>
          </cell>
          <cell r="AV12765" t="str">
            <v>VIABLE</v>
          </cell>
        </row>
        <row r="12766">
          <cell r="AP12766">
            <v>354133</v>
          </cell>
          <cell r="AQ12766">
            <v>7001548</v>
          </cell>
          <cell r="AR12766">
            <v>7</v>
          </cell>
          <cell r="AS12766">
            <v>0</v>
          </cell>
          <cell r="AT12766">
            <v>0</v>
          </cell>
          <cell r="AU12766">
            <v>0</v>
          </cell>
          <cell r="AV12766" t="str">
            <v>VIABLE</v>
          </cell>
        </row>
        <row r="12767">
          <cell r="AP12767">
            <v>353776</v>
          </cell>
          <cell r="AQ12767">
            <v>50008384</v>
          </cell>
          <cell r="AR12767">
            <v>7</v>
          </cell>
          <cell r="AS12767">
            <v>0</v>
          </cell>
          <cell r="AT12767">
            <v>0</v>
          </cell>
          <cell r="AU12767">
            <v>0</v>
          </cell>
          <cell r="AV12767" t="str">
            <v>VIABLE</v>
          </cell>
        </row>
        <row r="12768">
          <cell r="AP12768">
            <v>354076</v>
          </cell>
          <cell r="AQ12768">
            <v>7001525</v>
          </cell>
          <cell r="AR12768">
            <v>7</v>
          </cell>
          <cell r="AS12768">
            <v>0</v>
          </cell>
          <cell r="AT12768">
            <v>0</v>
          </cell>
          <cell r="AU12768">
            <v>0</v>
          </cell>
          <cell r="AV12768" t="str">
            <v>VIABLE</v>
          </cell>
        </row>
        <row r="12769">
          <cell r="AP12769">
            <v>354067</v>
          </cell>
          <cell r="AQ12769">
            <v>7001521</v>
          </cell>
          <cell r="AR12769">
            <v>7</v>
          </cell>
          <cell r="AS12769">
            <v>42515</v>
          </cell>
          <cell r="AT12769" t="str">
            <v>IDU-2128-2013 Terminado Conservacion IDU Circuito Movilidad SD -</v>
          </cell>
          <cell r="AU12769">
            <v>0</v>
          </cell>
          <cell r="AV12769" t="str">
            <v>VIABLE</v>
          </cell>
        </row>
        <row r="12770">
          <cell r="AP12770">
            <v>353824</v>
          </cell>
          <cell r="AQ12770">
            <v>50008384</v>
          </cell>
          <cell r="AR12770">
            <v>7</v>
          </cell>
          <cell r="AS12770">
            <v>0</v>
          </cell>
          <cell r="AT12770">
            <v>0</v>
          </cell>
          <cell r="AU12770">
            <v>0</v>
          </cell>
          <cell r="AV12770" t="str">
            <v>VIABLE</v>
          </cell>
        </row>
        <row r="12771">
          <cell r="AP12771">
            <v>354181</v>
          </cell>
          <cell r="AQ12771">
            <v>7001569</v>
          </cell>
          <cell r="AR12771">
            <v>7</v>
          </cell>
          <cell r="AS12771">
            <v>42515</v>
          </cell>
          <cell r="AT12771" t="str">
            <v>IDU-2128-2013 Terminado Conservacion IDU Circuito Movilidad SD -</v>
          </cell>
          <cell r="AU12771">
            <v>0</v>
          </cell>
          <cell r="AV12771" t="str">
            <v>VIABLE</v>
          </cell>
        </row>
        <row r="12772">
          <cell r="AP12772">
            <v>353692</v>
          </cell>
          <cell r="AQ12772">
            <v>7001388</v>
          </cell>
          <cell r="AR12772">
            <v>7</v>
          </cell>
          <cell r="AS12772">
            <v>42515</v>
          </cell>
          <cell r="AT12772" t="str">
            <v>IDU-2128-2013 Terminado Conservacion IDU Circuito Movilidad SD -</v>
          </cell>
          <cell r="AU12772">
            <v>0</v>
          </cell>
          <cell r="AV12772" t="str">
            <v>IDU</v>
          </cell>
        </row>
        <row r="12773">
          <cell r="AP12773">
            <v>353623</v>
          </cell>
          <cell r="AQ12773">
            <v>7001365</v>
          </cell>
          <cell r="AR12773">
            <v>7</v>
          </cell>
          <cell r="AS12773">
            <v>0</v>
          </cell>
          <cell r="AT12773">
            <v>0</v>
          </cell>
          <cell r="AU12773">
            <v>0</v>
          </cell>
          <cell r="AV12773" t="str">
            <v>VIABLE</v>
          </cell>
        </row>
        <row r="12774">
          <cell r="AP12774">
            <v>353914</v>
          </cell>
          <cell r="AQ12774">
            <v>7001465</v>
          </cell>
          <cell r="AR12774">
            <v>7</v>
          </cell>
          <cell r="AS12774">
            <v>0</v>
          </cell>
          <cell r="AT12774">
            <v>0</v>
          </cell>
          <cell r="AU12774">
            <v>0</v>
          </cell>
          <cell r="AV12774" t="str">
            <v>VIABLE</v>
          </cell>
        </row>
        <row r="12775">
          <cell r="AP12775">
            <v>353989</v>
          </cell>
          <cell r="AQ12775">
            <v>7001493</v>
          </cell>
          <cell r="AR12775">
            <v>7</v>
          </cell>
          <cell r="AS12775">
            <v>0</v>
          </cell>
          <cell r="AT12775">
            <v>0</v>
          </cell>
          <cell r="AU12775">
            <v>0</v>
          </cell>
          <cell r="AV12775" t="str">
            <v>VIABLE</v>
          </cell>
        </row>
        <row r="12776">
          <cell r="AP12776">
            <v>358026</v>
          </cell>
          <cell r="AQ12776">
            <v>7003085</v>
          </cell>
          <cell r="AR12776">
            <v>7</v>
          </cell>
          <cell r="AS12776">
            <v>0</v>
          </cell>
          <cell r="AT12776">
            <v>0</v>
          </cell>
          <cell r="AU12776">
            <v>0</v>
          </cell>
          <cell r="AV12776" t="str">
            <v>VIABLE</v>
          </cell>
        </row>
        <row r="12777">
          <cell r="AP12777">
            <v>357180</v>
          </cell>
          <cell r="AQ12777">
            <v>7002711</v>
          </cell>
          <cell r="AR12777">
            <v>7</v>
          </cell>
          <cell r="AS12777">
            <v>0</v>
          </cell>
          <cell r="AT12777">
            <v>0</v>
          </cell>
          <cell r="AU12777">
            <v>0</v>
          </cell>
          <cell r="AV12777" t="str">
            <v>VIABLE</v>
          </cell>
        </row>
        <row r="12778">
          <cell r="AP12778">
            <v>357012</v>
          </cell>
          <cell r="AQ12778">
            <v>7002652</v>
          </cell>
          <cell r="AR12778">
            <v>7</v>
          </cell>
          <cell r="AS12778">
            <v>0</v>
          </cell>
          <cell r="AT12778">
            <v>0</v>
          </cell>
          <cell r="AU12778">
            <v>0</v>
          </cell>
          <cell r="AV12778" t="str">
            <v>VIABLE</v>
          </cell>
        </row>
        <row r="12779">
          <cell r="AP12779">
            <v>358149</v>
          </cell>
          <cell r="AQ12779">
            <v>7003136</v>
          </cell>
          <cell r="AR12779">
            <v>7</v>
          </cell>
          <cell r="AS12779">
            <v>0</v>
          </cell>
          <cell r="AT12779">
            <v>0</v>
          </cell>
          <cell r="AU12779">
            <v>0</v>
          </cell>
          <cell r="AV12779" t="str">
            <v>VIABLE</v>
          </cell>
        </row>
        <row r="12780">
          <cell r="AP12780">
            <v>357156</v>
          </cell>
          <cell r="AQ12780">
            <v>7002703</v>
          </cell>
          <cell r="AR12780">
            <v>7</v>
          </cell>
          <cell r="AS12780">
            <v>0</v>
          </cell>
          <cell r="AT12780">
            <v>0</v>
          </cell>
          <cell r="AU12780">
            <v>0</v>
          </cell>
          <cell r="AV12780" t="str">
            <v>VIABLE</v>
          </cell>
        </row>
        <row r="12781">
          <cell r="AP12781">
            <v>356664</v>
          </cell>
          <cell r="AQ12781">
            <v>7002528</v>
          </cell>
          <cell r="AR12781">
            <v>7</v>
          </cell>
          <cell r="AS12781">
            <v>0</v>
          </cell>
          <cell r="AT12781">
            <v>0</v>
          </cell>
          <cell r="AU12781">
            <v>0</v>
          </cell>
          <cell r="AV12781" t="str">
            <v>VIABLE</v>
          </cell>
        </row>
        <row r="12782">
          <cell r="AP12782">
            <v>358224</v>
          </cell>
          <cell r="AQ12782">
            <v>7003163</v>
          </cell>
          <cell r="AR12782">
            <v>7</v>
          </cell>
          <cell r="AS12782">
            <v>0</v>
          </cell>
          <cell r="AT12782">
            <v>0</v>
          </cell>
          <cell r="AU12782">
            <v>0</v>
          </cell>
          <cell r="AV12782" t="str">
            <v>VIABLE</v>
          </cell>
        </row>
        <row r="12783">
          <cell r="AP12783">
            <v>471518</v>
          </cell>
          <cell r="AQ12783">
            <v>7008124</v>
          </cell>
          <cell r="AR12783">
            <v>7</v>
          </cell>
          <cell r="AS12783">
            <v>0</v>
          </cell>
          <cell r="AT12783">
            <v>0</v>
          </cell>
          <cell r="AU12783">
            <v>0</v>
          </cell>
          <cell r="AV12783" t="str">
            <v>VIABLE</v>
          </cell>
        </row>
        <row r="12784">
          <cell r="AP12784">
            <v>356754</v>
          </cell>
          <cell r="AQ12784">
            <v>7002561</v>
          </cell>
          <cell r="AR12784">
            <v>7</v>
          </cell>
          <cell r="AS12784">
            <v>0</v>
          </cell>
          <cell r="AT12784">
            <v>0</v>
          </cell>
          <cell r="AU12784">
            <v>0</v>
          </cell>
          <cell r="AV12784" t="str">
            <v>VIABLE</v>
          </cell>
        </row>
        <row r="12785">
          <cell r="AP12785">
            <v>356925</v>
          </cell>
          <cell r="AQ12785">
            <v>7002621</v>
          </cell>
          <cell r="AR12785">
            <v>7</v>
          </cell>
          <cell r="AS12785">
            <v>0</v>
          </cell>
          <cell r="AT12785">
            <v>0</v>
          </cell>
          <cell r="AU12785">
            <v>0</v>
          </cell>
          <cell r="AV12785" t="str">
            <v>VIABLE</v>
          </cell>
        </row>
        <row r="12786">
          <cell r="AP12786">
            <v>358179</v>
          </cell>
          <cell r="AQ12786">
            <v>7003146</v>
          </cell>
          <cell r="AR12786">
            <v>7</v>
          </cell>
          <cell r="AS12786">
            <v>0</v>
          </cell>
          <cell r="AT12786">
            <v>0</v>
          </cell>
          <cell r="AU12786">
            <v>0</v>
          </cell>
          <cell r="AV12786" t="str">
            <v>VIABLE</v>
          </cell>
        </row>
        <row r="12787">
          <cell r="AP12787">
            <v>356557</v>
          </cell>
          <cell r="AQ12787">
            <v>7002489</v>
          </cell>
          <cell r="AR12787">
            <v>7</v>
          </cell>
          <cell r="AS12787">
            <v>0</v>
          </cell>
          <cell r="AT12787">
            <v>0</v>
          </cell>
          <cell r="AU12787">
            <v>0</v>
          </cell>
          <cell r="AV12787" t="str">
            <v>VIABLE</v>
          </cell>
        </row>
        <row r="12788">
          <cell r="AP12788">
            <v>91012484</v>
          </cell>
          <cell r="AQ12788">
            <v>50006851</v>
          </cell>
          <cell r="AR12788">
            <v>7</v>
          </cell>
          <cell r="AS12788">
            <v>0</v>
          </cell>
          <cell r="AT12788">
            <v>0</v>
          </cell>
          <cell r="AU12788">
            <v>0</v>
          </cell>
          <cell r="AV12788" t="str">
            <v>VIABLE</v>
          </cell>
        </row>
        <row r="12789">
          <cell r="AP12789">
            <v>357603</v>
          </cell>
          <cell r="AQ12789">
            <v>7002890</v>
          </cell>
          <cell r="AR12789">
            <v>7</v>
          </cell>
          <cell r="AS12789">
            <v>0</v>
          </cell>
          <cell r="AT12789">
            <v>0</v>
          </cell>
          <cell r="AU12789">
            <v>0</v>
          </cell>
          <cell r="AV12789" t="str">
            <v>VIABLE</v>
          </cell>
        </row>
        <row r="12790">
          <cell r="AP12790">
            <v>356844</v>
          </cell>
          <cell r="AQ12790">
            <v>7002592</v>
          </cell>
          <cell r="AR12790">
            <v>7</v>
          </cell>
          <cell r="AS12790">
            <v>0</v>
          </cell>
          <cell r="AT12790">
            <v>0</v>
          </cell>
          <cell r="AU12790">
            <v>0</v>
          </cell>
          <cell r="AV12790" t="str">
            <v>VIABLE</v>
          </cell>
        </row>
        <row r="12791">
          <cell r="AP12791">
            <v>901118</v>
          </cell>
          <cell r="AQ12791">
            <v>30000614</v>
          </cell>
          <cell r="AR12791">
            <v>7</v>
          </cell>
          <cell r="AS12791">
            <v>0</v>
          </cell>
          <cell r="AT12791">
            <v>0</v>
          </cell>
          <cell r="AU12791">
            <v>0</v>
          </cell>
          <cell r="AV12791" t="str">
            <v>VIABLE</v>
          </cell>
        </row>
        <row r="12792">
          <cell r="AP12792">
            <v>357786</v>
          </cell>
          <cell r="AQ12792">
            <v>7002972</v>
          </cell>
          <cell r="AR12792">
            <v>7</v>
          </cell>
          <cell r="AS12792">
            <v>0</v>
          </cell>
          <cell r="AT12792">
            <v>0</v>
          </cell>
          <cell r="AU12792">
            <v>0</v>
          </cell>
          <cell r="AV12792" t="str">
            <v>VIABLE</v>
          </cell>
        </row>
        <row r="12793">
          <cell r="AP12793">
            <v>91012914</v>
          </cell>
          <cell r="AQ12793">
            <v>50006840</v>
          </cell>
          <cell r="AR12793">
            <v>7</v>
          </cell>
          <cell r="AS12793">
            <v>0</v>
          </cell>
          <cell r="AT12793">
            <v>0</v>
          </cell>
          <cell r="AU12793">
            <v>0</v>
          </cell>
          <cell r="AV12793" t="str">
            <v>VIABLE</v>
          </cell>
        </row>
        <row r="12794">
          <cell r="AP12794">
            <v>357936</v>
          </cell>
          <cell r="AQ12794">
            <v>7003042</v>
          </cell>
          <cell r="AR12794">
            <v>7</v>
          </cell>
          <cell r="AS12794">
            <v>0</v>
          </cell>
          <cell r="AT12794">
            <v>0</v>
          </cell>
          <cell r="AU12794">
            <v>0</v>
          </cell>
          <cell r="AV12794" t="str">
            <v>VIABLE</v>
          </cell>
        </row>
        <row r="12795">
          <cell r="AP12795">
            <v>357474</v>
          </cell>
          <cell r="AQ12795">
            <v>7002835</v>
          </cell>
          <cell r="AR12795">
            <v>7</v>
          </cell>
          <cell r="AS12795">
            <v>0</v>
          </cell>
          <cell r="AT12795">
            <v>0</v>
          </cell>
          <cell r="AU12795">
            <v>0</v>
          </cell>
          <cell r="AV12795" t="str">
            <v>VIABLE</v>
          </cell>
        </row>
        <row r="12796">
          <cell r="AP12796">
            <v>900880</v>
          </cell>
          <cell r="AQ12796">
            <v>30000619</v>
          </cell>
          <cell r="AR12796">
            <v>7</v>
          </cell>
          <cell r="AS12796">
            <v>0</v>
          </cell>
          <cell r="AT12796">
            <v>0</v>
          </cell>
          <cell r="AU12796">
            <v>0</v>
          </cell>
          <cell r="AV12796" t="str">
            <v>VIABLE</v>
          </cell>
        </row>
        <row r="12797">
          <cell r="AP12797">
            <v>357504</v>
          </cell>
          <cell r="AQ12797">
            <v>7002849</v>
          </cell>
          <cell r="AR12797">
            <v>7</v>
          </cell>
          <cell r="AS12797">
            <v>0</v>
          </cell>
          <cell r="AT12797">
            <v>0</v>
          </cell>
          <cell r="AU12797">
            <v>0</v>
          </cell>
          <cell r="AV12797" t="str">
            <v>VIABLE</v>
          </cell>
        </row>
        <row r="12798">
          <cell r="AP12798">
            <v>473588</v>
          </cell>
          <cell r="AQ12798">
            <v>7008108</v>
          </cell>
          <cell r="AR12798">
            <v>7</v>
          </cell>
          <cell r="AS12798">
            <v>0</v>
          </cell>
          <cell r="AT12798">
            <v>0</v>
          </cell>
          <cell r="AU12798">
            <v>0</v>
          </cell>
          <cell r="AV12798" t="str">
            <v>VIABLE</v>
          </cell>
        </row>
        <row r="12799">
          <cell r="AP12799">
            <v>357699</v>
          </cell>
          <cell r="AQ12799">
            <v>7002934</v>
          </cell>
          <cell r="AR12799">
            <v>7</v>
          </cell>
          <cell r="AS12799">
            <v>0</v>
          </cell>
          <cell r="AT12799">
            <v>0</v>
          </cell>
          <cell r="AU12799">
            <v>0</v>
          </cell>
          <cell r="AV12799" t="str">
            <v>VIABLE</v>
          </cell>
        </row>
        <row r="12800">
          <cell r="AP12800">
            <v>357267</v>
          </cell>
          <cell r="AQ12800">
            <v>7002744</v>
          </cell>
          <cell r="AR12800">
            <v>7</v>
          </cell>
          <cell r="AS12800">
            <v>0</v>
          </cell>
          <cell r="AT12800">
            <v>0</v>
          </cell>
          <cell r="AU12800">
            <v>0</v>
          </cell>
          <cell r="AV12800" t="str">
            <v>VIABLE</v>
          </cell>
        </row>
        <row r="12801">
          <cell r="AP12801">
            <v>357102</v>
          </cell>
          <cell r="AQ12801">
            <v>7002684</v>
          </cell>
          <cell r="AR12801">
            <v>7</v>
          </cell>
          <cell r="AS12801">
            <v>0</v>
          </cell>
          <cell r="AT12801">
            <v>0</v>
          </cell>
          <cell r="AU12801">
            <v>0</v>
          </cell>
          <cell r="AV12801" t="str">
            <v>VIABLE</v>
          </cell>
        </row>
        <row r="12802">
          <cell r="AP12802">
            <v>901669</v>
          </cell>
          <cell r="AQ12802">
            <v>30000617</v>
          </cell>
          <cell r="AR12802">
            <v>7</v>
          </cell>
          <cell r="AS12802">
            <v>0</v>
          </cell>
          <cell r="AT12802">
            <v>0</v>
          </cell>
          <cell r="AU12802">
            <v>0</v>
          </cell>
          <cell r="AV12802" t="str">
            <v>VIABLE</v>
          </cell>
        </row>
        <row r="12803">
          <cell r="AP12803">
            <v>357429</v>
          </cell>
          <cell r="AQ12803">
            <v>7002814</v>
          </cell>
          <cell r="AR12803">
            <v>7</v>
          </cell>
          <cell r="AS12803">
            <v>0</v>
          </cell>
          <cell r="AT12803">
            <v>0</v>
          </cell>
          <cell r="AU12803">
            <v>0</v>
          </cell>
          <cell r="AV12803" t="str">
            <v>VIABLE</v>
          </cell>
        </row>
        <row r="12804">
          <cell r="AP12804">
            <v>356455</v>
          </cell>
          <cell r="AQ12804">
            <v>7002453</v>
          </cell>
          <cell r="AR12804">
            <v>7</v>
          </cell>
          <cell r="AS12804">
            <v>0</v>
          </cell>
          <cell r="AT12804">
            <v>0</v>
          </cell>
          <cell r="AU12804">
            <v>0</v>
          </cell>
          <cell r="AV12804" t="str">
            <v>VIABLE</v>
          </cell>
        </row>
        <row r="12805">
          <cell r="AP12805">
            <v>357354</v>
          </cell>
          <cell r="AQ12805">
            <v>7002783</v>
          </cell>
          <cell r="AR12805">
            <v>7</v>
          </cell>
          <cell r="AS12805">
            <v>0</v>
          </cell>
          <cell r="AT12805">
            <v>0</v>
          </cell>
          <cell r="AU12805">
            <v>0</v>
          </cell>
          <cell r="AV12805" t="str">
            <v>VIABLE</v>
          </cell>
        </row>
        <row r="12806">
          <cell r="AP12806">
            <v>357231</v>
          </cell>
          <cell r="AQ12806">
            <v>7002732</v>
          </cell>
          <cell r="AR12806">
            <v>7</v>
          </cell>
          <cell r="AS12806">
            <v>42591</v>
          </cell>
          <cell r="AT12806" t="str">
            <v>SD Reservado Conservacion CVP-CAJA DE VIVIENDA POPULAR Circuito Movilidad SD -</v>
          </cell>
          <cell r="AU12806">
            <v>0</v>
          </cell>
          <cell r="AV12806" t="str">
            <v>CVP</v>
          </cell>
        </row>
        <row r="12807">
          <cell r="AP12807">
            <v>91012913</v>
          </cell>
          <cell r="AQ12807">
            <v>50006850</v>
          </cell>
          <cell r="AR12807">
            <v>7</v>
          </cell>
          <cell r="AS12807">
            <v>0</v>
          </cell>
          <cell r="AT12807">
            <v>0</v>
          </cell>
          <cell r="AU12807">
            <v>0</v>
          </cell>
          <cell r="AV12807" t="str">
            <v>VIABLE</v>
          </cell>
        </row>
        <row r="12808">
          <cell r="AP12808">
            <v>358419</v>
          </cell>
          <cell r="AQ12808">
            <v>7003241</v>
          </cell>
          <cell r="AR12808">
            <v>7</v>
          </cell>
          <cell r="AS12808">
            <v>0</v>
          </cell>
          <cell r="AT12808">
            <v>0</v>
          </cell>
          <cell r="AU12808">
            <v>0</v>
          </cell>
          <cell r="AV12808" t="str">
            <v>VIABLE</v>
          </cell>
        </row>
        <row r="12809">
          <cell r="AP12809">
            <v>357291</v>
          </cell>
          <cell r="AQ12809">
            <v>7002755</v>
          </cell>
          <cell r="AR12809">
            <v>7</v>
          </cell>
          <cell r="AS12809">
            <v>0</v>
          </cell>
          <cell r="AT12809">
            <v>0</v>
          </cell>
          <cell r="AU12809">
            <v>0</v>
          </cell>
          <cell r="AV12809" t="str">
            <v>VIABLE</v>
          </cell>
        </row>
        <row r="12810">
          <cell r="AP12810">
            <v>356988</v>
          </cell>
          <cell r="AQ12810">
            <v>7002644</v>
          </cell>
          <cell r="AR12810">
            <v>7</v>
          </cell>
          <cell r="AS12810">
            <v>0</v>
          </cell>
          <cell r="AT12810">
            <v>0</v>
          </cell>
          <cell r="AU12810">
            <v>0</v>
          </cell>
          <cell r="AV12810" t="str">
            <v>VIABLE</v>
          </cell>
        </row>
        <row r="12811">
          <cell r="AP12811">
            <v>364320</v>
          </cell>
          <cell r="AQ12811">
            <v>7005638</v>
          </cell>
          <cell r="AR12811">
            <v>7</v>
          </cell>
          <cell r="AS12811">
            <v>0</v>
          </cell>
          <cell r="AT12811">
            <v>0</v>
          </cell>
          <cell r="AU12811">
            <v>0</v>
          </cell>
          <cell r="AV12811" t="str">
            <v>VIABLE</v>
          </cell>
        </row>
        <row r="12812">
          <cell r="AP12812">
            <v>365435</v>
          </cell>
          <cell r="AQ12812">
            <v>7006074</v>
          </cell>
          <cell r="AR12812">
            <v>7</v>
          </cell>
          <cell r="AS12812">
            <v>42153</v>
          </cell>
          <cell r="AT12812" t="str">
            <v>SD Terminado Acciones de Movilidad UAERMV Circuito Movilidad  -</v>
          </cell>
          <cell r="AU12812">
            <v>0</v>
          </cell>
          <cell r="AV12812" t="str">
            <v>VIABLE</v>
          </cell>
        </row>
        <row r="12813">
          <cell r="AP12813">
            <v>365286</v>
          </cell>
          <cell r="AQ12813">
            <v>7006016</v>
          </cell>
          <cell r="AR12813">
            <v>7</v>
          </cell>
          <cell r="AS12813">
            <v>42278</v>
          </cell>
          <cell r="AT12813" t="str">
            <v>SD Terminado Mantenimiento Periódico UAERMV Circuito Movilidad  -</v>
          </cell>
          <cell r="AU12813">
            <v>0</v>
          </cell>
          <cell r="AV12813" t="str">
            <v>UAERMV</v>
          </cell>
        </row>
        <row r="12814">
          <cell r="AP12814">
            <v>363795</v>
          </cell>
          <cell r="AQ12814">
            <v>7005440</v>
          </cell>
          <cell r="AR12814">
            <v>7</v>
          </cell>
          <cell r="AS12814">
            <v>0</v>
          </cell>
          <cell r="AT12814">
            <v>0</v>
          </cell>
          <cell r="AU12814">
            <v>0</v>
          </cell>
          <cell r="AV12814" t="str">
            <v>VIABLE</v>
          </cell>
        </row>
        <row r="12815">
          <cell r="AP12815">
            <v>363742</v>
          </cell>
          <cell r="AQ12815">
            <v>7005422</v>
          </cell>
          <cell r="AR12815">
            <v>7</v>
          </cell>
          <cell r="AS12815">
            <v>0</v>
          </cell>
          <cell r="AT12815">
            <v>0</v>
          </cell>
          <cell r="AU12815">
            <v>0</v>
          </cell>
          <cell r="AV12815" t="str">
            <v>VIABLE</v>
          </cell>
        </row>
        <row r="12816">
          <cell r="AP12816">
            <v>364889</v>
          </cell>
          <cell r="AQ12816">
            <v>7005861</v>
          </cell>
          <cell r="AR12816">
            <v>7</v>
          </cell>
          <cell r="AS12816">
            <v>42278</v>
          </cell>
          <cell r="AT12816" t="str">
            <v>SD Terminado Mantenimiento Periódico UAERMV Local  -</v>
          </cell>
          <cell r="AU12816">
            <v>0</v>
          </cell>
          <cell r="AV12816" t="str">
            <v>VIABLE</v>
          </cell>
        </row>
        <row r="12817">
          <cell r="AP12817">
            <v>365330</v>
          </cell>
          <cell r="AQ12817">
            <v>7006032</v>
          </cell>
          <cell r="AR12817">
            <v>7</v>
          </cell>
          <cell r="AS12817">
            <v>0</v>
          </cell>
          <cell r="AT12817">
            <v>0</v>
          </cell>
          <cell r="AU12817">
            <v>0</v>
          </cell>
          <cell r="AV12817" t="str">
            <v>VIABLE</v>
          </cell>
        </row>
        <row r="12818">
          <cell r="AP12818">
            <v>365402</v>
          </cell>
          <cell r="AQ12818">
            <v>7006061</v>
          </cell>
          <cell r="AR12818">
            <v>7</v>
          </cell>
          <cell r="AS12818">
            <v>0</v>
          </cell>
          <cell r="AT12818">
            <v>0</v>
          </cell>
          <cell r="AU12818">
            <v>0</v>
          </cell>
          <cell r="AV12818" t="str">
            <v>VIABLE</v>
          </cell>
        </row>
        <row r="12819">
          <cell r="AP12819">
            <v>365378</v>
          </cell>
          <cell r="AQ12819">
            <v>7006048</v>
          </cell>
          <cell r="AR12819">
            <v>7</v>
          </cell>
          <cell r="AS12819">
            <v>0</v>
          </cell>
          <cell r="AT12819">
            <v>0</v>
          </cell>
          <cell r="AU12819">
            <v>0</v>
          </cell>
          <cell r="AV12819" t="str">
            <v>VIABLE</v>
          </cell>
        </row>
        <row r="12820">
          <cell r="AP12820">
            <v>365375</v>
          </cell>
          <cell r="AQ12820">
            <v>7006047</v>
          </cell>
          <cell r="AR12820">
            <v>7</v>
          </cell>
          <cell r="AS12820">
            <v>42278</v>
          </cell>
          <cell r="AT12820" t="str">
            <v>SD Terminado Mantenimiento Periódico UAERMV Local  -</v>
          </cell>
          <cell r="AU12820">
            <v>0</v>
          </cell>
          <cell r="AV12820" t="str">
            <v>VIABLE</v>
          </cell>
        </row>
        <row r="12821">
          <cell r="AP12821">
            <v>363674</v>
          </cell>
          <cell r="AQ12821">
            <v>7005390</v>
          </cell>
          <cell r="AR12821">
            <v>7</v>
          </cell>
          <cell r="AS12821">
            <v>0</v>
          </cell>
          <cell r="AT12821">
            <v>0</v>
          </cell>
          <cell r="AU12821">
            <v>0</v>
          </cell>
          <cell r="AV12821" t="str">
            <v>VIABLE</v>
          </cell>
        </row>
        <row r="12822">
          <cell r="AP12822">
            <v>365486</v>
          </cell>
          <cell r="AQ12822">
            <v>7006094</v>
          </cell>
          <cell r="AR12822">
            <v>7</v>
          </cell>
          <cell r="AS12822">
            <v>0</v>
          </cell>
          <cell r="AT12822">
            <v>0</v>
          </cell>
          <cell r="AU12822">
            <v>0</v>
          </cell>
          <cell r="AV12822" t="str">
            <v>VIABLE</v>
          </cell>
        </row>
        <row r="12823">
          <cell r="AP12823">
            <v>366090</v>
          </cell>
          <cell r="AQ12823">
            <v>7006362</v>
          </cell>
          <cell r="AR12823">
            <v>7</v>
          </cell>
          <cell r="AS12823">
            <v>0</v>
          </cell>
          <cell r="AT12823">
            <v>0</v>
          </cell>
          <cell r="AU12823">
            <v>0</v>
          </cell>
          <cell r="AV12823" t="str">
            <v>VIABLE</v>
          </cell>
        </row>
        <row r="12824">
          <cell r="AP12824">
            <v>365667</v>
          </cell>
          <cell r="AQ12824">
            <v>7006164</v>
          </cell>
          <cell r="AR12824">
            <v>7</v>
          </cell>
          <cell r="AS12824">
            <v>0</v>
          </cell>
          <cell r="AT12824">
            <v>0</v>
          </cell>
          <cell r="AU12824">
            <v>0</v>
          </cell>
          <cell r="AV12824" t="str">
            <v>VIABLE</v>
          </cell>
        </row>
        <row r="12825">
          <cell r="AP12825">
            <v>365441</v>
          </cell>
          <cell r="AQ12825">
            <v>7006076</v>
          </cell>
          <cell r="AR12825">
            <v>7</v>
          </cell>
          <cell r="AS12825">
            <v>0</v>
          </cell>
          <cell r="AT12825">
            <v>0</v>
          </cell>
          <cell r="AU12825">
            <v>0</v>
          </cell>
          <cell r="AV12825" t="str">
            <v>VIABLE</v>
          </cell>
        </row>
        <row r="12826">
          <cell r="AP12826">
            <v>365232</v>
          </cell>
          <cell r="AQ12826">
            <v>7005998</v>
          </cell>
          <cell r="AR12826">
            <v>7</v>
          </cell>
          <cell r="AS12826">
            <v>0</v>
          </cell>
          <cell r="AT12826">
            <v>0</v>
          </cell>
          <cell r="AU12826">
            <v>0</v>
          </cell>
          <cell r="AV12826" t="str">
            <v>VIABLE</v>
          </cell>
        </row>
        <row r="12827">
          <cell r="AP12827">
            <v>365938</v>
          </cell>
          <cell r="AQ12827">
            <v>7006296</v>
          </cell>
          <cell r="AR12827">
            <v>7</v>
          </cell>
          <cell r="AS12827">
            <v>0</v>
          </cell>
          <cell r="AT12827">
            <v>0</v>
          </cell>
          <cell r="AU12827">
            <v>0</v>
          </cell>
          <cell r="AV12827" t="str">
            <v>VIABLE</v>
          </cell>
        </row>
        <row r="12828">
          <cell r="AP12828">
            <v>358881</v>
          </cell>
          <cell r="AQ12828">
            <v>7003427</v>
          </cell>
          <cell r="AR12828">
            <v>7</v>
          </cell>
          <cell r="AS12828">
            <v>0</v>
          </cell>
          <cell r="AT12828">
            <v>0</v>
          </cell>
          <cell r="AU12828">
            <v>0</v>
          </cell>
          <cell r="AV12828" t="str">
            <v>VIABLE</v>
          </cell>
        </row>
        <row r="12829">
          <cell r="AP12829">
            <v>357021</v>
          </cell>
          <cell r="AQ12829">
            <v>7002655</v>
          </cell>
          <cell r="AR12829">
            <v>7</v>
          </cell>
          <cell r="AS12829">
            <v>0</v>
          </cell>
          <cell r="AT12829">
            <v>0</v>
          </cell>
          <cell r="AU12829">
            <v>0</v>
          </cell>
          <cell r="AV12829" t="str">
            <v>VIABLE</v>
          </cell>
        </row>
        <row r="12830">
          <cell r="AP12830">
            <v>357747</v>
          </cell>
          <cell r="AQ12830">
            <v>7002952</v>
          </cell>
          <cell r="AR12830">
            <v>7</v>
          </cell>
          <cell r="AS12830">
            <v>0</v>
          </cell>
          <cell r="AT12830">
            <v>0</v>
          </cell>
          <cell r="AU12830">
            <v>0</v>
          </cell>
          <cell r="AV12830" t="str">
            <v>VIABLE</v>
          </cell>
        </row>
        <row r="12831">
          <cell r="AP12831">
            <v>358893</v>
          </cell>
          <cell r="AQ12831">
            <v>7003431</v>
          </cell>
          <cell r="AR12831">
            <v>7</v>
          </cell>
          <cell r="AS12831">
            <v>0</v>
          </cell>
          <cell r="AT12831">
            <v>0</v>
          </cell>
          <cell r="AU12831">
            <v>0</v>
          </cell>
          <cell r="AV12831" t="str">
            <v>VIABLE</v>
          </cell>
        </row>
        <row r="12832">
          <cell r="AP12832">
            <v>358182</v>
          </cell>
          <cell r="AQ12832">
            <v>7003147</v>
          </cell>
          <cell r="AR12832">
            <v>7</v>
          </cell>
          <cell r="AS12832">
            <v>0</v>
          </cell>
          <cell r="AT12832">
            <v>0</v>
          </cell>
          <cell r="AU12832">
            <v>0</v>
          </cell>
          <cell r="AV12832" t="str">
            <v>VIABLE</v>
          </cell>
        </row>
        <row r="12833">
          <cell r="AP12833">
            <v>358815</v>
          </cell>
          <cell r="AQ12833">
            <v>7003399</v>
          </cell>
          <cell r="AR12833">
            <v>7</v>
          </cell>
          <cell r="AS12833">
            <v>0</v>
          </cell>
          <cell r="AT12833">
            <v>0</v>
          </cell>
          <cell r="AU12833">
            <v>0</v>
          </cell>
          <cell r="AV12833" t="str">
            <v>VIABLE</v>
          </cell>
        </row>
        <row r="12834">
          <cell r="AP12834">
            <v>357837</v>
          </cell>
          <cell r="AQ12834">
            <v>7002998</v>
          </cell>
          <cell r="AR12834">
            <v>7</v>
          </cell>
          <cell r="AS12834">
            <v>0</v>
          </cell>
          <cell r="AT12834">
            <v>0</v>
          </cell>
          <cell r="AU12834">
            <v>0</v>
          </cell>
          <cell r="AV12834" t="str">
            <v>VIABLE</v>
          </cell>
        </row>
        <row r="12835">
          <cell r="AP12835">
            <v>358131</v>
          </cell>
          <cell r="AQ12835">
            <v>7003129</v>
          </cell>
          <cell r="AR12835">
            <v>7</v>
          </cell>
          <cell r="AS12835">
            <v>0</v>
          </cell>
          <cell r="AT12835">
            <v>0</v>
          </cell>
          <cell r="AU12835">
            <v>0</v>
          </cell>
          <cell r="AV12835" t="str">
            <v>VIABLE</v>
          </cell>
        </row>
        <row r="12836">
          <cell r="AP12836">
            <v>91012467</v>
          </cell>
          <cell r="AQ12836">
            <v>50006813</v>
          </cell>
          <cell r="AR12836">
            <v>7</v>
          </cell>
          <cell r="AS12836">
            <v>0</v>
          </cell>
          <cell r="AT12836">
            <v>0</v>
          </cell>
          <cell r="AU12836">
            <v>0</v>
          </cell>
          <cell r="AV12836" t="str">
            <v>VIABLE</v>
          </cell>
        </row>
        <row r="12837">
          <cell r="AP12837">
            <v>358926</v>
          </cell>
          <cell r="AQ12837">
            <v>7003446</v>
          </cell>
          <cell r="AR12837">
            <v>7</v>
          </cell>
          <cell r="AS12837">
            <v>0</v>
          </cell>
          <cell r="AT12837">
            <v>0</v>
          </cell>
          <cell r="AU12837">
            <v>0</v>
          </cell>
          <cell r="AV12837" t="str">
            <v>VIABLE</v>
          </cell>
        </row>
        <row r="12838">
          <cell r="AP12838">
            <v>358188</v>
          </cell>
          <cell r="AQ12838">
            <v>7003149</v>
          </cell>
          <cell r="AR12838">
            <v>7</v>
          </cell>
          <cell r="AS12838">
            <v>0</v>
          </cell>
          <cell r="AT12838">
            <v>0</v>
          </cell>
          <cell r="AU12838">
            <v>0</v>
          </cell>
          <cell r="AV12838" t="str">
            <v>VIABLE</v>
          </cell>
        </row>
        <row r="12839">
          <cell r="AP12839">
            <v>358764</v>
          </cell>
          <cell r="AQ12839">
            <v>7003381</v>
          </cell>
          <cell r="AR12839">
            <v>7</v>
          </cell>
          <cell r="AS12839">
            <v>0</v>
          </cell>
          <cell r="AT12839">
            <v>0</v>
          </cell>
          <cell r="AU12839">
            <v>0</v>
          </cell>
          <cell r="AV12839" t="str">
            <v>VIABLE</v>
          </cell>
        </row>
        <row r="12840">
          <cell r="AP12840">
            <v>357273</v>
          </cell>
          <cell r="AQ12840">
            <v>7002746</v>
          </cell>
          <cell r="AR12840">
            <v>7</v>
          </cell>
          <cell r="AS12840">
            <v>0</v>
          </cell>
          <cell r="AT12840">
            <v>0</v>
          </cell>
          <cell r="AU12840">
            <v>0</v>
          </cell>
          <cell r="AV12840" t="str">
            <v>VIABLE</v>
          </cell>
        </row>
        <row r="12841">
          <cell r="AP12841">
            <v>471552</v>
          </cell>
          <cell r="AQ12841">
            <v>7008163</v>
          </cell>
          <cell r="AR12841">
            <v>7</v>
          </cell>
          <cell r="AS12841">
            <v>0</v>
          </cell>
          <cell r="AT12841">
            <v>0</v>
          </cell>
          <cell r="AU12841">
            <v>0</v>
          </cell>
          <cell r="AV12841" t="str">
            <v>VIABLE</v>
          </cell>
        </row>
        <row r="12842">
          <cell r="AP12842">
            <v>357795</v>
          </cell>
          <cell r="AQ12842">
            <v>7002977</v>
          </cell>
          <cell r="AR12842">
            <v>7</v>
          </cell>
          <cell r="AS12842">
            <v>0</v>
          </cell>
          <cell r="AT12842">
            <v>0</v>
          </cell>
          <cell r="AU12842">
            <v>0</v>
          </cell>
          <cell r="AV12842" t="str">
            <v>VIABLE</v>
          </cell>
        </row>
        <row r="12843">
          <cell r="AP12843">
            <v>357960</v>
          </cell>
          <cell r="AQ12843">
            <v>7003056</v>
          </cell>
          <cell r="AR12843">
            <v>7</v>
          </cell>
          <cell r="AS12843">
            <v>0</v>
          </cell>
          <cell r="AT12843">
            <v>0</v>
          </cell>
          <cell r="AU12843">
            <v>0</v>
          </cell>
          <cell r="AV12843" t="str">
            <v>VIABLE</v>
          </cell>
        </row>
        <row r="12844">
          <cell r="AP12844">
            <v>357654</v>
          </cell>
          <cell r="AQ12844">
            <v>7002907</v>
          </cell>
          <cell r="AR12844">
            <v>7</v>
          </cell>
          <cell r="AS12844">
            <v>0</v>
          </cell>
          <cell r="AT12844">
            <v>0</v>
          </cell>
          <cell r="AU12844">
            <v>0</v>
          </cell>
          <cell r="AV12844" t="str">
            <v>VIABLE</v>
          </cell>
        </row>
        <row r="12845">
          <cell r="AP12845">
            <v>358413</v>
          </cell>
          <cell r="AQ12845">
            <v>7003238</v>
          </cell>
          <cell r="AR12845">
            <v>7</v>
          </cell>
          <cell r="AS12845">
            <v>0</v>
          </cell>
          <cell r="AT12845">
            <v>0</v>
          </cell>
          <cell r="AU12845">
            <v>0</v>
          </cell>
          <cell r="AV12845" t="str">
            <v>VIABLE</v>
          </cell>
        </row>
        <row r="12846">
          <cell r="AP12846">
            <v>357600</v>
          </cell>
          <cell r="AQ12846">
            <v>7002889</v>
          </cell>
          <cell r="AR12846">
            <v>7</v>
          </cell>
          <cell r="AS12846">
            <v>0</v>
          </cell>
          <cell r="AT12846">
            <v>0</v>
          </cell>
          <cell r="AU12846">
            <v>0</v>
          </cell>
          <cell r="AV12846" t="str">
            <v>VIABLE</v>
          </cell>
        </row>
        <row r="12847">
          <cell r="AP12847">
            <v>471551</v>
          </cell>
          <cell r="AQ12847">
            <v>7008162</v>
          </cell>
          <cell r="AR12847">
            <v>7</v>
          </cell>
          <cell r="AS12847">
            <v>0</v>
          </cell>
          <cell r="AT12847">
            <v>0</v>
          </cell>
          <cell r="AU12847">
            <v>0</v>
          </cell>
          <cell r="AV12847" t="str">
            <v>VIABLE</v>
          </cell>
        </row>
        <row r="12848">
          <cell r="AP12848">
            <v>358023</v>
          </cell>
          <cell r="AQ12848">
            <v>7003084</v>
          </cell>
          <cell r="AR12848">
            <v>7</v>
          </cell>
          <cell r="AS12848">
            <v>0</v>
          </cell>
          <cell r="AT12848">
            <v>0</v>
          </cell>
          <cell r="AU12848">
            <v>0</v>
          </cell>
          <cell r="AV12848" t="str">
            <v>VIABLE</v>
          </cell>
        </row>
        <row r="12849">
          <cell r="AP12849">
            <v>91012919</v>
          </cell>
          <cell r="AQ12849">
            <v>50006814</v>
          </cell>
          <cell r="AR12849">
            <v>7</v>
          </cell>
          <cell r="AS12849">
            <v>0</v>
          </cell>
          <cell r="AT12849">
            <v>0</v>
          </cell>
          <cell r="AU12849">
            <v>0</v>
          </cell>
          <cell r="AV12849" t="str">
            <v>VIABLE</v>
          </cell>
        </row>
        <row r="12850">
          <cell r="AP12850">
            <v>361042</v>
          </cell>
          <cell r="AQ12850">
            <v>7004317</v>
          </cell>
          <cell r="AR12850">
            <v>7</v>
          </cell>
          <cell r="AS12850">
            <v>0</v>
          </cell>
          <cell r="AT12850">
            <v>0</v>
          </cell>
          <cell r="AU12850">
            <v>0</v>
          </cell>
          <cell r="AV12850" t="str">
            <v>VIABLE</v>
          </cell>
        </row>
        <row r="12851">
          <cell r="AP12851">
            <v>473599</v>
          </cell>
          <cell r="AQ12851">
            <v>7008086</v>
          </cell>
          <cell r="AR12851">
            <v>7</v>
          </cell>
          <cell r="AS12851">
            <v>0</v>
          </cell>
          <cell r="AT12851">
            <v>0</v>
          </cell>
          <cell r="AU12851">
            <v>0</v>
          </cell>
          <cell r="AV12851" t="str">
            <v>VIABLE</v>
          </cell>
        </row>
        <row r="12852">
          <cell r="AP12852">
            <v>361093</v>
          </cell>
          <cell r="AQ12852">
            <v>7004340</v>
          </cell>
          <cell r="AR12852">
            <v>7</v>
          </cell>
          <cell r="AS12852">
            <v>0</v>
          </cell>
          <cell r="AT12852">
            <v>0</v>
          </cell>
          <cell r="AU12852">
            <v>0</v>
          </cell>
          <cell r="AV12852" t="str">
            <v>VIABLE</v>
          </cell>
        </row>
        <row r="12853">
          <cell r="AP12853">
            <v>361893</v>
          </cell>
          <cell r="AQ12853">
            <v>7004672</v>
          </cell>
          <cell r="AR12853">
            <v>7</v>
          </cell>
          <cell r="AS12853">
            <v>0</v>
          </cell>
          <cell r="AT12853">
            <v>0</v>
          </cell>
          <cell r="AU12853">
            <v>0</v>
          </cell>
          <cell r="AV12853" t="str">
            <v>VIABLE</v>
          </cell>
        </row>
        <row r="12854">
          <cell r="AP12854">
            <v>361204</v>
          </cell>
          <cell r="AQ12854">
            <v>7004384</v>
          </cell>
          <cell r="AR12854">
            <v>7</v>
          </cell>
          <cell r="AS12854">
            <v>0</v>
          </cell>
          <cell r="AT12854">
            <v>0</v>
          </cell>
          <cell r="AU12854">
            <v>0</v>
          </cell>
          <cell r="AV12854" t="str">
            <v>VIABLE</v>
          </cell>
        </row>
        <row r="12855">
          <cell r="AP12855">
            <v>361464</v>
          </cell>
          <cell r="AQ12855">
            <v>7004489</v>
          </cell>
          <cell r="AR12855">
            <v>7</v>
          </cell>
          <cell r="AS12855">
            <v>0</v>
          </cell>
          <cell r="AT12855">
            <v>0</v>
          </cell>
          <cell r="AU12855">
            <v>0</v>
          </cell>
          <cell r="AV12855" t="str">
            <v>VIABLE</v>
          </cell>
        </row>
        <row r="12856">
          <cell r="AP12856">
            <v>360595</v>
          </cell>
          <cell r="AQ12856">
            <v>7004124</v>
          </cell>
          <cell r="AR12856">
            <v>7</v>
          </cell>
          <cell r="AS12856">
            <v>0</v>
          </cell>
          <cell r="AT12856">
            <v>0</v>
          </cell>
          <cell r="AU12856">
            <v>0</v>
          </cell>
          <cell r="AV12856" t="str">
            <v>VIABLE</v>
          </cell>
        </row>
        <row r="12857">
          <cell r="AP12857">
            <v>361692</v>
          </cell>
          <cell r="AQ12857">
            <v>7004585</v>
          </cell>
          <cell r="AR12857">
            <v>7</v>
          </cell>
          <cell r="AS12857">
            <v>0</v>
          </cell>
          <cell r="AT12857">
            <v>0</v>
          </cell>
          <cell r="AU12857">
            <v>0</v>
          </cell>
          <cell r="AV12857" t="str">
            <v>VIABLE</v>
          </cell>
        </row>
        <row r="12858">
          <cell r="AP12858">
            <v>361629</v>
          </cell>
          <cell r="AQ12858">
            <v>7004559</v>
          </cell>
          <cell r="AR12858">
            <v>7</v>
          </cell>
          <cell r="AS12858">
            <v>0</v>
          </cell>
          <cell r="AT12858">
            <v>0</v>
          </cell>
          <cell r="AU12858">
            <v>0</v>
          </cell>
          <cell r="AV12858" t="str">
            <v>VIABLE</v>
          </cell>
        </row>
        <row r="12859">
          <cell r="AP12859">
            <v>91010249</v>
          </cell>
          <cell r="AQ12859">
            <v>50006569</v>
          </cell>
          <cell r="AR12859">
            <v>7</v>
          </cell>
          <cell r="AS12859">
            <v>0</v>
          </cell>
          <cell r="AT12859">
            <v>0</v>
          </cell>
          <cell r="AU12859">
            <v>0</v>
          </cell>
          <cell r="AV12859" t="str">
            <v>VIABLE</v>
          </cell>
        </row>
        <row r="12860">
          <cell r="AP12860">
            <v>361497</v>
          </cell>
          <cell r="AQ12860">
            <v>7004505</v>
          </cell>
          <cell r="AR12860">
            <v>7</v>
          </cell>
          <cell r="AS12860">
            <v>0</v>
          </cell>
          <cell r="AT12860">
            <v>0</v>
          </cell>
          <cell r="AU12860">
            <v>0</v>
          </cell>
          <cell r="AV12860" t="str">
            <v>VIABLE</v>
          </cell>
        </row>
        <row r="12861">
          <cell r="AP12861">
            <v>361374</v>
          </cell>
          <cell r="AQ12861">
            <v>7004446</v>
          </cell>
          <cell r="AR12861">
            <v>7</v>
          </cell>
          <cell r="AS12861">
            <v>0</v>
          </cell>
          <cell r="AT12861">
            <v>0</v>
          </cell>
          <cell r="AU12861">
            <v>0</v>
          </cell>
          <cell r="AV12861" t="str">
            <v>VIABLE</v>
          </cell>
        </row>
        <row r="12862">
          <cell r="AP12862">
            <v>361000</v>
          </cell>
          <cell r="AQ12862">
            <v>7004303</v>
          </cell>
          <cell r="AR12862">
            <v>7</v>
          </cell>
          <cell r="AS12862">
            <v>0</v>
          </cell>
          <cell r="AT12862">
            <v>0</v>
          </cell>
          <cell r="AU12862">
            <v>0</v>
          </cell>
          <cell r="AV12862" t="str">
            <v>VIABLE</v>
          </cell>
        </row>
        <row r="12863">
          <cell r="AP12863">
            <v>361111</v>
          </cell>
          <cell r="AQ12863">
            <v>7004347</v>
          </cell>
          <cell r="AR12863">
            <v>7</v>
          </cell>
          <cell r="AS12863">
            <v>0</v>
          </cell>
          <cell r="AT12863">
            <v>0</v>
          </cell>
          <cell r="AU12863">
            <v>0</v>
          </cell>
          <cell r="AV12863" t="str">
            <v>VIABLE</v>
          </cell>
        </row>
        <row r="12864">
          <cell r="AP12864">
            <v>473604</v>
          </cell>
          <cell r="AQ12864">
            <v>7008039</v>
          </cell>
          <cell r="AR12864">
            <v>7</v>
          </cell>
          <cell r="AS12864">
            <v>0</v>
          </cell>
          <cell r="AT12864">
            <v>0</v>
          </cell>
          <cell r="AU12864">
            <v>0</v>
          </cell>
          <cell r="AV12864" t="str">
            <v>VIABLE</v>
          </cell>
        </row>
        <row r="12865">
          <cell r="AP12865">
            <v>361249</v>
          </cell>
          <cell r="AQ12865">
            <v>7004400</v>
          </cell>
          <cell r="AR12865">
            <v>7</v>
          </cell>
          <cell r="AS12865">
            <v>0</v>
          </cell>
          <cell r="AT12865">
            <v>0</v>
          </cell>
          <cell r="AU12865">
            <v>0</v>
          </cell>
          <cell r="AV12865" t="str">
            <v>VIABLE</v>
          </cell>
        </row>
        <row r="12866">
          <cell r="AP12866">
            <v>360865</v>
          </cell>
          <cell r="AQ12866">
            <v>7004253</v>
          </cell>
          <cell r="AR12866">
            <v>7</v>
          </cell>
          <cell r="AS12866">
            <v>0</v>
          </cell>
          <cell r="AT12866">
            <v>0</v>
          </cell>
          <cell r="AU12866">
            <v>0</v>
          </cell>
          <cell r="AV12866" t="str">
            <v>VIABLE</v>
          </cell>
        </row>
        <row r="12867">
          <cell r="AP12867">
            <v>361069</v>
          </cell>
          <cell r="AQ12867">
            <v>7004332</v>
          </cell>
          <cell r="AR12867">
            <v>7</v>
          </cell>
          <cell r="AS12867">
            <v>0</v>
          </cell>
          <cell r="AT12867">
            <v>0</v>
          </cell>
          <cell r="AU12867">
            <v>0</v>
          </cell>
          <cell r="AV12867" t="str">
            <v>VIABLE</v>
          </cell>
        </row>
        <row r="12868">
          <cell r="AP12868">
            <v>531750</v>
          </cell>
          <cell r="AQ12868">
            <v>7008643</v>
          </cell>
          <cell r="AR12868">
            <v>7</v>
          </cell>
          <cell r="AS12868">
            <v>0</v>
          </cell>
          <cell r="AT12868">
            <v>0</v>
          </cell>
          <cell r="AU12868">
            <v>0</v>
          </cell>
          <cell r="AV12868" t="str">
            <v>VIABLE</v>
          </cell>
        </row>
        <row r="12869">
          <cell r="AP12869">
            <v>361770</v>
          </cell>
          <cell r="AQ12869">
            <v>7004618</v>
          </cell>
          <cell r="AR12869">
            <v>7</v>
          </cell>
          <cell r="AS12869">
            <v>0</v>
          </cell>
          <cell r="AT12869">
            <v>0</v>
          </cell>
          <cell r="AU12869">
            <v>0</v>
          </cell>
          <cell r="AV12869" t="str">
            <v>VIABLE</v>
          </cell>
        </row>
        <row r="12870">
          <cell r="AP12870">
            <v>360994</v>
          </cell>
          <cell r="AQ12870">
            <v>7004301</v>
          </cell>
          <cell r="AR12870">
            <v>7</v>
          </cell>
          <cell r="AS12870">
            <v>0</v>
          </cell>
          <cell r="AT12870">
            <v>0</v>
          </cell>
          <cell r="AU12870">
            <v>0</v>
          </cell>
          <cell r="AV12870" t="str">
            <v>VIABLE</v>
          </cell>
        </row>
        <row r="12871">
          <cell r="AP12871">
            <v>367446</v>
          </cell>
          <cell r="AQ12871">
            <v>7006894</v>
          </cell>
          <cell r="AR12871">
            <v>7</v>
          </cell>
          <cell r="AS12871">
            <v>42731</v>
          </cell>
          <cell r="AT12871" t="str">
            <v>SD Reservado Mantenimiento Rutinario IDU Circuito Movilidad EJECUCION SITP 2016 -</v>
          </cell>
          <cell r="AU12871">
            <v>0</v>
          </cell>
          <cell r="AV12871" t="str">
            <v>IDU SITP 2016</v>
          </cell>
        </row>
        <row r="12872">
          <cell r="AP12872">
            <v>367699</v>
          </cell>
          <cell r="AQ12872">
            <v>7006994</v>
          </cell>
          <cell r="AR12872">
            <v>7</v>
          </cell>
          <cell r="AS12872">
            <v>0</v>
          </cell>
          <cell r="AT12872">
            <v>0</v>
          </cell>
          <cell r="AU12872">
            <v>0</v>
          </cell>
          <cell r="AV12872" t="str">
            <v>VIABLE</v>
          </cell>
        </row>
        <row r="12873">
          <cell r="AP12873">
            <v>368965</v>
          </cell>
          <cell r="AQ12873">
            <v>7007456</v>
          </cell>
          <cell r="AR12873">
            <v>7</v>
          </cell>
          <cell r="AS12873">
            <v>42731</v>
          </cell>
          <cell r="AT12873" t="str">
            <v>SD Reservado Rehabilitación IDU Circuito Movilidad EJECUCION SITP 2016 -</v>
          </cell>
          <cell r="AU12873">
            <v>0</v>
          </cell>
          <cell r="AV12873" t="str">
            <v>IDU SITP 2016</v>
          </cell>
        </row>
        <row r="12874">
          <cell r="AP12874">
            <v>367455</v>
          </cell>
          <cell r="AQ12874">
            <v>7006897</v>
          </cell>
          <cell r="AR12874">
            <v>7</v>
          </cell>
          <cell r="AS12874">
            <v>0</v>
          </cell>
          <cell r="AT12874">
            <v>0</v>
          </cell>
          <cell r="AU12874">
            <v>0</v>
          </cell>
          <cell r="AV12874" t="str">
            <v>VIABLE</v>
          </cell>
        </row>
        <row r="12875">
          <cell r="AP12875">
            <v>368607</v>
          </cell>
          <cell r="AQ12875">
            <v>7007335</v>
          </cell>
          <cell r="AR12875">
            <v>7</v>
          </cell>
          <cell r="AS12875">
            <v>42731</v>
          </cell>
          <cell r="AT12875" t="str">
            <v>SD Reservado Rehabilitación IDU Circuito Movilidad EJECUCION SITP 2016 -</v>
          </cell>
          <cell r="AU12875">
            <v>0</v>
          </cell>
          <cell r="AV12875" t="str">
            <v>IDU SITP 2016</v>
          </cell>
        </row>
        <row r="12876">
          <cell r="AP12876">
            <v>367377</v>
          </cell>
          <cell r="AQ12876">
            <v>7006870</v>
          </cell>
          <cell r="AR12876">
            <v>7</v>
          </cell>
          <cell r="AS12876">
            <v>0</v>
          </cell>
          <cell r="AT12876">
            <v>0</v>
          </cell>
          <cell r="AU12876">
            <v>0</v>
          </cell>
          <cell r="AV12876" t="str">
            <v>VIABLE</v>
          </cell>
        </row>
        <row r="12877">
          <cell r="AP12877">
            <v>367819</v>
          </cell>
          <cell r="AQ12877">
            <v>7007038</v>
          </cell>
          <cell r="AR12877">
            <v>7</v>
          </cell>
          <cell r="AS12877">
            <v>0</v>
          </cell>
          <cell r="AT12877">
            <v>0</v>
          </cell>
          <cell r="AU12877">
            <v>0</v>
          </cell>
          <cell r="AV12877" t="str">
            <v>VIABLE</v>
          </cell>
        </row>
        <row r="12878">
          <cell r="AP12878">
            <v>367762</v>
          </cell>
          <cell r="AQ12878">
            <v>7007017</v>
          </cell>
          <cell r="AR12878">
            <v>7</v>
          </cell>
          <cell r="AS12878">
            <v>0</v>
          </cell>
          <cell r="AT12878">
            <v>0</v>
          </cell>
          <cell r="AU12878">
            <v>0</v>
          </cell>
          <cell r="AV12878" t="str">
            <v>VIABLE</v>
          </cell>
        </row>
        <row r="12879">
          <cell r="AP12879">
            <v>367867</v>
          </cell>
          <cell r="AQ12879">
            <v>7007059</v>
          </cell>
          <cell r="AR12879">
            <v>7</v>
          </cell>
          <cell r="AS12879">
            <v>42731</v>
          </cell>
          <cell r="AT12879" t="str">
            <v>SD Reservado Rehabilitación IDU Circuito Movilidad EJECUCION SITP 2016 -</v>
          </cell>
          <cell r="AU12879">
            <v>0</v>
          </cell>
          <cell r="AV12879" t="str">
            <v>IDU SITP 2016</v>
          </cell>
        </row>
        <row r="12880">
          <cell r="AP12880">
            <v>367470</v>
          </cell>
          <cell r="AQ12880">
            <v>7006903</v>
          </cell>
          <cell r="AR12880">
            <v>7</v>
          </cell>
          <cell r="AS12880">
            <v>0</v>
          </cell>
          <cell r="AT12880">
            <v>0</v>
          </cell>
          <cell r="AU12880">
            <v>0</v>
          </cell>
          <cell r="AV12880" t="str">
            <v>VIABLE</v>
          </cell>
        </row>
        <row r="12881">
          <cell r="AP12881">
            <v>367518</v>
          </cell>
          <cell r="AQ12881">
            <v>7006923</v>
          </cell>
          <cell r="AR12881">
            <v>7</v>
          </cell>
          <cell r="AS12881">
            <v>0</v>
          </cell>
          <cell r="AT12881">
            <v>0</v>
          </cell>
          <cell r="AU12881">
            <v>0</v>
          </cell>
          <cell r="AV12881" t="str">
            <v>VIABLE</v>
          </cell>
        </row>
        <row r="12882">
          <cell r="AP12882">
            <v>367353</v>
          </cell>
          <cell r="AQ12882">
            <v>7006862</v>
          </cell>
          <cell r="AR12882">
            <v>7</v>
          </cell>
          <cell r="AS12882">
            <v>0</v>
          </cell>
          <cell r="AT12882">
            <v>0</v>
          </cell>
          <cell r="AU12882">
            <v>0</v>
          </cell>
          <cell r="AV12882" t="str">
            <v>VIABLE</v>
          </cell>
        </row>
        <row r="12883">
          <cell r="AP12883">
            <v>367322</v>
          </cell>
          <cell r="AQ12883">
            <v>7006851</v>
          </cell>
          <cell r="AR12883">
            <v>7</v>
          </cell>
          <cell r="AS12883">
            <v>0</v>
          </cell>
          <cell r="AT12883">
            <v>0</v>
          </cell>
          <cell r="AU12883">
            <v>0</v>
          </cell>
          <cell r="AV12883" t="str">
            <v>VIABLE</v>
          </cell>
        </row>
        <row r="12884">
          <cell r="AP12884">
            <v>368184</v>
          </cell>
          <cell r="AQ12884">
            <v>7007182</v>
          </cell>
          <cell r="AR12884">
            <v>7</v>
          </cell>
          <cell r="AS12884">
            <v>42731</v>
          </cell>
          <cell r="AT12884" t="str">
            <v>SD Reservado Rehabilitación IDU Circuito Movilidad EJECUCION SITP 2016 -</v>
          </cell>
          <cell r="AU12884">
            <v>0</v>
          </cell>
          <cell r="AV12884" t="str">
            <v>IDU SITP 2016</v>
          </cell>
        </row>
        <row r="12885">
          <cell r="AP12885">
            <v>367392</v>
          </cell>
          <cell r="AQ12885">
            <v>7006875</v>
          </cell>
          <cell r="AR12885">
            <v>7</v>
          </cell>
          <cell r="AS12885">
            <v>0</v>
          </cell>
          <cell r="AT12885">
            <v>0</v>
          </cell>
          <cell r="AU12885">
            <v>0</v>
          </cell>
          <cell r="AV12885" t="str">
            <v>VIABLE</v>
          </cell>
        </row>
        <row r="12886">
          <cell r="AP12886">
            <v>367574</v>
          </cell>
          <cell r="AQ12886">
            <v>7006945</v>
          </cell>
          <cell r="AR12886">
            <v>7</v>
          </cell>
          <cell r="AS12886">
            <v>0</v>
          </cell>
          <cell r="AT12886">
            <v>0</v>
          </cell>
          <cell r="AU12886">
            <v>0</v>
          </cell>
          <cell r="AV12886" t="str">
            <v>VIABLE</v>
          </cell>
        </row>
        <row r="12887">
          <cell r="AP12887">
            <v>606067</v>
          </cell>
          <cell r="AQ12887">
            <v>50008449</v>
          </cell>
          <cell r="AR12887">
            <v>7</v>
          </cell>
          <cell r="AS12887">
            <v>0</v>
          </cell>
          <cell r="AT12887">
            <v>0</v>
          </cell>
          <cell r="AU12887">
            <v>0</v>
          </cell>
          <cell r="AV12887" t="str">
            <v>VIABLE</v>
          </cell>
        </row>
        <row r="12888">
          <cell r="AP12888">
            <v>354540</v>
          </cell>
          <cell r="AQ12888">
            <v>7001706</v>
          </cell>
          <cell r="AR12888">
            <v>7</v>
          </cell>
          <cell r="AS12888">
            <v>0</v>
          </cell>
          <cell r="AT12888">
            <v>0</v>
          </cell>
          <cell r="AU12888">
            <v>0</v>
          </cell>
          <cell r="AV12888" t="str">
            <v>VIABLE</v>
          </cell>
        </row>
        <row r="12889">
          <cell r="AP12889">
            <v>354583</v>
          </cell>
          <cell r="AQ12889">
            <v>7001723</v>
          </cell>
          <cell r="AR12889">
            <v>7</v>
          </cell>
          <cell r="AS12889">
            <v>0</v>
          </cell>
          <cell r="AT12889">
            <v>0</v>
          </cell>
          <cell r="AU12889">
            <v>0</v>
          </cell>
          <cell r="AV12889" t="str">
            <v>VIABLE</v>
          </cell>
        </row>
        <row r="12890">
          <cell r="AP12890">
            <v>355069</v>
          </cell>
          <cell r="AQ12890">
            <v>7001925</v>
          </cell>
          <cell r="AR12890">
            <v>7</v>
          </cell>
          <cell r="AS12890">
            <v>0</v>
          </cell>
          <cell r="AT12890">
            <v>0</v>
          </cell>
          <cell r="AU12890">
            <v>0</v>
          </cell>
          <cell r="AV12890" t="str">
            <v>VIABLE</v>
          </cell>
        </row>
        <row r="12891">
          <cell r="AP12891">
            <v>355289</v>
          </cell>
          <cell r="AQ12891">
            <v>7002009</v>
          </cell>
          <cell r="AR12891">
            <v>7</v>
          </cell>
          <cell r="AS12891">
            <v>0</v>
          </cell>
          <cell r="AT12891">
            <v>0</v>
          </cell>
          <cell r="AU12891">
            <v>0</v>
          </cell>
          <cell r="AV12891" t="str">
            <v>VIABLE</v>
          </cell>
        </row>
        <row r="12892">
          <cell r="AP12892">
            <v>354805</v>
          </cell>
          <cell r="AQ12892">
            <v>7001822</v>
          </cell>
          <cell r="AR12892">
            <v>7</v>
          </cell>
          <cell r="AS12892">
            <v>0</v>
          </cell>
          <cell r="AT12892">
            <v>0</v>
          </cell>
          <cell r="AU12892">
            <v>0</v>
          </cell>
          <cell r="AV12892" t="str">
            <v>VIABLE</v>
          </cell>
        </row>
        <row r="12893">
          <cell r="AP12893">
            <v>355370</v>
          </cell>
          <cell r="AQ12893">
            <v>7002039</v>
          </cell>
          <cell r="AR12893">
            <v>7</v>
          </cell>
          <cell r="AS12893">
            <v>0</v>
          </cell>
          <cell r="AT12893">
            <v>0</v>
          </cell>
          <cell r="AU12893">
            <v>0</v>
          </cell>
          <cell r="AV12893" t="str">
            <v>VIABLE</v>
          </cell>
        </row>
        <row r="12894">
          <cell r="AP12894">
            <v>354371</v>
          </cell>
          <cell r="AQ12894">
            <v>50008449</v>
          </cell>
          <cell r="AR12894">
            <v>7</v>
          </cell>
          <cell r="AS12894">
            <v>0</v>
          </cell>
          <cell r="AT12894">
            <v>0</v>
          </cell>
          <cell r="AU12894">
            <v>0</v>
          </cell>
          <cell r="AV12894" t="str">
            <v>VIABLE</v>
          </cell>
        </row>
        <row r="12895">
          <cell r="AP12895">
            <v>356145</v>
          </cell>
          <cell r="AQ12895">
            <v>7002342</v>
          </cell>
          <cell r="AR12895">
            <v>7</v>
          </cell>
          <cell r="AS12895">
            <v>0</v>
          </cell>
          <cell r="AT12895">
            <v>0</v>
          </cell>
          <cell r="AU12895">
            <v>0</v>
          </cell>
          <cell r="AV12895" t="str">
            <v>VIABLE</v>
          </cell>
        </row>
        <row r="12896">
          <cell r="AP12896">
            <v>355895</v>
          </cell>
          <cell r="AQ12896">
            <v>7002254</v>
          </cell>
          <cell r="AR12896">
            <v>7</v>
          </cell>
          <cell r="AS12896">
            <v>0</v>
          </cell>
          <cell r="AT12896">
            <v>0</v>
          </cell>
          <cell r="AU12896">
            <v>0</v>
          </cell>
          <cell r="AV12896" t="str">
            <v>VIABLE</v>
          </cell>
        </row>
        <row r="12897">
          <cell r="AP12897">
            <v>355510</v>
          </cell>
          <cell r="AQ12897">
            <v>7002097</v>
          </cell>
          <cell r="AR12897">
            <v>7</v>
          </cell>
          <cell r="AS12897">
            <v>0</v>
          </cell>
          <cell r="AT12897">
            <v>0</v>
          </cell>
          <cell r="AU12897">
            <v>0</v>
          </cell>
          <cell r="AV12897" t="str">
            <v>VIABLE</v>
          </cell>
        </row>
        <row r="12898">
          <cell r="AP12898">
            <v>354631</v>
          </cell>
          <cell r="AQ12898">
            <v>7001742</v>
          </cell>
          <cell r="AR12898">
            <v>7</v>
          </cell>
          <cell r="AS12898">
            <v>0</v>
          </cell>
          <cell r="AT12898">
            <v>0</v>
          </cell>
          <cell r="AU12898">
            <v>0</v>
          </cell>
          <cell r="AV12898" t="str">
            <v>VIABLE</v>
          </cell>
        </row>
        <row r="12899">
          <cell r="AP12899">
            <v>91022775</v>
          </cell>
          <cell r="AQ12899">
            <v>7008813</v>
          </cell>
          <cell r="AR12899">
            <v>7</v>
          </cell>
          <cell r="AS12899">
            <v>0</v>
          </cell>
          <cell r="AT12899">
            <v>0</v>
          </cell>
          <cell r="AU12899">
            <v>0</v>
          </cell>
          <cell r="AV12899" t="str">
            <v>VIABLE</v>
          </cell>
        </row>
        <row r="12900">
          <cell r="AP12900">
            <v>355415</v>
          </cell>
          <cell r="AQ12900">
            <v>7002058</v>
          </cell>
          <cell r="AR12900">
            <v>7</v>
          </cell>
          <cell r="AS12900">
            <v>0</v>
          </cell>
          <cell r="AT12900">
            <v>0</v>
          </cell>
          <cell r="AU12900">
            <v>0</v>
          </cell>
          <cell r="AV12900" t="str">
            <v>VIABLE</v>
          </cell>
        </row>
        <row r="12901">
          <cell r="AP12901">
            <v>354748</v>
          </cell>
          <cell r="AQ12901">
            <v>7001798</v>
          </cell>
          <cell r="AR12901">
            <v>7</v>
          </cell>
          <cell r="AS12901">
            <v>0</v>
          </cell>
          <cell r="AT12901">
            <v>0</v>
          </cell>
          <cell r="AU12901">
            <v>0</v>
          </cell>
          <cell r="AV12901" t="str">
            <v>VIABLE</v>
          </cell>
        </row>
        <row r="12902">
          <cell r="AP12902">
            <v>354879</v>
          </cell>
          <cell r="AQ12902">
            <v>7001850</v>
          </cell>
          <cell r="AR12902">
            <v>7</v>
          </cell>
          <cell r="AS12902">
            <v>0</v>
          </cell>
          <cell r="AT12902">
            <v>0</v>
          </cell>
          <cell r="AU12902">
            <v>0</v>
          </cell>
          <cell r="AV12902" t="str">
            <v>VIABLE</v>
          </cell>
        </row>
        <row r="12903">
          <cell r="AP12903">
            <v>91012482</v>
          </cell>
          <cell r="AQ12903">
            <v>7001882</v>
          </cell>
          <cell r="AR12903">
            <v>7</v>
          </cell>
          <cell r="AS12903">
            <v>0</v>
          </cell>
          <cell r="AT12903">
            <v>0</v>
          </cell>
          <cell r="AU12903">
            <v>0</v>
          </cell>
          <cell r="AV12903" t="str">
            <v>VIABLE</v>
          </cell>
        </row>
        <row r="12904">
          <cell r="AP12904">
            <v>356062</v>
          </cell>
          <cell r="AQ12904">
            <v>7002312</v>
          </cell>
          <cell r="AR12904">
            <v>7</v>
          </cell>
          <cell r="AS12904">
            <v>0</v>
          </cell>
          <cell r="AT12904">
            <v>0</v>
          </cell>
          <cell r="AU12904">
            <v>0</v>
          </cell>
          <cell r="AV12904" t="str">
            <v>VIABLE</v>
          </cell>
        </row>
        <row r="12905">
          <cell r="AP12905">
            <v>355761</v>
          </cell>
          <cell r="AQ12905">
            <v>7002200</v>
          </cell>
          <cell r="AR12905">
            <v>7</v>
          </cell>
          <cell r="AS12905">
            <v>0</v>
          </cell>
          <cell r="AT12905">
            <v>0</v>
          </cell>
          <cell r="AU12905">
            <v>0</v>
          </cell>
          <cell r="AV12905" t="str">
            <v>VIABLE</v>
          </cell>
        </row>
        <row r="12906">
          <cell r="AP12906">
            <v>355018</v>
          </cell>
          <cell r="AQ12906">
            <v>7001904</v>
          </cell>
          <cell r="AR12906">
            <v>7</v>
          </cell>
          <cell r="AS12906">
            <v>0</v>
          </cell>
          <cell r="AT12906">
            <v>0</v>
          </cell>
          <cell r="AU12906">
            <v>0</v>
          </cell>
          <cell r="AV12906" t="str">
            <v>VIABLE</v>
          </cell>
        </row>
        <row r="12907">
          <cell r="AP12907">
            <v>355588</v>
          </cell>
          <cell r="AQ12907">
            <v>7002130</v>
          </cell>
          <cell r="AR12907">
            <v>7</v>
          </cell>
          <cell r="AS12907">
            <v>0</v>
          </cell>
          <cell r="AT12907">
            <v>0</v>
          </cell>
          <cell r="AU12907">
            <v>0</v>
          </cell>
          <cell r="AV12907" t="str">
            <v>VIABLE</v>
          </cell>
        </row>
        <row r="12908">
          <cell r="AP12908">
            <v>91025220</v>
          </cell>
          <cell r="AQ12908">
            <v>7003803</v>
          </cell>
          <cell r="AR12908">
            <v>7</v>
          </cell>
          <cell r="AS12908">
            <v>0</v>
          </cell>
          <cell r="AT12908">
            <v>0</v>
          </cell>
          <cell r="AU12908">
            <v>0</v>
          </cell>
          <cell r="AV12908" t="str">
            <v>VIABLE</v>
          </cell>
        </row>
        <row r="12909">
          <cell r="AP12909">
            <v>531716</v>
          </cell>
          <cell r="AQ12909">
            <v>7008633</v>
          </cell>
          <cell r="AR12909">
            <v>7</v>
          </cell>
          <cell r="AS12909">
            <v>0</v>
          </cell>
          <cell r="AT12909">
            <v>0</v>
          </cell>
          <cell r="AU12909">
            <v>0</v>
          </cell>
          <cell r="AV12909" t="str">
            <v>VIABLE</v>
          </cell>
        </row>
        <row r="12910">
          <cell r="AP12910">
            <v>359672</v>
          </cell>
          <cell r="AQ12910">
            <v>7003724</v>
          </cell>
          <cell r="AR12910">
            <v>7</v>
          </cell>
          <cell r="AS12910">
            <v>42342</v>
          </cell>
          <cell r="AT12910" t="str">
            <v>IDU-1662-2014 Contratado Construcción IDU Circuito Movilidad  -</v>
          </cell>
          <cell r="AU12910">
            <v>0</v>
          </cell>
          <cell r="AV12910" t="str">
            <v>Proyectos en Factibilidad:Troncal Cali</v>
          </cell>
        </row>
        <row r="12911">
          <cell r="AP12911">
            <v>359034</v>
          </cell>
          <cell r="AQ12911">
            <v>7003484</v>
          </cell>
          <cell r="AR12911">
            <v>7</v>
          </cell>
          <cell r="AS12911">
            <v>0</v>
          </cell>
          <cell r="AT12911">
            <v>0</v>
          </cell>
          <cell r="AU12911">
            <v>0</v>
          </cell>
          <cell r="AV12911" t="str">
            <v>VIABLE</v>
          </cell>
        </row>
        <row r="12912">
          <cell r="AP12912">
            <v>359307</v>
          </cell>
          <cell r="AQ12912">
            <v>7003588</v>
          </cell>
          <cell r="AR12912">
            <v>7</v>
          </cell>
          <cell r="AS12912">
            <v>0</v>
          </cell>
          <cell r="AT12912">
            <v>0</v>
          </cell>
          <cell r="AU12912">
            <v>0</v>
          </cell>
          <cell r="AV12912" t="str">
            <v>VIABLE</v>
          </cell>
        </row>
        <row r="12913">
          <cell r="AP12913">
            <v>91025219</v>
          </cell>
          <cell r="AQ12913">
            <v>7003821</v>
          </cell>
          <cell r="AR12913">
            <v>7</v>
          </cell>
          <cell r="AS12913">
            <v>0</v>
          </cell>
          <cell r="AT12913">
            <v>0</v>
          </cell>
          <cell r="AU12913">
            <v>0</v>
          </cell>
          <cell r="AV12913" t="str">
            <v>VIABLE</v>
          </cell>
        </row>
        <row r="12914">
          <cell r="AP12914">
            <v>91025221</v>
          </cell>
          <cell r="AQ12914">
            <v>7003784</v>
          </cell>
          <cell r="AR12914">
            <v>7</v>
          </cell>
          <cell r="AS12914">
            <v>0</v>
          </cell>
          <cell r="AT12914">
            <v>0</v>
          </cell>
          <cell r="AU12914">
            <v>0</v>
          </cell>
          <cell r="AV12914" t="str">
            <v>VIABLE</v>
          </cell>
        </row>
        <row r="12915">
          <cell r="AP12915">
            <v>359713</v>
          </cell>
          <cell r="AQ12915">
            <v>7003743</v>
          </cell>
          <cell r="AR12915">
            <v>7</v>
          </cell>
          <cell r="AS12915">
            <v>0</v>
          </cell>
          <cell r="AT12915">
            <v>0</v>
          </cell>
          <cell r="AU12915">
            <v>0</v>
          </cell>
          <cell r="AV12915" t="str">
            <v>VIABLE</v>
          </cell>
        </row>
        <row r="12916">
          <cell r="AP12916">
            <v>531729</v>
          </cell>
          <cell r="AQ12916">
            <v>50008415</v>
          </cell>
          <cell r="AR12916">
            <v>7</v>
          </cell>
          <cell r="AS12916">
            <v>0</v>
          </cell>
          <cell r="AT12916">
            <v>0</v>
          </cell>
          <cell r="AU12916">
            <v>0</v>
          </cell>
          <cell r="AV12916" t="str">
            <v>VIABLE</v>
          </cell>
        </row>
        <row r="12917">
          <cell r="AP12917">
            <v>359364</v>
          </cell>
          <cell r="AQ12917">
            <v>7003608</v>
          </cell>
          <cell r="AR12917">
            <v>7</v>
          </cell>
          <cell r="AS12917">
            <v>0</v>
          </cell>
          <cell r="AT12917">
            <v>0</v>
          </cell>
          <cell r="AU12917">
            <v>0</v>
          </cell>
          <cell r="AV12917" t="str">
            <v>VIABLE</v>
          </cell>
        </row>
        <row r="12918">
          <cell r="AP12918">
            <v>91025218</v>
          </cell>
          <cell r="AQ12918">
            <v>7003841</v>
          </cell>
          <cell r="AR12918">
            <v>7</v>
          </cell>
          <cell r="AS12918">
            <v>0</v>
          </cell>
          <cell r="AT12918">
            <v>0</v>
          </cell>
          <cell r="AU12918">
            <v>0</v>
          </cell>
          <cell r="AV12918" t="str">
            <v>VIABLE</v>
          </cell>
        </row>
        <row r="12919">
          <cell r="AP12919">
            <v>359758</v>
          </cell>
          <cell r="AQ12919">
            <v>7003760</v>
          </cell>
          <cell r="AR12919">
            <v>7</v>
          </cell>
          <cell r="AS12919">
            <v>0</v>
          </cell>
          <cell r="AT12919">
            <v>0</v>
          </cell>
          <cell r="AU12919">
            <v>0</v>
          </cell>
          <cell r="AV12919" t="str">
            <v>VIABLE</v>
          </cell>
        </row>
        <row r="12920">
          <cell r="AP12920">
            <v>360038</v>
          </cell>
          <cell r="AQ12920">
            <v>7003883</v>
          </cell>
          <cell r="AR12920">
            <v>7</v>
          </cell>
          <cell r="AS12920">
            <v>42342</v>
          </cell>
          <cell r="AT12920" t="str">
            <v>IDU-1662-2014 Contratado Construcción IDU Circuito Movilidad  -</v>
          </cell>
          <cell r="AU12920">
            <v>0</v>
          </cell>
          <cell r="AV12920" t="str">
            <v>Proyectos en Factibilidad:Troncal Cali</v>
          </cell>
        </row>
        <row r="12921">
          <cell r="AP12921">
            <v>359776</v>
          </cell>
          <cell r="AQ12921">
            <v>7003770</v>
          </cell>
          <cell r="AR12921">
            <v>7</v>
          </cell>
          <cell r="AS12921">
            <v>0</v>
          </cell>
          <cell r="AT12921">
            <v>0</v>
          </cell>
          <cell r="AU12921">
            <v>0</v>
          </cell>
          <cell r="AV12921" t="str">
            <v>VIABLE</v>
          </cell>
        </row>
        <row r="12922">
          <cell r="AP12922">
            <v>359854</v>
          </cell>
          <cell r="AQ12922">
            <v>7003802</v>
          </cell>
          <cell r="AR12922">
            <v>7</v>
          </cell>
          <cell r="AS12922">
            <v>41298</v>
          </cell>
          <cell r="AT12922" t="str">
            <v>SD Terminado Mantenimiento Periódico UAERMV Circuito Movilidad  -</v>
          </cell>
          <cell r="AU12922">
            <v>0</v>
          </cell>
          <cell r="AV12922" t="str">
            <v>Proyectos en Factibilidad:Troncal Cali</v>
          </cell>
        </row>
        <row r="12923">
          <cell r="AP12923">
            <v>91012573</v>
          </cell>
          <cell r="AQ12923">
            <v>50004794</v>
          </cell>
          <cell r="AR12923">
            <v>7</v>
          </cell>
          <cell r="AS12923">
            <v>0</v>
          </cell>
          <cell r="AT12923">
            <v>0</v>
          </cell>
          <cell r="AU12923">
            <v>0</v>
          </cell>
          <cell r="AV12923" t="str">
            <v>VIABLE</v>
          </cell>
        </row>
        <row r="12924">
          <cell r="AP12924">
            <v>820664</v>
          </cell>
          <cell r="AQ12924">
            <v>7008371</v>
          </cell>
          <cell r="AR12924">
            <v>7</v>
          </cell>
          <cell r="AS12924">
            <v>0</v>
          </cell>
          <cell r="AT12924">
            <v>0</v>
          </cell>
          <cell r="AU12924">
            <v>0</v>
          </cell>
          <cell r="AV12924" t="str">
            <v>VIABLE</v>
          </cell>
        </row>
        <row r="12925">
          <cell r="AP12925">
            <v>91012580</v>
          </cell>
          <cell r="AQ12925">
            <v>50009105</v>
          </cell>
          <cell r="AR12925">
            <v>7</v>
          </cell>
          <cell r="AS12925">
            <v>42474</v>
          </cell>
          <cell r="AT12925" t="str">
            <v>IDU-1718-2014 Terminado Mantenimiento Periódico IDU Local SITP Y TRONCALES --POLIZA ESTABILIDAD ACTIVA</v>
          </cell>
          <cell r="AU12925">
            <v>0</v>
          </cell>
          <cell r="AV12925" t="str">
            <v>IDU</v>
          </cell>
        </row>
        <row r="12926">
          <cell r="AP12926">
            <v>2503978</v>
          </cell>
          <cell r="AQ12926">
            <v>7008483</v>
          </cell>
          <cell r="AR12926">
            <v>7</v>
          </cell>
          <cell r="AS12926">
            <v>0</v>
          </cell>
          <cell r="AT12926">
            <v>0</v>
          </cell>
          <cell r="AU12926">
            <v>0</v>
          </cell>
          <cell r="AV12926" t="str">
            <v>VIABLE</v>
          </cell>
        </row>
        <row r="12927">
          <cell r="AP12927">
            <v>91012574</v>
          </cell>
          <cell r="AQ12927">
            <v>50004795</v>
          </cell>
          <cell r="AR12927">
            <v>7</v>
          </cell>
          <cell r="AS12927">
            <v>0</v>
          </cell>
          <cell r="AT12927">
            <v>0</v>
          </cell>
          <cell r="AU12927">
            <v>0</v>
          </cell>
          <cell r="AV12927" t="str">
            <v>VIABLE</v>
          </cell>
        </row>
        <row r="12928">
          <cell r="AP12928">
            <v>500147</v>
          </cell>
          <cell r="AQ12928">
            <v>7008370</v>
          </cell>
          <cell r="AR12928">
            <v>7</v>
          </cell>
          <cell r="AS12928">
            <v>0</v>
          </cell>
          <cell r="AT12928">
            <v>0</v>
          </cell>
          <cell r="AU12928">
            <v>0</v>
          </cell>
          <cell r="AV12928" t="str">
            <v>VIABLE</v>
          </cell>
        </row>
        <row r="12929">
          <cell r="AP12929">
            <v>91012579</v>
          </cell>
          <cell r="AQ12929">
            <v>50009109</v>
          </cell>
          <cell r="AR12929">
            <v>7</v>
          </cell>
          <cell r="AS12929">
            <v>42474</v>
          </cell>
          <cell r="AT12929" t="str">
            <v>IDU-1718-2014 Terminado Mantenimiento Periódico IDU Local SITP Y TRONCALES --POLIZA ESTABILIDAD ACTIVA</v>
          </cell>
          <cell r="AU12929">
            <v>0</v>
          </cell>
          <cell r="AV12929" t="str">
            <v>IDU</v>
          </cell>
        </row>
        <row r="12930">
          <cell r="AP12930">
            <v>500145</v>
          </cell>
          <cell r="AQ12930">
            <v>7008368</v>
          </cell>
          <cell r="AR12930">
            <v>7</v>
          </cell>
          <cell r="AS12930">
            <v>0</v>
          </cell>
          <cell r="AT12930">
            <v>0</v>
          </cell>
          <cell r="AU12930">
            <v>0</v>
          </cell>
          <cell r="AV12930" t="str">
            <v>VIABLE</v>
          </cell>
        </row>
        <row r="12931">
          <cell r="AP12931">
            <v>363201</v>
          </cell>
          <cell r="AQ12931">
            <v>7005184</v>
          </cell>
          <cell r="AR12931">
            <v>7</v>
          </cell>
          <cell r="AS12931">
            <v>42313</v>
          </cell>
          <cell r="AT12931" t="str">
            <v>IDU-062-2012 Terminado Rehabilitación IDU Circuito Movilidad  -Calzada 2-POLIZA ESTABILIDAD ACTIVA</v>
          </cell>
          <cell r="AU12931">
            <v>44018</v>
          </cell>
          <cell r="AV12931" t="str">
            <v>IDU</v>
          </cell>
        </row>
        <row r="12932">
          <cell r="AP12932">
            <v>363157</v>
          </cell>
          <cell r="AQ12932">
            <v>7005166</v>
          </cell>
          <cell r="AR12932">
            <v>7</v>
          </cell>
          <cell r="AS12932">
            <v>42313</v>
          </cell>
          <cell r="AT12932" t="str">
            <v>IDU-062-2012 Terminado Rehabilitación IDU Circuito Movilidad  -Calzada 2-POLIZA ESTABILIDAD ACTIVA</v>
          </cell>
          <cell r="AU12932">
            <v>44018</v>
          </cell>
          <cell r="AV12932" t="str">
            <v>IDU</v>
          </cell>
        </row>
        <row r="12933">
          <cell r="AP12933">
            <v>363301</v>
          </cell>
          <cell r="AQ12933">
            <v>7005224</v>
          </cell>
          <cell r="AR12933">
            <v>7</v>
          </cell>
          <cell r="AS12933">
            <v>42313</v>
          </cell>
          <cell r="AT12933" t="str">
            <v>IDU-062-2012 Terminado Rehabilitación IDU Circuito Movilidad  -Calzada 2-POLIZA ESTABILIDAD ACTIVA</v>
          </cell>
          <cell r="AU12933">
            <v>44018</v>
          </cell>
          <cell r="AV12933" t="str">
            <v>IDU</v>
          </cell>
        </row>
        <row r="12934">
          <cell r="AP12934">
            <v>363050</v>
          </cell>
          <cell r="AQ12934">
            <v>7005122</v>
          </cell>
          <cell r="AR12934">
            <v>7</v>
          </cell>
          <cell r="AS12934">
            <v>42313</v>
          </cell>
          <cell r="AT12934" t="str">
            <v>IDU-062-2012 Terminado Rehabilitación IDU Circuito Movilidad  -Calzada 2-POLIZA ESTABILIDAD ACTIVA</v>
          </cell>
          <cell r="AU12934">
            <v>44018</v>
          </cell>
          <cell r="AV12934" t="str">
            <v>IDU</v>
          </cell>
        </row>
        <row r="12935">
          <cell r="AP12935">
            <v>363130</v>
          </cell>
          <cell r="AQ12935">
            <v>7005155</v>
          </cell>
          <cell r="AR12935">
            <v>7</v>
          </cell>
          <cell r="AS12935">
            <v>42313</v>
          </cell>
          <cell r="AT12935" t="str">
            <v>IDU-062-2012 Terminado Rehabilitación IDU Circuito Movilidad  -Calzada 2-POLIZA ESTABILIDAD ACTIVA</v>
          </cell>
          <cell r="AU12935">
            <v>44018</v>
          </cell>
          <cell r="AV12935" t="str">
            <v>IDU</v>
          </cell>
        </row>
        <row r="12936">
          <cell r="AP12936">
            <v>363280</v>
          </cell>
          <cell r="AQ12936">
            <v>7005217</v>
          </cell>
          <cell r="AR12936">
            <v>7</v>
          </cell>
          <cell r="AS12936">
            <v>0</v>
          </cell>
          <cell r="AT12936">
            <v>0</v>
          </cell>
          <cell r="AU12936">
            <v>0</v>
          </cell>
          <cell r="AV12936" t="str">
            <v>VIABLE</v>
          </cell>
        </row>
        <row r="12937">
          <cell r="AP12937">
            <v>363192</v>
          </cell>
          <cell r="AQ12937">
            <v>7005181</v>
          </cell>
          <cell r="AR12937">
            <v>7</v>
          </cell>
          <cell r="AS12937">
            <v>42313</v>
          </cell>
          <cell r="AT12937" t="str">
            <v>IDU-062-2012 Terminado Rehabilitación IDU Circuito Movilidad  -Calzada 2-POLIZA ESTABILIDAD ACTIVA</v>
          </cell>
          <cell r="AU12937">
            <v>44018</v>
          </cell>
          <cell r="AV12937" t="str">
            <v>IDU</v>
          </cell>
        </row>
        <row r="12938">
          <cell r="AP12938">
            <v>363304</v>
          </cell>
          <cell r="AQ12938">
            <v>7005227</v>
          </cell>
          <cell r="AR12938">
            <v>7</v>
          </cell>
          <cell r="AS12938">
            <v>42313</v>
          </cell>
          <cell r="AT12938" t="str">
            <v>IDU-062-2012 Terminado Rehabilitación IDU Circuito Movilidad  -Calzada 2-POLIZA ESTABILIDAD ACTIVA</v>
          </cell>
          <cell r="AU12938">
            <v>44018</v>
          </cell>
          <cell r="AV12938" t="str">
            <v>POLIZA ACTIVA</v>
          </cell>
        </row>
        <row r="12939">
          <cell r="AP12939">
            <v>363227</v>
          </cell>
          <cell r="AQ12939">
            <v>7005195</v>
          </cell>
          <cell r="AR12939">
            <v>7</v>
          </cell>
          <cell r="AS12939">
            <v>0</v>
          </cell>
          <cell r="AT12939">
            <v>0</v>
          </cell>
          <cell r="AU12939">
            <v>0</v>
          </cell>
          <cell r="AV12939" t="str">
            <v>VIABLE</v>
          </cell>
        </row>
        <row r="12940">
          <cell r="AP12940">
            <v>363236</v>
          </cell>
          <cell r="AQ12940">
            <v>7005198</v>
          </cell>
          <cell r="AR12940">
            <v>7</v>
          </cell>
          <cell r="AS12940">
            <v>42313</v>
          </cell>
          <cell r="AT12940" t="str">
            <v>IDU-062-2012 Terminado Rehabilitación IDU Circuito Movilidad  -Calzada 2-POLIZA ESTABILIDAD ACTIVA</v>
          </cell>
          <cell r="AU12940">
            <v>44018</v>
          </cell>
          <cell r="AV12940" t="str">
            <v>IDU</v>
          </cell>
        </row>
        <row r="12941">
          <cell r="AP12941">
            <v>362997</v>
          </cell>
          <cell r="AQ12941">
            <v>7005105</v>
          </cell>
          <cell r="AR12941">
            <v>7</v>
          </cell>
          <cell r="AS12941">
            <v>42313</v>
          </cell>
          <cell r="AT12941" t="str">
            <v>IDU-062-2012 Terminado Rehabilitación IDU Circuito Movilidad  -Calzada 2-POLIZA ESTABILIDAD ACTIVA</v>
          </cell>
          <cell r="AU12941">
            <v>44018</v>
          </cell>
          <cell r="AV12941" t="str">
            <v>IDU</v>
          </cell>
        </row>
        <row r="12942">
          <cell r="AP12942">
            <v>363286</v>
          </cell>
          <cell r="AQ12942">
            <v>7005219</v>
          </cell>
          <cell r="AR12942">
            <v>7</v>
          </cell>
          <cell r="AS12942">
            <v>0</v>
          </cell>
          <cell r="AT12942">
            <v>0</v>
          </cell>
          <cell r="AU12942">
            <v>0</v>
          </cell>
          <cell r="AV12942" t="str">
            <v>VIABLE</v>
          </cell>
        </row>
        <row r="12943">
          <cell r="AP12943">
            <v>363295</v>
          </cell>
          <cell r="AQ12943">
            <v>7005222</v>
          </cell>
          <cell r="AR12943">
            <v>7</v>
          </cell>
          <cell r="AS12943">
            <v>42313</v>
          </cell>
          <cell r="AT12943" t="str">
            <v>IDU-062-2012 Terminado Rehabilitación IDU Circuito Movilidad  -Calzada 2-POLIZA ESTABILIDAD ACTIVA</v>
          </cell>
          <cell r="AU12943">
            <v>44018</v>
          </cell>
          <cell r="AV12943" t="str">
            <v>IDU</v>
          </cell>
        </row>
        <row r="12944">
          <cell r="AP12944">
            <v>362298</v>
          </cell>
          <cell r="AQ12944">
            <v>7004835</v>
          </cell>
          <cell r="AR12944">
            <v>7</v>
          </cell>
          <cell r="AS12944">
            <v>0</v>
          </cell>
          <cell r="AT12944">
            <v>0</v>
          </cell>
          <cell r="AU12944">
            <v>0</v>
          </cell>
          <cell r="AV12944" t="str">
            <v>VIABLE</v>
          </cell>
        </row>
        <row r="12945">
          <cell r="AP12945">
            <v>362496</v>
          </cell>
          <cell r="AQ12945">
            <v>7004910</v>
          </cell>
          <cell r="AR12945">
            <v>7</v>
          </cell>
          <cell r="AS12945">
            <v>0</v>
          </cell>
          <cell r="AT12945">
            <v>0</v>
          </cell>
          <cell r="AU12945">
            <v>0</v>
          </cell>
          <cell r="AV12945" t="str">
            <v>VIABLE</v>
          </cell>
        </row>
        <row r="12946">
          <cell r="AP12946">
            <v>362911</v>
          </cell>
          <cell r="AQ12946">
            <v>7005071</v>
          </cell>
          <cell r="AR12946">
            <v>7</v>
          </cell>
          <cell r="AS12946">
            <v>0</v>
          </cell>
          <cell r="AT12946">
            <v>0</v>
          </cell>
          <cell r="AU12946">
            <v>0</v>
          </cell>
          <cell r="AV12946" t="str">
            <v>VIABLE</v>
          </cell>
        </row>
        <row r="12947">
          <cell r="AP12947">
            <v>362713</v>
          </cell>
          <cell r="AQ12947">
            <v>7004994</v>
          </cell>
          <cell r="AR12947">
            <v>7</v>
          </cell>
          <cell r="AS12947">
            <v>0</v>
          </cell>
          <cell r="AT12947">
            <v>0</v>
          </cell>
          <cell r="AU12947">
            <v>0</v>
          </cell>
          <cell r="AV12947" t="str">
            <v>VIABLE</v>
          </cell>
        </row>
        <row r="12948">
          <cell r="AP12948">
            <v>362082</v>
          </cell>
          <cell r="AQ12948">
            <v>7004748</v>
          </cell>
          <cell r="AR12948">
            <v>7</v>
          </cell>
          <cell r="AS12948">
            <v>0</v>
          </cell>
          <cell r="AT12948">
            <v>0</v>
          </cell>
          <cell r="AU12948">
            <v>0</v>
          </cell>
          <cell r="AV12948" t="str">
            <v>VIABLE</v>
          </cell>
        </row>
        <row r="12949">
          <cell r="AP12949">
            <v>368721</v>
          </cell>
          <cell r="AQ12949">
            <v>7007378</v>
          </cell>
          <cell r="AR12949">
            <v>7</v>
          </cell>
          <cell r="AS12949">
            <v>42474</v>
          </cell>
          <cell r="AT12949" t="str">
            <v>IDU-1718-2014 Terminado Mantenimiento Periódico IDU Circuito Movilidad SITP Y TRONCALES --POLIZA ESTABILIDAD ACTIVA</v>
          </cell>
          <cell r="AU12949">
            <v>44466</v>
          </cell>
          <cell r="AV12949" t="str">
            <v>IDU</v>
          </cell>
        </row>
        <row r="12950">
          <cell r="AP12950">
            <v>367609</v>
          </cell>
          <cell r="AQ12950">
            <v>7006960</v>
          </cell>
          <cell r="AR12950">
            <v>7</v>
          </cell>
          <cell r="AS12950">
            <v>0</v>
          </cell>
          <cell r="AT12950">
            <v>0</v>
          </cell>
          <cell r="AU12950">
            <v>0</v>
          </cell>
          <cell r="AV12950" t="str">
            <v>VIABLE</v>
          </cell>
        </row>
        <row r="12951">
          <cell r="AP12951">
            <v>367536</v>
          </cell>
          <cell r="AQ12951">
            <v>7006930</v>
          </cell>
          <cell r="AR12951">
            <v>7</v>
          </cell>
          <cell r="AS12951">
            <v>0</v>
          </cell>
          <cell r="AT12951">
            <v>0</v>
          </cell>
          <cell r="AU12951">
            <v>0</v>
          </cell>
          <cell r="AV12951" t="str">
            <v>VIABLE</v>
          </cell>
        </row>
        <row r="12952">
          <cell r="AP12952">
            <v>367978</v>
          </cell>
          <cell r="AQ12952">
            <v>7007098</v>
          </cell>
          <cell r="AR12952">
            <v>7</v>
          </cell>
          <cell r="AS12952">
            <v>42534</v>
          </cell>
          <cell r="AT12952" t="str">
            <v>IDU-1718-2014 Terminado Acciones de Movilidad IDU Circuito Movilidad SITP Y TRONCALES -</v>
          </cell>
          <cell r="AU12952">
            <v>0</v>
          </cell>
          <cell r="AV12952" t="str">
            <v>VIABLE</v>
          </cell>
        </row>
        <row r="12953">
          <cell r="AP12953">
            <v>368685</v>
          </cell>
          <cell r="AQ12953">
            <v>7007361</v>
          </cell>
          <cell r="AR12953">
            <v>7</v>
          </cell>
          <cell r="AS12953">
            <v>42474</v>
          </cell>
          <cell r="AT12953" t="str">
            <v>IDU-1718-2014 Terminado Mantenimiento Periódico IDU Circuito Movilidad SITP Y TRONCALES --POLIZA ESTABILIDAD ACTIVA</v>
          </cell>
          <cell r="AU12953">
            <v>44466</v>
          </cell>
          <cell r="AV12953" t="str">
            <v>IDU</v>
          </cell>
        </row>
        <row r="12954">
          <cell r="AP12954">
            <v>368393</v>
          </cell>
          <cell r="AQ12954">
            <v>7007263</v>
          </cell>
          <cell r="AR12954">
            <v>7</v>
          </cell>
          <cell r="AS12954">
            <v>42313</v>
          </cell>
          <cell r="AT12954" t="str">
            <v>IDU-2128-2013 Terminado Acciones de Movilidad IDU Circuito Movilidad  -</v>
          </cell>
          <cell r="AU12954">
            <v>0</v>
          </cell>
          <cell r="AV12954" t="str">
            <v>VIABLE</v>
          </cell>
        </row>
        <row r="12955">
          <cell r="AP12955">
            <v>368439</v>
          </cell>
          <cell r="AQ12955">
            <v>7007277</v>
          </cell>
          <cell r="AR12955">
            <v>7</v>
          </cell>
          <cell r="AS12955">
            <v>42313</v>
          </cell>
          <cell r="AT12955" t="str">
            <v>IDU-2128-2013 Terminado Acciones de Movilidad IDU Circuito Movilidad  -</v>
          </cell>
          <cell r="AU12955">
            <v>0</v>
          </cell>
          <cell r="AV12955" t="str">
            <v>VIABLE</v>
          </cell>
        </row>
        <row r="12956">
          <cell r="AP12956">
            <v>471464</v>
          </cell>
          <cell r="AQ12956">
            <v>7008030</v>
          </cell>
          <cell r="AR12956">
            <v>7</v>
          </cell>
          <cell r="AS12956">
            <v>42313</v>
          </cell>
          <cell r="AT12956" t="str">
            <v>IDU-2128-2013 Terminado Acciones de Movilidad IDU Circuito Movilidad  -</v>
          </cell>
          <cell r="AU12956">
            <v>0</v>
          </cell>
          <cell r="AV12956" t="str">
            <v>VIABLE</v>
          </cell>
        </row>
        <row r="12957">
          <cell r="AP12957">
            <v>367855</v>
          </cell>
          <cell r="AQ12957">
            <v>7007054</v>
          </cell>
          <cell r="AR12957">
            <v>7</v>
          </cell>
          <cell r="AS12957">
            <v>41411</v>
          </cell>
          <cell r="AT12957" t="str">
            <v>SD Terminado Mantenimiento Periódico UAERMV Circuito Movilidad  -</v>
          </cell>
          <cell r="AU12957">
            <v>0</v>
          </cell>
          <cell r="AV12957" t="str">
            <v>UAERMV</v>
          </cell>
        </row>
        <row r="12958">
          <cell r="AP12958">
            <v>473629</v>
          </cell>
          <cell r="AQ12958">
            <v>7008042</v>
          </cell>
          <cell r="AR12958">
            <v>7</v>
          </cell>
          <cell r="AS12958">
            <v>0</v>
          </cell>
          <cell r="AT12958">
            <v>0</v>
          </cell>
          <cell r="AU12958">
            <v>0</v>
          </cell>
          <cell r="AV12958" t="str">
            <v>VIABLE</v>
          </cell>
        </row>
        <row r="12959">
          <cell r="AP12959">
            <v>368178</v>
          </cell>
          <cell r="AQ12959">
            <v>7007179</v>
          </cell>
          <cell r="AR12959">
            <v>7</v>
          </cell>
          <cell r="AS12959">
            <v>42534</v>
          </cell>
          <cell r="AT12959" t="str">
            <v>IDU-1718-2014 Terminado Mantenimiento Periódico IDU Circuito Movilidad SITP Y TRONCALES -</v>
          </cell>
          <cell r="AU12959">
            <v>0</v>
          </cell>
          <cell r="AV12959" t="str">
            <v>IDU</v>
          </cell>
        </row>
        <row r="12960">
          <cell r="AP12960">
            <v>368563</v>
          </cell>
          <cell r="AQ12960">
            <v>7007319</v>
          </cell>
          <cell r="AR12960">
            <v>7</v>
          </cell>
          <cell r="AS12960">
            <v>42474</v>
          </cell>
          <cell r="AT12960" t="str">
            <v>IDU-1718-2014 Terminado Mantenimiento Periódico IDU Circuito Movilidad SITP Y TRONCALES --POLIZA ESTABILIDAD ACTIVA</v>
          </cell>
          <cell r="AU12960">
            <v>44466</v>
          </cell>
          <cell r="AV12960" t="str">
            <v>IDU</v>
          </cell>
        </row>
        <row r="12961">
          <cell r="AP12961">
            <v>91011581</v>
          </cell>
          <cell r="AQ12961">
            <v>7007179</v>
          </cell>
          <cell r="AR12961">
            <v>7</v>
          </cell>
          <cell r="AS12961">
            <v>0</v>
          </cell>
          <cell r="AT12961">
            <v>0</v>
          </cell>
          <cell r="AU12961">
            <v>0</v>
          </cell>
          <cell r="AV12961" t="str">
            <v>VIABLE</v>
          </cell>
        </row>
        <row r="12962">
          <cell r="AP12962">
            <v>367831</v>
          </cell>
          <cell r="AQ12962">
            <v>7007043</v>
          </cell>
          <cell r="AR12962">
            <v>7</v>
          </cell>
          <cell r="AS12962">
            <v>42534</v>
          </cell>
          <cell r="AT12962" t="str">
            <v>IDU-1718-2014 Terminado Acciones de Movilidad IDU Circuito Movilidad SITP Y TRONCALES -</v>
          </cell>
          <cell r="AU12962">
            <v>0</v>
          </cell>
          <cell r="AV12962" t="str">
            <v>VIABLE</v>
          </cell>
        </row>
        <row r="12963">
          <cell r="AP12963">
            <v>368836</v>
          </cell>
          <cell r="AQ12963">
            <v>7007416</v>
          </cell>
          <cell r="AR12963">
            <v>7</v>
          </cell>
          <cell r="AS12963">
            <v>42474</v>
          </cell>
          <cell r="AT12963" t="str">
            <v>IDU-1718-2014 Terminado Mantenimiento Periódico IDU Circuito Movilidad SITP Y TRONCALES --POLIZA ESTABILIDAD ACTIVA</v>
          </cell>
          <cell r="AU12963">
            <v>44466</v>
          </cell>
          <cell r="AV12963" t="str">
            <v>IDU</v>
          </cell>
        </row>
        <row r="12964">
          <cell r="AP12964">
            <v>368839</v>
          </cell>
          <cell r="AQ12964">
            <v>7007417</v>
          </cell>
          <cell r="AR12964">
            <v>7</v>
          </cell>
          <cell r="AS12964">
            <v>42474</v>
          </cell>
          <cell r="AT12964" t="str">
            <v>IDU-1718-2014 Terminado Mantenimiento Periódico IDU Circuito Movilidad SITP Y TRONCALES --POLIZA ESTABILIDAD ACTIVA</v>
          </cell>
          <cell r="AU12964">
            <v>44466</v>
          </cell>
          <cell r="AV12964" t="str">
            <v>IDU</v>
          </cell>
        </row>
        <row r="12965">
          <cell r="AP12965">
            <v>368679</v>
          </cell>
          <cell r="AQ12965">
            <v>7007359</v>
          </cell>
          <cell r="AR12965">
            <v>7</v>
          </cell>
          <cell r="AS12965">
            <v>42474</v>
          </cell>
          <cell r="AT12965" t="str">
            <v>IDU-1718-2014 Terminado Mantenimiento Periódico IDU Circuito Movilidad SITP Y TRONCALES --POLIZA ESTABILIDAD ACTIVA</v>
          </cell>
          <cell r="AU12965">
            <v>44466</v>
          </cell>
          <cell r="AV12965" t="str">
            <v>IDU</v>
          </cell>
        </row>
        <row r="12966">
          <cell r="AP12966">
            <v>367738</v>
          </cell>
          <cell r="AQ12966">
            <v>7007009</v>
          </cell>
          <cell r="AR12966">
            <v>7</v>
          </cell>
          <cell r="AS12966">
            <v>0</v>
          </cell>
          <cell r="AT12966">
            <v>0</v>
          </cell>
          <cell r="AU12966">
            <v>0</v>
          </cell>
          <cell r="AV12966" t="str">
            <v>VIABLE</v>
          </cell>
        </row>
        <row r="12967">
          <cell r="AP12967">
            <v>367482</v>
          </cell>
          <cell r="AQ12967">
            <v>7006907</v>
          </cell>
          <cell r="AR12967">
            <v>7</v>
          </cell>
          <cell r="AS12967">
            <v>0</v>
          </cell>
          <cell r="AT12967">
            <v>0</v>
          </cell>
          <cell r="AU12967">
            <v>0</v>
          </cell>
          <cell r="AV12967" t="str">
            <v>VIABLE</v>
          </cell>
        </row>
        <row r="12968">
          <cell r="AP12968">
            <v>91011546</v>
          </cell>
          <cell r="AQ12968">
            <v>7007264</v>
          </cell>
          <cell r="AR12968">
            <v>7</v>
          </cell>
          <cell r="AS12968">
            <v>42313</v>
          </cell>
          <cell r="AT12968" t="str">
            <v>IDU-2128-2013 Terminado Acciones de Movilidad IDU Circuito Movilidad  -</v>
          </cell>
          <cell r="AU12968">
            <v>0</v>
          </cell>
          <cell r="AV12968" t="str">
            <v>VIABLE</v>
          </cell>
        </row>
        <row r="12969">
          <cell r="AP12969">
            <v>352072</v>
          </cell>
          <cell r="AQ12969">
            <v>7000809</v>
          </cell>
          <cell r="AR12969">
            <v>7</v>
          </cell>
          <cell r="AS12969">
            <v>0</v>
          </cell>
          <cell r="AT12969">
            <v>0</v>
          </cell>
          <cell r="AU12969">
            <v>0</v>
          </cell>
          <cell r="AV12969" t="str">
            <v>VIABLE</v>
          </cell>
        </row>
        <row r="12970">
          <cell r="AP12970">
            <v>352278</v>
          </cell>
          <cell r="AQ12970">
            <v>7000885</v>
          </cell>
          <cell r="AR12970">
            <v>7</v>
          </cell>
          <cell r="AS12970">
            <v>0</v>
          </cell>
          <cell r="AT12970">
            <v>0</v>
          </cell>
          <cell r="AU12970">
            <v>0</v>
          </cell>
          <cell r="AV12970" t="str">
            <v>VIABLE</v>
          </cell>
        </row>
        <row r="12971">
          <cell r="AP12971">
            <v>352179</v>
          </cell>
          <cell r="AQ12971">
            <v>7000848</v>
          </cell>
          <cell r="AR12971">
            <v>7</v>
          </cell>
          <cell r="AS12971">
            <v>0</v>
          </cell>
          <cell r="AT12971">
            <v>0</v>
          </cell>
          <cell r="AU12971">
            <v>0</v>
          </cell>
          <cell r="AV12971" t="str">
            <v>VIABLE</v>
          </cell>
        </row>
        <row r="12972">
          <cell r="AP12972">
            <v>352570</v>
          </cell>
          <cell r="AQ12972">
            <v>7000993</v>
          </cell>
          <cell r="AR12972">
            <v>7</v>
          </cell>
          <cell r="AS12972">
            <v>0</v>
          </cell>
          <cell r="AT12972">
            <v>0</v>
          </cell>
          <cell r="AU12972">
            <v>0</v>
          </cell>
          <cell r="AV12972" t="str">
            <v>VIABLE</v>
          </cell>
        </row>
        <row r="12973">
          <cell r="AP12973">
            <v>351932</v>
          </cell>
          <cell r="AQ12973">
            <v>7000759</v>
          </cell>
          <cell r="AR12973">
            <v>7</v>
          </cell>
          <cell r="AS12973">
            <v>0</v>
          </cell>
          <cell r="AT12973">
            <v>0</v>
          </cell>
          <cell r="AU12973">
            <v>0</v>
          </cell>
          <cell r="AV12973" t="str">
            <v>VIABLE</v>
          </cell>
        </row>
        <row r="12974">
          <cell r="AP12974">
            <v>352483</v>
          </cell>
          <cell r="AQ12974">
            <v>7000957</v>
          </cell>
          <cell r="AR12974">
            <v>7</v>
          </cell>
          <cell r="AS12974">
            <v>0</v>
          </cell>
          <cell r="AT12974">
            <v>0</v>
          </cell>
          <cell r="AU12974">
            <v>0</v>
          </cell>
          <cell r="AV12974" t="str">
            <v>VIABLE</v>
          </cell>
        </row>
        <row r="12975">
          <cell r="AP12975">
            <v>351899</v>
          </cell>
          <cell r="AQ12975">
            <v>7000748</v>
          </cell>
          <cell r="AR12975">
            <v>7</v>
          </cell>
          <cell r="AS12975">
            <v>0</v>
          </cell>
          <cell r="AT12975">
            <v>0</v>
          </cell>
          <cell r="AU12975">
            <v>0</v>
          </cell>
          <cell r="AV12975" t="str">
            <v>VIABLE</v>
          </cell>
        </row>
        <row r="12976">
          <cell r="AP12976">
            <v>352208</v>
          </cell>
          <cell r="AQ12976">
            <v>7000858</v>
          </cell>
          <cell r="AR12976">
            <v>7</v>
          </cell>
          <cell r="AS12976">
            <v>0</v>
          </cell>
          <cell r="AT12976">
            <v>0</v>
          </cell>
          <cell r="AU12976">
            <v>0</v>
          </cell>
          <cell r="AV12976" t="str">
            <v>VIABLE</v>
          </cell>
        </row>
        <row r="12977">
          <cell r="AP12977">
            <v>351983</v>
          </cell>
          <cell r="AQ12977">
            <v>7000777</v>
          </cell>
          <cell r="AR12977">
            <v>7</v>
          </cell>
          <cell r="AS12977">
            <v>0</v>
          </cell>
          <cell r="AT12977">
            <v>0</v>
          </cell>
          <cell r="AU12977">
            <v>0</v>
          </cell>
          <cell r="AV12977" t="str">
            <v>VIABLE</v>
          </cell>
        </row>
        <row r="12978">
          <cell r="AP12978">
            <v>351872</v>
          </cell>
          <cell r="AQ12978">
            <v>7000738</v>
          </cell>
          <cell r="AR12978">
            <v>7</v>
          </cell>
          <cell r="AS12978">
            <v>0</v>
          </cell>
          <cell r="AT12978">
            <v>0</v>
          </cell>
          <cell r="AU12978">
            <v>0</v>
          </cell>
          <cell r="AV12978" t="str">
            <v>VIABLE</v>
          </cell>
        </row>
        <row r="12979">
          <cell r="AP12979">
            <v>352403</v>
          </cell>
          <cell r="AQ12979">
            <v>7000929</v>
          </cell>
          <cell r="AR12979">
            <v>7</v>
          </cell>
          <cell r="AS12979">
            <v>0</v>
          </cell>
          <cell r="AT12979">
            <v>0</v>
          </cell>
          <cell r="AU12979">
            <v>0</v>
          </cell>
          <cell r="AV12979" t="str">
            <v>VIABLE</v>
          </cell>
        </row>
        <row r="12980">
          <cell r="AP12980">
            <v>91025224</v>
          </cell>
          <cell r="AQ12980">
            <v>7008135</v>
          </cell>
          <cell r="AR12980">
            <v>7</v>
          </cell>
          <cell r="AS12980">
            <v>0</v>
          </cell>
          <cell r="AT12980">
            <v>0</v>
          </cell>
          <cell r="AU12980">
            <v>0</v>
          </cell>
          <cell r="AV12980" t="str">
            <v>VIABLE</v>
          </cell>
        </row>
        <row r="12981">
          <cell r="AP12981">
            <v>352167</v>
          </cell>
          <cell r="AQ12981">
            <v>7000843</v>
          </cell>
          <cell r="AR12981">
            <v>7</v>
          </cell>
          <cell r="AS12981">
            <v>0</v>
          </cell>
          <cell r="AT12981">
            <v>0</v>
          </cell>
          <cell r="AU12981">
            <v>0</v>
          </cell>
          <cell r="AV12981" t="str">
            <v>VIABLE</v>
          </cell>
        </row>
        <row r="12982">
          <cell r="AP12982">
            <v>471529</v>
          </cell>
          <cell r="AQ12982">
            <v>7008137</v>
          </cell>
          <cell r="AR12982">
            <v>7</v>
          </cell>
          <cell r="AS12982">
            <v>0</v>
          </cell>
          <cell r="AT12982">
            <v>0</v>
          </cell>
          <cell r="AU12982">
            <v>0</v>
          </cell>
          <cell r="AV12982" t="str">
            <v>VIABLE</v>
          </cell>
        </row>
        <row r="12983">
          <cell r="AP12983">
            <v>91025225</v>
          </cell>
          <cell r="AQ12983">
            <v>7000789</v>
          </cell>
          <cell r="AR12983">
            <v>7</v>
          </cell>
          <cell r="AS12983">
            <v>0</v>
          </cell>
          <cell r="AT12983">
            <v>0</v>
          </cell>
          <cell r="AU12983">
            <v>0</v>
          </cell>
          <cell r="AV12983" t="str">
            <v>VIABLE</v>
          </cell>
        </row>
        <row r="12984">
          <cell r="AP12984">
            <v>356652</v>
          </cell>
          <cell r="AQ12984">
            <v>7002523</v>
          </cell>
          <cell r="AR12984">
            <v>7</v>
          </cell>
          <cell r="AS12984">
            <v>0</v>
          </cell>
          <cell r="AT12984">
            <v>0</v>
          </cell>
          <cell r="AU12984">
            <v>0</v>
          </cell>
          <cell r="AV12984" t="str">
            <v>VIABLE</v>
          </cell>
        </row>
        <row r="12985">
          <cell r="AP12985">
            <v>358743</v>
          </cell>
          <cell r="AQ12985">
            <v>7003373</v>
          </cell>
          <cell r="AR12985">
            <v>7</v>
          </cell>
          <cell r="AS12985">
            <v>0</v>
          </cell>
          <cell r="AT12985">
            <v>0</v>
          </cell>
          <cell r="AU12985">
            <v>0</v>
          </cell>
          <cell r="AV12985" t="str">
            <v>VIABLE</v>
          </cell>
        </row>
        <row r="12986">
          <cell r="AP12986">
            <v>357495</v>
          </cell>
          <cell r="AQ12986">
            <v>7002843</v>
          </cell>
          <cell r="AR12986">
            <v>7</v>
          </cell>
          <cell r="AS12986">
            <v>0</v>
          </cell>
          <cell r="AT12986">
            <v>0</v>
          </cell>
          <cell r="AU12986">
            <v>0</v>
          </cell>
          <cell r="AV12986" t="str">
            <v>VIABLE</v>
          </cell>
        </row>
        <row r="12987">
          <cell r="AP12987">
            <v>359031</v>
          </cell>
          <cell r="AQ12987">
            <v>7003483</v>
          </cell>
          <cell r="AR12987">
            <v>7</v>
          </cell>
          <cell r="AS12987">
            <v>0</v>
          </cell>
          <cell r="AT12987">
            <v>0</v>
          </cell>
          <cell r="AU12987">
            <v>0</v>
          </cell>
          <cell r="AV12987" t="str">
            <v>VIABLE</v>
          </cell>
        </row>
        <row r="12988">
          <cell r="AP12988">
            <v>357612</v>
          </cell>
          <cell r="AQ12988">
            <v>7002893</v>
          </cell>
          <cell r="AR12988">
            <v>7</v>
          </cell>
          <cell r="AS12988">
            <v>0</v>
          </cell>
          <cell r="AT12988">
            <v>0</v>
          </cell>
          <cell r="AU12988">
            <v>0</v>
          </cell>
          <cell r="AV12988" t="str">
            <v>VIABLE</v>
          </cell>
        </row>
        <row r="12989">
          <cell r="AP12989">
            <v>357915</v>
          </cell>
          <cell r="AQ12989">
            <v>50008436</v>
          </cell>
          <cell r="AR12989">
            <v>7</v>
          </cell>
          <cell r="AS12989">
            <v>0</v>
          </cell>
          <cell r="AT12989">
            <v>0</v>
          </cell>
          <cell r="AU12989">
            <v>0</v>
          </cell>
          <cell r="AV12989" t="str">
            <v>VIABLE</v>
          </cell>
        </row>
        <row r="12990">
          <cell r="AP12990">
            <v>358161</v>
          </cell>
          <cell r="AQ12990">
            <v>7003140</v>
          </cell>
          <cell r="AR12990">
            <v>7</v>
          </cell>
          <cell r="AS12990">
            <v>0</v>
          </cell>
          <cell r="AT12990">
            <v>0</v>
          </cell>
          <cell r="AU12990">
            <v>0</v>
          </cell>
          <cell r="AV12990" t="str">
            <v>VIABLE</v>
          </cell>
        </row>
        <row r="12991">
          <cell r="AP12991">
            <v>528638</v>
          </cell>
          <cell r="AQ12991">
            <v>7008402</v>
          </cell>
          <cell r="AR12991">
            <v>7</v>
          </cell>
          <cell r="AS12991">
            <v>0</v>
          </cell>
          <cell r="AT12991">
            <v>0</v>
          </cell>
          <cell r="AU12991">
            <v>0</v>
          </cell>
          <cell r="AV12991" t="str">
            <v>VIABLE</v>
          </cell>
        </row>
        <row r="12992">
          <cell r="AP12992">
            <v>528420</v>
          </cell>
          <cell r="AQ12992">
            <v>7008377</v>
          </cell>
          <cell r="AR12992">
            <v>7</v>
          </cell>
          <cell r="AS12992">
            <v>0</v>
          </cell>
          <cell r="AT12992">
            <v>0</v>
          </cell>
          <cell r="AU12992">
            <v>0</v>
          </cell>
          <cell r="AV12992" t="str">
            <v>VIABLE</v>
          </cell>
        </row>
        <row r="12993">
          <cell r="AP12993">
            <v>528706</v>
          </cell>
          <cell r="AQ12993">
            <v>7008445</v>
          </cell>
          <cell r="AR12993">
            <v>7</v>
          </cell>
          <cell r="AS12993">
            <v>0</v>
          </cell>
          <cell r="AT12993">
            <v>0</v>
          </cell>
          <cell r="AU12993">
            <v>0</v>
          </cell>
          <cell r="AV12993" t="str">
            <v>VIABLE</v>
          </cell>
        </row>
        <row r="12994">
          <cell r="AP12994">
            <v>528382</v>
          </cell>
          <cell r="AQ12994">
            <v>7008516</v>
          </cell>
          <cell r="AR12994">
            <v>7</v>
          </cell>
          <cell r="AS12994">
            <v>0</v>
          </cell>
          <cell r="AT12994">
            <v>0</v>
          </cell>
          <cell r="AU12994">
            <v>0</v>
          </cell>
          <cell r="AV12994" t="str">
            <v>VIABLE</v>
          </cell>
        </row>
        <row r="12995">
          <cell r="AP12995">
            <v>528414</v>
          </cell>
          <cell r="AQ12995">
            <v>7008373</v>
          </cell>
          <cell r="AR12995">
            <v>7</v>
          </cell>
          <cell r="AS12995">
            <v>0</v>
          </cell>
          <cell r="AT12995">
            <v>0</v>
          </cell>
          <cell r="AU12995">
            <v>0</v>
          </cell>
          <cell r="AV12995" t="str">
            <v>VIABLE</v>
          </cell>
        </row>
        <row r="12996">
          <cell r="AP12996">
            <v>528416</v>
          </cell>
          <cell r="AQ12996">
            <v>7008374</v>
          </cell>
          <cell r="AR12996">
            <v>7</v>
          </cell>
          <cell r="AS12996">
            <v>0</v>
          </cell>
          <cell r="AT12996">
            <v>0</v>
          </cell>
          <cell r="AU12996">
            <v>0</v>
          </cell>
          <cell r="AV12996" t="str">
            <v>VIABLE</v>
          </cell>
        </row>
        <row r="12997">
          <cell r="AP12997">
            <v>528595</v>
          </cell>
          <cell r="AQ12997">
            <v>7008515</v>
          </cell>
          <cell r="AR12997">
            <v>7</v>
          </cell>
          <cell r="AS12997">
            <v>0</v>
          </cell>
          <cell r="AT12997">
            <v>0</v>
          </cell>
          <cell r="AU12997">
            <v>0</v>
          </cell>
          <cell r="AV12997" t="str">
            <v>VIABLE</v>
          </cell>
        </row>
        <row r="12998">
          <cell r="AP12998">
            <v>528423</v>
          </cell>
          <cell r="AQ12998">
            <v>7008378</v>
          </cell>
          <cell r="AR12998">
            <v>7</v>
          </cell>
          <cell r="AS12998">
            <v>0</v>
          </cell>
          <cell r="AT12998">
            <v>0</v>
          </cell>
          <cell r="AU12998">
            <v>0</v>
          </cell>
          <cell r="AV12998" t="str">
            <v>VIABLE</v>
          </cell>
        </row>
        <row r="12999">
          <cell r="AP12999">
            <v>91011545</v>
          </cell>
          <cell r="AQ12999">
            <v>50006632</v>
          </cell>
          <cell r="AR12999">
            <v>7</v>
          </cell>
          <cell r="AS12999">
            <v>0</v>
          </cell>
          <cell r="AT12999">
            <v>0</v>
          </cell>
          <cell r="AU12999">
            <v>0</v>
          </cell>
          <cell r="AV12999" t="str">
            <v>VIABLE</v>
          </cell>
        </row>
        <row r="13000">
          <cell r="AP13000">
            <v>367816</v>
          </cell>
          <cell r="AQ13000">
            <v>7007037</v>
          </cell>
          <cell r="AR13000">
            <v>7</v>
          </cell>
          <cell r="AS13000">
            <v>42583</v>
          </cell>
          <cell r="AT13000" t="str">
            <v>SD Reservado Rehabilitación FDL BOSA Circuito Movilidad SD -</v>
          </cell>
          <cell r="AU13000">
            <v>0</v>
          </cell>
          <cell r="AV13000" t="str">
            <v>FDL BOSA</v>
          </cell>
        </row>
        <row r="13001">
          <cell r="AP13001">
            <v>368005</v>
          </cell>
          <cell r="AQ13001">
            <v>7007107</v>
          </cell>
          <cell r="AR13001">
            <v>7</v>
          </cell>
          <cell r="AS13001">
            <v>0</v>
          </cell>
          <cell r="AT13001">
            <v>0</v>
          </cell>
          <cell r="AU13001">
            <v>0</v>
          </cell>
          <cell r="AV13001" t="str">
            <v>VIABLE</v>
          </cell>
        </row>
        <row r="13002">
          <cell r="AP13002">
            <v>366948</v>
          </cell>
          <cell r="AQ13002">
            <v>7006698</v>
          </cell>
          <cell r="AR13002">
            <v>7</v>
          </cell>
          <cell r="AS13002">
            <v>0</v>
          </cell>
          <cell r="AT13002">
            <v>0</v>
          </cell>
          <cell r="AU13002">
            <v>0</v>
          </cell>
          <cell r="AV13002" t="str">
            <v>VIABLE</v>
          </cell>
        </row>
        <row r="13003">
          <cell r="AP13003">
            <v>367586</v>
          </cell>
          <cell r="AQ13003">
            <v>7006952</v>
          </cell>
          <cell r="AR13003">
            <v>7</v>
          </cell>
          <cell r="AS13003">
            <v>0</v>
          </cell>
          <cell r="AT13003">
            <v>0</v>
          </cell>
          <cell r="AU13003">
            <v>0</v>
          </cell>
          <cell r="AV13003" t="str">
            <v>RESERVADO FDL BOSA</v>
          </cell>
        </row>
        <row r="13004">
          <cell r="AP13004">
            <v>368775</v>
          </cell>
          <cell r="AQ13004">
            <v>7007394</v>
          </cell>
          <cell r="AR13004">
            <v>7</v>
          </cell>
          <cell r="AS13004">
            <v>42313</v>
          </cell>
          <cell r="AT13004" t="str">
            <v>IDU-73-2008 Terminado Construcción IDU Circuito Movilidad  -</v>
          </cell>
          <cell r="AU13004">
            <v>0</v>
          </cell>
          <cell r="AV13004" t="str">
            <v>VIABLE</v>
          </cell>
        </row>
        <row r="13005">
          <cell r="AP13005">
            <v>369095</v>
          </cell>
          <cell r="AQ13005">
            <v>7007504</v>
          </cell>
          <cell r="AR13005">
            <v>7</v>
          </cell>
          <cell r="AS13005">
            <v>42313</v>
          </cell>
          <cell r="AT13005" t="str">
            <v>IDU-73-2008 Terminado Construcción IDU Circuito Movilidad  -</v>
          </cell>
          <cell r="AU13005">
            <v>0</v>
          </cell>
          <cell r="AV13005" t="str">
            <v>IDU</v>
          </cell>
        </row>
        <row r="13006">
          <cell r="AP13006">
            <v>368667</v>
          </cell>
          <cell r="AQ13006">
            <v>7007355</v>
          </cell>
          <cell r="AR13006">
            <v>7</v>
          </cell>
          <cell r="AS13006">
            <v>0</v>
          </cell>
          <cell r="AT13006">
            <v>0</v>
          </cell>
          <cell r="AU13006">
            <v>0</v>
          </cell>
          <cell r="AV13006" t="str">
            <v>VIABLE</v>
          </cell>
        </row>
        <row r="13007">
          <cell r="AP13007">
            <v>91011602</v>
          </cell>
          <cell r="AQ13007">
            <v>50006622</v>
          </cell>
          <cell r="AR13007">
            <v>7</v>
          </cell>
          <cell r="AS13007">
            <v>0</v>
          </cell>
          <cell r="AT13007">
            <v>0</v>
          </cell>
          <cell r="AU13007">
            <v>0</v>
          </cell>
          <cell r="AV13007" t="str">
            <v>VIABLE</v>
          </cell>
        </row>
        <row r="13008">
          <cell r="AP13008">
            <v>367253</v>
          </cell>
          <cell r="AQ13008">
            <v>7006823</v>
          </cell>
          <cell r="AR13008">
            <v>7</v>
          </cell>
          <cell r="AS13008">
            <v>42583</v>
          </cell>
          <cell r="AT13008" t="str">
            <v>SD Reservado Rehabilitación FDL BOSA Circuito Movilidad SD -</v>
          </cell>
          <cell r="AU13008">
            <v>0</v>
          </cell>
          <cell r="AV13008" t="str">
            <v>RESERVADO FDL BOSA</v>
          </cell>
        </row>
        <row r="13009">
          <cell r="AP13009">
            <v>363641</v>
          </cell>
          <cell r="AQ13009">
            <v>7005377</v>
          </cell>
          <cell r="AR13009">
            <v>7</v>
          </cell>
          <cell r="AS13009">
            <v>0</v>
          </cell>
          <cell r="AT13009">
            <v>0</v>
          </cell>
          <cell r="AU13009">
            <v>0</v>
          </cell>
          <cell r="AV13009" t="str">
            <v>VIABLE</v>
          </cell>
        </row>
        <row r="13010">
          <cell r="AP13010">
            <v>363591</v>
          </cell>
          <cell r="AQ13010">
            <v>7005351</v>
          </cell>
          <cell r="AR13010">
            <v>7</v>
          </cell>
          <cell r="AS13010">
            <v>0</v>
          </cell>
          <cell r="AT13010">
            <v>0</v>
          </cell>
          <cell r="AU13010">
            <v>0</v>
          </cell>
          <cell r="AV13010" t="str">
            <v>VIABLE</v>
          </cell>
        </row>
        <row r="13011">
          <cell r="AP13011">
            <v>91011548</v>
          </cell>
          <cell r="AQ13011">
            <v>50006634</v>
          </cell>
          <cell r="AR13011">
            <v>7</v>
          </cell>
          <cell r="AS13011">
            <v>0</v>
          </cell>
          <cell r="AT13011">
            <v>0</v>
          </cell>
          <cell r="AU13011">
            <v>0</v>
          </cell>
          <cell r="AV13011" t="str">
            <v>VIABLE</v>
          </cell>
        </row>
        <row r="13012">
          <cell r="AP13012">
            <v>363827</v>
          </cell>
          <cell r="AQ13012">
            <v>7005452</v>
          </cell>
          <cell r="AR13012">
            <v>7</v>
          </cell>
          <cell r="AS13012">
            <v>0</v>
          </cell>
          <cell r="AT13012">
            <v>0</v>
          </cell>
          <cell r="AU13012">
            <v>0</v>
          </cell>
          <cell r="AV13012" t="str">
            <v>VIABLE</v>
          </cell>
        </row>
        <row r="13013">
          <cell r="AP13013">
            <v>363455</v>
          </cell>
          <cell r="AQ13013">
            <v>7005289</v>
          </cell>
          <cell r="AR13013">
            <v>7</v>
          </cell>
          <cell r="AS13013">
            <v>0</v>
          </cell>
          <cell r="AT13013">
            <v>0</v>
          </cell>
          <cell r="AU13013">
            <v>0</v>
          </cell>
          <cell r="AV13013" t="str">
            <v>VIABLE</v>
          </cell>
        </row>
        <row r="13014">
          <cell r="AP13014">
            <v>480659</v>
          </cell>
          <cell r="AQ13014">
            <v>50006635</v>
          </cell>
          <cell r="AR13014">
            <v>7</v>
          </cell>
          <cell r="AS13014">
            <v>0</v>
          </cell>
          <cell r="AT13014">
            <v>0</v>
          </cell>
          <cell r="AU13014">
            <v>0</v>
          </cell>
          <cell r="AV13014" t="str">
            <v>VIABLE</v>
          </cell>
        </row>
        <row r="13015">
          <cell r="AP13015">
            <v>363547</v>
          </cell>
          <cell r="AQ13015">
            <v>7005333</v>
          </cell>
          <cell r="AR13015">
            <v>7</v>
          </cell>
          <cell r="AS13015">
            <v>0</v>
          </cell>
          <cell r="AT13015">
            <v>0</v>
          </cell>
          <cell r="AU13015">
            <v>0</v>
          </cell>
          <cell r="AV13015" t="str">
            <v>VIABLE</v>
          </cell>
        </row>
        <row r="13016">
          <cell r="AP13016">
            <v>363550</v>
          </cell>
          <cell r="AQ13016">
            <v>7005334</v>
          </cell>
          <cell r="AR13016">
            <v>7</v>
          </cell>
          <cell r="AS13016">
            <v>0</v>
          </cell>
          <cell r="AT13016">
            <v>0</v>
          </cell>
          <cell r="AU13016">
            <v>0</v>
          </cell>
          <cell r="AV13016" t="str">
            <v>VIABLE</v>
          </cell>
        </row>
        <row r="13017">
          <cell r="AP13017">
            <v>363824</v>
          </cell>
          <cell r="AQ13017">
            <v>7005451</v>
          </cell>
          <cell r="AR13017">
            <v>7</v>
          </cell>
          <cell r="AS13017">
            <v>0</v>
          </cell>
          <cell r="AT13017">
            <v>0</v>
          </cell>
          <cell r="AU13017">
            <v>0</v>
          </cell>
          <cell r="AV13017" t="str">
            <v>VIABLE</v>
          </cell>
        </row>
        <row r="13018">
          <cell r="AP13018">
            <v>363493</v>
          </cell>
          <cell r="AQ13018">
            <v>7005308</v>
          </cell>
          <cell r="AR13018">
            <v>7</v>
          </cell>
          <cell r="AS13018">
            <v>0</v>
          </cell>
          <cell r="AT13018">
            <v>0</v>
          </cell>
          <cell r="AU13018">
            <v>0</v>
          </cell>
          <cell r="AV13018" t="str">
            <v>VIABLE</v>
          </cell>
        </row>
        <row r="13019">
          <cell r="AP13019">
            <v>363780</v>
          </cell>
          <cell r="AQ13019">
            <v>7005435</v>
          </cell>
          <cell r="AR13019">
            <v>7</v>
          </cell>
          <cell r="AS13019">
            <v>0</v>
          </cell>
          <cell r="AT13019">
            <v>0</v>
          </cell>
          <cell r="AU13019">
            <v>0</v>
          </cell>
          <cell r="AV13019" t="str">
            <v>VIABLE</v>
          </cell>
        </row>
        <row r="13020">
          <cell r="AP13020">
            <v>352205</v>
          </cell>
          <cell r="AQ13020">
            <v>7000857</v>
          </cell>
          <cell r="AR13020">
            <v>7</v>
          </cell>
          <cell r="AS13020">
            <v>0</v>
          </cell>
          <cell r="AT13020">
            <v>0</v>
          </cell>
          <cell r="AU13020">
            <v>0</v>
          </cell>
          <cell r="AV13020" t="str">
            <v>VIABLE</v>
          </cell>
        </row>
        <row r="13021">
          <cell r="AP13021">
            <v>352143</v>
          </cell>
          <cell r="AQ13021">
            <v>7000835</v>
          </cell>
          <cell r="AR13021">
            <v>7</v>
          </cell>
          <cell r="AS13021">
            <v>0</v>
          </cell>
          <cell r="AT13021">
            <v>0</v>
          </cell>
          <cell r="AU13021">
            <v>0</v>
          </cell>
          <cell r="AV13021" t="str">
            <v>VIABLE</v>
          </cell>
        </row>
        <row r="13022">
          <cell r="AP13022">
            <v>352296</v>
          </cell>
          <cell r="AQ13022">
            <v>7000891</v>
          </cell>
          <cell r="AR13022">
            <v>7</v>
          </cell>
          <cell r="AS13022">
            <v>0</v>
          </cell>
          <cell r="AT13022">
            <v>0</v>
          </cell>
          <cell r="AU13022">
            <v>0</v>
          </cell>
          <cell r="AV13022" t="str">
            <v>VIABLE</v>
          </cell>
        </row>
        <row r="13023">
          <cell r="AP13023">
            <v>351980</v>
          </cell>
          <cell r="AQ13023">
            <v>50008441</v>
          </cell>
          <cell r="AR13023">
            <v>7</v>
          </cell>
          <cell r="AS13023">
            <v>0</v>
          </cell>
          <cell r="AT13023">
            <v>0</v>
          </cell>
          <cell r="AU13023">
            <v>0</v>
          </cell>
          <cell r="AV13023" t="str">
            <v>VIABLE</v>
          </cell>
        </row>
        <row r="13024">
          <cell r="AP13024">
            <v>353650</v>
          </cell>
          <cell r="AQ13024">
            <v>7001374</v>
          </cell>
          <cell r="AR13024">
            <v>7</v>
          </cell>
          <cell r="AS13024">
            <v>0</v>
          </cell>
          <cell r="AT13024">
            <v>0</v>
          </cell>
          <cell r="AU13024">
            <v>0</v>
          </cell>
          <cell r="AV13024" t="str">
            <v>VIABLE</v>
          </cell>
        </row>
        <row r="13025">
          <cell r="AP13025">
            <v>353848</v>
          </cell>
          <cell r="AQ13025">
            <v>50008374</v>
          </cell>
          <cell r="AR13025">
            <v>7</v>
          </cell>
          <cell r="AS13025">
            <v>0</v>
          </cell>
          <cell r="AT13025">
            <v>0</v>
          </cell>
          <cell r="AU13025">
            <v>0</v>
          </cell>
          <cell r="AV13025" t="str">
            <v>VIABLE</v>
          </cell>
        </row>
        <row r="13026">
          <cell r="AP13026">
            <v>352495</v>
          </cell>
          <cell r="AQ13026">
            <v>7000962</v>
          </cell>
          <cell r="AR13026">
            <v>7</v>
          </cell>
          <cell r="AS13026">
            <v>0</v>
          </cell>
          <cell r="AT13026">
            <v>0</v>
          </cell>
          <cell r="AU13026">
            <v>0</v>
          </cell>
          <cell r="AV13026" t="str">
            <v>VIABLE</v>
          </cell>
        </row>
        <row r="13027">
          <cell r="AP13027">
            <v>473566</v>
          </cell>
          <cell r="AQ13027">
            <v>7008148</v>
          </cell>
          <cell r="AR13027">
            <v>7</v>
          </cell>
          <cell r="AS13027">
            <v>0</v>
          </cell>
          <cell r="AT13027">
            <v>0</v>
          </cell>
          <cell r="AU13027">
            <v>0</v>
          </cell>
          <cell r="AV13027" t="str">
            <v>VIABLE</v>
          </cell>
        </row>
        <row r="13028">
          <cell r="AP13028">
            <v>353200</v>
          </cell>
          <cell r="AQ13028">
            <v>7001218</v>
          </cell>
          <cell r="AR13028">
            <v>7</v>
          </cell>
          <cell r="AS13028">
            <v>0</v>
          </cell>
          <cell r="AT13028">
            <v>0</v>
          </cell>
          <cell r="AU13028">
            <v>0</v>
          </cell>
          <cell r="AV13028" t="str">
            <v>VIABLE</v>
          </cell>
        </row>
        <row r="13029">
          <cell r="AP13029">
            <v>471532</v>
          </cell>
          <cell r="AQ13029">
            <v>7008140</v>
          </cell>
          <cell r="AR13029">
            <v>7</v>
          </cell>
          <cell r="AS13029">
            <v>0</v>
          </cell>
          <cell r="AT13029">
            <v>0</v>
          </cell>
          <cell r="AU13029">
            <v>0</v>
          </cell>
          <cell r="AV13029" t="str">
            <v>VIABLE</v>
          </cell>
        </row>
        <row r="13030">
          <cell r="AP13030">
            <v>353407</v>
          </cell>
          <cell r="AQ13030">
            <v>7001288</v>
          </cell>
          <cell r="AR13030">
            <v>7</v>
          </cell>
          <cell r="AS13030">
            <v>0</v>
          </cell>
          <cell r="AT13030">
            <v>0</v>
          </cell>
          <cell r="AU13030">
            <v>0</v>
          </cell>
          <cell r="AV13030" t="str">
            <v>VIABLE</v>
          </cell>
        </row>
        <row r="13031">
          <cell r="AP13031">
            <v>354637</v>
          </cell>
          <cell r="AQ13031">
            <v>7001747</v>
          </cell>
          <cell r="AR13031">
            <v>7</v>
          </cell>
          <cell r="AS13031">
            <v>0</v>
          </cell>
          <cell r="AT13031">
            <v>0</v>
          </cell>
          <cell r="AU13031">
            <v>0</v>
          </cell>
          <cell r="AV13031" t="str">
            <v>VIABLE</v>
          </cell>
        </row>
        <row r="13032">
          <cell r="AP13032">
            <v>353038</v>
          </cell>
          <cell r="AQ13032">
            <v>7001160</v>
          </cell>
          <cell r="AR13032">
            <v>7</v>
          </cell>
          <cell r="AS13032">
            <v>0</v>
          </cell>
          <cell r="AT13032">
            <v>0</v>
          </cell>
          <cell r="AU13032">
            <v>0</v>
          </cell>
          <cell r="AV13032" t="str">
            <v>VIABLE</v>
          </cell>
        </row>
        <row r="13033">
          <cell r="AP13033">
            <v>353758</v>
          </cell>
          <cell r="AQ13033">
            <v>7001412</v>
          </cell>
          <cell r="AR13033">
            <v>7</v>
          </cell>
          <cell r="AS13033">
            <v>0</v>
          </cell>
          <cell r="AT13033">
            <v>0</v>
          </cell>
          <cell r="AU13033">
            <v>0</v>
          </cell>
          <cell r="AV13033" t="str">
            <v>VIABLE</v>
          </cell>
        </row>
        <row r="13034">
          <cell r="AP13034">
            <v>352040</v>
          </cell>
          <cell r="AQ13034">
            <v>7000798</v>
          </cell>
          <cell r="AR13034">
            <v>7</v>
          </cell>
          <cell r="AS13034">
            <v>0</v>
          </cell>
          <cell r="AT13034">
            <v>0</v>
          </cell>
          <cell r="AU13034">
            <v>0</v>
          </cell>
          <cell r="AV13034" t="str">
            <v>VIABLE</v>
          </cell>
        </row>
        <row r="13035">
          <cell r="AP13035">
            <v>352621</v>
          </cell>
          <cell r="AQ13035">
            <v>7001014</v>
          </cell>
          <cell r="AR13035">
            <v>7</v>
          </cell>
          <cell r="AS13035">
            <v>0</v>
          </cell>
          <cell r="AT13035">
            <v>0</v>
          </cell>
          <cell r="AU13035">
            <v>0</v>
          </cell>
          <cell r="AV13035" t="str">
            <v>VIABLE</v>
          </cell>
        </row>
        <row r="13036">
          <cell r="AP13036">
            <v>354214</v>
          </cell>
          <cell r="AQ13036">
            <v>7001583</v>
          </cell>
          <cell r="AR13036">
            <v>7</v>
          </cell>
          <cell r="AS13036">
            <v>0</v>
          </cell>
          <cell r="AT13036">
            <v>0</v>
          </cell>
          <cell r="AU13036">
            <v>0</v>
          </cell>
          <cell r="AV13036" t="str">
            <v>VIABLE</v>
          </cell>
        </row>
        <row r="13037">
          <cell r="AP13037">
            <v>353314</v>
          </cell>
          <cell r="AQ13037">
            <v>7001257</v>
          </cell>
          <cell r="AR13037">
            <v>7</v>
          </cell>
          <cell r="AS13037">
            <v>0</v>
          </cell>
          <cell r="AT13037">
            <v>0</v>
          </cell>
          <cell r="AU13037">
            <v>0</v>
          </cell>
          <cell r="AV13037" t="str">
            <v>VIABLE</v>
          </cell>
        </row>
        <row r="13038">
          <cell r="AP13038">
            <v>352081</v>
          </cell>
          <cell r="AQ13038">
            <v>7000812</v>
          </cell>
          <cell r="AR13038">
            <v>7</v>
          </cell>
          <cell r="AS13038">
            <v>0</v>
          </cell>
          <cell r="AT13038">
            <v>0</v>
          </cell>
          <cell r="AU13038">
            <v>0</v>
          </cell>
          <cell r="AV13038" t="str">
            <v>VIABLE</v>
          </cell>
        </row>
        <row r="13039">
          <cell r="AP13039">
            <v>353518</v>
          </cell>
          <cell r="AQ13039">
            <v>7001328</v>
          </cell>
          <cell r="AR13039">
            <v>7</v>
          </cell>
          <cell r="AS13039">
            <v>0</v>
          </cell>
          <cell r="AT13039">
            <v>0</v>
          </cell>
          <cell r="AU13039">
            <v>0</v>
          </cell>
          <cell r="AV13039" t="str">
            <v>VIABLE</v>
          </cell>
        </row>
        <row r="13040">
          <cell r="AP13040">
            <v>352945</v>
          </cell>
          <cell r="AQ13040">
            <v>7001127</v>
          </cell>
          <cell r="AR13040">
            <v>7</v>
          </cell>
          <cell r="AS13040">
            <v>0</v>
          </cell>
          <cell r="AT13040">
            <v>0</v>
          </cell>
          <cell r="AU13040">
            <v>0</v>
          </cell>
          <cell r="AV13040" t="str">
            <v>VIABLE</v>
          </cell>
        </row>
        <row r="13041">
          <cell r="AP13041">
            <v>354305</v>
          </cell>
          <cell r="AQ13041">
            <v>7001618</v>
          </cell>
          <cell r="AR13041">
            <v>7</v>
          </cell>
          <cell r="AS13041">
            <v>0</v>
          </cell>
          <cell r="AT13041">
            <v>0</v>
          </cell>
          <cell r="AU13041">
            <v>0</v>
          </cell>
          <cell r="AV13041" t="str">
            <v>VIABLE</v>
          </cell>
        </row>
        <row r="13042">
          <cell r="AP13042">
            <v>353974</v>
          </cell>
          <cell r="AQ13042">
            <v>7001487</v>
          </cell>
          <cell r="AR13042">
            <v>7</v>
          </cell>
          <cell r="AS13042">
            <v>0</v>
          </cell>
          <cell r="AT13042">
            <v>0</v>
          </cell>
          <cell r="AU13042">
            <v>0</v>
          </cell>
          <cell r="AV13042" t="str">
            <v>VIABLE</v>
          </cell>
        </row>
        <row r="13043">
          <cell r="AP13043">
            <v>369494</v>
          </cell>
          <cell r="AQ13043">
            <v>7007652</v>
          </cell>
          <cell r="AR13043">
            <v>7</v>
          </cell>
          <cell r="AS13043">
            <v>0</v>
          </cell>
          <cell r="AT13043">
            <v>0</v>
          </cell>
          <cell r="AU13043">
            <v>0</v>
          </cell>
          <cell r="AV13043" t="str">
            <v>VIABLE</v>
          </cell>
        </row>
        <row r="13044">
          <cell r="AP13044">
            <v>471479</v>
          </cell>
          <cell r="AQ13044">
            <v>7008049</v>
          </cell>
          <cell r="AR13044">
            <v>7</v>
          </cell>
          <cell r="AS13044">
            <v>0</v>
          </cell>
          <cell r="AT13044">
            <v>0</v>
          </cell>
          <cell r="AU13044">
            <v>0</v>
          </cell>
          <cell r="AV13044" t="str">
            <v>VIABLE</v>
          </cell>
        </row>
        <row r="13045">
          <cell r="AP13045">
            <v>369472</v>
          </cell>
          <cell r="AQ13045">
            <v>7007646</v>
          </cell>
          <cell r="AR13045">
            <v>7</v>
          </cell>
          <cell r="AS13045">
            <v>0</v>
          </cell>
          <cell r="AT13045">
            <v>0</v>
          </cell>
          <cell r="AU13045">
            <v>0</v>
          </cell>
          <cell r="AV13045" t="str">
            <v>VIABLE</v>
          </cell>
        </row>
        <row r="13046">
          <cell r="AP13046">
            <v>369480</v>
          </cell>
          <cell r="AQ13046">
            <v>7007648</v>
          </cell>
          <cell r="AR13046">
            <v>7</v>
          </cell>
          <cell r="AS13046">
            <v>0</v>
          </cell>
          <cell r="AT13046">
            <v>0</v>
          </cell>
          <cell r="AU13046">
            <v>0</v>
          </cell>
          <cell r="AV13046" t="str">
            <v>VIABLE</v>
          </cell>
        </row>
        <row r="13047">
          <cell r="AP13047">
            <v>369511</v>
          </cell>
          <cell r="AQ13047">
            <v>7007657</v>
          </cell>
          <cell r="AR13047">
            <v>7</v>
          </cell>
          <cell r="AS13047">
            <v>0</v>
          </cell>
          <cell r="AT13047">
            <v>0</v>
          </cell>
          <cell r="AU13047">
            <v>0</v>
          </cell>
          <cell r="AV13047" t="str">
            <v>VIABLE</v>
          </cell>
        </row>
        <row r="13048">
          <cell r="AP13048">
            <v>369406</v>
          </cell>
          <cell r="AQ13048">
            <v>7007623</v>
          </cell>
          <cell r="AR13048">
            <v>7</v>
          </cell>
          <cell r="AS13048">
            <v>0</v>
          </cell>
          <cell r="AT13048">
            <v>0</v>
          </cell>
          <cell r="AU13048">
            <v>0</v>
          </cell>
          <cell r="AV13048" t="str">
            <v>VIABLE</v>
          </cell>
        </row>
        <row r="13049">
          <cell r="AP13049">
            <v>369632</v>
          </cell>
          <cell r="AQ13049">
            <v>7007699</v>
          </cell>
          <cell r="AR13049">
            <v>7</v>
          </cell>
          <cell r="AS13049">
            <v>0</v>
          </cell>
          <cell r="AT13049">
            <v>0</v>
          </cell>
          <cell r="AU13049">
            <v>0</v>
          </cell>
          <cell r="AV13049" t="str">
            <v>VIABLE</v>
          </cell>
        </row>
        <row r="13050">
          <cell r="AP13050">
            <v>369519</v>
          </cell>
          <cell r="AQ13050">
            <v>7007659</v>
          </cell>
          <cell r="AR13050">
            <v>7</v>
          </cell>
          <cell r="AS13050">
            <v>0</v>
          </cell>
          <cell r="AT13050">
            <v>0</v>
          </cell>
          <cell r="AU13050">
            <v>0</v>
          </cell>
          <cell r="AV13050" t="str">
            <v>VIABLE</v>
          </cell>
        </row>
        <row r="13051">
          <cell r="AP13051">
            <v>369554</v>
          </cell>
          <cell r="AQ13051">
            <v>7007670</v>
          </cell>
          <cell r="AR13051">
            <v>7</v>
          </cell>
          <cell r="AS13051">
            <v>0</v>
          </cell>
          <cell r="AT13051">
            <v>0</v>
          </cell>
          <cell r="AU13051">
            <v>0</v>
          </cell>
          <cell r="AV13051" t="str">
            <v>VIABLE</v>
          </cell>
        </row>
        <row r="13052">
          <cell r="AP13052">
            <v>369684</v>
          </cell>
          <cell r="AQ13052">
            <v>7007720</v>
          </cell>
          <cell r="AR13052">
            <v>7</v>
          </cell>
          <cell r="AS13052">
            <v>0</v>
          </cell>
          <cell r="AT13052">
            <v>0</v>
          </cell>
          <cell r="AU13052">
            <v>0</v>
          </cell>
          <cell r="AV13052" t="str">
            <v>VIABLE</v>
          </cell>
        </row>
        <row r="13053">
          <cell r="AP13053">
            <v>369404</v>
          </cell>
          <cell r="AQ13053">
            <v>7007623</v>
          </cell>
          <cell r="AR13053">
            <v>7</v>
          </cell>
          <cell r="AS13053">
            <v>0</v>
          </cell>
          <cell r="AT13053">
            <v>0</v>
          </cell>
          <cell r="AU13053">
            <v>0</v>
          </cell>
          <cell r="AV13053" t="str">
            <v>VIABLE</v>
          </cell>
        </row>
        <row r="13054">
          <cell r="AP13054">
            <v>369506</v>
          </cell>
          <cell r="AQ13054">
            <v>7007656</v>
          </cell>
          <cell r="AR13054">
            <v>7</v>
          </cell>
          <cell r="AS13054">
            <v>0</v>
          </cell>
          <cell r="AT13054">
            <v>0</v>
          </cell>
          <cell r="AU13054">
            <v>0</v>
          </cell>
          <cell r="AV13054" t="str">
            <v>VIABLE</v>
          </cell>
        </row>
        <row r="13055">
          <cell r="AP13055">
            <v>369492</v>
          </cell>
          <cell r="AQ13055">
            <v>7007652</v>
          </cell>
          <cell r="AR13055">
            <v>7</v>
          </cell>
          <cell r="AS13055">
            <v>0</v>
          </cell>
          <cell r="AT13055">
            <v>0</v>
          </cell>
          <cell r="AU13055">
            <v>0</v>
          </cell>
          <cell r="AV13055" t="str">
            <v>VIABLE</v>
          </cell>
        </row>
        <row r="13056">
          <cell r="AP13056">
            <v>369594</v>
          </cell>
          <cell r="AQ13056">
            <v>7007684</v>
          </cell>
          <cell r="AR13056">
            <v>7</v>
          </cell>
          <cell r="AS13056">
            <v>0</v>
          </cell>
          <cell r="AT13056">
            <v>0</v>
          </cell>
          <cell r="AU13056">
            <v>0</v>
          </cell>
          <cell r="AV13056" t="str">
            <v>VIABLE</v>
          </cell>
        </row>
        <row r="13057">
          <cell r="AP13057">
            <v>369634</v>
          </cell>
          <cell r="AQ13057">
            <v>7007699</v>
          </cell>
          <cell r="AR13057">
            <v>7</v>
          </cell>
          <cell r="AS13057">
            <v>0</v>
          </cell>
          <cell r="AT13057">
            <v>0</v>
          </cell>
          <cell r="AU13057">
            <v>0</v>
          </cell>
          <cell r="AV13057" t="str">
            <v>VIABLE</v>
          </cell>
        </row>
        <row r="13058">
          <cell r="AP13058">
            <v>369470</v>
          </cell>
          <cell r="AQ13058">
            <v>7007646</v>
          </cell>
          <cell r="AR13058">
            <v>7</v>
          </cell>
          <cell r="AS13058">
            <v>0</v>
          </cell>
          <cell r="AT13058">
            <v>0</v>
          </cell>
          <cell r="AU13058">
            <v>0</v>
          </cell>
          <cell r="AV13058" t="str">
            <v>VIABLE</v>
          </cell>
        </row>
        <row r="13059">
          <cell r="AP13059">
            <v>369444</v>
          </cell>
          <cell r="AQ13059">
            <v>7007636</v>
          </cell>
          <cell r="AR13059">
            <v>7</v>
          </cell>
          <cell r="AS13059">
            <v>0</v>
          </cell>
          <cell r="AT13059">
            <v>0</v>
          </cell>
          <cell r="AU13059">
            <v>0</v>
          </cell>
          <cell r="AV13059" t="str">
            <v>VIABLE</v>
          </cell>
        </row>
        <row r="13060">
          <cell r="AP13060">
            <v>369556</v>
          </cell>
          <cell r="AQ13060">
            <v>7007670</v>
          </cell>
          <cell r="AR13060">
            <v>7</v>
          </cell>
          <cell r="AS13060">
            <v>0</v>
          </cell>
          <cell r="AT13060">
            <v>0</v>
          </cell>
          <cell r="AU13060">
            <v>0</v>
          </cell>
          <cell r="AV13060" t="str">
            <v>VIABLE</v>
          </cell>
        </row>
        <row r="13061">
          <cell r="AP13061">
            <v>471480</v>
          </cell>
          <cell r="AQ13061">
            <v>7008049</v>
          </cell>
          <cell r="AR13061">
            <v>7</v>
          </cell>
          <cell r="AS13061">
            <v>0</v>
          </cell>
          <cell r="AT13061">
            <v>0</v>
          </cell>
          <cell r="AU13061">
            <v>0</v>
          </cell>
          <cell r="AV13061" t="str">
            <v>VIABLE</v>
          </cell>
        </row>
        <row r="13062">
          <cell r="AP13062">
            <v>369592</v>
          </cell>
          <cell r="AQ13062">
            <v>7007684</v>
          </cell>
          <cell r="AR13062">
            <v>7</v>
          </cell>
          <cell r="AS13062">
            <v>0</v>
          </cell>
          <cell r="AT13062">
            <v>0</v>
          </cell>
          <cell r="AU13062">
            <v>0</v>
          </cell>
          <cell r="AV13062" t="str">
            <v>VIABLE</v>
          </cell>
        </row>
        <row r="13063">
          <cell r="AP13063">
            <v>369508</v>
          </cell>
          <cell r="AQ13063">
            <v>7007656</v>
          </cell>
          <cell r="AR13063">
            <v>7</v>
          </cell>
          <cell r="AS13063">
            <v>0</v>
          </cell>
          <cell r="AT13063">
            <v>0</v>
          </cell>
          <cell r="AU13063">
            <v>0</v>
          </cell>
          <cell r="AV13063" t="str">
            <v>VIABLE</v>
          </cell>
        </row>
        <row r="13064">
          <cell r="AP13064">
            <v>369521</v>
          </cell>
          <cell r="AQ13064">
            <v>7007659</v>
          </cell>
          <cell r="AR13064">
            <v>7</v>
          </cell>
          <cell r="AS13064">
            <v>0</v>
          </cell>
          <cell r="AT13064">
            <v>0</v>
          </cell>
          <cell r="AU13064">
            <v>0</v>
          </cell>
          <cell r="AV13064" t="str">
            <v>VIABLE</v>
          </cell>
        </row>
        <row r="13065">
          <cell r="AP13065">
            <v>369478</v>
          </cell>
          <cell r="AQ13065">
            <v>7007648</v>
          </cell>
          <cell r="AR13065">
            <v>7</v>
          </cell>
          <cell r="AS13065">
            <v>0</v>
          </cell>
          <cell r="AT13065">
            <v>0</v>
          </cell>
          <cell r="AU13065">
            <v>0</v>
          </cell>
          <cell r="AV13065" t="str">
            <v>VIABLE</v>
          </cell>
        </row>
        <row r="13066">
          <cell r="AP13066">
            <v>369446</v>
          </cell>
          <cell r="AQ13066">
            <v>7007636</v>
          </cell>
          <cell r="AR13066">
            <v>7</v>
          </cell>
          <cell r="AS13066">
            <v>0</v>
          </cell>
          <cell r="AT13066">
            <v>0</v>
          </cell>
          <cell r="AU13066">
            <v>0</v>
          </cell>
          <cell r="AV13066" t="str">
            <v>VIABLE</v>
          </cell>
        </row>
        <row r="13067">
          <cell r="AP13067">
            <v>369513</v>
          </cell>
          <cell r="AQ13067">
            <v>7007657</v>
          </cell>
          <cell r="AR13067">
            <v>7</v>
          </cell>
          <cell r="AS13067">
            <v>0</v>
          </cell>
          <cell r="AT13067">
            <v>0</v>
          </cell>
          <cell r="AU13067">
            <v>0</v>
          </cell>
          <cell r="AV13067" t="str">
            <v>VIABLE</v>
          </cell>
        </row>
        <row r="13068">
          <cell r="AP13068">
            <v>369686</v>
          </cell>
          <cell r="AQ13068">
            <v>7007720</v>
          </cell>
          <cell r="AR13068">
            <v>7</v>
          </cell>
          <cell r="AS13068">
            <v>0</v>
          </cell>
          <cell r="AT13068">
            <v>0</v>
          </cell>
          <cell r="AU13068">
            <v>0</v>
          </cell>
          <cell r="AV13068" t="str">
            <v>VIABLE</v>
          </cell>
        </row>
        <row r="13069">
          <cell r="AP13069">
            <v>362861</v>
          </cell>
          <cell r="AQ13069">
            <v>7005054</v>
          </cell>
          <cell r="AR13069">
            <v>7</v>
          </cell>
          <cell r="AS13069">
            <v>0</v>
          </cell>
          <cell r="AT13069">
            <v>0</v>
          </cell>
          <cell r="AU13069">
            <v>0</v>
          </cell>
          <cell r="AV13069" t="str">
            <v>VIABLE</v>
          </cell>
        </row>
        <row r="13070">
          <cell r="AP13070">
            <v>362106</v>
          </cell>
          <cell r="AQ13070">
            <v>7004757</v>
          </cell>
          <cell r="AR13070">
            <v>7</v>
          </cell>
          <cell r="AS13070">
            <v>0</v>
          </cell>
          <cell r="AT13070">
            <v>0</v>
          </cell>
          <cell r="AU13070">
            <v>0</v>
          </cell>
          <cell r="AV13070" t="str">
            <v>FDL BOSA</v>
          </cell>
        </row>
        <row r="13071">
          <cell r="AP13071">
            <v>362412</v>
          </cell>
          <cell r="AQ13071">
            <v>7004879</v>
          </cell>
          <cell r="AR13071">
            <v>7</v>
          </cell>
          <cell r="AS13071">
            <v>0</v>
          </cell>
          <cell r="AT13071">
            <v>0</v>
          </cell>
          <cell r="AU13071">
            <v>0</v>
          </cell>
          <cell r="AV13071" t="str">
            <v>VIABLE</v>
          </cell>
        </row>
        <row r="13072">
          <cell r="AP13072">
            <v>361968</v>
          </cell>
          <cell r="AQ13072">
            <v>7004703</v>
          </cell>
          <cell r="AR13072">
            <v>7</v>
          </cell>
          <cell r="AS13072">
            <v>0</v>
          </cell>
          <cell r="AT13072">
            <v>0</v>
          </cell>
          <cell r="AU13072">
            <v>0</v>
          </cell>
          <cell r="AV13072" t="str">
            <v>VIABLE</v>
          </cell>
        </row>
        <row r="13073">
          <cell r="AP13073">
            <v>363127</v>
          </cell>
          <cell r="AQ13073">
            <v>7005154</v>
          </cell>
          <cell r="AR13073">
            <v>7</v>
          </cell>
          <cell r="AS13073">
            <v>0</v>
          </cell>
          <cell r="AT13073">
            <v>0</v>
          </cell>
          <cell r="AU13073">
            <v>0</v>
          </cell>
          <cell r="AV13073" t="str">
            <v>VIABLE</v>
          </cell>
        </row>
        <row r="13074">
          <cell r="AP13074">
            <v>361917</v>
          </cell>
          <cell r="AQ13074">
            <v>7004685</v>
          </cell>
          <cell r="AR13074">
            <v>7</v>
          </cell>
          <cell r="AS13074">
            <v>42342</v>
          </cell>
          <cell r="AT13074" t="str">
            <v>IDU-1662-2014 Contratado Construcción IDU Circuito Movilidad  -</v>
          </cell>
          <cell r="AU13074">
            <v>0</v>
          </cell>
          <cell r="AV13074" t="str">
            <v>Proyectos en Factibilidad:Troncal Cali</v>
          </cell>
        </row>
        <row r="13075">
          <cell r="AP13075">
            <v>362657</v>
          </cell>
          <cell r="AQ13075">
            <v>7004975</v>
          </cell>
          <cell r="AR13075">
            <v>7</v>
          </cell>
          <cell r="AS13075">
            <v>0</v>
          </cell>
          <cell r="AT13075">
            <v>0</v>
          </cell>
          <cell r="AU13075">
            <v>0</v>
          </cell>
          <cell r="AV13075" t="str">
            <v>VIABLE</v>
          </cell>
        </row>
        <row r="13076">
          <cell r="AP13076">
            <v>362280</v>
          </cell>
          <cell r="AQ13076">
            <v>7004824</v>
          </cell>
          <cell r="AR13076">
            <v>7</v>
          </cell>
          <cell r="AS13076">
            <v>0</v>
          </cell>
          <cell r="AT13076">
            <v>0</v>
          </cell>
          <cell r="AU13076">
            <v>0</v>
          </cell>
          <cell r="AV13076" t="str">
            <v>VIABLE</v>
          </cell>
        </row>
        <row r="13077">
          <cell r="AP13077">
            <v>361959</v>
          </cell>
          <cell r="AQ13077">
            <v>7004700</v>
          </cell>
          <cell r="AR13077">
            <v>7</v>
          </cell>
          <cell r="AS13077">
            <v>0</v>
          </cell>
          <cell r="AT13077">
            <v>0</v>
          </cell>
          <cell r="AU13077">
            <v>0</v>
          </cell>
          <cell r="AV13077" t="str">
            <v>VIABLE</v>
          </cell>
        </row>
        <row r="13078">
          <cell r="AP13078">
            <v>368453</v>
          </cell>
          <cell r="AQ13078">
            <v>7007281</v>
          </cell>
          <cell r="AR13078">
            <v>7</v>
          </cell>
          <cell r="AS13078">
            <v>0</v>
          </cell>
          <cell r="AT13078">
            <v>0</v>
          </cell>
          <cell r="AU13078">
            <v>0</v>
          </cell>
          <cell r="AV13078" t="str">
            <v>VIABLE</v>
          </cell>
        </row>
        <row r="13079">
          <cell r="AP13079">
            <v>368094</v>
          </cell>
          <cell r="AQ13079">
            <v>7007142</v>
          </cell>
          <cell r="AR13079">
            <v>7</v>
          </cell>
          <cell r="AS13079">
            <v>0</v>
          </cell>
          <cell r="AT13079">
            <v>0</v>
          </cell>
          <cell r="AU13079">
            <v>0</v>
          </cell>
          <cell r="AV13079" t="str">
            <v>VIABLE</v>
          </cell>
        </row>
        <row r="13080">
          <cell r="AP13080">
            <v>367675</v>
          </cell>
          <cell r="AQ13080">
            <v>7006986</v>
          </cell>
          <cell r="AR13080">
            <v>7</v>
          </cell>
          <cell r="AS13080">
            <v>40897</v>
          </cell>
          <cell r="AT13080" t="str">
            <v>UMV-78-2010 Terminado Rehabilitación UAERMV Local  -</v>
          </cell>
          <cell r="AU13080">
            <v>0</v>
          </cell>
          <cell r="AV13080" t="str">
            <v>UAERMV</v>
          </cell>
        </row>
        <row r="13081">
          <cell r="AP13081">
            <v>368456</v>
          </cell>
          <cell r="AQ13081">
            <v>7007282</v>
          </cell>
          <cell r="AR13081">
            <v>7</v>
          </cell>
          <cell r="AS13081">
            <v>0</v>
          </cell>
          <cell r="AT13081">
            <v>0</v>
          </cell>
          <cell r="AU13081">
            <v>0</v>
          </cell>
          <cell r="AV13081" t="str">
            <v>VIABLE</v>
          </cell>
        </row>
        <row r="13082">
          <cell r="AP13082">
            <v>368238</v>
          </cell>
          <cell r="AQ13082">
            <v>7007204</v>
          </cell>
          <cell r="AR13082">
            <v>7</v>
          </cell>
          <cell r="AS13082">
            <v>0</v>
          </cell>
          <cell r="AT13082">
            <v>0</v>
          </cell>
          <cell r="AU13082">
            <v>0</v>
          </cell>
          <cell r="AV13082" t="str">
            <v>VIABLE</v>
          </cell>
        </row>
        <row r="13083">
          <cell r="AP13083">
            <v>368014</v>
          </cell>
          <cell r="AQ13083">
            <v>7007110</v>
          </cell>
          <cell r="AR13083">
            <v>7</v>
          </cell>
          <cell r="AS13083">
            <v>0</v>
          </cell>
          <cell r="AT13083">
            <v>0</v>
          </cell>
          <cell r="AU13083">
            <v>0</v>
          </cell>
          <cell r="AV13083" t="str">
            <v>VIABLE</v>
          </cell>
        </row>
        <row r="13084">
          <cell r="AP13084">
            <v>367917</v>
          </cell>
          <cell r="AQ13084">
            <v>7007075</v>
          </cell>
          <cell r="AR13084">
            <v>7</v>
          </cell>
          <cell r="AS13084">
            <v>40897</v>
          </cell>
          <cell r="AT13084" t="str">
            <v>UMV-78-2010 Terminado Rehabilitación UAERMV Local  -</v>
          </cell>
          <cell r="AU13084">
            <v>0</v>
          </cell>
          <cell r="AV13084" t="str">
            <v>UAERMV</v>
          </cell>
        </row>
        <row r="13085">
          <cell r="AP13085">
            <v>364021</v>
          </cell>
          <cell r="AQ13085">
            <v>7005526</v>
          </cell>
          <cell r="AR13085">
            <v>7</v>
          </cell>
          <cell r="AS13085">
            <v>0</v>
          </cell>
          <cell r="AT13085">
            <v>0</v>
          </cell>
          <cell r="AU13085">
            <v>0</v>
          </cell>
          <cell r="AV13085" t="str">
            <v>VIABLE</v>
          </cell>
        </row>
        <row r="13086">
          <cell r="AP13086">
            <v>364577</v>
          </cell>
          <cell r="AQ13086">
            <v>7005734</v>
          </cell>
          <cell r="AR13086">
            <v>7</v>
          </cell>
          <cell r="AS13086">
            <v>0</v>
          </cell>
          <cell r="AT13086">
            <v>0</v>
          </cell>
          <cell r="AU13086">
            <v>0</v>
          </cell>
          <cell r="AV13086" t="str">
            <v>VIABLE</v>
          </cell>
        </row>
        <row r="13087">
          <cell r="AP13087">
            <v>364238</v>
          </cell>
          <cell r="AQ13087">
            <v>7005606</v>
          </cell>
          <cell r="AR13087">
            <v>7</v>
          </cell>
          <cell r="AS13087">
            <v>0</v>
          </cell>
          <cell r="AT13087">
            <v>0</v>
          </cell>
          <cell r="AU13087">
            <v>0</v>
          </cell>
          <cell r="AV13087" t="str">
            <v>VIABLE</v>
          </cell>
        </row>
        <row r="13088">
          <cell r="AP13088">
            <v>363334</v>
          </cell>
          <cell r="AQ13088">
            <v>7005240</v>
          </cell>
          <cell r="AR13088">
            <v>7</v>
          </cell>
          <cell r="AS13088">
            <v>0</v>
          </cell>
          <cell r="AT13088">
            <v>0</v>
          </cell>
          <cell r="AU13088">
            <v>0</v>
          </cell>
          <cell r="AV13088" t="str">
            <v>VIABLE</v>
          </cell>
        </row>
        <row r="13089">
          <cell r="AP13089">
            <v>363502</v>
          </cell>
          <cell r="AQ13089">
            <v>7005316</v>
          </cell>
          <cell r="AR13089">
            <v>7</v>
          </cell>
          <cell r="AS13089">
            <v>0</v>
          </cell>
          <cell r="AT13089">
            <v>0</v>
          </cell>
          <cell r="AU13089">
            <v>0</v>
          </cell>
          <cell r="AV13089" t="str">
            <v>VIABLE</v>
          </cell>
        </row>
        <row r="13090">
          <cell r="AP13090">
            <v>365163</v>
          </cell>
          <cell r="AQ13090">
            <v>7005966</v>
          </cell>
          <cell r="AR13090">
            <v>7</v>
          </cell>
          <cell r="AS13090">
            <v>0</v>
          </cell>
          <cell r="AT13090">
            <v>0</v>
          </cell>
          <cell r="AU13090">
            <v>0</v>
          </cell>
          <cell r="AV13090" t="str">
            <v>VIABLE</v>
          </cell>
        </row>
        <row r="13091">
          <cell r="AP13091">
            <v>366078</v>
          </cell>
          <cell r="AQ13091">
            <v>7006354</v>
          </cell>
          <cell r="AR13091">
            <v>7</v>
          </cell>
          <cell r="AS13091">
            <v>0</v>
          </cell>
          <cell r="AT13091">
            <v>0</v>
          </cell>
          <cell r="AU13091">
            <v>0</v>
          </cell>
          <cell r="AV13091" t="str">
            <v>VIABLE</v>
          </cell>
        </row>
        <row r="13092">
          <cell r="AP13092">
            <v>366364</v>
          </cell>
          <cell r="AQ13092">
            <v>7006477</v>
          </cell>
          <cell r="AR13092">
            <v>7</v>
          </cell>
          <cell r="AS13092">
            <v>0</v>
          </cell>
          <cell r="AT13092">
            <v>0</v>
          </cell>
          <cell r="AU13092">
            <v>0</v>
          </cell>
          <cell r="AV13092" t="str">
            <v>VIABLE</v>
          </cell>
        </row>
        <row r="13093">
          <cell r="AP13093">
            <v>471484</v>
          </cell>
          <cell r="AQ13093">
            <v>7008054</v>
          </cell>
          <cell r="AR13093">
            <v>7</v>
          </cell>
          <cell r="AS13093">
            <v>0</v>
          </cell>
          <cell r="AT13093">
            <v>0</v>
          </cell>
          <cell r="AU13093">
            <v>0</v>
          </cell>
          <cell r="AV13093" t="str">
            <v>VIABLE</v>
          </cell>
        </row>
        <row r="13094">
          <cell r="AP13094">
            <v>366057</v>
          </cell>
          <cell r="AQ13094">
            <v>7006343</v>
          </cell>
          <cell r="AR13094">
            <v>7</v>
          </cell>
          <cell r="AS13094">
            <v>0</v>
          </cell>
          <cell r="AT13094">
            <v>0</v>
          </cell>
          <cell r="AU13094">
            <v>0</v>
          </cell>
          <cell r="AV13094" t="str">
            <v>VIABLE</v>
          </cell>
        </row>
        <row r="13095">
          <cell r="AP13095">
            <v>366435</v>
          </cell>
          <cell r="AQ13095">
            <v>7006505</v>
          </cell>
          <cell r="AR13095">
            <v>7</v>
          </cell>
          <cell r="AS13095">
            <v>0</v>
          </cell>
          <cell r="AT13095">
            <v>0</v>
          </cell>
          <cell r="AU13095">
            <v>0</v>
          </cell>
          <cell r="AV13095" t="str">
            <v>VIABLE</v>
          </cell>
        </row>
        <row r="13096">
          <cell r="AP13096">
            <v>366459</v>
          </cell>
          <cell r="AQ13096">
            <v>7006513</v>
          </cell>
          <cell r="AR13096">
            <v>7</v>
          </cell>
          <cell r="AS13096">
            <v>41676</v>
          </cell>
          <cell r="AT13096" t="str">
            <v>SD Terminado Rehabilitación UAERMV Circuito Movilidad  -</v>
          </cell>
          <cell r="AU13096">
            <v>0</v>
          </cell>
          <cell r="AV13096" t="str">
            <v>UAERMV</v>
          </cell>
        </row>
        <row r="13097">
          <cell r="AP13097">
            <v>366295</v>
          </cell>
          <cell r="AQ13097">
            <v>7006448</v>
          </cell>
          <cell r="AR13097">
            <v>7</v>
          </cell>
          <cell r="AS13097">
            <v>0</v>
          </cell>
          <cell r="AT13097">
            <v>0</v>
          </cell>
          <cell r="AU13097">
            <v>0</v>
          </cell>
          <cell r="AV13097" t="str">
            <v>VIABLE</v>
          </cell>
        </row>
        <row r="13098">
          <cell r="AP13098">
            <v>91011615</v>
          </cell>
          <cell r="AQ13098">
            <v>30000646</v>
          </cell>
          <cell r="AR13098">
            <v>7</v>
          </cell>
          <cell r="AS13098">
            <v>0</v>
          </cell>
          <cell r="AT13098">
            <v>0</v>
          </cell>
          <cell r="AU13098">
            <v>0</v>
          </cell>
          <cell r="AV13098" t="str">
            <v>VIABLE</v>
          </cell>
        </row>
        <row r="13099">
          <cell r="AP13099">
            <v>366123</v>
          </cell>
          <cell r="AQ13099">
            <v>7006376</v>
          </cell>
          <cell r="AR13099">
            <v>7</v>
          </cell>
          <cell r="AS13099">
            <v>0</v>
          </cell>
          <cell r="AT13099">
            <v>0</v>
          </cell>
          <cell r="AU13099">
            <v>0</v>
          </cell>
          <cell r="AV13099" t="str">
            <v>VIABLE</v>
          </cell>
        </row>
        <row r="13100">
          <cell r="AP13100">
            <v>366015</v>
          </cell>
          <cell r="AQ13100">
            <v>7006325</v>
          </cell>
          <cell r="AR13100">
            <v>7</v>
          </cell>
          <cell r="AS13100">
            <v>0</v>
          </cell>
          <cell r="AT13100">
            <v>0</v>
          </cell>
          <cell r="AU13100">
            <v>0</v>
          </cell>
          <cell r="AV13100" t="str">
            <v>VIABLE</v>
          </cell>
        </row>
        <row r="13101">
          <cell r="AP13101">
            <v>366307</v>
          </cell>
          <cell r="AQ13101">
            <v>7006454</v>
          </cell>
          <cell r="AR13101">
            <v>7</v>
          </cell>
          <cell r="AS13101">
            <v>0</v>
          </cell>
          <cell r="AT13101">
            <v>0</v>
          </cell>
          <cell r="AU13101">
            <v>0</v>
          </cell>
          <cell r="AV13101" t="str">
            <v>VIABLE</v>
          </cell>
        </row>
        <row r="13102">
          <cell r="AP13102">
            <v>366149</v>
          </cell>
          <cell r="AQ13102">
            <v>7006385</v>
          </cell>
          <cell r="AR13102">
            <v>7</v>
          </cell>
          <cell r="AS13102">
            <v>0</v>
          </cell>
          <cell r="AT13102">
            <v>0</v>
          </cell>
          <cell r="AU13102">
            <v>0</v>
          </cell>
          <cell r="AV13102" t="str">
            <v>FDL BOSA</v>
          </cell>
        </row>
        <row r="13103">
          <cell r="AP13103">
            <v>366450</v>
          </cell>
          <cell r="AQ13103">
            <v>7006510</v>
          </cell>
          <cell r="AR13103">
            <v>7</v>
          </cell>
          <cell r="AS13103">
            <v>41676</v>
          </cell>
          <cell r="AT13103" t="str">
            <v>SD Terminado Rehabilitación UAERMV Circuito Movilidad  -</v>
          </cell>
          <cell r="AU13103">
            <v>0</v>
          </cell>
          <cell r="AV13103" t="str">
            <v>UAERMV</v>
          </cell>
        </row>
        <row r="13104">
          <cell r="AP13104">
            <v>366224</v>
          </cell>
          <cell r="AQ13104">
            <v>7006417</v>
          </cell>
          <cell r="AR13104">
            <v>7</v>
          </cell>
          <cell r="AS13104">
            <v>0</v>
          </cell>
          <cell r="AT13104">
            <v>0</v>
          </cell>
          <cell r="AU13104">
            <v>0</v>
          </cell>
          <cell r="AV13104" t="str">
            <v>VIABLE</v>
          </cell>
        </row>
        <row r="13105">
          <cell r="AP13105">
            <v>366453</v>
          </cell>
          <cell r="AQ13105">
            <v>7006511</v>
          </cell>
          <cell r="AR13105">
            <v>7</v>
          </cell>
          <cell r="AS13105">
            <v>0</v>
          </cell>
          <cell r="AT13105">
            <v>0</v>
          </cell>
          <cell r="AU13105">
            <v>0</v>
          </cell>
          <cell r="AV13105" t="str">
            <v>VIABLE</v>
          </cell>
        </row>
        <row r="13106">
          <cell r="AP13106">
            <v>366173</v>
          </cell>
          <cell r="AQ13106">
            <v>7006396</v>
          </cell>
          <cell r="AR13106">
            <v>7</v>
          </cell>
          <cell r="AS13106">
            <v>0</v>
          </cell>
          <cell r="AT13106">
            <v>0</v>
          </cell>
          <cell r="AU13106">
            <v>0</v>
          </cell>
          <cell r="AV13106" t="str">
            <v>VIABLE</v>
          </cell>
        </row>
        <row r="13107">
          <cell r="AP13107">
            <v>366414</v>
          </cell>
          <cell r="AQ13107">
            <v>7006493</v>
          </cell>
          <cell r="AR13107">
            <v>7</v>
          </cell>
          <cell r="AS13107">
            <v>0</v>
          </cell>
          <cell r="AT13107">
            <v>0</v>
          </cell>
          <cell r="AU13107">
            <v>0</v>
          </cell>
          <cell r="AV13107" t="str">
            <v>VIABLE</v>
          </cell>
        </row>
        <row r="13108">
          <cell r="AP13108">
            <v>366429</v>
          </cell>
          <cell r="AQ13108">
            <v>7006501</v>
          </cell>
          <cell r="AR13108">
            <v>7</v>
          </cell>
          <cell r="AS13108">
            <v>42313</v>
          </cell>
          <cell r="AT13108" t="str">
            <v>IDU-73-2008 Terminado Rehabilitación IDU Circuito Movilidad  -</v>
          </cell>
          <cell r="AU13108">
            <v>0</v>
          </cell>
          <cell r="AV13108" t="str">
            <v>IDU</v>
          </cell>
        </row>
        <row r="13109">
          <cell r="AP13109">
            <v>366206</v>
          </cell>
          <cell r="AQ13109">
            <v>7006410</v>
          </cell>
          <cell r="AR13109">
            <v>7</v>
          </cell>
          <cell r="AS13109">
            <v>0</v>
          </cell>
          <cell r="AT13109">
            <v>0</v>
          </cell>
          <cell r="AU13109">
            <v>0</v>
          </cell>
          <cell r="AV13109" t="str">
            <v>VIABLE</v>
          </cell>
        </row>
        <row r="13110">
          <cell r="AP13110">
            <v>471579</v>
          </cell>
          <cell r="AQ13110">
            <v>7008195</v>
          </cell>
          <cell r="AR13110">
            <v>7</v>
          </cell>
          <cell r="AS13110">
            <v>0</v>
          </cell>
          <cell r="AT13110">
            <v>0</v>
          </cell>
          <cell r="AU13110">
            <v>0</v>
          </cell>
          <cell r="AV13110" t="str">
            <v>VIABLE</v>
          </cell>
        </row>
        <row r="13111">
          <cell r="AP13111">
            <v>350453</v>
          </cell>
          <cell r="AQ13111">
            <v>7000146</v>
          </cell>
          <cell r="AR13111">
            <v>7</v>
          </cell>
          <cell r="AS13111">
            <v>0</v>
          </cell>
          <cell r="AT13111">
            <v>0</v>
          </cell>
          <cell r="AU13111">
            <v>0</v>
          </cell>
          <cell r="AV13111" t="str">
            <v>VIABLE</v>
          </cell>
        </row>
        <row r="13112">
          <cell r="AP13112">
            <v>91012619</v>
          </cell>
          <cell r="AQ13112">
            <v>7000113</v>
          </cell>
          <cell r="AR13112">
            <v>7</v>
          </cell>
          <cell r="AS13112">
            <v>0</v>
          </cell>
          <cell r="AT13112">
            <v>0</v>
          </cell>
          <cell r="AU13112">
            <v>0</v>
          </cell>
          <cell r="AV13112" t="str">
            <v>VIABLE</v>
          </cell>
        </row>
        <row r="13113">
          <cell r="AP13113">
            <v>350888</v>
          </cell>
          <cell r="AQ13113">
            <v>7000324</v>
          </cell>
          <cell r="AR13113">
            <v>7</v>
          </cell>
          <cell r="AS13113">
            <v>0</v>
          </cell>
          <cell r="AT13113">
            <v>0</v>
          </cell>
          <cell r="AU13113">
            <v>0</v>
          </cell>
          <cell r="AV13113" t="str">
            <v>VIABLE</v>
          </cell>
        </row>
        <row r="13114">
          <cell r="AP13114">
            <v>350825</v>
          </cell>
          <cell r="AQ13114">
            <v>7000301</v>
          </cell>
          <cell r="AR13114">
            <v>7</v>
          </cell>
          <cell r="AS13114">
            <v>0</v>
          </cell>
          <cell r="AT13114">
            <v>0</v>
          </cell>
          <cell r="AU13114">
            <v>0</v>
          </cell>
          <cell r="AV13114" t="str">
            <v>VIABLE</v>
          </cell>
        </row>
        <row r="13115">
          <cell r="AP13115">
            <v>91012608</v>
          </cell>
          <cell r="AQ13115">
            <v>7000346</v>
          </cell>
          <cell r="AR13115">
            <v>7</v>
          </cell>
          <cell r="AS13115">
            <v>0</v>
          </cell>
          <cell r="AT13115">
            <v>0</v>
          </cell>
          <cell r="AU13115">
            <v>0</v>
          </cell>
          <cell r="AV13115" t="str">
            <v>VIABLE</v>
          </cell>
        </row>
        <row r="13116">
          <cell r="AP13116">
            <v>91012596</v>
          </cell>
          <cell r="AQ13116">
            <v>50006857</v>
          </cell>
          <cell r="AR13116">
            <v>7</v>
          </cell>
          <cell r="AS13116">
            <v>0</v>
          </cell>
          <cell r="AT13116">
            <v>0</v>
          </cell>
          <cell r="AU13116">
            <v>0</v>
          </cell>
          <cell r="AV13116" t="str">
            <v>VIABLE</v>
          </cell>
        </row>
        <row r="13117">
          <cell r="AP13117">
            <v>350234</v>
          </cell>
          <cell r="AQ13117">
            <v>7000087</v>
          </cell>
          <cell r="AR13117">
            <v>7</v>
          </cell>
          <cell r="AS13117">
            <v>0</v>
          </cell>
          <cell r="AT13117">
            <v>0</v>
          </cell>
          <cell r="AU13117">
            <v>0</v>
          </cell>
          <cell r="AV13117" t="str">
            <v>VIABLE</v>
          </cell>
        </row>
        <row r="13118">
          <cell r="AP13118">
            <v>350275</v>
          </cell>
          <cell r="AQ13118">
            <v>7000101</v>
          </cell>
          <cell r="AR13118">
            <v>7</v>
          </cell>
          <cell r="AS13118">
            <v>0</v>
          </cell>
          <cell r="AT13118">
            <v>0</v>
          </cell>
          <cell r="AU13118">
            <v>0</v>
          </cell>
          <cell r="AV13118" t="str">
            <v>VIABLE</v>
          </cell>
        </row>
        <row r="13119">
          <cell r="AP13119">
            <v>91012640</v>
          </cell>
          <cell r="AQ13119">
            <v>7000067</v>
          </cell>
          <cell r="AR13119">
            <v>7</v>
          </cell>
          <cell r="AS13119">
            <v>0</v>
          </cell>
          <cell r="AT13119">
            <v>0</v>
          </cell>
          <cell r="AU13119">
            <v>0</v>
          </cell>
          <cell r="AV13119" t="str">
            <v>VIABLE</v>
          </cell>
        </row>
        <row r="13120">
          <cell r="AP13120">
            <v>91012595</v>
          </cell>
          <cell r="AQ13120">
            <v>50006858</v>
          </cell>
          <cell r="AR13120">
            <v>7</v>
          </cell>
          <cell r="AS13120">
            <v>0</v>
          </cell>
          <cell r="AT13120">
            <v>0</v>
          </cell>
          <cell r="AU13120">
            <v>0</v>
          </cell>
          <cell r="AV13120" t="str">
            <v>VIABLE</v>
          </cell>
        </row>
        <row r="13121">
          <cell r="AP13121">
            <v>91012623</v>
          </cell>
          <cell r="AQ13121">
            <v>7000108</v>
          </cell>
          <cell r="AR13121">
            <v>7</v>
          </cell>
          <cell r="AS13121">
            <v>0</v>
          </cell>
          <cell r="AT13121">
            <v>0</v>
          </cell>
          <cell r="AU13121">
            <v>0</v>
          </cell>
          <cell r="AV13121" t="str">
            <v>VIABLE</v>
          </cell>
        </row>
        <row r="13122">
          <cell r="AP13122">
            <v>350945</v>
          </cell>
          <cell r="AQ13122">
            <v>7000346</v>
          </cell>
          <cell r="AR13122">
            <v>7</v>
          </cell>
          <cell r="AS13122">
            <v>0</v>
          </cell>
          <cell r="AT13122">
            <v>0</v>
          </cell>
          <cell r="AU13122">
            <v>0</v>
          </cell>
          <cell r="AV13122" t="str">
            <v>VIABLE</v>
          </cell>
        </row>
        <row r="13123">
          <cell r="AP13123">
            <v>350649</v>
          </cell>
          <cell r="AQ13123">
            <v>7000234</v>
          </cell>
          <cell r="AR13123">
            <v>7</v>
          </cell>
          <cell r="AS13123">
            <v>0</v>
          </cell>
          <cell r="AT13123">
            <v>0</v>
          </cell>
          <cell r="AU13123">
            <v>0</v>
          </cell>
          <cell r="AV13123" t="str">
            <v>VIABLE</v>
          </cell>
        </row>
        <row r="13124">
          <cell r="AP13124">
            <v>350338</v>
          </cell>
          <cell r="AQ13124">
            <v>7000120</v>
          </cell>
          <cell r="AR13124">
            <v>7</v>
          </cell>
          <cell r="AS13124">
            <v>0</v>
          </cell>
          <cell r="AT13124">
            <v>0</v>
          </cell>
          <cell r="AU13124">
            <v>0</v>
          </cell>
          <cell r="AV13124" t="str">
            <v>VIABLE</v>
          </cell>
        </row>
        <row r="13125">
          <cell r="AP13125">
            <v>350837</v>
          </cell>
          <cell r="AQ13125">
            <v>7000306</v>
          </cell>
          <cell r="AR13125">
            <v>7</v>
          </cell>
          <cell r="AS13125">
            <v>0</v>
          </cell>
          <cell r="AT13125">
            <v>0</v>
          </cell>
          <cell r="AU13125">
            <v>0</v>
          </cell>
          <cell r="AV13125" t="str">
            <v>VIABLE</v>
          </cell>
        </row>
        <row r="13126">
          <cell r="AP13126">
            <v>350789</v>
          </cell>
          <cell r="AQ13126">
            <v>7000289</v>
          </cell>
          <cell r="AR13126">
            <v>7</v>
          </cell>
          <cell r="AS13126">
            <v>0</v>
          </cell>
          <cell r="AT13126">
            <v>0</v>
          </cell>
          <cell r="AU13126">
            <v>0</v>
          </cell>
          <cell r="AV13126" t="str">
            <v>VIABLE</v>
          </cell>
        </row>
        <row r="13127">
          <cell r="AP13127">
            <v>350999</v>
          </cell>
          <cell r="AQ13127">
            <v>7000366</v>
          </cell>
          <cell r="AR13127">
            <v>7</v>
          </cell>
          <cell r="AS13127">
            <v>0</v>
          </cell>
          <cell r="AT13127">
            <v>0</v>
          </cell>
          <cell r="AU13127">
            <v>0</v>
          </cell>
          <cell r="AV13127" t="str">
            <v>VIABLE</v>
          </cell>
        </row>
        <row r="13128">
          <cell r="AP13128">
            <v>350571</v>
          </cell>
          <cell r="AQ13128">
            <v>7000206</v>
          </cell>
          <cell r="AR13128">
            <v>7</v>
          </cell>
          <cell r="AS13128">
            <v>0</v>
          </cell>
          <cell r="AT13128">
            <v>0</v>
          </cell>
          <cell r="AU13128">
            <v>0</v>
          </cell>
          <cell r="AV13128" t="str">
            <v>VIABLE</v>
          </cell>
        </row>
        <row r="13129">
          <cell r="AP13129">
            <v>479817</v>
          </cell>
          <cell r="AQ13129">
            <v>7000276</v>
          </cell>
          <cell r="AR13129">
            <v>7</v>
          </cell>
          <cell r="AS13129">
            <v>0</v>
          </cell>
          <cell r="AT13129">
            <v>0</v>
          </cell>
          <cell r="AU13129">
            <v>0</v>
          </cell>
          <cell r="AV13129" t="str">
            <v>VIABLE</v>
          </cell>
        </row>
        <row r="13130">
          <cell r="AP13130">
            <v>91012627</v>
          </cell>
          <cell r="AQ13130">
            <v>7000120</v>
          </cell>
          <cell r="AR13130">
            <v>7</v>
          </cell>
          <cell r="AS13130">
            <v>0</v>
          </cell>
          <cell r="AT13130">
            <v>0</v>
          </cell>
          <cell r="AU13130">
            <v>0</v>
          </cell>
          <cell r="AV13130" t="str">
            <v>VIABLE</v>
          </cell>
        </row>
        <row r="13131">
          <cell r="AP13131">
            <v>91012611</v>
          </cell>
          <cell r="AQ13131">
            <v>7000366</v>
          </cell>
          <cell r="AR13131">
            <v>7</v>
          </cell>
          <cell r="AS13131">
            <v>0</v>
          </cell>
          <cell r="AT13131">
            <v>0</v>
          </cell>
          <cell r="AU13131">
            <v>0</v>
          </cell>
          <cell r="AV13131" t="str">
            <v>VIABLE</v>
          </cell>
        </row>
        <row r="13132">
          <cell r="AP13132">
            <v>91012622</v>
          </cell>
          <cell r="AQ13132">
            <v>7000101</v>
          </cell>
          <cell r="AR13132">
            <v>7</v>
          </cell>
          <cell r="AS13132">
            <v>0</v>
          </cell>
          <cell r="AT13132">
            <v>0</v>
          </cell>
          <cell r="AU13132">
            <v>0</v>
          </cell>
          <cell r="AV13132" t="str">
            <v>VIABLE</v>
          </cell>
        </row>
        <row r="13133">
          <cell r="AP13133">
            <v>350604</v>
          </cell>
          <cell r="AQ13133">
            <v>7000218</v>
          </cell>
          <cell r="AR13133">
            <v>7</v>
          </cell>
          <cell r="AS13133">
            <v>0</v>
          </cell>
          <cell r="AT13133">
            <v>0</v>
          </cell>
          <cell r="AU13133">
            <v>0</v>
          </cell>
          <cell r="AV13133" t="str">
            <v>VIABLE</v>
          </cell>
        </row>
        <row r="13134">
          <cell r="AP13134">
            <v>350706</v>
          </cell>
          <cell r="AQ13134">
            <v>7000254</v>
          </cell>
          <cell r="AR13134">
            <v>7</v>
          </cell>
          <cell r="AS13134">
            <v>0</v>
          </cell>
          <cell r="AT13134">
            <v>0</v>
          </cell>
          <cell r="AU13134">
            <v>0</v>
          </cell>
          <cell r="AV13134" t="str">
            <v>VIABLE</v>
          </cell>
        </row>
        <row r="13135">
          <cell r="AP13135">
            <v>350252</v>
          </cell>
          <cell r="AQ13135">
            <v>7000094</v>
          </cell>
          <cell r="AR13135">
            <v>7</v>
          </cell>
          <cell r="AS13135">
            <v>0</v>
          </cell>
          <cell r="AT13135">
            <v>0</v>
          </cell>
          <cell r="AU13135">
            <v>0</v>
          </cell>
          <cell r="AV13135" t="str">
            <v>VIABLE</v>
          </cell>
        </row>
        <row r="13136">
          <cell r="AP13136">
            <v>91012624</v>
          </cell>
          <cell r="AQ13136">
            <v>7000325</v>
          </cell>
          <cell r="AR13136">
            <v>7</v>
          </cell>
          <cell r="AS13136">
            <v>0</v>
          </cell>
          <cell r="AT13136">
            <v>0</v>
          </cell>
          <cell r="AU13136">
            <v>0</v>
          </cell>
          <cell r="AV13136" t="str">
            <v>VIABLE</v>
          </cell>
        </row>
        <row r="13137">
          <cell r="AP13137">
            <v>350524</v>
          </cell>
          <cell r="AQ13137">
            <v>7000190</v>
          </cell>
          <cell r="AR13137">
            <v>7</v>
          </cell>
          <cell r="AS13137">
            <v>0</v>
          </cell>
          <cell r="AT13137">
            <v>0</v>
          </cell>
          <cell r="AU13137">
            <v>0</v>
          </cell>
          <cell r="AV13137" t="str">
            <v>VIABLE</v>
          </cell>
        </row>
        <row r="13138">
          <cell r="AP13138">
            <v>91012634</v>
          </cell>
          <cell r="AQ13138">
            <v>7000386</v>
          </cell>
          <cell r="AR13138">
            <v>7</v>
          </cell>
          <cell r="AS13138">
            <v>0</v>
          </cell>
          <cell r="AT13138">
            <v>0</v>
          </cell>
          <cell r="AU13138">
            <v>0</v>
          </cell>
          <cell r="AV13138" t="str">
            <v>VIABLE</v>
          </cell>
        </row>
        <row r="13139">
          <cell r="AP13139">
            <v>479794</v>
          </cell>
          <cell r="AQ13139">
            <v>7000067</v>
          </cell>
          <cell r="AR13139">
            <v>7</v>
          </cell>
          <cell r="AS13139">
            <v>0</v>
          </cell>
          <cell r="AT13139">
            <v>0</v>
          </cell>
          <cell r="AU13139">
            <v>0</v>
          </cell>
          <cell r="AV13139" t="str">
            <v>VIABLE</v>
          </cell>
        </row>
        <row r="13140">
          <cell r="AP13140">
            <v>350634</v>
          </cell>
          <cell r="AQ13140">
            <v>7000228</v>
          </cell>
          <cell r="AR13140">
            <v>7</v>
          </cell>
          <cell r="AS13140">
            <v>0</v>
          </cell>
          <cell r="AT13140">
            <v>0</v>
          </cell>
          <cell r="AU13140">
            <v>0</v>
          </cell>
          <cell r="AV13140" t="str">
            <v>VIABLE</v>
          </cell>
        </row>
        <row r="13141">
          <cell r="AP13141">
            <v>91012635</v>
          </cell>
          <cell r="AQ13141">
            <v>7000138</v>
          </cell>
          <cell r="AR13141">
            <v>7</v>
          </cell>
          <cell r="AS13141">
            <v>0</v>
          </cell>
          <cell r="AT13141">
            <v>0</v>
          </cell>
          <cell r="AU13141">
            <v>0</v>
          </cell>
          <cell r="AV13141" t="str">
            <v>VIABLE</v>
          </cell>
        </row>
        <row r="13142">
          <cell r="AP13142">
            <v>91012620</v>
          </cell>
          <cell r="AQ13142">
            <v>7000094</v>
          </cell>
          <cell r="AR13142">
            <v>7</v>
          </cell>
          <cell r="AS13142">
            <v>0</v>
          </cell>
          <cell r="AT13142">
            <v>0</v>
          </cell>
          <cell r="AU13142">
            <v>0</v>
          </cell>
          <cell r="AV13142" t="str">
            <v>VIABLE</v>
          </cell>
        </row>
        <row r="13143">
          <cell r="AP13143">
            <v>91012609</v>
          </cell>
          <cell r="AQ13143">
            <v>7000146</v>
          </cell>
          <cell r="AR13143">
            <v>7</v>
          </cell>
          <cell r="AS13143">
            <v>0</v>
          </cell>
          <cell r="AT13143">
            <v>0</v>
          </cell>
          <cell r="AU13143">
            <v>0</v>
          </cell>
          <cell r="AV13143" t="str">
            <v>VIABLE</v>
          </cell>
        </row>
        <row r="13144">
          <cell r="AP13144">
            <v>350685</v>
          </cell>
          <cell r="AQ13144">
            <v>7000247</v>
          </cell>
          <cell r="AR13144">
            <v>7</v>
          </cell>
          <cell r="AS13144">
            <v>0</v>
          </cell>
          <cell r="AT13144">
            <v>0</v>
          </cell>
          <cell r="AU13144">
            <v>0</v>
          </cell>
          <cell r="AV13144" t="str">
            <v>VIABLE</v>
          </cell>
        </row>
        <row r="13145">
          <cell r="AP13145">
            <v>350667</v>
          </cell>
          <cell r="AQ13145">
            <v>7000241</v>
          </cell>
          <cell r="AR13145">
            <v>7</v>
          </cell>
          <cell r="AS13145">
            <v>0</v>
          </cell>
          <cell r="AT13145">
            <v>0</v>
          </cell>
          <cell r="AU13145">
            <v>0</v>
          </cell>
          <cell r="AV13145" t="str">
            <v>VIABLE</v>
          </cell>
        </row>
        <row r="13146">
          <cell r="AP13146">
            <v>350483</v>
          </cell>
          <cell r="AQ13146">
            <v>7000176</v>
          </cell>
          <cell r="AR13146">
            <v>7</v>
          </cell>
          <cell r="AS13146">
            <v>0</v>
          </cell>
          <cell r="AT13146">
            <v>0</v>
          </cell>
          <cell r="AU13146">
            <v>0</v>
          </cell>
          <cell r="AV13146" t="str">
            <v>VIABLE</v>
          </cell>
        </row>
        <row r="13147">
          <cell r="AP13147">
            <v>91012636</v>
          </cell>
          <cell r="AQ13147">
            <v>7000386</v>
          </cell>
          <cell r="AR13147">
            <v>7</v>
          </cell>
          <cell r="AS13147">
            <v>0</v>
          </cell>
          <cell r="AT13147">
            <v>0</v>
          </cell>
          <cell r="AU13147">
            <v>0</v>
          </cell>
          <cell r="AV13147" t="str">
            <v>VIABLE</v>
          </cell>
        </row>
        <row r="13148">
          <cell r="AP13148">
            <v>471580</v>
          </cell>
          <cell r="AQ13148">
            <v>7008196</v>
          </cell>
          <cell r="AR13148">
            <v>7</v>
          </cell>
          <cell r="AS13148">
            <v>0</v>
          </cell>
          <cell r="AT13148">
            <v>0</v>
          </cell>
          <cell r="AU13148">
            <v>0</v>
          </cell>
          <cell r="AV13148" t="str">
            <v>VIABLE</v>
          </cell>
        </row>
        <row r="13149">
          <cell r="AP13149">
            <v>350727</v>
          </cell>
          <cell r="AQ13149">
            <v>7000263</v>
          </cell>
          <cell r="AR13149">
            <v>7</v>
          </cell>
          <cell r="AS13149">
            <v>0</v>
          </cell>
          <cell r="AT13149">
            <v>0</v>
          </cell>
          <cell r="AU13149">
            <v>0</v>
          </cell>
          <cell r="AV13149" t="str">
            <v>VIABLE</v>
          </cell>
        </row>
        <row r="13150">
          <cell r="AP13150">
            <v>91012637</v>
          </cell>
          <cell r="AQ13150">
            <v>7000138</v>
          </cell>
          <cell r="AR13150">
            <v>7</v>
          </cell>
          <cell r="AS13150">
            <v>0</v>
          </cell>
          <cell r="AT13150">
            <v>0</v>
          </cell>
          <cell r="AU13150">
            <v>0</v>
          </cell>
          <cell r="AV13150" t="str">
            <v>VIABLE</v>
          </cell>
        </row>
        <row r="13151">
          <cell r="AP13151">
            <v>471578</v>
          </cell>
          <cell r="AQ13151">
            <v>7008194</v>
          </cell>
          <cell r="AR13151">
            <v>7</v>
          </cell>
          <cell r="AS13151">
            <v>0</v>
          </cell>
          <cell r="AT13151">
            <v>0</v>
          </cell>
          <cell r="AU13151">
            <v>0</v>
          </cell>
          <cell r="AV13151" t="str">
            <v>VIABLE</v>
          </cell>
        </row>
        <row r="13152">
          <cell r="AP13152">
            <v>91012612</v>
          </cell>
          <cell r="AQ13152">
            <v>7000146</v>
          </cell>
          <cell r="AR13152">
            <v>7</v>
          </cell>
          <cell r="AS13152">
            <v>0</v>
          </cell>
          <cell r="AT13152">
            <v>0</v>
          </cell>
          <cell r="AU13152">
            <v>0</v>
          </cell>
          <cell r="AV13152" t="str">
            <v>VIABLE</v>
          </cell>
        </row>
        <row r="13153">
          <cell r="AP13153">
            <v>350891</v>
          </cell>
          <cell r="AQ13153">
            <v>7000325</v>
          </cell>
          <cell r="AR13153">
            <v>7</v>
          </cell>
          <cell r="AS13153">
            <v>0</v>
          </cell>
          <cell r="AT13153">
            <v>0</v>
          </cell>
          <cell r="AU13153">
            <v>0</v>
          </cell>
          <cell r="AV13153" t="str">
            <v>VIABLE</v>
          </cell>
        </row>
        <row r="13154">
          <cell r="AP13154">
            <v>91012897</v>
          </cell>
          <cell r="AQ13154">
            <v>7000075</v>
          </cell>
          <cell r="AR13154">
            <v>7</v>
          </cell>
          <cell r="AS13154">
            <v>0</v>
          </cell>
          <cell r="AT13154">
            <v>0</v>
          </cell>
          <cell r="AU13154">
            <v>0</v>
          </cell>
          <cell r="AV13154" t="str">
            <v>VIABLE</v>
          </cell>
        </row>
        <row r="13155">
          <cell r="AP13155">
            <v>350786</v>
          </cell>
          <cell r="AQ13155">
            <v>7000288</v>
          </cell>
          <cell r="AR13155">
            <v>7</v>
          </cell>
          <cell r="AS13155">
            <v>0</v>
          </cell>
          <cell r="AT13155">
            <v>0</v>
          </cell>
          <cell r="AU13155">
            <v>0</v>
          </cell>
          <cell r="AV13155" t="str">
            <v>VIABLE</v>
          </cell>
        </row>
        <row r="13156">
          <cell r="AP13156">
            <v>91012630</v>
          </cell>
          <cell r="AQ13156">
            <v>7000094</v>
          </cell>
          <cell r="AR13156">
            <v>7</v>
          </cell>
          <cell r="AS13156">
            <v>0</v>
          </cell>
          <cell r="AT13156">
            <v>0</v>
          </cell>
          <cell r="AU13156">
            <v>0</v>
          </cell>
          <cell r="AV13156" t="str">
            <v>VIABLE</v>
          </cell>
        </row>
        <row r="13157">
          <cell r="AP13157">
            <v>350298</v>
          </cell>
          <cell r="AQ13157">
            <v>7000108</v>
          </cell>
          <cell r="AR13157">
            <v>7</v>
          </cell>
          <cell r="AS13157">
            <v>0</v>
          </cell>
          <cell r="AT13157">
            <v>0</v>
          </cell>
          <cell r="AU13157">
            <v>0</v>
          </cell>
          <cell r="AV13157" t="str">
            <v>VIABLE</v>
          </cell>
        </row>
        <row r="13158">
          <cell r="AP13158">
            <v>350652</v>
          </cell>
          <cell r="AQ13158">
            <v>7000235</v>
          </cell>
          <cell r="AR13158">
            <v>7</v>
          </cell>
          <cell r="AS13158">
            <v>0</v>
          </cell>
          <cell r="AT13158">
            <v>0</v>
          </cell>
          <cell r="AU13158">
            <v>0</v>
          </cell>
          <cell r="AV13158" t="str">
            <v>VIABLE</v>
          </cell>
        </row>
        <row r="13159">
          <cell r="AP13159">
            <v>350196</v>
          </cell>
          <cell r="AQ13159">
            <v>7000075</v>
          </cell>
          <cell r="AR13159">
            <v>7</v>
          </cell>
          <cell r="AS13159">
            <v>0</v>
          </cell>
          <cell r="AT13159">
            <v>0</v>
          </cell>
          <cell r="AU13159">
            <v>0</v>
          </cell>
          <cell r="AV13159" t="str">
            <v>VIABLE</v>
          </cell>
        </row>
        <row r="13160">
          <cell r="AP13160">
            <v>91012648</v>
          </cell>
          <cell r="AQ13160">
            <v>7000301</v>
          </cell>
          <cell r="AR13160">
            <v>7</v>
          </cell>
          <cell r="AS13160">
            <v>0</v>
          </cell>
          <cell r="AT13160">
            <v>0</v>
          </cell>
          <cell r="AU13160">
            <v>0</v>
          </cell>
          <cell r="AV13160" t="str">
            <v>VIABLE</v>
          </cell>
        </row>
        <row r="13161">
          <cell r="AP13161">
            <v>350315</v>
          </cell>
          <cell r="AQ13161">
            <v>7000113</v>
          </cell>
          <cell r="AR13161">
            <v>7</v>
          </cell>
          <cell r="AS13161">
            <v>0</v>
          </cell>
          <cell r="AT13161">
            <v>0</v>
          </cell>
          <cell r="AU13161">
            <v>0</v>
          </cell>
          <cell r="AV13161" t="str">
            <v>VIABLE</v>
          </cell>
        </row>
        <row r="13162">
          <cell r="AP13162">
            <v>351283</v>
          </cell>
          <cell r="AQ13162">
            <v>7000486</v>
          </cell>
          <cell r="AR13162">
            <v>7</v>
          </cell>
          <cell r="AS13162">
            <v>0</v>
          </cell>
          <cell r="AT13162">
            <v>0</v>
          </cell>
          <cell r="AU13162">
            <v>0</v>
          </cell>
          <cell r="AV13162" t="str">
            <v>VIABLE</v>
          </cell>
        </row>
        <row r="13163">
          <cell r="AP13163">
            <v>91012721</v>
          </cell>
          <cell r="AQ13163">
            <v>50002922</v>
          </cell>
          <cell r="AR13163">
            <v>7</v>
          </cell>
          <cell r="AS13163">
            <v>0</v>
          </cell>
          <cell r="AT13163">
            <v>0</v>
          </cell>
          <cell r="AU13163">
            <v>0</v>
          </cell>
          <cell r="AV13163" t="str">
            <v>VIABLE</v>
          </cell>
        </row>
        <row r="13164">
          <cell r="AP13164">
            <v>351369</v>
          </cell>
          <cell r="AQ13164">
            <v>7000518</v>
          </cell>
          <cell r="AR13164">
            <v>7</v>
          </cell>
          <cell r="AS13164">
            <v>0</v>
          </cell>
          <cell r="AT13164">
            <v>0</v>
          </cell>
          <cell r="AU13164">
            <v>0</v>
          </cell>
          <cell r="AV13164" t="str">
            <v>VIABLE</v>
          </cell>
        </row>
        <row r="13165">
          <cell r="AP13165">
            <v>351184</v>
          </cell>
          <cell r="AQ13165">
            <v>7000438</v>
          </cell>
          <cell r="AR13165">
            <v>7</v>
          </cell>
          <cell r="AS13165">
            <v>0</v>
          </cell>
          <cell r="AT13165">
            <v>0</v>
          </cell>
          <cell r="AU13165">
            <v>0</v>
          </cell>
          <cell r="AV13165" t="str">
            <v>VIABLE</v>
          </cell>
        </row>
        <row r="13166">
          <cell r="AP13166">
            <v>471558</v>
          </cell>
          <cell r="AQ13166">
            <v>7008170</v>
          </cell>
          <cell r="AR13166">
            <v>7</v>
          </cell>
          <cell r="AS13166">
            <v>0</v>
          </cell>
          <cell r="AT13166">
            <v>0</v>
          </cell>
          <cell r="AU13166">
            <v>0</v>
          </cell>
          <cell r="AV13166" t="str">
            <v>VIABLE</v>
          </cell>
        </row>
        <row r="13167">
          <cell r="AP13167">
            <v>91012680</v>
          </cell>
          <cell r="AQ13167">
            <v>50002735</v>
          </cell>
          <cell r="AR13167">
            <v>7</v>
          </cell>
          <cell r="AS13167">
            <v>0</v>
          </cell>
          <cell r="AT13167">
            <v>0</v>
          </cell>
          <cell r="AU13167">
            <v>0</v>
          </cell>
          <cell r="AV13167" t="str">
            <v>VIABLE</v>
          </cell>
        </row>
        <row r="13168">
          <cell r="AP13168">
            <v>351408</v>
          </cell>
          <cell r="AQ13168">
            <v>7000537</v>
          </cell>
          <cell r="AR13168">
            <v>7</v>
          </cell>
          <cell r="AS13168">
            <v>0</v>
          </cell>
          <cell r="AT13168">
            <v>0</v>
          </cell>
          <cell r="AU13168">
            <v>0</v>
          </cell>
          <cell r="AV13168" t="str">
            <v>VIABLE</v>
          </cell>
        </row>
        <row r="13169">
          <cell r="AP13169">
            <v>91012684</v>
          </cell>
          <cell r="AQ13169">
            <v>50002733</v>
          </cell>
          <cell r="AR13169">
            <v>7</v>
          </cell>
          <cell r="AS13169">
            <v>42723</v>
          </cell>
          <cell r="AT13169" t="str">
            <v>SD Terminado Mantenimiento Periódico UAERMV Circuito Movilidad SD -</v>
          </cell>
          <cell r="AU13169">
            <v>0</v>
          </cell>
          <cell r="AV13169" t="str">
            <v>UAERMV</v>
          </cell>
        </row>
        <row r="13170">
          <cell r="AP13170">
            <v>351214</v>
          </cell>
          <cell r="AQ13170">
            <v>7000453</v>
          </cell>
          <cell r="AR13170">
            <v>7</v>
          </cell>
          <cell r="AS13170">
            <v>0</v>
          </cell>
          <cell r="AT13170">
            <v>0</v>
          </cell>
          <cell r="AU13170">
            <v>0</v>
          </cell>
          <cell r="AV13170" t="str">
            <v>VIABLE</v>
          </cell>
        </row>
        <row r="13171">
          <cell r="AP13171">
            <v>351247</v>
          </cell>
          <cell r="AQ13171">
            <v>7000469</v>
          </cell>
          <cell r="AR13171">
            <v>7</v>
          </cell>
          <cell r="AS13171">
            <v>0</v>
          </cell>
          <cell r="AT13171">
            <v>0</v>
          </cell>
          <cell r="AU13171">
            <v>0</v>
          </cell>
          <cell r="AV13171" t="str">
            <v>VIABLE</v>
          </cell>
        </row>
        <row r="13172">
          <cell r="AP13172">
            <v>91012711</v>
          </cell>
          <cell r="AQ13172">
            <v>50002734</v>
          </cell>
          <cell r="AR13172">
            <v>7</v>
          </cell>
          <cell r="AS13172">
            <v>0</v>
          </cell>
          <cell r="AT13172">
            <v>0</v>
          </cell>
          <cell r="AU13172">
            <v>0</v>
          </cell>
          <cell r="AV13172" t="str">
            <v>VIABLE</v>
          </cell>
        </row>
        <row r="13173">
          <cell r="AP13173">
            <v>351446</v>
          </cell>
          <cell r="AQ13173">
            <v>7000563</v>
          </cell>
          <cell r="AR13173">
            <v>7</v>
          </cell>
          <cell r="AS13173">
            <v>0</v>
          </cell>
          <cell r="AT13173">
            <v>0</v>
          </cell>
          <cell r="AU13173">
            <v>0</v>
          </cell>
          <cell r="AV13173" t="str">
            <v>VIABLE</v>
          </cell>
        </row>
        <row r="13174">
          <cell r="AP13174">
            <v>471560</v>
          </cell>
          <cell r="AQ13174">
            <v>7008172</v>
          </cell>
          <cell r="AR13174">
            <v>7</v>
          </cell>
          <cell r="AS13174">
            <v>0</v>
          </cell>
          <cell r="AT13174">
            <v>0</v>
          </cell>
          <cell r="AU13174">
            <v>0</v>
          </cell>
          <cell r="AV13174" t="str">
            <v>VIABLE</v>
          </cell>
        </row>
        <row r="13175">
          <cell r="AP13175">
            <v>529017</v>
          </cell>
          <cell r="AQ13175">
            <v>7008477</v>
          </cell>
          <cell r="AR13175">
            <v>7</v>
          </cell>
          <cell r="AS13175">
            <v>0</v>
          </cell>
          <cell r="AT13175">
            <v>0</v>
          </cell>
          <cell r="AU13175">
            <v>0</v>
          </cell>
          <cell r="AV13175" t="str">
            <v>VIABLE</v>
          </cell>
        </row>
        <row r="13176">
          <cell r="AP13176">
            <v>500140</v>
          </cell>
          <cell r="AQ13176">
            <v>7008364</v>
          </cell>
          <cell r="AR13176">
            <v>7</v>
          </cell>
          <cell r="AS13176">
            <v>0</v>
          </cell>
          <cell r="AT13176">
            <v>0</v>
          </cell>
          <cell r="AU13176">
            <v>0</v>
          </cell>
          <cell r="AV13176" t="str">
            <v>VIABLE</v>
          </cell>
        </row>
        <row r="13177">
          <cell r="AP13177">
            <v>528368</v>
          </cell>
          <cell r="AQ13177">
            <v>7008476</v>
          </cell>
          <cell r="AR13177">
            <v>7</v>
          </cell>
          <cell r="AS13177">
            <v>0</v>
          </cell>
          <cell r="AT13177">
            <v>0</v>
          </cell>
          <cell r="AU13177">
            <v>0</v>
          </cell>
          <cell r="AV13177" t="str">
            <v>VIABLE</v>
          </cell>
        </row>
        <row r="13178">
          <cell r="AP13178">
            <v>820653</v>
          </cell>
          <cell r="AQ13178">
            <v>7008367</v>
          </cell>
          <cell r="AR13178">
            <v>7</v>
          </cell>
          <cell r="AS13178">
            <v>0</v>
          </cell>
          <cell r="AT13178">
            <v>0</v>
          </cell>
          <cell r="AU13178">
            <v>0</v>
          </cell>
          <cell r="AV13178" t="str">
            <v>VIABLE</v>
          </cell>
        </row>
        <row r="13179">
          <cell r="AP13179">
            <v>500143</v>
          </cell>
          <cell r="AQ13179">
            <v>7008366</v>
          </cell>
          <cell r="AR13179">
            <v>7</v>
          </cell>
          <cell r="AS13179">
            <v>0</v>
          </cell>
          <cell r="AT13179">
            <v>0</v>
          </cell>
          <cell r="AU13179">
            <v>0</v>
          </cell>
          <cell r="AV13179" t="str">
            <v>VIABLE</v>
          </cell>
        </row>
        <row r="13180">
          <cell r="AP13180">
            <v>817530</v>
          </cell>
          <cell r="AQ13180">
            <v>7008475</v>
          </cell>
          <cell r="AR13180">
            <v>7</v>
          </cell>
          <cell r="AS13180">
            <v>0</v>
          </cell>
          <cell r="AT13180">
            <v>0</v>
          </cell>
          <cell r="AU13180">
            <v>0</v>
          </cell>
          <cell r="AV13180" t="str">
            <v>VIABLE</v>
          </cell>
        </row>
        <row r="13181">
          <cell r="AP13181">
            <v>500141</v>
          </cell>
          <cell r="AQ13181">
            <v>7008365</v>
          </cell>
          <cell r="AR13181">
            <v>7</v>
          </cell>
          <cell r="AS13181">
            <v>0</v>
          </cell>
          <cell r="AT13181">
            <v>0</v>
          </cell>
          <cell r="AU13181">
            <v>0</v>
          </cell>
          <cell r="AV13181" t="str">
            <v>VIABLE</v>
          </cell>
        </row>
        <row r="13182">
          <cell r="AP13182">
            <v>363065</v>
          </cell>
          <cell r="AQ13182">
            <v>7005127</v>
          </cell>
          <cell r="AR13182">
            <v>7</v>
          </cell>
          <cell r="AS13182">
            <v>42313</v>
          </cell>
          <cell r="AT13182" t="str">
            <v>IDU-062-2012 Terminado Rehabilitación IDU Circuito Movilidad  -</v>
          </cell>
          <cell r="AU13182">
            <v>0</v>
          </cell>
          <cell r="AV13182" t="str">
            <v>IDU</v>
          </cell>
        </row>
        <row r="13183">
          <cell r="AP13183">
            <v>363003</v>
          </cell>
          <cell r="AQ13183">
            <v>7005107</v>
          </cell>
          <cell r="AR13183">
            <v>7</v>
          </cell>
          <cell r="AS13183">
            <v>42313</v>
          </cell>
          <cell r="AT13183" t="str">
            <v>IDU-062-2012 Terminado Rehabilitación IDU Circuito Movilidad  -Calzada 2-POLIZA ESTABILIDAD ACTIVA</v>
          </cell>
          <cell r="AU13183">
            <v>44018</v>
          </cell>
          <cell r="AV13183" t="str">
            <v>IDU</v>
          </cell>
        </row>
        <row r="13184">
          <cell r="AP13184">
            <v>91022575</v>
          </cell>
          <cell r="AQ13184">
            <v>7008996</v>
          </cell>
          <cell r="AR13184">
            <v>7</v>
          </cell>
          <cell r="AS13184">
            <v>0</v>
          </cell>
          <cell r="AT13184">
            <v>0</v>
          </cell>
          <cell r="AU13184">
            <v>0</v>
          </cell>
          <cell r="AV13184" t="str">
            <v>VIABLE</v>
          </cell>
        </row>
        <row r="13185">
          <cell r="AP13185">
            <v>363018</v>
          </cell>
          <cell r="AQ13185">
            <v>7005112</v>
          </cell>
          <cell r="AR13185">
            <v>7</v>
          </cell>
          <cell r="AS13185">
            <v>42313</v>
          </cell>
          <cell r="AT13185" t="str">
            <v>IDU-062-2012 Terminado Rehabilitación IDU Circuito Movilidad  -Calzada 2-POLIZA ESTABILIDAD ACTIVA</v>
          </cell>
          <cell r="AU13185">
            <v>44018</v>
          </cell>
          <cell r="AV13185" t="str">
            <v>POLIZA ACTIVA</v>
          </cell>
        </row>
        <row r="13186">
          <cell r="AP13186">
            <v>363044</v>
          </cell>
          <cell r="AQ13186">
            <v>7005120</v>
          </cell>
          <cell r="AR13186">
            <v>7</v>
          </cell>
          <cell r="AS13186">
            <v>42313</v>
          </cell>
          <cell r="AT13186" t="str">
            <v>IDU-062-2012 Terminado Rehabilitación IDU Circuito Movilidad  -Calzada 2-POLIZA ESTABILIDAD ACTIVA</v>
          </cell>
          <cell r="AU13186">
            <v>44018</v>
          </cell>
          <cell r="AV13186" t="str">
            <v>POLIZA ACTIVA</v>
          </cell>
        </row>
        <row r="13187">
          <cell r="AP13187">
            <v>362991</v>
          </cell>
          <cell r="AQ13187">
            <v>7005102</v>
          </cell>
          <cell r="AR13187">
            <v>7</v>
          </cell>
          <cell r="AS13187">
            <v>42313</v>
          </cell>
          <cell r="AT13187" t="str">
            <v>IDU-062-2012 Terminado Rehabilitación IDU Circuito Movilidad  -Calzada 2-POLIZA ESTABILIDAD ACTIVA</v>
          </cell>
          <cell r="AU13187">
            <v>44018</v>
          </cell>
          <cell r="AV13187" t="str">
            <v>POLIZA ACTIVA</v>
          </cell>
        </row>
        <row r="13188">
          <cell r="AP13188">
            <v>363074</v>
          </cell>
          <cell r="AQ13188">
            <v>7005131</v>
          </cell>
          <cell r="AR13188">
            <v>7</v>
          </cell>
          <cell r="AS13188">
            <v>42313</v>
          </cell>
          <cell r="AT13188" t="str">
            <v>IDU-062-2012 Terminado Rehabilitación IDU Circuito Movilidad  -Calzada 2-POLIZA ESTABILIDAD ACTIVA</v>
          </cell>
          <cell r="AU13188">
            <v>44018</v>
          </cell>
          <cell r="AV13188" t="str">
            <v>POLIZA ACTIVA</v>
          </cell>
        </row>
        <row r="13189">
          <cell r="AP13189">
            <v>363148</v>
          </cell>
          <cell r="AQ13189">
            <v>7005161</v>
          </cell>
          <cell r="AR13189">
            <v>7</v>
          </cell>
          <cell r="AS13189">
            <v>42313</v>
          </cell>
          <cell r="AT13189" t="str">
            <v>IDU-73-2008 Terminado Acciones de Movilidad IDU Circuito Movilidad  -Calzada2-POLIZA ESTABILIDAD ACTIVA</v>
          </cell>
          <cell r="AU13189">
            <v>42962</v>
          </cell>
          <cell r="AV13189" t="str">
            <v>POLIZA ACTIVA</v>
          </cell>
        </row>
        <row r="13190">
          <cell r="AP13190">
            <v>362967</v>
          </cell>
          <cell r="AQ13190">
            <v>7005092</v>
          </cell>
          <cell r="AR13190">
            <v>7</v>
          </cell>
          <cell r="AS13190">
            <v>42313</v>
          </cell>
          <cell r="AT13190" t="str">
            <v>IDU-062-2012 Terminado Rehabilitación IDU Circuito Movilidad  -Calzada 2-POLIZA ESTABILIDAD ACTIVA</v>
          </cell>
          <cell r="AU13190">
            <v>44018</v>
          </cell>
          <cell r="AV13190" t="str">
            <v>POLIZA ACTIVA</v>
          </cell>
        </row>
        <row r="13191">
          <cell r="AP13191">
            <v>471602</v>
          </cell>
          <cell r="AQ13191">
            <v>7008217</v>
          </cell>
          <cell r="AR13191">
            <v>7</v>
          </cell>
          <cell r="AS13191">
            <v>0</v>
          </cell>
          <cell r="AT13191">
            <v>0</v>
          </cell>
          <cell r="AU13191">
            <v>0</v>
          </cell>
          <cell r="AV13191" t="str">
            <v>VIABLE</v>
          </cell>
        </row>
        <row r="13192">
          <cell r="AP13192">
            <v>363154</v>
          </cell>
          <cell r="AQ13192">
            <v>7005163</v>
          </cell>
          <cell r="AR13192">
            <v>7</v>
          </cell>
          <cell r="AS13192">
            <v>42313</v>
          </cell>
          <cell r="AT13192" t="str">
            <v>IDU-73-2008 Terminado Rehabilitación IDU Circuito Movilidad  -Calzada2-POLIZA ESTABILIDAD ACTIVA</v>
          </cell>
          <cell r="AU13192">
            <v>42962</v>
          </cell>
          <cell r="AV13192" t="str">
            <v>POLIZA ACTIVA</v>
          </cell>
        </row>
        <row r="13193">
          <cell r="AP13193">
            <v>363095</v>
          </cell>
          <cell r="AQ13193">
            <v>7005142</v>
          </cell>
          <cell r="AR13193">
            <v>7</v>
          </cell>
          <cell r="AS13193">
            <v>42313</v>
          </cell>
          <cell r="AT13193" t="str">
            <v>IDU-062-2012 Terminado Rehabilitación IDU Circuito Movilidad  -Calzada 2-POLIZA ESTABILIDAD ACTIVA</v>
          </cell>
          <cell r="AU13193">
            <v>44018</v>
          </cell>
          <cell r="AV13193" t="str">
            <v>POLIZA ACTIVA</v>
          </cell>
        </row>
        <row r="13194">
          <cell r="AP13194">
            <v>471460</v>
          </cell>
          <cell r="AQ13194">
            <v>7008025</v>
          </cell>
          <cell r="AR13194">
            <v>7</v>
          </cell>
          <cell r="AS13194">
            <v>42313</v>
          </cell>
          <cell r="AT13194" t="str">
            <v>IDU-73-2008 Terminado Rehabilitación IDU Circuito Movilidad  -Calzada2-POLIZA ESTABILIDAD ACTIVA</v>
          </cell>
          <cell r="AU13194">
            <v>42962</v>
          </cell>
          <cell r="AV13194" t="str">
            <v>POLIZA ACTIVA</v>
          </cell>
        </row>
        <row r="13195">
          <cell r="AP13195">
            <v>363113</v>
          </cell>
          <cell r="AQ13195">
            <v>7005148</v>
          </cell>
          <cell r="AR13195">
            <v>7</v>
          </cell>
          <cell r="AS13195">
            <v>42313</v>
          </cell>
          <cell r="AT13195" t="str">
            <v>IDU-73-2008 Terminado Acciones de Movilidad IDU Circuito Movilidad  -Calzada2-POLIZA ESTABILIDAD ACTIVA</v>
          </cell>
          <cell r="AU13195">
            <v>42962</v>
          </cell>
          <cell r="AV13195" t="str">
            <v>POLIZA ACTIVA</v>
          </cell>
        </row>
        <row r="13196">
          <cell r="AP13196">
            <v>366843</v>
          </cell>
          <cell r="AQ13196">
            <v>7006662</v>
          </cell>
          <cell r="AR13196">
            <v>7</v>
          </cell>
          <cell r="AS13196">
            <v>0</v>
          </cell>
          <cell r="AT13196">
            <v>0</v>
          </cell>
          <cell r="AU13196">
            <v>0</v>
          </cell>
          <cell r="AV13196" t="str">
            <v>VIABLE</v>
          </cell>
        </row>
        <row r="13197">
          <cell r="AP13197">
            <v>365720</v>
          </cell>
          <cell r="AQ13197">
            <v>7006190</v>
          </cell>
          <cell r="AR13197">
            <v>7</v>
          </cell>
          <cell r="AS13197">
            <v>0</v>
          </cell>
          <cell r="AT13197">
            <v>0</v>
          </cell>
          <cell r="AU13197">
            <v>0</v>
          </cell>
          <cell r="AV13197" t="str">
            <v>VIABLE</v>
          </cell>
        </row>
        <row r="13198">
          <cell r="AP13198">
            <v>365580</v>
          </cell>
          <cell r="AQ13198">
            <v>7006127</v>
          </cell>
          <cell r="AR13198">
            <v>7</v>
          </cell>
          <cell r="AS13198">
            <v>0</v>
          </cell>
          <cell r="AT13198">
            <v>0</v>
          </cell>
          <cell r="AU13198">
            <v>0</v>
          </cell>
          <cell r="AV13198" t="str">
            <v>VIABLE</v>
          </cell>
        </row>
        <row r="13199">
          <cell r="AP13199">
            <v>365956</v>
          </cell>
          <cell r="AQ13199">
            <v>7006303</v>
          </cell>
          <cell r="AR13199">
            <v>7</v>
          </cell>
          <cell r="AS13199">
            <v>0</v>
          </cell>
          <cell r="AT13199">
            <v>0</v>
          </cell>
          <cell r="AU13199">
            <v>0</v>
          </cell>
          <cell r="AV13199" t="str">
            <v>VIABLE</v>
          </cell>
        </row>
        <row r="13200">
          <cell r="AP13200">
            <v>367191</v>
          </cell>
          <cell r="AQ13200">
            <v>7006797</v>
          </cell>
          <cell r="AR13200">
            <v>7</v>
          </cell>
          <cell r="AS13200">
            <v>0</v>
          </cell>
          <cell r="AT13200">
            <v>0</v>
          </cell>
          <cell r="AU13200">
            <v>0</v>
          </cell>
          <cell r="AV13200" t="str">
            <v>VIABLE</v>
          </cell>
        </row>
        <row r="13201">
          <cell r="AP13201">
            <v>365536</v>
          </cell>
          <cell r="AQ13201">
            <v>7006110</v>
          </cell>
          <cell r="AR13201">
            <v>7</v>
          </cell>
          <cell r="AS13201">
            <v>42153</v>
          </cell>
          <cell r="AT13201" t="str">
            <v>SD Terminado Acciones de Movilidad UAERMV Circuito Movilidad  -</v>
          </cell>
          <cell r="AU13201">
            <v>0</v>
          </cell>
          <cell r="AV13201" t="str">
            <v>VIABLE</v>
          </cell>
        </row>
        <row r="13202">
          <cell r="AP13202">
            <v>365649</v>
          </cell>
          <cell r="AQ13202">
            <v>7006157</v>
          </cell>
          <cell r="AR13202">
            <v>7</v>
          </cell>
          <cell r="AS13202">
            <v>0</v>
          </cell>
          <cell r="AT13202">
            <v>0</v>
          </cell>
          <cell r="AU13202">
            <v>0</v>
          </cell>
          <cell r="AV13202" t="str">
            <v>VIABLE</v>
          </cell>
        </row>
        <row r="13203">
          <cell r="AP13203">
            <v>367432</v>
          </cell>
          <cell r="AQ13203">
            <v>7006889</v>
          </cell>
          <cell r="AR13203">
            <v>7</v>
          </cell>
          <cell r="AS13203">
            <v>0</v>
          </cell>
          <cell r="AT13203">
            <v>0</v>
          </cell>
          <cell r="AU13203">
            <v>0</v>
          </cell>
          <cell r="AV13203" t="str">
            <v>VIABLE</v>
          </cell>
        </row>
        <row r="13204">
          <cell r="AP13204">
            <v>365958</v>
          </cell>
          <cell r="AQ13204">
            <v>7006303</v>
          </cell>
          <cell r="AR13204">
            <v>7</v>
          </cell>
          <cell r="AS13204">
            <v>0</v>
          </cell>
          <cell r="AT13204">
            <v>0</v>
          </cell>
          <cell r="AU13204">
            <v>0</v>
          </cell>
          <cell r="AV13204" t="str">
            <v>VIABLE</v>
          </cell>
        </row>
        <row r="13205">
          <cell r="AP13205">
            <v>366376</v>
          </cell>
          <cell r="AQ13205">
            <v>7006481</v>
          </cell>
          <cell r="AR13205">
            <v>7</v>
          </cell>
          <cell r="AS13205">
            <v>0</v>
          </cell>
          <cell r="AT13205">
            <v>0</v>
          </cell>
          <cell r="AU13205">
            <v>0</v>
          </cell>
          <cell r="AV13205" t="str">
            <v>VIABLE</v>
          </cell>
        </row>
        <row r="13206">
          <cell r="AP13206">
            <v>367434</v>
          </cell>
          <cell r="AQ13206">
            <v>7006889</v>
          </cell>
          <cell r="AR13206">
            <v>7</v>
          </cell>
          <cell r="AS13206">
            <v>0</v>
          </cell>
          <cell r="AT13206">
            <v>0</v>
          </cell>
          <cell r="AU13206">
            <v>0</v>
          </cell>
          <cell r="AV13206" t="str">
            <v>VIABLE</v>
          </cell>
        </row>
        <row r="13207">
          <cell r="AP13207">
            <v>365684</v>
          </cell>
          <cell r="AQ13207">
            <v>7006173</v>
          </cell>
          <cell r="AR13207">
            <v>7</v>
          </cell>
          <cell r="AS13207">
            <v>0</v>
          </cell>
          <cell r="AT13207">
            <v>0</v>
          </cell>
          <cell r="AU13207">
            <v>0</v>
          </cell>
          <cell r="AV13207" t="str">
            <v>VIABLE</v>
          </cell>
        </row>
        <row r="13208">
          <cell r="AP13208">
            <v>365616</v>
          </cell>
          <cell r="AQ13208">
            <v>7006142</v>
          </cell>
          <cell r="AR13208">
            <v>7</v>
          </cell>
          <cell r="AS13208">
            <v>0</v>
          </cell>
          <cell r="AT13208">
            <v>0</v>
          </cell>
          <cell r="AU13208">
            <v>0</v>
          </cell>
          <cell r="AV13208" t="str">
            <v>VIABLE</v>
          </cell>
        </row>
        <row r="13209">
          <cell r="AP13209">
            <v>367193</v>
          </cell>
          <cell r="AQ13209">
            <v>7006797</v>
          </cell>
          <cell r="AR13209">
            <v>7</v>
          </cell>
          <cell r="AS13209">
            <v>0</v>
          </cell>
          <cell r="AT13209">
            <v>0</v>
          </cell>
          <cell r="AU13209">
            <v>0</v>
          </cell>
          <cell r="AV13209" t="str">
            <v>VIABLE</v>
          </cell>
        </row>
        <row r="13210">
          <cell r="AP13210">
            <v>366845</v>
          </cell>
          <cell r="AQ13210">
            <v>7006662</v>
          </cell>
          <cell r="AR13210">
            <v>7</v>
          </cell>
          <cell r="AS13210">
            <v>0</v>
          </cell>
          <cell r="AT13210">
            <v>0</v>
          </cell>
          <cell r="AU13210">
            <v>0</v>
          </cell>
          <cell r="AV13210" t="str">
            <v>VIABLE</v>
          </cell>
        </row>
        <row r="13211">
          <cell r="AP13211">
            <v>366378</v>
          </cell>
          <cell r="AQ13211">
            <v>7006481</v>
          </cell>
          <cell r="AR13211">
            <v>7</v>
          </cell>
          <cell r="AS13211">
            <v>0</v>
          </cell>
          <cell r="AT13211">
            <v>0</v>
          </cell>
          <cell r="AU13211">
            <v>0</v>
          </cell>
          <cell r="AV13211" t="str">
            <v>VIABLE</v>
          </cell>
        </row>
        <row r="13212">
          <cell r="AP13212">
            <v>369620</v>
          </cell>
          <cell r="AQ13212">
            <v>7007695</v>
          </cell>
          <cell r="AR13212">
            <v>7</v>
          </cell>
          <cell r="AS13212">
            <v>0</v>
          </cell>
          <cell r="AT13212">
            <v>0</v>
          </cell>
          <cell r="AU13212">
            <v>0</v>
          </cell>
          <cell r="AV13212" t="str">
            <v>VIABLE</v>
          </cell>
        </row>
        <row r="13213">
          <cell r="AP13213">
            <v>368703</v>
          </cell>
          <cell r="AQ13213">
            <v>7007372</v>
          </cell>
          <cell r="AR13213">
            <v>7</v>
          </cell>
          <cell r="AS13213">
            <v>42313</v>
          </cell>
          <cell r="AT13213" t="str">
            <v>IDU-73-2008 Terminado Rehabilitación IDU Circuito Movilidad  -Calzada2-POLIZA ESTABILIDAD ACTIVA</v>
          </cell>
          <cell r="AU13213">
            <v>42962</v>
          </cell>
          <cell r="AV13213" t="str">
            <v>POLIZA ACTIVA</v>
          </cell>
        </row>
        <row r="13214">
          <cell r="AP13214">
            <v>369062</v>
          </cell>
          <cell r="AQ13214">
            <v>7007489</v>
          </cell>
          <cell r="AR13214">
            <v>7</v>
          </cell>
          <cell r="AS13214">
            <v>0</v>
          </cell>
          <cell r="AT13214">
            <v>0</v>
          </cell>
          <cell r="AU13214">
            <v>0</v>
          </cell>
          <cell r="AV13214" t="str">
            <v>VIABLE</v>
          </cell>
        </row>
        <row r="13215">
          <cell r="AP13215">
            <v>368833</v>
          </cell>
          <cell r="AQ13215">
            <v>7007415</v>
          </cell>
          <cell r="AR13215">
            <v>7</v>
          </cell>
          <cell r="AS13215">
            <v>42313</v>
          </cell>
          <cell r="AT13215" t="str">
            <v>IDU-73-2008 Terminado Construcción IDU Circuito Movilidad  -Calzada2-POLIZA ESTABILIDAD ACTIVA</v>
          </cell>
          <cell r="AU13215">
            <v>42962</v>
          </cell>
          <cell r="AV13215" t="str">
            <v>POLIZA ACTIVA</v>
          </cell>
        </row>
        <row r="13216">
          <cell r="AP13216">
            <v>369951</v>
          </cell>
          <cell r="AQ13216">
            <v>7007820</v>
          </cell>
          <cell r="AR13216">
            <v>7</v>
          </cell>
          <cell r="AS13216">
            <v>0</v>
          </cell>
          <cell r="AT13216">
            <v>0</v>
          </cell>
          <cell r="AU13216">
            <v>0</v>
          </cell>
          <cell r="AV13216" t="str">
            <v>VIABLE</v>
          </cell>
        </row>
        <row r="13217">
          <cell r="AP13217">
            <v>368974</v>
          </cell>
          <cell r="AQ13217">
            <v>7007459</v>
          </cell>
          <cell r="AR13217">
            <v>7</v>
          </cell>
          <cell r="AS13217">
            <v>0</v>
          </cell>
          <cell r="AT13217">
            <v>0</v>
          </cell>
          <cell r="AU13217">
            <v>0</v>
          </cell>
          <cell r="AV13217" t="str">
            <v>VIABLE</v>
          </cell>
        </row>
        <row r="13218">
          <cell r="AP13218">
            <v>91011555</v>
          </cell>
          <cell r="AQ13218">
            <v>7007722</v>
          </cell>
          <cell r="AR13218">
            <v>7</v>
          </cell>
          <cell r="AS13218">
            <v>0</v>
          </cell>
          <cell r="AT13218">
            <v>0</v>
          </cell>
          <cell r="AU13218">
            <v>0</v>
          </cell>
          <cell r="AV13218" t="str">
            <v>VIABLE</v>
          </cell>
        </row>
        <row r="13219">
          <cell r="AP13219">
            <v>369401</v>
          </cell>
          <cell r="AQ13219">
            <v>7007622</v>
          </cell>
          <cell r="AR13219">
            <v>7</v>
          </cell>
          <cell r="AS13219">
            <v>0</v>
          </cell>
          <cell r="AT13219">
            <v>0</v>
          </cell>
          <cell r="AU13219">
            <v>0</v>
          </cell>
          <cell r="AV13219" t="str">
            <v>VIABLE</v>
          </cell>
        </row>
        <row r="13220">
          <cell r="AP13220">
            <v>369207</v>
          </cell>
          <cell r="AQ13220">
            <v>7007547</v>
          </cell>
          <cell r="AR13220">
            <v>7</v>
          </cell>
          <cell r="AS13220">
            <v>0</v>
          </cell>
          <cell r="AT13220">
            <v>0</v>
          </cell>
          <cell r="AU13220">
            <v>0</v>
          </cell>
          <cell r="AV13220" t="str">
            <v>VIABLE</v>
          </cell>
        </row>
        <row r="13221">
          <cell r="AP13221">
            <v>368895</v>
          </cell>
          <cell r="AQ13221">
            <v>7007434</v>
          </cell>
          <cell r="AR13221">
            <v>7</v>
          </cell>
          <cell r="AS13221">
            <v>42962</v>
          </cell>
          <cell r="AT13221" t="str">
            <v>Calzada2-POLIZA ESTABILIDAD ACTIVA</v>
          </cell>
          <cell r="AU13221">
            <v>0</v>
          </cell>
          <cell r="AV13221" t="str">
            <v>POLIZA ACTIVA</v>
          </cell>
        </row>
        <row r="13222">
          <cell r="AP13222">
            <v>368727</v>
          </cell>
          <cell r="AQ13222">
            <v>7007380</v>
          </cell>
          <cell r="AR13222">
            <v>7</v>
          </cell>
          <cell r="AS13222">
            <v>42313</v>
          </cell>
          <cell r="AT13222" t="str">
            <v>IDU-73-2008 Terminado Construcción IDU Circuito Movilidad  -Calzada2-POLIZA ESTABILIDAD ACTIVA</v>
          </cell>
          <cell r="AU13222">
            <v>42962</v>
          </cell>
          <cell r="AV13222" t="str">
            <v>POLIZA ACTIVA</v>
          </cell>
        </row>
        <row r="13223">
          <cell r="AP13223">
            <v>369825</v>
          </cell>
          <cell r="AQ13223">
            <v>7007776</v>
          </cell>
          <cell r="AR13223">
            <v>7</v>
          </cell>
          <cell r="AS13223">
            <v>0</v>
          </cell>
          <cell r="AT13223">
            <v>0</v>
          </cell>
          <cell r="AU13223">
            <v>0</v>
          </cell>
          <cell r="AV13223" t="str">
            <v>VIABLE</v>
          </cell>
        </row>
        <row r="13224">
          <cell r="AP13224">
            <v>91012646</v>
          </cell>
          <cell r="AQ13224">
            <v>50002727</v>
          </cell>
          <cell r="AR13224">
            <v>7</v>
          </cell>
          <cell r="AS13224">
            <v>0</v>
          </cell>
          <cell r="AT13224">
            <v>0</v>
          </cell>
          <cell r="AU13224">
            <v>0</v>
          </cell>
          <cell r="AV13224" t="str">
            <v>VIABLE</v>
          </cell>
        </row>
        <row r="13225">
          <cell r="AP13225">
            <v>91012695</v>
          </cell>
          <cell r="AQ13225">
            <v>50002726</v>
          </cell>
          <cell r="AR13225">
            <v>7</v>
          </cell>
          <cell r="AS13225">
            <v>0</v>
          </cell>
          <cell r="AT13225">
            <v>0</v>
          </cell>
          <cell r="AU13225">
            <v>0</v>
          </cell>
          <cell r="AV13225" t="str">
            <v>VIABLE</v>
          </cell>
        </row>
        <row r="13226">
          <cell r="AP13226">
            <v>91012654</v>
          </cell>
          <cell r="AQ13226">
            <v>50006707</v>
          </cell>
          <cell r="AR13226">
            <v>7</v>
          </cell>
          <cell r="AS13226">
            <v>0</v>
          </cell>
          <cell r="AT13226">
            <v>0</v>
          </cell>
          <cell r="AU13226">
            <v>0</v>
          </cell>
          <cell r="AV13226" t="str">
            <v>VIABLE</v>
          </cell>
        </row>
        <row r="13227">
          <cell r="AP13227">
            <v>91012652</v>
          </cell>
          <cell r="AQ13227">
            <v>50006645</v>
          </cell>
          <cell r="AR13227">
            <v>7</v>
          </cell>
          <cell r="AS13227">
            <v>0</v>
          </cell>
          <cell r="AT13227">
            <v>0</v>
          </cell>
          <cell r="AU13227">
            <v>0</v>
          </cell>
          <cell r="AV13227" t="str">
            <v>VIABLE</v>
          </cell>
        </row>
        <row r="13228">
          <cell r="AP13228">
            <v>91012898</v>
          </cell>
          <cell r="AQ13228">
            <v>50006706</v>
          </cell>
          <cell r="AR13228">
            <v>7</v>
          </cell>
          <cell r="AS13228">
            <v>0</v>
          </cell>
          <cell r="AT13228">
            <v>0</v>
          </cell>
          <cell r="AU13228">
            <v>0</v>
          </cell>
          <cell r="AV13228" t="str">
            <v>VIABLE</v>
          </cell>
        </row>
        <row r="13229">
          <cell r="AP13229">
            <v>91012584</v>
          </cell>
          <cell r="AQ13229">
            <v>50002962</v>
          </cell>
          <cell r="AR13229">
            <v>7</v>
          </cell>
          <cell r="AS13229">
            <v>0</v>
          </cell>
          <cell r="AT13229">
            <v>0</v>
          </cell>
          <cell r="AU13229">
            <v>0</v>
          </cell>
          <cell r="AV13229" t="str">
            <v>VIABLE</v>
          </cell>
        </row>
        <row r="13230">
          <cell r="AP13230">
            <v>91012699</v>
          </cell>
          <cell r="AQ13230">
            <v>50002963</v>
          </cell>
          <cell r="AR13230">
            <v>7</v>
          </cell>
          <cell r="AS13230">
            <v>42731</v>
          </cell>
          <cell r="AT13230" t="str">
            <v>SD Reservado Mantenimiento Rutinario IDU Circuito Movilidad EJECUCION SITP 2016 -</v>
          </cell>
          <cell r="AU13230">
            <v>0</v>
          </cell>
          <cell r="AV13230" t="str">
            <v>IDU SITP 2016</v>
          </cell>
        </row>
        <row r="13231">
          <cell r="AP13231">
            <v>91012705</v>
          </cell>
          <cell r="AQ13231">
            <v>50002921</v>
          </cell>
          <cell r="AR13231">
            <v>7</v>
          </cell>
          <cell r="AS13231">
            <v>42731</v>
          </cell>
          <cell r="AT13231" t="str">
            <v>SD Reservado Mantenimiento Rutinario IDU Circuito Movilidad EJECUCION SITP 2016 -</v>
          </cell>
          <cell r="AU13231">
            <v>0</v>
          </cell>
          <cell r="AV13231" t="str">
            <v>IDU SITP 2016</v>
          </cell>
        </row>
        <row r="13232">
          <cell r="AP13232">
            <v>91012696</v>
          </cell>
          <cell r="AQ13232">
            <v>50002920</v>
          </cell>
          <cell r="AR13232">
            <v>7</v>
          </cell>
          <cell r="AS13232">
            <v>0</v>
          </cell>
          <cell r="AT13232">
            <v>0</v>
          </cell>
          <cell r="AU13232">
            <v>0</v>
          </cell>
          <cell r="AV13232" t="str">
            <v>VIABLE</v>
          </cell>
        </row>
        <row r="13233">
          <cell r="AP13233">
            <v>362481</v>
          </cell>
          <cell r="AQ13233">
            <v>7004905</v>
          </cell>
          <cell r="AR13233">
            <v>7</v>
          </cell>
          <cell r="AS13233">
            <v>0</v>
          </cell>
          <cell r="AT13233">
            <v>0</v>
          </cell>
          <cell r="AU13233">
            <v>0</v>
          </cell>
          <cell r="AV13233" t="str">
            <v>VIABLE</v>
          </cell>
        </row>
        <row r="13234">
          <cell r="AP13234">
            <v>361794</v>
          </cell>
          <cell r="AQ13234">
            <v>7004628</v>
          </cell>
          <cell r="AR13234">
            <v>7</v>
          </cell>
          <cell r="AS13234">
            <v>0</v>
          </cell>
          <cell r="AT13234">
            <v>0</v>
          </cell>
          <cell r="AU13234">
            <v>0</v>
          </cell>
          <cell r="AV13234" t="str">
            <v>VIABLE</v>
          </cell>
        </row>
        <row r="13235">
          <cell r="AP13235">
            <v>363230</v>
          </cell>
          <cell r="AQ13235">
            <v>7005196</v>
          </cell>
          <cell r="AR13235">
            <v>7</v>
          </cell>
          <cell r="AS13235">
            <v>0</v>
          </cell>
          <cell r="AT13235">
            <v>0</v>
          </cell>
          <cell r="AU13235">
            <v>0</v>
          </cell>
          <cell r="AV13235" t="str">
            <v>VIABLE</v>
          </cell>
        </row>
        <row r="13236">
          <cell r="AP13236">
            <v>363041</v>
          </cell>
          <cell r="AQ13236">
            <v>7005119</v>
          </cell>
          <cell r="AR13236">
            <v>7</v>
          </cell>
          <cell r="AS13236">
            <v>0</v>
          </cell>
          <cell r="AT13236">
            <v>0</v>
          </cell>
          <cell r="AU13236">
            <v>0</v>
          </cell>
          <cell r="AV13236" t="str">
            <v>VIABLE</v>
          </cell>
        </row>
        <row r="13237">
          <cell r="AP13237">
            <v>361659</v>
          </cell>
          <cell r="AQ13237">
            <v>7004570</v>
          </cell>
          <cell r="AR13237">
            <v>7</v>
          </cell>
          <cell r="AS13237">
            <v>0</v>
          </cell>
          <cell r="AT13237">
            <v>0</v>
          </cell>
          <cell r="AU13237">
            <v>0</v>
          </cell>
          <cell r="AV13237" t="str">
            <v>VIABLE</v>
          </cell>
        </row>
        <row r="13238">
          <cell r="AP13238">
            <v>362873</v>
          </cell>
          <cell r="AQ13238">
            <v>7005058</v>
          </cell>
          <cell r="AR13238">
            <v>7</v>
          </cell>
          <cell r="AS13238">
            <v>0</v>
          </cell>
          <cell r="AT13238">
            <v>0</v>
          </cell>
          <cell r="AU13238">
            <v>0</v>
          </cell>
          <cell r="AV13238" t="str">
            <v>VIABLE</v>
          </cell>
        </row>
        <row r="13239">
          <cell r="AP13239">
            <v>362787</v>
          </cell>
          <cell r="AQ13239">
            <v>7005023</v>
          </cell>
          <cell r="AR13239">
            <v>7</v>
          </cell>
          <cell r="AS13239">
            <v>0</v>
          </cell>
          <cell r="AT13239">
            <v>0</v>
          </cell>
          <cell r="AU13239">
            <v>0</v>
          </cell>
          <cell r="AV13239" t="str">
            <v>VIABLE</v>
          </cell>
        </row>
        <row r="13240">
          <cell r="AP13240">
            <v>362289</v>
          </cell>
          <cell r="AQ13240">
            <v>7004831</v>
          </cell>
          <cell r="AR13240">
            <v>7</v>
          </cell>
          <cell r="AS13240">
            <v>0</v>
          </cell>
          <cell r="AT13240">
            <v>0</v>
          </cell>
          <cell r="AU13240">
            <v>0</v>
          </cell>
          <cell r="AV13240" t="str">
            <v>VIABLE</v>
          </cell>
        </row>
        <row r="13241">
          <cell r="AP13241">
            <v>361689</v>
          </cell>
          <cell r="AQ13241">
            <v>7004584</v>
          </cell>
          <cell r="AR13241">
            <v>7</v>
          </cell>
          <cell r="AS13241">
            <v>0</v>
          </cell>
          <cell r="AT13241">
            <v>0</v>
          </cell>
          <cell r="AU13241">
            <v>0</v>
          </cell>
          <cell r="AV13241" t="str">
            <v>VIABLE</v>
          </cell>
        </row>
        <row r="13242">
          <cell r="AP13242">
            <v>361953</v>
          </cell>
          <cell r="AQ13242">
            <v>7004698</v>
          </cell>
          <cell r="AR13242">
            <v>7</v>
          </cell>
          <cell r="AS13242">
            <v>0</v>
          </cell>
          <cell r="AT13242">
            <v>0</v>
          </cell>
          <cell r="AU13242">
            <v>0</v>
          </cell>
          <cell r="AV13242" t="str">
            <v>VIABLE</v>
          </cell>
        </row>
        <row r="13243">
          <cell r="AP13243">
            <v>358431</v>
          </cell>
          <cell r="AQ13243">
            <v>7003245</v>
          </cell>
          <cell r="AR13243">
            <v>7</v>
          </cell>
          <cell r="AS13243">
            <v>0</v>
          </cell>
          <cell r="AT13243">
            <v>0</v>
          </cell>
          <cell r="AU13243">
            <v>0</v>
          </cell>
          <cell r="AV13243" t="str">
            <v>VIABLE</v>
          </cell>
        </row>
        <row r="13244">
          <cell r="AP13244">
            <v>358083</v>
          </cell>
          <cell r="AQ13244">
            <v>50008371</v>
          </cell>
          <cell r="AR13244">
            <v>7</v>
          </cell>
          <cell r="AS13244">
            <v>0</v>
          </cell>
          <cell r="AT13244">
            <v>0</v>
          </cell>
          <cell r="AU13244">
            <v>0</v>
          </cell>
          <cell r="AV13244" t="str">
            <v>VIABLE</v>
          </cell>
        </row>
        <row r="13245">
          <cell r="AP13245">
            <v>358962</v>
          </cell>
          <cell r="AQ13245">
            <v>7003460</v>
          </cell>
          <cell r="AR13245">
            <v>7</v>
          </cell>
          <cell r="AS13245">
            <v>0</v>
          </cell>
          <cell r="AT13245">
            <v>0</v>
          </cell>
          <cell r="AU13245">
            <v>0</v>
          </cell>
          <cell r="AV13245" t="str">
            <v>VIABLE</v>
          </cell>
        </row>
        <row r="13246">
          <cell r="AP13246">
            <v>357948</v>
          </cell>
          <cell r="AQ13246">
            <v>7003051</v>
          </cell>
          <cell r="AR13246">
            <v>7</v>
          </cell>
          <cell r="AS13246">
            <v>0</v>
          </cell>
          <cell r="AT13246">
            <v>0</v>
          </cell>
          <cell r="AU13246">
            <v>0</v>
          </cell>
          <cell r="AV13246" t="str">
            <v>VIABLE</v>
          </cell>
        </row>
        <row r="13247">
          <cell r="AP13247">
            <v>471542</v>
          </cell>
          <cell r="AQ13247">
            <v>7008152</v>
          </cell>
          <cell r="AR13247">
            <v>7</v>
          </cell>
          <cell r="AS13247">
            <v>0</v>
          </cell>
          <cell r="AT13247">
            <v>0</v>
          </cell>
          <cell r="AU13247">
            <v>0</v>
          </cell>
          <cell r="AV13247" t="str">
            <v>VIABLE</v>
          </cell>
        </row>
        <row r="13248">
          <cell r="AP13248">
            <v>358782</v>
          </cell>
          <cell r="AQ13248">
            <v>7003388</v>
          </cell>
          <cell r="AR13248">
            <v>7</v>
          </cell>
          <cell r="AS13248">
            <v>0</v>
          </cell>
          <cell r="AT13248">
            <v>0</v>
          </cell>
          <cell r="AU13248">
            <v>0</v>
          </cell>
          <cell r="AV13248" t="str">
            <v>VIABLE</v>
          </cell>
        </row>
        <row r="13249">
          <cell r="AP13249">
            <v>358341</v>
          </cell>
          <cell r="AQ13249">
            <v>7003212</v>
          </cell>
          <cell r="AR13249">
            <v>7</v>
          </cell>
          <cell r="AS13249">
            <v>0</v>
          </cell>
          <cell r="AT13249">
            <v>0</v>
          </cell>
          <cell r="AU13249">
            <v>0</v>
          </cell>
          <cell r="AV13249" t="str">
            <v>VIABLE</v>
          </cell>
        </row>
        <row r="13250">
          <cell r="AP13250">
            <v>358200</v>
          </cell>
          <cell r="AQ13250">
            <v>7003153</v>
          </cell>
          <cell r="AR13250">
            <v>7</v>
          </cell>
          <cell r="AS13250">
            <v>0</v>
          </cell>
          <cell r="AT13250">
            <v>0</v>
          </cell>
          <cell r="AU13250">
            <v>0</v>
          </cell>
          <cell r="AV13250" t="str">
            <v>VIABLE</v>
          </cell>
        </row>
        <row r="13251">
          <cell r="AP13251">
            <v>357825</v>
          </cell>
          <cell r="AQ13251">
            <v>7002992</v>
          </cell>
          <cell r="AR13251">
            <v>7</v>
          </cell>
          <cell r="AS13251">
            <v>0</v>
          </cell>
          <cell r="AT13251">
            <v>0</v>
          </cell>
          <cell r="AU13251">
            <v>0</v>
          </cell>
          <cell r="AV13251" t="str">
            <v>VIABLE</v>
          </cell>
        </row>
        <row r="13252">
          <cell r="AP13252">
            <v>357822</v>
          </cell>
          <cell r="AQ13252">
            <v>7002991</v>
          </cell>
          <cell r="AR13252">
            <v>7</v>
          </cell>
          <cell r="AS13252">
            <v>0</v>
          </cell>
          <cell r="AT13252">
            <v>0</v>
          </cell>
          <cell r="AU13252">
            <v>0</v>
          </cell>
          <cell r="AV13252" t="str">
            <v>VIABLE</v>
          </cell>
        </row>
        <row r="13253">
          <cell r="AP13253">
            <v>358035</v>
          </cell>
          <cell r="AQ13253">
            <v>7003088</v>
          </cell>
          <cell r="AR13253">
            <v>7</v>
          </cell>
          <cell r="AS13253">
            <v>0</v>
          </cell>
          <cell r="AT13253">
            <v>0</v>
          </cell>
          <cell r="AU13253">
            <v>0</v>
          </cell>
          <cell r="AV13253" t="str">
            <v>VIABLE</v>
          </cell>
        </row>
        <row r="13254">
          <cell r="AP13254">
            <v>471585</v>
          </cell>
          <cell r="AQ13254">
            <v>7008202</v>
          </cell>
          <cell r="AR13254">
            <v>7</v>
          </cell>
          <cell r="AS13254">
            <v>0</v>
          </cell>
          <cell r="AT13254">
            <v>0</v>
          </cell>
          <cell r="AU13254">
            <v>0</v>
          </cell>
          <cell r="AV13254" t="str">
            <v>VIABLE</v>
          </cell>
        </row>
        <row r="13255">
          <cell r="AP13255">
            <v>358509</v>
          </cell>
          <cell r="AQ13255">
            <v>7003279</v>
          </cell>
          <cell r="AR13255">
            <v>7</v>
          </cell>
          <cell r="AS13255">
            <v>0</v>
          </cell>
          <cell r="AT13255">
            <v>0</v>
          </cell>
          <cell r="AU13255">
            <v>0</v>
          </cell>
          <cell r="AV13255" t="str">
            <v>VIABLE</v>
          </cell>
        </row>
        <row r="13256">
          <cell r="AP13256">
            <v>358113</v>
          </cell>
          <cell r="AQ13256">
            <v>7003123</v>
          </cell>
          <cell r="AR13256">
            <v>7</v>
          </cell>
          <cell r="AS13256">
            <v>0</v>
          </cell>
          <cell r="AT13256">
            <v>0</v>
          </cell>
          <cell r="AU13256">
            <v>0</v>
          </cell>
          <cell r="AV13256" t="str">
            <v>VIABLE</v>
          </cell>
        </row>
        <row r="13257">
          <cell r="AP13257">
            <v>358329</v>
          </cell>
          <cell r="AQ13257">
            <v>7003207</v>
          </cell>
          <cell r="AR13257">
            <v>7</v>
          </cell>
          <cell r="AS13257">
            <v>0</v>
          </cell>
          <cell r="AT13257">
            <v>0</v>
          </cell>
          <cell r="AU13257">
            <v>0</v>
          </cell>
          <cell r="AV13257" t="str">
            <v>VIABLE</v>
          </cell>
        </row>
        <row r="13258">
          <cell r="AP13258">
            <v>471541</v>
          </cell>
          <cell r="AQ13258">
            <v>7008151</v>
          </cell>
          <cell r="AR13258">
            <v>7</v>
          </cell>
          <cell r="AS13258">
            <v>0</v>
          </cell>
          <cell r="AT13258">
            <v>0</v>
          </cell>
          <cell r="AU13258">
            <v>0</v>
          </cell>
          <cell r="AV13258" t="str">
            <v>VIABLE</v>
          </cell>
        </row>
        <row r="13259">
          <cell r="AP13259">
            <v>358245</v>
          </cell>
          <cell r="AQ13259">
            <v>7003172</v>
          </cell>
          <cell r="AR13259">
            <v>7</v>
          </cell>
          <cell r="AS13259">
            <v>0</v>
          </cell>
          <cell r="AT13259">
            <v>0</v>
          </cell>
          <cell r="AU13259">
            <v>0</v>
          </cell>
          <cell r="AV13259" t="str">
            <v>VIABLE</v>
          </cell>
        </row>
        <row r="13260">
          <cell r="AP13260">
            <v>357981</v>
          </cell>
          <cell r="AQ13260">
            <v>7003067</v>
          </cell>
          <cell r="AR13260">
            <v>7</v>
          </cell>
          <cell r="AS13260">
            <v>0</v>
          </cell>
          <cell r="AT13260">
            <v>0</v>
          </cell>
          <cell r="AU13260">
            <v>0</v>
          </cell>
          <cell r="AV13260" t="str">
            <v>VIABLE</v>
          </cell>
        </row>
        <row r="13261">
          <cell r="AP13261">
            <v>91012716</v>
          </cell>
          <cell r="AQ13261">
            <v>50002731</v>
          </cell>
          <cell r="AR13261">
            <v>7</v>
          </cell>
          <cell r="AS13261">
            <v>42731</v>
          </cell>
          <cell r="AT13261" t="str">
            <v>SD Reservado Mantenimiento Rutinario IDU Circuito Movilidad EJECUCION SITP 2016 -</v>
          </cell>
          <cell r="AU13261">
            <v>0</v>
          </cell>
          <cell r="AV13261" t="str">
            <v>IDU SITP 2016</v>
          </cell>
        </row>
        <row r="13262">
          <cell r="AP13262">
            <v>91012674</v>
          </cell>
          <cell r="AQ13262">
            <v>50008789</v>
          </cell>
          <cell r="AR13262">
            <v>7</v>
          </cell>
          <cell r="AS13262">
            <v>42731</v>
          </cell>
          <cell r="AT13262" t="str">
            <v>SD Reservado Mantenimiento Periódico IDU Circuito Movilidad EJECUCION SITP 2016 -</v>
          </cell>
          <cell r="AU13262">
            <v>0</v>
          </cell>
          <cell r="AV13262" t="str">
            <v>IDU SITP 2016</v>
          </cell>
        </row>
        <row r="13263">
          <cell r="AP13263">
            <v>91012676</v>
          </cell>
          <cell r="AQ13263">
            <v>5002960</v>
          </cell>
          <cell r="AR13263">
            <v>7</v>
          </cell>
          <cell r="AS13263">
            <v>42731</v>
          </cell>
          <cell r="AT13263" t="str">
            <v>SD Reservado Mantenimiento Rutinario IDU Local EJECUCION SITP 2016 -</v>
          </cell>
          <cell r="AU13263">
            <v>0</v>
          </cell>
          <cell r="AV13263" t="str">
            <v>USME MVL</v>
          </cell>
        </row>
        <row r="13264">
          <cell r="AP13264">
            <v>91012930</v>
          </cell>
          <cell r="AQ13264">
            <v>50002961</v>
          </cell>
          <cell r="AR13264">
            <v>7</v>
          </cell>
          <cell r="AS13264">
            <v>42766</v>
          </cell>
          <cell r="AT13264" t="str">
            <v>SD Reservado Mantenimiento Periódico IDU Circuito Movilidad EJECUCION SITP 2016 -</v>
          </cell>
          <cell r="AU13264">
            <v>0</v>
          </cell>
          <cell r="AV13264" t="str">
            <v>IDU SITP 2016</v>
          </cell>
        </row>
        <row r="13265">
          <cell r="AP13265">
            <v>91012734</v>
          </cell>
          <cell r="AQ13265">
            <v>50002730</v>
          </cell>
          <cell r="AR13265">
            <v>7</v>
          </cell>
          <cell r="AS13265">
            <v>42731</v>
          </cell>
          <cell r="AT13265" t="str">
            <v>SD Reservado Mantenimiento Rutinario IDU Circuito Movilidad EJECUCION SITP 2016 -</v>
          </cell>
          <cell r="AU13265">
            <v>0</v>
          </cell>
          <cell r="AV13265" t="str">
            <v>IDU SITP 2016</v>
          </cell>
        </row>
        <row r="13266">
          <cell r="AP13266">
            <v>91012660</v>
          </cell>
          <cell r="AQ13266">
            <v>50002958</v>
          </cell>
          <cell r="AR13266">
            <v>7</v>
          </cell>
          <cell r="AS13266">
            <v>42731</v>
          </cell>
          <cell r="AT13266" t="str">
            <v>SD Reservado Mantenimiento Rutinario IDU Circuito Movilidad EJECUCION SITP 2016 -</v>
          </cell>
          <cell r="AU13266">
            <v>0</v>
          </cell>
          <cell r="AV13266" t="str">
            <v>IDU SITP 2016</v>
          </cell>
        </row>
        <row r="13267">
          <cell r="AP13267">
            <v>91012677</v>
          </cell>
          <cell r="AQ13267">
            <v>50008791</v>
          </cell>
          <cell r="AR13267">
            <v>7</v>
          </cell>
          <cell r="AS13267">
            <v>42731</v>
          </cell>
          <cell r="AT13267" t="str">
            <v>SD Reservado Mantenimiento Periódico IDU Circuito Movilidad EJECUCION SITP 2016 -</v>
          </cell>
          <cell r="AU13267">
            <v>0</v>
          </cell>
          <cell r="AV13267" t="str">
            <v>IDU SITP 2016</v>
          </cell>
        </row>
        <row r="13268">
          <cell r="AP13268">
            <v>91012665</v>
          </cell>
          <cell r="AQ13268">
            <v>50008781</v>
          </cell>
          <cell r="AR13268">
            <v>7</v>
          </cell>
          <cell r="AS13268">
            <v>42731</v>
          </cell>
          <cell r="AT13268" t="str">
            <v>SD Reservado Mantenimiento Rutinario IDU Local EJECUCION SITP 2016 -</v>
          </cell>
          <cell r="AU13268">
            <v>0</v>
          </cell>
          <cell r="AV13268" t="str">
            <v>IDU SITP 2016</v>
          </cell>
        </row>
        <row r="13269">
          <cell r="AP13269">
            <v>91012713</v>
          </cell>
          <cell r="AQ13269">
            <v>50002957</v>
          </cell>
          <cell r="AR13269">
            <v>7</v>
          </cell>
          <cell r="AS13269">
            <v>42731</v>
          </cell>
          <cell r="AT13269" t="str">
            <v>SD Reservado Mantenimiento Rutinario IDU Circuito Movilidad EJECUCION SITP 2016 -</v>
          </cell>
          <cell r="AU13269">
            <v>0</v>
          </cell>
          <cell r="AV13269" t="str">
            <v>IDU SITP 2016</v>
          </cell>
        </row>
        <row r="13270">
          <cell r="AP13270">
            <v>91012639</v>
          </cell>
          <cell r="AQ13270">
            <v>50002961</v>
          </cell>
          <cell r="AR13270">
            <v>7</v>
          </cell>
          <cell r="AS13270">
            <v>42731</v>
          </cell>
          <cell r="AT13270" t="str">
            <v>SD Reservado Mantenimiento Rutinario IDU Circuito Movilidad EJECUCION SITP 2016 -</v>
          </cell>
          <cell r="AU13270">
            <v>0</v>
          </cell>
          <cell r="AV13270" t="str">
            <v>IDU SITP 2016</v>
          </cell>
        </row>
        <row r="13271">
          <cell r="AP13271">
            <v>91012655</v>
          </cell>
          <cell r="AQ13271">
            <v>50008782</v>
          </cell>
          <cell r="AR13271">
            <v>7</v>
          </cell>
          <cell r="AS13271">
            <v>42731</v>
          </cell>
          <cell r="AT13271" t="str">
            <v>SD Reservado Mantenimiento Rutinario IDU Local EJECUCION SITP 2016 -</v>
          </cell>
          <cell r="AU13271">
            <v>0</v>
          </cell>
          <cell r="AV13271" t="str">
            <v>IDU SITP 2016</v>
          </cell>
        </row>
        <row r="13272">
          <cell r="AP13272">
            <v>365103</v>
          </cell>
          <cell r="AQ13272">
            <v>7005944</v>
          </cell>
          <cell r="AR13272">
            <v>7</v>
          </cell>
          <cell r="AS13272">
            <v>0</v>
          </cell>
          <cell r="AT13272">
            <v>0</v>
          </cell>
          <cell r="AU13272">
            <v>0</v>
          </cell>
          <cell r="AV13272" t="str">
            <v>VIABLE</v>
          </cell>
        </row>
        <row r="13273">
          <cell r="AP13273">
            <v>365020</v>
          </cell>
          <cell r="AQ13273">
            <v>7005910</v>
          </cell>
          <cell r="AR13273">
            <v>7</v>
          </cell>
          <cell r="AS13273">
            <v>0</v>
          </cell>
          <cell r="AT13273">
            <v>0</v>
          </cell>
          <cell r="AU13273">
            <v>0</v>
          </cell>
          <cell r="AV13273" t="str">
            <v>VIABLE</v>
          </cell>
        </row>
        <row r="13274">
          <cell r="AP13274">
            <v>365047</v>
          </cell>
          <cell r="AQ13274">
            <v>7005922</v>
          </cell>
          <cell r="AR13274">
            <v>7</v>
          </cell>
          <cell r="AS13274">
            <v>0</v>
          </cell>
          <cell r="AT13274">
            <v>0</v>
          </cell>
          <cell r="AU13274">
            <v>0</v>
          </cell>
          <cell r="AV13274" t="str">
            <v>VIABLE</v>
          </cell>
        </row>
        <row r="13275">
          <cell r="AP13275">
            <v>365711</v>
          </cell>
          <cell r="AQ13275">
            <v>7006187</v>
          </cell>
          <cell r="AR13275">
            <v>7</v>
          </cell>
          <cell r="AS13275">
            <v>0</v>
          </cell>
          <cell r="AT13275">
            <v>0</v>
          </cell>
          <cell r="AU13275">
            <v>0</v>
          </cell>
          <cell r="AV13275" t="str">
            <v>VIABLE</v>
          </cell>
        </row>
        <row r="13276">
          <cell r="AP13276">
            <v>91022961</v>
          </cell>
          <cell r="AQ13276">
            <v>7008990</v>
          </cell>
          <cell r="AR13276">
            <v>7</v>
          </cell>
          <cell r="AS13276">
            <v>0</v>
          </cell>
          <cell r="AT13276">
            <v>0</v>
          </cell>
          <cell r="AU13276">
            <v>0</v>
          </cell>
          <cell r="AV13276" t="str">
            <v>VIABLE</v>
          </cell>
        </row>
        <row r="13277">
          <cell r="AP13277">
            <v>365444</v>
          </cell>
          <cell r="AQ13277">
            <v>7006077</v>
          </cell>
          <cell r="AR13277">
            <v>7</v>
          </cell>
          <cell r="AS13277">
            <v>0</v>
          </cell>
          <cell r="AT13277">
            <v>0</v>
          </cell>
          <cell r="AU13277">
            <v>0</v>
          </cell>
          <cell r="AV13277" t="str">
            <v>VIABLE</v>
          </cell>
        </row>
        <row r="13278">
          <cell r="AP13278">
            <v>365235</v>
          </cell>
          <cell r="AQ13278">
            <v>7005999</v>
          </cell>
          <cell r="AR13278">
            <v>7</v>
          </cell>
          <cell r="AS13278">
            <v>0</v>
          </cell>
          <cell r="AT13278">
            <v>0</v>
          </cell>
          <cell r="AU13278">
            <v>0</v>
          </cell>
          <cell r="AV13278" t="str">
            <v>VIABLE</v>
          </cell>
        </row>
        <row r="13279">
          <cell r="AP13279">
            <v>364982</v>
          </cell>
          <cell r="AQ13279">
            <v>7005896</v>
          </cell>
          <cell r="AR13279">
            <v>7</v>
          </cell>
          <cell r="AS13279">
            <v>0</v>
          </cell>
          <cell r="AT13279">
            <v>0</v>
          </cell>
          <cell r="AU13279">
            <v>0</v>
          </cell>
          <cell r="AV13279" t="str">
            <v>VIABLE</v>
          </cell>
        </row>
        <row r="13280">
          <cell r="AP13280">
            <v>365345</v>
          </cell>
          <cell r="AQ13280">
            <v>7006037</v>
          </cell>
          <cell r="AR13280">
            <v>7</v>
          </cell>
          <cell r="AS13280">
            <v>0</v>
          </cell>
          <cell r="AT13280">
            <v>0</v>
          </cell>
          <cell r="AU13280">
            <v>0</v>
          </cell>
          <cell r="AV13280" t="str">
            <v>VIABLE</v>
          </cell>
        </row>
        <row r="13281">
          <cell r="AP13281">
            <v>365145</v>
          </cell>
          <cell r="AQ13281">
            <v>7005959</v>
          </cell>
          <cell r="AR13281">
            <v>7</v>
          </cell>
          <cell r="AS13281">
            <v>42313</v>
          </cell>
          <cell r="AT13281" t="str">
            <v>IDU-2128-2013 Terminado Acciones de Movilidad IDU Local  -</v>
          </cell>
          <cell r="AU13281">
            <v>0</v>
          </cell>
          <cell r="AV13281" t="str">
            <v>VIABLE</v>
          </cell>
        </row>
        <row r="13282">
          <cell r="AP13282">
            <v>365548</v>
          </cell>
          <cell r="AQ13282">
            <v>7006114</v>
          </cell>
          <cell r="AR13282">
            <v>7</v>
          </cell>
          <cell r="AS13282">
            <v>0</v>
          </cell>
          <cell r="AT13282">
            <v>0</v>
          </cell>
          <cell r="AU13282">
            <v>0</v>
          </cell>
          <cell r="AV13282" t="str">
            <v>VIABLE</v>
          </cell>
        </row>
        <row r="13283">
          <cell r="AP13283">
            <v>365118</v>
          </cell>
          <cell r="AQ13283">
            <v>7005950</v>
          </cell>
          <cell r="AR13283">
            <v>7</v>
          </cell>
          <cell r="AS13283">
            <v>0</v>
          </cell>
          <cell r="AT13283">
            <v>0</v>
          </cell>
          <cell r="AU13283">
            <v>0</v>
          </cell>
          <cell r="AV13283" t="str">
            <v>VIABLE</v>
          </cell>
        </row>
        <row r="13284">
          <cell r="AP13284">
            <v>365604</v>
          </cell>
          <cell r="AQ13284">
            <v>7006138</v>
          </cell>
          <cell r="AR13284">
            <v>7</v>
          </cell>
          <cell r="AS13284">
            <v>0</v>
          </cell>
          <cell r="AT13284">
            <v>0</v>
          </cell>
          <cell r="AU13284">
            <v>0</v>
          </cell>
          <cell r="AV13284" t="str">
            <v>VIABLE</v>
          </cell>
        </row>
        <row r="13285">
          <cell r="AP13285">
            <v>365708</v>
          </cell>
          <cell r="AQ13285">
            <v>7006186</v>
          </cell>
          <cell r="AR13285">
            <v>7</v>
          </cell>
          <cell r="AS13285">
            <v>0</v>
          </cell>
          <cell r="AT13285">
            <v>0</v>
          </cell>
          <cell r="AU13285">
            <v>0</v>
          </cell>
          <cell r="AV13285" t="str">
            <v>VIABLE</v>
          </cell>
        </row>
        <row r="13286">
          <cell r="AP13286">
            <v>356620</v>
          </cell>
          <cell r="AQ13286">
            <v>7002513</v>
          </cell>
          <cell r="AR13286">
            <v>7</v>
          </cell>
          <cell r="AS13286">
            <v>0</v>
          </cell>
          <cell r="AT13286">
            <v>0</v>
          </cell>
          <cell r="AU13286">
            <v>0</v>
          </cell>
          <cell r="AV13286" t="str">
            <v>VIABLE</v>
          </cell>
        </row>
        <row r="13287">
          <cell r="AP13287">
            <v>356527</v>
          </cell>
          <cell r="AQ13287">
            <v>7002479</v>
          </cell>
          <cell r="AR13287">
            <v>7</v>
          </cell>
          <cell r="AS13287">
            <v>0</v>
          </cell>
          <cell r="AT13287">
            <v>0</v>
          </cell>
          <cell r="AU13287">
            <v>0</v>
          </cell>
          <cell r="AV13287" t="str">
            <v>VIABLE</v>
          </cell>
        </row>
        <row r="13288">
          <cell r="AP13288">
            <v>356350</v>
          </cell>
          <cell r="AQ13288">
            <v>7002415</v>
          </cell>
          <cell r="AR13288">
            <v>7</v>
          </cell>
          <cell r="AS13288">
            <v>0</v>
          </cell>
          <cell r="AT13288">
            <v>0</v>
          </cell>
          <cell r="AU13288">
            <v>0</v>
          </cell>
          <cell r="AV13288" t="str">
            <v>VIABLE</v>
          </cell>
        </row>
        <row r="13289">
          <cell r="AP13289">
            <v>357759</v>
          </cell>
          <cell r="AQ13289">
            <v>7002960</v>
          </cell>
          <cell r="AR13289">
            <v>7</v>
          </cell>
          <cell r="AS13289">
            <v>0</v>
          </cell>
          <cell r="AT13289">
            <v>0</v>
          </cell>
          <cell r="AU13289">
            <v>0</v>
          </cell>
          <cell r="AV13289" t="str">
            <v>VIABLE</v>
          </cell>
        </row>
        <row r="13290">
          <cell r="AP13290">
            <v>357213</v>
          </cell>
          <cell r="AQ13290">
            <v>7002726</v>
          </cell>
          <cell r="AR13290">
            <v>7</v>
          </cell>
          <cell r="AS13290">
            <v>0</v>
          </cell>
          <cell r="AT13290">
            <v>0</v>
          </cell>
          <cell r="AU13290">
            <v>0</v>
          </cell>
          <cell r="AV13290" t="str">
            <v>VIABLE</v>
          </cell>
        </row>
        <row r="13291">
          <cell r="AP13291">
            <v>356907</v>
          </cell>
          <cell r="AQ13291">
            <v>7002615</v>
          </cell>
          <cell r="AR13291">
            <v>7</v>
          </cell>
          <cell r="AS13291">
            <v>0</v>
          </cell>
          <cell r="AT13291">
            <v>0</v>
          </cell>
          <cell r="AU13291">
            <v>0</v>
          </cell>
          <cell r="AV13291" t="str">
            <v>VIABLE</v>
          </cell>
        </row>
        <row r="13292">
          <cell r="AP13292">
            <v>357009</v>
          </cell>
          <cell r="AQ13292">
            <v>7002651</v>
          </cell>
          <cell r="AR13292">
            <v>7</v>
          </cell>
          <cell r="AS13292">
            <v>0</v>
          </cell>
          <cell r="AT13292">
            <v>0</v>
          </cell>
          <cell r="AU13292">
            <v>0</v>
          </cell>
          <cell r="AV13292" t="str">
            <v>VIABLE</v>
          </cell>
        </row>
        <row r="13293">
          <cell r="AP13293">
            <v>358422</v>
          </cell>
          <cell r="AQ13293">
            <v>7003242</v>
          </cell>
          <cell r="AR13293">
            <v>7</v>
          </cell>
          <cell r="AS13293">
            <v>0</v>
          </cell>
          <cell r="AT13293">
            <v>0</v>
          </cell>
          <cell r="AU13293">
            <v>0</v>
          </cell>
          <cell r="AV13293" t="str">
            <v>VIABLE</v>
          </cell>
        </row>
        <row r="13294">
          <cell r="AP13294">
            <v>357492</v>
          </cell>
          <cell r="AQ13294">
            <v>7002842</v>
          </cell>
          <cell r="AR13294">
            <v>7</v>
          </cell>
          <cell r="AS13294">
            <v>0</v>
          </cell>
          <cell r="AT13294">
            <v>0</v>
          </cell>
          <cell r="AU13294">
            <v>0</v>
          </cell>
          <cell r="AV13294" t="str">
            <v>VIABLE</v>
          </cell>
        </row>
        <row r="13295">
          <cell r="AP13295">
            <v>356784</v>
          </cell>
          <cell r="AQ13295">
            <v>7002571</v>
          </cell>
          <cell r="AR13295">
            <v>7</v>
          </cell>
          <cell r="AS13295">
            <v>0</v>
          </cell>
          <cell r="AT13295">
            <v>0</v>
          </cell>
          <cell r="AU13295">
            <v>0</v>
          </cell>
          <cell r="AV13295" t="str">
            <v>VIABLE</v>
          </cell>
        </row>
        <row r="13296">
          <cell r="AP13296">
            <v>357921</v>
          </cell>
          <cell r="AQ13296">
            <v>7003035</v>
          </cell>
          <cell r="AR13296">
            <v>7</v>
          </cell>
          <cell r="AS13296">
            <v>0</v>
          </cell>
          <cell r="AT13296">
            <v>0</v>
          </cell>
          <cell r="AU13296">
            <v>0</v>
          </cell>
          <cell r="AV13296" t="str">
            <v>VIABLE</v>
          </cell>
        </row>
        <row r="13297">
          <cell r="AP13297">
            <v>356257</v>
          </cell>
          <cell r="AQ13297">
            <v>7002380</v>
          </cell>
          <cell r="AR13297">
            <v>7</v>
          </cell>
          <cell r="AS13297">
            <v>0</v>
          </cell>
          <cell r="AT13297">
            <v>0</v>
          </cell>
          <cell r="AU13297">
            <v>0</v>
          </cell>
          <cell r="AV13297" t="str">
            <v>VIABLE</v>
          </cell>
        </row>
        <row r="13298">
          <cell r="AP13298">
            <v>354566</v>
          </cell>
          <cell r="AQ13298">
            <v>7001715</v>
          </cell>
          <cell r="AR13298">
            <v>7</v>
          </cell>
          <cell r="AS13298">
            <v>0</v>
          </cell>
          <cell r="AT13298">
            <v>0</v>
          </cell>
          <cell r="AU13298">
            <v>0</v>
          </cell>
          <cell r="AV13298" t="str">
            <v>VIABLE</v>
          </cell>
        </row>
        <row r="13299">
          <cell r="AP13299">
            <v>471509</v>
          </cell>
          <cell r="AQ13299">
            <v>7008099</v>
          </cell>
          <cell r="AR13299">
            <v>7</v>
          </cell>
          <cell r="AS13299">
            <v>0</v>
          </cell>
          <cell r="AT13299">
            <v>0</v>
          </cell>
          <cell r="AU13299">
            <v>0</v>
          </cell>
          <cell r="AV13299" t="str">
            <v>VIABLE</v>
          </cell>
        </row>
        <row r="13300">
          <cell r="AP13300">
            <v>354353</v>
          </cell>
          <cell r="AQ13300">
            <v>7001638</v>
          </cell>
          <cell r="AR13300">
            <v>7</v>
          </cell>
          <cell r="AS13300">
            <v>0</v>
          </cell>
          <cell r="AT13300">
            <v>0</v>
          </cell>
          <cell r="AU13300">
            <v>0</v>
          </cell>
          <cell r="AV13300" t="str">
            <v>VIABLE</v>
          </cell>
        </row>
        <row r="13301">
          <cell r="AP13301">
            <v>471508</v>
          </cell>
          <cell r="AQ13301">
            <v>7008098</v>
          </cell>
          <cell r="AR13301">
            <v>7</v>
          </cell>
          <cell r="AS13301">
            <v>0</v>
          </cell>
          <cell r="AT13301">
            <v>0</v>
          </cell>
          <cell r="AU13301">
            <v>0</v>
          </cell>
          <cell r="AV13301" t="str">
            <v>VIABLE</v>
          </cell>
        </row>
        <row r="13302">
          <cell r="AP13302">
            <v>355865</v>
          </cell>
          <cell r="AQ13302">
            <v>7002243</v>
          </cell>
          <cell r="AR13302">
            <v>7</v>
          </cell>
          <cell r="AS13302">
            <v>0</v>
          </cell>
          <cell r="AT13302">
            <v>0</v>
          </cell>
          <cell r="AU13302">
            <v>0</v>
          </cell>
          <cell r="AV13302" t="str">
            <v>VIABLE</v>
          </cell>
        </row>
        <row r="13303">
          <cell r="AP13303">
            <v>354694</v>
          </cell>
          <cell r="AQ13303">
            <v>7001769</v>
          </cell>
          <cell r="AR13303">
            <v>7</v>
          </cell>
          <cell r="AS13303">
            <v>0</v>
          </cell>
          <cell r="AT13303">
            <v>0</v>
          </cell>
          <cell r="AU13303">
            <v>0</v>
          </cell>
          <cell r="AV13303" t="str">
            <v>VIABLE</v>
          </cell>
        </row>
        <row r="13304">
          <cell r="AP13304">
            <v>354166</v>
          </cell>
          <cell r="AQ13304">
            <v>7001563</v>
          </cell>
          <cell r="AR13304">
            <v>7</v>
          </cell>
          <cell r="AS13304">
            <v>0</v>
          </cell>
          <cell r="AT13304">
            <v>0</v>
          </cell>
          <cell r="AU13304">
            <v>0</v>
          </cell>
          <cell r="AV13304" t="str">
            <v>VIABLE</v>
          </cell>
        </row>
        <row r="13305">
          <cell r="AP13305">
            <v>354817</v>
          </cell>
          <cell r="AQ13305">
            <v>7001828</v>
          </cell>
          <cell r="AR13305">
            <v>7</v>
          </cell>
          <cell r="AS13305">
            <v>0</v>
          </cell>
          <cell r="AT13305">
            <v>0</v>
          </cell>
          <cell r="AU13305">
            <v>0</v>
          </cell>
          <cell r="AV13305" t="str">
            <v>VIABLE</v>
          </cell>
        </row>
        <row r="13306">
          <cell r="AP13306">
            <v>91012487</v>
          </cell>
          <cell r="AQ13306">
            <v>50006837</v>
          </cell>
          <cell r="AR13306">
            <v>7</v>
          </cell>
          <cell r="AS13306">
            <v>0</v>
          </cell>
          <cell r="AT13306">
            <v>0</v>
          </cell>
          <cell r="AU13306">
            <v>0</v>
          </cell>
          <cell r="AV13306" t="str">
            <v>VIABLE</v>
          </cell>
        </row>
        <row r="13307">
          <cell r="AP13307">
            <v>355367</v>
          </cell>
          <cell r="AQ13307">
            <v>7002038</v>
          </cell>
          <cell r="AR13307">
            <v>7</v>
          </cell>
          <cell r="AS13307">
            <v>0</v>
          </cell>
          <cell r="AT13307">
            <v>0</v>
          </cell>
          <cell r="AU13307">
            <v>0</v>
          </cell>
          <cell r="AV13307" t="str">
            <v>VIABLE</v>
          </cell>
        </row>
        <row r="13308">
          <cell r="AP13308">
            <v>356148</v>
          </cell>
          <cell r="AQ13308">
            <v>7002343</v>
          </cell>
          <cell r="AR13308">
            <v>7</v>
          </cell>
          <cell r="AS13308">
            <v>0</v>
          </cell>
          <cell r="AT13308">
            <v>0</v>
          </cell>
          <cell r="AU13308">
            <v>0</v>
          </cell>
          <cell r="AV13308" t="str">
            <v>VIABLE</v>
          </cell>
        </row>
        <row r="13309">
          <cell r="AP13309">
            <v>91012486</v>
          </cell>
          <cell r="AQ13309">
            <v>50006836</v>
          </cell>
          <cell r="AR13309">
            <v>7</v>
          </cell>
          <cell r="AS13309">
            <v>0</v>
          </cell>
          <cell r="AT13309">
            <v>0</v>
          </cell>
          <cell r="AU13309">
            <v>0</v>
          </cell>
          <cell r="AV13309" t="str">
            <v>VIABLE</v>
          </cell>
        </row>
        <row r="13310">
          <cell r="AP13310">
            <v>471511</v>
          </cell>
          <cell r="AQ13310">
            <v>7008101</v>
          </cell>
          <cell r="AR13310">
            <v>7</v>
          </cell>
          <cell r="AS13310">
            <v>0</v>
          </cell>
          <cell r="AT13310">
            <v>0</v>
          </cell>
          <cell r="AU13310">
            <v>0</v>
          </cell>
          <cell r="AV13310" t="str">
            <v>VIABLE</v>
          </cell>
        </row>
        <row r="13311">
          <cell r="AP13311">
            <v>357378</v>
          </cell>
          <cell r="AQ13311">
            <v>7002794</v>
          </cell>
          <cell r="AR13311">
            <v>7</v>
          </cell>
          <cell r="AS13311">
            <v>0</v>
          </cell>
          <cell r="AT13311">
            <v>0</v>
          </cell>
          <cell r="AU13311">
            <v>0</v>
          </cell>
          <cell r="AV13311" t="str">
            <v>VIABLE</v>
          </cell>
        </row>
        <row r="13312">
          <cell r="AP13312">
            <v>355773</v>
          </cell>
          <cell r="AQ13312">
            <v>7002205</v>
          </cell>
          <cell r="AR13312">
            <v>7</v>
          </cell>
          <cell r="AS13312">
            <v>0</v>
          </cell>
          <cell r="AT13312">
            <v>0</v>
          </cell>
          <cell r="AU13312">
            <v>0</v>
          </cell>
          <cell r="AV13312" t="str">
            <v>VIABLE</v>
          </cell>
        </row>
        <row r="13313">
          <cell r="AP13313">
            <v>357939</v>
          </cell>
          <cell r="AQ13313">
            <v>7003043</v>
          </cell>
          <cell r="AR13313">
            <v>7</v>
          </cell>
          <cell r="AS13313">
            <v>0</v>
          </cell>
          <cell r="AT13313">
            <v>0</v>
          </cell>
          <cell r="AU13313">
            <v>0</v>
          </cell>
          <cell r="AV13313" t="str">
            <v>VIABLE</v>
          </cell>
        </row>
        <row r="13314">
          <cell r="AP13314">
            <v>357579</v>
          </cell>
          <cell r="AQ13314">
            <v>7002879</v>
          </cell>
          <cell r="AR13314">
            <v>7</v>
          </cell>
          <cell r="AS13314">
            <v>0</v>
          </cell>
          <cell r="AT13314">
            <v>0</v>
          </cell>
          <cell r="AU13314">
            <v>0</v>
          </cell>
          <cell r="AV13314" t="str">
            <v>VIABLE</v>
          </cell>
        </row>
        <row r="13315">
          <cell r="AP13315">
            <v>356299</v>
          </cell>
          <cell r="AQ13315">
            <v>7002396</v>
          </cell>
          <cell r="AR13315">
            <v>7</v>
          </cell>
          <cell r="AS13315">
            <v>0</v>
          </cell>
          <cell r="AT13315">
            <v>0</v>
          </cell>
          <cell r="AU13315">
            <v>0</v>
          </cell>
          <cell r="AV13315" t="str">
            <v>VIABLE</v>
          </cell>
        </row>
        <row r="13316">
          <cell r="AP13316">
            <v>91022822</v>
          </cell>
          <cell r="AQ13316">
            <v>7008934</v>
          </cell>
          <cell r="AR13316">
            <v>7</v>
          </cell>
          <cell r="AS13316">
            <v>0</v>
          </cell>
          <cell r="AT13316">
            <v>0</v>
          </cell>
          <cell r="AU13316">
            <v>0</v>
          </cell>
          <cell r="AV13316" t="str">
            <v>VIABLE</v>
          </cell>
        </row>
        <row r="13317">
          <cell r="AP13317">
            <v>91012773</v>
          </cell>
          <cell r="AQ13317">
            <v>70003616</v>
          </cell>
          <cell r="AR13317">
            <v>7</v>
          </cell>
          <cell r="AS13317">
            <v>0</v>
          </cell>
          <cell r="AT13317">
            <v>0</v>
          </cell>
          <cell r="AU13317">
            <v>0</v>
          </cell>
          <cell r="AV13317" t="str">
            <v>VIABLE</v>
          </cell>
        </row>
        <row r="13318">
          <cell r="AP13318">
            <v>91012771</v>
          </cell>
          <cell r="AQ13318">
            <v>7003197</v>
          </cell>
          <cell r="AR13318">
            <v>7</v>
          </cell>
          <cell r="AS13318">
            <v>0</v>
          </cell>
          <cell r="AT13318">
            <v>0</v>
          </cell>
          <cell r="AU13318">
            <v>0</v>
          </cell>
          <cell r="AV13318" t="str">
            <v>VIABLE</v>
          </cell>
        </row>
        <row r="13319">
          <cell r="AP13319">
            <v>355987</v>
          </cell>
          <cell r="AQ13319">
            <v>7002285</v>
          </cell>
          <cell r="AR13319">
            <v>7</v>
          </cell>
          <cell r="AS13319">
            <v>0</v>
          </cell>
          <cell r="AT13319">
            <v>0</v>
          </cell>
          <cell r="AU13319">
            <v>0</v>
          </cell>
          <cell r="AV13319" t="str">
            <v>VIABLE</v>
          </cell>
        </row>
        <row r="13320">
          <cell r="AP13320">
            <v>356545</v>
          </cell>
          <cell r="AQ13320">
            <v>7002485</v>
          </cell>
          <cell r="AR13320">
            <v>7</v>
          </cell>
          <cell r="AS13320">
            <v>0</v>
          </cell>
          <cell r="AT13320">
            <v>0</v>
          </cell>
          <cell r="AU13320">
            <v>0</v>
          </cell>
          <cell r="AV13320" t="str">
            <v>VIABLE</v>
          </cell>
        </row>
        <row r="13321">
          <cell r="AP13321">
            <v>359388</v>
          </cell>
          <cell r="AQ13321">
            <v>7003616</v>
          </cell>
          <cell r="AR13321">
            <v>7</v>
          </cell>
          <cell r="AS13321">
            <v>0</v>
          </cell>
          <cell r="AT13321">
            <v>0</v>
          </cell>
          <cell r="AU13321">
            <v>0</v>
          </cell>
          <cell r="AV13321" t="str">
            <v>VIABLE</v>
          </cell>
        </row>
        <row r="13322">
          <cell r="AP13322">
            <v>358302</v>
          </cell>
          <cell r="AQ13322">
            <v>7003197</v>
          </cell>
          <cell r="AR13322">
            <v>7</v>
          </cell>
          <cell r="AS13322">
            <v>0</v>
          </cell>
          <cell r="AT13322">
            <v>0</v>
          </cell>
          <cell r="AU13322">
            <v>0</v>
          </cell>
          <cell r="AV13322" t="str">
            <v>RESERVADO FDL BOSA</v>
          </cell>
        </row>
        <row r="13323">
          <cell r="AP13323">
            <v>357183</v>
          </cell>
          <cell r="AQ13323">
            <v>7002712</v>
          </cell>
          <cell r="AR13323">
            <v>7</v>
          </cell>
          <cell r="AS13323">
            <v>0</v>
          </cell>
          <cell r="AT13323">
            <v>0</v>
          </cell>
          <cell r="AU13323">
            <v>0</v>
          </cell>
          <cell r="AV13323" t="str">
            <v>VIABLE</v>
          </cell>
        </row>
        <row r="13324">
          <cell r="AP13324">
            <v>356736</v>
          </cell>
          <cell r="AQ13324">
            <v>7002555</v>
          </cell>
          <cell r="AR13324">
            <v>7</v>
          </cell>
          <cell r="AS13324">
            <v>0</v>
          </cell>
          <cell r="AT13324">
            <v>0</v>
          </cell>
          <cell r="AU13324">
            <v>0</v>
          </cell>
          <cell r="AV13324" t="str">
            <v>VIABLE</v>
          </cell>
        </row>
        <row r="13325">
          <cell r="AP13325">
            <v>358635</v>
          </cell>
          <cell r="AQ13325">
            <v>7003332</v>
          </cell>
          <cell r="AR13325">
            <v>7</v>
          </cell>
          <cell r="AS13325">
            <v>0</v>
          </cell>
          <cell r="AT13325">
            <v>0</v>
          </cell>
          <cell r="AU13325">
            <v>0</v>
          </cell>
          <cell r="AV13325" t="str">
            <v>RESERVADO FDL BOSA</v>
          </cell>
        </row>
        <row r="13326">
          <cell r="AP13326">
            <v>356985</v>
          </cell>
          <cell r="AQ13326">
            <v>7002643</v>
          </cell>
          <cell r="AR13326">
            <v>7</v>
          </cell>
          <cell r="AS13326">
            <v>0</v>
          </cell>
          <cell r="AT13326">
            <v>0</v>
          </cell>
          <cell r="AU13326">
            <v>0</v>
          </cell>
          <cell r="AV13326" t="str">
            <v>VIABLE</v>
          </cell>
        </row>
        <row r="13327">
          <cell r="AP13327">
            <v>357000</v>
          </cell>
          <cell r="AQ13327">
            <v>7002648</v>
          </cell>
          <cell r="AR13327">
            <v>7</v>
          </cell>
          <cell r="AS13327">
            <v>42278</v>
          </cell>
          <cell r="AT13327" t="str">
            <v>CONV-1292-2012 Terminado Rehabilitación UAERMV Circuito Movilidad  -</v>
          </cell>
          <cell r="AU13327">
            <v>0</v>
          </cell>
          <cell r="AV13327" t="str">
            <v>VIABLE</v>
          </cell>
        </row>
        <row r="13328">
          <cell r="AP13328">
            <v>356599</v>
          </cell>
          <cell r="AQ13328">
            <v>7002506</v>
          </cell>
          <cell r="AR13328">
            <v>7</v>
          </cell>
          <cell r="AS13328">
            <v>0</v>
          </cell>
          <cell r="AT13328">
            <v>0</v>
          </cell>
          <cell r="AU13328">
            <v>0</v>
          </cell>
          <cell r="AV13328" t="str">
            <v>VIABLE</v>
          </cell>
        </row>
        <row r="13329">
          <cell r="AP13329">
            <v>357108</v>
          </cell>
          <cell r="AQ13329">
            <v>7002686</v>
          </cell>
          <cell r="AR13329">
            <v>7</v>
          </cell>
          <cell r="AS13329">
            <v>42697</v>
          </cell>
          <cell r="AT13329" t="str">
            <v>COP-21-2015 Terminado Construcción FDL BOSA Local REPORTE 2016 -</v>
          </cell>
          <cell r="AU13329">
            <v>0</v>
          </cell>
          <cell r="AV13329" t="str">
            <v>FDL BOSA</v>
          </cell>
        </row>
        <row r="13330">
          <cell r="AP13330">
            <v>357105</v>
          </cell>
          <cell r="AQ13330">
            <v>7002685</v>
          </cell>
          <cell r="AR13330">
            <v>7</v>
          </cell>
          <cell r="AS13330">
            <v>42278</v>
          </cell>
          <cell r="AT13330" t="str">
            <v>CONV-1292-2012 Terminado Rehabilitación UAERMV Circuito Movilidad  -</v>
          </cell>
          <cell r="AU13330">
            <v>0</v>
          </cell>
          <cell r="AV13330" t="str">
            <v>VIABLE</v>
          </cell>
        </row>
        <row r="13331">
          <cell r="AP13331">
            <v>356560</v>
          </cell>
          <cell r="AQ13331">
            <v>50008425</v>
          </cell>
          <cell r="AR13331">
            <v>7</v>
          </cell>
          <cell r="AS13331">
            <v>40864</v>
          </cell>
          <cell r="AT13331" t="str">
            <v>UMV-78-2010 Terminado Rehabilitación UAERMV Circuito Movilidad  -</v>
          </cell>
          <cell r="AU13331">
            <v>0</v>
          </cell>
          <cell r="AV13331" t="str">
            <v>RESERVADO FDL BOSA</v>
          </cell>
        </row>
        <row r="13332">
          <cell r="AP13332">
            <v>357033</v>
          </cell>
          <cell r="AQ13332">
            <v>50008452</v>
          </cell>
          <cell r="AR13332">
            <v>7</v>
          </cell>
          <cell r="AS13332">
            <v>0</v>
          </cell>
          <cell r="AT13332">
            <v>0</v>
          </cell>
          <cell r="AU13332">
            <v>0</v>
          </cell>
          <cell r="AV13332" t="str">
            <v>FDL BOSA</v>
          </cell>
        </row>
        <row r="13333">
          <cell r="AP13333">
            <v>356658</v>
          </cell>
          <cell r="AQ13333">
            <v>7002526</v>
          </cell>
          <cell r="AR13333">
            <v>7</v>
          </cell>
          <cell r="AS13333">
            <v>42583</v>
          </cell>
          <cell r="AT13333" t="str">
            <v>COP-25-2015 En Ejecución Conservacion FDL BOSA Circuito Movilidad SD -</v>
          </cell>
          <cell r="AU13333">
            <v>0</v>
          </cell>
          <cell r="AV13333" t="str">
            <v>RESERVADO FDL BOSA</v>
          </cell>
        </row>
        <row r="13334">
          <cell r="AP13334">
            <v>356940</v>
          </cell>
          <cell r="AQ13334">
            <v>7002626</v>
          </cell>
          <cell r="AR13334">
            <v>7</v>
          </cell>
          <cell r="AS13334">
            <v>42583</v>
          </cell>
          <cell r="AT13334" t="str">
            <v>COP-25-2015 En Ejecución Conservacion FDL BOSA Circuito Movilidad SD -</v>
          </cell>
          <cell r="AU13334">
            <v>0</v>
          </cell>
          <cell r="AV13334" t="str">
            <v>RESERVADO FDL BOSA</v>
          </cell>
        </row>
        <row r="13335">
          <cell r="AP13335">
            <v>356937</v>
          </cell>
          <cell r="AQ13335">
            <v>7002625</v>
          </cell>
          <cell r="AR13335">
            <v>7</v>
          </cell>
          <cell r="AS13335">
            <v>0</v>
          </cell>
          <cell r="AT13335">
            <v>0</v>
          </cell>
          <cell r="AU13335">
            <v>0</v>
          </cell>
          <cell r="AV13335" t="str">
            <v>VIABLE</v>
          </cell>
        </row>
        <row r="13336">
          <cell r="AP13336">
            <v>357057</v>
          </cell>
          <cell r="AQ13336">
            <v>7002669</v>
          </cell>
          <cell r="AR13336">
            <v>7</v>
          </cell>
          <cell r="AS13336">
            <v>0</v>
          </cell>
          <cell r="AT13336">
            <v>0</v>
          </cell>
          <cell r="AU13336">
            <v>0</v>
          </cell>
          <cell r="AV13336" t="str">
            <v>VIABLE</v>
          </cell>
        </row>
        <row r="13337">
          <cell r="AP13337">
            <v>356895</v>
          </cell>
          <cell r="AQ13337">
            <v>7002611</v>
          </cell>
          <cell r="AR13337">
            <v>7</v>
          </cell>
          <cell r="AS13337">
            <v>42667</v>
          </cell>
          <cell r="AT13337" t="str">
            <v>SD Terminado Mantenimiento Periódico UAERMV Circuito Movilidad SD Intervenida 26/06/2015 Reporte depuración ejecución UMV-</v>
          </cell>
          <cell r="AU13337">
            <v>0</v>
          </cell>
          <cell r="AV13337" t="str">
            <v>UAERMV</v>
          </cell>
        </row>
        <row r="13338">
          <cell r="AP13338">
            <v>356626</v>
          </cell>
          <cell r="AQ13338">
            <v>7002515</v>
          </cell>
          <cell r="AR13338">
            <v>7</v>
          </cell>
          <cell r="AS13338">
            <v>0</v>
          </cell>
          <cell r="AT13338">
            <v>0</v>
          </cell>
          <cell r="AU13338">
            <v>0</v>
          </cell>
          <cell r="AV13338" t="str">
            <v>VIABLE</v>
          </cell>
        </row>
        <row r="13339">
          <cell r="AP13339">
            <v>356838</v>
          </cell>
          <cell r="AQ13339">
            <v>7002590</v>
          </cell>
          <cell r="AR13339">
            <v>7</v>
          </cell>
          <cell r="AS13339">
            <v>42278</v>
          </cell>
          <cell r="AT13339" t="str">
            <v>CONV-1292-2012 Terminado Rehabilitación UAERMV Circuito Movilidad  -</v>
          </cell>
          <cell r="AU13339">
            <v>0</v>
          </cell>
          <cell r="AV13339" t="str">
            <v>VIABLE</v>
          </cell>
        </row>
        <row r="13340">
          <cell r="AP13340">
            <v>357288</v>
          </cell>
          <cell r="AQ13340">
            <v>7002752</v>
          </cell>
          <cell r="AR13340">
            <v>7</v>
          </cell>
          <cell r="AS13340">
            <v>0</v>
          </cell>
          <cell r="AT13340">
            <v>0</v>
          </cell>
          <cell r="AU13340">
            <v>0</v>
          </cell>
          <cell r="AV13340" t="str">
            <v>FDL BOSA</v>
          </cell>
        </row>
        <row r="13341">
          <cell r="AP13341">
            <v>356904</v>
          </cell>
          <cell r="AQ13341">
            <v>7002614</v>
          </cell>
          <cell r="AR13341">
            <v>7</v>
          </cell>
          <cell r="AS13341">
            <v>42697</v>
          </cell>
          <cell r="AT13341" t="str">
            <v>COP-21-2015 Terminado Conservacion FDL BOSA Local REPORTE 2016 -</v>
          </cell>
          <cell r="AU13341">
            <v>0</v>
          </cell>
          <cell r="AV13341" t="str">
            <v>FDL BOSA</v>
          </cell>
        </row>
        <row r="13342">
          <cell r="AP13342">
            <v>356898</v>
          </cell>
          <cell r="AQ13342">
            <v>7002612</v>
          </cell>
          <cell r="AR13342">
            <v>7</v>
          </cell>
          <cell r="AS13342">
            <v>42278</v>
          </cell>
          <cell r="AT13342" t="str">
            <v>CONV-1292-2012 Terminado Rehabilitación UAERMV Circuito Movilidad  -</v>
          </cell>
          <cell r="AU13342">
            <v>0</v>
          </cell>
          <cell r="AV13342" t="str">
            <v>VIABLE</v>
          </cell>
        </row>
        <row r="13343">
          <cell r="AP13343">
            <v>357249</v>
          </cell>
          <cell r="AQ13343">
            <v>7002738</v>
          </cell>
          <cell r="AR13343">
            <v>7</v>
          </cell>
          <cell r="AS13343">
            <v>42583</v>
          </cell>
          <cell r="AT13343" t="str">
            <v>COP-25-2015 En Ejecución Conservacion FDL BOSA Circuito Movilidad SD -</v>
          </cell>
          <cell r="AU13343">
            <v>0</v>
          </cell>
          <cell r="AV13343" t="str">
            <v>RESERVADO FDL BOSA</v>
          </cell>
        </row>
        <row r="13344">
          <cell r="AP13344">
            <v>356922</v>
          </cell>
          <cell r="AQ13344">
            <v>7002620</v>
          </cell>
          <cell r="AR13344">
            <v>7</v>
          </cell>
          <cell r="AS13344">
            <v>0</v>
          </cell>
          <cell r="AT13344">
            <v>0</v>
          </cell>
          <cell r="AU13344">
            <v>0</v>
          </cell>
          <cell r="AV13344" t="str">
            <v>VIABLE</v>
          </cell>
        </row>
        <row r="13345">
          <cell r="AP13345">
            <v>357066</v>
          </cell>
          <cell r="AQ13345">
            <v>7002672</v>
          </cell>
          <cell r="AR13345">
            <v>7</v>
          </cell>
          <cell r="AS13345">
            <v>42583</v>
          </cell>
          <cell r="AT13345" t="str">
            <v>COP-25-2015 En Ejecución Conservacion FDL BOSA Circuito Movilidad SD -</v>
          </cell>
          <cell r="AU13345">
            <v>0</v>
          </cell>
          <cell r="AV13345" t="str">
            <v>RESERVADO FDL BOSA</v>
          </cell>
        </row>
        <row r="13346">
          <cell r="AP13346">
            <v>356835</v>
          </cell>
          <cell r="AQ13346">
            <v>7002589</v>
          </cell>
          <cell r="AR13346">
            <v>7</v>
          </cell>
          <cell r="AS13346">
            <v>0</v>
          </cell>
          <cell r="AT13346">
            <v>0</v>
          </cell>
          <cell r="AU13346">
            <v>0</v>
          </cell>
          <cell r="AV13346" t="str">
            <v>VIABLE</v>
          </cell>
        </row>
        <row r="13347">
          <cell r="AP13347">
            <v>356623</v>
          </cell>
          <cell r="AQ13347">
            <v>7002514</v>
          </cell>
          <cell r="AR13347">
            <v>7</v>
          </cell>
          <cell r="AS13347">
            <v>42278</v>
          </cell>
          <cell r="AT13347" t="str">
            <v>CONV-1292-2012 Terminado Rehabilitación UAERMV Local  -</v>
          </cell>
          <cell r="AU13347">
            <v>0</v>
          </cell>
          <cell r="AV13347" t="str">
            <v>VIABLE</v>
          </cell>
        </row>
        <row r="13348">
          <cell r="AP13348">
            <v>357420</v>
          </cell>
          <cell r="AQ13348">
            <v>7002811</v>
          </cell>
          <cell r="AR13348">
            <v>7</v>
          </cell>
          <cell r="AS13348">
            <v>0</v>
          </cell>
          <cell r="AT13348">
            <v>0</v>
          </cell>
          <cell r="AU13348">
            <v>0</v>
          </cell>
          <cell r="AV13348" t="str">
            <v>FDL BOSA</v>
          </cell>
        </row>
        <row r="13349">
          <cell r="AP13349">
            <v>356832</v>
          </cell>
          <cell r="AQ13349">
            <v>7002588</v>
          </cell>
          <cell r="AR13349">
            <v>7</v>
          </cell>
          <cell r="AS13349">
            <v>40864</v>
          </cell>
          <cell r="AT13349" t="str">
            <v>SD Terminado Mantenimiento Periódico UAERMV Circuito Movilidad  -</v>
          </cell>
          <cell r="AU13349">
            <v>0</v>
          </cell>
          <cell r="AV13349" t="str">
            <v>RESERVADO FDL BOSA</v>
          </cell>
        </row>
        <row r="13350">
          <cell r="AP13350">
            <v>357024</v>
          </cell>
          <cell r="AQ13350">
            <v>7002656</v>
          </cell>
          <cell r="AR13350">
            <v>7</v>
          </cell>
          <cell r="AS13350">
            <v>42278</v>
          </cell>
          <cell r="AT13350" t="str">
            <v>CONV-1292-2012 Terminado Rehabilitación UAERMV Circuito Movilidad  -</v>
          </cell>
          <cell r="AU13350">
            <v>0</v>
          </cell>
          <cell r="AV13350" t="str">
            <v>VIABLE</v>
          </cell>
        </row>
        <row r="13351">
          <cell r="AP13351">
            <v>357246</v>
          </cell>
          <cell r="AQ13351">
            <v>7002737</v>
          </cell>
          <cell r="AR13351">
            <v>7</v>
          </cell>
          <cell r="AS13351">
            <v>42278</v>
          </cell>
          <cell r="AT13351" t="str">
            <v>CONV-1292-2012 Terminado Rehabilitación UAERMV Circuito Movilidad  -</v>
          </cell>
          <cell r="AU13351">
            <v>0</v>
          </cell>
          <cell r="AV13351" t="str">
            <v>VIABLE</v>
          </cell>
        </row>
        <row r="13352">
          <cell r="AP13352">
            <v>353713</v>
          </cell>
          <cell r="AQ13352">
            <v>7001395</v>
          </cell>
          <cell r="AR13352">
            <v>7</v>
          </cell>
          <cell r="AS13352">
            <v>0</v>
          </cell>
          <cell r="AT13352">
            <v>0</v>
          </cell>
          <cell r="AU13352">
            <v>0</v>
          </cell>
          <cell r="AV13352" t="str">
            <v>VIABLE</v>
          </cell>
        </row>
        <row r="13353">
          <cell r="AP13353">
            <v>91013518</v>
          </cell>
          <cell r="AQ13353">
            <v>30000593</v>
          </cell>
          <cell r="AR13353">
            <v>7</v>
          </cell>
          <cell r="AS13353">
            <v>0</v>
          </cell>
          <cell r="AT13353">
            <v>0</v>
          </cell>
          <cell r="AU13353">
            <v>0</v>
          </cell>
          <cell r="AV13353" t="str">
            <v>VIABLE</v>
          </cell>
        </row>
        <row r="13354">
          <cell r="AP13354">
            <v>500174</v>
          </cell>
          <cell r="AQ13354">
            <v>7008397</v>
          </cell>
          <cell r="AR13354">
            <v>7</v>
          </cell>
          <cell r="AS13354">
            <v>0</v>
          </cell>
          <cell r="AT13354">
            <v>0</v>
          </cell>
          <cell r="AU13354">
            <v>0</v>
          </cell>
          <cell r="AV13354" t="str">
            <v>VIABLE</v>
          </cell>
        </row>
        <row r="13355">
          <cell r="AP13355">
            <v>500172</v>
          </cell>
          <cell r="AQ13355">
            <v>7008395</v>
          </cell>
          <cell r="AR13355">
            <v>7</v>
          </cell>
          <cell r="AS13355">
            <v>0</v>
          </cell>
          <cell r="AT13355">
            <v>0</v>
          </cell>
          <cell r="AU13355">
            <v>0</v>
          </cell>
          <cell r="AV13355" t="str">
            <v>VIABLE</v>
          </cell>
        </row>
        <row r="13356">
          <cell r="AP13356">
            <v>500171</v>
          </cell>
          <cell r="AQ13356">
            <v>7008394</v>
          </cell>
          <cell r="AR13356">
            <v>7</v>
          </cell>
          <cell r="AS13356">
            <v>0</v>
          </cell>
          <cell r="AT13356">
            <v>0</v>
          </cell>
          <cell r="AU13356">
            <v>0</v>
          </cell>
          <cell r="AV13356" t="str">
            <v>VIABLE</v>
          </cell>
        </row>
        <row r="13357">
          <cell r="AP13357">
            <v>500170</v>
          </cell>
          <cell r="AQ13357">
            <v>7008393</v>
          </cell>
          <cell r="AR13357">
            <v>7</v>
          </cell>
          <cell r="AS13357">
            <v>0</v>
          </cell>
          <cell r="AT13357">
            <v>0</v>
          </cell>
          <cell r="AU13357">
            <v>0</v>
          </cell>
          <cell r="AV13357" t="str">
            <v>VIABLE</v>
          </cell>
        </row>
        <row r="13358">
          <cell r="AP13358">
            <v>500176</v>
          </cell>
          <cell r="AQ13358">
            <v>7008399</v>
          </cell>
          <cell r="AR13358">
            <v>7</v>
          </cell>
          <cell r="AS13358">
            <v>0</v>
          </cell>
          <cell r="AT13358">
            <v>0</v>
          </cell>
          <cell r="AU13358">
            <v>0</v>
          </cell>
          <cell r="AV13358" t="str">
            <v>VIABLE</v>
          </cell>
        </row>
        <row r="13359">
          <cell r="AP13359">
            <v>500175</v>
          </cell>
          <cell r="AQ13359">
            <v>7008398</v>
          </cell>
          <cell r="AR13359">
            <v>7</v>
          </cell>
          <cell r="AS13359">
            <v>0</v>
          </cell>
          <cell r="AT13359">
            <v>0</v>
          </cell>
          <cell r="AU13359">
            <v>0</v>
          </cell>
          <cell r="AV13359" t="str">
            <v>VIABLE</v>
          </cell>
        </row>
        <row r="13360">
          <cell r="AP13360">
            <v>357045</v>
          </cell>
          <cell r="AQ13360">
            <v>7002664</v>
          </cell>
          <cell r="AR13360">
            <v>7</v>
          </cell>
          <cell r="AS13360">
            <v>0</v>
          </cell>
          <cell r="AT13360">
            <v>0</v>
          </cell>
          <cell r="AU13360">
            <v>0</v>
          </cell>
          <cell r="AV13360" t="str">
            <v>VIABLE</v>
          </cell>
        </row>
        <row r="13361">
          <cell r="AP13361">
            <v>356539</v>
          </cell>
          <cell r="AQ13361">
            <v>7002483</v>
          </cell>
          <cell r="AR13361">
            <v>7</v>
          </cell>
          <cell r="AS13361">
            <v>0</v>
          </cell>
          <cell r="AT13361">
            <v>0</v>
          </cell>
          <cell r="AU13361">
            <v>0</v>
          </cell>
          <cell r="AV13361" t="str">
            <v>VIABLE</v>
          </cell>
        </row>
        <row r="13362">
          <cell r="AP13362">
            <v>356233</v>
          </cell>
          <cell r="AQ13362">
            <v>7002371</v>
          </cell>
          <cell r="AR13362">
            <v>7</v>
          </cell>
          <cell r="AS13362">
            <v>0</v>
          </cell>
          <cell r="AT13362">
            <v>0</v>
          </cell>
          <cell r="AU13362">
            <v>0</v>
          </cell>
          <cell r="AV13362" t="str">
            <v>VIABLE</v>
          </cell>
        </row>
        <row r="13363">
          <cell r="AP13363">
            <v>473576</v>
          </cell>
          <cell r="AQ13363">
            <v>7008093</v>
          </cell>
          <cell r="AR13363">
            <v>7</v>
          </cell>
          <cell r="AS13363">
            <v>0</v>
          </cell>
          <cell r="AT13363">
            <v>0</v>
          </cell>
          <cell r="AU13363">
            <v>0</v>
          </cell>
          <cell r="AV13363" t="str">
            <v>VIABLE</v>
          </cell>
        </row>
        <row r="13364">
          <cell r="AP13364">
            <v>91012781</v>
          </cell>
          <cell r="AQ13364">
            <v>50003097</v>
          </cell>
          <cell r="AR13364">
            <v>7</v>
          </cell>
          <cell r="AS13364">
            <v>0</v>
          </cell>
          <cell r="AT13364">
            <v>0</v>
          </cell>
          <cell r="AU13364">
            <v>0</v>
          </cell>
          <cell r="AV13364" t="str">
            <v>VIABLE</v>
          </cell>
        </row>
        <row r="13365">
          <cell r="AP13365">
            <v>357117</v>
          </cell>
          <cell r="AQ13365">
            <v>7002689</v>
          </cell>
          <cell r="AR13365">
            <v>7</v>
          </cell>
          <cell r="AS13365">
            <v>0</v>
          </cell>
          <cell r="AT13365">
            <v>0</v>
          </cell>
          <cell r="AU13365">
            <v>0</v>
          </cell>
          <cell r="AV13365" t="str">
            <v>VIABLE</v>
          </cell>
        </row>
        <row r="13366">
          <cell r="AP13366">
            <v>356715</v>
          </cell>
          <cell r="AQ13366">
            <v>7002548</v>
          </cell>
          <cell r="AR13366">
            <v>7</v>
          </cell>
          <cell r="AS13366">
            <v>0</v>
          </cell>
          <cell r="AT13366">
            <v>0</v>
          </cell>
          <cell r="AU13366">
            <v>0</v>
          </cell>
          <cell r="AV13366" t="str">
            <v>VIABLE</v>
          </cell>
        </row>
        <row r="13367">
          <cell r="AP13367">
            <v>357435</v>
          </cell>
          <cell r="AQ13367">
            <v>7002816</v>
          </cell>
          <cell r="AR13367">
            <v>7</v>
          </cell>
          <cell r="AS13367">
            <v>0</v>
          </cell>
          <cell r="AT13367">
            <v>0</v>
          </cell>
          <cell r="AU13367">
            <v>0</v>
          </cell>
          <cell r="AV13367" t="str">
            <v>VIABLE</v>
          </cell>
        </row>
        <row r="13368">
          <cell r="AP13368">
            <v>357051</v>
          </cell>
          <cell r="AQ13368">
            <v>7002666</v>
          </cell>
          <cell r="AR13368">
            <v>7</v>
          </cell>
          <cell r="AS13368">
            <v>0</v>
          </cell>
          <cell r="AT13368">
            <v>0</v>
          </cell>
          <cell r="AU13368">
            <v>0</v>
          </cell>
          <cell r="AV13368" t="str">
            <v>VIABLE</v>
          </cell>
        </row>
        <row r="13369">
          <cell r="AP13369">
            <v>356335</v>
          </cell>
          <cell r="AQ13369">
            <v>7002410</v>
          </cell>
          <cell r="AR13369">
            <v>7</v>
          </cell>
          <cell r="AS13369">
            <v>0</v>
          </cell>
          <cell r="AT13369">
            <v>0</v>
          </cell>
          <cell r="AU13369">
            <v>0</v>
          </cell>
          <cell r="AV13369" t="str">
            <v>VIABLE</v>
          </cell>
        </row>
        <row r="13370">
          <cell r="AP13370">
            <v>357339</v>
          </cell>
          <cell r="AQ13370">
            <v>7002777</v>
          </cell>
          <cell r="AR13370">
            <v>7</v>
          </cell>
          <cell r="AS13370">
            <v>0</v>
          </cell>
          <cell r="AT13370">
            <v>0</v>
          </cell>
          <cell r="AU13370">
            <v>0</v>
          </cell>
          <cell r="AV13370" t="str">
            <v>VIABLE</v>
          </cell>
        </row>
        <row r="13371">
          <cell r="AP13371">
            <v>357318</v>
          </cell>
          <cell r="AQ13371">
            <v>7002768</v>
          </cell>
          <cell r="AR13371">
            <v>7</v>
          </cell>
          <cell r="AS13371">
            <v>0</v>
          </cell>
          <cell r="AT13371">
            <v>0</v>
          </cell>
          <cell r="AU13371">
            <v>0</v>
          </cell>
          <cell r="AV13371" t="str">
            <v>VIABLE</v>
          </cell>
        </row>
        <row r="13372">
          <cell r="AP13372">
            <v>473575</v>
          </cell>
          <cell r="AQ13372">
            <v>7008092</v>
          </cell>
          <cell r="AR13372">
            <v>7</v>
          </cell>
          <cell r="AS13372">
            <v>0</v>
          </cell>
          <cell r="AT13372">
            <v>0</v>
          </cell>
          <cell r="AU13372">
            <v>0</v>
          </cell>
          <cell r="AV13372" t="str">
            <v>VIABLE</v>
          </cell>
        </row>
        <row r="13373">
          <cell r="AP13373">
            <v>356124</v>
          </cell>
          <cell r="AQ13373">
            <v>7002333</v>
          </cell>
          <cell r="AR13373">
            <v>7</v>
          </cell>
          <cell r="AS13373">
            <v>0</v>
          </cell>
          <cell r="AT13373">
            <v>0</v>
          </cell>
          <cell r="AU13373">
            <v>0</v>
          </cell>
          <cell r="AV13373" t="str">
            <v>VIABLE</v>
          </cell>
        </row>
        <row r="13374">
          <cell r="AP13374">
            <v>805214</v>
          </cell>
          <cell r="AQ13374">
            <v>7002442</v>
          </cell>
          <cell r="AR13374">
            <v>7</v>
          </cell>
          <cell r="AS13374">
            <v>0</v>
          </cell>
          <cell r="AT13374">
            <v>0</v>
          </cell>
          <cell r="AU13374">
            <v>0</v>
          </cell>
          <cell r="AV13374" t="str">
            <v>VIABLE</v>
          </cell>
        </row>
        <row r="13375">
          <cell r="AP13375">
            <v>357141</v>
          </cell>
          <cell r="AQ13375">
            <v>7002697</v>
          </cell>
          <cell r="AR13375">
            <v>7</v>
          </cell>
          <cell r="AS13375">
            <v>0</v>
          </cell>
          <cell r="AT13375">
            <v>0</v>
          </cell>
          <cell r="AU13375">
            <v>0</v>
          </cell>
          <cell r="AV13375" t="str">
            <v>VIABLE</v>
          </cell>
        </row>
        <row r="13376">
          <cell r="AP13376">
            <v>356353</v>
          </cell>
          <cell r="AQ13376">
            <v>7002416</v>
          </cell>
          <cell r="AR13376">
            <v>7</v>
          </cell>
          <cell r="AS13376">
            <v>0</v>
          </cell>
          <cell r="AT13376">
            <v>0</v>
          </cell>
          <cell r="AU13376">
            <v>0</v>
          </cell>
          <cell r="AV13376" t="str">
            <v>VIABLE</v>
          </cell>
        </row>
        <row r="13377">
          <cell r="AP13377">
            <v>357219</v>
          </cell>
          <cell r="AQ13377">
            <v>7002728</v>
          </cell>
          <cell r="AR13377">
            <v>7</v>
          </cell>
          <cell r="AS13377">
            <v>0</v>
          </cell>
          <cell r="AT13377">
            <v>0</v>
          </cell>
          <cell r="AU13377">
            <v>0</v>
          </cell>
          <cell r="AV13377" t="str">
            <v>VIABLE</v>
          </cell>
        </row>
        <row r="13378">
          <cell r="AP13378">
            <v>357147</v>
          </cell>
          <cell r="AQ13378">
            <v>7002700</v>
          </cell>
          <cell r="AR13378">
            <v>7</v>
          </cell>
          <cell r="AS13378">
            <v>0</v>
          </cell>
          <cell r="AT13378">
            <v>0</v>
          </cell>
          <cell r="AU13378">
            <v>0</v>
          </cell>
          <cell r="AV13378" t="str">
            <v>VIABLE</v>
          </cell>
        </row>
        <row r="13379">
          <cell r="AP13379">
            <v>356943</v>
          </cell>
          <cell r="AQ13379">
            <v>7002627</v>
          </cell>
          <cell r="AR13379">
            <v>7</v>
          </cell>
          <cell r="AS13379">
            <v>0</v>
          </cell>
          <cell r="AT13379">
            <v>0</v>
          </cell>
          <cell r="AU13379">
            <v>0</v>
          </cell>
          <cell r="AV13379" t="str">
            <v>VIABLE</v>
          </cell>
        </row>
        <row r="13380">
          <cell r="AP13380">
            <v>355981</v>
          </cell>
          <cell r="AQ13380">
            <v>7002283</v>
          </cell>
          <cell r="AR13380">
            <v>7</v>
          </cell>
          <cell r="AS13380">
            <v>0</v>
          </cell>
          <cell r="AT13380">
            <v>0</v>
          </cell>
          <cell r="AU13380">
            <v>0</v>
          </cell>
          <cell r="AV13380" t="str">
            <v>VIABLE</v>
          </cell>
        </row>
        <row r="13381">
          <cell r="AP13381">
            <v>356127</v>
          </cell>
          <cell r="AQ13381">
            <v>7002334</v>
          </cell>
          <cell r="AR13381">
            <v>7</v>
          </cell>
          <cell r="AS13381">
            <v>0</v>
          </cell>
          <cell r="AT13381">
            <v>0</v>
          </cell>
          <cell r="AU13381">
            <v>0</v>
          </cell>
          <cell r="AV13381" t="str">
            <v>VIABLE</v>
          </cell>
        </row>
        <row r="13382">
          <cell r="AP13382">
            <v>805219</v>
          </cell>
          <cell r="AQ13382">
            <v>7002719</v>
          </cell>
          <cell r="AR13382">
            <v>7</v>
          </cell>
          <cell r="AS13382">
            <v>0</v>
          </cell>
          <cell r="AT13382">
            <v>0</v>
          </cell>
          <cell r="AU13382">
            <v>0</v>
          </cell>
          <cell r="AV13382" t="str">
            <v>VIABLE</v>
          </cell>
        </row>
        <row r="13383">
          <cell r="AP13383">
            <v>357438</v>
          </cell>
          <cell r="AQ13383">
            <v>7002817</v>
          </cell>
          <cell r="AR13383">
            <v>7</v>
          </cell>
          <cell r="AS13383">
            <v>0</v>
          </cell>
          <cell r="AT13383">
            <v>0</v>
          </cell>
          <cell r="AU13383">
            <v>0</v>
          </cell>
          <cell r="AV13383" t="str">
            <v>VIABLE</v>
          </cell>
        </row>
        <row r="13384">
          <cell r="AP13384">
            <v>358524</v>
          </cell>
          <cell r="AQ13384">
            <v>7003286</v>
          </cell>
          <cell r="AR13384">
            <v>7</v>
          </cell>
          <cell r="AS13384">
            <v>0</v>
          </cell>
          <cell r="AT13384">
            <v>0</v>
          </cell>
          <cell r="AU13384">
            <v>0</v>
          </cell>
          <cell r="AV13384" t="str">
            <v>VIABLE</v>
          </cell>
        </row>
        <row r="13385">
          <cell r="AP13385">
            <v>359187</v>
          </cell>
          <cell r="AQ13385">
            <v>7003540</v>
          </cell>
          <cell r="AR13385">
            <v>7</v>
          </cell>
          <cell r="AS13385">
            <v>0</v>
          </cell>
          <cell r="AT13385">
            <v>0</v>
          </cell>
          <cell r="AU13385">
            <v>0</v>
          </cell>
          <cell r="AV13385" t="str">
            <v>VIABLE</v>
          </cell>
        </row>
        <row r="13386">
          <cell r="AP13386">
            <v>91022936</v>
          </cell>
          <cell r="AQ13386">
            <v>7008922</v>
          </cell>
          <cell r="AR13386">
            <v>7</v>
          </cell>
          <cell r="AS13386">
            <v>0</v>
          </cell>
          <cell r="AT13386">
            <v>0</v>
          </cell>
          <cell r="AU13386">
            <v>0</v>
          </cell>
          <cell r="AV13386" t="str">
            <v>VIABLE</v>
          </cell>
        </row>
        <row r="13387">
          <cell r="AP13387">
            <v>91022857</v>
          </cell>
          <cell r="AQ13387">
            <v>7008923</v>
          </cell>
          <cell r="AR13387">
            <v>7</v>
          </cell>
          <cell r="AS13387">
            <v>0</v>
          </cell>
          <cell r="AT13387">
            <v>0</v>
          </cell>
          <cell r="AU13387">
            <v>0</v>
          </cell>
          <cell r="AV13387" t="str">
            <v>VIABLE</v>
          </cell>
        </row>
        <row r="13388">
          <cell r="AP13388">
            <v>358653</v>
          </cell>
          <cell r="AQ13388">
            <v>7003338</v>
          </cell>
          <cell r="AR13388">
            <v>7</v>
          </cell>
          <cell r="AS13388">
            <v>0</v>
          </cell>
          <cell r="AT13388">
            <v>0</v>
          </cell>
          <cell r="AU13388">
            <v>0</v>
          </cell>
          <cell r="AV13388" t="str">
            <v>VIABLE</v>
          </cell>
        </row>
        <row r="13389">
          <cell r="AP13389">
            <v>359118</v>
          </cell>
          <cell r="AQ13389">
            <v>7003516</v>
          </cell>
          <cell r="AR13389">
            <v>7</v>
          </cell>
          <cell r="AS13389">
            <v>0</v>
          </cell>
          <cell r="AT13389">
            <v>0</v>
          </cell>
          <cell r="AU13389">
            <v>0</v>
          </cell>
          <cell r="AV13389" t="str">
            <v>VIABLE</v>
          </cell>
        </row>
        <row r="13390">
          <cell r="AP13390">
            <v>358599</v>
          </cell>
          <cell r="AQ13390">
            <v>7003316</v>
          </cell>
          <cell r="AR13390">
            <v>7</v>
          </cell>
          <cell r="AS13390">
            <v>0</v>
          </cell>
          <cell r="AT13390">
            <v>0</v>
          </cell>
          <cell r="AU13390">
            <v>0</v>
          </cell>
          <cell r="AV13390" t="str">
            <v>VIABLE</v>
          </cell>
        </row>
        <row r="13391">
          <cell r="AP13391">
            <v>359073</v>
          </cell>
          <cell r="AQ13391">
            <v>7003499</v>
          </cell>
          <cell r="AR13391">
            <v>7</v>
          </cell>
          <cell r="AS13391">
            <v>0</v>
          </cell>
          <cell r="AT13391">
            <v>0</v>
          </cell>
          <cell r="AU13391">
            <v>0</v>
          </cell>
          <cell r="AV13391" t="str">
            <v>VIABLE</v>
          </cell>
        </row>
        <row r="13392">
          <cell r="AP13392">
            <v>358938</v>
          </cell>
          <cell r="AQ13392">
            <v>7003450</v>
          </cell>
          <cell r="AR13392">
            <v>7</v>
          </cell>
          <cell r="AS13392">
            <v>0</v>
          </cell>
          <cell r="AT13392">
            <v>0</v>
          </cell>
          <cell r="AU13392">
            <v>0</v>
          </cell>
          <cell r="AV13392" t="str">
            <v>VIABLE</v>
          </cell>
        </row>
        <row r="13393">
          <cell r="AP13393">
            <v>358887</v>
          </cell>
          <cell r="AQ13393">
            <v>7003429</v>
          </cell>
          <cell r="AR13393">
            <v>7</v>
          </cell>
          <cell r="AS13393">
            <v>0</v>
          </cell>
          <cell r="AT13393">
            <v>0</v>
          </cell>
          <cell r="AU13393">
            <v>0</v>
          </cell>
          <cell r="AV13393" t="str">
            <v>VIABLE</v>
          </cell>
        </row>
        <row r="13394">
          <cell r="AP13394">
            <v>359334</v>
          </cell>
          <cell r="AQ13394">
            <v>7003597</v>
          </cell>
          <cell r="AR13394">
            <v>7</v>
          </cell>
          <cell r="AS13394">
            <v>0</v>
          </cell>
          <cell r="AT13394">
            <v>0</v>
          </cell>
          <cell r="AU13394">
            <v>0</v>
          </cell>
          <cell r="AV13394" t="str">
            <v>VIABLE</v>
          </cell>
        </row>
        <row r="13395">
          <cell r="AP13395">
            <v>358785</v>
          </cell>
          <cell r="AQ13395">
            <v>7003389</v>
          </cell>
          <cell r="AR13395">
            <v>7</v>
          </cell>
          <cell r="AS13395">
            <v>0</v>
          </cell>
          <cell r="AT13395">
            <v>0</v>
          </cell>
          <cell r="AU13395">
            <v>0</v>
          </cell>
          <cell r="AV13395" t="str">
            <v>VIABLE</v>
          </cell>
        </row>
        <row r="13396">
          <cell r="AP13396">
            <v>359109</v>
          </cell>
          <cell r="AQ13396">
            <v>7003512</v>
          </cell>
          <cell r="AR13396">
            <v>7</v>
          </cell>
          <cell r="AS13396">
            <v>0</v>
          </cell>
          <cell r="AT13396">
            <v>0</v>
          </cell>
          <cell r="AU13396">
            <v>0</v>
          </cell>
          <cell r="AV13396" t="str">
            <v>VIABLE</v>
          </cell>
        </row>
        <row r="13397">
          <cell r="AP13397">
            <v>358971</v>
          </cell>
          <cell r="AQ13397">
            <v>7003463</v>
          </cell>
          <cell r="AR13397">
            <v>7</v>
          </cell>
          <cell r="AS13397">
            <v>0</v>
          </cell>
          <cell r="AT13397">
            <v>0</v>
          </cell>
          <cell r="AU13397">
            <v>0</v>
          </cell>
          <cell r="AV13397" t="str">
            <v>VIABLE</v>
          </cell>
        </row>
        <row r="13398">
          <cell r="AP13398">
            <v>91012669</v>
          </cell>
          <cell r="AQ13398">
            <v>50008657</v>
          </cell>
          <cell r="AR13398">
            <v>7</v>
          </cell>
          <cell r="AS13398">
            <v>0</v>
          </cell>
          <cell r="AT13398">
            <v>0</v>
          </cell>
          <cell r="AU13398">
            <v>0</v>
          </cell>
          <cell r="AV13398" t="str">
            <v>VIABLE</v>
          </cell>
        </row>
        <row r="13399">
          <cell r="AP13399">
            <v>91012671</v>
          </cell>
          <cell r="AQ13399">
            <v>50008676</v>
          </cell>
          <cell r="AR13399">
            <v>7</v>
          </cell>
          <cell r="AS13399">
            <v>0</v>
          </cell>
          <cell r="AT13399">
            <v>0</v>
          </cell>
          <cell r="AU13399">
            <v>0</v>
          </cell>
          <cell r="AV13399" t="str">
            <v>VIABLE</v>
          </cell>
        </row>
        <row r="13400">
          <cell r="AP13400">
            <v>91012672</v>
          </cell>
          <cell r="AQ13400">
            <v>50008957</v>
          </cell>
          <cell r="AR13400">
            <v>7</v>
          </cell>
          <cell r="AS13400">
            <v>0</v>
          </cell>
          <cell r="AT13400">
            <v>0</v>
          </cell>
          <cell r="AU13400">
            <v>0</v>
          </cell>
          <cell r="AV13400" t="str">
            <v>VIABLE</v>
          </cell>
        </row>
        <row r="13401">
          <cell r="AP13401">
            <v>91012697</v>
          </cell>
          <cell r="AQ13401">
            <v>50008660</v>
          </cell>
          <cell r="AR13401">
            <v>7</v>
          </cell>
          <cell r="AS13401">
            <v>0</v>
          </cell>
          <cell r="AT13401">
            <v>0</v>
          </cell>
          <cell r="AU13401">
            <v>0</v>
          </cell>
          <cell r="AV13401" t="str">
            <v>VIABLE</v>
          </cell>
        </row>
        <row r="13402">
          <cell r="AP13402">
            <v>91012686</v>
          </cell>
          <cell r="AQ13402">
            <v>50008658</v>
          </cell>
          <cell r="AR13402">
            <v>7</v>
          </cell>
          <cell r="AS13402">
            <v>0</v>
          </cell>
          <cell r="AT13402">
            <v>0</v>
          </cell>
          <cell r="AU13402">
            <v>0</v>
          </cell>
          <cell r="AV13402" t="str">
            <v>VIABLE</v>
          </cell>
        </row>
        <row r="13403">
          <cell r="AP13403">
            <v>91012678</v>
          </cell>
          <cell r="AQ13403">
            <v>50008659</v>
          </cell>
          <cell r="AR13403">
            <v>7</v>
          </cell>
          <cell r="AS13403">
            <v>0</v>
          </cell>
          <cell r="AT13403">
            <v>0</v>
          </cell>
          <cell r="AU13403">
            <v>0</v>
          </cell>
          <cell r="AV13403" t="str">
            <v>VIABLE</v>
          </cell>
        </row>
        <row r="13404">
          <cell r="AP13404">
            <v>91012726</v>
          </cell>
          <cell r="AQ13404">
            <v>50002959</v>
          </cell>
          <cell r="AR13404">
            <v>7</v>
          </cell>
          <cell r="AS13404">
            <v>42731</v>
          </cell>
          <cell r="AT13404" t="str">
            <v>SD Reservado Mantenimiento Rutinario IDU Circuito Movilidad EJECUCION SITP 2016 -</v>
          </cell>
          <cell r="AU13404">
            <v>0</v>
          </cell>
          <cell r="AV13404" t="str">
            <v>IDU SITP 2016</v>
          </cell>
        </row>
        <row r="13405">
          <cell r="AP13405">
            <v>91012647</v>
          </cell>
          <cell r="AQ13405">
            <v>50008950</v>
          </cell>
          <cell r="AR13405">
            <v>7</v>
          </cell>
          <cell r="AS13405">
            <v>0</v>
          </cell>
          <cell r="AT13405">
            <v>0</v>
          </cell>
          <cell r="AU13405">
            <v>0</v>
          </cell>
          <cell r="AV13405" t="str">
            <v>VIABLE</v>
          </cell>
        </row>
        <row r="13406">
          <cell r="AP13406">
            <v>91012706</v>
          </cell>
          <cell r="AQ13406">
            <v>50009382</v>
          </cell>
          <cell r="AR13406">
            <v>7</v>
          </cell>
          <cell r="AS13406">
            <v>0</v>
          </cell>
          <cell r="AT13406">
            <v>0</v>
          </cell>
          <cell r="AU13406">
            <v>0</v>
          </cell>
          <cell r="AV13406" t="str">
            <v>VIABLE</v>
          </cell>
        </row>
        <row r="13407">
          <cell r="AP13407">
            <v>91012698</v>
          </cell>
          <cell r="AQ13407">
            <v>50009385</v>
          </cell>
          <cell r="AR13407">
            <v>7</v>
          </cell>
          <cell r="AS13407">
            <v>0</v>
          </cell>
          <cell r="AT13407">
            <v>0</v>
          </cell>
          <cell r="AU13407">
            <v>0</v>
          </cell>
          <cell r="AV13407" t="str">
            <v>VIABLE</v>
          </cell>
        </row>
        <row r="13408">
          <cell r="AP13408">
            <v>91011574</v>
          </cell>
          <cell r="AQ13408">
            <v>50006636</v>
          </cell>
          <cell r="AR13408">
            <v>7</v>
          </cell>
          <cell r="AS13408">
            <v>0</v>
          </cell>
          <cell r="AT13408">
            <v>0</v>
          </cell>
          <cell r="AU13408">
            <v>0</v>
          </cell>
          <cell r="AV13408" t="str">
            <v>FDL BOSA</v>
          </cell>
        </row>
        <row r="13409">
          <cell r="AP13409">
            <v>363878</v>
          </cell>
          <cell r="AQ13409">
            <v>7005472</v>
          </cell>
          <cell r="AR13409">
            <v>7</v>
          </cell>
          <cell r="AS13409">
            <v>0</v>
          </cell>
          <cell r="AT13409">
            <v>0</v>
          </cell>
          <cell r="AU13409">
            <v>0</v>
          </cell>
          <cell r="AV13409" t="str">
            <v>VIABLE</v>
          </cell>
        </row>
        <row r="13410">
          <cell r="AP13410">
            <v>364015</v>
          </cell>
          <cell r="AQ13410">
            <v>7005524</v>
          </cell>
          <cell r="AR13410">
            <v>7</v>
          </cell>
          <cell r="AS13410">
            <v>0</v>
          </cell>
          <cell r="AT13410">
            <v>0</v>
          </cell>
          <cell r="AU13410">
            <v>0</v>
          </cell>
          <cell r="AV13410" t="str">
            <v>VIABLE</v>
          </cell>
        </row>
        <row r="13411">
          <cell r="AP13411">
            <v>364612</v>
          </cell>
          <cell r="AQ13411">
            <v>7005750</v>
          </cell>
          <cell r="AR13411">
            <v>7</v>
          </cell>
          <cell r="AS13411">
            <v>0</v>
          </cell>
          <cell r="AT13411">
            <v>0</v>
          </cell>
          <cell r="AU13411">
            <v>0</v>
          </cell>
          <cell r="AV13411" t="str">
            <v>VIABLE</v>
          </cell>
        </row>
        <row r="13412">
          <cell r="AP13412">
            <v>364405</v>
          </cell>
          <cell r="AQ13412">
            <v>7005670</v>
          </cell>
          <cell r="AR13412">
            <v>7</v>
          </cell>
          <cell r="AS13412">
            <v>0</v>
          </cell>
          <cell r="AT13412">
            <v>0</v>
          </cell>
          <cell r="AU13412">
            <v>0</v>
          </cell>
          <cell r="AV13412" t="str">
            <v>VIABLE</v>
          </cell>
        </row>
        <row r="13413">
          <cell r="AP13413">
            <v>364115</v>
          </cell>
          <cell r="AQ13413">
            <v>7005563</v>
          </cell>
          <cell r="AR13413">
            <v>7</v>
          </cell>
          <cell r="AS13413">
            <v>0</v>
          </cell>
          <cell r="AT13413">
            <v>0</v>
          </cell>
          <cell r="AU13413">
            <v>0</v>
          </cell>
          <cell r="AV13413" t="str">
            <v>VIABLE</v>
          </cell>
        </row>
        <row r="13414">
          <cell r="AP13414">
            <v>364297</v>
          </cell>
          <cell r="AQ13414">
            <v>7005627</v>
          </cell>
          <cell r="AR13414">
            <v>7</v>
          </cell>
          <cell r="AS13414">
            <v>0</v>
          </cell>
          <cell r="AT13414">
            <v>0</v>
          </cell>
          <cell r="AU13414">
            <v>0</v>
          </cell>
          <cell r="AV13414" t="str">
            <v>FDL BOSA</v>
          </cell>
        </row>
        <row r="13415">
          <cell r="AP13415">
            <v>364617</v>
          </cell>
          <cell r="AQ13415">
            <v>50006637</v>
          </cell>
          <cell r="AR13415">
            <v>7</v>
          </cell>
          <cell r="AS13415">
            <v>0</v>
          </cell>
          <cell r="AT13415">
            <v>0</v>
          </cell>
          <cell r="AU13415">
            <v>0</v>
          </cell>
          <cell r="AV13415" t="str">
            <v>VIABLE</v>
          </cell>
        </row>
        <row r="13416">
          <cell r="AP13416">
            <v>364174</v>
          </cell>
          <cell r="AQ13416">
            <v>7005585</v>
          </cell>
          <cell r="AR13416">
            <v>7</v>
          </cell>
          <cell r="AS13416">
            <v>0</v>
          </cell>
          <cell r="AT13416">
            <v>0</v>
          </cell>
          <cell r="AU13416">
            <v>0</v>
          </cell>
          <cell r="AV13416" t="str">
            <v>FDL BOSA</v>
          </cell>
        </row>
        <row r="13417">
          <cell r="AP13417">
            <v>364127</v>
          </cell>
          <cell r="AQ13417">
            <v>7005567</v>
          </cell>
          <cell r="AR13417">
            <v>7</v>
          </cell>
          <cell r="AS13417">
            <v>0</v>
          </cell>
          <cell r="AT13417">
            <v>0</v>
          </cell>
          <cell r="AU13417">
            <v>0</v>
          </cell>
          <cell r="AV13417" t="str">
            <v>VIABLE</v>
          </cell>
        </row>
        <row r="13418">
          <cell r="AP13418">
            <v>353425</v>
          </cell>
          <cell r="AQ13418">
            <v>7001295</v>
          </cell>
          <cell r="AR13418">
            <v>7</v>
          </cell>
          <cell r="AS13418">
            <v>0</v>
          </cell>
          <cell r="AT13418">
            <v>0</v>
          </cell>
          <cell r="AU13418">
            <v>0</v>
          </cell>
          <cell r="AV13418" t="str">
            <v>VIABLE</v>
          </cell>
        </row>
        <row r="13419">
          <cell r="AP13419">
            <v>471535</v>
          </cell>
          <cell r="AQ13419">
            <v>7008143</v>
          </cell>
          <cell r="AR13419">
            <v>7</v>
          </cell>
          <cell r="AS13419">
            <v>0</v>
          </cell>
          <cell r="AT13419">
            <v>0</v>
          </cell>
          <cell r="AU13419">
            <v>0</v>
          </cell>
          <cell r="AV13419" t="str">
            <v>VIABLE</v>
          </cell>
        </row>
        <row r="13420">
          <cell r="AP13420">
            <v>352855</v>
          </cell>
          <cell r="AQ13420">
            <v>7001096</v>
          </cell>
          <cell r="AR13420">
            <v>7</v>
          </cell>
          <cell r="AS13420">
            <v>0</v>
          </cell>
          <cell r="AT13420">
            <v>0</v>
          </cell>
          <cell r="AU13420">
            <v>0</v>
          </cell>
          <cell r="AV13420" t="str">
            <v>VIABLE</v>
          </cell>
        </row>
        <row r="13421">
          <cell r="AP13421">
            <v>352540</v>
          </cell>
          <cell r="AQ13421">
            <v>7000979</v>
          </cell>
          <cell r="AR13421">
            <v>7</v>
          </cell>
          <cell r="AS13421">
            <v>0</v>
          </cell>
          <cell r="AT13421">
            <v>0</v>
          </cell>
          <cell r="AU13421">
            <v>0</v>
          </cell>
          <cell r="AV13421" t="str">
            <v>VIABLE</v>
          </cell>
        </row>
        <row r="13422">
          <cell r="AP13422">
            <v>352261</v>
          </cell>
          <cell r="AQ13422">
            <v>7000877</v>
          </cell>
          <cell r="AR13422">
            <v>7</v>
          </cell>
          <cell r="AS13422">
            <v>0</v>
          </cell>
          <cell r="AT13422">
            <v>0</v>
          </cell>
          <cell r="AU13422">
            <v>0</v>
          </cell>
          <cell r="AV13422" t="str">
            <v>VIABLE</v>
          </cell>
        </row>
        <row r="13423">
          <cell r="AP13423">
            <v>353680</v>
          </cell>
          <cell r="AQ13423">
            <v>7001384</v>
          </cell>
          <cell r="AR13423">
            <v>7</v>
          </cell>
          <cell r="AS13423">
            <v>0</v>
          </cell>
          <cell r="AT13423">
            <v>0</v>
          </cell>
          <cell r="AU13423">
            <v>0</v>
          </cell>
          <cell r="AV13423" t="str">
            <v>VIABLE</v>
          </cell>
        </row>
        <row r="13424">
          <cell r="AP13424">
            <v>353089</v>
          </cell>
          <cell r="AQ13424">
            <v>7001177</v>
          </cell>
          <cell r="AR13424">
            <v>7</v>
          </cell>
          <cell r="AS13424">
            <v>0</v>
          </cell>
          <cell r="AT13424">
            <v>0</v>
          </cell>
          <cell r="AU13424">
            <v>0</v>
          </cell>
          <cell r="AV13424" t="str">
            <v>VIABLE</v>
          </cell>
        </row>
        <row r="13425">
          <cell r="AP13425">
            <v>352984</v>
          </cell>
          <cell r="AQ13425">
            <v>7001141</v>
          </cell>
          <cell r="AR13425">
            <v>7</v>
          </cell>
          <cell r="AS13425">
            <v>0</v>
          </cell>
          <cell r="AT13425">
            <v>0</v>
          </cell>
          <cell r="AU13425">
            <v>0</v>
          </cell>
          <cell r="AV13425" t="str">
            <v>VIABLE</v>
          </cell>
        </row>
        <row r="13426">
          <cell r="AP13426">
            <v>352335</v>
          </cell>
          <cell r="AQ13426">
            <v>7000905</v>
          </cell>
          <cell r="AR13426">
            <v>7</v>
          </cell>
          <cell r="AS13426">
            <v>0</v>
          </cell>
          <cell r="AT13426">
            <v>0</v>
          </cell>
          <cell r="AU13426">
            <v>0</v>
          </cell>
          <cell r="AV13426" t="str">
            <v>VIABLE</v>
          </cell>
        </row>
        <row r="13427">
          <cell r="AP13427">
            <v>353317</v>
          </cell>
          <cell r="AQ13427">
            <v>7001258</v>
          </cell>
          <cell r="AR13427">
            <v>7</v>
          </cell>
          <cell r="AS13427">
            <v>0</v>
          </cell>
          <cell r="AT13427">
            <v>0</v>
          </cell>
          <cell r="AU13427">
            <v>0</v>
          </cell>
          <cell r="AV13427" t="str">
            <v>VIABLE</v>
          </cell>
        </row>
        <row r="13428">
          <cell r="AP13428">
            <v>353086</v>
          </cell>
          <cell r="AQ13428">
            <v>7001176</v>
          </cell>
          <cell r="AR13428">
            <v>7</v>
          </cell>
          <cell r="AS13428">
            <v>0</v>
          </cell>
          <cell r="AT13428">
            <v>0</v>
          </cell>
          <cell r="AU13428">
            <v>0</v>
          </cell>
          <cell r="AV13428" t="str">
            <v>VIABLE</v>
          </cell>
        </row>
        <row r="13429">
          <cell r="AP13429">
            <v>352445</v>
          </cell>
          <cell r="AQ13429">
            <v>7000943</v>
          </cell>
          <cell r="AR13429">
            <v>7</v>
          </cell>
          <cell r="AS13429">
            <v>0</v>
          </cell>
          <cell r="AT13429">
            <v>0</v>
          </cell>
          <cell r="AU13429">
            <v>0</v>
          </cell>
          <cell r="AV13429" t="str">
            <v>VIABLE</v>
          </cell>
        </row>
        <row r="13430">
          <cell r="AP13430">
            <v>353194</v>
          </cell>
          <cell r="AQ13430">
            <v>7001216</v>
          </cell>
          <cell r="AR13430">
            <v>7</v>
          </cell>
          <cell r="AS13430">
            <v>0</v>
          </cell>
          <cell r="AT13430">
            <v>0</v>
          </cell>
          <cell r="AU13430">
            <v>0</v>
          </cell>
          <cell r="AV13430" t="str">
            <v>VIABLE</v>
          </cell>
        </row>
        <row r="13431">
          <cell r="AP13431">
            <v>352639</v>
          </cell>
          <cell r="AQ13431">
            <v>7001020</v>
          </cell>
          <cell r="AR13431">
            <v>7</v>
          </cell>
          <cell r="AS13431">
            <v>0</v>
          </cell>
          <cell r="AT13431">
            <v>0</v>
          </cell>
          <cell r="AU13431">
            <v>0</v>
          </cell>
          <cell r="AV13431" t="str">
            <v>VIABLE</v>
          </cell>
        </row>
        <row r="13432">
          <cell r="AP13432">
            <v>353536</v>
          </cell>
          <cell r="AQ13432">
            <v>7001334</v>
          </cell>
          <cell r="AR13432">
            <v>7</v>
          </cell>
          <cell r="AS13432">
            <v>0</v>
          </cell>
          <cell r="AT13432">
            <v>0</v>
          </cell>
          <cell r="AU13432">
            <v>0</v>
          </cell>
          <cell r="AV13432" t="str">
            <v>VIABLE</v>
          </cell>
        </row>
        <row r="13433">
          <cell r="AP13433">
            <v>91010240</v>
          </cell>
          <cell r="AQ13433">
            <v>7004889</v>
          </cell>
          <cell r="AR13433">
            <v>7</v>
          </cell>
          <cell r="AS13433">
            <v>0</v>
          </cell>
          <cell r="AT13433">
            <v>0</v>
          </cell>
          <cell r="AU13433">
            <v>0</v>
          </cell>
          <cell r="AV13433" t="str">
            <v>VIABLE</v>
          </cell>
        </row>
        <row r="13434">
          <cell r="AP13434">
            <v>362439</v>
          </cell>
          <cell r="AQ13434">
            <v>7004889</v>
          </cell>
          <cell r="AR13434">
            <v>7</v>
          </cell>
          <cell r="AS13434">
            <v>0</v>
          </cell>
          <cell r="AT13434">
            <v>0</v>
          </cell>
          <cell r="AU13434">
            <v>0</v>
          </cell>
          <cell r="AV13434" t="str">
            <v>VIABLE</v>
          </cell>
        </row>
        <row r="13435">
          <cell r="AP13435">
            <v>480576</v>
          </cell>
          <cell r="AQ13435">
            <v>7005029</v>
          </cell>
          <cell r="AR13435">
            <v>7</v>
          </cell>
          <cell r="AS13435">
            <v>0</v>
          </cell>
          <cell r="AT13435">
            <v>0</v>
          </cell>
          <cell r="AU13435">
            <v>0</v>
          </cell>
          <cell r="AV13435" t="str">
            <v>VIABLE</v>
          </cell>
        </row>
        <row r="13436">
          <cell r="AP13436">
            <v>91010241</v>
          </cell>
          <cell r="AQ13436">
            <v>7004967</v>
          </cell>
          <cell r="AR13436">
            <v>7</v>
          </cell>
          <cell r="AS13436">
            <v>0</v>
          </cell>
          <cell r="AT13436">
            <v>0</v>
          </cell>
          <cell r="AU13436">
            <v>0</v>
          </cell>
          <cell r="AV13436" t="str">
            <v>VIABLE</v>
          </cell>
        </row>
        <row r="13437">
          <cell r="AP13437">
            <v>362802</v>
          </cell>
          <cell r="AQ13437">
            <v>7005028</v>
          </cell>
          <cell r="AR13437">
            <v>7</v>
          </cell>
          <cell r="AS13437">
            <v>0</v>
          </cell>
          <cell r="AT13437">
            <v>0</v>
          </cell>
          <cell r="AU13437">
            <v>0</v>
          </cell>
          <cell r="AV13437" t="str">
            <v>VIABLE</v>
          </cell>
        </row>
        <row r="13438">
          <cell r="AP13438">
            <v>91010268</v>
          </cell>
          <cell r="AQ13438">
            <v>7005028</v>
          </cell>
          <cell r="AR13438">
            <v>7</v>
          </cell>
          <cell r="AS13438">
            <v>0</v>
          </cell>
          <cell r="AT13438">
            <v>0</v>
          </cell>
          <cell r="AU13438">
            <v>0</v>
          </cell>
          <cell r="AV13438" t="str">
            <v>VIABLE</v>
          </cell>
        </row>
        <row r="13439">
          <cell r="AP13439">
            <v>362636</v>
          </cell>
          <cell r="AQ13439">
            <v>7004967</v>
          </cell>
          <cell r="AR13439">
            <v>7</v>
          </cell>
          <cell r="AS13439">
            <v>0</v>
          </cell>
          <cell r="AT13439">
            <v>0</v>
          </cell>
          <cell r="AU13439">
            <v>0</v>
          </cell>
          <cell r="AV13439" t="str">
            <v>VIABLE</v>
          </cell>
        </row>
        <row r="13440">
          <cell r="AP13440">
            <v>805215</v>
          </cell>
          <cell r="AQ13440">
            <v>7002535</v>
          </cell>
          <cell r="AR13440">
            <v>7</v>
          </cell>
          <cell r="AS13440">
            <v>0</v>
          </cell>
          <cell r="AT13440">
            <v>0</v>
          </cell>
          <cell r="AU13440">
            <v>0</v>
          </cell>
          <cell r="AV13440" t="str">
            <v>VIABLE</v>
          </cell>
        </row>
        <row r="13441">
          <cell r="AP13441">
            <v>820745</v>
          </cell>
          <cell r="AQ13441">
            <v>7002642</v>
          </cell>
          <cell r="AR13441">
            <v>7</v>
          </cell>
          <cell r="AS13441">
            <v>0</v>
          </cell>
          <cell r="AT13441">
            <v>0</v>
          </cell>
          <cell r="AU13441">
            <v>0</v>
          </cell>
          <cell r="AV13441" t="str">
            <v>VIABLE</v>
          </cell>
        </row>
        <row r="13442">
          <cell r="AP13442">
            <v>480133</v>
          </cell>
          <cell r="AQ13442">
            <v>7002720</v>
          </cell>
          <cell r="AR13442">
            <v>7</v>
          </cell>
          <cell r="AS13442">
            <v>0</v>
          </cell>
          <cell r="AT13442">
            <v>0</v>
          </cell>
          <cell r="AU13442">
            <v>0</v>
          </cell>
          <cell r="AV13442" t="str">
            <v>VIABLE</v>
          </cell>
        </row>
        <row r="13443">
          <cell r="AP13443">
            <v>302717</v>
          </cell>
          <cell r="AQ13443">
            <v>5005786</v>
          </cell>
          <cell r="AR13443">
            <v>5</v>
          </cell>
          <cell r="AS13443">
            <v>0</v>
          </cell>
          <cell r="AT13443">
            <v>0</v>
          </cell>
          <cell r="AU13443">
            <v>0</v>
          </cell>
          <cell r="AV13443" t="str">
            <v>VIABLE</v>
          </cell>
        </row>
        <row r="13444">
          <cell r="AP13444">
            <v>301901</v>
          </cell>
          <cell r="AQ13444">
            <v>5005417</v>
          </cell>
          <cell r="AR13444">
            <v>5</v>
          </cell>
          <cell r="AS13444">
            <v>0</v>
          </cell>
          <cell r="AT13444">
            <v>0</v>
          </cell>
          <cell r="AU13444">
            <v>0</v>
          </cell>
          <cell r="AV13444" t="str">
            <v>VIABLE</v>
          </cell>
        </row>
        <row r="13445">
          <cell r="AP13445">
            <v>302405</v>
          </cell>
          <cell r="AQ13445">
            <v>5005651</v>
          </cell>
          <cell r="AR13445">
            <v>5</v>
          </cell>
          <cell r="AS13445">
            <v>0</v>
          </cell>
          <cell r="AT13445">
            <v>0</v>
          </cell>
          <cell r="AU13445">
            <v>0</v>
          </cell>
          <cell r="AV13445" t="str">
            <v>VIABLE</v>
          </cell>
        </row>
        <row r="13446">
          <cell r="AP13446">
            <v>299888</v>
          </cell>
          <cell r="AQ13446">
            <v>5004477</v>
          </cell>
          <cell r="AR13446">
            <v>5</v>
          </cell>
          <cell r="AS13446">
            <v>0</v>
          </cell>
          <cell r="AT13446">
            <v>0</v>
          </cell>
          <cell r="AU13446">
            <v>0</v>
          </cell>
          <cell r="AV13446" t="str">
            <v>FDL 2016</v>
          </cell>
        </row>
        <row r="13447">
          <cell r="AP13447">
            <v>305834</v>
          </cell>
          <cell r="AQ13447">
            <v>5007069</v>
          </cell>
          <cell r="AR13447">
            <v>5</v>
          </cell>
          <cell r="AS13447">
            <v>41988</v>
          </cell>
          <cell r="AT13447" t="str">
            <v>SD Terminado Mantenimiento Periódico UAERMV Circuito Movilidad  -</v>
          </cell>
          <cell r="AU13447">
            <v>0</v>
          </cell>
          <cell r="AV13447" t="str">
            <v>VIABLE</v>
          </cell>
        </row>
        <row r="13448">
          <cell r="AP13448">
            <v>306239</v>
          </cell>
          <cell r="AQ13448">
            <v>5007254</v>
          </cell>
          <cell r="AR13448">
            <v>5</v>
          </cell>
          <cell r="AS13448">
            <v>41988</v>
          </cell>
          <cell r="AT13448" t="str">
            <v>SD Terminado Mantenimiento Periódico UAERMV Circuito Movilidad  -</v>
          </cell>
          <cell r="AU13448">
            <v>0</v>
          </cell>
          <cell r="AV13448" t="str">
            <v>VIABLE</v>
          </cell>
        </row>
        <row r="13449">
          <cell r="AP13449">
            <v>91015664</v>
          </cell>
          <cell r="AQ13449">
            <v>50005275</v>
          </cell>
          <cell r="AR13449">
            <v>5</v>
          </cell>
          <cell r="AS13449">
            <v>41988</v>
          </cell>
          <cell r="AT13449" t="str">
            <v>SD Terminado Mantenimiento Periódico UAERMV Circuito Movilidad  -</v>
          </cell>
          <cell r="AU13449">
            <v>0</v>
          </cell>
          <cell r="AV13449" t="str">
            <v>VIABLE</v>
          </cell>
        </row>
        <row r="13450">
          <cell r="AP13450">
            <v>306116</v>
          </cell>
          <cell r="AQ13450">
            <v>5007199</v>
          </cell>
          <cell r="AR13450">
            <v>5</v>
          </cell>
          <cell r="AS13450">
            <v>41988</v>
          </cell>
          <cell r="AT13450" t="str">
            <v>SD Terminado Mantenimiento Periódico UAERMV Circuito Movilidad  -</v>
          </cell>
          <cell r="AU13450">
            <v>0</v>
          </cell>
          <cell r="AV13450" t="str">
            <v>VIABLE</v>
          </cell>
        </row>
        <row r="13451">
          <cell r="AP13451">
            <v>306002</v>
          </cell>
          <cell r="AQ13451">
            <v>5007153</v>
          </cell>
          <cell r="AR13451">
            <v>5</v>
          </cell>
          <cell r="AS13451">
            <v>42667</v>
          </cell>
          <cell r="AT13451" t="str">
            <v>SD Terminado Mantenimiento Periódico UAERMV Circuito Movilidad SD Intervenida 28/11/2014 Reporte depuración ejecución UMV-</v>
          </cell>
          <cell r="AU13451">
            <v>0</v>
          </cell>
          <cell r="AV13451" t="str">
            <v>VIABLE</v>
          </cell>
        </row>
        <row r="13452">
          <cell r="AP13452">
            <v>291165</v>
          </cell>
          <cell r="AQ13452">
            <v>5000563</v>
          </cell>
          <cell r="AR13452">
            <v>5</v>
          </cell>
          <cell r="AS13452">
            <v>0</v>
          </cell>
          <cell r="AT13452">
            <v>0</v>
          </cell>
          <cell r="AU13452">
            <v>0</v>
          </cell>
          <cell r="AV13452" t="str">
            <v>VIABLE</v>
          </cell>
        </row>
        <row r="13453">
          <cell r="AP13453">
            <v>601762</v>
          </cell>
          <cell r="AQ13453">
            <v>5000570</v>
          </cell>
          <cell r="AR13453">
            <v>5</v>
          </cell>
          <cell r="AS13453">
            <v>0</v>
          </cell>
          <cell r="AT13453">
            <v>0</v>
          </cell>
          <cell r="AU13453">
            <v>0</v>
          </cell>
          <cell r="AV13453" t="str">
            <v>VIABLE</v>
          </cell>
        </row>
        <row r="13454">
          <cell r="AP13454">
            <v>291198</v>
          </cell>
          <cell r="AQ13454">
            <v>5000575</v>
          </cell>
          <cell r="AR13454">
            <v>5</v>
          </cell>
          <cell r="AS13454">
            <v>0</v>
          </cell>
          <cell r="AT13454">
            <v>0</v>
          </cell>
          <cell r="AU13454">
            <v>0</v>
          </cell>
          <cell r="AV13454" t="str">
            <v>VIABLE</v>
          </cell>
        </row>
        <row r="13455">
          <cell r="AP13455">
            <v>291117</v>
          </cell>
          <cell r="AQ13455">
            <v>5000531</v>
          </cell>
          <cell r="AR13455">
            <v>5</v>
          </cell>
          <cell r="AS13455">
            <v>0</v>
          </cell>
          <cell r="AT13455">
            <v>0</v>
          </cell>
          <cell r="AU13455">
            <v>0</v>
          </cell>
          <cell r="AV13455" t="str">
            <v>VIABLE</v>
          </cell>
        </row>
        <row r="13456">
          <cell r="AP13456">
            <v>607153</v>
          </cell>
          <cell r="AQ13456">
            <v>5008369</v>
          </cell>
          <cell r="AR13456">
            <v>5</v>
          </cell>
          <cell r="AS13456">
            <v>0</v>
          </cell>
          <cell r="AT13456">
            <v>0</v>
          </cell>
          <cell r="AU13456">
            <v>0</v>
          </cell>
          <cell r="AV13456" t="str">
            <v>VIABLE</v>
          </cell>
        </row>
        <row r="13457">
          <cell r="AP13457">
            <v>293510</v>
          </cell>
          <cell r="AQ13457">
            <v>5001668</v>
          </cell>
          <cell r="AR13457">
            <v>5</v>
          </cell>
          <cell r="AS13457">
            <v>0</v>
          </cell>
          <cell r="AT13457">
            <v>0</v>
          </cell>
          <cell r="AU13457">
            <v>0</v>
          </cell>
          <cell r="AV13457" t="str">
            <v>VIABLE</v>
          </cell>
        </row>
        <row r="13458">
          <cell r="AP13458">
            <v>293474</v>
          </cell>
          <cell r="AQ13458">
            <v>5001655</v>
          </cell>
          <cell r="AR13458">
            <v>5</v>
          </cell>
          <cell r="AS13458">
            <v>0</v>
          </cell>
          <cell r="AT13458">
            <v>0</v>
          </cell>
          <cell r="AU13458">
            <v>0</v>
          </cell>
          <cell r="AV13458" t="str">
            <v>Proyectos en Factibilidad:Extensión de la Troncal</v>
          </cell>
        </row>
        <row r="13459">
          <cell r="AP13459">
            <v>293619</v>
          </cell>
          <cell r="AQ13459">
            <v>5001708</v>
          </cell>
          <cell r="AR13459">
            <v>5</v>
          </cell>
          <cell r="AS13459">
            <v>0</v>
          </cell>
          <cell r="AT13459">
            <v>0</v>
          </cell>
          <cell r="AU13459">
            <v>0</v>
          </cell>
          <cell r="AV13459" t="str">
            <v>VIABLE</v>
          </cell>
        </row>
        <row r="13460">
          <cell r="AP13460">
            <v>293652</v>
          </cell>
          <cell r="AQ13460">
            <v>5001720</v>
          </cell>
          <cell r="AR13460">
            <v>5</v>
          </cell>
          <cell r="AS13460">
            <v>0</v>
          </cell>
          <cell r="AT13460">
            <v>0</v>
          </cell>
          <cell r="AU13460">
            <v>0</v>
          </cell>
          <cell r="AV13460" t="str">
            <v>VIABLE</v>
          </cell>
        </row>
        <row r="13461">
          <cell r="AP13461">
            <v>293495</v>
          </cell>
          <cell r="AQ13461">
            <v>5001663</v>
          </cell>
          <cell r="AR13461">
            <v>5</v>
          </cell>
          <cell r="AS13461">
            <v>0</v>
          </cell>
          <cell r="AT13461">
            <v>0</v>
          </cell>
          <cell r="AU13461">
            <v>0</v>
          </cell>
          <cell r="AV13461" t="str">
            <v>VIABLE</v>
          </cell>
        </row>
        <row r="13462">
          <cell r="AP13462">
            <v>471325</v>
          </cell>
          <cell r="AQ13462">
            <v>5007850</v>
          </cell>
          <cell r="AR13462">
            <v>5</v>
          </cell>
          <cell r="AS13462">
            <v>0</v>
          </cell>
          <cell r="AT13462">
            <v>0</v>
          </cell>
          <cell r="AU13462">
            <v>0</v>
          </cell>
          <cell r="AV13462" t="str">
            <v>VIABLE</v>
          </cell>
        </row>
        <row r="13463">
          <cell r="AP13463">
            <v>293558</v>
          </cell>
          <cell r="AQ13463">
            <v>5001687</v>
          </cell>
          <cell r="AR13463">
            <v>5</v>
          </cell>
          <cell r="AS13463">
            <v>0</v>
          </cell>
          <cell r="AT13463">
            <v>0</v>
          </cell>
          <cell r="AU13463">
            <v>0</v>
          </cell>
          <cell r="AV13463" t="str">
            <v>VIABLE</v>
          </cell>
        </row>
        <row r="13464">
          <cell r="AP13464">
            <v>293673</v>
          </cell>
          <cell r="AQ13464">
            <v>5001729</v>
          </cell>
          <cell r="AR13464">
            <v>5</v>
          </cell>
          <cell r="AS13464">
            <v>0</v>
          </cell>
          <cell r="AT13464">
            <v>0</v>
          </cell>
          <cell r="AU13464">
            <v>0</v>
          </cell>
          <cell r="AV13464" t="str">
            <v>VIABLE</v>
          </cell>
        </row>
        <row r="13465">
          <cell r="AP13465">
            <v>293593</v>
          </cell>
          <cell r="AQ13465">
            <v>5001699</v>
          </cell>
          <cell r="AR13465">
            <v>5</v>
          </cell>
          <cell r="AS13465">
            <v>0</v>
          </cell>
          <cell r="AT13465">
            <v>0</v>
          </cell>
          <cell r="AU13465">
            <v>0</v>
          </cell>
          <cell r="AV13465" t="str">
            <v>VIABLE</v>
          </cell>
        </row>
        <row r="13466">
          <cell r="AP13466">
            <v>293898</v>
          </cell>
          <cell r="AQ13466">
            <v>5001811</v>
          </cell>
          <cell r="AR13466">
            <v>5</v>
          </cell>
          <cell r="AS13466">
            <v>42313</v>
          </cell>
          <cell r="AT13466" t="str">
            <v>IDU-72-2008 Terminado Construcción IDU Circuito Movilidad  -Calzada2-POLIZA ESTABILIDAD ACTIVA</v>
          </cell>
          <cell r="AU13466">
            <v>43307</v>
          </cell>
          <cell r="AV13466" t="str">
            <v>POLIZA</v>
          </cell>
        </row>
        <row r="13467">
          <cell r="AP13467">
            <v>471326</v>
          </cell>
          <cell r="AQ13467">
            <v>5007851</v>
          </cell>
          <cell r="AR13467">
            <v>5</v>
          </cell>
          <cell r="AS13467">
            <v>42313</v>
          </cell>
          <cell r="AT13467" t="str">
            <v>IDU-72-2008 Terminado Construcción IDU Circuito Movilidad  -Calzada2-POLIZA ESTABILIDAD ACTIVA</v>
          </cell>
          <cell r="AU13467">
            <v>43307</v>
          </cell>
          <cell r="AV13467" t="str">
            <v>POLIZA</v>
          </cell>
        </row>
        <row r="13468">
          <cell r="AP13468">
            <v>293661</v>
          </cell>
          <cell r="AQ13468">
            <v>5001725</v>
          </cell>
          <cell r="AR13468">
            <v>5</v>
          </cell>
          <cell r="AS13468">
            <v>0</v>
          </cell>
          <cell r="AT13468">
            <v>0</v>
          </cell>
          <cell r="AU13468">
            <v>0</v>
          </cell>
          <cell r="AV13468" t="str">
            <v>VIABLE</v>
          </cell>
        </row>
        <row r="13469">
          <cell r="AP13469">
            <v>293709</v>
          </cell>
          <cell r="AQ13469">
            <v>5001742</v>
          </cell>
          <cell r="AR13469">
            <v>5</v>
          </cell>
          <cell r="AS13469">
            <v>0</v>
          </cell>
          <cell r="AT13469">
            <v>0</v>
          </cell>
          <cell r="AU13469">
            <v>0</v>
          </cell>
          <cell r="AV13469" t="str">
            <v>VIABLE</v>
          </cell>
        </row>
        <row r="13470">
          <cell r="AP13470">
            <v>293789</v>
          </cell>
          <cell r="AQ13470">
            <v>5001776</v>
          </cell>
          <cell r="AR13470">
            <v>5</v>
          </cell>
          <cell r="AS13470">
            <v>42313</v>
          </cell>
          <cell r="AT13470" t="str">
            <v>IDU-72-2008 Terminado Construcción IDU Circuito Movilidad  -Calzada2-POLIZA ESTABILIDAD ACTIVA</v>
          </cell>
          <cell r="AU13470">
            <v>43307</v>
          </cell>
          <cell r="AV13470" t="str">
            <v>POLIZA</v>
          </cell>
        </row>
        <row r="13471">
          <cell r="AP13471">
            <v>293756</v>
          </cell>
          <cell r="AQ13471">
            <v>5001763</v>
          </cell>
          <cell r="AR13471">
            <v>5</v>
          </cell>
          <cell r="AS13471">
            <v>42313</v>
          </cell>
          <cell r="AT13471" t="str">
            <v>IDU-72-2008 Terminado Construcción IDU Circuito Movilidad  -Calzada2-POLIZA ESTABILIDAD ACTIVA</v>
          </cell>
          <cell r="AU13471">
            <v>43307</v>
          </cell>
          <cell r="AV13471" t="str">
            <v>POLIZA</v>
          </cell>
        </row>
        <row r="13472">
          <cell r="AP13472">
            <v>471347</v>
          </cell>
          <cell r="AQ13472">
            <v>5007875</v>
          </cell>
          <cell r="AR13472">
            <v>5</v>
          </cell>
          <cell r="AS13472">
            <v>42313</v>
          </cell>
          <cell r="AT13472" t="str">
            <v>IDU-72-2008 Terminado Construcción IDU Circuito Movilidad  -Calzada2-POLIZA ESTABILIDAD ACTIVA</v>
          </cell>
          <cell r="AU13472">
            <v>43307</v>
          </cell>
          <cell r="AV13472" t="str">
            <v>POLIZA</v>
          </cell>
        </row>
        <row r="13473">
          <cell r="AP13473">
            <v>293819</v>
          </cell>
          <cell r="AQ13473">
            <v>5001786</v>
          </cell>
          <cell r="AR13473">
            <v>5</v>
          </cell>
          <cell r="AS13473">
            <v>42313</v>
          </cell>
          <cell r="AT13473" t="str">
            <v>IDU-72-2008 Terminado Construcción IDU Circuito Movilidad  -Calzada2-POLIZA ESTABILIDAD ACTIVA</v>
          </cell>
          <cell r="AU13473">
            <v>43307</v>
          </cell>
          <cell r="AV13473" t="str">
            <v>POLIZA</v>
          </cell>
        </row>
        <row r="13474">
          <cell r="AP13474">
            <v>293643</v>
          </cell>
          <cell r="AQ13474">
            <v>5001717</v>
          </cell>
          <cell r="AR13474">
            <v>5</v>
          </cell>
          <cell r="AS13474">
            <v>0</v>
          </cell>
          <cell r="AT13474">
            <v>0</v>
          </cell>
          <cell r="AU13474">
            <v>0</v>
          </cell>
          <cell r="AV13474" t="str">
            <v>Proyectos en Factibilidad:Extensión de la Troncal</v>
          </cell>
        </row>
        <row r="13475">
          <cell r="AP13475">
            <v>293825</v>
          </cell>
          <cell r="AQ13475">
            <v>5001788</v>
          </cell>
          <cell r="AR13475">
            <v>5</v>
          </cell>
          <cell r="AS13475">
            <v>42313</v>
          </cell>
          <cell r="AT13475" t="str">
            <v>IDU-72-2008 Terminado Construcción IDU Circuito Movilidad  -Calzada2-POLIZA ESTABILIDAD ACTIVA</v>
          </cell>
          <cell r="AU13475">
            <v>43307</v>
          </cell>
          <cell r="AV13475" t="str">
            <v>POLIZA</v>
          </cell>
        </row>
        <row r="13476">
          <cell r="AP13476">
            <v>91021847</v>
          </cell>
          <cell r="AQ13476">
            <v>5009251</v>
          </cell>
          <cell r="AR13476">
            <v>5</v>
          </cell>
          <cell r="AS13476">
            <v>0</v>
          </cell>
          <cell r="AT13476">
            <v>0</v>
          </cell>
          <cell r="AU13476">
            <v>0</v>
          </cell>
          <cell r="AV13476" t="str">
            <v>POLIZA</v>
          </cell>
        </row>
        <row r="13477">
          <cell r="AP13477">
            <v>293877</v>
          </cell>
          <cell r="AQ13477">
            <v>5001804</v>
          </cell>
          <cell r="AR13477">
            <v>5</v>
          </cell>
          <cell r="AS13477">
            <v>42313</v>
          </cell>
          <cell r="AT13477" t="str">
            <v>IDU-72-2008 Terminado Construcción IDU Circuito Movilidad  -Calzada2-POLIZA ESTABILIDAD ACTIVA</v>
          </cell>
          <cell r="AU13477">
            <v>43307</v>
          </cell>
          <cell r="AV13477" t="str">
            <v>POLIZA</v>
          </cell>
        </row>
        <row r="13478">
          <cell r="AP13478">
            <v>293688</v>
          </cell>
          <cell r="AQ13478">
            <v>5001734</v>
          </cell>
          <cell r="AR13478">
            <v>5</v>
          </cell>
          <cell r="AS13478">
            <v>0</v>
          </cell>
          <cell r="AT13478">
            <v>0</v>
          </cell>
          <cell r="AU13478">
            <v>0</v>
          </cell>
          <cell r="AV13478" t="str">
            <v>VIABLE</v>
          </cell>
        </row>
        <row r="13479">
          <cell r="AP13479">
            <v>304352</v>
          </cell>
          <cell r="AQ13479">
            <v>5006458</v>
          </cell>
          <cell r="AR13479">
            <v>5</v>
          </cell>
          <cell r="AS13479">
            <v>42313</v>
          </cell>
          <cell r="AT13479" t="str">
            <v>IDU-1699-2014 En Ejecución Mantenimiento Periódico IDU Circuito Movilidad  -</v>
          </cell>
          <cell r="AU13479">
            <v>0</v>
          </cell>
          <cell r="AV13479" t="str">
            <v>CTO IDU 2014</v>
          </cell>
        </row>
        <row r="13480">
          <cell r="AP13480">
            <v>304187</v>
          </cell>
          <cell r="AQ13480">
            <v>5006391</v>
          </cell>
          <cell r="AR13480">
            <v>5</v>
          </cell>
          <cell r="AS13480">
            <v>42313</v>
          </cell>
          <cell r="AT13480" t="str">
            <v>IDU-1699-2014 Terminado Mantenimiento Periódico IDU Circuito Movilidad  -</v>
          </cell>
          <cell r="AU13480">
            <v>0</v>
          </cell>
          <cell r="AV13480" t="str">
            <v>CTO IDU 2014</v>
          </cell>
        </row>
        <row r="13481">
          <cell r="AP13481">
            <v>304304</v>
          </cell>
          <cell r="AQ13481">
            <v>5006440</v>
          </cell>
          <cell r="AR13481">
            <v>5</v>
          </cell>
          <cell r="AS13481">
            <v>42313</v>
          </cell>
          <cell r="AT13481" t="str">
            <v>IDU-1699-2014 Terminado Mantenimiento Periódico IDU Circuito Movilidad  -</v>
          </cell>
          <cell r="AU13481">
            <v>0</v>
          </cell>
          <cell r="AV13481" t="str">
            <v>CTO IDU 2014</v>
          </cell>
        </row>
        <row r="13482">
          <cell r="AP13482">
            <v>305087</v>
          </cell>
          <cell r="AQ13482">
            <v>5006749</v>
          </cell>
          <cell r="AR13482">
            <v>5</v>
          </cell>
          <cell r="AS13482">
            <v>42667</v>
          </cell>
          <cell r="AT13482" t="str">
            <v>SD Terminado Rehabilitación UAERMV Circuito Movilidad SD Intervenida 01/06/2016 Reporte depuración ejecución UMV-</v>
          </cell>
          <cell r="AU13482">
            <v>0</v>
          </cell>
          <cell r="AV13482" t="str">
            <v>UMV 2016</v>
          </cell>
        </row>
        <row r="13483">
          <cell r="AP13483">
            <v>304919</v>
          </cell>
          <cell r="AQ13483">
            <v>5006678</v>
          </cell>
          <cell r="AR13483">
            <v>5</v>
          </cell>
          <cell r="AS13483">
            <v>42667</v>
          </cell>
          <cell r="AT13483" t="str">
            <v>SD Terminado Rehabilitación UAERMV Circuito Movilidad SD Intervenida 01/06/2016 Reporte depuración ejecución UMV-</v>
          </cell>
          <cell r="AU13483">
            <v>0</v>
          </cell>
          <cell r="AV13483" t="str">
            <v>UMV 2016</v>
          </cell>
        </row>
        <row r="13484">
          <cell r="AP13484">
            <v>304568</v>
          </cell>
          <cell r="AQ13484">
            <v>5006537</v>
          </cell>
          <cell r="AR13484">
            <v>5</v>
          </cell>
          <cell r="AS13484">
            <v>42313</v>
          </cell>
          <cell r="AT13484" t="str">
            <v>IDU-1699-2014 En Ejecución Mantenimiento Periódico IDU Circuito Movilidad  -</v>
          </cell>
          <cell r="AU13484">
            <v>0</v>
          </cell>
          <cell r="AV13484" t="str">
            <v>CTO IDU 2014</v>
          </cell>
        </row>
        <row r="13485">
          <cell r="AP13485">
            <v>304085</v>
          </cell>
          <cell r="AQ13485">
            <v>5006353</v>
          </cell>
          <cell r="AR13485">
            <v>5</v>
          </cell>
          <cell r="AS13485">
            <v>42313</v>
          </cell>
          <cell r="AT13485" t="str">
            <v>IDU-1699-2014 Terminado Mantenimiento Periódico IDU Circuito Movilidad  -</v>
          </cell>
          <cell r="AU13485">
            <v>0</v>
          </cell>
          <cell r="AV13485" t="str">
            <v>CTO IDU 2014</v>
          </cell>
        </row>
        <row r="13486">
          <cell r="AP13486">
            <v>2503042</v>
          </cell>
          <cell r="AQ13486">
            <v>30000734</v>
          </cell>
          <cell r="AR13486">
            <v>5</v>
          </cell>
          <cell r="AS13486">
            <v>42667</v>
          </cell>
          <cell r="AT13486" t="str">
            <v>SD Terminado Mejoramiento con Material Fresado UAERMV Circuito Movilidad SD Intervenida 01/06/2016 Reporte depuración ejecución UMV-</v>
          </cell>
          <cell r="AU13486">
            <v>0</v>
          </cell>
          <cell r="AV13486" t="str">
            <v>UMV 2016</v>
          </cell>
        </row>
        <row r="13487">
          <cell r="AP13487">
            <v>300784</v>
          </cell>
          <cell r="AQ13487">
            <v>5004900</v>
          </cell>
          <cell r="AR13487">
            <v>5</v>
          </cell>
          <cell r="AS13487">
            <v>0</v>
          </cell>
          <cell r="AT13487">
            <v>0</v>
          </cell>
          <cell r="AU13487">
            <v>0</v>
          </cell>
          <cell r="AV13487" t="str">
            <v>VIABLE</v>
          </cell>
        </row>
        <row r="13488">
          <cell r="AP13488">
            <v>301502</v>
          </cell>
          <cell r="AQ13488">
            <v>5005244</v>
          </cell>
          <cell r="AR13488">
            <v>5</v>
          </cell>
          <cell r="AS13488">
            <v>0</v>
          </cell>
          <cell r="AT13488">
            <v>0</v>
          </cell>
          <cell r="AU13488">
            <v>0</v>
          </cell>
          <cell r="AV13488" t="str">
            <v>VIABLE</v>
          </cell>
        </row>
        <row r="13489">
          <cell r="AP13489">
            <v>902505</v>
          </cell>
          <cell r="AQ13489">
            <v>50007851</v>
          </cell>
          <cell r="AR13489">
            <v>5</v>
          </cell>
          <cell r="AS13489">
            <v>0</v>
          </cell>
          <cell r="AT13489">
            <v>0</v>
          </cell>
          <cell r="AU13489">
            <v>0</v>
          </cell>
          <cell r="AV13489" t="str">
            <v>VIABLE</v>
          </cell>
        </row>
        <row r="13490">
          <cell r="AP13490">
            <v>302267</v>
          </cell>
          <cell r="AQ13490">
            <v>5005583</v>
          </cell>
          <cell r="AR13490">
            <v>5</v>
          </cell>
          <cell r="AS13490">
            <v>0</v>
          </cell>
          <cell r="AT13490">
            <v>0</v>
          </cell>
          <cell r="AU13490">
            <v>0</v>
          </cell>
          <cell r="AV13490" t="str">
            <v>VIABLE</v>
          </cell>
        </row>
        <row r="13491">
          <cell r="AP13491">
            <v>300889</v>
          </cell>
          <cell r="AQ13491">
            <v>5004946</v>
          </cell>
          <cell r="AR13491">
            <v>5</v>
          </cell>
          <cell r="AS13491">
            <v>0</v>
          </cell>
          <cell r="AT13491">
            <v>0</v>
          </cell>
          <cell r="AU13491">
            <v>0</v>
          </cell>
          <cell r="AV13491" t="str">
            <v>VIABLE</v>
          </cell>
        </row>
        <row r="13492">
          <cell r="AP13492">
            <v>301778</v>
          </cell>
          <cell r="AQ13492">
            <v>5005367</v>
          </cell>
          <cell r="AR13492">
            <v>5</v>
          </cell>
          <cell r="AS13492">
            <v>0</v>
          </cell>
          <cell r="AT13492">
            <v>0</v>
          </cell>
          <cell r="AU13492">
            <v>0</v>
          </cell>
          <cell r="AV13492" t="str">
            <v>VIABLE</v>
          </cell>
        </row>
        <row r="13493">
          <cell r="AP13493">
            <v>301334</v>
          </cell>
          <cell r="AQ13493">
            <v>5005167</v>
          </cell>
          <cell r="AR13493">
            <v>5</v>
          </cell>
          <cell r="AS13493">
            <v>0</v>
          </cell>
          <cell r="AT13493">
            <v>0</v>
          </cell>
          <cell r="AU13493">
            <v>0</v>
          </cell>
          <cell r="AV13493" t="str">
            <v>VIABLE</v>
          </cell>
        </row>
        <row r="13494">
          <cell r="AP13494">
            <v>478787</v>
          </cell>
          <cell r="AQ13494">
            <v>5004655</v>
          </cell>
          <cell r="AR13494">
            <v>5</v>
          </cell>
          <cell r="AS13494">
            <v>0</v>
          </cell>
          <cell r="AT13494">
            <v>0</v>
          </cell>
          <cell r="AU13494">
            <v>0</v>
          </cell>
          <cell r="AV13494" t="str">
            <v>VIABLE</v>
          </cell>
        </row>
        <row r="13495">
          <cell r="AP13495">
            <v>91021630</v>
          </cell>
          <cell r="AQ13495">
            <v>5009384</v>
          </cell>
          <cell r="AR13495">
            <v>5</v>
          </cell>
          <cell r="AS13495">
            <v>0</v>
          </cell>
          <cell r="AT13495">
            <v>0</v>
          </cell>
          <cell r="AU13495">
            <v>0</v>
          </cell>
          <cell r="AV13495" t="str">
            <v>VIABLE</v>
          </cell>
        </row>
        <row r="13496">
          <cell r="AP13496">
            <v>91015556</v>
          </cell>
          <cell r="AQ13496">
            <v>50005238</v>
          </cell>
          <cell r="AR13496">
            <v>5</v>
          </cell>
          <cell r="AS13496">
            <v>0</v>
          </cell>
          <cell r="AT13496">
            <v>0</v>
          </cell>
          <cell r="AU13496">
            <v>0</v>
          </cell>
          <cell r="AV13496" t="str">
            <v>VIABLE</v>
          </cell>
        </row>
        <row r="13497">
          <cell r="AP13497">
            <v>302123</v>
          </cell>
          <cell r="AQ13497">
            <v>5005512</v>
          </cell>
          <cell r="AR13497">
            <v>5</v>
          </cell>
          <cell r="AS13497">
            <v>0</v>
          </cell>
          <cell r="AT13497">
            <v>0</v>
          </cell>
          <cell r="AU13497">
            <v>0</v>
          </cell>
          <cell r="AV13497" t="str">
            <v>VIABLE</v>
          </cell>
        </row>
        <row r="13498">
          <cell r="AP13498">
            <v>301640</v>
          </cell>
          <cell r="AQ13498">
            <v>5005303</v>
          </cell>
          <cell r="AR13498">
            <v>5</v>
          </cell>
          <cell r="AS13498">
            <v>0</v>
          </cell>
          <cell r="AT13498">
            <v>0</v>
          </cell>
          <cell r="AU13498">
            <v>0</v>
          </cell>
          <cell r="AV13498" t="str">
            <v>VIABLE</v>
          </cell>
        </row>
        <row r="13499">
          <cell r="AP13499">
            <v>91015557</v>
          </cell>
          <cell r="AQ13499">
            <v>50005237</v>
          </cell>
          <cell r="AR13499">
            <v>5</v>
          </cell>
          <cell r="AS13499">
            <v>0</v>
          </cell>
          <cell r="AT13499">
            <v>0</v>
          </cell>
          <cell r="AU13499">
            <v>0</v>
          </cell>
          <cell r="AV13499" t="str">
            <v>VIABLE</v>
          </cell>
        </row>
        <row r="13500">
          <cell r="AP13500">
            <v>302489</v>
          </cell>
          <cell r="AQ13500">
            <v>5005683</v>
          </cell>
          <cell r="AR13500">
            <v>5</v>
          </cell>
          <cell r="AS13500">
            <v>0</v>
          </cell>
          <cell r="AT13500">
            <v>0</v>
          </cell>
          <cell r="AU13500">
            <v>0</v>
          </cell>
          <cell r="AV13500" t="str">
            <v>VIABLE</v>
          </cell>
        </row>
        <row r="13501">
          <cell r="AP13501">
            <v>301082</v>
          </cell>
          <cell r="AQ13501">
            <v>5005044</v>
          </cell>
          <cell r="AR13501">
            <v>5</v>
          </cell>
          <cell r="AS13501">
            <v>42409</v>
          </cell>
          <cell r="AT13501" t="str">
            <v>IDU-1699-2014 Terminado Mantenimiento Periódico IDU Circuito Movilidad  -</v>
          </cell>
          <cell r="AU13501">
            <v>0</v>
          </cell>
          <cell r="AV13501" t="str">
            <v>VIABLE</v>
          </cell>
        </row>
        <row r="13502">
          <cell r="AP13502">
            <v>301208</v>
          </cell>
          <cell r="AQ13502">
            <v>5005104</v>
          </cell>
          <cell r="AR13502">
            <v>5</v>
          </cell>
          <cell r="AS13502">
            <v>0</v>
          </cell>
          <cell r="AT13502">
            <v>0</v>
          </cell>
          <cell r="AU13502">
            <v>0</v>
          </cell>
          <cell r="AV13502" t="str">
            <v>VIABLE</v>
          </cell>
        </row>
        <row r="13503">
          <cell r="AP13503">
            <v>302042</v>
          </cell>
          <cell r="AQ13503">
            <v>5005479</v>
          </cell>
          <cell r="AR13503">
            <v>5</v>
          </cell>
          <cell r="AS13503">
            <v>42409</v>
          </cell>
          <cell r="AT13503" t="str">
            <v>IDU-1699-2014 Terminado Mantenimiento Periódico IDU Circuito Movilidad  -</v>
          </cell>
          <cell r="AU13503">
            <v>0</v>
          </cell>
          <cell r="AV13503" t="str">
            <v>VIABLE</v>
          </cell>
        </row>
        <row r="13504">
          <cell r="AP13504">
            <v>301940</v>
          </cell>
          <cell r="AQ13504">
            <v>5005435</v>
          </cell>
          <cell r="AR13504">
            <v>5</v>
          </cell>
          <cell r="AS13504">
            <v>0</v>
          </cell>
          <cell r="AT13504">
            <v>0</v>
          </cell>
          <cell r="AU13504">
            <v>0</v>
          </cell>
          <cell r="AV13504" t="str">
            <v>VIABLE</v>
          </cell>
        </row>
        <row r="13505">
          <cell r="AP13505">
            <v>295406</v>
          </cell>
          <cell r="AQ13505">
            <v>5002474</v>
          </cell>
          <cell r="AR13505">
            <v>5</v>
          </cell>
          <cell r="AS13505">
            <v>42766</v>
          </cell>
          <cell r="AT13505" t="str">
            <v>SD Reservado Mantenimiento Periódico IDU Intermedia EJECUCION SITP 2016 -</v>
          </cell>
          <cell r="AU13505">
            <v>0</v>
          </cell>
          <cell r="AV13505" t="str">
            <v>IDU SITP 2016</v>
          </cell>
        </row>
        <row r="13506">
          <cell r="AP13506">
            <v>295460</v>
          </cell>
          <cell r="AQ13506">
            <v>5002495</v>
          </cell>
          <cell r="AR13506">
            <v>5</v>
          </cell>
          <cell r="AS13506">
            <v>42766</v>
          </cell>
          <cell r="AT13506" t="str">
            <v>SD Reservado Mantenimiento Rutinario IDU Intermedia EJECUCION SITP 2016 -</v>
          </cell>
          <cell r="AU13506">
            <v>0</v>
          </cell>
          <cell r="AV13506" t="str">
            <v>IDU SITP 2016</v>
          </cell>
        </row>
        <row r="13507">
          <cell r="AP13507">
            <v>295454</v>
          </cell>
          <cell r="AQ13507">
            <v>5002493</v>
          </cell>
          <cell r="AR13507">
            <v>5</v>
          </cell>
          <cell r="AS13507">
            <v>42766</v>
          </cell>
          <cell r="AT13507" t="str">
            <v>SD Reservado Mantenimiento Rutinario IDU Intermedia EJECUCION SITP 2016 -</v>
          </cell>
          <cell r="AU13507">
            <v>0</v>
          </cell>
          <cell r="AV13507" t="str">
            <v>IDU SITP 2016</v>
          </cell>
        </row>
        <row r="13508">
          <cell r="AP13508">
            <v>295388</v>
          </cell>
          <cell r="AQ13508">
            <v>5002463</v>
          </cell>
          <cell r="AR13508">
            <v>5</v>
          </cell>
          <cell r="AS13508">
            <v>42766</v>
          </cell>
          <cell r="AT13508" t="str">
            <v>SD Reservado Mantenimiento Rutinario IDU Circuito Movilidad EJECUCION SITP 2016 -</v>
          </cell>
          <cell r="AU13508">
            <v>0</v>
          </cell>
          <cell r="AV13508" t="str">
            <v>IDU SITP 2016</v>
          </cell>
        </row>
        <row r="13509">
          <cell r="AP13509">
            <v>295457</v>
          </cell>
          <cell r="AQ13509">
            <v>5002494</v>
          </cell>
          <cell r="AR13509">
            <v>5</v>
          </cell>
          <cell r="AS13509">
            <v>42766</v>
          </cell>
          <cell r="AT13509" t="str">
            <v>SD Reservado Mantenimiento Rutinario IDU Intermedia EJECUCION SITP 2016 -</v>
          </cell>
          <cell r="AU13509">
            <v>0</v>
          </cell>
          <cell r="AV13509" t="str">
            <v>IDU SITP 2016</v>
          </cell>
        </row>
        <row r="13510">
          <cell r="AP13510">
            <v>91015979</v>
          </cell>
          <cell r="AQ13510">
            <v>50000475</v>
          </cell>
          <cell r="AR13510">
            <v>5</v>
          </cell>
          <cell r="AS13510">
            <v>42766</v>
          </cell>
          <cell r="AT13510" t="str">
            <v>SD Reservado Mantenimiento Rutinario IDU Intermedia EJECUCION SITP 2016 -</v>
          </cell>
          <cell r="AU13510">
            <v>0</v>
          </cell>
          <cell r="AV13510" t="str">
            <v>IDU SITP 2016</v>
          </cell>
        </row>
        <row r="13511">
          <cell r="AP13511">
            <v>91016610</v>
          </cell>
          <cell r="AQ13511">
            <v>50004999</v>
          </cell>
          <cell r="AR13511">
            <v>5</v>
          </cell>
          <cell r="AS13511">
            <v>42731</v>
          </cell>
          <cell r="AT13511" t="str">
            <v>SD Reservado Mejoramiento con Material Fresado IDU Circuito Movilidad EJECUCION SITP 2016 -</v>
          </cell>
          <cell r="AU13511">
            <v>0</v>
          </cell>
          <cell r="AV13511" t="str">
            <v>IDU SITP 2016</v>
          </cell>
        </row>
        <row r="13512">
          <cell r="AP13512">
            <v>91016611</v>
          </cell>
          <cell r="AQ13512">
            <v>50004999</v>
          </cell>
          <cell r="AR13512">
            <v>5</v>
          </cell>
          <cell r="AS13512">
            <v>42766</v>
          </cell>
          <cell r="AT13512" t="str">
            <v>SD Reservado Mejoramiento con Material Fresado IDU Circuito Movilidad EJECUCION SITP 2016 -</v>
          </cell>
          <cell r="AU13512">
            <v>0</v>
          </cell>
          <cell r="AV13512" t="str">
            <v>IDU SITP 2016</v>
          </cell>
        </row>
        <row r="13513">
          <cell r="AP13513">
            <v>290808</v>
          </cell>
          <cell r="AQ13513">
            <v>5000356</v>
          </cell>
          <cell r="AR13513">
            <v>5</v>
          </cell>
          <cell r="AS13513">
            <v>42731</v>
          </cell>
          <cell r="AT13513" t="str">
            <v>SD Reservado Mejoramiento con Material Fresado IDU Circuito Movilidad EJECUCION SITP 2016 -</v>
          </cell>
          <cell r="AU13513">
            <v>0</v>
          </cell>
          <cell r="AV13513" t="str">
            <v>IDU SITP 2016</v>
          </cell>
        </row>
        <row r="13514">
          <cell r="AP13514">
            <v>290799</v>
          </cell>
          <cell r="AQ13514">
            <v>5000350</v>
          </cell>
          <cell r="AR13514">
            <v>5</v>
          </cell>
          <cell r="AS13514">
            <v>42731</v>
          </cell>
          <cell r="AT13514" t="str">
            <v>SD Reservado Mejoramiento con Material Fresado IDU Circuito Movilidad EJECUCION SITP 2016 -</v>
          </cell>
          <cell r="AU13514">
            <v>0</v>
          </cell>
          <cell r="AV13514" t="str">
            <v>IDU SITP 2016</v>
          </cell>
        </row>
        <row r="13515">
          <cell r="AP13515">
            <v>305849</v>
          </cell>
          <cell r="AQ13515">
            <v>5007076</v>
          </cell>
          <cell r="AR13515">
            <v>5</v>
          </cell>
          <cell r="AS13515">
            <v>42731</v>
          </cell>
          <cell r="AT13515" t="str">
            <v>SD Reservado Mantenimiento Periódico IDU Circuito Movilidad EJECUCION SITP 2016 -</v>
          </cell>
          <cell r="AU13515">
            <v>0</v>
          </cell>
          <cell r="AV13515" t="str">
            <v>IDU SITP 2016</v>
          </cell>
        </row>
        <row r="13516">
          <cell r="AP13516">
            <v>305408</v>
          </cell>
          <cell r="AQ13516">
            <v>5006890</v>
          </cell>
          <cell r="AR13516">
            <v>5</v>
          </cell>
          <cell r="AS13516">
            <v>0</v>
          </cell>
          <cell r="AT13516">
            <v>0</v>
          </cell>
          <cell r="AU13516">
            <v>0</v>
          </cell>
          <cell r="AV13516" t="str">
            <v>VIABLE</v>
          </cell>
        </row>
        <row r="13517">
          <cell r="AP13517">
            <v>305903</v>
          </cell>
          <cell r="AQ13517">
            <v>5007100</v>
          </cell>
          <cell r="AR13517">
            <v>5</v>
          </cell>
          <cell r="AS13517">
            <v>0</v>
          </cell>
          <cell r="AT13517">
            <v>0</v>
          </cell>
          <cell r="AU13517">
            <v>0</v>
          </cell>
          <cell r="AV13517" t="str">
            <v>VIABLE</v>
          </cell>
        </row>
        <row r="13518">
          <cell r="AP13518">
            <v>305960</v>
          </cell>
          <cell r="AQ13518">
            <v>5007133</v>
          </cell>
          <cell r="AR13518">
            <v>5</v>
          </cell>
          <cell r="AS13518">
            <v>0</v>
          </cell>
          <cell r="AT13518">
            <v>0</v>
          </cell>
          <cell r="AU13518">
            <v>0</v>
          </cell>
          <cell r="AV13518" t="str">
            <v>VIABLE</v>
          </cell>
        </row>
        <row r="13519">
          <cell r="AP13519">
            <v>305885</v>
          </cell>
          <cell r="AQ13519">
            <v>5007092</v>
          </cell>
          <cell r="AR13519">
            <v>5</v>
          </cell>
          <cell r="AS13519">
            <v>0</v>
          </cell>
          <cell r="AT13519">
            <v>0</v>
          </cell>
          <cell r="AU13519">
            <v>0</v>
          </cell>
          <cell r="AV13519" t="str">
            <v>VIABLE</v>
          </cell>
        </row>
        <row r="13520">
          <cell r="AP13520">
            <v>305987</v>
          </cell>
          <cell r="AQ13520">
            <v>5007147</v>
          </cell>
          <cell r="AR13520">
            <v>5</v>
          </cell>
          <cell r="AS13520">
            <v>0</v>
          </cell>
          <cell r="AT13520">
            <v>0</v>
          </cell>
          <cell r="AU13520">
            <v>0</v>
          </cell>
          <cell r="AV13520" t="str">
            <v>VIABLE</v>
          </cell>
        </row>
        <row r="13521">
          <cell r="AP13521">
            <v>305933</v>
          </cell>
          <cell r="AQ13521">
            <v>5007117</v>
          </cell>
          <cell r="AR13521">
            <v>5</v>
          </cell>
          <cell r="AS13521">
            <v>0</v>
          </cell>
          <cell r="AT13521">
            <v>0</v>
          </cell>
          <cell r="AU13521">
            <v>0</v>
          </cell>
          <cell r="AV13521" t="str">
            <v>VIABLE</v>
          </cell>
        </row>
        <row r="13522">
          <cell r="AP13522">
            <v>305954</v>
          </cell>
          <cell r="AQ13522">
            <v>5007129</v>
          </cell>
          <cell r="AR13522">
            <v>5</v>
          </cell>
          <cell r="AS13522">
            <v>0</v>
          </cell>
          <cell r="AT13522">
            <v>0</v>
          </cell>
          <cell r="AU13522">
            <v>0</v>
          </cell>
          <cell r="AV13522" t="str">
            <v>VIABLE</v>
          </cell>
        </row>
        <row r="13523">
          <cell r="AP13523">
            <v>306005</v>
          </cell>
          <cell r="AQ13523">
            <v>5007156</v>
          </cell>
          <cell r="AR13523">
            <v>5</v>
          </cell>
          <cell r="AS13523">
            <v>0</v>
          </cell>
          <cell r="AT13523">
            <v>0</v>
          </cell>
          <cell r="AU13523">
            <v>0</v>
          </cell>
          <cell r="AV13523" t="str">
            <v>VIABLE</v>
          </cell>
        </row>
        <row r="13524">
          <cell r="AP13524">
            <v>305609</v>
          </cell>
          <cell r="AQ13524">
            <v>5006964</v>
          </cell>
          <cell r="AR13524">
            <v>5</v>
          </cell>
          <cell r="AS13524">
            <v>42731</v>
          </cell>
          <cell r="AT13524" t="str">
            <v>SD Reservado Mantenimiento Rutinario IDU Circuito Movilidad EJECUCION SITP 2016 -</v>
          </cell>
          <cell r="AU13524">
            <v>0</v>
          </cell>
          <cell r="AV13524" t="str">
            <v>IDU SITP 2016</v>
          </cell>
        </row>
        <row r="13525">
          <cell r="AP13525">
            <v>304238</v>
          </cell>
          <cell r="AQ13525">
            <v>5006410</v>
          </cell>
          <cell r="AR13525">
            <v>5</v>
          </cell>
          <cell r="AS13525">
            <v>0</v>
          </cell>
          <cell r="AT13525">
            <v>0</v>
          </cell>
          <cell r="AU13525">
            <v>0</v>
          </cell>
          <cell r="AV13525" t="str">
            <v>VIABLE</v>
          </cell>
        </row>
        <row r="13526">
          <cell r="AP13526">
            <v>303875</v>
          </cell>
          <cell r="AQ13526">
            <v>5006268</v>
          </cell>
          <cell r="AR13526">
            <v>5</v>
          </cell>
          <cell r="AS13526">
            <v>0</v>
          </cell>
          <cell r="AT13526">
            <v>0</v>
          </cell>
          <cell r="AU13526">
            <v>0</v>
          </cell>
          <cell r="AV13526" t="str">
            <v>VIABLE</v>
          </cell>
        </row>
        <row r="13527">
          <cell r="AP13527">
            <v>303056</v>
          </cell>
          <cell r="AQ13527">
            <v>5005940</v>
          </cell>
          <cell r="AR13527">
            <v>5</v>
          </cell>
          <cell r="AS13527">
            <v>0</v>
          </cell>
          <cell r="AT13527">
            <v>0</v>
          </cell>
          <cell r="AU13527">
            <v>0</v>
          </cell>
          <cell r="AV13527" t="str">
            <v>VIABLE</v>
          </cell>
        </row>
        <row r="13528">
          <cell r="AP13528">
            <v>301991</v>
          </cell>
          <cell r="AQ13528">
            <v>5005455</v>
          </cell>
          <cell r="AR13528">
            <v>5</v>
          </cell>
          <cell r="AS13528">
            <v>0</v>
          </cell>
          <cell r="AT13528">
            <v>0</v>
          </cell>
          <cell r="AU13528">
            <v>0</v>
          </cell>
          <cell r="AV13528" t="str">
            <v>VIABLE</v>
          </cell>
        </row>
        <row r="13529">
          <cell r="AP13529">
            <v>303539</v>
          </cell>
          <cell r="AQ13529">
            <v>5006136</v>
          </cell>
          <cell r="AR13529">
            <v>5</v>
          </cell>
          <cell r="AS13529">
            <v>0</v>
          </cell>
          <cell r="AT13529">
            <v>0</v>
          </cell>
          <cell r="AU13529">
            <v>0</v>
          </cell>
          <cell r="AV13529" t="str">
            <v>VIABLE</v>
          </cell>
        </row>
        <row r="13530">
          <cell r="AP13530">
            <v>303746</v>
          </cell>
          <cell r="AQ13530">
            <v>5006219</v>
          </cell>
          <cell r="AR13530">
            <v>5</v>
          </cell>
          <cell r="AS13530">
            <v>0</v>
          </cell>
          <cell r="AT13530">
            <v>0</v>
          </cell>
          <cell r="AU13530">
            <v>0</v>
          </cell>
          <cell r="AV13530" t="str">
            <v>VIABLE</v>
          </cell>
        </row>
        <row r="13531">
          <cell r="AP13531">
            <v>303620</v>
          </cell>
          <cell r="AQ13531">
            <v>5006166</v>
          </cell>
          <cell r="AR13531">
            <v>5</v>
          </cell>
          <cell r="AS13531">
            <v>0</v>
          </cell>
          <cell r="AT13531">
            <v>0</v>
          </cell>
          <cell r="AU13531">
            <v>0</v>
          </cell>
          <cell r="AV13531" t="str">
            <v>VIABLE</v>
          </cell>
        </row>
        <row r="13532">
          <cell r="AP13532">
            <v>303752</v>
          </cell>
          <cell r="AQ13532">
            <v>5006221</v>
          </cell>
          <cell r="AR13532">
            <v>5</v>
          </cell>
          <cell r="AS13532">
            <v>0</v>
          </cell>
          <cell r="AT13532">
            <v>0</v>
          </cell>
          <cell r="AU13532">
            <v>0</v>
          </cell>
          <cell r="AV13532" t="str">
            <v>VIABLE</v>
          </cell>
        </row>
        <row r="13533">
          <cell r="AP13533">
            <v>91021672</v>
          </cell>
          <cell r="AQ13533">
            <v>5009518</v>
          </cell>
          <cell r="AR13533">
            <v>5</v>
          </cell>
          <cell r="AS13533">
            <v>0</v>
          </cell>
          <cell r="AT13533">
            <v>0</v>
          </cell>
          <cell r="AU13533">
            <v>0</v>
          </cell>
          <cell r="AV13533" t="str">
            <v>VIABLE</v>
          </cell>
        </row>
        <row r="13534">
          <cell r="AP13534">
            <v>303587</v>
          </cell>
          <cell r="AQ13534">
            <v>5006155</v>
          </cell>
          <cell r="AR13534">
            <v>5</v>
          </cell>
          <cell r="AS13534">
            <v>0</v>
          </cell>
          <cell r="AT13534">
            <v>0</v>
          </cell>
          <cell r="AU13534">
            <v>0</v>
          </cell>
          <cell r="AV13534" t="str">
            <v>VIABLE</v>
          </cell>
        </row>
        <row r="13535">
          <cell r="AP13535">
            <v>533854</v>
          </cell>
          <cell r="AQ13535">
            <v>5008238</v>
          </cell>
          <cell r="AR13535">
            <v>5</v>
          </cell>
          <cell r="AS13535">
            <v>0</v>
          </cell>
          <cell r="AT13535">
            <v>0</v>
          </cell>
          <cell r="AU13535">
            <v>0</v>
          </cell>
          <cell r="AV13535" t="str">
            <v>VIABLE</v>
          </cell>
        </row>
        <row r="13536">
          <cell r="AP13536">
            <v>303392</v>
          </cell>
          <cell r="AQ13536">
            <v>5006075</v>
          </cell>
          <cell r="AR13536">
            <v>5</v>
          </cell>
          <cell r="AS13536">
            <v>42534</v>
          </cell>
          <cell r="AT13536" t="str">
            <v>IDU-1806-2015 Terminado Acciones de Movilidad IDU Circuito Movilidad BRIGADA FASE I - MVA NO TRONCAL Y SITP -</v>
          </cell>
          <cell r="AU13536">
            <v>0</v>
          </cell>
          <cell r="AV13536" t="str">
            <v>VIABLE</v>
          </cell>
        </row>
        <row r="13537">
          <cell r="AP13537">
            <v>303764</v>
          </cell>
          <cell r="AQ13537">
            <v>5006225</v>
          </cell>
          <cell r="AR13537">
            <v>5</v>
          </cell>
          <cell r="AS13537">
            <v>0</v>
          </cell>
          <cell r="AT13537">
            <v>0</v>
          </cell>
          <cell r="AU13537">
            <v>0</v>
          </cell>
          <cell r="AV13537" t="str">
            <v>VIABLE</v>
          </cell>
        </row>
        <row r="13538">
          <cell r="AP13538">
            <v>303098</v>
          </cell>
          <cell r="AQ13538">
            <v>5005957</v>
          </cell>
          <cell r="AR13538">
            <v>5</v>
          </cell>
          <cell r="AS13538">
            <v>0</v>
          </cell>
          <cell r="AT13538">
            <v>0</v>
          </cell>
          <cell r="AU13538">
            <v>0</v>
          </cell>
          <cell r="AV13538" t="str">
            <v>VIABLE</v>
          </cell>
        </row>
        <row r="13539">
          <cell r="AP13539">
            <v>290841</v>
          </cell>
          <cell r="AQ13539">
            <v>5000387</v>
          </cell>
          <cell r="AR13539">
            <v>5</v>
          </cell>
          <cell r="AS13539">
            <v>0</v>
          </cell>
          <cell r="AT13539">
            <v>0</v>
          </cell>
          <cell r="AU13539">
            <v>0</v>
          </cell>
          <cell r="AV13539" t="str">
            <v>VIABLE</v>
          </cell>
        </row>
        <row r="13540">
          <cell r="AP13540">
            <v>291048</v>
          </cell>
          <cell r="AQ13540">
            <v>5000477</v>
          </cell>
          <cell r="AR13540">
            <v>5</v>
          </cell>
          <cell r="AS13540">
            <v>0</v>
          </cell>
          <cell r="AT13540">
            <v>0</v>
          </cell>
          <cell r="AU13540">
            <v>0</v>
          </cell>
          <cell r="AV13540" t="str">
            <v>VIABLE</v>
          </cell>
        </row>
        <row r="13541">
          <cell r="AP13541">
            <v>290949</v>
          </cell>
          <cell r="AQ13541">
            <v>5000432</v>
          </cell>
          <cell r="AR13541">
            <v>5</v>
          </cell>
          <cell r="AS13541">
            <v>0</v>
          </cell>
          <cell r="AT13541">
            <v>0</v>
          </cell>
          <cell r="AU13541">
            <v>0</v>
          </cell>
          <cell r="AV13541" t="str">
            <v>VIABLE</v>
          </cell>
        </row>
        <row r="13542">
          <cell r="AP13542">
            <v>290916</v>
          </cell>
          <cell r="AQ13542">
            <v>5000418</v>
          </cell>
          <cell r="AR13542">
            <v>5</v>
          </cell>
          <cell r="AS13542">
            <v>0</v>
          </cell>
          <cell r="AT13542">
            <v>0</v>
          </cell>
          <cell r="AU13542">
            <v>0</v>
          </cell>
          <cell r="AV13542" t="str">
            <v>VIABLE</v>
          </cell>
        </row>
        <row r="13543">
          <cell r="AP13543">
            <v>290997</v>
          </cell>
          <cell r="AQ13543">
            <v>5000451</v>
          </cell>
          <cell r="AR13543">
            <v>5</v>
          </cell>
          <cell r="AS13543">
            <v>0</v>
          </cell>
          <cell r="AT13543">
            <v>0</v>
          </cell>
          <cell r="AU13543">
            <v>0</v>
          </cell>
          <cell r="AV13543" t="str">
            <v>VIABLE</v>
          </cell>
        </row>
        <row r="13544">
          <cell r="AP13544">
            <v>304103</v>
          </cell>
          <cell r="AQ13544">
            <v>5006359</v>
          </cell>
          <cell r="AR13544">
            <v>5</v>
          </cell>
          <cell r="AS13544">
            <v>0</v>
          </cell>
          <cell r="AT13544">
            <v>0</v>
          </cell>
          <cell r="AU13544">
            <v>0</v>
          </cell>
          <cell r="AV13544" t="str">
            <v>VIABLE</v>
          </cell>
        </row>
        <row r="13545">
          <cell r="AP13545">
            <v>304163</v>
          </cell>
          <cell r="AQ13545">
            <v>5006383</v>
          </cell>
          <cell r="AR13545">
            <v>5</v>
          </cell>
          <cell r="AS13545">
            <v>0</v>
          </cell>
          <cell r="AT13545">
            <v>0</v>
          </cell>
          <cell r="AU13545">
            <v>0</v>
          </cell>
          <cell r="AV13545" t="str">
            <v>VIABLE</v>
          </cell>
        </row>
        <row r="13546">
          <cell r="AP13546">
            <v>304241</v>
          </cell>
          <cell r="AQ13546">
            <v>5006411</v>
          </cell>
          <cell r="AR13546">
            <v>5</v>
          </cell>
          <cell r="AS13546">
            <v>0</v>
          </cell>
          <cell r="AT13546">
            <v>0</v>
          </cell>
          <cell r="AU13546">
            <v>0</v>
          </cell>
          <cell r="AV13546" t="str">
            <v>VIABLE</v>
          </cell>
        </row>
        <row r="13547">
          <cell r="AP13547">
            <v>304058</v>
          </cell>
          <cell r="AQ13547">
            <v>5006340</v>
          </cell>
          <cell r="AR13547">
            <v>5</v>
          </cell>
          <cell r="AS13547">
            <v>0</v>
          </cell>
          <cell r="AT13547">
            <v>0</v>
          </cell>
          <cell r="AU13547">
            <v>0</v>
          </cell>
          <cell r="AV13547" t="str">
            <v>VIABLE</v>
          </cell>
        </row>
        <row r="13548">
          <cell r="AP13548">
            <v>304205</v>
          </cell>
          <cell r="AQ13548">
            <v>5006397</v>
          </cell>
          <cell r="AR13548">
            <v>5</v>
          </cell>
          <cell r="AS13548">
            <v>0</v>
          </cell>
          <cell r="AT13548">
            <v>0</v>
          </cell>
          <cell r="AU13548">
            <v>0</v>
          </cell>
          <cell r="AV13548" t="str">
            <v>VIABLE</v>
          </cell>
        </row>
        <row r="13549">
          <cell r="AP13549">
            <v>303977</v>
          </cell>
          <cell r="AQ13549">
            <v>5006306</v>
          </cell>
          <cell r="AR13549">
            <v>5</v>
          </cell>
          <cell r="AS13549">
            <v>0</v>
          </cell>
          <cell r="AT13549">
            <v>0</v>
          </cell>
          <cell r="AU13549">
            <v>0</v>
          </cell>
          <cell r="AV13549" t="str">
            <v>VIABLE</v>
          </cell>
        </row>
        <row r="13550">
          <cell r="AP13550">
            <v>293880</v>
          </cell>
          <cell r="AQ13550">
            <v>5001805</v>
          </cell>
          <cell r="AR13550">
            <v>5</v>
          </cell>
          <cell r="AS13550">
            <v>0</v>
          </cell>
          <cell r="AT13550">
            <v>0</v>
          </cell>
          <cell r="AU13550">
            <v>0</v>
          </cell>
          <cell r="AV13550" t="str">
            <v>VIABLE</v>
          </cell>
        </row>
        <row r="13551">
          <cell r="AP13551">
            <v>293522</v>
          </cell>
          <cell r="AQ13551">
            <v>5001672</v>
          </cell>
          <cell r="AR13551">
            <v>5</v>
          </cell>
          <cell r="AS13551">
            <v>0</v>
          </cell>
          <cell r="AT13551">
            <v>0</v>
          </cell>
          <cell r="AU13551">
            <v>0</v>
          </cell>
          <cell r="AV13551" t="str">
            <v>VIABLE</v>
          </cell>
        </row>
        <row r="13552">
          <cell r="AP13552">
            <v>293015</v>
          </cell>
          <cell r="AQ13552">
            <v>5001467</v>
          </cell>
          <cell r="AR13552">
            <v>5</v>
          </cell>
          <cell r="AS13552">
            <v>0</v>
          </cell>
          <cell r="AT13552">
            <v>0</v>
          </cell>
          <cell r="AU13552">
            <v>0</v>
          </cell>
          <cell r="AV13552" t="str">
            <v>VIABLE</v>
          </cell>
        </row>
        <row r="13553">
          <cell r="AP13553">
            <v>293158</v>
          </cell>
          <cell r="AQ13553">
            <v>5001526</v>
          </cell>
          <cell r="AR13553">
            <v>5</v>
          </cell>
          <cell r="AS13553">
            <v>0</v>
          </cell>
          <cell r="AT13553">
            <v>0</v>
          </cell>
          <cell r="AU13553">
            <v>0</v>
          </cell>
          <cell r="AV13553" t="str">
            <v>VIABLE</v>
          </cell>
        </row>
        <row r="13554">
          <cell r="AP13554">
            <v>293260</v>
          </cell>
          <cell r="AQ13554">
            <v>5001567</v>
          </cell>
          <cell r="AR13554">
            <v>5</v>
          </cell>
          <cell r="AS13554">
            <v>0</v>
          </cell>
          <cell r="AT13554">
            <v>0</v>
          </cell>
          <cell r="AU13554">
            <v>0</v>
          </cell>
          <cell r="AV13554" t="str">
            <v>VIABLE</v>
          </cell>
        </row>
        <row r="13555">
          <cell r="AP13555">
            <v>471346</v>
          </cell>
          <cell r="AQ13555">
            <v>5007874</v>
          </cell>
          <cell r="AR13555">
            <v>5</v>
          </cell>
          <cell r="AS13555">
            <v>0</v>
          </cell>
          <cell r="AT13555">
            <v>0</v>
          </cell>
          <cell r="AU13555">
            <v>0</v>
          </cell>
          <cell r="AV13555" t="str">
            <v>VIABLE</v>
          </cell>
        </row>
        <row r="13556">
          <cell r="AP13556">
            <v>305525</v>
          </cell>
          <cell r="AQ13556">
            <v>5006934</v>
          </cell>
          <cell r="AR13556">
            <v>5</v>
          </cell>
          <cell r="AS13556">
            <v>0</v>
          </cell>
          <cell r="AT13556">
            <v>0</v>
          </cell>
          <cell r="AU13556">
            <v>0</v>
          </cell>
          <cell r="AV13556" t="str">
            <v>VIABLE</v>
          </cell>
        </row>
        <row r="13557">
          <cell r="AP13557">
            <v>305540</v>
          </cell>
          <cell r="AQ13557">
            <v>5006940</v>
          </cell>
          <cell r="AR13557">
            <v>5</v>
          </cell>
          <cell r="AS13557">
            <v>42731</v>
          </cell>
          <cell r="AT13557" t="str">
            <v>SD Reservado Mejoramiento con Material Fresado IDU Circuito Movilidad EJECUCION SITP 2016 -</v>
          </cell>
          <cell r="AU13557">
            <v>0</v>
          </cell>
          <cell r="AV13557" t="str">
            <v>PPL</v>
          </cell>
        </row>
        <row r="13558">
          <cell r="AP13558">
            <v>305000</v>
          </cell>
          <cell r="AQ13558">
            <v>5006711</v>
          </cell>
          <cell r="AR13558">
            <v>5</v>
          </cell>
          <cell r="AS13558">
            <v>0</v>
          </cell>
          <cell r="AT13558">
            <v>0</v>
          </cell>
          <cell r="AU13558">
            <v>0</v>
          </cell>
          <cell r="AV13558" t="str">
            <v>VIABLE</v>
          </cell>
        </row>
        <row r="13559">
          <cell r="AP13559">
            <v>305576</v>
          </cell>
          <cell r="AQ13559">
            <v>5006953</v>
          </cell>
          <cell r="AR13559">
            <v>5</v>
          </cell>
          <cell r="AS13559">
            <v>42731</v>
          </cell>
          <cell r="AT13559" t="str">
            <v>SD Reservado Mejoramiento con Material Fresado IDU Circuito Movilidad EJECUCION SITP 2016 -</v>
          </cell>
          <cell r="AU13559">
            <v>0</v>
          </cell>
          <cell r="AV13559" t="str">
            <v>PPL</v>
          </cell>
        </row>
        <row r="13560">
          <cell r="AP13560">
            <v>305561</v>
          </cell>
          <cell r="AQ13560">
            <v>5006947</v>
          </cell>
          <cell r="AR13560">
            <v>5</v>
          </cell>
          <cell r="AS13560">
            <v>42731</v>
          </cell>
          <cell r="AT13560" t="str">
            <v>SD Reservado Mejoramiento con Material Fresado IDU Circuito Movilidad EJECUCION SITP 2016 -</v>
          </cell>
          <cell r="AU13560">
            <v>0</v>
          </cell>
          <cell r="AV13560" t="str">
            <v>PPL</v>
          </cell>
        </row>
        <row r="13561">
          <cell r="AP13561">
            <v>305615</v>
          </cell>
          <cell r="AQ13561">
            <v>5006966</v>
          </cell>
          <cell r="AR13561">
            <v>5</v>
          </cell>
          <cell r="AS13561">
            <v>42731</v>
          </cell>
          <cell r="AT13561" t="str">
            <v>SD Reservado Mejoramiento con Material Fresado IDU Circuito Movilidad EJECUCION SITP 2016 -</v>
          </cell>
          <cell r="AU13561">
            <v>0</v>
          </cell>
          <cell r="AV13561" t="str">
            <v>PPL</v>
          </cell>
        </row>
        <row r="13562">
          <cell r="AP13562">
            <v>305528</v>
          </cell>
          <cell r="AQ13562">
            <v>5006935</v>
          </cell>
          <cell r="AR13562">
            <v>5</v>
          </cell>
          <cell r="AS13562">
            <v>42731</v>
          </cell>
          <cell r="AT13562" t="str">
            <v>SD Reservado Mejoramiento con Material Fresado IDU Circuito Movilidad EJECUCION SITP 2016 -</v>
          </cell>
          <cell r="AU13562">
            <v>0</v>
          </cell>
          <cell r="AV13562" t="str">
            <v>PPL</v>
          </cell>
        </row>
        <row r="13563">
          <cell r="AP13563">
            <v>305591</v>
          </cell>
          <cell r="AQ13563">
            <v>5006958</v>
          </cell>
          <cell r="AR13563">
            <v>5</v>
          </cell>
          <cell r="AS13563">
            <v>42731</v>
          </cell>
          <cell r="AT13563" t="str">
            <v>SD Reservado Mejoramiento con Material Fresado IDU Circuito Movilidad EJECUCION SITP 2016 -</v>
          </cell>
          <cell r="AU13563">
            <v>0</v>
          </cell>
          <cell r="AV13563" t="str">
            <v>PPL</v>
          </cell>
        </row>
        <row r="13564">
          <cell r="AP13564">
            <v>305351</v>
          </cell>
          <cell r="AQ13564">
            <v>5006865</v>
          </cell>
          <cell r="AR13564">
            <v>5</v>
          </cell>
          <cell r="AS13564">
            <v>0</v>
          </cell>
          <cell r="AT13564">
            <v>0</v>
          </cell>
          <cell r="AU13564">
            <v>0</v>
          </cell>
          <cell r="AV13564" t="str">
            <v>VIABLE</v>
          </cell>
        </row>
        <row r="13565">
          <cell r="AP13565">
            <v>305303</v>
          </cell>
          <cell r="AQ13565">
            <v>5006843</v>
          </cell>
          <cell r="AR13565">
            <v>5</v>
          </cell>
          <cell r="AS13565">
            <v>0</v>
          </cell>
          <cell r="AT13565">
            <v>0</v>
          </cell>
          <cell r="AU13565">
            <v>0</v>
          </cell>
          <cell r="AV13565" t="str">
            <v>VIABLE</v>
          </cell>
        </row>
        <row r="13566">
          <cell r="AP13566">
            <v>305624</v>
          </cell>
          <cell r="AQ13566">
            <v>5006971</v>
          </cell>
          <cell r="AR13566">
            <v>5</v>
          </cell>
          <cell r="AS13566">
            <v>42731</v>
          </cell>
          <cell r="AT13566" t="str">
            <v>SD Reservado Mejoramiento con Material Fresado IDU Circuito Movilidad EJECUCION SITP 2016 -</v>
          </cell>
          <cell r="AU13566">
            <v>0</v>
          </cell>
          <cell r="AV13566" t="str">
            <v>PPL</v>
          </cell>
        </row>
        <row r="13567">
          <cell r="AP13567">
            <v>305447</v>
          </cell>
          <cell r="AQ13567">
            <v>5006907</v>
          </cell>
          <cell r="AR13567">
            <v>5</v>
          </cell>
          <cell r="AS13567">
            <v>0</v>
          </cell>
          <cell r="AT13567">
            <v>0</v>
          </cell>
          <cell r="AU13567">
            <v>0</v>
          </cell>
          <cell r="AV13567" t="str">
            <v>VIABLE</v>
          </cell>
        </row>
        <row r="13568">
          <cell r="AP13568">
            <v>471381</v>
          </cell>
          <cell r="AQ13568">
            <v>5007917</v>
          </cell>
          <cell r="AR13568">
            <v>5</v>
          </cell>
          <cell r="AS13568">
            <v>0</v>
          </cell>
          <cell r="AT13568">
            <v>0</v>
          </cell>
          <cell r="AU13568">
            <v>0</v>
          </cell>
          <cell r="AV13568" t="str">
            <v>VIABLE</v>
          </cell>
        </row>
        <row r="13569">
          <cell r="AP13569">
            <v>294228</v>
          </cell>
          <cell r="AQ13569">
            <v>5001932</v>
          </cell>
          <cell r="AR13569">
            <v>5</v>
          </cell>
          <cell r="AS13569">
            <v>42313</v>
          </cell>
          <cell r="AT13569" t="str">
            <v>IDU-72-2008 Terminado Rehabilitación IDU Circuito Movilidad  -Calzada2-POLIZA ESTABILIDAD ACTIVA</v>
          </cell>
          <cell r="AU13569">
            <v>43307</v>
          </cell>
          <cell r="AV13569" t="str">
            <v>POLIZA</v>
          </cell>
        </row>
        <row r="13570">
          <cell r="AP13570">
            <v>295077</v>
          </cell>
          <cell r="AQ13570">
            <v>5002336</v>
          </cell>
          <cell r="AR13570">
            <v>5</v>
          </cell>
          <cell r="AS13570">
            <v>0</v>
          </cell>
          <cell r="AT13570">
            <v>0</v>
          </cell>
          <cell r="AU13570">
            <v>0</v>
          </cell>
          <cell r="AV13570" t="str">
            <v>VIABLE</v>
          </cell>
        </row>
        <row r="13571">
          <cell r="AP13571">
            <v>293913</v>
          </cell>
          <cell r="AQ13571">
            <v>5001816</v>
          </cell>
          <cell r="AR13571">
            <v>5</v>
          </cell>
          <cell r="AS13571">
            <v>0</v>
          </cell>
          <cell r="AT13571">
            <v>0</v>
          </cell>
          <cell r="AU13571">
            <v>0</v>
          </cell>
          <cell r="AV13571" t="str">
            <v>VIABLE</v>
          </cell>
        </row>
        <row r="13572">
          <cell r="AP13572">
            <v>294846</v>
          </cell>
          <cell r="AQ13572">
            <v>5002220</v>
          </cell>
          <cell r="AR13572">
            <v>5</v>
          </cell>
          <cell r="AS13572">
            <v>0</v>
          </cell>
          <cell r="AT13572">
            <v>0</v>
          </cell>
          <cell r="AU13572">
            <v>0</v>
          </cell>
          <cell r="AV13572" t="str">
            <v>VIABLE</v>
          </cell>
        </row>
        <row r="13573">
          <cell r="AP13573">
            <v>294009</v>
          </cell>
          <cell r="AQ13573">
            <v>5001849</v>
          </cell>
          <cell r="AR13573">
            <v>5</v>
          </cell>
          <cell r="AS13573">
            <v>42313</v>
          </cell>
          <cell r="AT13573" t="str">
            <v>IDU-72-2008 Terminado Rehabilitación IDU Circuito Movilidad  -Calzada2-POLIZA ESTABILIDAD ACTIVA</v>
          </cell>
          <cell r="AU13573">
            <v>43307</v>
          </cell>
          <cell r="AV13573" t="str">
            <v>POLIZA</v>
          </cell>
        </row>
        <row r="13574">
          <cell r="AP13574">
            <v>294655</v>
          </cell>
          <cell r="AQ13574">
            <v>5002132</v>
          </cell>
          <cell r="AR13574">
            <v>5</v>
          </cell>
          <cell r="AS13574">
            <v>0</v>
          </cell>
          <cell r="AT13574">
            <v>0</v>
          </cell>
          <cell r="AU13574">
            <v>0</v>
          </cell>
          <cell r="AV13574" t="str">
            <v>VIABLE</v>
          </cell>
        </row>
        <row r="13575">
          <cell r="AP13575">
            <v>294756</v>
          </cell>
          <cell r="AQ13575">
            <v>5002174</v>
          </cell>
          <cell r="AR13575">
            <v>5</v>
          </cell>
          <cell r="AS13575">
            <v>0</v>
          </cell>
          <cell r="AT13575">
            <v>0</v>
          </cell>
          <cell r="AU13575">
            <v>0</v>
          </cell>
          <cell r="AV13575" t="str">
            <v>VIABLE</v>
          </cell>
        </row>
        <row r="13576">
          <cell r="AP13576">
            <v>294488</v>
          </cell>
          <cell r="AQ13576">
            <v>5002046</v>
          </cell>
          <cell r="AR13576">
            <v>5</v>
          </cell>
          <cell r="AS13576">
            <v>0</v>
          </cell>
          <cell r="AT13576">
            <v>0</v>
          </cell>
          <cell r="AU13576">
            <v>0</v>
          </cell>
          <cell r="AV13576" t="str">
            <v>VIABLE</v>
          </cell>
        </row>
        <row r="13577">
          <cell r="AP13577">
            <v>293753</v>
          </cell>
          <cell r="AQ13577">
            <v>5001762</v>
          </cell>
          <cell r="AR13577">
            <v>5</v>
          </cell>
          <cell r="AS13577">
            <v>0</v>
          </cell>
          <cell r="AT13577">
            <v>0</v>
          </cell>
          <cell r="AU13577">
            <v>0</v>
          </cell>
          <cell r="AV13577" t="str">
            <v>VIABLE</v>
          </cell>
        </row>
        <row r="13578">
          <cell r="AP13578">
            <v>294344</v>
          </cell>
          <cell r="AQ13578">
            <v>5001984</v>
          </cell>
          <cell r="AR13578">
            <v>5</v>
          </cell>
          <cell r="AS13578">
            <v>0</v>
          </cell>
          <cell r="AT13578">
            <v>0</v>
          </cell>
          <cell r="AU13578">
            <v>0</v>
          </cell>
          <cell r="AV13578" t="str">
            <v>VIABLE</v>
          </cell>
        </row>
        <row r="13579">
          <cell r="AP13579">
            <v>91021812</v>
          </cell>
          <cell r="AQ13579">
            <v>5009631</v>
          </cell>
          <cell r="AR13579">
            <v>5</v>
          </cell>
          <cell r="AS13579">
            <v>0</v>
          </cell>
          <cell r="AT13579">
            <v>0</v>
          </cell>
          <cell r="AU13579">
            <v>0</v>
          </cell>
          <cell r="AV13579" t="str">
            <v>VIABLE</v>
          </cell>
        </row>
        <row r="13580">
          <cell r="AP13580">
            <v>606498</v>
          </cell>
          <cell r="AQ13580">
            <v>5007645</v>
          </cell>
          <cell r="AR13580">
            <v>5</v>
          </cell>
          <cell r="AS13580">
            <v>0</v>
          </cell>
          <cell r="AT13580">
            <v>0</v>
          </cell>
          <cell r="AU13580">
            <v>0</v>
          </cell>
          <cell r="AV13580" t="str">
            <v>VIABLE</v>
          </cell>
        </row>
        <row r="13581">
          <cell r="AP13581">
            <v>306909</v>
          </cell>
          <cell r="AQ13581">
            <v>5007654</v>
          </cell>
          <cell r="AR13581">
            <v>5</v>
          </cell>
          <cell r="AS13581">
            <v>0</v>
          </cell>
          <cell r="AT13581">
            <v>0</v>
          </cell>
          <cell r="AU13581">
            <v>0</v>
          </cell>
          <cell r="AV13581" t="str">
            <v>VIABLE</v>
          </cell>
        </row>
        <row r="13582">
          <cell r="AP13582">
            <v>306948</v>
          </cell>
          <cell r="AQ13582">
            <v>5007671</v>
          </cell>
          <cell r="AR13582">
            <v>5</v>
          </cell>
          <cell r="AS13582">
            <v>0</v>
          </cell>
          <cell r="AT13582">
            <v>0</v>
          </cell>
          <cell r="AU13582">
            <v>0</v>
          </cell>
          <cell r="AV13582" t="str">
            <v>VIABLE</v>
          </cell>
        </row>
        <row r="13583">
          <cell r="AP13583">
            <v>306945</v>
          </cell>
          <cell r="AQ13583">
            <v>5007668</v>
          </cell>
          <cell r="AR13583">
            <v>5</v>
          </cell>
          <cell r="AS13583">
            <v>0</v>
          </cell>
          <cell r="AT13583">
            <v>0</v>
          </cell>
          <cell r="AU13583">
            <v>0</v>
          </cell>
          <cell r="AV13583" t="str">
            <v>VIABLE</v>
          </cell>
        </row>
        <row r="13584">
          <cell r="AP13584">
            <v>306927</v>
          </cell>
          <cell r="AQ13584">
            <v>5007660</v>
          </cell>
          <cell r="AR13584">
            <v>5</v>
          </cell>
          <cell r="AS13584">
            <v>0</v>
          </cell>
          <cell r="AT13584">
            <v>0</v>
          </cell>
          <cell r="AU13584">
            <v>0</v>
          </cell>
          <cell r="AV13584" t="str">
            <v>VIABLE</v>
          </cell>
        </row>
        <row r="13585">
          <cell r="AP13585">
            <v>91021656</v>
          </cell>
          <cell r="AQ13585">
            <v>5009632</v>
          </cell>
          <cell r="AR13585">
            <v>5</v>
          </cell>
          <cell r="AS13585">
            <v>0</v>
          </cell>
          <cell r="AT13585">
            <v>0</v>
          </cell>
          <cell r="AU13585">
            <v>0</v>
          </cell>
          <cell r="AV13585" t="str">
            <v>VIABLE</v>
          </cell>
        </row>
        <row r="13586">
          <cell r="AP13586">
            <v>292339</v>
          </cell>
          <cell r="AQ13586">
            <v>5001142</v>
          </cell>
          <cell r="AR13586">
            <v>5</v>
          </cell>
          <cell r="AS13586">
            <v>0</v>
          </cell>
          <cell r="AT13586">
            <v>0</v>
          </cell>
          <cell r="AU13586">
            <v>0</v>
          </cell>
          <cell r="AV13586" t="str">
            <v>VIABLE</v>
          </cell>
        </row>
        <row r="13587">
          <cell r="AP13587">
            <v>292043</v>
          </cell>
          <cell r="AQ13587">
            <v>5000978</v>
          </cell>
          <cell r="AR13587">
            <v>5</v>
          </cell>
          <cell r="AS13587">
            <v>0</v>
          </cell>
          <cell r="AT13587">
            <v>0</v>
          </cell>
          <cell r="AU13587">
            <v>0</v>
          </cell>
          <cell r="AV13587" t="str">
            <v>VIABLE</v>
          </cell>
        </row>
        <row r="13588">
          <cell r="AP13588">
            <v>292101</v>
          </cell>
          <cell r="AQ13588">
            <v>5001021</v>
          </cell>
          <cell r="AR13588">
            <v>5</v>
          </cell>
          <cell r="AS13588">
            <v>0</v>
          </cell>
          <cell r="AT13588">
            <v>0</v>
          </cell>
          <cell r="AU13588">
            <v>0</v>
          </cell>
          <cell r="AV13588" t="str">
            <v>VIABLE</v>
          </cell>
        </row>
        <row r="13589">
          <cell r="AP13589">
            <v>292610</v>
          </cell>
          <cell r="AQ13589">
            <v>5001282</v>
          </cell>
          <cell r="AR13589">
            <v>5</v>
          </cell>
          <cell r="AS13589">
            <v>0</v>
          </cell>
          <cell r="AT13589">
            <v>0</v>
          </cell>
          <cell r="AU13589">
            <v>0</v>
          </cell>
          <cell r="AV13589" t="str">
            <v>VIABLE</v>
          </cell>
        </row>
        <row r="13590">
          <cell r="AP13590">
            <v>292214</v>
          </cell>
          <cell r="AQ13590">
            <v>5001090</v>
          </cell>
          <cell r="AR13590">
            <v>5</v>
          </cell>
          <cell r="AS13590">
            <v>0</v>
          </cell>
          <cell r="AT13590">
            <v>0</v>
          </cell>
          <cell r="AU13590">
            <v>0</v>
          </cell>
          <cell r="AV13590" t="str">
            <v>VIABLE</v>
          </cell>
        </row>
        <row r="13591">
          <cell r="AP13591">
            <v>292454</v>
          </cell>
          <cell r="AQ13591">
            <v>5001192</v>
          </cell>
          <cell r="AR13591">
            <v>5</v>
          </cell>
          <cell r="AS13591">
            <v>0</v>
          </cell>
          <cell r="AT13591">
            <v>0</v>
          </cell>
          <cell r="AU13591">
            <v>0</v>
          </cell>
          <cell r="AV13591" t="str">
            <v>VIABLE</v>
          </cell>
        </row>
        <row r="13592">
          <cell r="AP13592">
            <v>292158</v>
          </cell>
          <cell r="AQ13592">
            <v>5001063</v>
          </cell>
          <cell r="AR13592">
            <v>5</v>
          </cell>
          <cell r="AS13592">
            <v>0</v>
          </cell>
          <cell r="AT13592">
            <v>0</v>
          </cell>
          <cell r="AU13592">
            <v>0</v>
          </cell>
          <cell r="AV13592" t="str">
            <v>VIABLE</v>
          </cell>
        </row>
        <row r="13593">
          <cell r="AP13593">
            <v>606596</v>
          </cell>
          <cell r="AQ13593">
            <v>5001367</v>
          </cell>
          <cell r="AR13593">
            <v>5</v>
          </cell>
          <cell r="AS13593">
            <v>0</v>
          </cell>
          <cell r="AT13593">
            <v>0</v>
          </cell>
          <cell r="AU13593">
            <v>0</v>
          </cell>
          <cell r="AV13593" t="str">
            <v>VIABLE</v>
          </cell>
        </row>
        <row r="13594">
          <cell r="AP13594">
            <v>292398</v>
          </cell>
          <cell r="AQ13594">
            <v>5001167</v>
          </cell>
          <cell r="AR13594">
            <v>5</v>
          </cell>
          <cell r="AS13594">
            <v>0</v>
          </cell>
          <cell r="AT13594">
            <v>0</v>
          </cell>
          <cell r="AU13594">
            <v>0</v>
          </cell>
          <cell r="AV13594" t="str">
            <v>VIABLE</v>
          </cell>
        </row>
        <row r="13595">
          <cell r="AP13595">
            <v>292541</v>
          </cell>
          <cell r="AQ13595">
            <v>5001234</v>
          </cell>
          <cell r="AR13595">
            <v>5</v>
          </cell>
          <cell r="AS13595">
            <v>0</v>
          </cell>
          <cell r="AT13595">
            <v>0</v>
          </cell>
          <cell r="AU13595">
            <v>0</v>
          </cell>
          <cell r="AV13595" t="str">
            <v>VIABLE</v>
          </cell>
        </row>
        <row r="13596">
          <cell r="AP13596">
            <v>471313</v>
          </cell>
          <cell r="AQ13596">
            <v>5007838</v>
          </cell>
          <cell r="AR13596">
            <v>5</v>
          </cell>
          <cell r="AS13596">
            <v>0</v>
          </cell>
          <cell r="AT13596">
            <v>0</v>
          </cell>
          <cell r="AU13596">
            <v>0</v>
          </cell>
          <cell r="AV13596" t="str">
            <v>VIABLE</v>
          </cell>
        </row>
        <row r="13597">
          <cell r="AP13597">
            <v>292478</v>
          </cell>
          <cell r="AQ13597">
            <v>5001202</v>
          </cell>
          <cell r="AR13597">
            <v>5</v>
          </cell>
          <cell r="AS13597">
            <v>0</v>
          </cell>
          <cell r="AT13597">
            <v>0</v>
          </cell>
          <cell r="AU13597">
            <v>0</v>
          </cell>
          <cell r="AV13597" t="str">
            <v>VIABLE</v>
          </cell>
        </row>
        <row r="13598">
          <cell r="AP13598">
            <v>299020</v>
          </cell>
          <cell r="AQ13598">
            <v>5004120</v>
          </cell>
          <cell r="AR13598">
            <v>5</v>
          </cell>
          <cell r="AS13598">
            <v>42313</v>
          </cell>
          <cell r="AT13598" t="str">
            <v>IDU-72-2008 Terminado Construcción IDU Circuito Movilidad  -Calzada2-POLIZA ESTABILIDAD ACTIVA</v>
          </cell>
          <cell r="AU13598">
            <v>43307</v>
          </cell>
          <cell r="AV13598" t="str">
            <v>POLIZA</v>
          </cell>
        </row>
        <row r="13599">
          <cell r="AP13599">
            <v>299396</v>
          </cell>
          <cell r="AQ13599">
            <v>5004287</v>
          </cell>
          <cell r="AR13599">
            <v>5</v>
          </cell>
          <cell r="AS13599">
            <v>42313</v>
          </cell>
          <cell r="AT13599" t="str">
            <v>IDU-72-2008 Terminado Construcción IDU Circuito Movilidad  -Calzada2-POLIZA ESTABILIDAD ACTIVA</v>
          </cell>
          <cell r="AU13599">
            <v>43307</v>
          </cell>
          <cell r="AV13599" t="str">
            <v>POLIZA</v>
          </cell>
        </row>
        <row r="13600">
          <cell r="AP13600">
            <v>298957</v>
          </cell>
          <cell r="AQ13600">
            <v>5004089</v>
          </cell>
          <cell r="AR13600">
            <v>5</v>
          </cell>
          <cell r="AS13600">
            <v>42313</v>
          </cell>
          <cell r="AT13600" t="str">
            <v>IDU-72-2008 Terminado Construcción IDU Circuito Movilidad  -Calzada2-POLIZA ESTABILIDAD ACTIVA</v>
          </cell>
          <cell r="AU13600">
            <v>43307</v>
          </cell>
          <cell r="AV13600" t="str">
            <v>POLIZA</v>
          </cell>
        </row>
        <row r="13601">
          <cell r="AP13601">
            <v>299262</v>
          </cell>
          <cell r="AQ13601">
            <v>5004224</v>
          </cell>
          <cell r="AR13601">
            <v>5</v>
          </cell>
          <cell r="AS13601">
            <v>42313</v>
          </cell>
          <cell r="AT13601" t="str">
            <v>IDU-72-2008 Terminado Construcción IDU Circuito Movilidad  -Calzada2-POLIZA ESTABILIDAD ACTIVA</v>
          </cell>
          <cell r="AU13601">
            <v>43307</v>
          </cell>
          <cell r="AV13601" t="str">
            <v>POLIZA</v>
          </cell>
        </row>
        <row r="13602">
          <cell r="AP13602">
            <v>299065</v>
          </cell>
          <cell r="AQ13602">
            <v>5004141</v>
          </cell>
          <cell r="AR13602">
            <v>5</v>
          </cell>
          <cell r="AS13602">
            <v>42313</v>
          </cell>
          <cell r="AT13602" t="str">
            <v>IDU-72-2008 Terminado Construcción IDU Circuito Movilidad  -Calzada2-POLIZA ESTABILIDAD ACTIVA</v>
          </cell>
          <cell r="AU13602">
            <v>43307</v>
          </cell>
          <cell r="AV13602" t="str">
            <v>POLIZA</v>
          </cell>
        </row>
        <row r="13603">
          <cell r="AP13603">
            <v>299110</v>
          </cell>
          <cell r="AQ13603">
            <v>5004160</v>
          </cell>
          <cell r="AR13603">
            <v>5</v>
          </cell>
          <cell r="AS13603">
            <v>42313</v>
          </cell>
          <cell r="AT13603" t="str">
            <v>IDU-72-2008 Terminado Construcción IDU Circuito Movilidad  -Calzada2-POLIZA ESTABILIDAD ACTIVA</v>
          </cell>
          <cell r="AU13603">
            <v>43307</v>
          </cell>
          <cell r="AV13603" t="str">
            <v>POLIZA</v>
          </cell>
        </row>
        <row r="13604">
          <cell r="AP13604">
            <v>299498</v>
          </cell>
          <cell r="AQ13604">
            <v>5004329</v>
          </cell>
          <cell r="AR13604">
            <v>5</v>
          </cell>
          <cell r="AS13604">
            <v>42313</v>
          </cell>
          <cell r="AT13604" t="str">
            <v>IDU-72-2008 Terminado Construcción IDU Circuito Movilidad  -Calzada2-POLIZA ESTABILIDAD ACTIVA</v>
          </cell>
          <cell r="AU13604">
            <v>43307</v>
          </cell>
          <cell r="AV13604" t="str">
            <v>POLIZA</v>
          </cell>
        </row>
        <row r="13605">
          <cell r="AP13605">
            <v>299164</v>
          </cell>
          <cell r="AQ13605">
            <v>5004184</v>
          </cell>
          <cell r="AR13605">
            <v>5</v>
          </cell>
          <cell r="AS13605">
            <v>42313</v>
          </cell>
          <cell r="AT13605" t="str">
            <v>IDU-72-2008 Terminado Construcción IDU Circuito Movilidad  -Calzada2-POLIZA ESTABILIDAD ACTIVA</v>
          </cell>
          <cell r="AU13605">
            <v>43307</v>
          </cell>
          <cell r="AV13605" t="str">
            <v>POLIZA</v>
          </cell>
        </row>
        <row r="13606">
          <cell r="AP13606">
            <v>298793</v>
          </cell>
          <cell r="AQ13606">
            <v>5004006</v>
          </cell>
          <cell r="AR13606">
            <v>5</v>
          </cell>
          <cell r="AS13606">
            <v>0</v>
          </cell>
          <cell r="AT13606">
            <v>0</v>
          </cell>
          <cell r="AU13606">
            <v>0</v>
          </cell>
          <cell r="AV13606" t="str">
            <v>VIABLE</v>
          </cell>
        </row>
        <row r="13607">
          <cell r="AP13607">
            <v>298900</v>
          </cell>
          <cell r="AQ13607">
            <v>5004065</v>
          </cell>
          <cell r="AR13607">
            <v>5</v>
          </cell>
          <cell r="AS13607">
            <v>0</v>
          </cell>
          <cell r="AT13607">
            <v>0</v>
          </cell>
          <cell r="AU13607">
            <v>0</v>
          </cell>
          <cell r="AV13607" t="str">
            <v>VIABLE</v>
          </cell>
        </row>
        <row r="13608">
          <cell r="AP13608">
            <v>91015660</v>
          </cell>
          <cell r="AQ13608">
            <v>5003902</v>
          </cell>
          <cell r="AR13608">
            <v>5</v>
          </cell>
          <cell r="AS13608">
            <v>0</v>
          </cell>
          <cell r="AT13608">
            <v>0</v>
          </cell>
          <cell r="AU13608">
            <v>0</v>
          </cell>
          <cell r="AV13608" t="str">
            <v>VIABLE</v>
          </cell>
        </row>
        <row r="13609">
          <cell r="AP13609">
            <v>91015631</v>
          </cell>
          <cell r="AQ13609">
            <v>5008046</v>
          </cell>
          <cell r="AR13609">
            <v>5</v>
          </cell>
          <cell r="AS13609">
            <v>42731</v>
          </cell>
          <cell r="AT13609" t="str">
            <v>SD Reservado Mejoramiento con Material Fresado IDU Circuito Movilidad EJECUCION SITP 2016 -</v>
          </cell>
          <cell r="AU13609">
            <v>0</v>
          </cell>
          <cell r="AV13609" t="str">
            <v>IDU SITP 2016</v>
          </cell>
        </row>
        <row r="13610">
          <cell r="AP13610">
            <v>306095</v>
          </cell>
          <cell r="AQ13610">
            <v>5007192</v>
          </cell>
          <cell r="AR13610">
            <v>5</v>
          </cell>
          <cell r="AS13610">
            <v>42731</v>
          </cell>
          <cell r="AT13610" t="str">
            <v>SD Reservado Mejoramiento con Material Fresado IDU Circuito Movilidad EJECUCION SITP 2016 -</v>
          </cell>
          <cell r="AU13610">
            <v>0</v>
          </cell>
          <cell r="AV13610" t="str">
            <v>IDU SITP 2016</v>
          </cell>
        </row>
        <row r="13611">
          <cell r="AP13611">
            <v>290709</v>
          </cell>
          <cell r="AQ13611">
            <v>5000311</v>
          </cell>
          <cell r="AR13611">
            <v>5</v>
          </cell>
          <cell r="AS13611">
            <v>0</v>
          </cell>
          <cell r="AT13611">
            <v>0</v>
          </cell>
          <cell r="AU13611">
            <v>0</v>
          </cell>
          <cell r="AV13611" t="str">
            <v>NO SITP</v>
          </cell>
        </row>
        <row r="13612">
          <cell r="AP13612">
            <v>91022525</v>
          </cell>
          <cell r="AQ13612">
            <v>5009177</v>
          </cell>
          <cell r="AR13612">
            <v>5</v>
          </cell>
          <cell r="AS13612">
            <v>0</v>
          </cell>
          <cell r="AT13612">
            <v>0</v>
          </cell>
          <cell r="AU13612">
            <v>0</v>
          </cell>
          <cell r="AV13612" t="str">
            <v>FDL 2016</v>
          </cell>
        </row>
        <row r="13613">
          <cell r="AP13613">
            <v>471272</v>
          </cell>
          <cell r="AQ13613">
            <v>5007785</v>
          </cell>
          <cell r="AR13613">
            <v>5</v>
          </cell>
          <cell r="AS13613">
            <v>0</v>
          </cell>
          <cell r="AT13613">
            <v>0</v>
          </cell>
          <cell r="AU13613">
            <v>0</v>
          </cell>
          <cell r="AV13613" t="str">
            <v>VIABLE</v>
          </cell>
        </row>
        <row r="13614">
          <cell r="AP13614">
            <v>290658</v>
          </cell>
          <cell r="AQ13614">
            <v>5000292</v>
          </cell>
          <cell r="AR13614">
            <v>5</v>
          </cell>
          <cell r="AS13614">
            <v>0</v>
          </cell>
          <cell r="AT13614">
            <v>0</v>
          </cell>
          <cell r="AU13614">
            <v>0</v>
          </cell>
          <cell r="AV13614" t="str">
            <v>VIABLE</v>
          </cell>
        </row>
        <row r="13615">
          <cell r="AP13615">
            <v>290631</v>
          </cell>
          <cell r="AQ13615">
            <v>5000282</v>
          </cell>
          <cell r="AR13615">
            <v>5</v>
          </cell>
          <cell r="AS13615">
            <v>0</v>
          </cell>
          <cell r="AT13615">
            <v>0</v>
          </cell>
          <cell r="AU13615">
            <v>0</v>
          </cell>
          <cell r="AV13615" t="str">
            <v>VIABLE</v>
          </cell>
        </row>
        <row r="13616">
          <cell r="AP13616">
            <v>531548</v>
          </cell>
          <cell r="AQ13616">
            <v>5008071</v>
          </cell>
          <cell r="AR13616">
            <v>5</v>
          </cell>
          <cell r="AS13616">
            <v>42667</v>
          </cell>
          <cell r="AT13616" t="str">
            <v>SD Terminado Mantenimiento Periódico UAERMV Local SD Intervenida 31/10/2012 Reporte depuración ejecución UMV-</v>
          </cell>
          <cell r="AU13616">
            <v>0</v>
          </cell>
          <cell r="AV13616" t="str">
            <v>UMV 2016</v>
          </cell>
        </row>
        <row r="13617">
          <cell r="AP13617">
            <v>91016585</v>
          </cell>
          <cell r="AQ13617">
            <v>5000234</v>
          </cell>
          <cell r="AR13617">
            <v>5</v>
          </cell>
          <cell r="AS13617">
            <v>0</v>
          </cell>
          <cell r="AT13617">
            <v>0</v>
          </cell>
          <cell r="AU13617">
            <v>0</v>
          </cell>
          <cell r="AV13617" t="str">
            <v>FDL 2016</v>
          </cell>
        </row>
        <row r="13618">
          <cell r="AP13618">
            <v>290688</v>
          </cell>
          <cell r="AQ13618">
            <v>5000302</v>
          </cell>
          <cell r="AR13618">
            <v>5</v>
          </cell>
          <cell r="AS13618">
            <v>0</v>
          </cell>
          <cell r="AT13618">
            <v>0</v>
          </cell>
          <cell r="AU13618">
            <v>0</v>
          </cell>
          <cell r="AV13618" t="str">
            <v>VIABLE</v>
          </cell>
        </row>
        <row r="13619">
          <cell r="AP13619">
            <v>290676</v>
          </cell>
          <cell r="AQ13619">
            <v>5000298</v>
          </cell>
          <cell r="AR13619">
            <v>5</v>
          </cell>
          <cell r="AS13619">
            <v>0</v>
          </cell>
          <cell r="AT13619">
            <v>0</v>
          </cell>
          <cell r="AU13619">
            <v>0</v>
          </cell>
          <cell r="AV13619" t="str">
            <v>VIABLE</v>
          </cell>
        </row>
        <row r="13620">
          <cell r="AP13620">
            <v>290616</v>
          </cell>
          <cell r="AQ13620">
            <v>5000275</v>
          </cell>
          <cell r="AR13620">
            <v>5</v>
          </cell>
          <cell r="AS13620">
            <v>0</v>
          </cell>
          <cell r="AT13620">
            <v>0</v>
          </cell>
          <cell r="AU13620">
            <v>0</v>
          </cell>
          <cell r="AV13620" t="str">
            <v>VIABLE</v>
          </cell>
        </row>
        <row r="13621">
          <cell r="AP13621">
            <v>290652</v>
          </cell>
          <cell r="AQ13621">
            <v>5000289</v>
          </cell>
          <cell r="AR13621">
            <v>5</v>
          </cell>
          <cell r="AS13621">
            <v>0</v>
          </cell>
          <cell r="AT13621">
            <v>0</v>
          </cell>
          <cell r="AU13621">
            <v>0</v>
          </cell>
          <cell r="AV13621" t="str">
            <v>VIABLE</v>
          </cell>
        </row>
        <row r="13622">
          <cell r="AP13622">
            <v>290697</v>
          </cell>
          <cell r="AQ13622">
            <v>5000306</v>
          </cell>
          <cell r="AR13622">
            <v>5</v>
          </cell>
          <cell r="AS13622">
            <v>0</v>
          </cell>
          <cell r="AT13622">
            <v>0</v>
          </cell>
          <cell r="AU13622">
            <v>0</v>
          </cell>
          <cell r="AV13622" t="str">
            <v>VIABLE</v>
          </cell>
        </row>
        <row r="13623">
          <cell r="AP13623">
            <v>91016584</v>
          </cell>
          <cell r="AQ13623">
            <v>5009644</v>
          </cell>
          <cell r="AR13623">
            <v>5</v>
          </cell>
          <cell r="AS13623">
            <v>0</v>
          </cell>
          <cell r="AT13623">
            <v>0</v>
          </cell>
          <cell r="AU13623">
            <v>0</v>
          </cell>
          <cell r="AV13623" t="str">
            <v>VIABLE</v>
          </cell>
        </row>
        <row r="13624">
          <cell r="AP13624">
            <v>91016571</v>
          </cell>
          <cell r="AQ13624">
            <v>5007775</v>
          </cell>
          <cell r="AR13624">
            <v>5</v>
          </cell>
          <cell r="AS13624">
            <v>0</v>
          </cell>
          <cell r="AT13624">
            <v>0</v>
          </cell>
          <cell r="AU13624">
            <v>0</v>
          </cell>
          <cell r="AV13624" t="str">
            <v>VIABLE</v>
          </cell>
        </row>
        <row r="13625">
          <cell r="AP13625">
            <v>290721</v>
          </cell>
          <cell r="AQ13625">
            <v>5000316</v>
          </cell>
          <cell r="AR13625">
            <v>5</v>
          </cell>
          <cell r="AS13625">
            <v>0</v>
          </cell>
          <cell r="AT13625">
            <v>0</v>
          </cell>
          <cell r="AU13625">
            <v>0</v>
          </cell>
          <cell r="AV13625" t="str">
            <v>VIABLE</v>
          </cell>
        </row>
        <row r="13626">
          <cell r="AP13626">
            <v>290589</v>
          </cell>
          <cell r="AQ13626">
            <v>5000265</v>
          </cell>
          <cell r="AR13626">
            <v>5</v>
          </cell>
          <cell r="AS13626">
            <v>0</v>
          </cell>
          <cell r="AT13626">
            <v>0</v>
          </cell>
          <cell r="AU13626">
            <v>0</v>
          </cell>
          <cell r="AV13626" t="str">
            <v>VIABLE</v>
          </cell>
        </row>
        <row r="13627">
          <cell r="AP13627">
            <v>290601</v>
          </cell>
          <cell r="AQ13627">
            <v>5000270</v>
          </cell>
          <cell r="AR13627">
            <v>5</v>
          </cell>
          <cell r="AS13627">
            <v>0</v>
          </cell>
          <cell r="AT13627">
            <v>0</v>
          </cell>
          <cell r="AU13627">
            <v>0</v>
          </cell>
          <cell r="AV13627" t="str">
            <v>VIABLE</v>
          </cell>
        </row>
        <row r="13628">
          <cell r="AP13628">
            <v>290667</v>
          </cell>
          <cell r="AQ13628">
            <v>5000295</v>
          </cell>
          <cell r="AR13628">
            <v>5</v>
          </cell>
          <cell r="AS13628">
            <v>0</v>
          </cell>
          <cell r="AT13628">
            <v>0</v>
          </cell>
          <cell r="AU13628">
            <v>0</v>
          </cell>
          <cell r="AV13628" t="str">
            <v>VIABLE</v>
          </cell>
        </row>
        <row r="13629">
          <cell r="AP13629">
            <v>290625</v>
          </cell>
          <cell r="AQ13629">
            <v>5000279</v>
          </cell>
          <cell r="AR13629">
            <v>5</v>
          </cell>
          <cell r="AS13629">
            <v>0</v>
          </cell>
          <cell r="AT13629">
            <v>0</v>
          </cell>
          <cell r="AU13629">
            <v>0</v>
          </cell>
          <cell r="AV13629" t="str">
            <v>VIABLE</v>
          </cell>
        </row>
        <row r="13630">
          <cell r="AP13630">
            <v>305405</v>
          </cell>
          <cell r="AQ13630">
            <v>5006888</v>
          </cell>
          <cell r="AR13630">
            <v>5</v>
          </cell>
          <cell r="AS13630">
            <v>0</v>
          </cell>
          <cell r="AT13630">
            <v>0</v>
          </cell>
          <cell r="AU13630">
            <v>0</v>
          </cell>
          <cell r="AV13630" t="str">
            <v>VIABLE</v>
          </cell>
        </row>
        <row r="13631">
          <cell r="AP13631">
            <v>305546</v>
          </cell>
          <cell r="AQ13631">
            <v>5006942</v>
          </cell>
          <cell r="AR13631">
            <v>5</v>
          </cell>
          <cell r="AS13631">
            <v>0</v>
          </cell>
          <cell r="AT13631">
            <v>0</v>
          </cell>
          <cell r="AU13631">
            <v>0</v>
          </cell>
          <cell r="AV13631" t="str">
            <v>VIABLE</v>
          </cell>
        </row>
        <row r="13632">
          <cell r="AP13632">
            <v>305231</v>
          </cell>
          <cell r="AQ13632">
            <v>5006813</v>
          </cell>
          <cell r="AR13632">
            <v>5</v>
          </cell>
          <cell r="AS13632">
            <v>0</v>
          </cell>
          <cell r="AT13632">
            <v>0</v>
          </cell>
          <cell r="AU13632">
            <v>0</v>
          </cell>
          <cell r="AV13632" t="str">
            <v>VIABLE</v>
          </cell>
        </row>
        <row r="13633">
          <cell r="AP13633">
            <v>305702</v>
          </cell>
          <cell r="AQ13633">
            <v>5006999</v>
          </cell>
          <cell r="AR13633">
            <v>5</v>
          </cell>
          <cell r="AS13633">
            <v>0</v>
          </cell>
          <cell r="AT13633">
            <v>0</v>
          </cell>
          <cell r="AU13633">
            <v>0</v>
          </cell>
          <cell r="AV13633" t="str">
            <v>VIABLE</v>
          </cell>
        </row>
        <row r="13634">
          <cell r="AP13634">
            <v>305192</v>
          </cell>
          <cell r="AQ13634">
            <v>5006794</v>
          </cell>
          <cell r="AR13634">
            <v>5</v>
          </cell>
          <cell r="AS13634">
            <v>0</v>
          </cell>
          <cell r="AT13634">
            <v>0</v>
          </cell>
          <cell r="AU13634">
            <v>0</v>
          </cell>
          <cell r="AV13634" t="str">
            <v>VIABLE</v>
          </cell>
        </row>
        <row r="13635">
          <cell r="AP13635">
            <v>296313</v>
          </cell>
          <cell r="AQ13635">
            <v>5002936</v>
          </cell>
          <cell r="AR13635">
            <v>5</v>
          </cell>
          <cell r="AS13635">
            <v>0</v>
          </cell>
          <cell r="AT13635">
            <v>0</v>
          </cell>
          <cell r="AU13635">
            <v>0</v>
          </cell>
          <cell r="AV13635" t="str">
            <v>VIABLE</v>
          </cell>
        </row>
        <row r="13636">
          <cell r="AP13636">
            <v>296263</v>
          </cell>
          <cell r="AQ13636">
            <v>5002913</v>
          </cell>
          <cell r="AR13636">
            <v>5</v>
          </cell>
          <cell r="AS13636">
            <v>42313</v>
          </cell>
          <cell r="AT13636" t="str">
            <v>IDU-1699-2014 En Ejecución Mantenimiento Periódico IDU Circuito Movilidad  -</v>
          </cell>
          <cell r="AU13636">
            <v>0</v>
          </cell>
          <cell r="AV13636" t="str">
            <v>CTO IDU 2014</v>
          </cell>
        </row>
        <row r="13637">
          <cell r="AP13637">
            <v>296307</v>
          </cell>
          <cell r="AQ13637">
            <v>5002932</v>
          </cell>
          <cell r="AR13637">
            <v>5</v>
          </cell>
          <cell r="AS13637">
            <v>0</v>
          </cell>
          <cell r="AT13637">
            <v>0</v>
          </cell>
          <cell r="AU13637">
            <v>0</v>
          </cell>
          <cell r="AV13637" t="str">
            <v>VIABLE</v>
          </cell>
        </row>
        <row r="13638">
          <cell r="AP13638">
            <v>296210</v>
          </cell>
          <cell r="AQ13638">
            <v>5002888</v>
          </cell>
          <cell r="AR13638">
            <v>5</v>
          </cell>
          <cell r="AS13638">
            <v>42313</v>
          </cell>
          <cell r="AT13638" t="str">
            <v>IDU-1699-2014 En Ejecución Mantenimiento Periódico IDU Circuito Movilidad  -</v>
          </cell>
          <cell r="AU13638">
            <v>0</v>
          </cell>
          <cell r="AV13638" t="str">
            <v>CTO IDU 2014</v>
          </cell>
        </row>
        <row r="13639">
          <cell r="AP13639">
            <v>296248</v>
          </cell>
          <cell r="AQ13639">
            <v>5002905</v>
          </cell>
          <cell r="AR13639">
            <v>5</v>
          </cell>
          <cell r="AS13639">
            <v>42313</v>
          </cell>
          <cell r="AT13639" t="str">
            <v>IDU-1699-2014 En Ejecución Mantenimiento Periódico IDU Circuito Movilidad  -</v>
          </cell>
          <cell r="AU13639">
            <v>0</v>
          </cell>
          <cell r="AV13639" t="str">
            <v>CTO IDU 2014</v>
          </cell>
        </row>
        <row r="13640">
          <cell r="AP13640">
            <v>296351</v>
          </cell>
          <cell r="AQ13640">
            <v>5002949</v>
          </cell>
          <cell r="AR13640">
            <v>5</v>
          </cell>
          <cell r="AS13640">
            <v>0</v>
          </cell>
          <cell r="AT13640">
            <v>0</v>
          </cell>
          <cell r="AU13640">
            <v>0</v>
          </cell>
          <cell r="AV13640" t="str">
            <v>VIABLE</v>
          </cell>
        </row>
        <row r="13641">
          <cell r="AP13641">
            <v>296389</v>
          </cell>
          <cell r="AQ13641">
            <v>5002966</v>
          </cell>
          <cell r="AR13641">
            <v>5</v>
          </cell>
          <cell r="AS13641">
            <v>0</v>
          </cell>
          <cell r="AT13641">
            <v>0</v>
          </cell>
          <cell r="AU13641">
            <v>0</v>
          </cell>
          <cell r="AV13641" t="str">
            <v>VIABLE</v>
          </cell>
        </row>
        <row r="13642">
          <cell r="AP13642">
            <v>296339</v>
          </cell>
          <cell r="AQ13642">
            <v>5002945</v>
          </cell>
          <cell r="AR13642">
            <v>5</v>
          </cell>
          <cell r="AS13642">
            <v>0</v>
          </cell>
          <cell r="AT13642">
            <v>0</v>
          </cell>
          <cell r="AU13642">
            <v>0</v>
          </cell>
          <cell r="AV13642" t="str">
            <v>VIABLE</v>
          </cell>
        </row>
        <row r="13643">
          <cell r="AP13643">
            <v>296290</v>
          </cell>
          <cell r="AQ13643">
            <v>5002927</v>
          </cell>
          <cell r="AR13643">
            <v>5</v>
          </cell>
          <cell r="AS13643">
            <v>42409</v>
          </cell>
          <cell r="AT13643" t="str">
            <v>IDU-1699-2014 Terminado Mantenimiento Periódico IDU Circuito Movilidad  -</v>
          </cell>
          <cell r="AU13643">
            <v>0</v>
          </cell>
          <cell r="AV13643" t="str">
            <v>CTO IDU 2014</v>
          </cell>
        </row>
        <row r="13644">
          <cell r="AP13644">
            <v>296319</v>
          </cell>
          <cell r="AQ13644">
            <v>5002938</v>
          </cell>
          <cell r="AR13644">
            <v>5</v>
          </cell>
          <cell r="AS13644">
            <v>42409</v>
          </cell>
          <cell r="AT13644" t="str">
            <v>IDU-1699-2014 Terminado Mantenimiento Periódico IDU Circuito Movilidad  -</v>
          </cell>
          <cell r="AU13644">
            <v>0</v>
          </cell>
          <cell r="AV13644" t="str">
            <v>CTO IDU 2014</v>
          </cell>
        </row>
        <row r="13645">
          <cell r="AP13645">
            <v>296374</v>
          </cell>
          <cell r="AQ13645">
            <v>5002959</v>
          </cell>
          <cell r="AR13645">
            <v>5</v>
          </cell>
          <cell r="AS13645">
            <v>0</v>
          </cell>
          <cell r="AT13645">
            <v>0</v>
          </cell>
          <cell r="AU13645">
            <v>0</v>
          </cell>
          <cell r="AV13645" t="str">
            <v>VIABLE</v>
          </cell>
        </row>
        <row r="13646">
          <cell r="AP13646">
            <v>296440</v>
          </cell>
          <cell r="AQ13646">
            <v>5002989</v>
          </cell>
          <cell r="AR13646">
            <v>5</v>
          </cell>
          <cell r="AS13646">
            <v>0</v>
          </cell>
          <cell r="AT13646">
            <v>0</v>
          </cell>
          <cell r="AU13646">
            <v>0</v>
          </cell>
          <cell r="AV13646" t="str">
            <v>VIABLE</v>
          </cell>
        </row>
        <row r="13647">
          <cell r="AP13647">
            <v>473689</v>
          </cell>
          <cell r="AQ13647">
            <v>5007869</v>
          </cell>
          <cell r="AR13647">
            <v>5</v>
          </cell>
          <cell r="AS13647">
            <v>0</v>
          </cell>
          <cell r="AT13647">
            <v>0</v>
          </cell>
          <cell r="AU13647">
            <v>0</v>
          </cell>
          <cell r="AV13647" t="str">
            <v>VIABLE</v>
          </cell>
        </row>
        <row r="13648">
          <cell r="AP13648">
            <v>296452</v>
          </cell>
          <cell r="AQ13648">
            <v>5002993</v>
          </cell>
          <cell r="AR13648">
            <v>5</v>
          </cell>
          <cell r="AS13648">
            <v>0</v>
          </cell>
          <cell r="AT13648">
            <v>0</v>
          </cell>
          <cell r="AU13648">
            <v>0</v>
          </cell>
          <cell r="AV13648" t="str">
            <v>VIABLE</v>
          </cell>
        </row>
        <row r="13649">
          <cell r="AP13649">
            <v>296398</v>
          </cell>
          <cell r="AQ13649">
            <v>5002971</v>
          </cell>
          <cell r="AR13649">
            <v>5</v>
          </cell>
          <cell r="AS13649">
            <v>0</v>
          </cell>
          <cell r="AT13649">
            <v>0</v>
          </cell>
          <cell r="AU13649">
            <v>0</v>
          </cell>
          <cell r="AV13649" t="str">
            <v>VIABLE</v>
          </cell>
        </row>
        <row r="13650">
          <cell r="AP13650">
            <v>296463</v>
          </cell>
          <cell r="AQ13650">
            <v>5002996</v>
          </cell>
          <cell r="AR13650">
            <v>5</v>
          </cell>
          <cell r="AS13650">
            <v>42409</v>
          </cell>
          <cell r="AT13650" t="str">
            <v>IDU-1699-2014 Terminado Mantenimiento Periódico IDU Circuito Movilidad  -</v>
          </cell>
          <cell r="AU13650">
            <v>0</v>
          </cell>
          <cell r="AV13650" t="str">
            <v>CTO IDU 2014</v>
          </cell>
        </row>
        <row r="13651">
          <cell r="AP13651">
            <v>296496</v>
          </cell>
          <cell r="AQ13651">
            <v>5003007</v>
          </cell>
          <cell r="AR13651">
            <v>5</v>
          </cell>
          <cell r="AS13651">
            <v>0</v>
          </cell>
          <cell r="AT13651">
            <v>0</v>
          </cell>
          <cell r="AU13651">
            <v>0</v>
          </cell>
          <cell r="AV13651" t="str">
            <v>VIABLE</v>
          </cell>
        </row>
        <row r="13652">
          <cell r="AP13652">
            <v>296499</v>
          </cell>
          <cell r="AQ13652">
            <v>5003008</v>
          </cell>
          <cell r="AR13652">
            <v>5</v>
          </cell>
          <cell r="AS13652">
            <v>0</v>
          </cell>
          <cell r="AT13652">
            <v>0</v>
          </cell>
          <cell r="AU13652">
            <v>0</v>
          </cell>
          <cell r="AV13652" t="str">
            <v>VIABLE</v>
          </cell>
        </row>
        <row r="13653">
          <cell r="AP13653">
            <v>296434</v>
          </cell>
          <cell r="AQ13653">
            <v>5002986</v>
          </cell>
          <cell r="AR13653">
            <v>5</v>
          </cell>
          <cell r="AS13653">
            <v>0</v>
          </cell>
          <cell r="AT13653">
            <v>0</v>
          </cell>
          <cell r="AU13653">
            <v>0</v>
          </cell>
          <cell r="AV13653" t="str">
            <v>VIABLE</v>
          </cell>
        </row>
        <row r="13654">
          <cell r="AP13654">
            <v>296416</v>
          </cell>
          <cell r="AQ13654">
            <v>5002978</v>
          </cell>
          <cell r="AR13654">
            <v>5</v>
          </cell>
          <cell r="AS13654">
            <v>0</v>
          </cell>
          <cell r="AT13654">
            <v>0</v>
          </cell>
          <cell r="AU13654">
            <v>0</v>
          </cell>
          <cell r="AV13654" t="str">
            <v>VIABLE</v>
          </cell>
        </row>
        <row r="13655">
          <cell r="AP13655">
            <v>290145</v>
          </cell>
          <cell r="AQ13655">
            <v>5000087</v>
          </cell>
          <cell r="AR13655">
            <v>5</v>
          </cell>
          <cell r="AS13655">
            <v>42313</v>
          </cell>
          <cell r="AT13655" t="str">
            <v>IDU-72-2008 Terminado Construcción IDU Circuito Movilidad  -Calzada2-4-POLIZA ESTABILIDAD ACTIVA</v>
          </cell>
          <cell r="AU13655">
            <v>43307</v>
          </cell>
          <cell r="AV13655" t="str">
            <v>POLIZA</v>
          </cell>
        </row>
        <row r="13656">
          <cell r="AP13656">
            <v>290093</v>
          </cell>
          <cell r="AQ13656">
            <v>5000065</v>
          </cell>
          <cell r="AR13656">
            <v>5</v>
          </cell>
          <cell r="AS13656">
            <v>43307</v>
          </cell>
          <cell r="AT13656" t="str">
            <v>Calzada2-4-POLIZA ESTABILIDAD ACTIVA</v>
          </cell>
          <cell r="AU13656">
            <v>0</v>
          </cell>
          <cell r="AV13656" t="str">
            <v>POLIZA</v>
          </cell>
        </row>
        <row r="13657">
          <cell r="AP13657">
            <v>290017</v>
          </cell>
          <cell r="AQ13657">
            <v>5000037</v>
          </cell>
          <cell r="AR13657">
            <v>5</v>
          </cell>
          <cell r="AS13657">
            <v>42313</v>
          </cell>
          <cell r="AT13657" t="str">
            <v>IDU-72-2008 Terminado Construcción IDU Circuito Movilidad  -Calzada2-POLIZA ESTABILIDAD ACTIVA</v>
          </cell>
          <cell r="AU13657">
            <v>43307</v>
          </cell>
          <cell r="AV13657" t="str">
            <v>POLIZA</v>
          </cell>
        </row>
        <row r="13658">
          <cell r="AP13658">
            <v>290080</v>
          </cell>
          <cell r="AQ13658">
            <v>5000062</v>
          </cell>
          <cell r="AR13658">
            <v>5</v>
          </cell>
          <cell r="AS13658">
            <v>42313</v>
          </cell>
          <cell r="AT13658" t="str">
            <v>IDU-72-2008 Terminado Construcción IDU Circuito Movilidad  -Calzada2-4-POLIZA ESTABILIDAD ACTIVA</v>
          </cell>
          <cell r="AU13658">
            <v>43307</v>
          </cell>
          <cell r="AV13658" t="str">
            <v>POLIZA</v>
          </cell>
        </row>
        <row r="13659">
          <cell r="AP13659">
            <v>290169</v>
          </cell>
          <cell r="AQ13659">
            <v>5000101</v>
          </cell>
          <cell r="AR13659">
            <v>5</v>
          </cell>
          <cell r="AS13659">
            <v>42313</v>
          </cell>
          <cell r="AT13659" t="str">
            <v>IDU-72-2008 Terminado Construcción IDU Circuito Movilidad  -Calzada2-POLIZA ESTABILIDAD ACTIVA</v>
          </cell>
          <cell r="AU13659">
            <v>43307</v>
          </cell>
          <cell r="AV13659" t="str">
            <v>POLIZA</v>
          </cell>
        </row>
        <row r="13660">
          <cell r="AP13660">
            <v>290047</v>
          </cell>
          <cell r="AQ13660">
            <v>5000049</v>
          </cell>
          <cell r="AR13660">
            <v>5</v>
          </cell>
          <cell r="AS13660">
            <v>42313</v>
          </cell>
          <cell r="AT13660" t="str">
            <v>IDU-72-2008 Terminado Construcción IDU Circuito Movilidad  -Calzada2-POLIZA ESTABILIDAD ACTIVA</v>
          </cell>
          <cell r="AU13660">
            <v>43307</v>
          </cell>
          <cell r="AV13660" t="str">
            <v>POLIZA</v>
          </cell>
        </row>
        <row r="13661">
          <cell r="AP13661">
            <v>290011</v>
          </cell>
          <cell r="AQ13661">
            <v>5000033</v>
          </cell>
          <cell r="AR13661">
            <v>5</v>
          </cell>
          <cell r="AS13661">
            <v>42313</v>
          </cell>
          <cell r="AT13661" t="str">
            <v>IDU-72-2008 Terminado Construcción IDU Intermedia  -Calzada2-POLIZA ESTABILIDAD ACTIVA</v>
          </cell>
          <cell r="AU13661">
            <v>43307</v>
          </cell>
          <cell r="AV13661" t="str">
            <v>POLIZA</v>
          </cell>
        </row>
        <row r="13662">
          <cell r="AP13662">
            <v>290211</v>
          </cell>
          <cell r="AQ13662">
            <v>5000118</v>
          </cell>
          <cell r="AR13662">
            <v>5</v>
          </cell>
          <cell r="AS13662">
            <v>42313</v>
          </cell>
          <cell r="AT13662" t="str">
            <v>IDU-72-2008 Terminado Construcción IDU Circuito Movilidad  -Calzada2-POLIZA ESTABILIDAD ACTIVA</v>
          </cell>
          <cell r="AU13662">
            <v>43307</v>
          </cell>
          <cell r="AV13662" t="str">
            <v>POLIZA</v>
          </cell>
        </row>
        <row r="13663">
          <cell r="AP13663">
            <v>290068</v>
          </cell>
          <cell r="AQ13663">
            <v>5000057</v>
          </cell>
          <cell r="AR13663">
            <v>5</v>
          </cell>
          <cell r="AS13663">
            <v>42313</v>
          </cell>
          <cell r="AT13663" t="str">
            <v>IDU-72-2008 Terminado Construcción IDU Circuito Movilidad  -Calzada2-POLIZA ESTABILIDAD ACTIVA</v>
          </cell>
          <cell r="AU13663">
            <v>43307</v>
          </cell>
          <cell r="AV13663" t="str">
            <v>POLIZA</v>
          </cell>
        </row>
        <row r="13664">
          <cell r="AP13664">
            <v>290041</v>
          </cell>
          <cell r="AQ13664">
            <v>5000046</v>
          </cell>
          <cell r="AR13664">
            <v>5</v>
          </cell>
          <cell r="AS13664">
            <v>42313</v>
          </cell>
          <cell r="AT13664" t="str">
            <v>IDU-72-2008 Terminado Construcción IDU Circuito Movilidad  -Calzada2-POLIZA ESTABILIDAD ACTIVA</v>
          </cell>
          <cell r="AU13664">
            <v>43307</v>
          </cell>
          <cell r="AV13664" t="str">
            <v>POLIZA</v>
          </cell>
        </row>
        <row r="13665">
          <cell r="AP13665">
            <v>290091</v>
          </cell>
          <cell r="AQ13665">
            <v>5000065</v>
          </cell>
          <cell r="AR13665">
            <v>5</v>
          </cell>
          <cell r="AS13665">
            <v>42313</v>
          </cell>
          <cell r="AT13665" t="str">
            <v>IDU-72-2008 Terminado Construcción IDU Circuito Movilidad  -Calzada2-4-POLIZA ESTABILIDAD ACTIVA</v>
          </cell>
          <cell r="AU13665">
            <v>43307</v>
          </cell>
          <cell r="AV13665" t="str">
            <v>POLIZA</v>
          </cell>
        </row>
        <row r="13666">
          <cell r="AP13666">
            <v>290082</v>
          </cell>
          <cell r="AQ13666">
            <v>5000062</v>
          </cell>
          <cell r="AR13666">
            <v>5</v>
          </cell>
          <cell r="AS13666">
            <v>43307</v>
          </cell>
          <cell r="AT13666" t="str">
            <v>Calzada2-4-POLIZA ESTABILIDAD ACTIVA</v>
          </cell>
          <cell r="AU13666">
            <v>0</v>
          </cell>
          <cell r="AV13666" t="str">
            <v>POLIZA</v>
          </cell>
        </row>
        <row r="13667">
          <cell r="AP13667">
            <v>290250</v>
          </cell>
          <cell r="AQ13667">
            <v>5000132</v>
          </cell>
          <cell r="AR13667">
            <v>5</v>
          </cell>
          <cell r="AS13667">
            <v>42313</v>
          </cell>
          <cell r="AT13667" t="str">
            <v>IDU-72-2008 Terminado Construcción IDU Circuito Movilidad  -Calzada2-POLIZA ESTABILIDAD ACTIVA</v>
          </cell>
          <cell r="AU13667">
            <v>43307</v>
          </cell>
          <cell r="AV13667" t="str">
            <v>POLIZA</v>
          </cell>
        </row>
        <row r="13668">
          <cell r="AP13668">
            <v>290113</v>
          </cell>
          <cell r="AQ13668">
            <v>5000073</v>
          </cell>
          <cell r="AR13668">
            <v>5</v>
          </cell>
          <cell r="AS13668">
            <v>43307</v>
          </cell>
          <cell r="AT13668" t="str">
            <v>Calzada2-4-POLIZA ESTABILIDAD ACTIVA</v>
          </cell>
          <cell r="AU13668">
            <v>0</v>
          </cell>
          <cell r="AV13668" t="str">
            <v>POLIZA</v>
          </cell>
        </row>
        <row r="13669">
          <cell r="AP13669">
            <v>290111</v>
          </cell>
          <cell r="AQ13669">
            <v>5000073</v>
          </cell>
          <cell r="AR13669">
            <v>5</v>
          </cell>
          <cell r="AS13669">
            <v>42313</v>
          </cell>
          <cell r="AT13669" t="str">
            <v>IDU-72-2008 Terminado Construcción IDU Circuito Movilidad  -Calzada2-4-POLIZA ESTABILIDAD ACTIVA</v>
          </cell>
          <cell r="AU13669">
            <v>43307</v>
          </cell>
          <cell r="AV13669" t="str">
            <v>POLIZA</v>
          </cell>
        </row>
        <row r="13670">
          <cell r="AP13670">
            <v>290143</v>
          </cell>
          <cell r="AQ13670">
            <v>5000087</v>
          </cell>
          <cell r="AR13670">
            <v>5</v>
          </cell>
          <cell r="AS13670">
            <v>43307</v>
          </cell>
          <cell r="AT13670" t="str">
            <v>Calzada2-4-POLIZA ESTABILIDAD ACTIVA</v>
          </cell>
          <cell r="AU13670">
            <v>0</v>
          </cell>
          <cell r="AV13670" t="str">
            <v>POLIZA</v>
          </cell>
        </row>
        <row r="13671">
          <cell r="AP13671">
            <v>471264</v>
          </cell>
          <cell r="AQ13671">
            <v>5007776</v>
          </cell>
          <cell r="AR13671">
            <v>5</v>
          </cell>
          <cell r="AS13671">
            <v>42313</v>
          </cell>
          <cell r="AT13671" t="str">
            <v>IDU-72-2008 Terminado Construcción IDU Circuito Movilidad  -Calzada2-POLIZA ESTABILIDAD ACTIVA</v>
          </cell>
          <cell r="AU13671">
            <v>43307</v>
          </cell>
          <cell r="AV13671" t="str">
            <v>POLIZA</v>
          </cell>
        </row>
        <row r="13672">
          <cell r="AP13672">
            <v>290059</v>
          </cell>
          <cell r="AQ13672">
            <v>5000054</v>
          </cell>
          <cell r="AR13672">
            <v>5</v>
          </cell>
          <cell r="AS13672">
            <v>42313</v>
          </cell>
          <cell r="AT13672" t="str">
            <v>IDU-72-2008 Terminado Construcción IDU Circuito Movilidad  -Calzada2-POLIZA ESTABILIDAD ACTIVA</v>
          </cell>
          <cell r="AU13672">
            <v>43307</v>
          </cell>
          <cell r="AV13672" t="str">
            <v>POLIZA</v>
          </cell>
        </row>
        <row r="13673">
          <cell r="AP13673">
            <v>294640</v>
          </cell>
          <cell r="AQ13673">
            <v>5002126</v>
          </cell>
          <cell r="AR13673">
            <v>5</v>
          </cell>
          <cell r="AS13673">
            <v>0</v>
          </cell>
          <cell r="AT13673">
            <v>0</v>
          </cell>
          <cell r="AU13673">
            <v>0</v>
          </cell>
          <cell r="AV13673" t="str">
            <v>VIABLE</v>
          </cell>
        </row>
        <row r="13674">
          <cell r="AP13674">
            <v>294996</v>
          </cell>
          <cell r="AQ13674">
            <v>5002301</v>
          </cell>
          <cell r="AR13674">
            <v>5</v>
          </cell>
          <cell r="AS13674">
            <v>0</v>
          </cell>
          <cell r="AT13674">
            <v>0</v>
          </cell>
          <cell r="AU13674">
            <v>0</v>
          </cell>
          <cell r="AV13674" t="str">
            <v>VIABLE</v>
          </cell>
        </row>
        <row r="13675">
          <cell r="AP13675">
            <v>294610</v>
          </cell>
          <cell r="AQ13675">
            <v>5002109</v>
          </cell>
          <cell r="AR13675">
            <v>5</v>
          </cell>
          <cell r="AS13675">
            <v>0</v>
          </cell>
          <cell r="AT13675">
            <v>0</v>
          </cell>
          <cell r="AU13675">
            <v>0</v>
          </cell>
          <cell r="AV13675" t="str">
            <v>VIABLE</v>
          </cell>
        </row>
        <row r="13676">
          <cell r="AP13676">
            <v>294580</v>
          </cell>
          <cell r="AQ13676">
            <v>5002096</v>
          </cell>
          <cell r="AR13676">
            <v>5</v>
          </cell>
          <cell r="AS13676">
            <v>0</v>
          </cell>
          <cell r="AT13676">
            <v>0</v>
          </cell>
          <cell r="AU13676">
            <v>0</v>
          </cell>
          <cell r="AV13676" t="str">
            <v>VIABLE</v>
          </cell>
        </row>
        <row r="13677">
          <cell r="AP13677">
            <v>294586</v>
          </cell>
          <cell r="AQ13677">
            <v>5002098</v>
          </cell>
          <cell r="AR13677">
            <v>5</v>
          </cell>
          <cell r="AS13677">
            <v>0</v>
          </cell>
          <cell r="AT13677">
            <v>0</v>
          </cell>
          <cell r="AU13677">
            <v>0</v>
          </cell>
          <cell r="AV13677" t="str">
            <v>VIABLE</v>
          </cell>
        </row>
        <row r="13678">
          <cell r="AP13678">
            <v>295259</v>
          </cell>
          <cell r="AQ13678">
            <v>5002411</v>
          </cell>
          <cell r="AR13678">
            <v>5</v>
          </cell>
          <cell r="AS13678">
            <v>0</v>
          </cell>
          <cell r="AT13678">
            <v>0</v>
          </cell>
          <cell r="AU13678">
            <v>0</v>
          </cell>
          <cell r="AV13678" t="str">
            <v>VIABLE</v>
          </cell>
        </row>
        <row r="13679">
          <cell r="AP13679">
            <v>290412</v>
          </cell>
          <cell r="AQ13679">
            <v>5000191</v>
          </cell>
          <cell r="AR13679">
            <v>5</v>
          </cell>
          <cell r="AS13679">
            <v>42313</v>
          </cell>
          <cell r="AT13679" t="str">
            <v>IDU-72-2008 Terminado Construcción IDU Circuito Movilidad  -Calzada2-POLIZA ESTABILIDAD ACTIVA</v>
          </cell>
          <cell r="AU13679">
            <v>43307</v>
          </cell>
          <cell r="AV13679" t="str">
            <v>VIABLE</v>
          </cell>
        </row>
        <row r="13680">
          <cell r="AP13680">
            <v>290295</v>
          </cell>
          <cell r="AQ13680">
            <v>5000148</v>
          </cell>
          <cell r="AR13680">
            <v>5</v>
          </cell>
          <cell r="AS13680">
            <v>42313</v>
          </cell>
          <cell r="AT13680" t="str">
            <v>IDU-72-2008 Terminado Construcción IDU Circuito Movilidad  -Calzada2-POLIZA ESTABILIDAD ACTIVA</v>
          </cell>
          <cell r="AU13680">
            <v>43307</v>
          </cell>
          <cell r="AV13680" t="str">
            <v>VIABLE</v>
          </cell>
        </row>
        <row r="13681">
          <cell r="AP13681">
            <v>290592</v>
          </cell>
          <cell r="AQ13681">
            <v>5000266</v>
          </cell>
          <cell r="AR13681">
            <v>5</v>
          </cell>
          <cell r="AS13681">
            <v>0</v>
          </cell>
          <cell r="AT13681">
            <v>0</v>
          </cell>
          <cell r="AU13681">
            <v>0</v>
          </cell>
          <cell r="AV13681" t="str">
            <v>VIABLE</v>
          </cell>
        </row>
        <row r="13682">
          <cell r="AP13682">
            <v>290493</v>
          </cell>
          <cell r="AQ13682">
            <v>5000222</v>
          </cell>
          <cell r="AR13682">
            <v>5</v>
          </cell>
          <cell r="AS13682">
            <v>42313</v>
          </cell>
          <cell r="AT13682" t="str">
            <v>IDU-72-2008 Terminado Construcción IDU Circuito Movilidad  -Calzada2-POLIZA ESTABILIDAD ACTIVA</v>
          </cell>
          <cell r="AU13682">
            <v>43307</v>
          </cell>
          <cell r="AV13682" t="str">
            <v>VIABLE</v>
          </cell>
        </row>
        <row r="13683">
          <cell r="AP13683">
            <v>290532</v>
          </cell>
          <cell r="AQ13683">
            <v>5000239</v>
          </cell>
          <cell r="AR13683">
            <v>5</v>
          </cell>
          <cell r="AS13683">
            <v>0</v>
          </cell>
          <cell r="AT13683">
            <v>0</v>
          </cell>
          <cell r="AU13683">
            <v>0</v>
          </cell>
          <cell r="AV13683" t="str">
            <v>VIABLE</v>
          </cell>
        </row>
        <row r="13684">
          <cell r="AP13684">
            <v>290553</v>
          </cell>
          <cell r="AQ13684">
            <v>5000249</v>
          </cell>
          <cell r="AR13684">
            <v>5</v>
          </cell>
          <cell r="AS13684">
            <v>0</v>
          </cell>
          <cell r="AT13684">
            <v>0</v>
          </cell>
          <cell r="AU13684">
            <v>0</v>
          </cell>
          <cell r="AV13684" t="str">
            <v>VIABLE</v>
          </cell>
        </row>
        <row r="13685">
          <cell r="AP13685">
            <v>290547</v>
          </cell>
          <cell r="AQ13685">
            <v>5000247</v>
          </cell>
          <cell r="AR13685">
            <v>5</v>
          </cell>
          <cell r="AS13685">
            <v>0</v>
          </cell>
          <cell r="AT13685">
            <v>0</v>
          </cell>
          <cell r="AU13685">
            <v>0</v>
          </cell>
          <cell r="AV13685" t="str">
            <v>VIABLE</v>
          </cell>
        </row>
        <row r="13686">
          <cell r="AP13686">
            <v>290469</v>
          </cell>
          <cell r="AQ13686">
            <v>5000213</v>
          </cell>
          <cell r="AR13686">
            <v>5</v>
          </cell>
          <cell r="AS13686">
            <v>42313</v>
          </cell>
          <cell r="AT13686" t="str">
            <v>IDU-72-2008 Terminado Construcción IDU Circuito Movilidad  -Calzada2-POLIZA ESTABILIDAD ACTIVA</v>
          </cell>
          <cell r="AU13686">
            <v>43307</v>
          </cell>
          <cell r="AV13686" t="str">
            <v>VIABLE</v>
          </cell>
        </row>
        <row r="13687">
          <cell r="AP13687">
            <v>290334</v>
          </cell>
          <cell r="AQ13687">
            <v>5000162</v>
          </cell>
          <cell r="AR13687">
            <v>5</v>
          </cell>
          <cell r="AS13687">
            <v>42313</v>
          </cell>
          <cell r="AT13687" t="str">
            <v>IDU-72-2008 Terminado Construcción IDU Circuito Movilidad  -Calzada2-POLIZA ESTABILIDAD ACTIVA</v>
          </cell>
          <cell r="AU13687">
            <v>43307</v>
          </cell>
          <cell r="AV13687" t="str">
            <v>VIABLE</v>
          </cell>
        </row>
        <row r="13688">
          <cell r="AP13688">
            <v>290436</v>
          </cell>
          <cell r="AQ13688">
            <v>5000200</v>
          </cell>
          <cell r="AR13688">
            <v>5</v>
          </cell>
          <cell r="AS13688">
            <v>42313</v>
          </cell>
          <cell r="AT13688" t="str">
            <v>IDU-72-2008 Terminado Construcción IDU Circuito Movilidad  -Calzada2-POLIZA ESTABILIDAD ACTIVA</v>
          </cell>
          <cell r="AU13688">
            <v>43307</v>
          </cell>
          <cell r="AV13688" t="str">
            <v>VIABLE</v>
          </cell>
        </row>
        <row r="13689">
          <cell r="AP13689">
            <v>290520</v>
          </cell>
          <cell r="AQ13689">
            <v>5000235</v>
          </cell>
          <cell r="AR13689">
            <v>5</v>
          </cell>
          <cell r="AS13689">
            <v>0</v>
          </cell>
          <cell r="AT13689">
            <v>0</v>
          </cell>
          <cell r="AU13689">
            <v>0</v>
          </cell>
          <cell r="AV13689" t="str">
            <v>VIABLE</v>
          </cell>
        </row>
        <row r="13690">
          <cell r="AP13690">
            <v>290358</v>
          </cell>
          <cell r="AQ13690">
            <v>5000170</v>
          </cell>
          <cell r="AR13690">
            <v>5</v>
          </cell>
          <cell r="AS13690">
            <v>42313</v>
          </cell>
          <cell r="AT13690" t="str">
            <v>IDU-72-2008 Terminado Construcción IDU Circuito Movilidad  -Calzada2-POLIZA ESTABILIDAD ACTIVA</v>
          </cell>
          <cell r="AU13690">
            <v>43307</v>
          </cell>
          <cell r="AV13690" t="str">
            <v>VIABLE</v>
          </cell>
        </row>
        <row r="13691">
          <cell r="AP13691">
            <v>290385</v>
          </cell>
          <cell r="AQ13691">
            <v>5000181</v>
          </cell>
          <cell r="AR13691">
            <v>5</v>
          </cell>
          <cell r="AS13691">
            <v>42313</v>
          </cell>
          <cell r="AT13691" t="str">
            <v>IDU-72-2008 Terminado Construcción IDU Circuito Movilidad  -Calzada2-POLIZA ESTABILIDAD ACTIVA</v>
          </cell>
          <cell r="AU13691">
            <v>43307</v>
          </cell>
          <cell r="AV13691" t="str">
            <v>VIABLE</v>
          </cell>
        </row>
        <row r="13692">
          <cell r="AP13692">
            <v>290571</v>
          </cell>
          <cell r="AQ13692">
            <v>5000259</v>
          </cell>
          <cell r="AR13692">
            <v>5</v>
          </cell>
          <cell r="AS13692">
            <v>42342</v>
          </cell>
          <cell r="AT13692" t="str">
            <v>IDU-928-2013 Terminado Construcción IDU Circuito Movilidad  -Anden 1-3 Calzada 2-POLIZA ESTABILIDAD ACTIVA</v>
          </cell>
          <cell r="AU13692">
            <v>44158</v>
          </cell>
          <cell r="AV13692" t="str">
            <v>VIABLE</v>
          </cell>
        </row>
        <row r="13693">
          <cell r="AP13693">
            <v>290580</v>
          </cell>
          <cell r="AQ13693">
            <v>5000262</v>
          </cell>
          <cell r="AR13693">
            <v>5</v>
          </cell>
          <cell r="AS13693">
            <v>0</v>
          </cell>
          <cell r="AT13693">
            <v>0</v>
          </cell>
          <cell r="AU13693">
            <v>0</v>
          </cell>
          <cell r="AV13693" t="str">
            <v>VIABLE</v>
          </cell>
        </row>
        <row r="13694">
          <cell r="AP13694">
            <v>290577</v>
          </cell>
          <cell r="AQ13694">
            <v>5000261</v>
          </cell>
          <cell r="AR13694">
            <v>5</v>
          </cell>
          <cell r="AS13694">
            <v>0</v>
          </cell>
          <cell r="AT13694">
            <v>0</v>
          </cell>
          <cell r="AU13694">
            <v>0</v>
          </cell>
          <cell r="AV13694" t="str">
            <v>VIABLE</v>
          </cell>
        </row>
        <row r="13695">
          <cell r="AP13695">
            <v>471269</v>
          </cell>
          <cell r="AQ13695">
            <v>5007781</v>
          </cell>
          <cell r="AR13695">
            <v>5</v>
          </cell>
          <cell r="AS13695">
            <v>42313</v>
          </cell>
          <cell r="AT13695" t="str">
            <v>IDU-72-2008 Terminado Construcción IDU Circuito Movilidad  -</v>
          </cell>
          <cell r="AU13695">
            <v>0</v>
          </cell>
          <cell r="AV13695" t="str">
            <v>VIABLE</v>
          </cell>
        </row>
        <row r="13696">
          <cell r="AP13696">
            <v>290559</v>
          </cell>
          <cell r="AQ13696">
            <v>5000253</v>
          </cell>
          <cell r="AR13696">
            <v>5</v>
          </cell>
          <cell r="AS13696">
            <v>0</v>
          </cell>
          <cell r="AT13696">
            <v>0</v>
          </cell>
          <cell r="AU13696">
            <v>0</v>
          </cell>
          <cell r="AV13696" t="str">
            <v>VIABLE</v>
          </cell>
        </row>
        <row r="13697">
          <cell r="AP13697">
            <v>290583</v>
          </cell>
          <cell r="AQ13697">
            <v>5000263</v>
          </cell>
          <cell r="AR13697">
            <v>5</v>
          </cell>
          <cell r="AS13697">
            <v>0</v>
          </cell>
          <cell r="AT13697">
            <v>0</v>
          </cell>
          <cell r="AU13697">
            <v>0</v>
          </cell>
          <cell r="AV13697" t="str">
            <v>VIABLE</v>
          </cell>
        </row>
        <row r="13698">
          <cell r="AP13698">
            <v>299666</v>
          </cell>
          <cell r="AQ13698">
            <v>5004389</v>
          </cell>
          <cell r="AR13698">
            <v>5</v>
          </cell>
          <cell r="AS13698">
            <v>42313</v>
          </cell>
          <cell r="AT13698" t="str">
            <v>IDU-72-2008 Terminado Construcción IDU Circuito Movilidad  -Calzada2-POLIZA ESTABILIDAD ACTIVA</v>
          </cell>
          <cell r="AU13698">
            <v>43307</v>
          </cell>
          <cell r="AV13698" t="str">
            <v>VIABLE</v>
          </cell>
        </row>
        <row r="13699">
          <cell r="AP13699">
            <v>478760</v>
          </cell>
          <cell r="AQ13699">
            <v>5004560</v>
          </cell>
          <cell r="AR13699">
            <v>5</v>
          </cell>
          <cell r="AS13699">
            <v>0</v>
          </cell>
          <cell r="AT13699">
            <v>0</v>
          </cell>
          <cell r="AU13699">
            <v>0</v>
          </cell>
          <cell r="AV13699" t="str">
            <v>VIABLE</v>
          </cell>
        </row>
        <row r="13700">
          <cell r="AP13700">
            <v>300200</v>
          </cell>
          <cell r="AQ13700">
            <v>5004621</v>
          </cell>
          <cell r="AR13700">
            <v>5</v>
          </cell>
          <cell r="AS13700">
            <v>0</v>
          </cell>
          <cell r="AT13700">
            <v>0</v>
          </cell>
          <cell r="AU13700">
            <v>0</v>
          </cell>
          <cell r="AV13700" t="str">
            <v>VIABLE</v>
          </cell>
        </row>
        <row r="13701">
          <cell r="AP13701">
            <v>478755</v>
          </cell>
          <cell r="AQ13701">
            <v>5004542</v>
          </cell>
          <cell r="AR13701">
            <v>5</v>
          </cell>
          <cell r="AS13701">
            <v>0</v>
          </cell>
          <cell r="AT13701">
            <v>0</v>
          </cell>
          <cell r="AU13701">
            <v>0</v>
          </cell>
          <cell r="AV13701" t="str">
            <v>VIABLE</v>
          </cell>
        </row>
        <row r="13702">
          <cell r="AP13702">
            <v>478778</v>
          </cell>
          <cell r="AQ13702">
            <v>5004619</v>
          </cell>
          <cell r="AR13702">
            <v>5</v>
          </cell>
          <cell r="AS13702">
            <v>0</v>
          </cell>
          <cell r="AT13702">
            <v>0</v>
          </cell>
          <cell r="AU13702">
            <v>0</v>
          </cell>
          <cell r="AV13702" t="str">
            <v>VIABLE</v>
          </cell>
        </row>
        <row r="13703">
          <cell r="AP13703">
            <v>299858</v>
          </cell>
          <cell r="AQ13703">
            <v>5004461</v>
          </cell>
          <cell r="AR13703">
            <v>5</v>
          </cell>
          <cell r="AS13703">
            <v>42313</v>
          </cell>
          <cell r="AT13703" t="str">
            <v>IDU-72-2008 Terminado Construcción IDU Circuito Movilidad  -Calzada2-POLIZA ESTABILIDAD ACTIVA</v>
          </cell>
          <cell r="AU13703">
            <v>43307</v>
          </cell>
          <cell r="AV13703" t="str">
            <v>VIABLE</v>
          </cell>
        </row>
        <row r="13704">
          <cell r="AP13704">
            <v>299591</v>
          </cell>
          <cell r="AQ13704">
            <v>5004364</v>
          </cell>
          <cell r="AR13704">
            <v>5</v>
          </cell>
          <cell r="AS13704">
            <v>42313</v>
          </cell>
          <cell r="AT13704" t="str">
            <v>IDU-72-2008 Terminado Construcción IDU Circuito Movilidad  -Calzada2-POLIZA ESTABILIDAD ACTIVA</v>
          </cell>
          <cell r="AU13704">
            <v>43307</v>
          </cell>
          <cell r="AV13704" t="str">
            <v>VIABLE</v>
          </cell>
        </row>
        <row r="13705">
          <cell r="AP13705">
            <v>300089</v>
          </cell>
          <cell r="AQ13705">
            <v>5004567</v>
          </cell>
          <cell r="AR13705">
            <v>5</v>
          </cell>
          <cell r="AS13705">
            <v>0</v>
          </cell>
          <cell r="AT13705">
            <v>0</v>
          </cell>
          <cell r="AU13705">
            <v>0</v>
          </cell>
          <cell r="AV13705" t="str">
            <v>VIABLE</v>
          </cell>
        </row>
        <row r="13706">
          <cell r="AP13706">
            <v>478770</v>
          </cell>
          <cell r="AQ13706">
            <v>5004594</v>
          </cell>
          <cell r="AR13706">
            <v>5</v>
          </cell>
          <cell r="AS13706">
            <v>0</v>
          </cell>
          <cell r="AT13706">
            <v>0</v>
          </cell>
          <cell r="AU13706">
            <v>0</v>
          </cell>
          <cell r="AV13706" t="str">
            <v>VIABLE</v>
          </cell>
        </row>
        <row r="13707">
          <cell r="AP13707">
            <v>299762</v>
          </cell>
          <cell r="AQ13707">
            <v>5004424</v>
          </cell>
          <cell r="AR13707">
            <v>5</v>
          </cell>
          <cell r="AS13707">
            <v>42313</v>
          </cell>
          <cell r="AT13707" t="str">
            <v>IDU-72-2008 Terminado Construcción IDU Circuito Movilidad  -Calzada2-POLIZA ESTABILIDAD ACTIVA</v>
          </cell>
          <cell r="AU13707">
            <v>43307</v>
          </cell>
          <cell r="AV13707" t="str">
            <v>VIABLE</v>
          </cell>
        </row>
        <row r="13708">
          <cell r="AP13708">
            <v>300005</v>
          </cell>
          <cell r="AQ13708">
            <v>5004527</v>
          </cell>
          <cell r="AR13708">
            <v>5</v>
          </cell>
          <cell r="AS13708">
            <v>0</v>
          </cell>
          <cell r="AT13708">
            <v>0</v>
          </cell>
          <cell r="AU13708">
            <v>0</v>
          </cell>
          <cell r="AV13708" t="str">
            <v>VIABLE</v>
          </cell>
        </row>
        <row r="13709">
          <cell r="AP13709">
            <v>478777</v>
          </cell>
          <cell r="AQ13709">
            <v>5004611</v>
          </cell>
          <cell r="AR13709">
            <v>5</v>
          </cell>
          <cell r="AS13709">
            <v>0</v>
          </cell>
          <cell r="AT13709">
            <v>0</v>
          </cell>
          <cell r="AU13709">
            <v>0</v>
          </cell>
          <cell r="AV13709" t="str">
            <v>VIABLE</v>
          </cell>
        </row>
        <row r="13710">
          <cell r="AP13710">
            <v>478764</v>
          </cell>
          <cell r="AQ13710">
            <v>5004575</v>
          </cell>
          <cell r="AR13710">
            <v>5</v>
          </cell>
          <cell r="AS13710">
            <v>0</v>
          </cell>
          <cell r="AT13710">
            <v>0</v>
          </cell>
          <cell r="AU13710">
            <v>0</v>
          </cell>
          <cell r="AV13710" t="str">
            <v>VIABLE</v>
          </cell>
        </row>
        <row r="13711">
          <cell r="AP13711">
            <v>306900</v>
          </cell>
          <cell r="AQ13711">
            <v>5007649</v>
          </cell>
          <cell r="AR13711">
            <v>5</v>
          </cell>
          <cell r="AS13711">
            <v>42515</v>
          </cell>
          <cell r="AT13711" t="str">
            <v>IDU-2128-2013 Terminado Conservacion IDU Local SD -</v>
          </cell>
          <cell r="AU13711">
            <v>0</v>
          </cell>
          <cell r="AV13711" t="str">
            <v>VIABLE</v>
          </cell>
        </row>
        <row r="13712">
          <cell r="AP13712">
            <v>91015598</v>
          </cell>
          <cell r="AQ13712">
            <v>50009408</v>
          </cell>
          <cell r="AR13712">
            <v>5</v>
          </cell>
          <cell r="AS13712">
            <v>42409</v>
          </cell>
          <cell r="AT13712" t="str">
            <v>IDU-1699-2014 Terminado Mantenimiento Periódico IDU Expansion  -</v>
          </cell>
          <cell r="AU13712">
            <v>0</v>
          </cell>
          <cell r="AV13712" t="str">
            <v>VIABLE</v>
          </cell>
        </row>
        <row r="13713">
          <cell r="AP13713">
            <v>91021645</v>
          </cell>
          <cell r="AQ13713">
            <v>5009602</v>
          </cell>
          <cell r="AR13713">
            <v>5</v>
          </cell>
          <cell r="AS13713">
            <v>0</v>
          </cell>
          <cell r="AT13713">
            <v>0</v>
          </cell>
          <cell r="AU13713">
            <v>0</v>
          </cell>
          <cell r="AV13713" t="str">
            <v>VIABLE</v>
          </cell>
        </row>
        <row r="13714">
          <cell r="AP13714">
            <v>306942</v>
          </cell>
          <cell r="AQ13714">
            <v>5007666</v>
          </cell>
          <cell r="AR13714">
            <v>5</v>
          </cell>
          <cell r="AS13714">
            <v>42515</v>
          </cell>
          <cell r="AT13714" t="str">
            <v>IDU-2128-2013 Terminado Conservacion IDU Local SD -</v>
          </cell>
          <cell r="AU13714">
            <v>0</v>
          </cell>
          <cell r="AV13714" t="str">
            <v>VIABLE</v>
          </cell>
        </row>
        <row r="13715">
          <cell r="AP13715">
            <v>306918</v>
          </cell>
          <cell r="AQ13715">
            <v>5007657</v>
          </cell>
          <cell r="AR13715">
            <v>5</v>
          </cell>
          <cell r="AS13715">
            <v>42515</v>
          </cell>
          <cell r="AT13715" t="str">
            <v>IDU-2128-2013 Terminado Conservacion IDU Local SD -</v>
          </cell>
          <cell r="AU13715">
            <v>0</v>
          </cell>
          <cell r="AV13715" t="str">
            <v>VIABLE</v>
          </cell>
        </row>
        <row r="13716">
          <cell r="AP13716">
            <v>91021647</v>
          </cell>
          <cell r="AQ13716">
            <v>5009601</v>
          </cell>
          <cell r="AR13716">
            <v>5</v>
          </cell>
          <cell r="AS13716">
            <v>0</v>
          </cell>
          <cell r="AT13716">
            <v>0</v>
          </cell>
          <cell r="AU13716">
            <v>0</v>
          </cell>
          <cell r="AV13716" t="str">
            <v>VIABLE</v>
          </cell>
        </row>
        <row r="13717">
          <cell r="AP13717">
            <v>91021652</v>
          </cell>
          <cell r="AQ13717">
            <v>5009606</v>
          </cell>
          <cell r="AR13717">
            <v>5</v>
          </cell>
          <cell r="AS13717">
            <v>0</v>
          </cell>
          <cell r="AT13717">
            <v>0</v>
          </cell>
          <cell r="AU13717">
            <v>0</v>
          </cell>
          <cell r="AV13717" t="str">
            <v>VIABLE</v>
          </cell>
        </row>
        <row r="13718">
          <cell r="AP13718">
            <v>479575</v>
          </cell>
          <cell r="AQ13718">
            <v>5007687</v>
          </cell>
          <cell r="AR13718">
            <v>5</v>
          </cell>
          <cell r="AS13718">
            <v>0</v>
          </cell>
          <cell r="AT13718">
            <v>0</v>
          </cell>
          <cell r="AU13718">
            <v>0</v>
          </cell>
          <cell r="AV13718" t="str">
            <v>VIABLE</v>
          </cell>
        </row>
        <row r="13719">
          <cell r="AP13719">
            <v>471297</v>
          </cell>
          <cell r="AQ13719">
            <v>5007821</v>
          </cell>
          <cell r="AR13719">
            <v>5</v>
          </cell>
          <cell r="AS13719">
            <v>42515</v>
          </cell>
          <cell r="AT13719" t="str">
            <v>IDU-2128-2013 Terminado Conservacion IDU Local SD -</v>
          </cell>
          <cell r="AU13719">
            <v>0</v>
          </cell>
          <cell r="AV13719" t="str">
            <v>VIABLE</v>
          </cell>
        </row>
        <row r="13720">
          <cell r="AP13720">
            <v>306888</v>
          </cell>
          <cell r="AQ13720">
            <v>5007640</v>
          </cell>
          <cell r="AR13720">
            <v>5</v>
          </cell>
          <cell r="AS13720">
            <v>42515</v>
          </cell>
          <cell r="AT13720" t="str">
            <v>IDU-2128-2013 Terminado Conservacion IDU Local SD -</v>
          </cell>
          <cell r="AU13720">
            <v>0</v>
          </cell>
          <cell r="AV13720" t="str">
            <v>VIABLE</v>
          </cell>
        </row>
        <row r="13721">
          <cell r="AP13721">
            <v>301250</v>
          </cell>
          <cell r="AQ13721">
            <v>5005126</v>
          </cell>
          <cell r="AR13721">
            <v>5</v>
          </cell>
          <cell r="AS13721">
            <v>0</v>
          </cell>
          <cell r="AT13721">
            <v>0</v>
          </cell>
          <cell r="AU13721">
            <v>0</v>
          </cell>
          <cell r="AV13721" t="str">
            <v>VIABLE</v>
          </cell>
        </row>
        <row r="13722">
          <cell r="AP13722">
            <v>300895</v>
          </cell>
          <cell r="AQ13722">
            <v>5004948</v>
          </cell>
          <cell r="AR13722">
            <v>5</v>
          </cell>
          <cell r="AS13722">
            <v>0</v>
          </cell>
          <cell r="AT13722">
            <v>0</v>
          </cell>
          <cell r="AU13722">
            <v>0</v>
          </cell>
          <cell r="AV13722" t="str">
            <v>VIABLE</v>
          </cell>
        </row>
        <row r="13723">
          <cell r="AP13723">
            <v>300924</v>
          </cell>
          <cell r="AQ13723">
            <v>5004961</v>
          </cell>
          <cell r="AR13723">
            <v>5</v>
          </cell>
          <cell r="AS13723">
            <v>0</v>
          </cell>
          <cell r="AT13723">
            <v>0</v>
          </cell>
          <cell r="AU13723">
            <v>0</v>
          </cell>
          <cell r="AV13723" t="str">
            <v>VIABLE</v>
          </cell>
        </row>
        <row r="13724">
          <cell r="AP13724">
            <v>301148</v>
          </cell>
          <cell r="AQ13724">
            <v>5005077</v>
          </cell>
          <cell r="AR13724">
            <v>5</v>
          </cell>
          <cell r="AS13724">
            <v>0</v>
          </cell>
          <cell r="AT13724">
            <v>0</v>
          </cell>
          <cell r="AU13724">
            <v>0</v>
          </cell>
          <cell r="AV13724" t="str">
            <v>VIABLE</v>
          </cell>
        </row>
        <row r="13725">
          <cell r="AP13725">
            <v>301205</v>
          </cell>
          <cell r="AQ13725">
            <v>5005102</v>
          </cell>
          <cell r="AR13725">
            <v>5</v>
          </cell>
          <cell r="AS13725">
            <v>0</v>
          </cell>
          <cell r="AT13725">
            <v>0</v>
          </cell>
          <cell r="AU13725">
            <v>0</v>
          </cell>
          <cell r="AV13725" t="str">
            <v>VIABLE</v>
          </cell>
        </row>
        <row r="13726">
          <cell r="AP13726">
            <v>300844</v>
          </cell>
          <cell r="AQ13726">
            <v>5004924</v>
          </cell>
          <cell r="AR13726">
            <v>5</v>
          </cell>
          <cell r="AS13726">
            <v>0</v>
          </cell>
          <cell r="AT13726">
            <v>0</v>
          </cell>
          <cell r="AU13726">
            <v>0</v>
          </cell>
          <cell r="AV13726" t="str">
            <v>VIABLE</v>
          </cell>
        </row>
        <row r="13727">
          <cell r="AP13727">
            <v>300871</v>
          </cell>
          <cell r="AQ13727">
            <v>5004934</v>
          </cell>
          <cell r="AR13727">
            <v>5</v>
          </cell>
          <cell r="AS13727">
            <v>0</v>
          </cell>
          <cell r="AT13727">
            <v>0</v>
          </cell>
          <cell r="AU13727">
            <v>0</v>
          </cell>
          <cell r="AV13727" t="str">
            <v>VIABLE</v>
          </cell>
        </row>
        <row r="13728">
          <cell r="AP13728">
            <v>301044</v>
          </cell>
          <cell r="AQ13728">
            <v>5005029</v>
          </cell>
          <cell r="AR13728">
            <v>5</v>
          </cell>
          <cell r="AS13728">
            <v>0</v>
          </cell>
          <cell r="AT13728">
            <v>0</v>
          </cell>
          <cell r="AU13728">
            <v>0</v>
          </cell>
          <cell r="AV13728" t="str">
            <v>VIABLE</v>
          </cell>
        </row>
        <row r="13729">
          <cell r="AP13729">
            <v>300814</v>
          </cell>
          <cell r="AQ13729">
            <v>5004913</v>
          </cell>
          <cell r="AR13729">
            <v>5</v>
          </cell>
          <cell r="AS13729">
            <v>0</v>
          </cell>
          <cell r="AT13729">
            <v>0</v>
          </cell>
          <cell r="AU13729">
            <v>0</v>
          </cell>
          <cell r="AV13729" t="str">
            <v>VIABLE</v>
          </cell>
        </row>
        <row r="13730">
          <cell r="AP13730">
            <v>300939</v>
          </cell>
          <cell r="AQ13730">
            <v>5004974</v>
          </cell>
          <cell r="AR13730">
            <v>5</v>
          </cell>
          <cell r="AS13730">
            <v>0</v>
          </cell>
          <cell r="AT13730">
            <v>0</v>
          </cell>
          <cell r="AU13730">
            <v>0</v>
          </cell>
          <cell r="AV13730" t="str">
            <v>VIABLE</v>
          </cell>
        </row>
        <row r="13731">
          <cell r="AP13731">
            <v>301008</v>
          </cell>
          <cell r="AQ13731">
            <v>5005012</v>
          </cell>
          <cell r="AR13731">
            <v>5</v>
          </cell>
          <cell r="AS13731">
            <v>0</v>
          </cell>
          <cell r="AT13731">
            <v>0</v>
          </cell>
          <cell r="AU13731">
            <v>0</v>
          </cell>
          <cell r="AV13731" t="str">
            <v>VIABLE</v>
          </cell>
        </row>
        <row r="13732">
          <cell r="AP13732">
            <v>300668</v>
          </cell>
          <cell r="AQ13732">
            <v>5004847</v>
          </cell>
          <cell r="AR13732">
            <v>5</v>
          </cell>
          <cell r="AS13732">
            <v>0</v>
          </cell>
          <cell r="AT13732">
            <v>0</v>
          </cell>
          <cell r="AU13732">
            <v>0</v>
          </cell>
          <cell r="AV13732" t="str">
            <v>VIABLE</v>
          </cell>
        </row>
        <row r="13733">
          <cell r="AP13733">
            <v>301088</v>
          </cell>
          <cell r="AQ13733">
            <v>5005046</v>
          </cell>
          <cell r="AR13733">
            <v>5</v>
          </cell>
          <cell r="AS13733">
            <v>0</v>
          </cell>
          <cell r="AT13733">
            <v>0</v>
          </cell>
          <cell r="AU13733">
            <v>0</v>
          </cell>
          <cell r="AV13733" t="str">
            <v>VIABLE</v>
          </cell>
        </row>
        <row r="13734">
          <cell r="AP13734">
            <v>301265</v>
          </cell>
          <cell r="AQ13734">
            <v>5005133</v>
          </cell>
          <cell r="AR13734">
            <v>5</v>
          </cell>
          <cell r="AS13734">
            <v>0</v>
          </cell>
          <cell r="AT13734">
            <v>0</v>
          </cell>
          <cell r="AU13734">
            <v>0</v>
          </cell>
          <cell r="AV13734" t="str">
            <v>VIABLE</v>
          </cell>
        </row>
        <row r="13735">
          <cell r="AP13735">
            <v>301103</v>
          </cell>
          <cell r="AQ13735">
            <v>5005054</v>
          </cell>
          <cell r="AR13735">
            <v>5</v>
          </cell>
          <cell r="AS13735">
            <v>0</v>
          </cell>
          <cell r="AT13735">
            <v>0</v>
          </cell>
          <cell r="AU13735">
            <v>0</v>
          </cell>
          <cell r="AV13735" t="str">
            <v>VIABLE</v>
          </cell>
        </row>
        <row r="13736">
          <cell r="AP13736">
            <v>300981</v>
          </cell>
          <cell r="AQ13736">
            <v>5004995</v>
          </cell>
          <cell r="AR13736">
            <v>5</v>
          </cell>
          <cell r="AS13736">
            <v>0</v>
          </cell>
          <cell r="AT13736">
            <v>0</v>
          </cell>
          <cell r="AU13736">
            <v>0</v>
          </cell>
          <cell r="AV13736" t="str">
            <v>VIABLE</v>
          </cell>
        </row>
        <row r="13737">
          <cell r="AP13737">
            <v>301169</v>
          </cell>
          <cell r="AQ13737">
            <v>5005088</v>
          </cell>
          <cell r="AR13737">
            <v>5</v>
          </cell>
          <cell r="AS13737">
            <v>0</v>
          </cell>
          <cell r="AT13737">
            <v>0</v>
          </cell>
          <cell r="AU13737">
            <v>0</v>
          </cell>
          <cell r="AV13737" t="str">
            <v>VIABLE</v>
          </cell>
        </row>
        <row r="13738">
          <cell r="AP13738">
            <v>300763</v>
          </cell>
          <cell r="AQ13738">
            <v>5004890</v>
          </cell>
          <cell r="AR13738">
            <v>5</v>
          </cell>
          <cell r="AS13738">
            <v>0</v>
          </cell>
          <cell r="AT13738">
            <v>0</v>
          </cell>
          <cell r="AU13738">
            <v>0</v>
          </cell>
          <cell r="AV13738" t="str">
            <v>VIABLE</v>
          </cell>
        </row>
        <row r="13739">
          <cell r="AP13739">
            <v>302291</v>
          </cell>
          <cell r="AQ13739">
            <v>5005597</v>
          </cell>
          <cell r="AR13739">
            <v>5</v>
          </cell>
          <cell r="AS13739">
            <v>0</v>
          </cell>
          <cell r="AT13739">
            <v>0</v>
          </cell>
          <cell r="AU13739">
            <v>0</v>
          </cell>
          <cell r="AV13739" t="str">
            <v>VIABLE</v>
          </cell>
        </row>
        <row r="13740">
          <cell r="AP13740">
            <v>302621</v>
          </cell>
          <cell r="AQ13740">
            <v>5005750</v>
          </cell>
          <cell r="AR13740">
            <v>5</v>
          </cell>
          <cell r="AS13740">
            <v>0</v>
          </cell>
          <cell r="AT13740">
            <v>0</v>
          </cell>
          <cell r="AU13740">
            <v>0</v>
          </cell>
          <cell r="AV13740" t="str">
            <v>VIABLE</v>
          </cell>
        </row>
        <row r="13741">
          <cell r="AP13741">
            <v>301724</v>
          </cell>
          <cell r="AQ13741">
            <v>5005341</v>
          </cell>
          <cell r="AR13741">
            <v>5</v>
          </cell>
          <cell r="AS13741">
            <v>0</v>
          </cell>
          <cell r="AT13741">
            <v>0</v>
          </cell>
          <cell r="AU13741">
            <v>0</v>
          </cell>
          <cell r="AV13741" t="str">
            <v>VIABLE</v>
          </cell>
        </row>
        <row r="13742">
          <cell r="AP13742">
            <v>306744</v>
          </cell>
          <cell r="AQ13742">
            <v>5007549</v>
          </cell>
          <cell r="AR13742">
            <v>5</v>
          </cell>
          <cell r="AS13742">
            <v>42515</v>
          </cell>
          <cell r="AT13742" t="str">
            <v>IDU-2128-2013 Terminado Conservacion IDU Local SD -</v>
          </cell>
          <cell r="AU13742">
            <v>0</v>
          </cell>
          <cell r="AV13742" t="str">
            <v>VIABLE</v>
          </cell>
        </row>
        <row r="13743">
          <cell r="AP13743">
            <v>306858</v>
          </cell>
          <cell r="AQ13743">
            <v>5007612</v>
          </cell>
          <cell r="AR13743">
            <v>5</v>
          </cell>
          <cell r="AS13743">
            <v>42515</v>
          </cell>
          <cell r="AT13743" t="str">
            <v>IDU-2128-2013 Terminado Conservacion IDU Local SD -</v>
          </cell>
          <cell r="AU13743">
            <v>0</v>
          </cell>
          <cell r="AV13743" t="str">
            <v>VIABLE</v>
          </cell>
        </row>
        <row r="13744">
          <cell r="AP13744">
            <v>306819</v>
          </cell>
          <cell r="AQ13744">
            <v>5007589</v>
          </cell>
          <cell r="AR13744">
            <v>5</v>
          </cell>
          <cell r="AS13744">
            <v>42515</v>
          </cell>
          <cell r="AT13744" t="str">
            <v>IDU-2128-2013 Terminado Conservacion IDU Local SD -</v>
          </cell>
          <cell r="AU13744">
            <v>0</v>
          </cell>
          <cell r="AV13744" t="str">
            <v>VIABLE</v>
          </cell>
        </row>
        <row r="13745">
          <cell r="AP13745">
            <v>306597</v>
          </cell>
          <cell r="AQ13745">
            <v>5007481</v>
          </cell>
          <cell r="AR13745">
            <v>5</v>
          </cell>
          <cell r="AS13745">
            <v>42515</v>
          </cell>
          <cell r="AT13745" t="str">
            <v>IDU-2128-2013 Terminado Conservacion IDU Local SD -</v>
          </cell>
          <cell r="AU13745">
            <v>0</v>
          </cell>
          <cell r="AV13745" t="str">
            <v>VIABLE</v>
          </cell>
        </row>
        <row r="13746">
          <cell r="AP13746">
            <v>91021956</v>
          </cell>
          <cell r="AQ13746">
            <v>5009211</v>
          </cell>
          <cell r="AR13746">
            <v>5</v>
          </cell>
          <cell r="AS13746">
            <v>0</v>
          </cell>
          <cell r="AT13746">
            <v>0</v>
          </cell>
          <cell r="AU13746">
            <v>0</v>
          </cell>
          <cell r="AV13746" t="str">
            <v>VIABLE</v>
          </cell>
        </row>
        <row r="13747">
          <cell r="AP13747">
            <v>291316</v>
          </cell>
          <cell r="AQ13747">
            <v>5000623</v>
          </cell>
          <cell r="AR13747">
            <v>5</v>
          </cell>
          <cell r="AS13747">
            <v>0</v>
          </cell>
          <cell r="AT13747">
            <v>0</v>
          </cell>
          <cell r="AU13747">
            <v>0</v>
          </cell>
          <cell r="AV13747" t="str">
            <v>VIABLE</v>
          </cell>
        </row>
        <row r="13748">
          <cell r="AP13748">
            <v>291896</v>
          </cell>
          <cell r="AQ13748">
            <v>5000880</v>
          </cell>
          <cell r="AR13748">
            <v>5</v>
          </cell>
          <cell r="AS13748">
            <v>0</v>
          </cell>
          <cell r="AT13748">
            <v>0</v>
          </cell>
          <cell r="AU13748">
            <v>0</v>
          </cell>
          <cell r="AV13748" t="str">
            <v>VIABLE</v>
          </cell>
        </row>
        <row r="13749">
          <cell r="AP13749">
            <v>291791</v>
          </cell>
          <cell r="AQ13749">
            <v>5000825</v>
          </cell>
          <cell r="AR13749">
            <v>5</v>
          </cell>
          <cell r="AS13749">
            <v>0</v>
          </cell>
          <cell r="AT13749">
            <v>0</v>
          </cell>
          <cell r="AU13749">
            <v>0</v>
          </cell>
          <cell r="AV13749" t="str">
            <v>VIABLE</v>
          </cell>
        </row>
        <row r="13750">
          <cell r="AP13750">
            <v>291925</v>
          </cell>
          <cell r="AQ13750">
            <v>5000896</v>
          </cell>
          <cell r="AR13750">
            <v>5</v>
          </cell>
          <cell r="AS13750">
            <v>0</v>
          </cell>
          <cell r="AT13750">
            <v>0</v>
          </cell>
          <cell r="AU13750">
            <v>0</v>
          </cell>
          <cell r="AV13750" t="str">
            <v>VIABLE</v>
          </cell>
        </row>
        <row r="13751">
          <cell r="AP13751">
            <v>292002</v>
          </cell>
          <cell r="AQ13751">
            <v>5000943</v>
          </cell>
          <cell r="AR13751">
            <v>5</v>
          </cell>
          <cell r="AS13751">
            <v>0</v>
          </cell>
          <cell r="AT13751">
            <v>0</v>
          </cell>
          <cell r="AU13751">
            <v>0</v>
          </cell>
          <cell r="AV13751" t="str">
            <v>VIABLE</v>
          </cell>
        </row>
        <row r="13752">
          <cell r="AP13752">
            <v>291343</v>
          </cell>
          <cell r="AQ13752">
            <v>5000639</v>
          </cell>
          <cell r="AR13752">
            <v>5</v>
          </cell>
          <cell r="AS13752">
            <v>0</v>
          </cell>
          <cell r="AT13752">
            <v>0</v>
          </cell>
          <cell r="AU13752">
            <v>0</v>
          </cell>
          <cell r="AV13752" t="str">
            <v>VIABLE</v>
          </cell>
        </row>
        <row r="13753">
          <cell r="AP13753">
            <v>291572</v>
          </cell>
          <cell r="AQ13753">
            <v>5000727</v>
          </cell>
          <cell r="AR13753">
            <v>5</v>
          </cell>
          <cell r="AS13753">
            <v>0</v>
          </cell>
          <cell r="AT13753">
            <v>0</v>
          </cell>
          <cell r="AU13753">
            <v>0</v>
          </cell>
          <cell r="AV13753" t="str">
            <v>VIABLE</v>
          </cell>
        </row>
        <row r="13754">
          <cell r="AP13754">
            <v>291846</v>
          </cell>
          <cell r="AQ13754">
            <v>5000857</v>
          </cell>
          <cell r="AR13754">
            <v>5</v>
          </cell>
          <cell r="AS13754">
            <v>0</v>
          </cell>
          <cell r="AT13754">
            <v>0</v>
          </cell>
          <cell r="AU13754">
            <v>0</v>
          </cell>
          <cell r="AV13754" t="str">
            <v>VIABLE</v>
          </cell>
        </row>
        <row r="13755">
          <cell r="AP13755">
            <v>291968</v>
          </cell>
          <cell r="AQ13755">
            <v>5000921</v>
          </cell>
          <cell r="AR13755">
            <v>5</v>
          </cell>
          <cell r="AS13755">
            <v>0</v>
          </cell>
          <cell r="AT13755">
            <v>0</v>
          </cell>
          <cell r="AU13755">
            <v>0</v>
          </cell>
          <cell r="AV13755" t="str">
            <v>VIABLE</v>
          </cell>
        </row>
        <row r="13756">
          <cell r="AP13756">
            <v>291403</v>
          </cell>
          <cell r="AQ13756">
            <v>5000664</v>
          </cell>
          <cell r="AR13756">
            <v>5</v>
          </cell>
          <cell r="AS13756">
            <v>0</v>
          </cell>
          <cell r="AT13756">
            <v>0</v>
          </cell>
          <cell r="AU13756">
            <v>0</v>
          </cell>
          <cell r="AV13756" t="str">
            <v>VIABLE</v>
          </cell>
        </row>
        <row r="13757">
          <cell r="AP13757">
            <v>296121</v>
          </cell>
          <cell r="AQ13757">
            <v>5002828</v>
          </cell>
          <cell r="AR13757">
            <v>5</v>
          </cell>
          <cell r="AS13757">
            <v>42313</v>
          </cell>
          <cell r="AT13757" t="str">
            <v>IDU-72-2008 Terminado Construcción IDU Circuito Movilidad  -Anden1 Calzada2 Sep3-POLIZA ESTABILIDAD ACTIVA</v>
          </cell>
          <cell r="AU13757">
            <v>43307</v>
          </cell>
          <cell r="AV13757" t="str">
            <v>VIABLE</v>
          </cell>
        </row>
        <row r="13758">
          <cell r="AP13758">
            <v>295927</v>
          </cell>
          <cell r="AQ13758">
            <v>5002721</v>
          </cell>
          <cell r="AR13758">
            <v>5</v>
          </cell>
          <cell r="AS13758">
            <v>42313</v>
          </cell>
          <cell r="AT13758" t="str">
            <v>IDU-72-2008 Terminado Construcción IDU Circuito Movilidad  -Anden1-3 Calzada2-POLIZA ESTABILIDAD ACTIVA</v>
          </cell>
          <cell r="AU13758">
            <v>43307</v>
          </cell>
          <cell r="AV13758" t="str">
            <v>VIABLE</v>
          </cell>
        </row>
        <row r="13759">
          <cell r="AP13759">
            <v>295622</v>
          </cell>
          <cell r="AQ13759">
            <v>5002568</v>
          </cell>
          <cell r="AR13759">
            <v>5</v>
          </cell>
          <cell r="AS13759">
            <v>0</v>
          </cell>
          <cell r="AT13759">
            <v>0</v>
          </cell>
          <cell r="AU13759">
            <v>0</v>
          </cell>
          <cell r="AV13759" t="str">
            <v>VIABLE</v>
          </cell>
        </row>
        <row r="13760">
          <cell r="AP13760">
            <v>295433</v>
          </cell>
          <cell r="AQ13760">
            <v>5002486</v>
          </cell>
          <cell r="AR13760">
            <v>5</v>
          </cell>
          <cell r="AS13760">
            <v>0</v>
          </cell>
          <cell r="AT13760">
            <v>0</v>
          </cell>
          <cell r="AU13760">
            <v>0</v>
          </cell>
          <cell r="AV13760" t="str">
            <v>VIABLE</v>
          </cell>
        </row>
        <row r="13761">
          <cell r="AP13761">
            <v>296260</v>
          </cell>
          <cell r="AQ13761">
            <v>5002912</v>
          </cell>
          <cell r="AR13761">
            <v>5</v>
          </cell>
          <cell r="AS13761">
            <v>42313</v>
          </cell>
          <cell r="AT13761" t="str">
            <v>IDU-72-2008 Terminado Construcción IDU Circuito Movilidad  -Anden1-3 Calzada2-POLIZA ESTABILIDAD ACTIVA</v>
          </cell>
          <cell r="AU13761">
            <v>43307</v>
          </cell>
          <cell r="AV13761" t="str">
            <v>VIABLE</v>
          </cell>
        </row>
        <row r="13762">
          <cell r="AP13762">
            <v>295801</v>
          </cell>
          <cell r="AQ13762">
            <v>5002667</v>
          </cell>
          <cell r="AR13762">
            <v>5</v>
          </cell>
          <cell r="AS13762">
            <v>42313</v>
          </cell>
          <cell r="AT13762" t="str">
            <v>IDU-72-2008 Terminado Construcción IDU Circuito Movilidad  -Anden1-3 Calzada2-POLIZA ESTABILIDAD ACTIVA</v>
          </cell>
          <cell r="AU13762">
            <v>43307</v>
          </cell>
          <cell r="AV13762" t="str">
            <v>VIABLE</v>
          </cell>
        </row>
        <row r="13763">
          <cell r="AP13763">
            <v>295206</v>
          </cell>
          <cell r="AQ13763">
            <v>5002391</v>
          </cell>
          <cell r="AR13763">
            <v>5</v>
          </cell>
          <cell r="AS13763">
            <v>0</v>
          </cell>
          <cell r="AT13763">
            <v>0</v>
          </cell>
          <cell r="AU13763">
            <v>0</v>
          </cell>
          <cell r="AV13763" t="str">
            <v>VIABLE</v>
          </cell>
        </row>
        <row r="13764">
          <cell r="AP13764">
            <v>296047</v>
          </cell>
          <cell r="AQ13764">
            <v>5002780</v>
          </cell>
          <cell r="AR13764">
            <v>5</v>
          </cell>
          <cell r="AS13764">
            <v>42313</v>
          </cell>
          <cell r="AT13764" t="str">
            <v>IDU-72-2008 Terminado Construcción IDU Circuito Movilidad  -Anden1 Calzada2 Sep3-POLIZA ESTABILIDAD ACTIVA</v>
          </cell>
          <cell r="AU13764">
            <v>43307</v>
          </cell>
          <cell r="AV13764" t="str">
            <v>VIABLE</v>
          </cell>
        </row>
        <row r="13765">
          <cell r="AP13765">
            <v>302720</v>
          </cell>
          <cell r="AQ13765">
            <v>5005787</v>
          </cell>
          <cell r="AR13765">
            <v>5</v>
          </cell>
          <cell r="AS13765">
            <v>42313</v>
          </cell>
          <cell r="AT13765" t="str">
            <v>IDU-1699-2014 Terminado Mantenimiento Periódico IDU Circuito Movilidad  -</v>
          </cell>
          <cell r="AU13765">
            <v>0</v>
          </cell>
          <cell r="AV13765" t="str">
            <v>VIABLE</v>
          </cell>
        </row>
        <row r="13766">
          <cell r="AP13766">
            <v>302624</v>
          </cell>
          <cell r="AQ13766">
            <v>5005751</v>
          </cell>
          <cell r="AR13766">
            <v>5</v>
          </cell>
          <cell r="AS13766">
            <v>42313</v>
          </cell>
          <cell r="AT13766" t="str">
            <v>IDU-1699-2014 Terminado Mantenimiento Periódico IDU Circuito Movilidad  -</v>
          </cell>
          <cell r="AU13766">
            <v>0</v>
          </cell>
          <cell r="AV13766" t="str">
            <v>VIABLE</v>
          </cell>
        </row>
        <row r="13767">
          <cell r="AP13767">
            <v>302339</v>
          </cell>
          <cell r="AQ13767">
            <v>5005619</v>
          </cell>
          <cell r="AR13767">
            <v>5</v>
          </cell>
          <cell r="AS13767">
            <v>0</v>
          </cell>
          <cell r="AT13767">
            <v>0</v>
          </cell>
          <cell r="AU13767">
            <v>0</v>
          </cell>
          <cell r="AV13767" t="str">
            <v>VIABLE</v>
          </cell>
        </row>
        <row r="13768">
          <cell r="AP13768">
            <v>302588</v>
          </cell>
          <cell r="AQ13768">
            <v>5005737</v>
          </cell>
          <cell r="AR13768">
            <v>5</v>
          </cell>
          <cell r="AS13768">
            <v>0</v>
          </cell>
          <cell r="AT13768">
            <v>0</v>
          </cell>
          <cell r="AU13768">
            <v>0</v>
          </cell>
          <cell r="AV13768" t="str">
            <v>VIABLE</v>
          </cell>
        </row>
        <row r="13769">
          <cell r="AP13769">
            <v>302648</v>
          </cell>
          <cell r="AQ13769">
            <v>5005759</v>
          </cell>
          <cell r="AR13769">
            <v>5</v>
          </cell>
          <cell r="AS13769">
            <v>42313</v>
          </cell>
          <cell r="AT13769" t="str">
            <v>IDU-1699-2014 Terminado Mantenimiento Periódico IDU Circuito Movilidad  -</v>
          </cell>
          <cell r="AU13769">
            <v>0</v>
          </cell>
          <cell r="AV13769" t="str">
            <v>VIABLE</v>
          </cell>
        </row>
        <row r="13770">
          <cell r="AP13770">
            <v>302525</v>
          </cell>
          <cell r="AQ13770">
            <v>5005706</v>
          </cell>
          <cell r="AR13770">
            <v>5</v>
          </cell>
          <cell r="AS13770">
            <v>0</v>
          </cell>
          <cell r="AT13770">
            <v>0</v>
          </cell>
          <cell r="AU13770">
            <v>0</v>
          </cell>
          <cell r="AV13770" t="str">
            <v>VIABLE</v>
          </cell>
        </row>
        <row r="13771">
          <cell r="AP13771">
            <v>302540</v>
          </cell>
          <cell r="AQ13771">
            <v>5005713</v>
          </cell>
          <cell r="AR13771">
            <v>5</v>
          </cell>
          <cell r="AS13771">
            <v>0</v>
          </cell>
          <cell r="AT13771">
            <v>0</v>
          </cell>
          <cell r="AU13771">
            <v>0</v>
          </cell>
          <cell r="AV13771" t="str">
            <v>VIABLE</v>
          </cell>
        </row>
        <row r="13772">
          <cell r="AP13772">
            <v>302573</v>
          </cell>
          <cell r="AQ13772">
            <v>5005731</v>
          </cell>
          <cell r="AR13772">
            <v>5</v>
          </cell>
          <cell r="AS13772">
            <v>0</v>
          </cell>
          <cell r="AT13772">
            <v>0</v>
          </cell>
          <cell r="AU13772">
            <v>0</v>
          </cell>
          <cell r="AV13772" t="str">
            <v>VIABLE</v>
          </cell>
        </row>
        <row r="13773">
          <cell r="AP13773">
            <v>302609</v>
          </cell>
          <cell r="AQ13773">
            <v>5005744</v>
          </cell>
          <cell r="AR13773">
            <v>5</v>
          </cell>
          <cell r="AS13773">
            <v>0</v>
          </cell>
          <cell r="AT13773">
            <v>0</v>
          </cell>
          <cell r="AU13773">
            <v>0</v>
          </cell>
          <cell r="AV13773" t="str">
            <v>VIABLE</v>
          </cell>
        </row>
        <row r="13774">
          <cell r="AP13774">
            <v>302654</v>
          </cell>
          <cell r="AQ13774">
            <v>5005761</v>
          </cell>
          <cell r="AR13774">
            <v>5</v>
          </cell>
          <cell r="AS13774">
            <v>0</v>
          </cell>
          <cell r="AT13774">
            <v>0</v>
          </cell>
          <cell r="AU13774">
            <v>0</v>
          </cell>
          <cell r="AV13774" t="str">
            <v>VIABLE</v>
          </cell>
        </row>
        <row r="13775">
          <cell r="AP13775">
            <v>302705</v>
          </cell>
          <cell r="AQ13775">
            <v>5005780</v>
          </cell>
          <cell r="AR13775">
            <v>5</v>
          </cell>
          <cell r="AS13775">
            <v>0</v>
          </cell>
          <cell r="AT13775">
            <v>0</v>
          </cell>
          <cell r="AU13775">
            <v>0</v>
          </cell>
          <cell r="AV13775" t="str">
            <v>VIABLE</v>
          </cell>
        </row>
        <row r="13776">
          <cell r="AP13776">
            <v>479084</v>
          </cell>
          <cell r="AQ13776">
            <v>5005722</v>
          </cell>
          <cell r="AR13776">
            <v>5</v>
          </cell>
          <cell r="AS13776">
            <v>42313</v>
          </cell>
          <cell r="AT13776" t="str">
            <v>IDU-1699-2014 Terminado Mantenimiento Periódico IDU Circuito Movilidad  -</v>
          </cell>
          <cell r="AU13776">
            <v>0</v>
          </cell>
          <cell r="AV13776" t="str">
            <v>VIABLE</v>
          </cell>
        </row>
        <row r="13777">
          <cell r="AP13777">
            <v>302615</v>
          </cell>
          <cell r="AQ13777">
            <v>5005747</v>
          </cell>
          <cell r="AR13777">
            <v>5</v>
          </cell>
          <cell r="AS13777">
            <v>42313</v>
          </cell>
          <cell r="AT13777" t="str">
            <v>IDU-1699-2014 Terminado Mantenimiento Periódico IDU Circuito Movilidad  -</v>
          </cell>
          <cell r="AU13777">
            <v>0</v>
          </cell>
          <cell r="AV13777" t="str">
            <v>VIABLE</v>
          </cell>
        </row>
        <row r="13778">
          <cell r="AP13778">
            <v>302558</v>
          </cell>
          <cell r="AQ13778">
            <v>5005721</v>
          </cell>
          <cell r="AR13778">
            <v>5</v>
          </cell>
          <cell r="AS13778">
            <v>42409</v>
          </cell>
          <cell r="AT13778" t="str">
            <v>IDU-1699-2014 Terminado Mantenimiento Periódico IDU Circuito Movilidad  -</v>
          </cell>
          <cell r="AU13778">
            <v>0</v>
          </cell>
          <cell r="AV13778" t="str">
            <v>VIABLE</v>
          </cell>
        </row>
        <row r="13779">
          <cell r="AP13779">
            <v>302465</v>
          </cell>
          <cell r="AQ13779">
            <v>5005674</v>
          </cell>
          <cell r="AR13779">
            <v>5</v>
          </cell>
          <cell r="AS13779">
            <v>0</v>
          </cell>
          <cell r="AT13779">
            <v>0</v>
          </cell>
          <cell r="AU13779">
            <v>0</v>
          </cell>
          <cell r="AV13779" t="str">
            <v>VIABLE</v>
          </cell>
        </row>
        <row r="13780">
          <cell r="AP13780">
            <v>302567</v>
          </cell>
          <cell r="AQ13780">
            <v>5005727</v>
          </cell>
          <cell r="AR13780">
            <v>5</v>
          </cell>
          <cell r="AS13780">
            <v>0</v>
          </cell>
          <cell r="AT13780">
            <v>0</v>
          </cell>
          <cell r="AU13780">
            <v>0</v>
          </cell>
          <cell r="AV13780" t="str">
            <v>VIABLE</v>
          </cell>
        </row>
        <row r="13781">
          <cell r="AP13781">
            <v>302513</v>
          </cell>
          <cell r="AQ13781">
            <v>5005701</v>
          </cell>
          <cell r="AR13781">
            <v>5</v>
          </cell>
          <cell r="AS13781">
            <v>42313</v>
          </cell>
          <cell r="AT13781" t="str">
            <v>IDU-1699-2014 Terminado Mantenimiento Periódico IDU Circuito Movilidad  -</v>
          </cell>
          <cell r="AU13781">
            <v>0</v>
          </cell>
          <cell r="AV13781" t="str">
            <v>VIABLE</v>
          </cell>
        </row>
        <row r="13782">
          <cell r="AP13782">
            <v>302675</v>
          </cell>
          <cell r="AQ13782">
            <v>5005768</v>
          </cell>
          <cell r="AR13782">
            <v>5</v>
          </cell>
          <cell r="AS13782">
            <v>42313</v>
          </cell>
          <cell r="AT13782" t="str">
            <v>IDU-1699-2014 Terminado Mantenimiento Periódico IDU Circuito Movilidad  -</v>
          </cell>
          <cell r="AU13782">
            <v>0</v>
          </cell>
          <cell r="AV13782" t="str">
            <v>VIABLE</v>
          </cell>
        </row>
        <row r="13783">
          <cell r="AP13783">
            <v>302696</v>
          </cell>
          <cell r="AQ13783">
            <v>5005776</v>
          </cell>
          <cell r="AR13783">
            <v>5</v>
          </cell>
          <cell r="AS13783">
            <v>42409</v>
          </cell>
          <cell r="AT13783" t="str">
            <v>IDU-1699-2014 Terminado Mantenimiento Periódico IDU Circuito Movilidad  -</v>
          </cell>
          <cell r="AU13783">
            <v>0</v>
          </cell>
          <cell r="AV13783" t="str">
            <v>VIABLE</v>
          </cell>
        </row>
        <row r="13784">
          <cell r="AP13784">
            <v>302546</v>
          </cell>
          <cell r="AQ13784">
            <v>5005715</v>
          </cell>
          <cell r="AR13784">
            <v>5</v>
          </cell>
          <cell r="AS13784">
            <v>42313</v>
          </cell>
          <cell r="AT13784" t="str">
            <v>IDU-1699-2014 Terminado Mantenimiento Periódico IDU Circuito Movilidad  -</v>
          </cell>
          <cell r="AU13784">
            <v>0</v>
          </cell>
          <cell r="AV13784" t="str">
            <v>VIABLE</v>
          </cell>
        </row>
        <row r="13785">
          <cell r="AP13785">
            <v>292073</v>
          </cell>
          <cell r="AQ13785">
            <v>5001001</v>
          </cell>
          <cell r="AR13785">
            <v>5</v>
          </cell>
          <cell r="AS13785">
            <v>0</v>
          </cell>
          <cell r="AT13785">
            <v>0</v>
          </cell>
          <cell r="AU13785">
            <v>0</v>
          </cell>
          <cell r="AV13785" t="str">
            <v>VIABLE</v>
          </cell>
        </row>
        <row r="13786">
          <cell r="AP13786">
            <v>292046</v>
          </cell>
          <cell r="AQ13786">
            <v>5000982</v>
          </cell>
          <cell r="AR13786">
            <v>5</v>
          </cell>
          <cell r="AS13786">
            <v>0</v>
          </cell>
          <cell r="AT13786">
            <v>0</v>
          </cell>
          <cell r="AU13786">
            <v>0</v>
          </cell>
          <cell r="AV13786" t="str">
            <v>VIABLE</v>
          </cell>
        </row>
        <row r="13787">
          <cell r="AP13787">
            <v>292107</v>
          </cell>
          <cell r="AQ13787">
            <v>5001028</v>
          </cell>
          <cell r="AR13787">
            <v>5</v>
          </cell>
          <cell r="AS13787">
            <v>0</v>
          </cell>
          <cell r="AT13787">
            <v>0</v>
          </cell>
          <cell r="AU13787">
            <v>0</v>
          </cell>
          <cell r="AV13787" t="str">
            <v>VIABLE</v>
          </cell>
        </row>
        <row r="13788">
          <cell r="AP13788">
            <v>292034</v>
          </cell>
          <cell r="AQ13788">
            <v>5000961</v>
          </cell>
          <cell r="AR13788">
            <v>5</v>
          </cell>
          <cell r="AS13788">
            <v>0</v>
          </cell>
          <cell r="AT13788">
            <v>0</v>
          </cell>
          <cell r="AU13788">
            <v>0</v>
          </cell>
          <cell r="AV13788" t="str">
            <v>VIABLE</v>
          </cell>
        </row>
        <row r="13789">
          <cell r="AP13789">
            <v>292234</v>
          </cell>
          <cell r="AQ13789">
            <v>5001098</v>
          </cell>
          <cell r="AR13789">
            <v>5</v>
          </cell>
          <cell r="AS13789">
            <v>0</v>
          </cell>
          <cell r="AT13789">
            <v>0</v>
          </cell>
          <cell r="AU13789">
            <v>0</v>
          </cell>
          <cell r="AV13789" t="str">
            <v>VIABLE</v>
          </cell>
        </row>
        <row r="13790">
          <cell r="AP13790">
            <v>292176</v>
          </cell>
          <cell r="AQ13790">
            <v>5001073</v>
          </cell>
          <cell r="AR13790">
            <v>5</v>
          </cell>
          <cell r="AS13790">
            <v>0</v>
          </cell>
          <cell r="AT13790">
            <v>0</v>
          </cell>
          <cell r="AU13790">
            <v>0</v>
          </cell>
          <cell r="AV13790" t="str">
            <v>VIABLE</v>
          </cell>
        </row>
        <row r="13791">
          <cell r="AP13791">
            <v>292407</v>
          </cell>
          <cell r="AQ13791">
            <v>5001173</v>
          </cell>
          <cell r="AR13791">
            <v>5</v>
          </cell>
          <cell r="AS13791">
            <v>0</v>
          </cell>
          <cell r="AT13791">
            <v>0</v>
          </cell>
          <cell r="AU13791">
            <v>0</v>
          </cell>
          <cell r="AV13791" t="str">
            <v>VIABLE</v>
          </cell>
        </row>
        <row r="13792">
          <cell r="AP13792">
            <v>471318</v>
          </cell>
          <cell r="AQ13792">
            <v>5007842</v>
          </cell>
          <cell r="AR13792">
            <v>5</v>
          </cell>
          <cell r="AS13792">
            <v>0</v>
          </cell>
          <cell r="AT13792">
            <v>0</v>
          </cell>
          <cell r="AU13792">
            <v>0</v>
          </cell>
          <cell r="AV13792" t="str">
            <v>VIABLE</v>
          </cell>
        </row>
        <row r="13793">
          <cell r="AP13793">
            <v>294637</v>
          </cell>
          <cell r="AQ13793">
            <v>5002125</v>
          </cell>
          <cell r="AR13793">
            <v>5</v>
          </cell>
          <cell r="AS13793">
            <v>0</v>
          </cell>
          <cell r="AT13793">
            <v>0</v>
          </cell>
          <cell r="AU13793">
            <v>0</v>
          </cell>
          <cell r="AV13793" t="str">
            <v>VIABLE</v>
          </cell>
        </row>
        <row r="13794">
          <cell r="AP13794">
            <v>294514</v>
          </cell>
          <cell r="AQ13794">
            <v>5002061</v>
          </cell>
          <cell r="AR13794">
            <v>5</v>
          </cell>
          <cell r="AS13794">
            <v>0</v>
          </cell>
          <cell r="AT13794">
            <v>0</v>
          </cell>
          <cell r="AU13794">
            <v>0</v>
          </cell>
          <cell r="AV13794" t="str">
            <v>VIABLE</v>
          </cell>
        </row>
        <row r="13795">
          <cell r="AP13795">
            <v>293840</v>
          </cell>
          <cell r="AQ13795">
            <v>5001793</v>
          </cell>
          <cell r="AR13795">
            <v>5</v>
          </cell>
          <cell r="AS13795">
            <v>0</v>
          </cell>
          <cell r="AT13795">
            <v>0</v>
          </cell>
          <cell r="AU13795">
            <v>0</v>
          </cell>
          <cell r="AV13795" t="str">
            <v>VIABLE</v>
          </cell>
        </row>
        <row r="13796">
          <cell r="AP13796">
            <v>294398</v>
          </cell>
          <cell r="AQ13796">
            <v>5002007</v>
          </cell>
          <cell r="AR13796">
            <v>5</v>
          </cell>
          <cell r="AS13796">
            <v>0</v>
          </cell>
          <cell r="AT13796">
            <v>0</v>
          </cell>
          <cell r="AU13796">
            <v>0</v>
          </cell>
          <cell r="AV13796" t="str">
            <v>VIABLE</v>
          </cell>
        </row>
        <row r="13797">
          <cell r="AP13797">
            <v>294121</v>
          </cell>
          <cell r="AQ13797">
            <v>5001893</v>
          </cell>
          <cell r="AR13797">
            <v>5</v>
          </cell>
          <cell r="AS13797">
            <v>0</v>
          </cell>
          <cell r="AT13797">
            <v>0</v>
          </cell>
          <cell r="AU13797">
            <v>0</v>
          </cell>
          <cell r="AV13797" t="str">
            <v>VIABLE</v>
          </cell>
        </row>
        <row r="13798">
          <cell r="AP13798">
            <v>294029</v>
          </cell>
          <cell r="AQ13798">
            <v>5001856</v>
          </cell>
          <cell r="AR13798">
            <v>5</v>
          </cell>
          <cell r="AS13798">
            <v>0</v>
          </cell>
          <cell r="AT13798">
            <v>0</v>
          </cell>
          <cell r="AU13798">
            <v>0</v>
          </cell>
          <cell r="AV13798" t="str">
            <v>VIABLE</v>
          </cell>
        </row>
        <row r="13799">
          <cell r="AP13799">
            <v>291302</v>
          </cell>
          <cell r="AQ13799">
            <v>5000618</v>
          </cell>
          <cell r="AR13799">
            <v>5</v>
          </cell>
          <cell r="AS13799">
            <v>0</v>
          </cell>
          <cell r="AT13799">
            <v>0</v>
          </cell>
          <cell r="AU13799">
            <v>0</v>
          </cell>
          <cell r="AV13799" t="str">
            <v>VIABLE</v>
          </cell>
        </row>
        <row r="13800">
          <cell r="AP13800">
            <v>294237</v>
          </cell>
          <cell r="AQ13800">
            <v>5001937</v>
          </cell>
          <cell r="AR13800">
            <v>5</v>
          </cell>
          <cell r="AS13800">
            <v>0</v>
          </cell>
          <cell r="AT13800">
            <v>0</v>
          </cell>
          <cell r="AU13800">
            <v>0</v>
          </cell>
          <cell r="AV13800" t="str">
            <v>VIABLE</v>
          </cell>
        </row>
        <row r="13801">
          <cell r="AP13801">
            <v>294723</v>
          </cell>
          <cell r="AQ13801">
            <v>5002161</v>
          </cell>
          <cell r="AR13801">
            <v>5</v>
          </cell>
          <cell r="AS13801">
            <v>0</v>
          </cell>
          <cell r="AT13801">
            <v>0</v>
          </cell>
          <cell r="AU13801">
            <v>0</v>
          </cell>
          <cell r="AV13801" t="str">
            <v>VIABLE</v>
          </cell>
        </row>
        <row r="13802">
          <cell r="AP13802">
            <v>294571</v>
          </cell>
          <cell r="AQ13802">
            <v>5002093</v>
          </cell>
          <cell r="AR13802">
            <v>5</v>
          </cell>
          <cell r="AS13802">
            <v>0</v>
          </cell>
          <cell r="AT13802">
            <v>0</v>
          </cell>
          <cell r="AU13802">
            <v>0</v>
          </cell>
          <cell r="AV13802" t="str">
            <v>VIABLE</v>
          </cell>
        </row>
        <row r="13803">
          <cell r="AP13803">
            <v>91021720</v>
          </cell>
          <cell r="AQ13803">
            <v>5009388</v>
          </cell>
          <cell r="AR13803">
            <v>5</v>
          </cell>
          <cell r="AS13803">
            <v>0</v>
          </cell>
          <cell r="AT13803">
            <v>0</v>
          </cell>
          <cell r="AU13803">
            <v>0</v>
          </cell>
          <cell r="AV13803" t="str">
            <v>VIABLE</v>
          </cell>
        </row>
        <row r="13804">
          <cell r="AP13804">
            <v>478925</v>
          </cell>
          <cell r="AQ13804">
            <v>5005096</v>
          </cell>
          <cell r="AR13804">
            <v>5</v>
          </cell>
          <cell r="AS13804">
            <v>0</v>
          </cell>
          <cell r="AT13804">
            <v>0</v>
          </cell>
          <cell r="AU13804">
            <v>0</v>
          </cell>
          <cell r="AV13804" t="str">
            <v>VIABLE</v>
          </cell>
        </row>
        <row r="13805">
          <cell r="AP13805">
            <v>300713</v>
          </cell>
          <cell r="AQ13805">
            <v>5004870</v>
          </cell>
          <cell r="AR13805">
            <v>5</v>
          </cell>
          <cell r="AS13805">
            <v>0</v>
          </cell>
          <cell r="AT13805">
            <v>0</v>
          </cell>
          <cell r="AU13805">
            <v>0</v>
          </cell>
          <cell r="AV13805" t="str">
            <v>VIABLE</v>
          </cell>
        </row>
        <row r="13806">
          <cell r="AP13806">
            <v>300506</v>
          </cell>
          <cell r="AQ13806">
            <v>5004764</v>
          </cell>
          <cell r="AR13806">
            <v>5</v>
          </cell>
          <cell r="AS13806">
            <v>0</v>
          </cell>
          <cell r="AT13806">
            <v>0</v>
          </cell>
          <cell r="AU13806">
            <v>0</v>
          </cell>
          <cell r="AV13806" t="str">
            <v>VIABLE</v>
          </cell>
        </row>
        <row r="13807">
          <cell r="AP13807">
            <v>301697</v>
          </cell>
          <cell r="AQ13807">
            <v>5005329</v>
          </cell>
          <cell r="AR13807">
            <v>5</v>
          </cell>
          <cell r="AS13807">
            <v>0</v>
          </cell>
          <cell r="AT13807">
            <v>0</v>
          </cell>
          <cell r="AU13807">
            <v>0</v>
          </cell>
          <cell r="AV13807" t="str">
            <v>VIABLE</v>
          </cell>
        </row>
        <row r="13808">
          <cell r="AP13808">
            <v>531657</v>
          </cell>
          <cell r="AQ13808">
            <v>5008123</v>
          </cell>
          <cell r="AR13808">
            <v>5</v>
          </cell>
          <cell r="AS13808">
            <v>0</v>
          </cell>
          <cell r="AT13808">
            <v>0</v>
          </cell>
          <cell r="AU13808">
            <v>0</v>
          </cell>
          <cell r="AV13808" t="str">
            <v>VIABLE</v>
          </cell>
        </row>
        <row r="13809">
          <cell r="AP13809">
            <v>301994</v>
          </cell>
          <cell r="AQ13809">
            <v>5005456</v>
          </cell>
          <cell r="AR13809">
            <v>5</v>
          </cell>
          <cell r="AS13809">
            <v>0</v>
          </cell>
          <cell r="AT13809">
            <v>0</v>
          </cell>
          <cell r="AU13809">
            <v>0</v>
          </cell>
          <cell r="AV13809" t="str">
            <v>VIABLE</v>
          </cell>
        </row>
        <row r="13810">
          <cell r="AP13810">
            <v>301439</v>
          </cell>
          <cell r="AQ13810">
            <v>5005214</v>
          </cell>
          <cell r="AR13810">
            <v>5</v>
          </cell>
          <cell r="AS13810">
            <v>0</v>
          </cell>
          <cell r="AT13810">
            <v>0</v>
          </cell>
          <cell r="AU13810">
            <v>0</v>
          </cell>
          <cell r="AV13810" t="str">
            <v>VIABLE</v>
          </cell>
        </row>
        <row r="13811">
          <cell r="AP13811">
            <v>301835</v>
          </cell>
          <cell r="AQ13811">
            <v>5005392</v>
          </cell>
          <cell r="AR13811">
            <v>5</v>
          </cell>
          <cell r="AS13811">
            <v>0</v>
          </cell>
          <cell r="AT13811">
            <v>0</v>
          </cell>
          <cell r="AU13811">
            <v>0</v>
          </cell>
          <cell r="AV13811" t="str">
            <v>VIABLE</v>
          </cell>
        </row>
        <row r="13812">
          <cell r="AP13812">
            <v>91021721</v>
          </cell>
          <cell r="AQ13812">
            <v>5009387</v>
          </cell>
          <cell r="AR13812">
            <v>5</v>
          </cell>
          <cell r="AS13812">
            <v>0</v>
          </cell>
          <cell r="AT13812">
            <v>0</v>
          </cell>
          <cell r="AU13812">
            <v>0</v>
          </cell>
          <cell r="AV13812" t="str">
            <v>VIABLE</v>
          </cell>
        </row>
        <row r="13813">
          <cell r="AP13813">
            <v>306008</v>
          </cell>
          <cell r="AQ13813">
            <v>5007157</v>
          </cell>
          <cell r="AR13813">
            <v>5</v>
          </cell>
          <cell r="AS13813">
            <v>0</v>
          </cell>
          <cell r="AT13813">
            <v>0</v>
          </cell>
          <cell r="AU13813">
            <v>0</v>
          </cell>
          <cell r="AV13813" t="str">
            <v>VIABLE</v>
          </cell>
        </row>
        <row r="13814">
          <cell r="AP13814">
            <v>305777</v>
          </cell>
          <cell r="AQ13814">
            <v>5007042</v>
          </cell>
          <cell r="AR13814">
            <v>5</v>
          </cell>
          <cell r="AS13814">
            <v>0</v>
          </cell>
          <cell r="AT13814">
            <v>0</v>
          </cell>
          <cell r="AU13814">
            <v>0</v>
          </cell>
          <cell r="AV13814" t="str">
            <v>VIABLE</v>
          </cell>
        </row>
        <row r="13815">
          <cell r="AP13815">
            <v>306203</v>
          </cell>
          <cell r="AQ13815">
            <v>5007237</v>
          </cell>
          <cell r="AR13815">
            <v>5</v>
          </cell>
          <cell r="AS13815">
            <v>0</v>
          </cell>
          <cell r="AT13815">
            <v>0</v>
          </cell>
          <cell r="AU13815">
            <v>0</v>
          </cell>
          <cell r="AV13815" t="str">
            <v>VIABLE</v>
          </cell>
        </row>
        <row r="13816">
          <cell r="AP13816">
            <v>306194</v>
          </cell>
          <cell r="AQ13816">
            <v>5007233</v>
          </cell>
          <cell r="AR13816">
            <v>5</v>
          </cell>
          <cell r="AS13816">
            <v>0</v>
          </cell>
          <cell r="AT13816">
            <v>0</v>
          </cell>
          <cell r="AU13816">
            <v>0</v>
          </cell>
          <cell r="AV13816" t="str">
            <v>VIABLE</v>
          </cell>
        </row>
        <row r="13817">
          <cell r="AP13817">
            <v>901737</v>
          </cell>
          <cell r="AQ13817">
            <v>30000733</v>
          </cell>
          <cell r="AR13817">
            <v>5</v>
          </cell>
          <cell r="AS13817">
            <v>0</v>
          </cell>
          <cell r="AT13817">
            <v>0</v>
          </cell>
          <cell r="AU13817">
            <v>0</v>
          </cell>
          <cell r="AV13817" t="str">
            <v>VIABLE</v>
          </cell>
        </row>
        <row r="13818">
          <cell r="AP13818">
            <v>302969</v>
          </cell>
          <cell r="AQ13818">
            <v>5005907</v>
          </cell>
          <cell r="AR13818">
            <v>5</v>
          </cell>
          <cell r="AS13818">
            <v>42409</v>
          </cell>
          <cell r="AT13818" t="str">
            <v>IDU-1699-2014 Terminado Mantenimiento Periódico IDU Arterial  -</v>
          </cell>
          <cell r="AU13818">
            <v>0</v>
          </cell>
          <cell r="AV13818" t="str">
            <v>ARTERIAL</v>
          </cell>
        </row>
        <row r="13819">
          <cell r="AP13819">
            <v>303710</v>
          </cell>
          <cell r="AQ13819">
            <v>5006205</v>
          </cell>
          <cell r="AR13819">
            <v>5</v>
          </cell>
          <cell r="AS13819">
            <v>42409</v>
          </cell>
          <cell r="AT13819" t="str">
            <v>IDU-1699-2014 Terminado Mantenimiento Periódico IDU Arterial  -</v>
          </cell>
          <cell r="AU13819">
            <v>0</v>
          </cell>
          <cell r="AV13819" t="str">
            <v>VIABLE</v>
          </cell>
        </row>
        <row r="13820">
          <cell r="AP13820">
            <v>303890</v>
          </cell>
          <cell r="AQ13820">
            <v>5006273</v>
          </cell>
          <cell r="AR13820">
            <v>5</v>
          </cell>
          <cell r="AS13820">
            <v>0</v>
          </cell>
          <cell r="AT13820">
            <v>0</v>
          </cell>
          <cell r="AU13820">
            <v>0</v>
          </cell>
          <cell r="AV13820" t="str">
            <v>VIABLE</v>
          </cell>
        </row>
        <row r="13821">
          <cell r="AP13821">
            <v>303482</v>
          </cell>
          <cell r="AQ13821">
            <v>5006109</v>
          </cell>
          <cell r="AR13821">
            <v>5</v>
          </cell>
          <cell r="AS13821">
            <v>0</v>
          </cell>
          <cell r="AT13821">
            <v>0</v>
          </cell>
          <cell r="AU13821">
            <v>0</v>
          </cell>
          <cell r="AV13821" t="str">
            <v>VIABLE</v>
          </cell>
        </row>
        <row r="13822">
          <cell r="AP13822">
            <v>91021673</v>
          </cell>
          <cell r="AQ13822">
            <v>5009418</v>
          </cell>
          <cell r="AR13822">
            <v>5</v>
          </cell>
          <cell r="AS13822">
            <v>0</v>
          </cell>
          <cell r="AT13822">
            <v>0</v>
          </cell>
          <cell r="AU13822">
            <v>0</v>
          </cell>
          <cell r="AV13822" t="str">
            <v>VIABLE</v>
          </cell>
        </row>
        <row r="13823">
          <cell r="AP13823">
            <v>304094</v>
          </cell>
          <cell r="AQ13823">
            <v>5006356</v>
          </cell>
          <cell r="AR13823">
            <v>5</v>
          </cell>
          <cell r="AS13823">
            <v>0</v>
          </cell>
          <cell r="AT13823">
            <v>0</v>
          </cell>
          <cell r="AU13823">
            <v>0</v>
          </cell>
          <cell r="AV13823" t="str">
            <v>VIABLE</v>
          </cell>
        </row>
        <row r="13824">
          <cell r="AP13824">
            <v>304217</v>
          </cell>
          <cell r="AQ13824">
            <v>5006401</v>
          </cell>
          <cell r="AR13824">
            <v>5</v>
          </cell>
          <cell r="AS13824">
            <v>0</v>
          </cell>
          <cell r="AT13824">
            <v>0</v>
          </cell>
          <cell r="AU13824">
            <v>0</v>
          </cell>
          <cell r="AV13824" t="str">
            <v>VIABLE</v>
          </cell>
        </row>
        <row r="13825">
          <cell r="AP13825">
            <v>901180</v>
          </cell>
          <cell r="AQ13825">
            <v>50007852</v>
          </cell>
          <cell r="AR13825">
            <v>5</v>
          </cell>
          <cell r="AS13825">
            <v>42409</v>
          </cell>
          <cell r="AT13825" t="str">
            <v>IDU-1699-2014 Terminado Mantenimiento Periódico IDU Arterial  -</v>
          </cell>
          <cell r="AU13825">
            <v>0</v>
          </cell>
          <cell r="AV13825" t="str">
            <v>ARTERIAL</v>
          </cell>
        </row>
        <row r="13826">
          <cell r="AP13826">
            <v>303221</v>
          </cell>
          <cell r="AQ13826">
            <v>5006006</v>
          </cell>
          <cell r="AR13826">
            <v>5</v>
          </cell>
          <cell r="AS13826">
            <v>42409</v>
          </cell>
          <cell r="AT13826" t="str">
            <v>IDU-1699-2014 Terminado Mantenimiento Periódico IDU Arterial  -</v>
          </cell>
          <cell r="AU13826">
            <v>0</v>
          </cell>
          <cell r="AV13826" t="str">
            <v>ARTERIAL</v>
          </cell>
        </row>
        <row r="13827">
          <cell r="AP13827">
            <v>303632</v>
          </cell>
          <cell r="AQ13827">
            <v>5006173</v>
          </cell>
          <cell r="AR13827">
            <v>5</v>
          </cell>
          <cell r="AS13827">
            <v>0</v>
          </cell>
          <cell r="AT13827">
            <v>0</v>
          </cell>
          <cell r="AU13827">
            <v>0</v>
          </cell>
          <cell r="AV13827" t="str">
            <v>VIABLE</v>
          </cell>
        </row>
        <row r="13828">
          <cell r="AP13828">
            <v>902502</v>
          </cell>
          <cell r="AQ13828">
            <v>5007973</v>
          </cell>
          <cell r="AR13828">
            <v>5</v>
          </cell>
          <cell r="AS13828">
            <v>42409</v>
          </cell>
          <cell r="AT13828" t="str">
            <v>IDU-1699-2014 Terminado Mantenimiento Periódico IDU Arterial  -</v>
          </cell>
          <cell r="AU13828">
            <v>0</v>
          </cell>
          <cell r="AV13828" t="str">
            <v>VIABLE</v>
          </cell>
        </row>
        <row r="13829">
          <cell r="AP13829">
            <v>294676</v>
          </cell>
          <cell r="AQ13829">
            <v>5002141</v>
          </cell>
          <cell r="AR13829">
            <v>5</v>
          </cell>
          <cell r="AS13829">
            <v>42731</v>
          </cell>
          <cell r="AT13829" t="str">
            <v>SD Reservado Rehabilitación IDU Circuito Movilidad EJECUCION SITP 2016 -</v>
          </cell>
          <cell r="AU13829">
            <v>0</v>
          </cell>
          <cell r="AV13829" t="str">
            <v>IDU SITP 2016</v>
          </cell>
        </row>
        <row r="13830">
          <cell r="AP13830">
            <v>294810</v>
          </cell>
          <cell r="AQ13830">
            <v>5002197</v>
          </cell>
          <cell r="AR13830">
            <v>5</v>
          </cell>
          <cell r="AS13830">
            <v>0</v>
          </cell>
          <cell r="AT13830">
            <v>0</v>
          </cell>
          <cell r="AU13830">
            <v>0</v>
          </cell>
          <cell r="AV13830" t="str">
            <v>VIABLE</v>
          </cell>
        </row>
        <row r="13831">
          <cell r="AP13831">
            <v>471316</v>
          </cell>
          <cell r="AQ13831">
            <v>5007840</v>
          </cell>
          <cell r="AR13831">
            <v>5</v>
          </cell>
          <cell r="AS13831">
            <v>42731</v>
          </cell>
          <cell r="AT13831" t="str">
            <v>SD Reservado Rehabilitación IDU Circuito Movilidad EJECUCION SITP 2016 -</v>
          </cell>
          <cell r="AU13831">
            <v>0</v>
          </cell>
          <cell r="AV13831" t="str">
            <v>IDU SITP 2016</v>
          </cell>
        </row>
        <row r="13832">
          <cell r="AP13832">
            <v>293988</v>
          </cell>
          <cell r="AQ13832">
            <v>5001841</v>
          </cell>
          <cell r="AR13832">
            <v>5</v>
          </cell>
          <cell r="AS13832">
            <v>42313</v>
          </cell>
          <cell r="AT13832" t="str">
            <v>IDU-72-2008 Terminado Rehabilitación IDU Circuito Movilidad  -</v>
          </cell>
          <cell r="AU13832">
            <v>0</v>
          </cell>
          <cell r="AV13832" t="str">
            <v>VIABLE</v>
          </cell>
        </row>
        <row r="13833">
          <cell r="AP13833">
            <v>294720</v>
          </cell>
          <cell r="AQ13833">
            <v>5002160</v>
          </cell>
          <cell r="AR13833">
            <v>5</v>
          </cell>
          <cell r="AS13833">
            <v>42731</v>
          </cell>
          <cell r="AT13833" t="str">
            <v>SD Reservado Rehabilitación IDU Circuito Movilidad EJECUCION SITP 2016 -</v>
          </cell>
          <cell r="AU13833">
            <v>0</v>
          </cell>
          <cell r="AV13833" t="str">
            <v>IDU SITP 2016</v>
          </cell>
        </row>
        <row r="13834">
          <cell r="AP13834">
            <v>471341</v>
          </cell>
          <cell r="AQ13834">
            <v>5007868</v>
          </cell>
          <cell r="AR13834">
            <v>5</v>
          </cell>
          <cell r="AS13834">
            <v>42313</v>
          </cell>
          <cell r="AT13834" t="str">
            <v>IDU-72-2008 Terminado Rehabilitación IDU Circuito Movilidad  -Calzada2-POLIZA ESTABILIDAD ACTIVA</v>
          </cell>
          <cell r="AU13834">
            <v>43307</v>
          </cell>
          <cell r="AV13834" t="str">
            <v>VIABLE</v>
          </cell>
        </row>
        <row r="13835">
          <cell r="AP13835">
            <v>294032</v>
          </cell>
          <cell r="AQ13835">
            <v>5001857</v>
          </cell>
          <cell r="AR13835">
            <v>5</v>
          </cell>
          <cell r="AS13835">
            <v>42313</v>
          </cell>
          <cell r="AT13835" t="str">
            <v>IDU-72-2008 Terminado Rehabilitación IDU Circuito Movilidad  -Calzada2-POLIZA ESTABILIDAD ACTIVA</v>
          </cell>
          <cell r="AU13835">
            <v>43307</v>
          </cell>
          <cell r="AV13835" t="str">
            <v>POLIZA</v>
          </cell>
        </row>
        <row r="13836">
          <cell r="AP13836">
            <v>294049</v>
          </cell>
          <cell r="AQ13836">
            <v>5001864</v>
          </cell>
          <cell r="AR13836">
            <v>5</v>
          </cell>
          <cell r="AS13836">
            <v>42313</v>
          </cell>
          <cell r="AT13836" t="str">
            <v>IDU-72-2008 Terminado Rehabilitación IDU Circuito Movilidad  -Calzada2-POLIZA ESTABILIDAD ACTIVA</v>
          </cell>
          <cell r="AU13836">
            <v>43307</v>
          </cell>
          <cell r="AV13836" t="str">
            <v>POLIZA</v>
          </cell>
        </row>
        <row r="13837">
          <cell r="AP13837">
            <v>294234</v>
          </cell>
          <cell r="AQ13837">
            <v>5001935</v>
          </cell>
          <cell r="AR13837">
            <v>5</v>
          </cell>
          <cell r="AS13837">
            <v>42313</v>
          </cell>
          <cell r="AT13837" t="str">
            <v>IDU-72-2008 Terminado Rehabilitación IDU Circuito Movilidad  -Calzada2-POLIZA ESTABILIDAD ACTIVA</v>
          </cell>
          <cell r="AU13837">
            <v>43307</v>
          </cell>
          <cell r="AV13837" t="str">
            <v>POLIZA</v>
          </cell>
        </row>
        <row r="13838">
          <cell r="AP13838">
            <v>294144</v>
          </cell>
          <cell r="AQ13838">
            <v>5001900</v>
          </cell>
          <cell r="AR13838">
            <v>5</v>
          </cell>
          <cell r="AS13838">
            <v>42313</v>
          </cell>
          <cell r="AT13838" t="str">
            <v>IDU-72-2008 Terminado Rehabilitación IDU Circuito Movilidad  -</v>
          </cell>
          <cell r="AU13838">
            <v>0</v>
          </cell>
          <cell r="AV13838" t="str">
            <v>VIABLE</v>
          </cell>
        </row>
        <row r="13839">
          <cell r="AP13839">
            <v>91015937</v>
          </cell>
          <cell r="AQ13839">
            <v>5002197</v>
          </cell>
          <cell r="AR13839">
            <v>5</v>
          </cell>
          <cell r="AS13839">
            <v>0</v>
          </cell>
          <cell r="AT13839">
            <v>0</v>
          </cell>
          <cell r="AU13839">
            <v>0</v>
          </cell>
          <cell r="AV13839" t="str">
            <v>VIABLE</v>
          </cell>
        </row>
        <row r="13840">
          <cell r="AP13840">
            <v>294285</v>
          </cell>
          <cell r="AQ13840">
            <v>5001960</v>
          </cell>
          <cell r="AR13840">
            <v>5</v>
          </cell>
          <cell r="AS13840">
            <v>42313</v>
          </cell>
          <cell r="AT13840" t="str">
            <v>IDU-72-2008 Terminado Rehabilitación IDU Circuito Movilidad  -Calzada2-POLIZA ESTABILIDAD ACTIVA</v>
          </cell>
          <cell r="AU13840">
            <v>43307</v>
          </cell>
          <cell r="AV13840" t="str">
            <v>POLIZA</v>
          </cell>
        </row>
        <row r="13841">
          <cell r="AP13841">
            <v>607162</v>
          </cell>
          <cell r="AQ13841">
            <v>5008372</v>
          </cell>
          <cell r="AR13841">
            <v>5</v>
          </cell>
          <cell r="AS13841">
            <v>42313</v>
          </cell>
          <cell r="AT13841" t="str">
            <v>IDU-72-2008 Terminado Rehabilitación IDU Circuito Movilidad  -</v>
          </cell>
          <cell r="AU13841">
            <v>0</v>
          </cell>
          <cell r="AV13841" t="str">
            <v>VIABLE</v>
          </cell>
        </row>
        <row r="13842">
          <cell r="AP13842">
            <v>305618</v>
          </cell>
          <cell r="AQ13842">
            <v>5006967</v>
          </cell>
          <cell r="AR13842">
            <v>5</v>
          </cell>
          <cell r="AS13842">
            <v>0</v>
          </cell>
          <cell r="AT13842">
            <v>0</v>
          </cell>
          <cell r="AU13842">
            <v>0</v>
          </cell>
          <cell r="AV13842" t="str">
            <v>VIABLE</v>
          </cell>
        </row>
        <row r="13843">
          <cell r="AP13843">
            <v>305420</v>
          </cell>
          <cell r="AQ13843">
            <v>5006896</v>
          </cell>
          <cell r="AR13843">
            <v>5</v>
          </cell>
          <cell r="AS13843">
            <v>0</v>
          </cell>
          <cell r="AT13843">
            <v>0</v>
          </cell>
          <cell r="AU13843">
            <v>0</v>
          </cell>
          <cell r="AV13843" t="str">
            <v>VIABLE</v>
          </cell>
        </row>
        <row r="13844">
          <cell r="AP13844">
            <v>305474</v>
          </cell>
          <cell r="AQ13844">
            <v>5006917</v>
          </cell>
          <cell r="AR13844">
            <v>5</v>
          </cell>
          <cell r="AS13844">
            <v>0</v>
          </cell>
          <cell r="AT13844">
            <v>0</v>
          </cell>
          <cell r="AU13844">
            <v>0</v>
          </cell>
          <cell r="AV13844" t="str">
            <v>VIABLE</v>
          </cell>
        </row>
        <row r="13845">
          <cell r="AP13845">
            <v>305510</v>
          </cell>
          <cell r="AQ13845">
            <v>5006929</v>
          </cell>
          <cell r="AR13845">
            <v>5</v>
          </cell>
          <cell r="AS13845">
            <v>0</v>
          </cell>
          <cell r="AT13845">
            <v>0</v>
          </cell>
          <cell r="AU13845">
            <v>0</v>
          </cell>
          <cell r="AV13845" t="str">
            <v>VIABLE</v>
          </cell>
        </row>
        <row r="13846">
          <cell r="AP13846">
            <v>305396</v>
          </cell>
          <cell r="AQ13846">
            <v>5006885</v>
          </cell>
          <cell r="AR13846">
            <v>5</v>
          </cell>
          <cell r="AS13846">
            <v>0</v>
          </cell>
          <cell r="AT13846">
            <v>0</v>
          </cell>
          <cell r="AU13846">
            <v>0</v>
          </cell>
          <cell r="AV13846" t="str">
            <v>VIABLE</v>
          </cell>
        </row>
        <row r="13847">
          <cell r="AP13847">
            <v>305564</v>
          </cell>
          <cell r="AQ13847">
            <v>5006949</v>
          </cell>
          <cell r="AR13847">
            <v>5</v>
          </cell>
          <cell r="AS13847">
            <v>0</v>
          </cell>
          <cell r="AT13847">
            <v>0</v>
          </cell>
          <cell r="AU13847">
            <v>0</v>
          </cell>
          <cell r="AV13847" t="str">
            <v>VIABLE</v>
          </cell>
        </row>
        <row r="13848">
          <cell r="AP13848">
            <v>305699</v>
          </cell>
          <cell r="AQ13848">
            <v>5006998</v>
          </cell>
          <cell r="AR13848">
            <v>5</v>
          </cell>
          <cell r="AS13848">
            <v>0</v>
          </cell>
          <cell r="AT13848">
            <v>0</v>
          </cell>
          <cell r="AU13848">
            <v>0</v>
          </cell>
          <cell r="AV13848" t="str">
            <v>VIABLE</v>
          </cell>
        </row>
        <row r="13849">
          <cell r="AP13849">
            <v>305450</v>
          </cell>
          <cell r="AQ13849">
            <v>5006908</v>
          </cell>
          <cell r="AR13849">
            <v>5</v>
          </cell>
          <cell r="AS13849">
            <v>0</v>
          </cell>
          <cell r="AT13849">
            <v>0</v>
          </cell>
          <cell r="AU13849">
            <v>0</v>
          </cell>
          <cell r="AV13849" t="str">
            <v>VIABLE</v>
          </cell>
        </row>
        <row r="13850">
          <cell r="AP13850">
            <v>305639</v>
          </cell>
          <cell r="AQ13850">
            <v>50007870</v>
          </cell>
          <cell r="AR13850">
            <v>5</v>
          </cell>
          <cell r="AS13850">
            <v>0</v>
          </cell>
          <cell r="AT13850">
            <v>0</v>
          </cell>
          <cell r="AU13850">
            <v>0</v>
          </cell>
          <cell r="AV13850" t="str">
            <v>VIABLE</v>
          </cell>
        </row>
        <row r="13851">
          <cell r="AP13851">
            <v>293735</v>
          </cell>
          <cell r="AQ13851">
            <v>5001754</v>
          </cell>
          <cell r="AR13851">
            <v>5</v>
          </cell>
          <cell r="AS13851">
            <v>0</v>
          </cell>
          <cell r="AT13851">
            <v>0</v>
          </cell>
          <cell r="AU13851">
            <v>0</v>
          </cell>
          <cell r="AV13851" t="str">
            <v>VIABLE</v>
          </cell>
        </row>
        <row r="13852">
          <cell r="AP13852">
            <v>293813</v>
          </cell>
          <cell r="AQ13852">
            <v>5001784</v>
          </cell>
          <cell r="AR13852">
            <v>5</v>
          </cell>
          <cell r="AS13852">
            <v>0</v>
          </cell>
          <cell r="AT13852">
            <v>0</v>
          </cell>
          <cell r="AU13852">
            <v>0</v>
          </cell>
          <cell r="AV13852" t="str">
            <v>VIABLE</v>
          </cell>
        </row>
        <row r="13853">
          <cell r="AP13853">
            <v>294018</v>
          </cell>
          <cell r="AQ13853">
            <v>5001853</v>
          </cell>
          <cell r="AR13853">
            <v>5</v>
          </cell>
          <cell r="AS13853">
            <v>0</v>
          </cell>
          <cell r="AT13853">
            <v>0</v>
          </cell>
          <cell r="AU13853">
            <v>0</v>
          </cell>
          <cell r="AV13853" t="str">
            <v>VIABLE</v>
          </cell>
        </row>
        <row r="13854">
          <cell r="AP13854">
            <v>293622</v>
          </cell>
          <cell r="AQ13854">
            <v>5001709</v>
          </cell>
          <cell r="AR13854">
            <v>5</v>
          </cell>
          <cell r="AS13854">
            <v>0</v>
          </cell>
          <cell r="AT13854">
            <v>0</v>
          </cell>
          <cell r="AU13854">
            <v>0</v>
          </cell>
          <cell r="AV13854" t="str">
            <v>VIABLE</v>
          </cell>
        </row>
        <row r="13855">
          <cell r="AP13855">
            <v>293685</v>
          </cell>
          <cell r="AQ13855">
            <v>5001733</v>
          </cell>
          <cell r="AR13855">
            <v>5</v>
          </cell>
          <cell r="AS13855">
            <v>0</v>
          </cell>
          <cell r="AT13855">
            <v>0</v>
          </cell>
          <cell r="AU13855">
            <v>0</v>
          </cell>
          <cell r="AV13855" t="str">
            <v>VIABLE</v>
          </cell>
        </row>
        <row r="13856">
          <cell r="AP13856">
            <v>293901</v>
          </cell>
          <cell r="AQ13856">
            <v>5001812</v>
          </cell>
          <cell r="AR13856">
            <v>5</v>
          </cell>
          <cell r="AS13856">
            <v>0</v>
          </cell>
          <cell r="AT13856">
            <v>0</v>
          </cell>
          <cell r="AU13856">
            <v>0</v>
          </cell>
          <cell r="AV13856" t="str">
            <v>VIABLE</v>
          </cell>
        </row>
        <row r="13857">
          <cell r="AP13857">
            <v>91016745</v>
          </cell>
          <cell r="AQ13857">
            <v>5000376</v>
          </cell>
          <cell r="AR13857">
            <v>5</v>
          </cell>
          <cell r="AS13857">
            <v>42766</v>
          </cell>
          <cell r="AT13857" t="str">
            <v>SD Reservado Mantenimiento Rutinario IDU Circuito Movilidad EJECUCION SITP 2016 -</v>
          </cell>
          <cell r="AU13857">
            <v>0</v>
          </cell>
          <cell r="AV13857" t="str">
            <v>IDU SITP 2016</v>
          </cell>
        </row>
        <row r="13858">
          <cell r="AP13858">
            <v>290826</v>
          </cell>
          <cell r="AQ13858">
            <v>5000373</v>
          </cell>
          <cell r="AR13858">
            <v>5</v>
          </cell>
          <cell r="AS13858">
            <v>42667</v>
          </cell>
          <cell r="AT13858" t="str">
            <v>SD Terminado Mantenimiento Periódico UAERMV Circuito Movilidad SD Intervenida 29/10/2012 Reporte depuración ejecución UMV-Anden1-3 Calzada2-POLIZA ESTABILIDAD ACTIVA</v>
          </cell>
          <cell r="AU13858">
            <v>43334</v>
          </cell>
          <cell r="AV13858" t="str">
            <v>VIABLE</v>
          </cell>
        </row>
        <row r="13859">
          <cell r="AP13859">
            <v>531552</v>
          </cell>
          <cell r="AQ13859">
            <v>5008073</v>
          </cell>
          <cell r="AR13859">
            <v>5</v>
          </cell>
          <cell r="AS13859">
            <v>42667</v>
          </cell>
          <cell r="AT13859" t="str">
            <v>SD Terminado Mantenimiento Periódico UAERMV Circuito Movilidad SD Intervenida 29/10/2012 Reporte depuración ejecución UMV-Anden 1, Calzada 2, Anden 3-POLIZA ESTABILIDAD ACTIVA</v>
          </cell>
          <cell r="AU13859">
            <v>0</v>
          </cell>
          <cell r="AV13859" t="str">
            <v>VIABLE</v>
          </cell>
        </row>
        <row r="13860">
          <cell r="AP13860">
            <v>91016614</v>
          </cell>
          <cell r="AQ13860">
            <v>5000924</v>
          </cell>
          <cell r="AR13860">
            <v>5</v>
          </cell>
          <cell r="AS13860">
            <v>42766</v>
          </cell>
          <cell r="AT13860" t="str">
            <v>SD Reservado Mantenimiento Rutinario IDU Local EJECUCION SITP 2016 -</v>
          </cell>
          <cell r="AU13860">
            <v>0</v>
          </cell>
          <cell r="AV13860" t="str">
            <v>IDU SITP 2016</v>
          </cell>
        </row>
        <row r="13861">
          <cell r="AP13861">
            <v>298221</v>
          </cell>
          <cell r="AQ13861">
            <v>5003743</v>
          </cell>
          <cell r="AR13861">
            <v>5</v>
          </cell>
          <cell r="AS13861">
            <v>0</v>
          </cell>
          <cell r="AT13861">
            <v>0</v>
          </cell>
          <cell r="AU13861">
            <v>0</v>
          </cell>
          <cell r="AV13861" t="str">
            <v>VIABLE</v>
          </cell>
        </row>
        <row r="13862">
          <cell r="AP13862">
            <v>298116</v>
          </cell>
          <cell r="AQ13862">
            <v>5003701</v>
          </cell>
          <cell r="AR13862">
            <v>5</v>
          </cell>
          <cell r="AS13862">
            <v>0</v>
          </cell>
          <cell r="AT13862">
            <v>0</v>
          </cell>
          <cell r="AU13862">
            <v>0</v>
          </cell>
          <cell r="AV13862" t="str">
            <v>VIABLE</v>
          </cell>
        </row>
        <row r="13863">
          <cell r="AP13863">
            <v>298323</v>
          </cell>
          <cell r="AQ13863">
            <v>5003791</v>
          </cell>
          <cell r="AR13863">
            <v>5</v>
          </cell>
          <cell r="AS13863">
            <v>0</v>
          </cell>
          <cell r="AT13863">
            <v>0</v>
          </cell>
          <cell r="AU13863">
            <v>0</v>
          </cell>
          <cell r="AV13863" t="str">
            <v>VIABLE</v>
          </cell>
        </row>
        <row r="13864">
          <cell r="AP13864">
            <v>298562</v>
          </cell>
          <cell r="AQ13864">
            <v>5003907</v>
          </cell>
          <cell r="AR13864">
            <v>5</v>
          </cell>
          <cell r="AS13864">
            <v>0</v>
          </cell>
          <cell r="AT13864">
            <v>0</v>
          </cell>
          <cell r="AU13864">
            <v>0</v>
          </cell>
          <cell r="AV13864" t="str">
            <v>VIABLE</v>
          </cell>
        </row>
        <row r="13865">
          <cell r="AP13865">
            <v>298344</v>
          </cell>
          <cell r="AQ13865">
            <v>5003804</v>
          </cell>
          <cell r="AR13865">
            <v>5</v>
          </cell>
          <cell r="AS13865">
            <v>0</v>
          </cell>
          <cell r="AT13865">
            <v>0</v>
          </cell>
          <cell r="AU13865">
            <v>0</v>
          </cell>
          <cell r="AV13865" t="str">
            <v>VIABLE</v>
          </cell>
        </row>
        <row r="13866">
          <cell r="AP13866">
            <v>298826</v>
          </cell>
          <cell r="AQ13866">
            <v>5004024</v>
          </cell>
          <cell r="AR13866">
            <v>5</v>
          </cell>
          <cell r="AS13866">
            <v>0</v>
          </cell>
          <cell r="AT13866">
            <v>0</v>
          </cell>
          <cell r="AU13866">
            <v>0</v>
          </cell>
          <cell r="AV13866" t="str">
            <v>VIABLE</v>
          </cell>
        </row>
        <row r="13867">
          <cell r="AP13867">
            <v>298095</v>
          </cell>
          <cell r="AQ13867">
            <v>5003690</v>
          </cell>
          <cell r="AR13867">
            <v>5</v>
          </cell>
          <cell r="AS13867">
            <v>0</v>
          </cell>
          <cell r="AT13867">
            <v>0</v>
          </cell>
          <cell r="AU13867">
            <v>0</v>
          </cell>
          <cell r="AV13867" t="str">
            <v>VIABLE</v>
          </cell>
        </row>
        <row r="13868">
          <cell r="AP13868">
            <v>298170</v>
          </cell>
          <cell r="AQ13868">
            <v>5003723</v>
          </cell>
          <cell r="AR13868">
            <v>5</v>
          </cell>
          <cell r="AS13868">
            <v>0</v>
          </cell>
          <cell r="AT13868">
            <v>0</v>
          </cell>
          <cell r="AU13868">
            <v>0</v>
          </cell>
          <cell r="AV13868" t="str">
            <v>VIABLE</v>
          </cell>
        </row>
        <row r="13869">
          <cell r="AP13869">
            <v>298622</v>
          </cell>
          <cell r="AQ13869">
            <v>5003938</v>
          </cell>
          <cell r="AR13869">
            <v>5</v>
          </cell>
          <cell r="AS13869">
            <v>0</v>
          </cell>
          <cell r="AT13869">
            <v>0</v>
          </cell>
          <cell r="AU13869">
            <v>0</v>
          </cell>
          <cell r="AV13869" t="str">
            <v>VIABLE</v>
          </cell>
        </row>
        <row r="13870">
          <cell r="AP13870">
            <v>298867</v>
          </cell>
          <cell r="AQ13870">
            <v>5004045</v>
          </cell>
          <cell r="AR13870">
            <v>5</v>
          </cell>
          <cell r="AS13870">
            <v>0</v>
          </cell>
          <cell r="AT13870">
            <v>0</v>
          </cell>
          <cell r="AU13870">
            <v>0</v>
          </cell>
          <cell r="AV13870" t="str">
            <v>VIABLE</v>
          </cell>
        </row>
        <row r="13871">
          <cell r="AP13871">
            <v>298206</v>
          </cell>
          <cell r="AQ13871">
            <v>5003736</v>
          </cell>
          <cell r="AR13871">
            <v>5</v>
          </cell>
          <cell r="AS13871">
            <v>0</v>
          </cell>
          <cell r="AT13871">
            <v>0</v>
          </cell>
          <cell r="AU13871">
            <v>0</v>
          </cell>
          <cell r="AV13871" t="str">
            <v>VIABLE</v>
          </cell>
        </row>
        <row r="13872">
          <cell r="AP13872">
            <v>298394</v>
          </cell>
          <cell r="AQ13872">
            <v>5003825</v>
          </cell>
          <cell r="AR13872">
            <v>5</v>
          </cell>
          <cell r="AS13872">
            <v>0</v>
          </cell>
          <cell r="AT13872">
            <v>0</v>
          </cell>
          <cell r="AU13872">
            <v>0</v>
          </cell>
          <cell r="AV13872" t="str">
            <v>VIABLE</v>
          </cell>
        </row>
        <row r="13873">
          <cell r="AP13873">
            <v>298053</v>
          </cell>
          <cell r="AQ13873">
            <v>5003673</v>
          </cell>
          <cell r="AR13873">
            <v>5</v>
          </cell>
          <cell r="AS13873">
            <v>0</v>
          </cell>
          <cell r="AT13873">
            <v>0</v>
          </cell>
          <cell r="AU13873">
            <v>0</v>
          </cell>
          <cell r="AV13873" t="str">
            <v>VIABLE</v>
          </cell>
        </row>
        <row r="13874">
          <cell r="AP13874">
            <v>298251</v>
          </cell>
          <cell r="AQ13874">
            <v>5003756</v>
          </cell>
          <cell r="AR13874">
            <v>5</v>
          </cell>
          <cell r="AS13874">
            <v>0</v>
          </cell>
          <cell r="AT13874">
            <v>0</v>
          </cell>
          <cell r="AU13874">
            <v>0</v>
          </cell>
          <cell r="AV13874" t="str">
            <v>VIABLE</v>
          </cell>
        </row>
        <row r="13875">
          <cell r="AP13875">
            <v>298739</v>
          </cell>
          <cell r="AQ13875">
            <v>5003983</v>
          </cell>
          <cell r="AR13875">
            <v>5</v>
          </cell>
          <cell r="AS13875">
            <v>0</v>
          </cell>
          <cell r="AT13875">
            <v>0</v>
          </cell>
          <cell r="AU13875">
            <v>0</v>
          </cell>
          <cell r="AV13875" t="str">
            <v>VIABLE</v>
          </cell>
        </row>
        <row r="13876">
          <cell r="AP13876">
            <v>298805</v>
          </cell>
          <cell r="AQ13876">
            <v>5004012</v>
          </cell>
          <cell r="AR13876">
            <v>5</v>
          </cell>
          <cell r="AS13876">
            <v>0</v>
          </cell>
          <cell r="AT13876">
            <v>0</v>
          </cell>
          <cell r="AU13876">
            <v>0</v>
          </cell>
          <cell r="AV13876" t="str">
            <v>VIABLE</v>
          </cell>
        </row>
        <row r="13877">
          <cell r="AP13877">
            <v>298637</v>
          </cell>
          <cell r="AQ13877">
            <v>5003943</v>
          </cell>
          <cell r="AR13877">
            <v>5</v>
          </cell>
          <cell r="AS13877">
            <v>0</v>
          </cell>
          <cell r="AT13877">
            <v>0</v>
          </cell>
          <cell r="AU13877">
            <v>0</v>
          </cell>
          <cell r="AV13877" t="str">
            <v>VIABLE</v>
          </cell>
        </row>
        <row r="13878">
          <cell r="AP13878">
            <v>298269</v>
          </cell>
          <cell r="AQ13878">
            <v>5003764</v>
          </cell>
          <cell r="AR13878">
            <v>5</v>
          </cell>
          <cell r="AS13878">
            <v>0</v>
          </cell>
          <cell r="AT13878">
            <v>0</v>
          </cell>
          <cell r="AU13878">
            <v>0</v>
          </cell>
          <cell r="AV13878" t="str">
            <v>VIABLE</v>
          </cell>
        </row>
        <row r="13879">
          <cell r="AP13879">
            <v>298391</v>
          </cell>
          <cell r="AQ13879">
            <v>5003822</v>
          </cell>
          <cell r="AR13879">
            <v>5</v>
          </cell>
          <cell r="AS13879">
            <v>0</v>
          </cell>
          <cell r="AT13879">
            <v>0</v>
          </cell>
          <cell r="AU13879">
            <v>0</v>
          </cell>
          <cell r="AV13879" t="str">
            <v>VIABLE</v>
          </cell>
        </row>
        <row r="13880">
          <cell r="AP13880">
            <v>298487</v>
          </cell>
          <cell r="AQ13880">
            <v>5003869</v>
          </cell>
          <cell r="AR13880">
            <v>5</v>
          </cell>
          <cell r="AS13880">
            <v>0</v>
          </cell>
          <cell r="AT13880">
            <v>0</v>
          </cell>
          <cell r="AU13880">
            <v>0</v>
          </cell>
          <cell r="AV13880" t="str">
            <v>VIABLE</v>
          </cell>
        </row>
        <row r="13881">
          <cell r="AP13881">
            <v>298903</v>
          </cell>
          <cell r="AQ13881">
            <v>5004067</v>
          </cell>
          <cell r="AR13881">
            <v>5</v>
          </cell>
          <cell r="AS13881">
            <v>0</v>
          </cell>
          <cell r="AT13881">
            <v>0</v>
          </cell>
          <cell r="AU13881">
            <v>0</v>
          </cell>
          <cell r="AV13881" t="str">
            <v>VIABLE</v>
          </cell>
        </row>
        <row r="13882">
          <cell r="AP13882">
            <v>298891</v>
          </cell>
          <cell r="AQ13882">
            <v>5004060</v>
          </cell>
          <cell r="AR13882">
            <v>5</v>
          </cell>
          <cell r="AS13882">
            <v>0</v>
          </cell>
          <cell r="AT13882">
            <v>0</v>
          </cell>
          <cell r="AU13882">
            <v>0</v>
          </cell>
          <cell r="AV13882" t="str">
            <v>VIABLE</v>
          </cell>
        </row>
        <row r="13883">
          <cell r="AP13883">
            <v>304607</v>
          </cell>
          <cell r="AQ13883">
            <v>5006550</v>
          </cell>
          <cell r="AR13883">
            <v>5</v>
          </cell>
          <cell r="AS13883">
            <v>0</v>
          </cell>
          <cell r="AT13883">
            <v>0</v>
          </cell>
          <cell r="AU13883">
            <v>0</v>
          </cell>
          <cell r="AV13883" t="str">
            <v>VIABLE</v>
          </cell>
        </row>
        <row r="13884">
          <cell r="AP13884">
            <v>471307</v>
          </cell>
          <cell r="AQ13884">
            <v>5007831</v>
          </cell>
          <cell r="AR13884">
            <v>5</v>
          </cell>
          <cell r="AS13884">
            <v>0</v>
          </cell>
          <cell r="AT13884">
            <v>0</v>
          </cell>
          <cell r="AU13884">
            <v>0</v>
          </cell>
          <cell r="AV13884" t="str">
            <v>VIABLE</v>
          </cell>
        </row>
        <row r="13885">
          <cell r="AP13885">
            <v>304463</v>
          </cell>
          <cell r="AQ13885">
            <v>5006500</v>
          </cell>
          <cell r="AR13885">
            <v>5</v>
          </cell>
          <cell r="AS13885">
            <v>0</v>
          </cell>
          <cell r="AT13885">
            <v>0</v>
          </cell>
          <cell r="AU13885">
            <v>0</v>
          </cell>
          <cell r="AV13885" t="str">
            <v>VIABLE</v>
          </cell>
        </row>
        <row r="13886">
          <cell r="AP13886">
            <v>304235</v>
          </cell>
          <cell r="AQ13886">
            <v>5006409</v>
          </cell>
          <cell r="AR13886">
            <v>5</v>
          </cell>
          <cell r="AS13886">
            <v>0</v>
          </cell>
          <cell r="AT13886">
            <v>0</v>
          </cell>
          <cell r="AU13886">
            <v>0</v>
          </cell>
          <cell r="AV13886" t="str">
            <v>VIABLE</v>
          </cell>
        </row>
        <row r="13887">
          <cell r="AP13887">
            <v>304526</v>
          </cell>
          <cell r="AQ13887">
            <v>5006522</v>
          </cell>
          <cell r="AR13887">
            <v>5</v>
          </cell>
          <cell r="AS13887">
            <v>0</v>
          </cell>
          <cell r="AT13887">
            <v>0</v>
          </cell>
          <cell r="AU13887">
            <v>0</v>
          </cell>
          <cell r="AV13887" t="str">
            <v>VIABLE</v>
          </cell>
        </row>
        <row r="13888">
          <cell r="AP13888">
            <v>304844</v>
          </cell>
          <cell r="AQ13888">
            <v>5006649</v>
          </cell>
          <cell r="AR13888">
            <v>5</v>
          </cell>
          <cell r="AS13888">
            <v>0</v>
          </cell>
          <cell r="AT13888">
            <v>0</v>
          </cell>
          <cell r="AU13888">
            <v>0</v>
          </cell>
          <cell r="AV13888" t="str">
            <v>VIABLE</v>
          </cell>
        </row>
        <row r="13889">
          <cell r="AP13889">
            <v>304319</v>
          </cell>
          <cell r="AQ13889">
            <v>5006446</v>
          </cell>
          <cell r="AR13889">
            <v>5</v>
          </cell>
          <cell r="AS13889">
            <v>0</v>
          </cell>
          <cell r="AT13889">
            <v>0</v>
          </cell>
          <cell r="AU13889">
            <v>0</v>
          </cell>
          <cell r="AV13889" t="str">
            <v>VIABLE</v>
          </cell>
        </row>
        <row r="13890">
          <cell r="AP13890">
            <v>304664</v>
          </cell>
          <cell r="AQ13890">
            <v>5006572</v>
          </cell>
          <cell r="AR13890">
            <v>5</v>
          </cell>
          <cell r="AS13890">
            <v>0</v>
          </cell>
          <cell r="AT13890">
            <v>0</v>
          </cell>
          <cell r="AU13890">
            <v>0</v>
          </cell>
          <cell r="AV13890" t="str">
            <v>VIABLE</v>
          </cell>
        </row>
        <row r="13891">
          <cell r="AP13891">
            <v>471306</v>
          </cell>
          <cell r="AQ13891">
            <v>5007830</v>
          </cell>
          <cell r="AR13891">
            <v>5</v>
          </cell>
          <cell r="AS13891">
            <v>0</v>
          </cell>
          <cell r="AT13891">
            <v>0</v>
          </cell>
          <cell r="AU13891">
            <v>0</v>
          </cell>
          <cell r="AV13891" t="str">
            <v>VIABLE</v>
          </cell>
        </row>
        <row r="13892">
          <cell r="AP13892">
            <v>304904</v>
          </cell>
          <cell r="AQ13892">
            <v>5006673</v>
          </cell>
          <cell r="AR13892">
            <v>5</v>
          </cell>
          <cell r="AS13892">
            <v>0</v>
          </cell>
          <cell r="AT13892">
            <v>0</v>
          </cell>
          <cell r="AU13892">
            <v>0</v>
          </cell>
          <cell r="AV13892" t="str">
            <v>VIABLE</v>
          </cell>
        </row>
        <row r="13893">
          <cell r="AP13893">
            <v>471305</v>
          </cell>
          <cell r="AQ13893">
            <v>5007829</v>
          </cell>
          <cell r="AR13893">
            <v>5</v>
          </cell>
          <cell r="AS13893">
            <v>0</v>
          </cell>
          <cell r="AT13893">
            <v>0</v>
          </cell>
          <cell r="AU13893">
            <v>0</v>
          </cell>
          <cell r="AV13893" t="str">
            <v>VIABLE</v>
          </cell>
        </row>
        <row r="13894">
          <cell r="AP13894">
            <v>304856</v>
          </cell>
          <cell r="AQ13894">
            <v>5006656</v>
          </cell>
          <cell r="AR13894">
            <v>5</v>
          </cell>
          <cell r="AS13894">
            <v>0</v>
          </cell>
          <cell r="AT13894">
            <v>0</v>
          </cell>
          <cell r="AU13894">
            <v>0</v>
          </cell>
          <cell r="AV13894" t="str">
            <v>VIABLE</v>
          </cell>
        </row>
        <row r="13895">
          <cell r="AP13895">
            <v>304247</v>
          </cell>
          <cell r="AQ13895">
            <v>5006414</v>
          </cell>
          <cell r="AR13895">
            <v>5</v>
          </cell>
          <cell r="AS13895">
            <v>0</v>
          </cell>
          <cell r="AT13895">
            <v>0</v>
          </cell>
          <cell r="AU13895">
            <v>0</v>
          </cell>
          <cell r="AV13895" t="str">
            <v>VIABLE</v>
          </cell>
        </row>
        <row r="13896">
          <cell r="AP13896">
            <v>304400</v>
          </cell>
          <cell r="AQ13896">
            <v>5006479</v>
          </cell>
          <cell r="AR13896">
            <v>5</v>
          </cell>
          <cell r="AS13896">
            <v>0</v>
          </cell>
          <cell r="AT13896">
            <v>0</v>
          </cell>
          <cell r="AU13896">
            <v>0</v>
          </cell>
          <cell r="AV13896" t="str">
            <v>VIABLE</v>
          </cell>
        </row>
        <row r="13897">
          <cell r="AP13897">
            <v>290817</v>
          </cell>
          <cell r="AQ13897">
            <v>5000365</v>
          </cell>
          <cell r="AR13897">
            <v>5</v>
          </cell>
          <cell r="AS13897">
            <v>42766</v>
          </cell>
          <cell r="AT13897" t="str">
            <v>SD Reservado Mantenimiento Rutinario IDU Circuito Movilidad EJECUCION SITP 2016 -</v>
          </cell>
          <cell r="AU13897">
            <v>0</v>
          </cell>
          <cell r="AV13897" t="str">
            <v>IDU SITP 2016</v>
          </cell>
        </row>
        <row r="13898">
          <cell r="AP13898">
            <v>290796</v>
          </cell>
          <cell r="AQ13898">
            <v>5000349</v>
          </cell>
          <cell r="AR13898">
            <v>5</v>
          </cell>
          <cell r="AS13898">
            <v>0</v>
          </cell>
          <cell r="AT13898">
            <v>0</v>
          </cell>
          <cell r="AU13898">
            <v>0</v>
          </cell>
          <cell r="AV13898" t="str">
            <v>VIABLE</v>
          </cell>
        </row>
        <row r="13899">
          <cell r="AP13899">
            <v>902530</v>
          </cell>
          <cell r="AQ13899">
            <v>5008335</v>
          </cell>
          <cell r="AR13899">
            <v>5</v>
          </cell>
          <cell r="AS13899">
            <v>42766</v>
          </cell>
          <cell r="AT13899" t="str">
            <v>SD Reservado Mantenimiento Rutinario IDU Circuito Movilidad EJECUCION SITP 2016 -</v>
          </cell>
          <cell r="AU13899">
            <v>0</v>
          </cell>
          <cell r="AV13899" t="str">
            <v>IDU SITP 2016</v>
          </cell>
        </row>
        <row r="13900">
          <cell r="AP13900">
            <v>901754</v>
          </cell>
          <cell r="AQ13900">
            <v>5008321</v>
          </cell>
          <cell r="AR13900">
            <v>5</v>
          </cell>
          <cell r="AS13900">
            <v>0</v>
          </cell>
          <cell r="AT13900">
            <v>0</v>
          </cell>
          <cell r="AU13900">
            <v>0</v>
          </cell>
          <cell r="AV13900" t="str">
            <v>VIABLE</v>
          </cell>
        </row>
        <row r="13901">
          <cell r="AP13901">
            <v>290805</v>
          </cell>
          <cell r="AQ13901">
            <v>5000354</v>
          </cell>
          <cell r="AR13901">
            <v>5</v>
          </cell>
          <cell r="AS13901">
            <v>0</v>
          </cell>
          <cell r="AT13901">
            <v>0</v>
          </cell>
          <cell r="AU13901">
            <v>0</v>
          </cell>
          <cell r="AV13901" t="str">
            <v>VIABLE</v>
          </cell>
        </row>
        <row r="13902">
          <cell r="AP13902">
            <v>296147</v>
          </cell>
          <cell r="AQ13902">
            <v>5002845</v>
          </cell>
          <cell r="AR13902">
            <v>5</v>
          </cell>
          <cell r="AS13902">
            <v>0</v>
          </cell>
          <cell r="AT13902">
            <v>0</v>
          </cell>
          <cell r="AU13902">
            <v>0</v>
          </cell>
          <cell r="AV13902" t="str">
            <v>VIABLE</v>
          </cell>
        </row>
        <row r="13903">
          <cell r="AP13903">
            <v>295544</v>
          </cell>
          <cell r="AQ13903">
            <v>5002530</v>
          </cell>
          <cell r="AR13903">
            <v>5</v>
          </cell>
          <cell r="AS13903">
            <v>0</v>
          </cell>
          <cell r="AT13903">
            <v>0</v>
          </cell>
          <cell r="AU13903">
            <v>0</v>
          </cell>
          <cell r="AV13903" t="str">
            <v>VIABLE</v>
          </cell>
        </row>
        <row r="13904">
          <cell r="AP13904">
            <v>295777</v>
          </cell>
          <cell r="AQ13904">
            <v>5002657</v>
          </cell>
          <cell r="AR13904">
            <v>5</v>
          </cell>
          <cell r="AS13904">
            <v>0</v>
          </cell>
          <cell r="AT13904">
            <v>0</v>
          </cell>
          <cell r="AU13904">
            <v>0</v>
          </cell>
          <cell r="AV13904" t="str">
            <v>VIABLE</v>
          </cell>
        </row>
        <row r="13905">
          <cell r="AP13905">
            <v>295669</v>
          </cell>
          <cell r="AQ13905">
            <v>5002599</v>
          </cell>
          <cell r="AR13905">
            <v>5</v>
          </cell>
          <cell r="AS13905">
            <v>0</v>
          </cell>
          <cell r="AT13905">
            <v>0</v>
          </cell>
          <cell r="AU13905">
            <v>0</v>
          </cell>
          <cell r="AV13905" t="str">
            <v>VIABLE</v>
          </cell>
        </row>
        <row r="13906">
          <cell r="AP13906">
            <v>295997</v>
          </cell>
          <cell r="AQ13906">
            <v>5002755</v>
          </cell>
          <cell r="AR13906">
            <v>5</v>
          </cell>
          <cell r="AS13906">
            <v>0</v>
          </cell>
          <cell r="AT13906">
            <v>0</v>
          </cell>
          <cell r="AU13906">
            <v>0</v>
          </cell>
          <cell r="AV13906" t="str">
            <v>VIABLE</v>
          </cell>
        </row>
        <row r="13907">
          <cell r="AP13907">
            <v>296331</v>
          </cell>
          <cell r="AQ13907">
            <v>5002942</v>
          </cell>
          <cell r="AR13907">
            <v>5</v>
          </cell>
          <cell r="AS13907">
            <v>0</v>
          </cell>
          <cell r="AT13907">
            <v>0</v>
          </cell>
          <cell r="AU13907">
            <v>0</v>
          </cell>
          <cell r="AV13907" t="str">
            <v>VIABLE</v>
          </cell>
        </row>
        <row r="13908">
          <cell r="AP13908">
            <v>530495</v>
          </cell>
          <cell r="AQ13908">
            <v>5007934</v>
          </cell>
          <cell r="AR13908">
            <v>5</v>
          </cell>
          <cell r="AS13908">
            <v>0</v>
          </cell>
          <cell r="AT13908">
            <v>0</v>
          </cell>
          <cell r="AU13908">
            <v>0</v>
          </cell>
          <cell r="AV13908" t="str">
            <v>VIABLE</v>
          </cell>
        </row>
        <row r="13909">
          <cell r="AP13909">
            <v>531647</v>
          </cell>
          <cell r="AQ13909">
            <v>5008115</v>
          </cell>
          <cell r="AR13909">
            <v>5</v>
          </cell>
          <cell r="AS13909">
            <v>42313</v>
          </cell>
          <cell r="AT13909" t="str">
            <v>IDU-72-2008 Terminado Construcción IDU Circuito Movilidad  -Calzada2-POLIZA ESTABILIDAD ACTIVA</v>
          </cell>
          <cell r="AU13909">
            <v>0</v>
          </cell>
          <cell r="AV13909" t="str">
            <v>POLIZA</v>
          </cell>
        </row>
        <row r="13910">
          <cell r="AP13910">
            <v>300587</v>
          </cell>
          <cell r="AQ13910">
            <v>5004804</v>
          </cell>
          <cell r="AR13910">
            <v>5</v>
          </cell>
          <cell r="AS13910">
            <v>42313</v>
          </cell>
          <cell r="AT13910" t="str">
            <v>IDU-72-2008 Terminado Construcción IDU Circuito Movilidad  -Calzada2-POLIZA ESTABILIDAD ACTIVA</v>
          </cell>
          <cell r="AU13910">
            <v>43307</v>
          </cell>
          <cell r="AV13910" t="str">
            <v>POLIZA</v>
          </cell>
        </row>
        <row r="13911">
          <cell r="AP13911">
            <v>303974</v>
          </cell>
          <cell r="AQ13911">
            <v>5006305</v>
          </cell>
          <cell r="AR13911">
            <v>5</v>
          </cell>
          <cell r="AS13911">
            <v>0</v>
          </cell>
          <cell r="AT13911">
            <v>0</v>
          </cell>
          <cell r="AU13911">
            <v>0</v>
          </cell>
          <cell r="AV13911" t="str">
            <v>VIABLE</v>
          </cell>
        </row>
        <row r="13912">
          <cell r="AP13912">
            <v>301853</v>
          </cell>
          <cell r="AQ13912">
            <v>5005398</v>
          </cell>
          <cell r="AR13912">
            <v>5</v>
          </cell>
          <cell r="AS13912">
            <v>42912</v>
          </cell>
          <cell r="AT13912" t="str">
            <v>Anden1-3 Calzada2-POLIZA ESTABILIDAD ACTIVA</v>
          </cell>
          <cell r="AU13912">
            <v>0</v>
          </cell>
          <cell r="AV13912" t="str">
            <v>POLIZA</v>
          </cell>
        </row>
        <row r="13913">
          <cell r="AP13913">
            <v>303767</v>
          </cell>
          <cell r="AQ13913">
            <v>5006226</v>
          </cell>
          <cell r="AR13913">
            <v>5</v>
          </cell>
          <cell r="AS13913">
            <v>0</v>
          </cell>
          <cell r="AT13913">
            <v>0</v>
          </cell>
          <cell r="AU13913">
            <v>0</v>
          </cell>
          <cell r="AV13913" t="str">
            <v>VIABLE</v>
          </cell>
        </row>
        <row r="13914">
          <cell r="AP13914">
            <v>300906</v>
          </cell>
          <cell r="AQ13914">
            <v>5004953</v>
          </cell>
          <cell r="AR13914">
            <v>5</v>
          </cell>
          <cell r="AS13914">
            <v>42313</v>
          </cell>
          <cell r="AT13914" t="str">
            <v>IDU-72-2008 Terminado Construcción IDU Circuito Movilidad  -Calzada2-POLIZA ESTABILIDAD ACTIVA</v>
          </cell>
          <cell r="AU13914">
            <v>43307</v>
          </cell>
          <cell r="AV13914" t="str">
            <v>POLIZA</v>
          </cell>
        </row>
        <row r="13915">
          <cell r="AP13915">
            <v>301577</v>
          </cell>
          <cell r="AQ13915">
            <v>5005275</v>
          </cell>
          <cell r="AR13915">
            <v>5</v>
          </cell>
          <cell r="AS13915">
            <v>42912</v>
          </cell>
          <cell r="AT13915" t="str">
            <v>Anden1-3 Calzada2-POLIZA ESTABILIDAD ACTIVA</v>
          </cell>
          <cell r="AU13915">
            <v>0</v>
          </cell>
          <cell r="AV13915" t="str">
            <v>POLIZA</v>
          </cell>
        </row>
        <row r="13916">
          <cell r="AP13916">
            <v>301067</v>
          </cell>
          <cell r="AQ13916">
            <v>5005036</v>
          </cell>
          <cell r="AR13916">
            <v>5</v>
          </cell>
          <cell r="AS13916">
            <v>42313</v>
          </cell>
          <cell r="AT13916" t="str">
            <v>IDU-72-2008 Terminado Construcción IDU Circuito Movilidad  -Calzada2-POLIZA ESTABILIDAD ACTIVA</v>
          </cell>
          <cell r="AU13916">
            <v>43307</v>
          </cell>
          <cell r="AV13916" t="str">
            <v>POLIZA</v>
          </cell>
        </row>
        <row r="13917">
          <cell r="AP13917">
            <v>301259</v>
          </cell>
          <cell r="AQ13917">
            <v>5005131</v>
          </cell>
          <cell r="AR13917">
            <v>5</v>
          </cell>
          <cell r="AS13917">
            <v>42313</v>
          </cell>
          <cell r="AT13917" t="str">
            <v>IDU-72-2008 Terminado Construcción IDU Circuito Movilidad  -Calzada2-POLIZA ESTABILIDAD ACTIVA</v>
          </cell>
          <cell r="AU13917">
            <v>43307</v>
          </cell>
          <cell r="AV13917" t="str">
            <v>POLIZA</v>
          </cell>
        </row>
        <row r="13918">
          <cell r="AP13918">
            <v>303398</v>
          </cell>
          <cell r="AQ13918">
            <v>5006077</v>
          </cell>
          <cell r="AR13918">
            <v>5</v>
          </cell>
          <cell r="AS13918">
            <v>0</v>
          </cell>
          <cell r="AT13918">
            <v>0</v>
          </cell>
          <cell r="AU13918">
            <v>0</v>
          </cell>
          <cell r="AV13918" t="str">
            <v>POLIZA</v>
          </cell>
        </row>
        <row r="13919">
          <cell r="AP13919">
            <v>302945</v>
          </cell>
          <cell r="AQ13919">
            <v>5005896</v>
          </cell>
          <cell r="AR13919">
            <v>5</v>
          </cell>
          <cell r="AS13919">
            <v>0</v>
          </cell>
          <cell r="AT13919">
            <v>0</v>
          </cell>
          <cell r="AU13919">
            <v>0</v>
          </cell>
          <cell r="AV13919" t="str">
            <v>VIABLE</v>
          </cell>
        </row>
        <row r="13920">
          <cell r="AP13920">
            <v>301673</v>
          </cell>
          <cell r="AQ13920">
            <v>5005318</v>
          </cell>
          <cell r="AR13920">
            <v>5</v>
          </cell>
          <cell r="AS13920">
            <v>42912</v>
          </cell>
          <cell r="AT13920" t="str">
            <v>Anden1-3 Calzada2-POLIZA ESTABILIDAD ACTIVA</v>
          </cell>
          <cell r="AU13920">
            <v>0</v>
          </cell>
          <cell r="AV13920" t="str">
            <v>POLIZA</v>
          </cell>
        </row>
        <row r="13921">
          <cell r="AP13921">
            <v>295836</v>
          </cell>
          <cell r="AQ13921">
            <v>5002681</v>
          </cell>
          <cell r="AR13921">
            <v>5</v>
          </cell>
          <cell r="AS13921">
            <v>0</v>
          </cell>
          <cell r="AT13921">
            <v>0</v>
          </cell>
          <cell r="AU13921">
            <v>0</v>
          </cell>
          <cell r="AV13921" t="str">
            <v>VIABLE</v>
          </cell>
        </row>
        <row r="13922">
          <cell r="AP13922">
            <v>295295</v>
          </cell>
          <cell r="AQ13922">
            <v>5002426</v>
          </cell>
          <cell r="AR13922">
            <v>5</v>
          </cell>
          <cell r="AS13922">
            <v>0</v>
          </cell>
          <cell r="AT13922">
            <v>0</v>
          </cell>
          <cell r="AU13922">
            <v>0</v>
          </cell>
          <cell r="AV13922" t="str">
            <v>VIABLE</v>
          </cell>
        </row>
        <row r="13923">
          <cell r="AP13923">
            <v>295511</v>
          </cell>
          <cell r="AQ13923">
            <v>5002514</v>
          </cell>
          <cell r="AR13923">
            <v>5</v>
          </cell>
          <cell r="AS13923">
            <v>0</v>
          </cell>
          <cell r="AT13923">
            <v>0</v>
          </cell>
          <cell r="AU13923">
            <v>0</v>
          </cell>
          <cell r="AV13923" t="str">
            <v>VIABLE</v>
          </cell>
        </row>
        <row r="13924">
          <cell r="AP13924">
            <v>91022196</v>
          </cell>
          <cell r="AQ13924">
            <v>5009132</v>
          </cell>
          <cell r="AR13924">
            <v>5</v>
          </cell>
          <cell r="AS13924">
            <v>0</v>
          </cell>
          <cell r="AT13924">
            <v>0</v>
          </cell>
          <cell r="AU13924">
            <v>0</v>
          </cell>
          <cell r="AV13924" t="str">
            <v>VIABLE</v>
          </cell>
        </row>
        <row r="13925">
          <cell r="AP13925">
            <v>294909</v>
          </cell>
          <cell r="AQ13925">
            <v>5002267</v>
          </cell>
          <cell r="AR13925">
            <v>5</v>
          </cell>
          <cell r="AS13925">
            <v>0</v>
          </cell>
          <cell r="AT13925">
            <v>0</v>
          </cell>
          <cell r="AU13925">
            <v>0</v>
          </cell>
          <cell r="AV13925" t="str">
            <v>VIABLE</v>
          </cell>
        </row>
        <row r="13926">
          <cell r="AP13926">
            <v>295194</v>
          </cell>
          <cell r="AQ13926">
            <v>5002387</v>
          </cell>
          <cell r="AR13926">
            <v>5</v>
          </cell>
          <cell r="AS13926">
            <v>0</v>
          </cell>
          <cell r="AT13926">
            <v>0</v>
          </cell>
          <cell r="AU13926">
            <v>0</v>
          </cell>
          <cell r="AV13926" t="str">
            <v>VIABLE</v>
          </cell>
        </row>
        <row r="13927">
          <cell r="AP13927">
            <v>471285</v>
          </cell>
          <cell r="AQ13927">
            <v>5007803</v>
          </cell>
          <cell r="AR13927">
            <v>5</v>
          </cell>
          <cell r="AS13927">
            <v>42313</v>
          </cell>
          <cell r="AT13927" t="str">
            <v>IDU-1699-2014 Terminado Mantenimiento Periódico IDU Circuito Movilidad  -</v>
          </cell>
          <cell r="AU13927">
            <v>0</v>
          </cell>
          <cell r="AV13927" t="str">
            <v>VIABLE</v>
          </cell>
        </row>
        <row r="13928">
          <cell r="AP13928">
            <v>295256</v>
          </cell>
          <cell r="AQ13928">
            <v>5002410</v>
          </cell>
          <cell r="AR13928">
            <v>5</v>
          </cell>
          <cell r="AS13928">
            <v>0</v>
          </cell>
          <cell r="AT13928">
            <v>0</v>
          </cell>
          <cell r="AU13928">
            <v>0</v>
          </cell>
          <cell r="AV13928" t="str">
            <v>VIABLE</v>
          </cell>
        </row>
        <row r="13929">
          <cell r="AP13929">
            <v>91022198</v>
          </cell>
          <cell r="AQ13929">
            <v>5009147</v>
          </cell>
          <cell r="AR13929">
            <v>5</v>
          </cell>
          <cell r="AS13929">
            <v>0</v>
          </cell>
          <cell r="AT13929">
            <v>0</v>
          </cell>
          <cell r="AU13929">
            <v>0</v>
          </cell>
          <cell r="AV13929" t="str">
            <v>VIABLE</v>
          </cell>
        </row>
        <row r="13930">
          <cell r="AP13930">
            <v>295651</v>
          </cell>
          <cell r="AQ13930">
            <v>5002585</v>
          </cell>
          <cell r="AR13930">
            <v>5</v>
          </cell>
          <cell r="AS13930">
            <v>42313</v>
          </cell>
          <cell r="AT13930" t="str">
            <v>IDU-1699-2014 Terminado Mantenimiento Periódico IDU Circuito Movilidad  -</v>
          </cell>
          <cell r="AU13930">
            <v>0</v>
          </cell>
          <cell r="AV13930" t="str">
            <v>IDU CTO 1699</v>
          </cell>
        </row>
        <row r="13931">
          <cell r="AP13931">
            <v>294888</v>
          </cell>
          <cell r="AQ13931">
            <v>5002257</v>
          </cell>
          <cell r="AR13931">
            <v>5</v>
          </cell>
          <cell r="AS13931">
            <v>0</v>
          </cell>
          <cell r="AT13931">
            <v>0</v>
          </cell>
          <cell r="AU13931">
            <v>0</v>
          </cell>
          <cell r="AV13931" t="str">
            <v>VIABLE</v>
          </cell>
        </row>
        <row r="13932">
          <cell r="AP13932">
            <v>295268</v>
          </cell>
          <cell r="AQ13932">
            <v>5002414</v>
          </cell>
          <cell r="AR13932">
            <v>5</v>
          </cell>
          <cell r="AS13932">
            <v>0</v>
          </cell>
          <cell r="AT13932">
            <v>0</v>
          </cell>
          <cell r="AU13932">
            <v>0</v>
          </cell>
          <cell r="AV13932" t="str">
            <v>VIABLE</v>
          </cell>
        </row>
        <row r="13933">
          <cell r="AP13933">
            <v>294972</v>
          </cell>
          <cell r="AQ13933">
            <v>5002292</v>
          </cell>
          <cell r="AR13933">
            <v>5</v>
          </cell>
          <cell r="AS13933">
            <v>0</v>
          </cell>
          <cell r="AT13933">
            <v>0</v>
          </cell>
          <cell r="AU13933">
            <v>0</v>
          </cell>
          <cell r="AV13933" t="str">
            <v>VIABLE</v>
          </cell>
        </row>
        <row r="13934">
          <cell r="AP13934">
            <v>295113</v>
          </cell>
          <cell r="AQ13934">
            <v>5002351</v>
          </cell>
          <cell r="AR13934">
            <v>5</v>
          </cell>
          <cell r="AS13934">
            <v>0</v>
          </cell>
          <cell r="AT13934">
            <v>0</v>
          </cell>
          <cell r="AU13934">
            <v>0</v>
          </cell>
          <cell r="AV13934" t="str">
            <v>VIABLE</v>
          </cell>
        </row>
        <row r="13935">
          <cell r="AP13935">
            <v>294942</v>
          </cell>
          <cell r="AQ13935">
            <v>5002279</v>
          </cell>
          <cell r="AR13935">
            <v>5</v>
          </cell>
          <cell r="AS13935">
            <v>0</v>
          </cell>
          <cell r="AT13935">
            <v>0</v>
          </cell>
          <cell r="AU13935">
            <v>0</v>
          </cell>
          <cell r="AV13935" t="str">
            <v>VIABLE</v>
          </cell>
        </row>
        <row r="13936">
          <cell r="AP13936">
            <v>294867</v>
          </cell>
          <cell r="AQ13936">
            <v>5002246</v>
          </cell>
          <cell r="AR13936">
            <v>5</v>
          </cell>
          <cell r="AS13936">
            <v>0</v>
          </cell>
          <cell r="AT13936">
            <v>0</v>
          </cell>
          <cell r="AU13936">
            <v>0</v>
          </cell>
          <cell r="AV13936" t="str">
            <v>VIABLE</v>
          </cell>
        </row>
        <row r="13937">
          <cell r="AP13937">
            <v>294981</v>
          </cell>
          <cell r="AQ13937">
            <v>5002296</v>
          </cell>
          <cell r="AR13937">
            <v>5</v>
          </cell>
          <cell r="AS13937">
            <v>0</v>
          </cell>
          <cell r="AT13937">
            <v>0</v>
          </cell>
          <cell r="AU13937">
            <v>0</v>
          </cell>
          <cell r="AV13937" t="str">
            <v>VIABLE</v>
          </cell>
        </row>
        <row r="13938">
          <cell r="AP13938">
            <v>294963</v>
          </cell>
          <cell r="AQ13938">
            <v>5002288</v>
          </cell>
          <cell r="AR13938">
            <v>5</v>
          </cell>
          <cell r="AS13938">
            <v>0</v>
          </cell>
          <cell r="AT13938">
            <v>0</v>
          </cell>
          <cell r="AU13938">
            <v>0</v>
          </cell>
          <cell r="AV13938" t="str">
            <v>VIABLE</v>
          </cell>
        </row>
        <row r="13939">
          <cell r="AP13939">
            <v>295328</v>
          </cell>
          <cell r="AQ13939">
            <v>50007669</v>
          </cell>
          <cell r="AR13939">
            <v>5</v>
          </cell>
          <cell r="AS13939">
            <v>0</v>
          </cell>
          <cell r="AT13939">
            <v>0</v>
          </cell>
          <cell r="AU13939">
            <v>0</v>
          </cell>
          <cell r="AV13939" t="str">
            <v>VIABLE</v>
          </cell>
        </row>
        <row r="13940">
          <cell r="AP13940">
            <v>295023</v>
          </cell>
          <cell r="AQ13940">
            <v>5002311</v>
          </cell>
          <cell r="AR13940">
            <v>5</v>
          </cell>
          <cell r="AS13940">
            <v>0</v>
          </cell>
          <cell r="AT13940">
            <v>0</v>
          </cell>
          <cell r="AU13940">
            <v>0</v>
          </cell>
          <cell r="AV13940" t="str">
            <v>VIABLE</v>
          </cell>
        </row>
        <row r="13941">
          <cell r="AP13941">
            <v>91015918</v>
          </cell>
          <cell r="AQ13941">
            <v>50005065</v>
          </cell>
          <cell r="AR13941">
            <v>5</v>
          </cell>
          <cell r="AS13941">
            <v>0</v>
          </cell>
          <cell r="AT13941">
            <v>0</v>
          </cell>
          <cell r="AU13941">
            <v>0</v>
          </cell>
          <cell r="AV13941" t="str">
            <v>VIABLE</v>
          </cell>
        </row>
        <row r="13942">
          <cell r="AP13942">
            <v>294879</v>
          </cell>
          <cell r="AQ13942">
            <v>5002252</v>
          </cell>
          <cell r="AR13942">
            <v>5</v>
          </cell>
          <cell r="AS13942">
            <v>0</v>
          </cell>
          <cell r="AT13942">
            <v>0</v>
          </cell>
          <cell r="AU13942">
            <v>0</v>
          </cell>
          <cell r="AV13942" t="str">
            <v>VIABLE</v>
          </cell>
        </row>
        <row r="13943">
          <cell r="AP13943">
            <v>294966</v>
          </cell>
          <cell r="AQ13943">
            <v>5002289</v>
          </cell>
          <cell r="AR13943">
            <v>5</v>
          </cell>
          <cell r="AS13943">
            <v>0</v>
          </cell>
          <cell r="AT13943">
            <v>0</v>
          </cell>
          <cell r="AU13943">
            <v>0</v>
          </cell>
          <cell r="AV13943" t="str">
            <v>VIABLE</v>
          </cell>
        </row>
        <row r="13944">
          <cell r="AP13944">
            <v>294834</v>
          </cell>
          <cell r="AQ13944">
            <v>5002212</v>
          </cell>
          <cell r="AR13944">
            <v>5</v>
          </cell>
          <cell r="AS13944">
            <v>0</v>
          </cell>
          <cell r="AT13944">
            <v>0</v>
          </cell>
          <cell r="AU13944">
            <v>0</v>
          </cell>
          <cell r="AV13944" t="str">
            <v>VIABLE</v>
          </cell>
        </row>
        <row r="13945">
          <cell r="AP13945">
            <v>607176</v>
          </cell>
          <cell r="AQ13945">
            <v>5008378</v>
          </cell>
          <cell r="AR13945">
            <v>5</v>
          </cell>
          <cell r="AS13945">
            <v>0</v>
          </cell>
          <cell r="AT13945">
            <v>0</v>
          </cell>
          <cell r="AU13945">
            <v>0</v>
          </cell>
          <cell r="AV13945" t="str">
            <v>VIABLE</v>
          </cell>
        </row>
        <row r="13946">
          <cell r="AP13946">
            <v>600258</v>
          </cell>
          <cell r="AQ13946">
            <v>5002232</v>
          </cell>
          <cell r="AR13946">
            <v>5</v>
          </cell>
          <cell r="AS13946">
            <v>0</v>
          </cell>
          <cell r="AT13946">
            <v>0</v>
          </cell>
          <cell r="AU13946">
            <v>0</v>
          </cell>
          <cell r="AV13946" t="str">
            <v>VIABLE</v>
          </cell>
        </row>
        <row r="13947">
          <cell r="AP13947">
            <v>295403</v>
          </cell>
          <cell r="AQ13947">
            <v>5002473</v>
          </cell>
          <cell r="AR13947">
            <v>5</v>
          </cell>
          <cell r="AS13947">
            <v>42912</v>
          </cell>
          <cell r="AT13947" t="str">
            <v>Anden1-3 Calzada2-POLIZA ESTABILIDAD ACTIVA</v>
          </cell>
          <cell r="AU13947">
            <v>0</v>
          </cell>
          <cell r="AV13947" t="str">
            <v>POLIZA</v>
          </cell>
        </row>
        <row r="13948">
          <cell r="AP13948">
            <v>600255</v>
          </cell>
          <cell r="AQ13948">
            <v>5002222</v>
          </cell>
          <cell r="AR13948">
            <v>5</v>
          </cell>
          <cell r="AS13948">
            <v>0</v>
          </cell>
          <cell r="AT13948">
            <v>0</v>
          </cell>
          <cell r="AU13948">
            <v>0</v>
          </cell>
          <cell r="AV13948" t="str">
            <v>VIABLE</v>
          </cell>
        </row>
        <row r="13949">
          <cell r="AP13949">
            <v>291430</v>
          </cell>
          <cell r="AQ13949">
            <v>5000674</v>
          </cell>
          <cell r="AR13949">
            <v>5</v>
          </cell>
          <cell r="AS13949">
            <v>0</v>
          </cell>
          <cell r="AT13949">
            <v>0</v>
          </cell>
          <cell r="AU13949">
            <v>0</v>
          </cell>
          <cell r="AV13949" t="str">
            <v>VIABLE</v>
          </cell>
        </row>
        <row r="13950">
          <cell r="AP13950">
            <v>291971</v>
          </cell>
          <cell r="AQ13950">
            <v>5000925</v>
          </cell>
          <cell r="AR13950">
            <v>5</v>
          </cell>
          <cell r="AS13950">
            <v>0</v>
          </cell>
          <cell r="AT13950">
            <v>0</v>
          </cell>
          <cell r="AU13950">
            <v>0</v>
          </cell>
          <cell r="AV13950" t="str">
            <v>VIABLE</v>
          </cell>
        </row>
        <row r="13951">
          <cell r="AP13951">
            <v>291470</v>
          </cell>
          <cell r="AQ13951">
            <v>5000688</v>
          </cell>
          <cell r="AR13951">
            <v>5</v>
          </cell>
          <cell r="AS13951">
            <v>0</v>
          </cell>
          <cell r="AT13951">
            <v>0</v>
          </cell>
          <cell r="AU13951">
            <v>0</v>
          </cell>
          <cell r="AV13951" t="str">
            <v>VIABLE</v>
          </cell>
        </row>
        <row r="13952">
          <cell r="AP13952">
            <v>291613</v>
          </cell>
          <cell r="AQ13952">
            <v>5000740</v>
          </cell>
          <cell r="AR13952">
            <v>5</v>
          </cell>
          <cell r="AS13952">
            <v>0</v>
          </cell>
          <cell r="AT13952">
            <v>0</v>
          </cell>
          <cell r="AU13952">
            <v>0</v>
          </cell>
          <cell r="AV13952" t="str">
            <v>VIABLE</v>
          </cell>
        </row>
        <row r="13953">
          <cell r="AP13953">
            <v>291737</v>
          </cell>
          <cell r="AQ13953">
            <v>5000793</v>
          </cell>
          <cell r="AR13953">
            <v>5</v>
          </cell>
          <cell r="AS13953">
            <v>0</v>
          </cell>
          <cell r="AT13953">
            <v>0</v>
          </cell>
          <cell r="AU13953">
            <v>0</v>
          </cell>
          <cell r="AV13953" t="str">
            <v>VIABLE</v>
          </cell>
        </row>
        <row r="13954">
          <cell r="AP13954">
            <v>291776</v>
          </cell>
          <cell r="AQ13954">
            <v>5000811</v>
          </cell>
          <cell r="AR13954">
            <v>5</v>
          </cell>
          <cell r="AS13954">
            <v>0</v>
          </cell>
          <cell r="AT13954">
            <v>0</v>
          </cell>
          <cell r="AU13954">
            <v>0</v>
          </cell>
          <cell r="AV13954" t="str">
            <v>VIABLE</v>
          </cell>
        </row>
        <row r="13955">
          <cell r="AP13955">
            <v>291551</v>
          </cell>
          <cell r="AQ13955">
            <v>5000717</v>
          </cell>
          <cell r="AR13955">
            <v>5</v>
          </cell>
          <cell r="AS13955">
            <v>0</v>
          </cell>
          <cell r="AT13955">
            <v>0</v>
          </cell>
          <cell r="AU13955">
            <v>0</v>
          </cell>
          <cell r="AV13955" t="str">
            <v>VIABLE</v>
          </cell>
        </row>
        <row r="13956">
          <cell r="AP13956">
            <v>292057</v>
          </cell>
          <cell r="AQ13956">
            <v>5000996</v>
          </cell>
          <cell r="AR13956">
            <v>5</v>
          </cell>
          <cell r="AS13956">
            <v>0</v>
          </cell>
          <cell r="AT13956">
            <v>0</v>
          </cell>
          <cell r="AU13956">
            <v>0</v>
          </cell>
          <cell r="AV13956" t="str">
            <v>VIABLE</v>
          </cell>
        </row>
        <row r="13957">
          <cell r="AP13957">
            <v>291928</v>
          </cell>
          <cell r="AQ13957">
            <v>5000906</v>
          </cell>
          <cell r="AR13957">
            <v>5</v>
          </cell>
          <cell r="AS13957">
            <v>0</v>
          </cell>
          <cell r="AT13957">
            <v>0</v>
          </cell>
          <cell r="AU13957">
            <v>0</v>
          </cell>
          <cell r="AV13957" t="str">
            <v>VIABLE</v>
          </cell>
        </row>
        <row r="13958">
          <cell r="AP13958">
            <v>291803</v>
          </cell>
          <cell r="AQ13958">
            <v>5000831</v>
          </cell>
          <cell r="AR13958">
            <v>5</v>
          </cell>
          <cell r="AS13958">
            <v>0</v>
          </cell>
          <cell r="AT13958">
            <v>0</v>
          </cell>
          <cell r="AU13958">
            <v>0</v>
          </cell>
          <cell r="AV13958" t="str">
            <v>VIABLE</v>
          </cell>
        </row>
        <row r="13959">
          <cell r="AP13959">
            <v>291569</v>
          </cell>
          <cell r="AQ13959">
            <v>5000723</v>
          </cell>
          <cell r="AR13959">
            <v>5</v>
          </cell>
          <cell r="AS13959">
            <v>0</v>
          </cell>
          <cell r="AT13959">
            <v>0</v>
          </cell>
          <cell r="AU13959">
            <v>0</v>
          </cell>
          <cell r="AV13959" t="str">
            <v>VIABLE</v>
          </cell>
        </row>
        <row r="13960">
          <cell r="AP13960">
            <v>291521</v>
          </cell>
          <cell r="AQ13960">
            <v>5000706</v>
          </cell>
          <cell r="AR13960">
            <v>5</v>
          </cell>
          <cell r="AS13960">
            <v>0</v>
          </cell>
          <cell r="AT13960">
            <v>0</v>
          </cell>
          <cell r="AU13960">
            <v>0</v>
          </cell>
          <cell r="AV13960" t="str">
            <v>VIABLE</v>
          </cell>
        </row>
        <row r="13961">
          <cell r="AP13961">
            <v>291884</v>
          </cell>
          <cell r="AQ13961">
            <v>5000875</v>
          </cell>
          <cell r="AR13961">
            <v>5</v>
          </cell>
          <cell r="AS13961">
            <v>0</v>
          </cell>
          <cell r="AT13961">
            <v>0</v>
          </cell>
          <cell r="AU13961">
            <v>0</v>
          </cell>
          <cell r="AV13961" t="str">
            <v>VIABLE</v>
          </cell>
        </row>
        <row r="13962">
          <cell r="AP13962">
            <v>292022</v>
          </cell>
          <cell r="AQ13962">
            <v>5000953</v>
          </cell>
          <cell r="AR13962">
            <v>5</v>
          </cell>
          <cell r="AS13962">
            <v>0</v>
          </cell>
          <cell r="AT13962">
            <v>0</v>
          </cell>
          <cell r="AU13962">
            <v>0</v>
          </cell>
          <cell r="AV13962" t="str">
            <v>VIABLE</v>
          </cell>
        </row>
        <row r="13963">
          <cell r="AP13963">
            <v>291684</v>
          </cell>
          <cell r="AQ13963">
            <v>5000771</v>
          </cell>
          <cell r="AR13963">
            <v>5</v>
          </cell>
          <cell r="AS13963">
            <v>0</v>
          </cell>
          <cell r="AT13963">
            <v>0</v>
          </cell>
          <cell r="AU13963">
            <v>0</v>
          </cell>
          <cell r="AV13963" t="str">
            <v>VIABLE</v>
          </cell>
        </row>
        <row r="13964">
          <cell r="AP13964">
            <v>91016638</v>
          </cell>
          <cell r="AQ13964">
            <v>5007773</v>
          </cell>
          <cell r="AR13964">
            <v>5</v>
          </cell>
          <cell r="AS13964">
            <v>0</v>
          </cell>
          <cell r="AT13964">
            <v>0</v>
          </cell>
          <cell r="AU13964">
            <v>0</v>
          </cell>
          <cell r="AV13964" t="str">
            <v>VIABLE</v>
          </cell>
        </row>
        <row r="13965">
          <cell r="AP13965">
            <v>291913</v>
          </cell>
          <cell r="AQ13965">
            <v>5000887</v>
          </cell>
          <cell r="AR13965">
            <v>5</v>
          </cell>
          <cell r="AS13965">
            <v>0</v>
          </cell>
          <cell r="AT13965">
            <v>0</v>
          </cell>
          <cell r="AU13965">
            <v>0</v>
          </cell>
          <cell r="AV13965" t="str">
            <v>VIABLE</v>
          </cell>
        </row>
        <row r="13966">
          <cell r="AP13966">
            <v>291832</v>
          </cell>
          <cell r="AQ13966">
            <v>5000851</v>
          </cell>
          <cell r="AR13966">
            <v>5</v>
          </cell>
          <cell r="AS13966">
            <v>0</v>
          </cell>
          <cell r="AT13966">
            <v>0</v>
          </cell>
          <cell r="AU13966">
            <v>0</v>
          </cell>
          <cell r="AV13966" t="str">
            <v>VIABLE</v>
          </cell>
        </row>
        <row r="13967">
          <cell r="AP13967">
            <v>291982</v>
          </cell>
          <cell r="AQ13967">
            <v>5000937</v>
          </cell>
          <cell r="AR13967">
            <v>5</v>
          </cell>
          <cell r="AS13967">
            <v>0</v>
          </cell>
          <cell r="AT13967">
            <v>0</v>
          </cell>
          <cell r="AU13967">
            <v>0</v>
          </cell>
          <cell r="AV13967" t="str">
            <v>VIABLE</v>
          </cell>
        </row>
        <row r="13968">
          <cell r="AP13968">
            <v>291869</v>
          </cell>
          <cell r="AQ13968">
            <v>5000869</v>
          </cell>
          <cell r="AR13968">
            <v>5</v>
          </cell>
          <cell r="AS13968">
            <v>0</v>
          </cell>
          <cell r="AT13968">
            <v>0</v>
          </cell>
          <cell r="AU13968">
            <v>0</v>
          </cell>
          <cell r="AV13968" t="str">
            <v>VIABLE</v>
          </cell>
        </row>
        <row r="13969">
          <cell r="AP13969">
            <v>305645</v>
          </cell>
          <cell r="AQ13969">
            <v>5006979</v>
          </cell>
          <cell r="AR13969">
            <v>5</v>
          </cell>
          <cell r="AS13969">
            <v>42516</v>
          </cell>
          <cell r="AT13969" t="str">
            <v>SD Reservado Diagnostico IDU Circuito Movilidad SITP 2016 -</v>
          </cell>
          <cell r="AU13969">
            <v>0</v>
          </cell>
          <cell r="AV13969" t="str">
            <v>VIABLE</v>
          </cell>
        </row>
        <row r="13970">
          <cell r="AP13970">
            <v>479474</v>
          </cell>
          <cell r="AQ13970">
            <v>5007460</v>
          </cell>
          <cell r="AR13970">
            <v>5</v>
          </cell>
          <cell r="AS13970">
            <v>0</v>
          </cell>
          <cell r="AT13970">
            <v>0</v>
          </cell>
          <cell r="AU13970">
            <v>0</v>
          </cell>
          <cell r="AV13970" t="str">
            <v>VIABLE</v>
          </cell>
        </row>
        <row r="13971">
          <cell r="AP13971">
            <v>306473</v>
          </cell>
          <cell r="AQ13971">
            <v>5007391</v>
          </cell>
          <cell r="AR13971">
            <v>5</v>
          </cell>
          <cell r="AS13971">
            <v>0</v>
          </cell>
          <cell r="AT13971">
            <v>0</v>
          </cell>
          <cell r="AU13971">
            <v>0</v>
          </cell>
          <cell r="AV13971" t="str">
            <v>VIABLE</v>
          </cell>
        </row>
        <row r="13972">
          <cell r="AP13972">
            <v>306573</v>
          </cell>
          <cell r="AQ13972">
            <v>5007452</v>
          </cell>
          <cell r="AR13972">
            <v>5</v>
          </cell>
          <cell r="AS13972">
            <v>42515</v>
          </cell>
          <cell r="AT13972" t="str">
            <v>IDU-2128-2013 Terminado Conservacion IDU Expansion SD -</v>
          </cell>
          <cell r="AU13972">
            <v>0</v>
          </cell>
          <cell r="AV13972" t="str">
            <v>VIABLE</v>
          </cell>
        </row>
        <row r="13973">
          <cell r="AP13973">
            <v>306747</v>
          </cell>
          <cell r="AQ13973">
            <v>5007550</v>
          </cell>
          <cell r="AR13973">
            <v>5</v>
          </cell>
          <cell r="AS13973">
            <v>41519</v>
          </cell>
          <cell r="AT13973" t="str">
            <v>SD Terminado Mantenimiento Periódico UAERMV Local  -</v>
          </cell>
          <cell r="AU13973">
            <v>0</v>
          </cell>
          <cell r="AV13973" t="str">
            <v>VIABLE</v>
          </cell>
        </row>
        <row r="13974">
          <cell r="AP13974">
            <v>91021666</v>
          </cell>
          <cell r="AQ13974">
            <v>5009617</v>
          </cell>
          <cell r="AR13974">
            <v>5</v>
          </cell>
          <cell r="AS13974">
            <v>0</v>
          </cell>
          <cell r="AT13974">
            <v>0</v>
          </cell>
          <cell r="AU13974">
            <v>0</v>
          </cell>
          <cell r="AV13974" t="str">
            <v>VIABLE</v>
          </cell>
        </row>
        <row r="13975">
          <cell r="AP13975">
            <v>479480</v>
          </cell>
          <cell r="AQ13975">
            <v>5007468</v>
          </cell>
          <cell r="AR13975">
            <v>5</v>
          </cell>
          <cell r="AS13975">
            <v>0</v>
          </cell>
          <cell r="AT13975">
            <v>0</v>
          </cell>
          <cell r="AU13975">
            <v>0</v>
          </cell>
          <cell r="AV13975" t="str">
            <v>VIABLE</v>
          </cell>
        </row>
        <row r="13976">
          <cell r="AP13976">
            <v>306510</v>
          </cell>
          <cell r="AQ13976">
            <v>5007412</v>
          </cell>
          <cell r="AR13976">
            <v>5</v>
          </cell>
          <cell r="AS13976">
            <v>0</v>
          </cell>
          <cell r="AT13976">
            <v>0</v>
          </cell>
          <cell r="AU13976">
            <v>0</v>
          </cell>
          <cell r="AV13976" t="str">
            <v>VIABLE</v>
          </cell>
        </row>
        <row r="13977">
          <cell r="AP13977">
            <v>306490</v>
          </cell>
          <cell r="AQ13977">
            <v>5007403</v>
          </cell>
          <cell r="AR13977">
            <v>5</v>
          </cell>
          <cell r="AS13977">
            <v>0</v>
          </cell>
          <cell r="AT13977">
            <v>0</v>
          </cell>
          <cell r="AU13977">
            <v>0</v>
          </cell>
          <cell r="AV13977" t="str">
            <v>VIABLE</v>
          </cell>
        </row>
        <row r="13978">
          <cell r="AP13978">
            <v>306565</v>
          </cell>
          <cell r="AQ13978">
            <v>5007442</v>
          </cell>
          <cell r="AR13978">
            <v>5</v>
          </cell>
          <cell r="AS13978">
            <v>42515</v>
          </cell>
          <cell r="AT13978" t="str">
            <v>IDU-2128-2013 Terminado Conservacion IDU Local SD -</v>
          </cell>
          <cell r="AU13978">
            <v>0</v>
          </cell>
          <cell r="AV13978" t="str">
            <v>VIABLE</v>
          </cell>
        </row>
        <row r="13979">
          <cell r="AP13979">
            <v>91021667</v>
          </cell>
          <cell r="AQ13979">
            <v>5009619</v>
          </cell>
          <cell r="AR13979">
            <v>5</v>
          </cell>
          <cell r="AS13979">
            <v>0</v>
          </cell>
          <cell r="AT13979">
            <v>0</v>
          </cell>
          <cell r="AU13979">
            <v>0</v>
          </cell>
          <cell r="AV13979" t="str">
            <v>VIABLE</v>
          </cell>
        </row>
        <row r="13980">
          <cell r="AP13980">
            <v>306551</v>
          </cell>
          <cell r="AQ13980">
            <v>5007431</v>
          </cell>
          <cell r="AR13980">
            <v>5</v>
          </cell>
          <cell r="AS13980">
            <v>0</v>
          </cell>
          <cell r="AT13980">
            <v>0</v>
          </cell>
          <cell r="AU13980">
            <v>0</v>
          </cell>
          <cell r="AV13980" t="str">
            <v>VIABLE</v>
          </cell>
        </row>
        <row r="13981">
          <cell r="AP13981">
            <v>297954</v>
          </cell>
          <cell r="AQ13981">
            <v>5003625</v>
          </cell>
          <cell r="AR13981">
            <v>5</v>
          </cell>
          <cell r="AS13981">
            <v>0</v>
          </cell>
          <cell r="AT13981">
            <v>0</v>
          </cell>
          <cell r="AU13981">
            <v>0</v>
          </cell>
          <cell r="AV13981" t="str">
            <v>VIABLE</v>
          </cell>
        </row>
        <row r="13982">
          <cell r="AP13982">
            <v>298092</v>
          </cell>
          <cell r="AQ13982">
            <v>5003689</v>
          </cell>
          <cell r="AR13982">
            <v>5</v>
          </cell>
          <cell r="AS13982">
            <v>0</v>
          </cell>
          <cell r="AT13982">
            <v>0</v>
          </cell>
          <cell r="AU13982">
            <v>0</v>
          </cell>
          <cell r="AV13982" t="str">
            <v>VIABLE</v>
          </cell>
        </row>
        <row r="13983">
          <cell r="AP13983">
            <v>298370</v>
          </cell>
          <cell r="AQ13983">
            <v>5003815</v>
          </cell>
          <cell r="AR13983">
            <v>5</v>
          </cell>
          <cell r="AS13983">
            <v>0</v>
          </cell>
          <cell r="AT13983">
            <v>0</v>
          </cell>
          <cell r="AU13983">
            <v>0</v>
          </cell>
          <cell r="AV13983" t="str">
            <v>VIABLE</v>
          </cell>
        </row>
        <row r="13984">
          <cell r="AP13984">
            <v>298640</v>
          </cell>
          <cell r="AQ13984">
            <v>5003944</v>
          </cell>
          <cell r="AR13984">
            <v>5</v>
          </cell>
          <cell r="AS13984">
            <v>0</v>
          </cell>
          <cell r="AT13984">
            <v>0</v>
          </cell>
          <cell r="AU13984">
            <v>0</v>
          </cell>
          <cell r="AV13984" t="str">
            <v>VIABLE</v>
          </cell>
        </row>
        <row r="13985">
          <cell r="AP13985">
            <v>297861</v>
          </cell>
          <cell r="AQ13985">
            <v>5003588</v>
          </cell>
          <cell r="AR13985">
            <v>5</v>
          </cell>
          <cell r="AS13985">
            <v>42766</v>
          </cell>
          <cell r="AT13985" t="str">
            <v>SD Reservado Mantenimiento Periódico IDU Circuito Movilidad EJECUCION SITP 2016 -</v>
          </cell>
          <cell r="AU13985">
            <v>0</v>
          </cell>
          <cell r="AV13985" t="str">
            <v>IDU SITP 2016</v>
          </cell>
        </row>
        <row r="13986">
          <cell r="AP13986">
            <v>298538</v>
          </cell>
          <cell r="AQ13986">
            <v>5003896</v>
          </cell>
          <cell r="AR13986">
            <v>5</v>
          </cell>
          <cell r="AS13986">
            <v>0</v>
          </cell>
          <cell r="AT13986">
            <v>0</v>
          </cell>
          <cell r="AU13986">
            <v>0</v>
          </cell>
          <cell r="AV13986" t="str">
            <v>VIABLE</v>
          </cell>
        </row>
        <row r="13987">
          <cell r="AP13987">
            <v>298209</v>
          </cell>
          <cell r="AQ13987">
            <v>5003738</v>
          </cell>
          <cell r="AR13987">
            <v>5</v>
          </cell>
          <cell r="AS13987">
            <v>0</v>
          </cell>
          <cell r="AT13987">
            <v>0</v>
          </cell>
          <cell r="AU13987">
            <v>0</v>
          </cell>
          <cell r="AV13987" t="str">
            <v>VIABLE</v>
          </cell>
        </row>
        <row r="13988">
          <cell r="AP13988">
            <v>91015638</v>
          </cell>
          <cell r="AQ13988">
            <v>50000623</v>
          </cell>
          <cell r="AR13988">
            <v>5</v>
          </cell>
          <cell r="AS13988">
            <v>42766</v>
          </cell>
          <cell r="AT13988" t="str">
            <v>SD Reservado Mantenimiento Rutinario IDU Circuito Movilidad EJECUCION SITP 2016 -</v>
          </cell>
          <cell r="AU13988">
            <v>0</v>
          </cell>
          <cell r="AV13988" t="str">
            <v>VIABLE</v>
          </cell>
        </row>
        <row r="13989">
          <cell r="AP13989">
            <v>297900</v>
          </cell>
          <cell r="AQ13989">
            <v>5003604</v>
          </cell>
          <cell r="AR13989">
            <v>5</v>
          </cell>
          <cell r="AS13989">
            <v>42766</v>
          </cell>
          <cell r="AT13989" t="str">
            <v>SD Reservado Mantenimiento Rutinario IDU Circuito Movilidad EJECUCION SITP 2016 -</v>
          </cell>
          <cell r="AU13989">
            <v>0</v>
          </cell>
          <cell r="AV13989" t="str">
            <v>VIABLE</v>
          </cell>
        </row>
        <row r="13990">
          <cell r="AP13990">
            <v>298296</v>
          </cell>
          <cell r="AQ13990">
            <v>5003779</v>
          </cell>
          <cell r="AR13990">
            <v>5</v>
          </cell>
          <cell r="AS13990">
            <v>0</v>
          </cell>
          <cell r="AT13990">
            <v>0</v>
          </cell>
          <cell r="AU13990">
            <v>0</v>
          </cell>
          <cell r="AV13990" t="str">
            <v>VIABLE</v>
          </cell>
        </row>
        <row r="13991">
          <cell r="AP13991">
            <v>298472</v>
          </cell>
          <cell r="AQ13991">
            <v>5003862</v>
          </cell>
          <cell r="AR13991">
            <v>5</v>
          </cell>
          <cell r="AS13991">
            <v>0</v>
          </cell>
          <cell r="AT13991">
            <v>0</v>
          </cell>
          <cell r="AU13991">
            <v>0</v>
          </cell>
          <cell r="AV13991" t="str">
            <v>VIABLE</v>
          </cell>
        </row>
        <row r="13992">
          <cell r="AP13992">
            <v>91015923</v>
          </cell>
          <cell r="AQ13992">
            <v>50000476</v>
          </cell>
          <cell r="AR13992">
            <v>5</v>
          </cell>
          <cell r="AS13992">
            <v>0</v>
          </cell>
          <cell r="AT13992">
            <v>0</v>
          </cell>
          <cell r="AU13992">
            <v>0</v>
          </cell>
          <cell r="AV13992" t="str">
            <v>VIABLE</v>
          </cell>
        </row>
        <row r="13993">
          <cell r="AP13993">
            <v>295379</v>
          </cell>
          <cell r="AQ13993">
            <v>5002460</v>
          </cell>
          <cell r="AR13993">
            <v>5</v>
          </cell>
          <cell r="AS13993">
            <v>0</v>
          </cell>
          <cell r="AT13993">
            <v>0</v>
          </cell>
          <cell r="AU13993">
            <v>0</v>
          </cell>
          <cell r="AV13993" t="str">
            <v>VIABLE</v>
          </cell>
        </row>
        <row r="13994">
          <cell r="AP13994">
            <v>810136</v>
          </cell>
          <cell r="AQ13994">
            <v>5002525</v>
          </cell>
          <cell r="AR13994">
            <v>5</v>
          </cell>
          <cell r="AS13994">
            <v>0</v>
          </cell>
          <cell r="AT13994">
            <v>0</v>
          </cell>
          <cell r="AU13994">
            <v>0</v>
          </cell>
          <cell r="AV13994" t="str">
            <v>VIABLE</v>
          </cell>
        </row>
        <row r="13995">
          <cell r="AP13995">
            <v>806194</v>
          </cell>
          <cell r="AQ13995">
            <v>5002558</v>
          </cell>
          <cell r="AR13995">
            <v>5</v>
          </cell>
          <cell r="AS13995">
            <v>0</v>
          </cell>
          <cell r="AT13995">
            <v>0</v>
          </cell>
          <cell r="AU13995">
            <v>0</v>
          </cell>
          <cell r="AV13995" t="str">
            <v>VIABLE</v>
          </cell>
        </row>
        <row r="13996">
          <cell r="AP13996">
            <v>295984</v>
          </cell>
          <cell r="AQ13996">
            <v>5002752</v>
          </cell>
          <cell r="AR13996">
            <v>5</v>
          </cell>
          <cell r="AS13996">
            <v>42957</v>
          </cell>
          <cell r="AT13996" t="str">
            <v>Calzada2-4-POLIZA ESTABILIDAD ACTIVA</v>
          </cell>
          <cell r="AU13996">
            <v>0</v>
          </cell>
          <cell r="AV13996" t="str">
            <v>VIABLE</v>
          </cell>
        </row>
        <row r="13997">
          <cell r="AP13997">
            <v>295517</v>
          </cell>
          <cell r="AQ13997">
            <v>5002519</v>
          </cell>
          <cell r="AR13997">
            <v>5</v>
          </cell>
          <cell r="AS13997">
            <v>0</v>
          </cell>
          <cell r="AT13997">
            <v>0</v>
          </cell>
          <cell r="AU13997">
            <v>0</v>
          </cell>
          <cell r="AV13997" t="str">
            <v>VIABLE</v>
          </cell>
        </row>
        <row r="13998">
          <cell r="AP13998">
            <v>295415</v>
          </cell>
          <cell r="AQ13998">
            <v>5002477</v>
          </cell>
          <cell r="AR13998">
            <v>5</v>
          </cell>
          <cell r="AS13998">
            <v>0</v>
          </cell>
          <cell r="AT13998">
            <v>0</v>
          </cell>
          <cell r="AU13998">
            <v>0</v>
          </cell>
          <cell r="AV13998" t="str">
            <v>VIABLE</v>
          </cell>
        </row>
        <row r="13999">
          <cell r="AP13999">
            <v>810113</v>
          </cell>
          <cell r="AQ13999">
            <v>5002481</v>
          </cell>
          <cell r="AR13999">
            <v>5</v>
          </cell>
          <cell r="AS13999">
            <v>0</v>
          </cell>
          <cell r="AT13999">
            <v>0</v>
          </cell>
          <cell r="AU13999">
            <v>0</v>
          </cell>
          <cell r="AV13999" t="str">
            <v>VIABLE</v>
          </cell>
        </row>
        <row r="14000">
          <cell r="AP14000">
            <v>295986</v>
          </cell>
          <cell r="AQ14000">
            <v>5002752</v>
          </cell>
          <cell r="AR14000">
            <v>5</v>
          </cell>
          <cell r="AS14000">
            <v>42957</v>
          </cell>
          <cell r="AT14000" t="str">
            <v>Calzada2-4-POLIZA ESTABILIDAD ACTIVA</v>
          </cell>
          <cell r="AU14000">
            <v>0</v>
          </cell>
          <cell r="AV14000" t="str">
            <v>VIABLE</v>
          </cell>
        </row>
        <row r="14001">
          <cell r="AP14001">
            <v>810186</v>
          </cell>
          <cell r="AQ14001">
            <v>5002526</v>
          </cell>
          <cell r="AR14001">
            <v>5</v>
          </cell>
          <cell r="AS14001">
            <v>0</v>
          </cell>
          <cell r="AT14001">
            <v>0</v>
          </cell>
          <cell r="AU14001">
            <v>0</v>
          </cell>
          <cell r="AV14001" t="str">
            <v>VIABLE</v>
          </cell>
        </row>
        <row r="14002">
          <cell r="AP14002">
            <v>295493</v>
          </cell>
          <cell r="AQ14002">
            <v>5002508</v>
          </cell>
          <cell r="AR14002">
            <v>5</v>
          </cell>
          <cell r="AS14002">
            <v>0</v>
          </cell>
          <cell r="AT14002">
            <v>0</v>
          </cell>
          <cell r="AU14002">
            <v>0</v>
          </cell>
          <cell r="AV14002" t="str">
            <v>VIABLE</v>
          </cell>
        </row>
        <row r="14003">
          <cell r="AP14003">
            <v>91016612</v>
          </cell>
          <cell r="AQ14003">
            <v>50005000</v>
          </cell>
          <cell r="AR14003">
            <v>5</v>
          </cell>
          <cell r="AS14003">
            <v>42766</v>
          </cell>
          <cell r="AT14003" t="str">
            <v>SD Reservado Mantenimiento Rutinario IDU Circuito Movilidad EJECUCION SITP 2016 -</v>
          </cell>
          <cell r="AU14003">
            <v>0</v>
          </cell>
          <cell r="AV14003" t="str">
            <v>IDU SITP 2016</v>
          </cell>
        </row>
        <row r="14004">
          <cell r="AP14004">
            <v>91021943</v>
          </cell>
          <cell r="AQ14004">
            <v>5009196</v>
          </cell>
          <cell r="AR14004">
            <v>5</v>
          </cell>
          <cell r="AS14004">
            <v>0</v>
          </cell>
          <cell r="AT14004">
            <v>0</v>
          </cell>
          <cell r="AU14004">
            <v>0</v>
          </cell>
          <cell r="AV14004" t="str">
            <v>VIABLE</v>
          </cell>
        </row>
        <row r="14005">
          <cell r="AP14005">
            <v>290907</v>
          </cell>
          <cell r="AQ14005">
            <v>5000415</v>
          </cell>
          <cell r="AR14005">
            <v>5</v>
          </cell>
          <cell r="AS14005">
            <v>0</v>
          </cell>
          <cell r="AT14005">
            <v>0</v>
          </cell>
          <cell r="AU14005">
            <v>0</v>
          </cell>
          <cell r="AV14005" t="str">
            <v>VIABLE</v>
          </cell>
        </row>
        <row r="14006">
          <cell r="AP14006">
            <v>290832</v>
          </cell>
          <cell r="AQ14006">
            <v>50007670</v>
          </cell>
          <cell r="AR14006">
            <v>5</v>
          </cell>
          <cell r="AS14006">
            <v>0</v>
          </cell>
          <cell r="AT14006">
            <v>0</v>
          </cell>
          <cell r="AU14006">
            <v>0</v>
          </cell>
          <cell r="AV14006" t="str">
            <v>VIABLE</v>
          </cell>
        </row>
        <row r="14007">
          <cell r="AP14007">
            <v>290847</v>
          </cell>
          <cell r="AQ14007">
            <v>5000389</v>
          </cell>
          <cell r="AR14007">
            <v>5</v>
          </cell>
          <cell r="AS14007">
            <v>0</v>
          </cell>
          <cell r="AT14007">
            <v>0</v>
          </cell>
          <cell r="AU14007">
            <v>0</v>
          </cell>
          <cell r="AV14007" t="str">
            <v>VIABLE</v>
          </cell>
        </row>
        <row r="14008">
          <cell r="AP14008">
            <v>290955</v>
          </cell>
          <cell r="AQ14008">
            <v>5000434</v>
          </cell>
          <cell r="AR14008">
            <v>5</v>
          </cell>
          <cell r="AS14008">
            <v>0</v>
          </cell>
          <cell r="AT14008">
            <v>0</v>
          </cell>
          <cell r="AU14008">
            <v>0</v>
          </cell>
          <cell r="AV14008" t="str">
            <v>VIABLE</v>
          </cell>
        </row>
        <row r="14009">
          <cell r="AP14009">
            <v>471273</v>
          </cell>
          <cell r="AQ14009">
            <v>5007788</v>
          </cell>
          <cell r="AR14009">
            <v>5</v>
          </cell>
          <cell r="AS14009">
            <v>0</v>
          </cell>
          <cell r="AT14009">
            <v>0</v>
          </cell>
          <cell r="AU14009">
            <v>0</v>
          </cell>
          <cell r="AV14009" t="str">
            <v>VIABLE</v>
          </cell>
        </row>
        <row r="14010">
          <cell r="AP14010">
            <v>91021902</v>
          </cell>
          <cell r="AQ14010">
            <v>5009194</v>
          </cell>
          <cell r="AR14010">
            <v>5</v>
          </cell>
          <cell r="AS14010">
            <v>0</v>
          </cell>
          <cell r="AT14010">
            <v>0</v>
          </cell>
          <cell r="AU14010">
            <v>0</v>
          </cell>
          <cell r="AV14010" t="str">
            <v>VIABLE</v>
          </cell>
        </row>
        <row r="14011">
          <cell r="AP14011">
            <v>534168</v>
          </cell>
          <cell r="AQ14011">
            <v>5008313</v>
          </cell>
          <cell r="AR14011">
            <v>5</v>
          </cell>
          <cell r="AS14011">
            <v>0</v>
          </cell>
          <cell r="AT14011">
            <v>0</v>
          </cell>
          <cell r="AU14011">
            <v>0</v>
          </cell>
          <cell r="AV14011" t="str">
            <v>VIABLE</v>
          </cell>
        </row>
        <row r="14012">
          <cell r="AP14012">
            <v>291936</v>
          </cell>
          <cell r="AQ14012">
            <v>5000908</v>
          </cell>
          <cell r="AR14012">
            <v>5</v>
          </cell>
          <cell r="AS14012">
            <v>0</v>
          </cell>
          <cell r="AT14012">
            <v>0</v>
          </cell>
          <cell r="AU14012">
            <v>0</v>
          </cell>
          <cell r="AV14012" t="str">
            <v>VIABLE</v>
          </cell>
        </row>
        <row r="14013">
          <cell r="AP14013">
            <v>292051</v>
          </cell>
          <cell r="AQ14013">
            <v>5000988</v>
          </cell>
          <cell r="AR14013">
            <v>5</v>
          </cell>
          <cell r="AS14013">
            <v>0</v>
          </cell>
          <cell r="AT14013">
            <v>0</v>
          </cell>
          <cell r="AU14013">
            <v>0</v>
          </cell>
          <cell r="AV14013" t="str">
            <v>VIABLE</v>
          </cell>
        </row>
        <row r="14014">
          <cell r="AP14014">
            <v>292025</v>
          </cell>
          <cell r="AQ14014">
            <v>5000955</v>
          </cell>
          <cell r="AR14014">
            <v>5</v>
          </cell>
          <cell r="AS14014">
            <v>0</v>
          </cell>
          <cell r="AT14014">
            <v>0</v>
          </cell>
          <cell r="AU14014">
            <v>0</v>
          </cell>
          <cell r="AV14014" t="str">
            <v>VIABLE</v>
          </cell>
        </row>
        <row r="14015">
          <cell r="AP14015">
            <v>292112</v>
          </cell>
          <cell r="AQ14015">
            <v>5001029</v>
          </cell>
          <cell r="AR14015">
            <v>5</v>
          </cell>
          <cell r="AS14015">
            <v>0</v>
          </cell>
          <cell r="AT14015">
            <v>0</v>
          </cell>
          <cell r="AU14015">
            <v>0</v>
          </cell>
          <cell r="AV14015" t="str">
            <v>VIABLE</v>
          </cell>
        </row>
        <row r="14016">
          <cell r="AP14016">
            <v>292078</v>
          </cell>
          <cell r="AQ14016">
            <v>5001004</v>
          </cell>
          <cell r="AR14016">
            <v>5</v>
          </cell>
          <cell r="AS14016">
            <v>0</v>
          </cell>
          <cell r="AT14016">
            <v>0</v>
          </cell>
          <cell r="AU14016">
            <v>0</v>
          </cell>
          <cell r="AV14016" t="str">
            <v>VIABLE</v>
          </cell>
        </row>
        <row r="14017">
          <cell r="AP14017">
            <v>291987</v>
          </cell>
          <cell r="AQ14017">
            <v>5000938</v>
          </cell>
          <cell r="AR14017">
            <v>5</v>
          </cell>
          <cell r="AS14017">
            <v>0</v>
          </cell>
          <cell r="AT14017">
            <v>0</v>
          </cell>
          <cell r="AU14017">
            <v>0</v>
          </cell>
          <cell r="AV14017" t="str">
            <v>VIABLE</v>
          </cell>
        </row>
        <row r="14018">
          <cell r="AP14018">
            <v>292129</v>
          </cell>
          <cell r="AQ14018">
            <v>5001042</v>
          </cell>
          <cell r="AR14018">
            <v>5</v>
          </cell>
          <cell r="AS14018">
            <v>0</v>
          </cell>
          <cell r="AT14018">
            <v>0</v>
          </cell>
          <cell r="AU14018">
            <v>0</v>
          </cell>
          <cell r="AV14018" t="str">
            <v>VIABLE</v>
          </cell>
        </row>
        <row r="14019">
          <cell r="AP14019">
            <v>292040</v>
          </cell>
          <cell r="AQ14019">
            <v>5000974</v>
          </cell>
          <cell r="AR14019">
            <v>5</v>
          </cell>
          <cell r="AS14019">
            <v>0</v>
          </cell>
          <cell r="AT14019">
            <v>0</v>
          </cell>
          <cell r="AU14019">
            <v>0</v>
          </cell>
          <cell r="AV14019" t="str">
            <v>VIABLE</v>
          </cell>
        </row>
        <row r="14020">
          <cell r="AP14020">
            <v>292219</v>
          </cell>
          <cell r="AQ14020">
            <v>5001091</v>
          </cell>
          <cell r="AR14020">
            <v>5</v>
          </cell>
          <cell r="AS14020">
            <v>0</v>
          </cell>
          <cell r="AT14020">
            <v>0</v>
          </cell>
          <cell r="AU14020">
            <v>0</v>
          </cell>
          <cell r="AV14020" t="str">
            <v>VIABLE</v>
          </cell>
        </row>
        <row r="14021">
          <cell r="AP14021">
            <v>291257</v>
          </cell>
          <cell r="AQ14021">
            <v>5000602</v>
          </cell>
          <cell r="AR14021">
            <v>5</v>
          </cell>
          <cell r="AS14021">
            <v>0</v>
          </cell>
          <cell r="AT14021">
            <v>0</v>
          </cell>
          <cell r="AU14021">
            <v>0</v>
          </cell>
          <cell r="AV14021" t="str">
            <v>VIABLE</v>
          </cell>
        </row>
        <row r="14022">
          <cell r="AP14022">
            <v>291266</v>
          </cell>
          <cell r="AQ14022">
            <v>5000605</v>
          </cell>
          <cell r="AR14022">
            <v>5</v>
          </cell>
          <cell r="AS14022">
            <v>0</v>
          </cell>
          <cell r="AT14022">
            <v>0</v>
          </cell>
          <cell r="AU14022">
            <v>0</v>
          </cell>
          <cell r="AV14022" t="str">
            <v>VIABLE</v>
          </cell>
        </row>
        <row r="14023">
          <cell r="AP14023">
            <v>291305</v>
          </cell>
          <cell r="AQ14023">
            <v>5000619</v>
          </cell>
          <cell r="AR14023">
            <v>5</v>
          </cell>
          <cell r="AS14023">
            <v>0</v>
          </cell>
          <cell r="AT14023">
            <v>0</v>
          </cell>
          <cell r="AU14023">
            <v>0</v>
          </cell>
          <cell r="AV14023" t="str">
            <v>VIABLE</v>
          </cell>
        </row>
        <row r="14024">
          <cell r="AP14024">
            <v>291272</v>
          </cell>
          <cell r="AQ14024">
            <v>5000608</v>
          </cell>
          <cell r="AR14024">
            <v>5</v>
          </cell>
          <cell r="AS14024">
            <v>0</v>
          </cell>
          <cell r="AT14024">
            <v>0</v>
          </cell>
          <cell r="AU14024">
            <v>0</v>
          </cell>
          <cell r="AV14024" t="str">
            <v>VIABLE</v>
          </cell>
        </row>
        <row r="14025">
          <cell r="AP14025">
            <v>291296</v>
          </cell>
          <cell r="AQ14025">
            <v>5000616</v>
          </cell>
          <cell r="AR14025">
            <v>5</v>
          </cell>
          <cell r="AS14025">
            <v>0</v>
          </cell>
          <cell r="AT14025">
            <v>0</v>
          </cell>
          <cell r="AU14025">
            <v>0</v>
          </cell>
          <cell r="AV14025" t="str">
            <v>VIABLE</v>
          </cell>
        </row>
        <row r="14026">
          <cell r="AP14026">
            <v>291263</v>
          </cell>
          <cell r="AQ14026">
            <v>5000604</v>
          </cell>
          <cell r="AR14026">
            <v>5</v>
          </cell>
          <cell r="AS14026">
            <v>0</v>
          </cell>
          <cell r="AT14026">
            <v>0</v>
          </cell>
          <cell r="AU14026">
            <v>0</v>
          </cell>
          <cell r="AV14026" t="str">
            <v>VIABLE</v>
          </cell>
        </row>
        <row r="14027">
          <cell r="AP14027">
            <v>291278</v>
          </cell>
          <cell r="AQ14027">
            <v>5000610</v>
          </cell>
          <cell r="AR14027">
            <v>5</v>
          </cell>
          <cell r="AS14027">
            <v>0</v>
          </cell>
          <cell r="AT14027">
            <v>0</v>
          </cell>
          <cell r="AU14027">
            <v>0</v>
          </cell>
          <cell r="AV14027" t="str">
            <v>VIABLE</v>
          </cell>
        </row>
        <row r="14028">
          <cell r="AP14028">
            <v>291287</v>
          </cell>
          <cell r="AQ14028">
            <v>5000613</v>
          </cell>
          <cell r="AR14028">
            <v>5</v>
          </cell>
          <cell r="AS14028">
            <v>0</v>
          </cell>
          <cell r="AT14028">
            <v>0</v>
          </cell>
          <cell r="AU14028">
            <v>0</v>
          </cell>
          <cell r="AV14028" t="str">
            <v>VIABLE</v>
          </cell>
        </row>
        <row r="14029">
          <cell r="AP14029">
            <v>471279</v>
          </cell>
          <cell r="AQ14029">
            <v>5007794</v>
          </cell>
          <cell r="AR14029">
            <v>5</v>
          </cell>
          <cell r="AS14029">
            <v>0</v>
          </cell>
          <cell r="AT14029">
            <v>0</v>
          </cell>
          <cell r="AU14029">
            <v>0</v>
          </cell>
          <cell r="AV14029" t="str">
            <v>VIABLE</v>
          </cell>
        </row>
        <row r="14030">
          <cell r="AP14030">
            <v>471281</v>
          </cell>
          <cell r="AQ14030">
            <v>5007798</v>
          </cell>
          <cell r="AR14030">
            <v>5</v>
          </cell>
          <cell r="AS14030">
            <v>0</v>
          </cell>
          <cell r="AT14030">
            <v>0</v>
          </cell>
          <cell r="AU14030">
            <v>0</v>
          </cell>
          <cell r="AV14030" t="str">
            <v>VIABLE</v>
          </cell>
        </row>
        <row r="14031">
          <cell r="AP14031">
            <v>291299</v>
          </cell>
          <cell r="AQ14031">
            <v>5000617</v>
          </cell>
          <cell r="AR14031">
            <v>5</v>
          </cell>
          <cell r="AS14031">
            <v>0</v>
          </cell>
          <cell r="AT14031">
            <v>0</v>
          </cell>
          <cell r="AU14031">
            <v>0</v>
          </cell>
          <cell r="AV14031" t="str">
            <v>VIABLE</v>
          </cell>
        </row>
        <row r="14032">
          <cell r="AP14032">
            <v>291269</v>
          </cell>
          <cell r="AQ14032">
            <v>5000606</v>
          </cell>
          <cell r="AR14032">
            <v>5</v>
          </cell>
          <cell r="AS14032">
            <v>0</v>
          </cell>
          <cell r="AT14032">
            <v>0</v>
          </cell>
          <cell r="AU14032">
            <v>0</v>
          </cell>
          <cell r="AV14032" t="str">
            <v>VIABLE</v>
          </cell>
        </row>
        <row r="14033">
          <cell r="AP14033">
            <v>291281</v>
          </cell>
          <cell r="AQ14033">
            <v>5000611</v>
          </cell>
          <cell r="AR14033">
            <v>5</v>
          </cell>
          <cell r="AS14033">
            <v>0</v>
          </cell>
          <cell r="AT14033">
            <v>0</v>
          </cell>
          <cell r="AU14033">
            <v>0</v>
          </cell>
          <cell r="AV14033" t="str">
            <v>VIABLE</v>
          </cell>
        </row>
        <row r="14034">
          <cell r="AP14034">
            <v>607090</v>
          </cell>
          <cell r="AQ14034">
            <v>5008352</v>
          </cell>
          <cell r="AR14034">
            <v>5</v>
          </cell>
          <cell r="AS14034">
            <v>0</v>
          </cell>
          <cell r="AT14034">
            <v>0</v>
          </cell>
          <cell r="AU14034">
            <v>0</v>
          </cell>
          <cell r="AV14034" t="str">
            <v>VIABLE</v>
          </cell>
        </row>
        <row r="14035">
          <cell r="AP14035">
            <v>291290</v>
          </cell>
          <cell r="AQ14035">
            <v>5000614</v>
          </cell>
          <cell r="AR14035">
            <v>5</v>
          </cell>
          <cell r="AS14035">
            <v>0</v>
          </cell>
          <cell r="AT14035">
            <v>0</v>
          </cell>
          <cell r="AU14035">
            <v>0</v>
          </cell>
          <cell r="AV14035" t="str">
            <v>VIABLE</v>
          </cell>
        </row>
        <row r="14036">
          <cell r="AP14036">
            <v>297948</v>
          </cell>
          <cell r="AQ14036">
            <v>5003623</v>
          </cell>
          <cell r="AR14036">
            <v>5</v>
          </cell>
          <cell r="AS14036">
            <v>0</v>
          </cell>
          <cell r="AT14036">
            <v>0</v>
          </cell>
          <cell r="AU14036">
            <v>0</v>
          </cell>
          <cell r="AV14036" t="str">
            <v>VIABLE</v>
          </cell>
        </row>
        <row r="14037">
          <cell r="AP14037">
            <v>297936</v>
          </cell>
          <cell r="AQ14037">
            <v>5003617</v>
          </cell>
          <cell r="AR14037">
            <v>5</v>
          </cell>
          <cell r="AS14037">
            <v>0</v>
          </cell>
          <cell r="AT14037">
            <v>0</v>
          </cell>
          <cell r="AU14037">
            <v>0</v>
          </cell>
          <cell r="AV14037" t="str">
            <v>VIABLE</v>
          </cell>
        </row>
        <row r="14038">
          <cell r="AP14038">
            <v>297750</v>
          </cell>
          <cell r="AQ14038">
            <v>5003544</v>
          </cell>
          <cell r="AR14038">
            <v>5</v>
          </cell>
          <cell r="AS14038">
            <v>0</v>
          </cell>
          <cell r="AT14038">
            <v>0</v>
          </cell>
          <cell r="AU14038">
            <v>0</v>
          </cell>
          <cell r="AV14038" t="str">
            <v>VIABLE</v>
          </cell>
        </row>
        <row r="14039">
          <cell r="AP14039">
            <v>297496</v>
          </cell>
          <cell r="AQ14039">
            <v>5003448</v>
          </cell>
          <cell r="AR14039">
            <v>5</v>
          </cell>
          <cell r="AS14039">
            <v>0</v>
          </cell>
          <cell r="AT14039">
            <v>0</v>
          </cell>
          <cell r="AU14039">
            <v>0</v>
          </cell>
          <cell r="AV14039" t="str">
            <v>VIABLE</v>
          </cell>
        </row>
        <row r="14040">
          <cell r="AP14040">
            <v>297933</v>
          </cell>
          <cell r="AQ14040">
            <v>5003616</v>
          </cell>
          <cell r="AR14040">
            <v>5</v>
          </cell>
          <cell r="AS14040">
            <v>0</v>
          </cell>
          <cell r="AT14040">
            <v>0</v>
          </cell>
          <cell r="AU14040">
            <v>0</v>
          </cell>
          <cell r="AV14040" t="str">
            <v>VIABLE</v>
          </cell>
        </row>
        <row r="14041">
          <cell r="AP14041">
            <v>297200</v>
          </cell>
          <cell r="AQ14041">
            <v>5003338</v>
          </cell>
          <cell r="AR14041">
            <v>5</v>
          </cell>
          <cell r="AS14041">
            <v>0</v>
          </cell>
          <cell r="AT14041">
            <v>0</v>
          </cell>
          <cell r="AU14041">
            <v>0</v>
          </cell>
          <cell r="AV14041" t="str">
            <v>VIABLE</v>
          </cell>
        </row>
        <row r="14042">
          <cell r="AP14042">
            <v>298197</v>
          </cell>
          <cell r="AQ14042">
            <v>5003733</v>
          </cell>
          <cell r="AR14042">
            <v>5</v>
          </cell>
          <cell r="AS14042">
            <v>0</v>
          </cell>
          <cell r="AT14042">
            <v>0</v>
          </cell>
          <cell r="AU14042">
            <v>0</v>
          </cell>
          <cell r="AV14042" t="str">
            <v>VIABLE</v>
          </cell>
        </row>
        <row r="14043">
          <cell r="AP14043">
            <v>298188</v>
          </cell>
          <cell r="AQ14043">
            <v>5003729</v>
          </cell>
          <cell r="AR14043">
            <v>5</v>
          </cell>
          <cell r="AS14043">
            <v>0</v>
          </cell>
          <cell r="AT14043">
            <v>0</v>
          </cell>
          <cell r="AU14043">
            <v>0</v>
          </cell>
          <cell r="AV14043" t="str">
            <v>VIABLE</v>
          </cell>
        </row>
        <row r="14044">
          <cell r="AP14044">
            <v>297644</v>
          </cell>
          <cell r="AQ14044">
            <v>5003501</v>
          </cell>
          <cell r="AR14044">
            <v>5</v>
          </cell>
          <cell r="AS14044">
            <v>0</v>
          </cell>
          <cell r="AT14044">
            <v>0</v>
          </cell>
          <cell r="AU14044">
            <v>0</v>
          </cell>
          <cell r="AV14044" t="str">
            <v>VIABLE</v>
          </cell>
        </row>
        <row r="14045">
          <cell r="AP14045">
            <v>478499</v>
          </cell>
          <cell r="AQ14045">
            <v>5003396</v>
          </cell>
          <cell r="AR14045">
            <v>5</v>
          </cell>
          <cell r="AS14045">
            <v>0</v>
          </cell>
          <cell r="AT14045">
            <v>0</v>
          </cell>
          <cell r="AU14045">
            <v>0</v>
          </cell>
          <cell r="AV14045" t="str">
            <v>VIABLE</v>
          </cell>
        </row>
        <row r="14046">
          <cell r="AP14046">
            <v>91021941</v>
          </cell>
          <cell r="AQ14046">
            <v>5009336</v>
          </cell>
          <cell r="AR14046">
            <v>5</v>
          </cell>
          <cell r="AS14046">
            <v>0</v>
          </cell>
          <cell r="AT14046">
            <v>0</v>
          </cell>
          <cell r="AU14046">
            <v>0</v>
          </cell>
          <cell r="AV14046" t="str">
            <v>VIABLE</v>
          </cell>
        </row>
        <row r="14047">
          <cell r="AP14047">
            <v>298287</v>
          </cell>
          <cell r="AQ14047">
            <v>5003773</v>
          </cell>
          <cell r="AR14047">
            <v>5</v>
          </cell>
          <cell r="AS14047">
            <v>0</v>
          </cell>
          <cell r="AT14047">
            <v>0</v>
          </cell>
          <cell r="AU14047">
            <v>0</v>
          </cell>
          <cell r="AV14047" t="str">
            <v>VIABLE</v>
          </cell>
        </row>
        <row r="14048">
          <cell r="AP14048">
            <v>91021938</v>
          </cell>
          <cell r="AQ14048">
            <v>5009337</v>
          </cell>
          <cell r="AR14048">
            <v>5</v>
          </cell>
          <cell r="AS14048">
            <v>0</v>
          </cell>
          <cell r="AT14048">
            <v>0</v>
          </cell>
          <cell r="AU14048">
            <v>0</v>
          </cell>
          <cell r="AV14048" t="str">
            <v>VIABLE</v>
          </cell>
        </row>
        <row r="14049">
          <cell r="AP14049">
            <v>298047</v>
          </cell>
          <cell r="AQ14049">
            <v>5003671</v>
          </cell>
          <cell r="AR14049">
            <v>5</v>
          </cell>
          <cell r="AS14049">
            <v>0</v>
          </cell>
          <cell r="AT14049">
            <v>0</v>
          </cell>
          <cell r="AU14049">
            <v>0</v>
          </cell>
          <cell r="AV14049" t="str">
            <v>VIABLE</v>
          </cell>
        </row>
        <row r="14050">
          <cell r="AP14050">
            <v>297969</v>
          </cell>
          <cell r="AQ14050">
            <v>5003632</v>
          </cell>
          <cell r="AR14050">
            <v>5</v>
          </cell>
          <cell r="AS14050">
            <v>0</v>
          </cell>
          <cell r="AT14050">
            <v>0</v>
          </cell>
          <cell r="AU14050">
            <v>0</v>
          </cell>
          <cell r="AV14050" t="str">
            <v>VIABLE</v>
          </cell>
        </row>
        <row r="14051">
          <cell r="AP14051">
            <v>296691</v>
          </cell>
          <cell r="AQ14051">
            <v>5003109</v>
          </cell>
          <cell r="AR14051">
            <v>5</v>
          </cell>
          <cell r="AS14051">
            <v>0</v>
          </cell>
          <cell r="AT14051">
            <v>0</v>
          </cell>
          <cell r="AU14051">
            <v>0</v>
          </cell>
          <cell r="AV14051" t="str">
            <v>VIABLE</v>
          </cell>
        </row>
        <row r="14052">
          <cell r="AP14052">
            <v>297846</v>
          </cell>
          <cell r="AQ14052">
            <v>5003583</v>
          </cell>
          <cell r="AR14052">
            <v>5</v>
          </cell>
          <cell r="AS14052">
            <v>0</v>
          </cell>
          <cell r="AT14052">
            <v>0</v>
          </cell>
          <cell r="AU14052">
            <v>0</v>
          </cell>
          <cell r="AV14052" t="str">
            <v>VIABLE</v>
          </cell>
        </row>
        <row r="14053">
          <cell r="AP14053">
            <v>297083</v>
          </cell>
          <cell r="AQ14053">
            <v>5003289</v>
          </cell>
          <cell r="AR14053">
            <v>5</v>
          </cell>
          <cell r="AS14053">
            <v>0</v>
          </cell>
          <cell r="AT14053">
            <v>0</v>
          </cell>
          <cell r="AU14053">
            <v>0</v>
          </cell>
          <cell r="AV14053" t="str">
            <v>VIABLE</v>
          </cell>
        </row>
        <row r="14054">
          <cell r="AP14054">
            <v>298182</v>
          </cell>
          <cell r="AQ14054">
            <v>5003727</v>
          </cell>
          <cell r="AR14054">
            <v>5</v>
          </cell>
          <cell r="AS14054">
            <v>0</v>
          </cell>
          <cell r="AT14054">
            <v>0</v>
          </cell>
          <cell r="AU14054">
            <v>0</v>
          </cell>
          <cell r="AV14054" t="str">
            <v>VIABLE</v>
          </cell>
        </row>
        <row r="14055">
          <cell r="AP14055">
            <v>296159</v>
          </cell>
          <cell r="AQ14055">
            <v>5002857</v>
          </cell>
          <cell r="AR14055">
            <v>5</v>
          </cell>
          <cell r="AS14055">
            <v>0</v>
          </cell>
          <cell r="AT14055">
            <v>0</v>
          </cell>
          <cell r="AU14055">
            <v>0</v>
          </cell>
          <cell r="AV14055" t="str">
            <v>VIABLE</v>
          </cell>
        </row>
        <row r="14056">
          <cell r="AP14056">
            <v>296189</v>
          </cell>
          <cell r="AQ14056">
            <v>5002872</v>
          </cell>
          <cell r="AR14056">
            <v>5</v>
          </cell>
          <cell r="AS14056">
            <v>0</v>
          </cell>
          <cell r="AT14056">
            <v>0</v>
          </cell>
          <cell r="AU14056">
            <v>0</v>
          </cell>
          <cell r="AV14056" t="str">
            <v>VIABLE</v>
          </cell>
        </row>
        <row r="14057">
          <cell r="AP14057">
            <v>296141</v>
          </cell>
          <cell r="AQ14057">
            <v>5002843</v>
          </cell>
          <cell r="AR14057">
            <v>5</v>
          </cell>
          <cell r="AS14057">
            <v>0</v>
          </cell>
          <cell r="AT14057">
            <v>0</v>
          </cell>
          <cell r="AU14057">
            <v>0</v>
          </cell>
          <cell r="AV14057" t="str">
            <v>VIABLE</v>
          </cell>
        </row>
        <row r="14058">
          <cell r="AP14058">
            <v>531609</v>
          </cell>
          <cell r="AQ14058">
            <v>5008098</v>
          </cell>
          <cell r="AR14058">
            <v>5</v>
          </cell>
          <cell r="AS14058">
            <v>0</v>
          </cell>
          <cell r="AT14058">
            <v>0</v>
          </cell>
          <cell r="AU14058">
            <v>0</v>
          </cell>
          <cell r="AV14058" t="str">
            <v>VIABLE</v>
          </cell>
        </row>
        <row r="14059">
          <cell r="AP14059">
            <v>296224</v>
          </cell>
          <cell r="AQ14059">
            <v>5002893</v>
          </cell>
          <cell r="AR14059">
            <v>5</v>
          </cell>
          <cell r="AS14059">
            <v>0</v>
          </cell>
          <cell r="AT14059">
            <v>0</v>
          </cell>
          <cell r="AU14059">
            <v>0</v>
          </cell>
          <cell r="AV14059" t="str">
            <v>VIABLE</v>
          </cell>
        </row>
        <row r="14060">
          <cell r="AP14060">
            <v>296278</v>
          </cell>
          <cell r="AQ14060">
            <v>5002919</v>
          </cell>
          <cell r="AR14060">
            <v>5</v>
          </cell>
          <cell r="AS14060">
            <v>0</v>
          </cell>
          <cell r="AT14060">
            <v>0</v>
          </cell>
          <cell r="AU14060">
            <v>0</v>
          </cell>
          <cell r="AV14060" t="str">
            <v>VIABLE</v>
          </cell>
        </row>
        <row r="14061">
          <cell r="AP14061">
            <v>478337</v>
          </cell>
          <cell r="AQ14061">
            <v>5002822</v>
          </cell>
          <cell r="AR14061">
            <v>5</v>
          </cell>
          <cell r="AS14061">
            <v>0</v>
          </cell>
          <cell r="AT14061">
            <v>0</v>
          </cell>
          <cell r="AU14061">
            <v>0</v>
          </cell>
          <cell r="AV14061" t="str">
            <v>VIABLE</v>
          </cell>
        </row>
        <row r="14062">
          <cell r="AP14062">
            <v>91015992</v>
          </cell>
          <cell r="AQ14062">
            <v>50005432</v>
          </cell>
          <cell r="AR14062">
            <v>5</v>
          </cell>
          <cell r="AS14062">
            <v>0</v>
          </cell>
          <cell r="AT14062">
            <v>0</v>
          </cell>
          <cell r="AU14062">
            <v>0</v>
          </cell>
          <cell r="AV14062" t="str">
            <v>VIABLE</v>
          </cell>
        </row>
        <row r="14063">
          <cell r="AP14063">
            <v>91015991</v>
          </cell>
          <cell r="AQ14063">
            <v>50005432</v>
          </cell>
          <cell r="AR14063">
            <v>5</v>
          </cell>
          <cell r="AS14063">
            <v>0</v>
          </cell>
          <cell r="AT14063">
            <v>0</v>
          </cell>
          <cell r="AU14063">
            <v>0</v>
          </cell>
          <cell r="AV14063" t="str">
            <v>VIABLE</v>
          </cell>
        </row>
        <row r="14064">
          <cell r="AP14064">
            <v>296413</v>
          </cell>
          <cell r="AQ14064">
            <v>5002977</v>
          </cell>
          <cell r="AR14064">
            <v>5</v>
          </cell>
          <cell r="AS14064">
            <v>0</v>
          </cell>
          <cell r="AT14064">
            <v>0</v>
          </cell>
          <cell r="AU14064">
            <v>0</v>
          </cell>
          <cell r="AV14064" t="str">
            <v>VIABLE</v>
          </cell>
        </row>
        <row r="14065">
          <cell r="AP14065">
            <v>296257</v>
          </cell>
          <cell r="AQ14065">
            <v>5002911</v>
          </cell>
          <cell r="AR14065">
            <v>5</v>
          </cell>
          <cell r="AS14065">
            <v>0</v>
          </cell>
          <cell r="AT14065">
            <v>0</v>
          </cell>
          <cell r="AU14065">
            <v>0</v>
          </cell>
          <cell r="AV14065" t="str">
            <v>VIABLE</v>
          </cell>
        </row>
        <row r="14066">
          <cell r="AP14066">
            <v>91021937</v>
          </cell>
          <cell r="AQ14066">
            <v>5009334</v>
          </cell>
          <cell r="AR14066">
            <v>5</v>
          </cell>
          <cell r="AS14066">
            <v>0</v>
          </cell>
          <cell r="AT14066">
            <v>0</v>
          </cell>
          <cell r="AU14066">
            <v>0</v>
          </cell>
          <cell r="AV14066" t="str">
            <v>VIABLE</v>
          </cell>
        </row>
        <row r="14067">
          <cell r="AP14067">
            <v>91021952</v>
          </cell>
          <cell r="AQ14067">
            <v>5009333</v>
          </cell>
          <cell r="AR14067">
            <v>5</v>
          </cell>
          <cell r="AS14067">
            <v>0</v>
          </cell>
          <cell r="AT14067">
            <v>0</v>
          </cell>
          <cell r="AU14067">
            <v>0</v>
          </cell>
          <cell r="AV14067" t="str">
            <v>VIABLE</v>
          </cell>
        </row>
        <row r="14068">
          <cell r="AP14068">
            <v>91015993</v>
          </cell>
          <cell r="AQ14068">
            <v>50005433</v>
          </cell>
          <cell r="AR14068">
            <v>5</v>
          </cell>
          <cell r="AS14068">
            <v>0</v>
          </cell>
          <cell r="AT14068">
            <v>0</v>
          </cell>
          <cell r="AU14068">
            <v>0</v>
          </cell>
          <cell r="AV14068" t="str">
            <v>VIABLE</v>
          </cell>
        </row>
        <row r="14069">
          <cell r="AP14069">
            <v>296380</v>
          </cell>
          <cell r="AQ14069">
            <v>5002961</v>
          </cell>
          <cell r="AR14069">
            <v>5</v>
          </cell>
          <cell r="AS14069">
            <v>0</v>
          </cell>
          <cell r="AT14069">
            <v>0</v>
          </cell>
          <cell r="AU14069">
            <v>0</v>
          </cell>
          <cell r="AV14069" t="str">
            <v>VIABLE</v>
          </cell>
        </row>
        <row r="14070">
          <cell r="AP14070">
            <v>296383</v>
          </cell>
          <cell r="AQ14070">
            <v>5002962</v>
          </cell>
          <cell r="AR14070">
            <v>5</v>
          </cell>
          <cell r="AS14070">
            <v>0</v>
          </cell>
          <cell r="AT14070">
            <v>0</v>
          </cell>
          <cell r="AU14070">
            <v>0</v>
          </cell>
          <cell r="AV14070" t="str">
            <v>VIABLE</v>
          </cell>
        </row>
        <row r="14071">
          <cell r="AP14071">
            <v>296325</v>
          </cell>
          <cell r="AQ14071">
            <v>5002940</v>
          </cell>
          <cell r="AR14071">
            <v>5</v>
          </cell>
          <cell r="AS14071">
            <v>0</v>
          </cell>
          <cell r="AT14071">
            <v>0</v>
          </cell>
          <cell r="AU14071">
            <v>0</v>
          </cell>
          <cell r="AV14071" t="str">
            <v>VIABLE</v>
          </cell>
        </row>
        <row r="14072">
          <cell r="AP14072">
            <v>296198</v>
          </cell>
          <cell r="AQ14072">
            <v>5002882</v>
          </cell>
          <cell r="AR14072">
            <v>5</v>
          </cell>
          <cell r="AS14072">
            <v>0</v>
          </cell>
          <cell r="AT14072">
            <v>0</v>
          </cell>
          <cell r="AU14072">
            <v>0</v>
          </cell>
          <cell r="AV14072" t="str">
            <v>VIABLE</v>
          </cell>
        </row>
        <row r="14073">
          <cell r="AP14073">
            <v>91016015</v>
          </cell>
          <cell r="AQ14073">
            <v>5002977</v>
          </cell>
          <cell r="AR14073">
            <v>5</v>
          </cell>
          <cell r="AS14073">
            <v>0</v>
          </cell>
          <cell r="AT14073">
            <v>0</v>
          </cell>
          <cell r="AU14073">
            <v>0</v>
          </cell>
          <cell r="AV14073" t="str">
            <v>VIABLE</v>
          </cell>
        </row>
        <row r="14074">
          <cell r="AP14074">
            <v>296192</v>
          </cell>
          <cell r="AQ14074">
            <v>5002880</v>
          </cell>
          <cell r="AR14074">
            <v>5</v>
          </cell>
          <cell r="AS14074">
            <v>0</v>
          </cell>
          <cell r="AT14074">
            <v>0</v>
          </cell>
          <cell r="AU14074">
            <v>0</v>
          </cell>
          <cell r="AV14074" t="str">
            <v>VIABLE</v>
          </cell>
        </row>
        <row r="14075">
          <cell r="AP14075">
            <v>296304</v>
          </cell>
          <cell r="AQ14075">
            <v>5002931</v>
          </cell>
          <cell r="AR14075">
            <v>5</v>
          </cell>
          <cell r="AS14075">
            <v>0</v>
          </cell>
          <cell r="AT14075">
            <v>0</v>
          </cell>
          <cell r="AU14075">
            <v>0</v>
          </cell>
          <cell r="AV14075" t="str">
            <v>VIABLE</v>
          </cell>
        </row>
        <row r="14076">
          <cell r="AP14076">
            <v>296242</v>
          </cell>
          <cell r="AQ14076">
            <v>5002902</v>
          </cell>
          <cell r="AR14076">
            <v>5</v>
          </cell>
          <cell r="AS14076">
            <v>0</v>
          </cell>
          <cell r="AT14076">
            <v>0</v>
          </cell>
          <cell r="AU14076">
            <v>0</v>
          </cell>
          <cell r="AV14076" t="str">
            <v>VIABLE</v>
          </cell>
        </row>
        <row r="14077">
          <cell r="AP14077">
            <v>479475</v>
          </cell>
          <cell r="AQ14077">
            <v>5007461</v>
          </cell>
          <cell r="AR14077">
            <v>5</v>
          </cell>
          <cell r="AS14077">
            <v>0</v>
          </cell>
          <cell r="AT14077">
            <v>0</v>
          </cell>
          <cell r="AU14077">
            <v>0</v>
          </cell>
          <cell r="AV14077" t="str">
            <v>VIABLE</v>
          </cell>
        </row>
        <row r="14078">
          <cell r="AP14078">
            <v>479471</v>
          </cell>
          <cell r="AQ14078">
            <v>5007456</v>
          </cell>
          <cell r="AR14078">
            <v>5</v>
          </cell>
          <cell r="AS14078">
            <v>0</v>
          </cell>
          <cell r="AT14078">
            <v>0</v>
          </cell>
          <cell r="AU14078">
            <v>0</v>
          </cell>
          <cell r="AV14078" t="str">
            <v>VIABLE</v>
          </cell>
        </row>
        <row r="14079">
          <cell r="AP14079">
            <v>479465</v>
          </cell>
          <cell r="AQ14079">
            <v>5007449</v>
          </cell>
          <cell r="AR14079">
            <v>5</v>
          </cell>
          <cell r="AS14079">
            <v>0</v>
          </cell>
          <cell r="AT14079">
            <v>0</v>
          </cell>
          <cell r="AU14079">
            <v>0</v>
          </cell>
          <cell r="AV14079" t="str">
            <v>VIABLE</v>
          </cell>
        </row>
        <row r="14080">
          <cell r="AP14080">
            <v>479506</v>
          </cell>
          <cell r="AQ14080">
            <v>5007540</v>
          </cell>
          <cell r="AR14080">
            <v>5</v>
          </cell>
          <cell r="AS14080">
            <v>0</v>
          </cell>
          <cell r="AT14080">
            <v>0</v>
          </cell>
          <cell r="AU14080">
            <v>0</v>
          </cell>
          <cell r="AV14080" t="str">
            <v>VIABLE</v>
          </cell>
        </row>
        <row r="14081">
          <cell r="AP14081">
            <v>479487</v>
          </cell>
          <cell r="AQ14081">
            <v>5007479</v>
          </cell>
          <cell r="AR14081">
            <v>5</v>
          </cell>
          <cell r="AS14081">
            <v>0</v>
          </cell>
          <cell r="AT14081">
            <v>0</v>
          </cell>
          <cell r="AU14081">
            <v>0</v>
          </cell>
          <cell r="AV14081" t="str">
            <v>VIABLE</v>
          </cell>
        </row>
        <row r="14082">
          <cell r="AP14082">
            <v>91021677</v>
          </cell>
          <cell r="AQ14082">
            <v>5009611</v>
          </cell>
          <cell r="AR14082">
            <v>5</v>
          </cell>
          <cell r="AS14082">
            <v>0</v>
          </cell>
          <cell r="AT14082">
            <v>0</v>
          </cell>
          <cell r="AU14082">
            <v>0</v>
          </cell>
          <cell r="AV14082" t="str">
            <v>VIABLE</v>
          </cell>
        </row>
        <row r="14083">
          <cell r="AP14083">
            <v>91021676</v>
          </cell>
          <cell r="AQ14083">
            <v>5009610</v>
          </cell>
          <cell r="AR14083">
            <v>5</v>
          </cell>
          <cell r="AS14083">
            <v>0</v>
          </cell>
          <cell r="AT14083">
            <v>0</v>
          </cell>
          <cell r="AU14083">
            <v>0</v>
          </cell>
          <cell r="AV14083" t="str">
            <v>VIABLE</v>
          </cell>
        </row>
        <row r="14084">
          <cell r="AP14084">
            <v>479505</v>
          </cell>
          <cell r="AQ14084">
            <v>5007539</v>
          </cell>
          <cell r="AR14084">
            <v>5</v>
          </cell>
          <cell r="AS14084">
            <v>0</v>
          </cell>
          <cell r="AT14084">
            <v>0</v>
          </cell>
          <cell r="AU14084">
            <v>0</v>
          </cell>
          <cell r="AV14084" t="str">
            <v>VIABLE</v>
          </cell>
        </row>
        <row r="14085">
          <cell r="AP14085">
            <v>91021631</v>
          </cell>
          <cell r="AQ14085">
            <v>5009610</v>
          </cell>
          <cell r="AR14085">
            <v>5</v>
          </cell>
          <cell r="AS14085">
            <v>0</v>
          </cell>
          <cell r="AT14085">
            <v>0</v>
          </cell>
          <cell r="AU14085">
            <v>0</v>
          </cell>
          <cell r="AV14085" t="str">
            <v>VIABLE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em"/>
      <sheetName val="1.1.1"/>
      <sheetName val="1.4.3"/>
      <sheetName val="2.1.1"/>
      <sheetName val="2.2.1"/>
      <sheetName val="2.2.2"/>
      <sheetName val="2.2.3"/>
      <sheetName val="2.2.4"/>
      <sheetName val="2.2.5"/>
      <sheetName val="2.2.6"/>
      <sheetName val="2.2.7"/>
      <sheetName val="2.2.8"/>
      <sheetName val="2.2.9"/>
      <sheetName val="2.2.12"/>
      <sheetName val="2.2.16"/>
      <sheetName val="2.2.17"/>
      <sheetName val="2.2.18"/>
      <sheetName val="2.2.19"/>
      <sheetName val="2.3.1"/>
      <sheetName val="2.3.3"/>
      <sheetName val="2.3.4"/>
      <sheetName val="2.3.6"/>
      <sheetName val="2.3.17"/>
      <sheetName val="2.4.1"/>
      <sheetName val="2.4.3"/>
      <sheetName val="2.4.4"/>
      <sheetName val="2.4.5"/>
      <sheetName val="3.1.1"/>
      <sheetName val="3.1.2"/>
      <sheetName val="4.1.1"/>
      <sheetName val="4.1.2"/>
      <sheetName val="4.1.3"/>
      <sheetName val="4.3.4"/>
      <sheetName val="4.3.6"/>
      <sheetName val="4.7.4"/>
      <sheetName val="5.1.1"/>
      <sheetName val="5.1.2"/>
      <sheetName val="5.1.3"/>
      <sheetName val="5.1.4"/>
      <sheetName val="5.1.5"/>
      <sheetName val="5.2.1"/>
      <sheetName val="5.2.2"/>
      <sheetName val="5.2.3"/>
      <sheetName val="5.2.4"/>
      <sheetName val="5.2.5"/>
      <sheetName val="5.2.7"/>
      <sheetName val="5.6.1"/>
      <sheetName val="5.6.2"/>
      <sheetName val="5.6.3"/>
      <sheetName val="5.6.4"/>
      <sheetName val="5.6.5"/>
      <sheetName val="5.6.6"/>
      <sheetName val="5.6.7"/>
      <sheetName val="5.6.8"/>
      <sheetName val="5.6.9"/>
      <sheetName val="5.6.10"/>
      <sheetName val="5.6.11"/>
      <sheetName val="5.6.12"/>
      <sheetName val="5.6.13"/>
      <sheetName val="5.6.14"/>
      <sheetName val="5.6.15"/>
      <sheetName val="5.6.16"/>
      <sheetName val="5.6.17"/>
      <sheetName val="5.6.18"/>
      <sheetName val="5.6.19"/>
      <sheetName val="5.6.20"/>
      <sheetName val="5.6.21"/>
      <sheetName val="5.6.22"/>
      <sheetName val="5.6.23"/>
      <sheetName val="5.6.24"/>
      <sheetName val="5.6.34"/>
      <sheetName val="5.6.35"/>
      <sheetName val="5.7.1"/>
      <sheetName val="5.7.3"/>
      <sheetName val="5.9.1"/>
      <sheetName val="5.10.1"/>
      <sheetName val="5.10.3"/>
      <sheetName val="5.11.1"/>
      <sheetName val="5.14.1"/>
      <sheetName val="5.14.2"/>
      <sheetName val="5.14.3"/>
      <sheetName val="5.14.4"/>
      <sheetName val="5.16.1"/>
      <sheetName val="5.17.1"/>
      <sheetName val="6.1.1"/>
      <sheetName val="6.1.2"/>
      <sheetName val="6.2.1"/>
      <sheetName val="6.2.2"/>
      <sheetName val="6.2.3"/>
      <sheetName val="6.2.4"/>
      <sheetName val="6.3.1"/>
      <sheetName val="6.4.1"/>
      <sheetName val="6.4.2"/>
      <sheetName val="6.6.1"/>
      <sheetName val="6.6.2"/>
      <sheetName val="6.6.3"/>
      <sheetName val="6.6.4"/>
      <sheetName val="6.6.5"/>
      <sheetName val="6.6.6"/>
      <sheetName val="6.6.7"/>
      <sheetName val="6.6.8"/>
      <sheetName val="6.6.9"/>
      <sheetName val="6.6.10"/>
      <sheetName val="6.7.1"/>
      <sheetName val="6.7.2"/>
      <sheetName val="6.7.3"/>
      <sheetName val="6.8.1"/>
      <sheetName val="6.8.2"/>
      <sheetName val="6.8.3"/>
      <sheetName val="6.10.1"/>
      <sheetName val="6.10.3"/>
      <sheetName val="6.10.6"/>
      <sheetName val="7.1.1"/>
      <sheetName val="7.5.1"/>
      <sheetName val="7.5.2"/>
      <sheetName val="7.5.6"/>
      <sheetName val="8.1.1"/>
      <sheetName val="Banderas"/>
    </sheetNames>
    <sheetDataSet>
      <sheetData sheetId="0">
        <row r="14">
          <cell r="B14">
            <v>1.8634999999999999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eño"/>
      <sheetName val="Interve"/>
      <sheetName val="EPP Consultoria"/>
      <sheetName val="% EyD"/>
      <sheetName val="% Int"/>
      <sheetName val="$BASE"/>
      <sheetName val="F.M."/>
      <sheetName val="ANALISIS COSTOS"/>
      <sheetName val="FLUJO DE CAJA"/>
      <sheetName val="Licencia"/>
      <sheetName val="#¡REF"/>
    </sheetNames>
    <sheetDataSet>
      <sheetData sheetId="0"/>
      <sheetData sheetId="1"/>
      <sheetData sheetId="2"/>
      <sheetData sheetId="3"/>
      <sheetData sheetId="4"/>
      <sheetData sheetId="5"/>
      <sheetData sheetId="6" refreshError="1">
        <row r="3">
          <cell r="C3">
            <v>737717</v>
          </cell>
        </row>
      </sheetData>
      <sheetData sheetId="7">
        <row r="1">
          <cell r="A1">
            <v>0</v>
          </cell>
        </row>
      </sheetData>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Datos básicos"/>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 val="BAS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 val="TARIFA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 val="costos oficina"/>
      <sheetName val="costos campamento"/>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COSTOS UNITARIOS"/>
      <sheetName val="CA-2909"/>
      <sheetName val="TRAYECTO 1"/>
      <sheetName val="Datos"/>
      <sheetName val="CABG"/>
      <sheetName val="PRESUPUESTOS-REV1"/>
      <sheetName val="PU (2)"/>
      <sheetName val="PESOS"/>
      <sheetName val="G&amp;G"/>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TORTA EST"/>
      <sheetName val="BD"/>
      <sheetName val="Indicadores Y Lista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Hoja3"/>
      <sheetName val="Hoja2"/>
      <sheetName val="Transportes"/>
      <sheetName val="MYE OBRA"/>
      <sheetName val="Tramo 2"/>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AMOBLAMINETO"/>
      <sheetName val="TARIFAS MATERIALES"/>
      <sheetName val="TARIFAS EQUIPOS "/>
      <sheetName val="TARIFA SALARIOS"/>
      <sheetName val="ó&gt;_x005f_x0000__x005f_x0001__x005f_x0000__x005f_x0000__"/>
      <sheetName val="PRES"/>
      <sheetName val="Accidentalidad"/>
      <sheetName val="Causa Posible"/>
      <sheetName val="Base de Datos"/>
      <sheetName val="Elementos Involucrados"/>
      <sheetName val="SNP7 Anclajes pasivos6j_x0000_"/>
      <sheetName val="CRA.MODI"/>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Grafico Avance"/>
      <sheetName val="ó&gt;?_x0001_???j0$?#???j.$?#???L_x0012_Óu????"/>
      <sheetName val="ó&gt;"/>
      <sheetName val="resum96"/>
      <sheetName val="sap"/>
      <sheetName val="P2"/>
      <sheetName val="P1"/>
      <sheetName val="31-05-18"/>
      <sheetName val="F-7857-308"/>
      <sheetName val="Equipo Menor"/>
      <sheetName val="ALQUILADO F-7857-308 "/>
      <sheetName val="Real Para tarifas"/>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efreshError="1"/>
      <sheetData sheetId="60" refreshError="1"/>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efreshError="1"/>
      <sheetData sheetId="69" refreshError="1"/>
      <sheetData sheetId="70" refreshError="1"/>
      <sheetData sheetId="71" refreshError="1"/>
      <sheetData sheetId="72" refreshError="1"/>
      <sheetData sheetId="73" refreshError="1"/>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efreshError="1"/>
      <sheetData sheetId="83" refreshError="1"/>
      <sheetData sheetId="84" refreshError="1"/>
      <sheetData sheetId="85" refreshError="1"/>
      <sheetData sheetId="86" refreshError="1"/>
      <sheetData sheetId="87" refreshError="1"/>
      <sheetData sheetId="88">
        <row r="2">
          <cell r="A2">
            <v>0</v>
          </cell>
        </row>
      </sheetData>
      <sheetData sheetId="89">
        <row r="2">
          <cell r="A2">
            <v>0</v>
          </cell>
        </row>
      </sheetData>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ow r="2">
          <cell r="A2">
            <v>0</v>
          </cell>
        </row>
      </sheetData>
      <sheetData sheetId="216">
        <row r="2">
          <cell r="A2">
            <v>0</v>
          </cell>
        </row>
      </sheetData>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sheetData sheetId="437"/>
      <sheetData sheetId="438"/>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sheetData sheetId="445"/>
      <sheetData sheetId="446">
        <row r="2">
          <cell r="A2">
            <v>0</v>
          </cell>
        </row>
      </sheetData>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sheetData sheetId="467"/>
      <sheetData sheetId="468"/>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efreshError="1"/>
      <sheetData sheetId="476" refreshError="1"/>
      <sheetData sheetId="477" refreshError="1"/>
      <sheetData sheetId="478">
        <row r="2">
          <cell r="A2">
            <v>0</v>
          </cell>
        </row>
      </sheetData>
      <sheetData sheetId="479" refreshError="1"/>
      <sheetData sheetId="480" refreshError="1"/>
      <sheetData sheetId="481" refreshError="1"/>
      <sheetData sheetId="482">
        <row r="2">
          <cell r="A2">
            <v>0</v>
          </cell>
        </row>
      </sheetData>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sheetData sheetId="557"/>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sheetData sheetId="584">
        <row r="2">
          <cell r="A2">
            <v>0</v>
          </cell>
        </row>
      </sheetData>
      <sheetData sheetId="585">
        <row r="2">
          <cell r="A2">
            <v>0</v>
          </cell>
        </row>
      </sheetData>
      <sheetData sheetId="586"/>
      <sheetData sheetId="587"/>
      <sheetData sheetId="588"/>
      <sheetData sheetId="589"/>
      <sheetData sheetId="590"/>
      <sheetData sheetId="591"/>
      <sheetData sheetId="592">
        <row r="2">
          <cell r="A2">
            <v>0</v>
          </cell>
        </row>
      </sheetData>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ow r="2">
          <cell r="A2">
            <v>0</v>
          </cell>
        </row>
      </sheetData>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2">
          <cell r="A2">
            <v>0</v>
          </cell>
        </row>
      </sheetData>
      <sheetData sheetId="751" refreshError="1"/>
      <sheetData sheetId="752" refreshError="1"/>
      <sheetData sheetId="753" refreshError="1"/>
      <sheetData sheetId="754" refreshError="1"/>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sheetData sheetId="787"/>
      <sheetData sheetId="788"/>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sheetData sheetId="853">
        <row r="2">
          <cell r="A2">
            <v>0</v>
          </cell>
        </row>
      </sheetData>
      <sheetData sheetId="854">
        <row r="2">
          <cell r="A2">
            <v>0</v>
          </cell>
        </row>
      </sheetData>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refreshError="1"/>
      <sheetData sheetId="871" refreshError="1"/>
      <sheetData sheetId="872" refreshError="1"/>
      <sheetData sheetId="873" refreshError="1"/>
      <sheetData sheetId="874" refreshError="1"/>
      <sheetData sheetId="875" refreshError="1"/>
      <sheetData sheetId="876" refreshError="1"/>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efreshError="1"/>
      <sheetData sheetId="887" refreshError="1"/>
      <sheetData sheetId="888" refreshError="1"/>
      <sheetData sheetId="889" refreshError="1"/>
      <sheetData sheetId="890" refreshError="1"/>
      <sheetData sheetId="891">
        <row r="2">
          <cell r="A2">
            <v>0</v>
          </cell>
        </row>
      </sheetData>
      <sheetData sheetId="892"/>
      <sheetData sheetId="893"/>
      <sheetData sheetId="894"/>
      <sheetData sheetId="895"/>
      <sheetData sheetId="896">
        <row r="2">
          <cell r="A2">
            <v>0</v>
          </cell>
        </row>
      </sheetData>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row r="2">
          <cell r="A2">
            <v>0</v>
          </cell>
        </row>
      </sheetData>
      <sheetData sheetId="932">
        <row r="2">
          <cell r="A2">
            <v>0</v>
          </cell>
        </row>
      </sheetData>
      <sheetData sheetId="933"/>
      <sheetData sheetId="934">
        <row r="2">
          <cell r="A2">
            <v>0</v>
          </cell>
        </row>
      </sheetData>
      <sheetData sheetId="935">
        <row r="2">
          <cell r="A2">
            <v>0</v>
          </cell>
        </row>
      </sheetData>
      <sheetData sheetId="936">
        <row r="2">
          <cell r="A2">
            <v>0</v>
          </cell>
        </row>
      </sheetData>
      <sheetData sheetId="937">
        <row r="2">
          <cell r="A2">
            <v>0</v>
          </cell>
        </row>
      </sheetData>
      <sheetData sheetId="938"/>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sheetData sheetId="945"/>
      <sheetData sheetId="946">
        <row r="2">
          <cell r="A2">
            <v>0</v>
          </cell>
        </row>
      </sheetData>
      <sheetData sheetId="947">
        <row r="2">
          <cell r="A2">
            <v>0</v>
          </cell>
        </row>
      </sheetData>
      <sheetData sheetId="948">
        <row r="2">
          <cell r="A2">
            <v>0</v>
          </cell>
        </row>
      </sheetData>
      <sheetData sheetId="949"/>
      <sheetData sheetId="950"/>
      <sheetData sheetId="951">
        <row r="2">
          <cell r="A2">
            <v>0</v>
          </cell>
        </row>
      </sheetData>
      <sheetData sheetId="952">
        <row r="2">
          <cell r="A2">
            <v>0</v>
          </cell>
        </row>
      </sheetData>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sheetData sheetId="1041"/>
      <sheetData sheetId="1042"/>
      <sheetData sheetId="1043" refreshError="1"/>
      <sheetData sheetId="1044"/>
      <sheetData sheetId="1045"/>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refreshError="1"/>
      <sheetData sheetId="1056" refreshError="1"/>
      <sheetData sheetId="1057"/>
      <sheetData sheetId="1058"/>
      <sheetData sheetId="1059"/>
      <sheetData sheetId="1060"/>
      <sheetData sheetId="1061"/>
      <sheetData sheetId="1062"/>
      <sheetData sheetId="106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0 (1000m)"/>
      <sheetName val="V1 (1000m)"/>
      <sheetName val="V2 (1000m)"/>
      <sheetName val="V3 (1000m)"/>
      <sheetName val="V4 (1000m)"/>
      <sheetName val="V5 (1000m)"/>
      <sheetName val="V6 (1000m)"/>
      <sheetName val="V7 (1000m)"/>
      <sheetName val="V8 (1000m)"/>
      <sheetName val="V9 (1000m)"/>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INV"/>
      <sheetName val="AASHTO"/>
      <sheetName val="X.Parametros"/>
      <sheetName val="2.PERFILES"/>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5" tint="-0.249977111117893"/>
  </sheetPr>
  <dimension ref="A1:U6726"/>
  <sheetViews>
    <sheetView topLeftCell="A6230" zoomScale="85" zoomScaleNormal="85" workbookViewId="0">
      <pane ySplit="4323810" topLeftCell="A6836"/>
      <selection activeCell="I6250" sqref="A1:U6726"/>
      <selection pane="bottomLeft" activeCell="C20" sqref="C20"/>
    </sheetView>
  </sheetViews>
  <sheetFormatPr baseColWidth="10" defaultColWidth="8" defaultRowHeight="15" x14ac:dyDescent="0.25"/>
  <cols>
    <col min="1" max="1" width="4.42578125" style="20" bestFit="1" customWidth="1"/>
    <col min="2" max="2" width="10.5703125" style="152" customWidth="1"/>
    <col min="3" max="3" width="22.28515625" style="152" customWidth="1"/>
    <col min="4" max="4" width="13.85546875" style="152" customWidth="1"/>
    <col min="5" max="5" width="9.85546875" style="153" customWidth="1"/>
    <col min="6" max="6" width="42.42578125" style="153" customWidth="1"/>
    <col min="7" max="7" width="42.42578125" style="183" hidden="1" customWidth="1"/>
    <col min="8" max="8" width="9" style="153" bestFit="1" customWidth="1"/>
    <col min="9" max="9" width="89" style="154" customWidth="1"/>
    <col min="10" max="10" width="9.85546875" style="153" customWidth="1"/>
    <col min="11" max="11" width="20.140625" style="153" bestFit="1" customWidth="1"/>
    <col min="12" max="12" width="15.28515625" style="153" customWidth="1"/>
    <col min="13" max="13" width="17.28515625" style="156" customWidth="1"/>
    <col min="14" max="14" width="17" style="157" customWidth="1"/>
    <col min="15" max="15" width="40.5703125" style="158" customWidth="1"/>
    <col min="16" max="21" width="16" style="20" customWidth="1"/>
    <col min="22" max="16384" width="8" style="20"/>
  </cols>
  <sheetData>
    <row r="1" spans="1:21" ht="60" x14ac:dyDescent="0.2">
      <c r="A1" s="20">
        <v>1</v>
      </c>
      <c r="B1" s="21" t="s">
        <v>28</v>
      </c>
      <c r="C1" s="21" t="s">
        <v>29</v>
      </c>
      <c r="D1" s="22" t="s">
        <v>30</v>
      </c>
      <c r="E1" s="23" t="s">
        <v>31</v>
      </c>
      <c r="F1" s="23" t="s">
        <v>32</v>
      </c>
      <c r="G1" s="176" t="s">
        <v>33</v>
      </c>
      <c r="H1" s="23" t="s">
        <v>33</v>
      </c>
      <c r="I1" s="24" t="s">
        <v>34</v>
      </c>
      <c r="J1" s="171" t="s">
        <v>30</v>
      </c>
      <c r="K1" s="172" t="s">
        <v>30</v>
      </c>
      <c r="L1" s="25" t="s">
        <v>35</v>
      </c>
      <c r="M1" s="26" t="s">
        <v>36</v>
      </c>
      <c r="N1" s="26" t="s">
        <v>37</v>
      </c>
      <c r="O1" s="27" t="s">
        <v>38</v>
      </c>
      <c r="P1" s="26" t="s">
        <v>39</v>
      </c>
      <c r="Q1" s="26" t="s">
        <v>40</v>
      </c>
      <c r="R1" s="26" t="s">
        <v>41</v>
      </c>
      <c r="S1" s="26" t="s">
        <v>42</v>
      </c>
      <c r="T1" s="26" t="s">
        <v>43</v>
      </c>
      <c r="U1" s="26" t="s">
        <v>44</v>
      </c>
    </row>
    <row r="2" spans="1:21" s="36" customFormat="1" ht="30" hidden="1" x14ac:dyDescent="0.2">
      <c r="A2" s="20">
        <v>2</v>
      </c>
      <c r="B2" s="28">
        <v>2</v>
      </c>
      <c r="C2" s="29" t="str">
        <f>+CONCATENATE(M2," ",N2," ",H2)</f>
        <v xml:space="preserve">Idu Ins </v>
      </c>
      <c r="D2" s="29"/>
      <c r="E2" s="30" t="s">
        <v>45</v>
      </c>
      <c r="F2" s="30" t="s">
        <v>46</v>
      </c>
      <c r="G2" s="177">
        <v>322</v>
      </c>
      <c r="H2" s="30"/>
      <c r="I2" s="30" t="s">
        <v>47</v>
      </c>
      <c r="J2" s="30" t="s">
        <v>48</v>
      </c>
      <c r="K2" s="31">
        <v>355398</v>
      </c>
      <c r="L2" s="32" t="s">
        <v>49</v>
      </c>
      <c r="M2" s="33" t="s">
        <v>50</v>
      </c>
      <c r="N2" s="33" t="s">
        <v>51</v>
      </c>
      <c r="O2" s="34"/>
      <c r="P2" s="35"/>
    </row>
    <row r="3" spans="1:21" s="36" customFormat="1" ht="30" hidden="1" x14ac:dyDescent="0.2">
      <c r="A3" s="20">
        <v>3</v>
      </c>
      <c r="B3" s="28">
        <v>3</v>
      </c>
      <c r="C3" s="29" t="str">
        <f t="shared" ref="C3:C66" si="0">+CONCATENATE(M3," ",N3," ",H3)</f>
        <v xml:space="preserve">Idu Ins </v>
      </c>
      <c r="D3" s="29"/>
      <c r="E3" s="30" t="s">
        <v>45</v>
      </c>
      <c r="F3" s="30" t="s">
        <v>46</v>
      </c>
      <c r="G3" s="177">
        <v>323</v>
      </c>
      <c r="H3" s="30"/>
      <c r="I3" s="30" t="s">
        <v>52</v>
      </c>
      <c r="J3" s="30" t="s">
        <v>48</v>
      </c>
      <c r="K3" s="31">
        <v>366520</v>
      </c>
      <c r="L3" s="32" t="s">
        <v>49</v>
      </c>
      <c r="M3" s="33" t="s">
        <v>50</v>
      </c>
      <c r="N3" s="33" t="s">
        <v>51</v>
      </c>
      <c r="O3" s="34"/>
      <c r="P3" s="35"/>
    </row>
    <row r="4" spans="1:21" s="36" customFormat="1" ht="30" hidden="1" x14ac:dyDescent="0.2">
      <c r="A4" s="20">
        <v>4</v>
      </c>
      <c r="B4" s="28">
        <v>4</v>
      </c>
      <c r="C4" s="29" t="str">
        <f t="shared" si="0"/>
        <v xml:space="preserve">Idu Ins </v>
      </c>
      <c r="D4" s="29"/>
      <c r="E4" s="30" t="s">
        <v>45</v>
      </c>
      <c r="F4" s="30" t="s">
        <v>46</v>
      </c>
      <c r="G4" s="177">
        <v>324</v>
      </c>
      <c r="H4" s="30"/>
      <c r="I4" s="30" t="s">
        <v>53</v>
      </c>
      <c r="J4" s="30" t="s">
        <v>48</v>
      </c>
      <c r="K4" s="31">
        <v>394485</v>
      </c>
      <c r="L4" s="32" t="s">
        <v>49</v>
      </c>
      <c r="M4" s="33" t="s">
        <v>50</v>
      </c>
      <c r="N4" s="33" t="s">
        <v>51</v>
      </c>
      <c r="O4" s="34"/>
      <c r="P4" s="35"/>
    </row>
    <row r="5" spans="1:21" s="36" customFormat="1" ht="30" hidden="1" x14ac:dyDescent="0.2">
      <c r="A5" s="20">
        <v>5</v>
      </c>
      <c r="B5" s="28">
        <v>5</v>
      </c>
      <c r="C5" s="29" t="str">
        <f t="shared" si="0"/>
        <v xml:space="preserve">Idu Ins </v>
      </c>
      <c r="D5" s="29"/>
      <c r="E5" s="30" t="s">
        <v>45</v>
      </c>
      <c r="F5" s="30" t="s">
        <v>46</v>
      </c>
      <c r="G5" s="177">
        <v>325</v>
      </c>
      <c r="H5" s="30"/>
      <c r="I5" s="30" t="s">
        <v>54</v>
      </c>
      <c r="J5" s="30" t="s">
        <v>48</v>
      </c>
      <c r="K5" s="31">
        <v>383180</v>
      </c>
      <c r="L5" s="32" t="s">
        <v>49</v>
      </c>
      <c r="M5" s="33" t="s">
        <v>50</v>
      </c>
      <c r="N5" s="33" t="s">
        <v>51</v>
      </c>
      <c r="O5" s="34"/>
      <c r="P5" s="35"/>
    </row>
    <row r="6" spans="1:21" s="36" customFormat="1" ht="30" hidden="1" x14ac:dyDescent="0.2">
      <c r="A6" s="20">
        <v>6</v>
      </c>
      <c r="B6" s="28">
        <v>6</v>
      </c>
      <c r="C6" s="29" t="str">
        <f t="shared" si="0"/>
        <v xml:space="preserve">Idu Ins </v>
      </c>
      <c r="D6" s="29"/>
      <c r="E6" s="30" t="s">
        <v>45</v>
      </c>
      <c r="F6" s="30" t="s">
        <v>46</v>
      </c>
      <c r="G6" s="177">
        <v>326</v>
      </c>
      <c r="H6" s="30"/>
      <c r="I6" s="30" t="s">
        <v>55</v>
      </c>
      <c r="J6" s="30" t="s">
        <v>48</v>
      </c>
      <c r="K6" s="31">
        <v>416500</v>
      </c>
      <c r="L6" s="32" t="s">
        <v>49</v>
      </c>
      <c r="M6" s="33" t="s">
        <v>50</v>
      </c>
      <c r="N6" s="33" t="s">
        <v>51</v>
      </c>
      <c r="O6" s="34"/>
      <c r="P6" s="35"/>
    </row>
    <row r="7" spans="1:21" s="36" customFormat="1" ht="30" hidden="1" x14ac:dyDescent="0.2">
      <c r="A7" s="20">
        <v>7</v>
      </c>
      <c r="B7" s="28">
        <v>7</v>
      </c>
      <c r="C7" s="29" t="str">
        <f t="shared" si="0"/>
        <v xml:space="preserve">Idu Ins </v>
      </c>
      <c r="D7" s="29"/>
      <c r="E7" s="30" t="s">
        <v>45</v>
      </c>
      <c r="F7" s="30" t="s">
        <v>46</v>
      </c>
      <c r="G7" s="177">
        <v>328</v>
      </c>
      <c r="H7" s="30"/>
      <c r="I7" s="30" t="s">
        <v>56</v>
      </c>
      <c r="J7" s="30" t="s">
        <v>48</v>
      </c>
      <c r="K7" s="31">
        <v>413081</v>
      </c>
      <c r="L7" s="32" t="s">
        <v>49</v>
      </c>
      <c r="M7" s="33" t="s">
        <v>50</v>
      </c>
      <c r="N7" s="33" t="s">
        <v>51</v>
      </c>
      <c r="O7" s="34"/>
      <c r="P7" s="35"/>
    </row>
    <row r="8" spans="1:21" s="36" customFormat="1" ht="30" hidden="1" x14ac:dyDescent="0.2">
      <c r="A8" s="20">
        <v>8</v>
      </c>
      <c r="B8" s="28">
        <v>8</v>
      </c>
      <c r="C8" s="29" t="str">
        <f t="shared" si="0"/>
        <v xml:space="preserve">Idu Ins </v>
      </c>
      <c r="D8" s="29"/>
      <c r="E8" s="30" t="s">
        <v>45</v>
      </c>
      <c r="F8" s="30" t="s">
        <v>46</v>
      </c>
      <c r="G8" s="177">
        <v>333</v>
      </c>
      <c r="H8" s="30"/>
      <c r="I8" s="30" t="s">
        <v>57</v>
      </c>
      <c r="J8" s="30" t="s">
        <v>48</v>
      </c>
      <c r="K8" s="31">
        <v>386750</v>
      </c>
      <c r="L8" s="32" t="s">
        <v>49</v>
      </c>
      <c r="M8" s="33" t="s">
        <v>50</v>
      </c>
      <c r="N8" s="33" t="s">
        <v>51</v>
      </c>
      <c r="O8" s="34"/>
      <c r="P8" s="35"/>
    </row>
    <row r="9" spans="1:21" s="36" customFormat="1" ht="30" hidden="1" x14ac:dyDescent="0.2">
      <c r="A9" s="20">
        <v>9</v>
      </c>
      <c r="B9" s="28">
        <v>9</v>
      </c>
      <c r="C9" s="29" t="str">
        <f t="shared" si="0"/>
        <v xml:space="preserve">Idu Ins </v>
      </c>
      <c r="D9" s="29"/>
      <c r="E9" s="30" t="s">
        <v>45</v>
      </c>
      <c r="F9" s="30" t="s">
        <v>46</v>
      </c>
      <c r="G9" s="177">
        <v>366</v>
      </c>
      <c r="H9" s="30"/>
      <c r="I9" s="30" t="s">
        <v>58</v>
      </c>
      <c r="J9" s="30" t="s">
        <v>48</v>
      </c>
      <c r="K9" s="31">
        <v>403410</v>
      </c>
      <c r="L9" s="32" t="s">
        <v>49</v>
      </c>
      <c r="M9" s="33" t="s">
        <v>50</v>
      </c>
      <c r="N9" s="33" t="s">
        <v>51</v>
      </c>
      <c r="O9" s="34"/>
      <c r="P9" s="35"/>
    </row>
    <row r="10" spans="1:21" s="36" customFormat="1" ht="30" hidden="1" x14ac:dyDescent="0.2">
      <c r="A10" s="20">
        <v>10</v>
      </c>
      <c r="B10" s="28">
        <v>10</v>
      </c>
      <c r="C10" s="29" t="str">
        <f t="shared" si="0"/>
        <v xml:space="preserve">Idu Ins </v>
      </c>
      <c r="D10" s="29"/>
      <c r="E10" s="30" t="s">
        <v>45</v>
      </c>
      <c r="F10" s="30" t="s">
        <v>59</v>
      </c>
      <c r="G10" s="177">
        <v>1505</v>
      </c>
      <c r="H10" s="30"/>
      <c r="I10" s="30" t="s">
        <v>60</v>
      </c>
      <c r="J10" s="30" t="s">
        <v>61</v>
      </c>
      <c r="K10" s="31">
        <v>109773</v>
      </c>
      <c r="L10" s="32" t="s">
        <v>49</v>
      </c>
      <c r="M10" s="33" t="s">
        <v>50</v>
      </c>
      <c r="N10" s="33" t="s">
        <v>51</v>
      </c>
      <c r="O10" s="34"/>
      <c r="P10" s="35"/>
    </row>
    <row r="11" spans="1:21" s="36" customFormat="1" ht="30" hidden="1" x14ac:dyDescent="0.2">
      <c r="A11" s="20">
        <v>11</v>
      </c>
      <c r="B11" s="28">
        <v>11</v>
      </c>
      <c r="C11" s="29" t="str">
        <f t="shared" si="0"/>
        <v xml:space="preserve">Idu Ins </v>
      </c>
      <c r="D11" s="29"/>
      <c r="E11" s="30" t="s">
        <v>45</v>
      </c>
      <c r="F11" s="30" t="s">
        <v>62</v>
      </c>
      <c r="G11" s="177">
        <v>1512</v>
      </c>
      <c r="H11" s="30"/>
      <c r="I11" s="30" t="s">
        <v>63</v>
      </c>
      <c r="J11" s="30" t="s">
        <v>64</v>
      </c>
      <c r="K11" s="31">
        <v>6500</v>
      </c>
      <c r="L11" s="32" t="s">
        <v>49</v>
      </c>
      <c r="M11" s="33" t="s">
        <v>50</v>
      </c>
      <c r="N11" s="33" t="s">
        <v>51</v>
      </c>
      <c r="O11" s="34"/>
      <c r="P11" s="35"/>
    </row>
    <row r="12" spans="1:21" s="36" customFormat="1" hidden="1" x14ac:dyDescent="0.2">
      <c r="A12" s="20">
        <v>12</v>
      </c>
      <c r="B12" s="28">
        <v>12</v>
      </c>
      <c r="C12" s="29" t="str">
        <f t="shared" si="0"/>
        <v xml:space="preserve">Idu Ins </v>
      </c>
      <c r="D12" s="29"/>
      <c r="E12" s="30" t="s">
        <v>45</v>
      </c>
      <c r="F12" s="30" t="s">
        <v>65</v>
      </c>
      <c r="G12" s="177">
        <v>1515</v>
      </c>
      <c r="H12" s="30"/>
      <c r="I12" s="30" t="s">
        <v>66</v>
      </c>
      <c r="J12" s="30" t="s">
        <v>67</v>
      </c>
      <c r="K12" s="31">
        <v>321</v>
      </c>
      <c r="L12" s="32" t="s">
        <v>68</v>
      </c>
      <c r="M12" s="33" t="s">
        <v>50</v>
      </c>
      <c r="N12" s="33" t="s">
        <v>51</v>
      </c>
      <c r="O12" s="34"/>
      <c r="P12" s="35"/>
    </row>
    <row r="13" spans="1:21" s="36" customFormat="1" hidden="1" x14ac:dyDescent="0.2">
      <c r="A13" s="20">
        <v>13</v>
      </c>
      <c r="B13" s="28">
        <v>13</v>
      </c>
      <c r="C13" s="29" t="str">
        <f t="shared" si="0"/>
        <v xml:space="preserve">Idu Ins </v>
      </c>
      <c r="D13" s="29"/>
      <c r="E13" s="30" t="s">
        <v>45</v>
      </c>
      <c r="F13" s="30" t="s">
        <v>69</v>
      </c>
      <c r="G13" s="177">
        <v>1794</v>
      </c>
      <c r="H13" s="30"/>
      <c r="I13" s="30" t="s">
        <v>70</v>
      </c>
      <c r="J13" s="30" t="s">
        <v>71</v>
      </c>
      <c r="K13" s="31">
        <v>4284</v>
      </c>
      <c r="L13" s="32" t="s">
        <v>68</v>
      </c>
      <c r="M13" s="33" t="s">
        <v>50</v>
      </c>
      <c r="N13" s="33" t="s">
        <v>51</v>
      </c>
      <c r="O13" s="34"/>
      <c r="P13" s="35"/>
    </row>
    <row r="14" spans="1:21" s="36" customFormat="1" ht="30" hidden="1" x14ac:dyDescent="0.2">
      <c r="A14" s="20">
        <v>14</v>
      </c>
      <c r="B14" s="28">
        <v>14</v>
      </c>
      <c r="C14" s="29" t="str">
        <f t="shared" si="0"/>
        <v xml:space="preserve">Idu Ins </v>
      </c>
      <c r="D14" s="29"/>
      <c r="E14" s="30" t="s">
        <v>45</v>
      </c>
      <c r="F14" s="30" t="s">
        <v>72</v>
      </c>
      <c r="G14" s="177">
        <v>2273</v>
      </c>
      <c r="H14" s="30"/>
      <c r="I14" s="30" t="s">
        <v>73</v>
      </c>
      <c r="J14" s="30" t="s">
        <v>26</v>
      </c>
      <c r="K14" s="31">
        <v>650</v>
      </c>
      <c r="L14" s="32" t="s">
        <v>49</v>
      </c>
      <c r="M14" s="33" t="s">
        <v>50</v>
      </c>
      <c r="N14" s="33" t="s">
        <v>51</v>
      </c>
      <c r="O14" s="34"/>
      <c r="P14" s="35"/>
    </row>
    <row r="15" spans="1:21" s="36" customFormat="1" ht="30" hidden="1" x14ac:dyDescent="0.2">
      <c r="A15" s="20">
        <v>15</v>
      </c>
      <c r="B15" s="28">
        <v>15</v>
      </c>
      <c r="C15" s="29" t="str">
        <f t="shared" si="0"/>
        <v xml:space="preserve">Idu Ins </v>
      </c>
      <c r="D15" s="29"/>
      <c r="E15" s="30" t="s">
        <v>45</v>
      </c>
      <c r="F15" s="30" t="s">
        <v>74</v>
      </c>
      <c r="G15" s="177">
        <v>2307</v>
      </c>
      <c r="H15" s="30"/>
      <c r="I15" s="30" t="s">
        <v>75</v>
      </c>
      <c r="J15" s="30" t="s">
        <v>48</v>
      </c>
      <c r="K15" s="31">
        <v>38080</v>
      </c>
      <c r="L15" s="32" t="s">
        <v>49</v>
      </c>
      <c r="M15" s="33" t="s">
        <v>50</v>
      </c>
      <c r="N15" s="33" t="s">
        <v>51</v>
      </c>
      <c r="O15" s="34"/>
      <c r="P15" s="35"/>
    </row>
    <row r="16" spans="1:21" s="36" customFormat="1" ht="30" hidden="1" x14ac:dyDescent="0.2">
      <c r="A16" s="20">
        <v>16</v>
      </c>
      <c r="B16" s="28">
        <v>16</v>
      </c>
      <c r="C16" s="29" t="str">
        <f t="shared" si="0"/>
        <v xml:space="preserve">Idu Ins </v>
      </c>
      <c r="D16" s="29"/>
      <c r="E16" s="30" t="s">
        <v>45</v>
      </c>
      <c r="F16" s="30" t="s">
        <v>74</v>
      </c>
      <c r="G16" s="177">
        <v>2308</v>
      </c>
      <c r="H16" s="30"/>
      <c r="I16" s="30" t="s">
        <v>76</v>
      </c>
      <c r="J16" s="30" t="s">
        <v>48</v>
      </c>
      <c r="K16" s="31">
        <v>119000</v>
      </c>
      <c r="L16" s="32" t="s">
        <v>49</v>
      </c>
      <c r="M16" s="33" t="s">
        <v>50</v>
      </c>
      <c r="N16" s="33" t="s">
        <v>51</v>
      </c>
      <c r="O16" s="34"/>
      <c r="P16" s="35"/>
    </row>
    <row r="17" spans="1:16" s="36" customFormat="1" ht="30" hidden="1" x14ac:dyDescent="0.2">
      <c r="A17" s="20">
        <v>17</v>
      </c>
      <c r="B17" s="28">
        <v>17</v>
      </c>
      <c r="C17" s="29" t="str">
        <f t="shared" si="0"/>
        <v xml:space="preserve">Idu Ins </v>
      </c>
      <c r="D17" s="29"/>
      <c r="E17" s="30" t="s">
        <v>45</v>
      </c>
      <c r="F17" s="30" t="s">
        <v>77</v>
      </c>
      <c r="G17" s="177">
        <v>2551</v>
      </c>
      <c r="H17" s="30"/>
      <c r="I17" s="30" t="s">
        <v>78</v>
      </c>
      <c r="J17" s="30" t="s">
        <v>26</v>
      </c>
      <c r="K17" s="31">
        <v>107182</v>
      </c>
      <c r="L17" s="32" t="s">
        <v>49</v>
      </c>
      <c r="M17" s="33" t="s">
        <v>50</v>
      </c>
      <c r="N17" s="33" t="s">
        <v>51</v>
      </c>
      <c r="O17" s="34"/>
      <c r="P17" s="35"/>
    </row>
    <row r="18" spans="1:16" s="36" customFormat="1" ht="30" hidden="1" x14ac:dyDescent="0.2">
      <c r="A18" s="20">
        <v>18</v>
      </c>
      <c r="B18" s="28">
        <v>18</v>
      </c>
      <c r="C18" s="29" t="str">
        <f t="shared" si="0"/>
        <v xml:space="preserve">Idu Ins </v>
      </c>
      <c r="D18" s="29"/>
      <c r="E18" s="30" t="s">
        <v>45</v>
      </c>
      <c r="F18" s="30" t="s">
        <v>72</v>
      </c>
      <c r="G18" s="177">
        <v>2798</v>
      </c>
      <c r="H18" s="30"/>
      <c r="I18" s="30" t="s">
        <v>79</v>
      </c>
      <c r="J18" s="30" t="s">
        <v>26</v>
      </c>
      <c r="K18" s="31">
        <v>456</v>
      </c>
      <c r="L18" s="32" t="s">
        <v>49</v>
      </c>
      <c r="M18" s="33" t="s">
        <v>50</v>
      </c>
      <c r="N18" s="33" t="s">
        <v>51</v>
      </c>
      <c r="O18" s="34"/>
      <c r="P18" s="35"/>
    </row>
    <row r="19" spans="1:16" s="36" customFormat="1" ht="30" hidden="1" x14ac:dyDescent="0.2">
      <c r="A19" s="20">
        <v>19</v>
      </c>
      <c r="B19" s="28">
        <v>19</v>
      </c>
      <c r="C19" s="29" t="str">
        <f t="shared" si="0"/>
        <v xml:space="preserve">Idu Ins </v>
      </c>
      <c r="D19" s="29"/>
      <c r="E19" s="30" t="s">
        <v>45</v>
      </c>
      <c r="F19" s="30" t="s">
        <v>74</v>
      </c>
      <c r="G19" s="177">
        <v>2910</v>
      </c>
      <c r="H19" s="30"/>
      <c r="I19" s="30" t="s">
        <v>80</v>
      </c>
      <c r="J19" s="30" t="s">
        <v>48</v>
      </c>
      <c r="K19" s="31">
        <v>5950</v>
      </c>
      <c r="L19" s="32" t="s">
        <v>49</v>
      </c>
      <c r="M19" s="33" t="s">
        <v>50</v>
      </c>
      <c r="N19" s="33" t="s">
        <v>51</v>
      </c>
      <c r="O19" s="34"/>
      <c r="P19" s="35"/>
    </row>
    <row r="20" spans="1:16" s="36" customFormat="1" ht="30" hidden="1" x14ac:dyDescent="0.2">
      <c r="A20" s="20">
        <v>20</v>
      </c>
      <c r="B20" s="28">
        <v>20</v>
      </c>
      <c r="C20" s="29" t="str">
        <f t="shared" si="0"/>
        <v xml:space="preserve">Idu Ins </v>
      </c>
      <c r="D20" s="29"/>
      <c r="E20" s="30" t="s">
        <v>45</v>
      </c>
      <c r="F20" s="30" t="s">
        <v>65</v>
      </c>
      <c r="G20" s="177">
        <v>3386</v>
      </c>
      <c r="H20" s="30"/>
      <c r="I20" s="30" t="s">
        <v>81</v>
      </c>
      <c r="J20" s="30" t="s">
        <v>82</v>
      </c>
      <c r="K20" s="31">
        <v>5712</v>
      </c>
      <c r="L20" s="32" t="s">
        <v>49</v>
      </c>
      <c r="M20" s="33" t="s">
        <v>50</v>
      </c>
      <c r="N20" s="33" t="s">
        <v>51</v>
      </c>
      <c r="O20" s="34"/>
      <c r="P20" s="35"/>
    </row>
    <row r="21" spans="1:16" s="36" customFormat="1" ht="30" hidden="1" x14ac:dyDescent="0.2">
      <c r="A21" s="20">
        <v>21</v>
      </c>
      <c r="B21" s="28">
        <v>21</v>
      </c>
      <c r="C21" s="29" t="str">
        <f t="shared" si="0"/>
        <v xml:space="preserve">Idu Ins </v>
      </c>
      <c r="D21" s="29"/>
      <c r="E21" s="30" t="s">
        <v>45</v>
      </c>
      <c r="F21" s="30" t="s">
        <v>65</v>
      </c>
      <c r="G21" s="177">
        <v>3995</v>
      </c>
      <c r="H21" s="30"/>
      <c r="I21" s="30" t="s">
        <v>83</v>
      </c>
      <c r="J21" s="30" t="s">
        <v>64</v>
      </c>
      <c r="K21" s="31">
        <v>23001</v>
      </c>
      <c r="L21" s="32" t="s">
        <v>49</v>
      </c>
      <c r="M21" s="33" t="s">
        <v>50</v>
      </c>
      <c r="N21" s="33" t="s">
        <v>51</v>
      </c>
      <c r="O21" s="34"/>
      <c r="P21" s="35"/>
    </row>
    <row r="22" spans="1:16" s="36" customFormat="1" ht="30" hidden="1" x14ac:dyDescent="0.2">
      <c r="A22" s="20">
        <v>22</v>
      </c>
      <c r="B22" s="28">
        <v>22</v>
      </c>
      <c r="C22" s="29" t="str">
        <f t="shared" si="0"/>
        <v xml:space="preserve">Idu Ins </v>
      </c>
      <c r="D22" s="29"/>
      <c r="E22" s="30" t="s">
        <v>45</v>
      </c>
      <c r="F22" s="30" t="s">
        <v>84</v>
      </c>
      <c r="G22" s="177">
        <v>4513</v>
      </c>
      <c r="H22" s="30"/>
      <c r="I22" s="30" t="s">
        <v>85</v>
      </c>
      <c r="J22" s="30" t="s">
        <v>25</v>
      </c>
      <c r="K22" s="31">
        <v>11159</v>
      </c>
      <c r="L22" s="32" t="s">
        <v>49</v>
      </c>
      <c r="M22" s="33" t="s">
        <v>50</v>
      </c>
      <c r="N22" s="33" t="s">
        <v>51</v>
      </c>
      <c r="O22" s="34"/>
      <c r="P22" s="35"/>
    </row>
    <row r="23" spans="1:16" s="36" customFormat="1" ht="30" hidden="1" x14ac:dyDescent="0.2">
      <c r="A23" s="20">
        <v>23</v>
      </c>
      <c r="B23" s="28">
        <v>23</v>
      </c>
      <c r="C23" s="29" t="str">
        <f t="shared" si="0"/>
        <v xml:space="preserve">Idu Ins </v>
      </c>
      <c r="D23" s="29"/>
      <c r="E23" s="30" t="s">
        <v>45</v>
      </c>
      <c r="F23" s="30" t="s">
        <v>84</v>
      </c>
      <c r="G23" s="177">
        <v>4514</v>
      </c>
      <c r="H23" s="30"/>
      <c r="I23" s="30" t="s">
        <v>86</v>
      </c>
      <c r="J23" s="30" t="s">
        <v>25</v>
      </c>
      <c r="K23" s="31">
        <v>19211</v>
      </c>
      <c r="L23" s="32" t="s">
        <v>49</v>
      </c>
      <c r="M23" s="33" t="s">
        <v>50</v>
      </c>
      <c r="N23" s="33" t="s">
        <v>51</v>
      </c>
      <c r="O23" s="34"/>
      <c r="P23" s="35"/>
    </row>
    <row r="24" spans="1:16" s="36" customFormat="1" ht="30" hidden="1" x14ac:dyDescent="0.2">
      <c r="A24" s="20">
        <v>24</v>
      </c>
      <c r="B24" s="28">
        <v>24</v>
      </c>
      <c r="C24" s="29" t="str">
        <f t="shared" si="0"/>
        <v xml:space="preserve">Idu Ins </v>
      </c>
      <c r="D24" s="29"/>
      <c r="E24" s="30" t="s">
        <v>45</v>
      </c>
      <c r="F24" s="30" t="s">
        <v>84</v>
      </c>
      <c r="G24" s="177">
        <v>4520</v>
      </c>
      <c r="H24" s="30"/>
      <c r="I24" s="30" t="s">
        <v>87</v>
      </c>
      <c r="J24" s="30" t="s">
        <v>25</v>
      </c>
      <c r="K24" s="31">
        <v>14909</v>
      </c>
      <c r="L24" s="32" t="s">
        <v>49</v>
      </c>
      <c r="M24" s="33" t="s">
        <v>50</v>
      </c>
      <c r="N24" s="33" t="s">
        <v>51</v>
      </c>
      <c r="O24" s="34"/>
      <c r="P24" s="35"/>
    </row>
    <row r="25" spans="1:16" s="36" customFormat="1" ht="30" hidden="1" x14ac:dyDescent="0.2">
      <c r="A25" s="20">
        <v>25</v>
      </c>
      <c r="B25" s="28">
        <v>25</v>
      </c>
      <c r="C25" s="29" t="str">
        <f t="shared" si="0"/>
        <v xml:space="preserve">Idu Ins </v>
      </c>
      <c r="D25" s="29"/>
      <c r="E25" s="30" t="s">
        <v>45</v>
      </c>
      <c r="F25" s="30" t="s">
        <v>84</v>
      </c>
      <c r="G25" s="177">
        <v>4521</v>
      </c>
      <c r="H25" s="30"/>
      <c r="I25" s="30" t="s">
        <v>88</v>
      </c>
      <c r="J25" s="30" t="s">
        <v>25</v>
      </c>
      <c r="K25" s="31">
        <v>18468</v>
      </c>
      <c r="L25" s="32" t="s">
        <v>49</v>
      </c>
      <c r="M25" s="33" t="s">
        <v>50</v>
      </c>
      <c r="N25" s="33" t="s">
        <v>51</v>
      </c>
      <c r="O25" s="34"/>
      <c r="P25" s="35"/>
    </row>
    <row r="26" spans="1:16" s="36" customFormat="1" ht="30" hidden="1" x14ac:dyDescent="0.2">
      <c r="A26" s="20">
        <v>26</v>
      </c>
      <c r="B26" s="28">
        <v>26</v>
      </c>
      <c r="C26" s="29" t="str">
        <f t="shared" si="0"/>
        <v xml:space="preserve">Idu Ins </v>
      </c>
      <c r="D26" s="29"/>
      <c r="E26" s="30" t="s">
        <v>45</v>
      </c>
      <c r="F26" s="30" t="s">
        <v>89</v>
      </c>
      <c r="G26" s="177">
        <v>4594</v>
      </c>
      <c r="H26" s="30"/>
      <c r="I26" s="30" t="s">
        <v>90</v>
      </c>
      <c r="J26" s="30" t="s">
        <v>26</v>
      </c>
      <c r="K26" s="31">
        <v>39525</v>
      </c>
      <c r="L26" s="32" t="s">
        <v>49</v>
      </c>
      <c r="M26" s="33" t="s">
        <v>50</v>
      </c>
      <c r="N26" s="33" t="s">
        <v>51</v>
      </c>
      <c r="O26" s="34"/>
      <c r="P26" s="35"/>
    </row>
    <row r="27" spans="1:16" s="36" customFormat="1" ht="30" hidden="1" x14ac:dyDescent="0.2">
      <c r="A27" s="20">
        <v>27</v>
      </c>
      <c r="B27" s="28">
        <v>27</v>
      </c>
      <c r="C27" s="29" t="str">
        <f t="shared" si="0"/>
        <v xml:space="preserve">Idu Ins </v>
      </c>
      <c r="D27" s="29"/>
      <c r="E27" s="30" t="s">
        <v>45</v>
      </c>
      <c r="F27" s="30" t="s">
        <v>89</v>
      </c>
      <c r="G27" s="177">
        <v>4596</v>
      </c>
      <c r="H27" s="30"/>
      <c r="I27" s="30" t="s">
        <v>91</v>
      </c>
      <c r="J27" s="30" t="s">
        <v>26</v>
      </c>
      <c r="K27" s="31">
        <v>120749</v>
      </c>
      <c r="L27" s="32" t="s">
        <v>49</v>
      </c>
      <c r="M27" s="33" t="s">
        <v>50</v>
      </c>
      <c r="N27" s="33" t="s">
        <v>51</v>
      </c>
      <c r="O27" s="34"/>
      <c r="P27" s="35"/>
    </row>
    <row r="28" spans="1:16" s="36" customFormat="1" ht="30" hidden="1" x14ac:dyDescent="0.2">
      <c r="A28" s="20">
        <v>28</v>
      </c>
      <c r="B28" s="28">
        <v>28</v>
      </c>
      <c r="C28" s="29" t="str">
        <f t="shared" si="0"/>
        <v xml:space="preserve">Idu Ins </v>
      </c>
      <c r="D28" s="29"/>
      <c r="E28" s="30" t="s">
        <v>45</v>
      </c>
      <c r="F28" s="30" t="s">
        <v>89</v>
      </c>
      <c r="G28" s="177">
        <v>4598</v>
      </c>
      <c r="H28" s="30"/>
      <c r="I28" s="30" t="s">
        <v>92</v>
      </c>
      <c r="J28" s="30" t="s">
        <v>26</v>
      </c>
      <c r="K28" s="31">
        <v>904492</v>
      </c>
      <c r="L28" s="32" t="s">
        <v>49</v>
      </c>
      <c r="M28" s="33" t="s">
        <v>50</v>
      </c>
      <c r="N28" s="33" t="s">
        <v>51</v>
      </c>
      <c r="O28" s="34"/>
      <c r="P28" s="35"/>
    </row>
    <row r="29" spans="1:16" s="36" customFormat="1" ht="30" hidden="1" x14ac:dyDescent="0.2">
      <c r="A29" s="20">
        <v>29</v>
      </c>
      <c r="B29" s="28">
        <v>29</v>
      </c>
      <c r="C29" s="29" t="str">
        <f t="shared" si="0"/>
        <v xml:space="preserve">Idu Ins </v>
      </c>
      <c r="D29" s="29"/>
      <c r="E29" s="30" t="s">
        <v>45</v>
      </c>
      <c r="F29" s="30" t="s">
        <v>89</v>
      </c>
      <c r="G29" s="177">
        <v>4600</v>
      </c>
      <c r="H29" s="30"/>
      <c r="I29" s="30" t="s">
        <v>93</v>
      </c>
      <c r="J29" s="30" t="s">
        <v>26</v>
      </c>
      <c r="K29" s="31">
        <v>2669889</v>
      </c>
      <c r="L29" s="32" t="s">
        <v>49</v>
      </c>
      <c r="M29" s="33" t="s">
        <v>50</v>
      </c>
      <c r="N29" s="33" t="s">
        <v>51</v>
      </c>
      <c r="O29" s="34"/>
      <c r="P29" s="35"/>
    </row>
    <row r="30" spans="1:16" s="36" customFormat="1" ht="30" hidden="1" x14ac:dyDescent="0.2">
      <c r="A30" s="20">
        <v>30</v>
      </c>
      <c r="B30" s="28">
        <v>30</v>
      </c>
      <c r="C30" s="29" t="str">
        <f t="shared" si="0"/>
        <v xml:space="preserve">Idu Ins </v>
      </c>
      <c r="D30" s="29"/>
      <c r="E30" s="30" t="s">
        <v>45</v>
      </c>
      <c r="F30" s="30" t="s">
        <v>89</v>
      </c>
      <c r="G30" s="177">
        <v>4608</v>
      </c>
      <c r="H30" s="30"/>
      <c r="I30" s="30" t="s">
        <v>94</v>
      </c>
      <c r="J30" s="30" t="s">
        <v>26</v>
      </c>
      <c r="K30" s="31">
        <v>23988</v>
      </c>
      <c r="L30" s="32" t="s">
        <v>49</v>
      </c>
      <c r="M30" s="33" t="s">
        <v>50</v>
      </c>
      <c r="N30" s="33" t="s">
        <v>51</v>
      </c>
      <c r="O30" s="34"/>
      <c r="P30" s="35"/>
    </row>
    <row r="31" spans="1:16" s="36" customFormat="1" ht="30" hidden="1" x14ac:dyDescent="0.2">
      <c r="A31" s="20">
        <v>31</v>
      </c>
      <c r="B31" s="28">
        <v>31</v>
      </c>
      <c r="C31" s="29" t="str">
        <f t="shared" si="0"/>
        <v xml:space="preserve">Idu Ins </v>
      </c>
      <c r="D31" s="29"/>
      <c r="E31" s="30" t="s">
        <v>45</v>
      </c>
      <c r="F31" s="30" t="s">
        <v>89</v>
      </c>
      <c r="G31" s="177">
        <v>4609</v>
      </c>
      <c r="H31" s="30"/>
      <c r="I31" s="30" t="s">
        <v>95</v>
      </c>
      <c r="J31" s="30" t="s">
        <v>26</v>
      </c>
      <c r="K31" s="31">
        <v>41075</v>
      </c>
      <c r="L31" s="32" t="s">
        <v>49</v>
      </c>
      <c r="M31" s="33" t="s">
        <v>50</v>
      </c>
      <c r="N31" s="33" t="s">
        <v>51</v>
      </c>
      <c r="O31" s="34"/>
      <c r="P31" s="35"/>
    </row>
    <row r="32" spans="1:16" s="36" customFormat="1" ht="30" hidden="1" x14ac:dyDescent="0.2">
      <c r="A32" s="20">
        <v>32</v>
      </c>
      <c r="B32" s="28">
        <v>32</v>
      </c>
      <c r="C32" s="29" t="str">
        <f t="shared" si="0"/>
        <v xml:space="preserve">Idu Ins </v>
      </c>
      <c r="D32" s="29"/>
      <c r="E32" s="30" t="s">
        <v>45</v>
      </c>
      <c r="F32" s="30" t="s">
        <v>89</v>
      </c>
      <c r="G32" s="177">
        <v>4610</v>
      </c>
      <c r="H32" s="30"/>
      <c r="I32" s="30" t="s">
        <v>96</v>
      </c>
      <c r="J32" s="30" t="s">
        <v>26</v>
      </c>
      <c r="K32" s="31">
        <v>66801</v>
      </c>
      <c r="L32" s="32" t="s">
        <v>49</v>
      </c>
      <c r="M32" s="33" t="s">
        <v>50</v>
      </c>
      <c r="N32" s="33" t="s">
        <v>51</v>
      </c>
      <c r="O32" s="34"/>
      <c r="P32" s="35"/>
    </row>
    <row r="33" spans="1:16" s="36" customFormat="1" ht="30" hidden="1" x14ac:dyDescent="0.2">
      <c r="A33" s="20">
        <v>33</v>
      </c>
      <c r="B33" s="28">
        <v>33</v>
      </c>
      <c r="C33" s="29" t="str">
        <f t="shared" si="0"/>
        <v xml:space="preserve">Idu Ins </v>
      </c>
      <c r="D33" s="29"/>
      <c r="E33" s="30" t="s">
        <v>45</v>
      </c>
      <c r="F33" s="30" t="s">
        <v>89</v>
      </c>
      <c r="G33" s="177">
        <v>4611</v>
      </c>
      <c r="H33" s="30"/>
      <c r="I33" s="30" t="s">
        <v>97</v>
      </c>
      <c r="J33" s="30" t="s">
        <v>26</v>
      </c>
      <c r="K33" s="31">
        <v>155974</v>
      </c>
      <c r="L33" s="32" t="s">
        <v>49</v>
      </c>
      <c r="M33" s="33" t="s">
        <v>50</v>
      </c>
      <c r="N33" s="33" t="s">
        <v>51</v>
      </c>
      <c r="O33" s="34"/>
      <c r="P33" s="35"/>
    </row>
    <row r="34" spans="1:16" s="36" customFormat="1" ht="30" hidden="1" x14ac:dyDescent="0.2">
      <c r="A34" s="20">
        <v>34</v>
      </c>
      <c r="B34" s="28">
        <v>34</v>
      </c>
      <c r="C34" s="29" t="str">
        <f t="shared" si="0"/>
        <v xml:space="preserve">Idu Ins </v>
      </c>
      <c r="D34" s="29"/>
      <c r="E34" s="30" t="s">
        <v>45</v>
      </c>
      <c r="F34" s="30" t="s">
        <v>89</v>
      </c>
      <c r="G34" s="177">
        <v>4612</v>
      </c>
      <c r="H34" s="30"/>
      <c r="I34" s="30" t="s">
        <v>98</v>
      </c>
      <c r="J34" s="30" t="s">
        <v>26</v>
      </c>
      <c r="K34" s="31">
        <v>286559</v>
      </c>
      <c r="L34" s="32" t="s">
        <v>49</v>
      </c>
      <c r="M34" s="33" t="s">
        <v>50</v>
      </c>
      <c r="N34" s="33" t="s">
        <v>51</v>
      </c>
      <c r="O34" s="34"/>
      <c r="P34" s="35"/>
    </row>
    <row r="35" spans="1:16" s="36" customFormat="1" ht="30" hidden="1" x14ac:dyDescent="0.2">
      <c r="A35" s="20">
        <v>35</v>
      </c>
      <c r="B35" s="28">
        <v>35</v>
      </c>
      <c r="C35" s="29" t="str">
        <f t="shared" si="0"/>
        <v xml:space="preserve">Idu Ins </v>
      </c>
      <c r="D35" s="29"/>
      <c r="E35" s="30" t="s">
        <v>45</v>
      </c>
      <c r="F35" s="30" t="s">
        <v>89</v>
      </c>
      <c r="G35" s="177">
        <v>4613</v>
      </c>
      <c r="H35" s="30"/>
      <c r="I35" s="30" t="s">
        <v>99</v>
      </c>
      <c r="J35" s="30" t="s">
        <v>26</v>
      </c>
      <c r="K35" s="31">
        <v>511994</v>
      </c>
      <c r="L35" s="32" t="s">
        <v>49</v>
      </c>
      <c r="M35" s="33" t="s">
        <v>50</v>
      </c>
      <c r="N35" s="33" t="s">
        <v>51</v>
      </c>
      <c r="O35" s="34"/>
      <c r="P35" s="35"/>
    </row>
    <row r="36" spans="1:16" s="36" customFormat="1" ht="30" hidden="1" x14ac:dyDescent="0.2">
      <c r="A36" s="20">
        <v>36</v>
      </c>
      <c r="B36" s="28">
        <v>36</v>
      </c>
      <c r="C36" s="29" t="str">
        <f t="shared" si="0"/>
        <v xml:space="preserve">Idu Ins </v>
      </c>
      <c r="D36" s="29"/>
      <c r="E36" s="30" t="s">
        <v>45</v>
      </c>
      <c r="F36" s="30" t="s">
        <v>89</v>
      </c>
      <c r="G36" s="177">
        <v>4614</v>
      </c>
      <c r="H36" s="30"/>
      <c r="I36" s="30" t="s">
        <v>100</v>
      </c>
      <c r="J36" s="30" t="s">
        <v>26</v>
      </c>
      <c r="K36" s="31">
        <v>793480</v>
      </c>
      <c r="L36" s="32" t="s">
        <v>49</v>
      </c>
      <c r="M36" s="33" t="s">
        <v>50</v>
      </c>
      <c r="N36" s="33" t="s">
        <v>51</v>
      </c>
      <c r="O36" s="34"/>
      <c r="P36" s="35"/>
    </row>
    <row r="37" spans="1:16" s="36" customFormat="1" ht="30" hidden="1" x14ac:dyDescent="0.2">
      <c r="A37" s="20">
        <v>37</v>
      </c>
      <c r="B37" s="28">
        <v>37</v>
      </c>
      <c r="C37" s="29" t="str">
        <f t="shared" si="0"/>
        <v xml:space="preserve">Idu Ins </v>
      </c>
      <c r="D37" s="29"/>
      <c r="E37" s="30" t="s">
        <v>45</v>
      </c>
      <c r="F37" s="30" t="s">
        <v>101</v>
      </c>
      <c r="G37" s="177">
        <v>4675</v>
      </c>
      <c r="H37" s="30"/>
      <c r="I37" s="30" t="s">
        <v>102</v>
      </c>
      <c r="J37" s="30" t="s">
        <v>26</v>
      </c>
      <c r="K37" s="31">
        <v>25500</v>
      </c>
      <c r="L37" s="32" t="s">
        <v>49</v>
      </c>
      <c r="M37" s="33" t="s">
        <v>50</v>
      </c>
      <c r="N37" s="33" t="s">
        <v>51</v>
      </c>
      <c r="O37" s="34"/>
      <c r="P37" s="35"/>
    </row>
    <row r="38" spans="1:16" s="36" customFormat="1" ht="30" hidden="1" x14ac:dyDescent="0.2">
      <c r="A38" s="20">
        <v>38</v>
      </c>
      <c r="B38" s="28">
        <v>38</v>
      </c>
      <c r="C38" s="29" t="str">
        <f t="shared" si="0"/>
        <v xml:space="preserve">Idu Ins </v>
      </c>
      <c r="D38" s="29"/>
      <c r="E38" s="30" t="s">
        <v>45</v>
      </c>
      <c r="F38" s="30" t="s">
        <v>103</v>
      </c>
      <c r="G38" s="177">
        <v>4694</v>
      </c>
      <c r="H38" s="30"/>
      <c r="I38" s="30" t="s">
        <v>104</v>
      </c>
      <c r="J38" s="30" t="s">
        <v>25</v>
      </c>
      <c r="K38" s="31">
        <v>21875</v>
      </c>
      <c r="L38" s="32" t="s">
        <v>49</v>
      </c>
      <c r="M38" s="33" t="s">
        <v>50</v>
      </c>
      <c r="N38" s="33" t="s">
        <v>51</v>
      </c>
      <c r="O38" s="34"/>
      <c r="P38" s="35"/>
    </row>
    <row r="39" spans="1:16" s="36" customFormat="1" ht="30" hidden="1" x14ac:dyDescent="0.2">
      <c r="A39" s="20">
        <v>39</v>
      </c>
      <c r="B39" s="28">
        <v>39</v>
      </c>
      <c r="C39" s="29" t="str">
        <f t="shared" si="0"/>
        <v xml:space="preserve">Idu Ins </v>
      </c>
      <c r="D39" s="29"/>
      <c r="E39" s="30" t="s">
        <v>45</v>
      </c>
      <c r="F39" s="30" t="s">
        <v>103</v>
      </c>
      <c r="G39" s="177">
        <v>4697</v>
      </c>
      <c r="H39" s="30"/>
      <c r="I39" s="30" t="s">
        <v>105</v>
      </c>
      <c r="J39" s="30" t="s">
        <v>25</v>
      </c>
      <c r="K39" s="31">
        <v>36505</v>
      </c>
      <c r="L39" s="32" t="s">
        <v>49</v>
      </c>
      <c r="M39" s="33" t="s">
        <v>50</v>
      </c>
      <c r="N39" s="33" t="s">
        <v>51</v>
      </c>
      <c r="O39" s="34"/>
      <c r="P39" s="35"/>
    </row>
    <row r="40" spans="1:16" s="36" customFormat="1" hidden="1" x14ac:dyDescent="0.2">
      <c r="A40" s="20">
        <v>40</v>
      </c>
      <c r="B40" s="28">
        <v>40</v>
      </c>
      <c r="C40" s="29" t="str">
        <f t="shared" si="0"/>
        <v xml:space="preserve">Idu Ins </v>
      </c>
      <c r="D40" s="29"/>
      <c r="E40" s="30" t="s">
        <v>45</v>
      </c>
      <c r="F40" s="30" t="s">
        <v>69</v>
      </c>
      <c r="G40" s="177">
        <v>5038</v>
      </c>
      <c r="H40" s="30"/>
      <c r="I40" s="30" t="s">
        <v>106</v>
      </c>
      <c r="J40" s="30" t="s">
        <v>71</v>
      </c>
      <c r="K40" s="31">
        <v>2916</v>
      </c>
      <c r="L40" s="32" t="s">
        <v>68</v>
      </c>
      <c r="M40" s="33" t="s">
        <v>50</v>
      </c>
      <c r="N40" s="33" t="s">
        <v>51</v>
      </c>
      <c r="O40" s="34"/>
      <c r="P40" s="35"/>
    </row>
    <row r="41" spans="1:16" s="36" customFormat="1" hidden="1" x14ac:dyDescent="0.2">
      <c r="A41" s="20">
        <v>41</v>
      </c>
      <c r="B41" s="28">
        <v>41</v>
      </c>
      <c r="C41" s="29" t="str">
        <f t="shared" si="0"/>
        <v xml:space="preserve">Idu Ins </v>
      </c>
      <c r="D41" s="29"/>
      <c r="E41" s="30" t="s">
        <v>45</v>
      </c>
      <c r="F41" s="30" t="s">
        <v>69</v>
      </c>
      <c r="G41" s="177">
        <v>5041</v>
      </c>
      <c r="H41" s="30"/>
      <c r="I41" s="30" t="s">
        <v>107</v>
      </c>
      <c r="J41" s="30" t="s">
        <v>71</v>
      </c>
      <c r="K41" s="31">
        <v>2832</v>
      </c>
      <c r="L41" s="32" t="s">
        <v>68</v>
      </c>
      <c r="M41" s="33" t="s">
        <v>50</v>
      </c>
      <c r="N41" s="33" t="s">
        <v>51</v>
      </c>
      <c r="O41" s="34"/>
      <c r="P41" s="35"/>
    </row>
    <row r="42" spans="1:16" s="36" customFormat="1" hidden="1" x14ac:dyDescent="0.2">
      <c r="A42" s="20">
        <v>42</v>
      </c>
      <c r="B42" s="28">
        <v>42</v>
      </c>
      <c r="C42" s="29" t="str">
        <f t="shared" si="0"/>
        <v xml:space="preserve">Idu Ins </v>
      </c>
      <c r="D42" s="29"/>
      <c r="E42" s="30" t="s">
        <v>45</v>
      </c>
      <c r="F42" s="30" t="s">
        <v>69</v>
      </c>
      <c r="G42" s="177">
        <v>5042</v>
      </c>
      <c r="H42" s="30"/>
      <c r="I42" s="30" t="s">
        <v>108</v>
      </c>
      <c r="J42" s="30" t="s">
        <v>71</v>
      </c>
      <c r="K42" s="31">
        <v>2832</v>
      </c>
      <c r="L42" s="32" t="s">
        <v>68</v>
      </c>
      <c r="M42" s="33" t="s">
        <v>50</v>
      </c>
      <c r="N42" s="33" t="s">
        <v>51</v>
      </c>
      <c r="O42" s="34"/>
      <c r="P42" s="35"/>
    </row>
    <row r="43" spans="1:16" s="36" customFormat="1" ht="30" hidden="1" x14ac:dyDescent="0.2">
      <c r="A43" s="20">
        <v>43</v>
      </c>
      <c r="B43" s="28">
        <v>43</v>
      </c>
      <c r="C43" s="29" t="str">
        <f t="shared" si="0"/>
        <v xml:space="preserve">Idu Ins </v>
      </c>
      <c r="D43" s="29"/>
      <c r="E43" s="30" t="s">
        <v>45</v>
      </c>
      <c r="F43" s="30" t="s">
        <v>46</v>
      </c>
      <c r="G43" s="177">
        <v>5056</v>
      </c>
      <c r="H43" s="30"/>
      <c r="I43" s="30" t="s">
        <v>109</v>
      </c>
      <c r="J43" s="30" t="s">
        <v>48</v>
      </c>
      <c r="K43" s="31">
        <v>390320</v>
      </c>
      <c r="L43" s="32" t="s">
        <v>49</v>
      </c>
      <c r="M43" s="33" t="s">
        <v>50</v>
      </c>
      <c r="N43" s="33" t="s">
        <v>51</v>
      </c>
      <c r="O43" s="34"/>
      <c r="P43" s="35"/>
    </row>
    <row r="44" spans="1:16" s="36" customFormat="1" ht="30" hidden="1" x14ac:dyDescent="0.2">
      <c r="A44" s="20">
        <v>44</v>
      </c>
      <c r="B44" s="28">
        <v>44</v>
      </c>
      <c r="C44" s="29" t="str">
        <f t="shared" si="0"/>
        <v xml:space="preserve">Idu Ins </v>
      </c>
      <c r="D44" s="29"/>
      <c r="E44" s="30" t="s">
        <v>45</v>
      </c>
      <c r="F44" s="30" t="s">
        <v>110</v>
      </c>
      <c r="G44" s="177">
        <v>5115</v>
      </c>
      <c r="H44" s="30"/>
      <c r="I44" s="30" t="s">
        <v>111</v>
      </c>
      <c r="J44" s="30" t="s">
        <v>112</v>
      </c>
      <c r="K44" s="31">
        <v>8847</v>
      </c>
      <c r="L44" s="32" t="s">
        <v>49</v>
      </c>
      <c r="M44" s="33" t="s">
        <v>50</v>
      </c>
      <c r="N44" s="33" t="s">
        <v>51</v>
      </c>
      <c r="O44" s="34"/>
      <c r="P44" s="35"/>
    </row>
    <row r="45" spans="1:16" s="36" customFormat="1" ht="30" hidden="1" x14ac:dyDescent="0.2">
      <c r="A45" s="20">
        <v>45</v>
      </c>
      <c r="B45" s="28">
        <v>45</v>
      </c>
      <c r="C45" s="29" t="str">
        <f t="shared" si="0"/>
        <v xml:space="preserve">Idu Ins </v>
      </c>
      <c r="D45" s="29"/>
      <c r="E45" s="30" t="s">
        <v>45</v>
      </c>
      <c r="F45" s="30" t="s">
        <v>72</v>
      </c>
      <c r="G45" s="177">
        <v>5481</v>
      </c>
      <c r="H45" s="30"/>
      <c r="I45" s="30" t="s">
        <v>113</v>
      </c>
      <c r="J45" s="30" t="s">
        <v>26</v>
      </c>
      <c r="K45" s="31">
        <v>6000</v>
      </c>
      <c r="L45" s="32" t="s">
        <v>49</v>
      </c>
      <c r="M45" s="33" t="s">
        <v>50</v>
      </c>
      <c r="N45" s="33" t="s">
        <v>51</v>
      </c>
      <c r="O45" s="34"/>
      <c r="P45" s="35"/>
    </row>
    <row r="46" spans="1:16" s="36" customFormat="1" ht="30" hidden="1" x14ac:dyDescent="0.2">
      <c r="A46" s="20">
        <v>46</v>
      </c>
      <c r="B46" s="28">
        <v>46</v>
      </c>
      <c r="C46" s="29" t="str">
        <f t="shared" si="0"/>
        <v xml:space="preserve">Idu Ins </v>
      </c>
      <c r="D46" s="29"/>
      <c r="E46" s="30" t="s">
        <v>45</v>
      </c>
      <c r="F46" s="30" t="s">
        <v>114</v>
      </c>
      <c r="G46" s="177">
        <v>5661</v>
      </c>
      <c r="H46" s="30"/>
      <c r="I46" s="30" t="s">
        <v>115</v>
      </c>
      <c r="J46" s="30" t="s">
        <v>67</v>
      </c>
      <c r="K46" s="31">
        <v>55922</v>
      </c>
      <c r="L46" s="32" t="s">
        <v>49</v>
      </c>
      <c r="M46" s="33" t="s">
        <v>50</v>
      </c>
      <c r="N46" s="33" t="s">
        <v>51</v>
      </c>
      <c r="O46" s="34"/>
      <c r="P46" s="35"/>
    </row>
    <row r="47" spans="1:16" s="36" customFormat="1" ht="30" hidden="1" x14ac:dyDescent="0.2">
      <c r="A47" s="20">
        <v>47</v>
      </c>
      <c r="B47" s="28">
        <v>47</v>
      </c>
      <c r="C47" s="29" t="str">
        <f t="shared" si="0"/>
        <v xml:space="preserve">Idu Ins </v>
      </c>
      <c r="D47" s="29"/>
      <c r="E47" s="30" t="s">
        <v>45</v>
      </c>
      <c r="F47" s="30" t="s">
        <v>59</v>
      </c>
      <c r="G47" s="177">
        <v>5890</v>
      </c>
      <c r="H47" s="30"/>
      <c r="I47" s="30" t="s">
        <v>116</v>
      </c>
      <c r="J47" s="30" t="s">
        <v>61</v>
      </c>
      <c r="K47" s="31">
        <v>95519</v>
      </c>
      <c r="L47" s="32" t="s">
        <v>49</v>
      </c>
      <c r="M47" s="33" t="s">
        <v>50</v>
      </c>
      <c r="N47" s="33" t="s">
        <v>51</v>
      </c>
      <c r="O47" s="34"/>
      <c r="P47" s="35"/>
    </row>
    <row r="48" spans="1:16" s="36" customFormat="1" ht="30" hidden="1" x14ac:dyDescent="0.2">
      <c r="A48" s="20">
        <v>48</v>
      </c>
      <c r="B48" s="28">
        <v>48</v>
      </c>
      <c r="C48" s="29" t="str">
        <f t="shared" si="0"/>
        <v xml:space="preserve">Idu Ins </v>
      </c>
      <c r="D48" s="29"/>
      <c r="E48" s="30" t="s">
        <v>45</v>
      </c>
      <c r="F48" s="30" t="s">
        <v>74</v>
      </c>
      <c r="G48" s="177">
        <v>5915</v>
      </c>
      <c r="H48" s="30"/>
      <c r="I48" s="30" t="s">
        <v>117</v>
      </c>
      <c r="J48" s="30" t="s">
        <v>48</v>
      </c>
      <c r="K48" s="31">
        <v>52360</v>
      </c>
      <c r="L48" s="32" t="s">
        <v>49</v>
      </c>
      <c r="M48" s="33" t="s">
        <v>50</v>
      </c>
      <c r="N48" s="33" t="s">
        <v>51</v>
      </c>
      <c r="O48" s="34"/>
      <c r="P48" s="35"/>
    </row>
    <row r="49" spans="1:16" s="36" customFormat="1" ht="30" hidden="1" x14ac:dyDescent="0.2">
      <c r="A49" s="20">
        <v>49</v>
      </c>
      <c r="B49" s="28">
        <v>49</v>
      </c>
      <c r="C49" s="29" t="str">
        <f t="shared" si="0"/>
        <v xml:space="preserve">Idu Ins </v>
      </c>
      <c r="D49" s="29"/>
      <c r="E49" s="30" t="s">
        <v>45</v>
      </c>
      <c r="F49" s="30" t="s">
        <v>59</v>
      </c>
      <c r="G49" s="177">
        <v>6013</v>
      </c>
      <c r="H49" s="30"/>
      <c r="I49" s="30" t="s">
        <v>118</v>
      </c>
      <c r="J49" s="30" t="s">
        <v>61</v>
      </c>
      <c r="K49" s="31">
        <v>176120</v>
      </c>
      <c r="L49" s="32" t="s">
        <v>49</v>
      </c>
      <c r="M49" s="33" t="s">
        <v>50</v>
      </c>
      <c r="N49" s="33" t="s">
        <v>51</v>
      </c>
      <c r="O49" s="34"/>
      <c r="P49" s="35"/>
    </row>
    <row r="50" spans="1:16" s="36" customFormat="1" ht="30" hidden="1" x14ac:dyDescent="0.2">
      <c r="A50" s="20">
        <v>50</v>
      </c>
      <c r="B50" s="28">
        <v>50</v>
      </c>
      <c r="C50" s="29" t="str">
        <f t="shared" si="0"/>
        <v xml:space="preserve">Idu Ins </v>
      </c>
      <c r="D50" s="29"/>
      <c r="E50" s="30" t="s">
        <v>45</v>
      </c>
      <c r="F50" s="30" t="s">
        <v>59</v>
      </c>
      <c r="G50" s="177">
        <v>6017</v>
      </c>
      <c r="H50" s="30"/>
      <c r="I50" s="30" t="s">
        <v>119</v>
      </c>
      <c r="J50" s="30" t="s">
        <v>61</v>
      </c>
      <c r="K50" s="31">
        <v>141796</v>
      </c>
      <c r="L50" s="32" t="s">
        <v>49</v>
      </c>
      <c r="M50" s="33" t="s">
        <v>50</v>
      </c>
      <c r="N50" s="33" t="s">
        <v>51</v>
      </c>
      <c r="O50" s="34"/>
      <c r="P50" s="35"/>
    </row>
    <row r="51" spans="1:16" s="36" customFormat="1" ht="30" hidden="1" x14ac:dyDescent="0.2">
      <c r="A51" s="20">
        <v>51</v>
      </c>
      <c r="B51" s="28">
        <v>51</v>
      </c>
      <c r="C51" s="29" t="str">
        <f t="shared" si="0"/>
        <v xml:space="preserve">Idu Ins </v>
      </c>
      <c r="D51" s="29"/>
      <c r="E51" s="30" t="s">
        <v>45</v>
      </c>
      <c r="F51" s="30" t="s">
        <v>59</v>
      </c>
      <c r="G51" s="177">
        <v>6026</v>
      </c>
      <c r="H51" s="30"/>
      <c r="I51" s="30" t="s">
        <v>120</v>
      </c>
      <c r="J51" s="30" t="s">
        <v>61</v>
      </c>
      <c r="K51" s="31">
        <v>141796</v>
      </c>
      <c r="L51" s="32" t="s">
        <v>49</v>
      </c>
      <c r="M51" s="33" t="s">
        <v>50</v>
      </c>
      <c r="N51" s="33" t="s">
        <v>51</v>
      </c>
      <c r="O51" s="34"/>
      <c r="P51" s="35"/>
    </row>
    <row r="52" spans="1:16" s="36" customFormat="1" ht="30" hidden="1" x14ac:dyDescent="0.2">
      <c r="A52" s="20">
        <v>52</v>
      </c>
      <c r="B52" s="28">
        <v>52</v>
      </c>
      <c r="C52" s="29" t="str">
        <f t="shared" si="0"/>
        <v xml:space="preserve">Idu Ins </v>
      </c>
      <c r="D52" s="29"/>
      <c r="E52" s="30" t="s">
        <v>45</v>
      </c>
      <c r="F52" s="30" t="s">
        <v>59</v>
      </c>
      <c r="G52" s="177">
        <v>6062</v>
      </c>
      <c r="H52" s="30"/>
      <c r="I52" s="30" t="s">
        <v>121</v>
      </c>
      <c r="J52" s="30" t="s">
        <v>61</v>
      </c>
      <c r="K52" s="31">
        <v>129974</v>
      </c>
      <c r="L52" s="32" t="s">
        <v>49</v>
      </c>
      <c r="M52" s="33" t="s">
        <v>50</v>
      </c>
      <c r="N52" s="33" t="s">
        <v>51</v>
      </c>
      <c r="O52" s="34"/>
      <c r="P52" s="35"/>
    </row>
    <row r="53" spans="1:16" s="36" customFormat="1" ht="30" hidden="1" x14ac:dyDescent="0.2">
      <c r="A53" s="20">
        <v>53</v>
      </c>
      <c r="B53" s="28">
        <v>53</v>
      </c>
      <c r="C53" s="29" t="str">
        <f t="shared" si="0"/>
        <v xml:space="preserve">Idu Ins </v>
      </c>
      <c r="D53" s="29"/>
      <c r="E53" s="30" t="s">
        <v>45</v>
      </c>
      <c r="F53" s="30" t="s">
        <v>46</v>
      </c>
      <c r="G53" s="177">
        <v>6072</v>
      </c>
      <c r="H53" s="30"/>
      <c r="I53" s="30" t="s">
        <v>122</v>
      </c>
      <c r="J53" s="30" t="s">
        <v>48</v>
      </c>
      <c r="K53" s="31">
        <v>417690</v>
      </c>
      <c r="L53" s="32" t="s">
        <v>49</v>
      </c>
      <c r="M53" s="33" t="s">
        <v>50</v>
      </c>
      <c r="N53" s="33" t="s">
        <v>51</v>
      </c>
      <c r="O53" s="34"/>
      <c r="P53" s="35"/>
    </row>
    <row r="54" spans="1:16" s="36" customFormat="1" ht="30" hidden="1" x14ac:dyDescent="0.2">
      <c r="A54" s="20">
        <v>54</v>
      </c>
      <c r="B54" s="28">
        <v>54</v>
      </c>
      <c r="C54" s="29" t="str">
        <f t="shared" si="0"/>
        <v xml:space="preserve">Idu Ins </v>
      </c>
      <c r="D54" s="29"/>
      <c r="E54" s="30" t="s">
        <v>45</v>
      </c>
      <c r="F54" s="30" t="s">
        <v>46</v>
      </c>
      <c r="G54" s="177">
        <v>6073</v>
      </c>
      <c r="H54" s="30"/>
      <c r="I54" s="30" t="s">
        <v>123</v>
      </c>
      <c r="J54" s="30" t="s">
        <v>48</v>
      </c>
      <c r="K54" s="31">
        <v>449820</v>
      </c>
      <c r="L54" s="32" t="s">
        <v>49</v>
      </c>
      <c r="M54" s="33" t="s">
        <v>50</v>
      </c>
      <c r="N54" s="33" t="s">
        <v>51</v>
      </c>
      <c r="O54" s="34"/>
      <c r="P54" s="35"/>
    </row>
    <row r="55" spans="1:16" s="36" customFormat="1" ht="30" hidden="1" x14ac:dyDescent="0.2">
      <c r="A55" s="20">
        <v>55</v>
      </c>
      <c r="B55" s="28">
        <v>55</v>
      </c>
      <c r="C55" s="29" t="str">
        <f t="shared" si="0"/>
        <v xml:space="preserve">Idu Ins </v>
      </c>
      <c r="D55" s="29"/>
      <c r="E55" s="30" t="s">
        <v>45</v>
      </c>
      <c r="F55" s="30" t="s">
        <v>124</v>
      </c>
      <c r="G55" s="177">
        <v>6087</v>
      </c>
      <c r="H55" s="30"/>
      <c r="I55" s="30" t="s">
        <v>125</v>
      </c>
      <c r="J55" s="30" t="s">
        <v>126</v>
      </c>
      <c r="K55" s="31">
        <v>50141</v>
      </c>
      <c r="L55" s="32" t="s">
        <v>49</v>
      </c>
      <c r="M55" s="33" t="s">
        <v>50</v>
      </c>
      <c r="N55" s="33" t="s">
        <v>51</v>
      </c>
      <c r="O55" s="34"/>
      <c r="P55" s="35"/>
    </row>
    <row r="56" spans="1:16" s="36" customFormat="1" ht="30" hidden="1" x14ac:dyDescent="0.2">
      <c r="A56" s="20">
        <v>56</v>
      </c>
      <c r="B56" s="28">
        <v>56</v>
      </c>
      <c r="C56" s="29" t="str">
        <f t="shared" si="0"/>
        <v xml:space="preserve">Idu Ins </v>
      </c>
      <c r="D56" s="29"/>
      <c r="E56" s="30" t="s">
        <v>45</v>
      </c>
      <c r="F56" s="30" t="s">
        <v>124</v>
      </c>
      <c r="G56" s="177">
        <v>6088</v>
      </c>
      <c r="H56" s="30"/>
      <c r="I56" s="30" t="s">
        <v>127</v>
      </c>
      <c r="J56" s="30" t="s">
        <v>126</v>
      </c>
      <c r="K56" s="31">
        <v>72064</v>
      </c>
      <c r="L56" s="32" t="s">
        <v>49</v>
      </c>
      <c r="M56" s="33" t="s">
        <v>50</v>
      </c>
      <c r="N56" s="33" t="s">
        <v>51</v>
      </c>
      <c r="O56" s="34"/>
      <c r="P56" s="35"/>
    </row>
    <row r="57" spans="1:16" s="36" customFormat="1" ht="30" hidden="1" x14ac:dyDescent="0.2">
      <c r="A57" s="20">
        <v>57</v>
      </c>
      <c r="B57" s="28">
        <v>57</v>
      </c>
      <c r="C57" s="29" t="str">
        <f t="shared" si="0"/>
        <v xml:space="preserve">Idu Ins </v>
      </c>
      <c r="D57" s="29"/>
      <c r="E57" s="30" t="s">
        <v>45</v>
      </c>
      <c r="F57" s="30" t="s">
        <v>114</v>
      </c>
      <c r="G57" s="177">
        <v>6092</v>
      </c>
      <c r="H57" s="30"/>
      <c r="I57" s="30" t="s">
        <v>128</v>
      </c>
      <c r="J57" s="30" t="s">
        <v>129</v>
      </c>
      <c r="K57" s="31">
        <v>2000</v>
      </c>
      <c r="L57" s="32" t="s">
        <v>49</v>
      </c>
      <c r="M57" s="33" t="s">
        <v>50</v>
      </c>
      <c r="N57" s="33" t="s">
        <v>51</v>
      </c>
      <c r="O57" s="34"/>
      <c r="P57" s="35"/>
    </row>
    <row r="58" spans="1:16" s="36" customFormat="1" ht="30" hidden="1" x14ac:dyDescent="0.2">
      <c r="A58" s="20">
        <v>58</v>
      </c>
      <c r="B58" s="28">
        <v>58</v>
      </c>
      <c r="C58" s="29" t="str">
        <f t="shared" si="0"/>
        <v xml:space="preserve">Idu Ins </v>
      </c>
      <c r="D58" s="29"/>
      <c r="E58" s="30" t="s">
        <v>45</v>
      </c>
      <c r="F58" s="30" t="s">
        <v>101</v>
      </c>
      <c r="G58" s="177">
        <v>6098</v>
      </c>
      <c r="H58" s="30"/>
      <c r="I58" s="30" t="s">
        <v>130</v>
      </c>
      <c r="J58" s="30" t="s">
        <v>131</v>
      </c>
      <c r="K58" s="31">
        <v>20</v>
      </c>
      <c r="L58" s="32" t="s">
        <v>49</v>
      </c>
      <c r="M58" s="33" t="s">
        <v>50</v>
      </c>
      <c r="N58" s="33" t="s">
        <v>51</v>
      </c>
      <c r="O58" s="34"/>
      <c r="P58" s="35"/>
    </row>
    <row r="59" spans="1:16" s="36" customFormat="1" ht="30" hidden="1" x14ac:dyDescent="0.2">
      <c r="A59" s="20">
        <v>59</v>
      </c>
      <c r="B59" s="28">
        <v>59</v>
      </c>
      <c r="C59" s="29" t="str">
        <f t="shared" si="0"/>
        <v xml:space="preserve">Idu Ins </v>
      </c>
      <c r="D59" s="29"/>
      <c r="E59" s="30" t="s">
        <v>45</v>
      </c>
      <c r="F59" s="30" t="s">
        <v>46</v>
      </c>
      <c r="G59" s="177">
        <v>6107</v>
      </c>
      <c r="H59" s="30"/>
      <c r="I59" s="30" t="s">
        <v>132</v>
      </c>
      <c r="J59" s="30" t="s">
        <v>48</v>
      </c>
      <c r="K59" s="31">
        <v>440300</v>
      </c>
      <c r="L59" s="32" t="s">
        <v>49</v>
      </c>
      <c r="M59" s="33" t="s">
        <v>50</v>
      </c>
      <c r="N59" s="33" t="s">
        <v>51</v>
      </c>
      <c r="O59" s="34"/>
      <c r="P59" s="35"/>
    </row>
    <row r="60" spans="1:16" s="36" customFormat="1" ht="30" hidden="1" x14ac:dyDescent="0.2">
      <c r="A60" s="20">
        <v>60</v>
      </c>
      <c r="B60" s="28">
        <v>60</v>
      </c>
      <c r="C60" s="29" t="str">
        <f t="shared" si="0"/>
        <v xml:space="preserve">Idu Ins </v>
      </c>
      <c r="D60" s="29"/>
      <c r="E60" s="30" t="s">
        <v>45</v>
      </c>
      <c r="F60" s="30" t="s">
        <v>133</v>
      </c>
      <c r="G60" s="177">
        <v>6109</v>
      </c>
      <c r="H60" s="30"/>
      <c r="I60" s="30" t="s">
        <v>134</v>
      </c>
      <c r="J60" s="30" t="s">
        <v>26</v>
      </c>
      <c r="K60" s="31">
        <v>31432</v>
      </c>
      <c r="L60" s="32" t="s">
        <v>49</v>
      </c>
      <c r="M60" s="33" t="s">
        <v>50</v>
      </c>
      <c r="N60" s="33" t="s">
        <v>51</v>
      </c>
      <c r="O60" s="34"/>
      <c r="P60" s="35"/>
    </row>
    <row r="61" spans="1:16" s="36" customFormat="1" ht="30" hidden="1" x14ac:dyDescent="0.2">
      <c r="A61" s="20">
        <v>61</v>
      </c>
      <c r="B61" s="28">
        <v>61</v>
      </c>
      <c r="C61" s="29" t="str">
        <f t="shared" si="0"/>
        <v xml:space="preserve">Idu Ins </v>
      </c>
      <c r="D61" s="29"/>
      <c r="E61" s="30" t="s">
        <v>45</v>
      </c>
      <c r="F61" s="30" t="s">
        <v>133</v>
      </c>
      <c r="G61" s="177">
        <v>6111</v>
      </c>
      <c r="H61" s="30"/>
      <c r="I61" s="30" t="s">
        <v>135</v>
      </c>
      <c r="J61" s="30" t="s">
        <v>64</v>
      </c>
      <c r="K61" s="31">
        <v>47084</v>
      </c>
      <c r="L61" s="32" t="s">
        <v>49</v>
      </c>
      <c r="M61" s="33" t="s">
        <v>50</v>
      </c>
      <c r="N61" s="33" t="s">
        <v>51</v>
      </c>
      <c r="O61" s="34"/>
      <c r="P61" s="35"/>
    </row>
    <row r="62" spans="1:16" s="36" customFormat="1" ht="30" hidden="1" x14ac:dyDescent="0.2">
      <c r="A62" s="20">
        <v>62</v>
      </c>
      <c r="B62" s="28">
        <v>62</v>
      </c>
      <c r="C62" s="29" t="str">
        <f t="shared" si="0"/>
        <v xml:space="preserve">Idu Ins </v>
      </c>
      <c r="D62" s="29"/>
      <c r="E62" s="30" t="s">
        <v>45</v>
      </c>
      <c r="F62" s="30" t="s">
        <v>133</v>
      </c>
      <c r="G62" s="177">
        <v>6115</v>
      </c>
      <c r="H62" s="30"/>
      <c r="I62" s="30" t="s">
        <v>136</v>
      </c>
      <c r="J62" s="30" t="s">
        <v>64</v>
      </c>
      <c r="K62" s="31">
        <v>63665</v>
      </c>
      <c r="L62" s="32" t="s">
        <v>49</v>
      </c>
      <c r="M62" s="33" t="s">
        <v>50</v>
      </c>
      <c r="N62" s="33" t="s">
        <v>51</v>
      </c>
      <c r="O62" s="34"/>
      <c r="P62" s="35"/>
    </row>
    <row r="63" spans="1:16" s="36" customFormat="1" ht="30" hidden="1" x14ac:dyDescent="0.2">
      <c r="A63" s="20">
        <v>63</v>
      </c>
      <c r="B63" s="28">
        <v>63</v>
      </c>
      <c r="C63" s="29" t="str">
        <f t="shared" si="0"/>
        <v xml:space="preserve">Idu Ins </v>
      </c>
      <c r="D63" s="29"/>
      <c r="E63" s="30" t="s">
        <v>45</v>
      </c>
      <c r="F63" s="30" t="s">
        <v>133</v>
      </c>
      <c r="G63" s="177">
        <v>6116</v>
      </c>
      <c r="H63" s="30"/>
      <c r="I63" s="30" t="s">
        <v>137</v>
      </c>
      <c r="J63" s="30" t="s">
        <v>26</v>
      </c>
      <c r="K63" s="31">
        <v>24500</v>
      </c>
      <c r="L63" s="32" t="s">
        <v>49</v>
      </c>
      <c r="M63" s="33" t="s">
        <v>50</v>
      </c>
      <c r="N63" s="33" t="s">
        <v>51</v>
      </c>
      <c r="O63" s="34"/>
      <c r="P63" s="35"/>
    </row>
    <row r="64" spans="1:16" s="36" customFormat="1" ht="30" hidden="1" x14ac:dyDescent="0.2">
      <c r="A64" s="20">
        <v>64</v>
      </c>
      <c r="B64" s="28">
        <v>64</v>
      </c>
      <c r="C64" s="29" t="str">
        <f t="shared" si="0"/>
        <v xml:space="preserve">Idu Ins </v>
      </c>
      <c r="D64" s="29"/>
      <c r="E64" s="30" t="s">
        <v>45</v>
      </c>
      <c r="F64" s="30" t="s">
        <v>133</v>
      </c>
      <c r="G64" s="177">
        <v>6117</v>
      </c>
      <c r="H64" s="30"/>
      <c r="I64" s="30" t="s">
        <v>138</v>
      </c>
      <c r="J64" s="30" t="s">
        <v>26</v>
      </c>
      <c r="K64" s="31">
        <v>55497</v>
      </c>
      <c r="L64" s="32" t="s">
        <v>49</v>
      </c>
      <c r="M64" s="33" t="s">
        <v>50</v>
      </c>
      <c r="N64" s="33" t="s">
        <v>51</v>
      </c>
      <c r="O64" s="34"/>
      <c r="P64" s="35"/>
    </row>
    <row r="65" spans="1:16" s="36" customFormat="1" ht="30" hidden="1" x14ac:dyDescent="0.2">
      <c r="A65" s="20">
        <v>65</v>
      </c>
      <c r="B65" s="28">
        <v>65</v>
      </c>
      <c r="C65" s="29" t="str">
        <f t="shared" si="0"/>
        <v xml:space="preserve">Idu Ins </v>
      </c>
      <c r="D65" s="29"/>
      <c r="E65" s="30" t="s">
        <v>45</v>
      </c>
      <c r="F65" s="30" t="s">
        <v>133</v>
      </c>
      <c r="G65" s="177">
        <v>6118</v>
      </c>
      <c r="H65" s="30"/>
      <c r="I65" s="30" t="s">
        <v>139</v>
      </c>
      <c r="J65" s="30" t="s">
        <v>26</v>
      </c>
      <c r="K65" s="31">
        <v>29784</v>
      </c>
      <c r="L65" s="32" t="s">
        <v>49</v>
      </c>
      <c r="M65" s="33" t="s">
        <v>50</v>
      </c>
      <c r="N65" s="33" t="s">
        <v>51</v>
      </c>
      <c r="O65" s="34"/>
      <c r="P65" s="35"/>
    </row>
    <row r="66" spans="1:16" s="36" customFormat="1" hidden="1" x14ac:dyDescent="0.2">
      <c r="A66" s="20">
        <v>66</v>
      </c>
      <c r="B66" s="28">
        <v>66</v>
      </c>
      <c r="C66" s="29" t="str">
        <f t="shared" si="0"/>
        <v xml:space="preserve">Idu Ins </v>
      </c>
      <c r="D66" s="29"/>
      <c r="E66" s="30" t="s">
        <v>45</v>
      </c>
      <c r="F66" s="30" t="s">
        <v>133</v>
      </c>
      <c r="G66" s="177">
        <v>6122</v>
      </c>
      <c r="H66" s="30"/>
      <c r="I66" s="30" t="s">
        <v>140</v>
      </c>
      <c r="J66" s="30" t="s">
        <v>26</v>
      </c>
      <c r="K66" s="31">
        <v>130000</v>
      </c>
      <c r="L66" s="32" t="s">
        <v>68</v>
      </c>
      <c r="M66" s="33" t="s">
        <v>50</v>
      </c>
      <c r="N66" s="33" t="s">
        <v>51</v>
      </c>
      <c r="O66" s="34"/>
      <c r="P66" s="35"/>
    </row>
    <row r="67" spans="1:16" s="36" customFormat="1" ht="30" hidden="1" x14ac:dyDescent="0.2">
      <c r="A67" s="20">
        <v>67</v>
      </c>
      <c r="B67" s="28">
        <v>67</v>
      </c>
      <c r="C67" s="29" t="str">
        <f t="shared" ref="C67:C130" si="1">+CONCATENATE(M67," ",N67," ",H67)</f>
        <v xml:space="preserve">Idu Ins </v>
      </c>
      <c r="D67" s="29"/>
      <c r="E67" s="30" t="s">
        <v>45</v>
      </c>
      <c r="F67" s="30" t="s">
        <v>141</v>
      </c>
      <c r="G67" s="177">
        <v>6126</v>
      </c>
      <c r="H67" s="30"/>
      <c r="I67" s="30" t="s">
        <v>142</v>
      </c>
      <c r="J67" s="30" t="s">
        <v>25</v>
      </c>
      <c r="K67" s="31">
        <v>17590</v>
      </c>
      <c r="L67" s="32" t="s">
        <v>49</v>
      </c>
      <c r="M67" s="33" t="s">
        <v>50</v>
      </c>
      <c r="N67" s="33" t="s">
        <v>51</v>
      </c>
      <c r="O67" s="34"/>
      <c r="P67" s="35"/>
    </row>
    <row r="68" spans="1:16" s="36" customFormat="1" ht="30" hidden="1" x14ac:dyDescent="0.2">
      <c r="A68" s="20">
        <v>68</v>
      </c>
      <c r="B68" s="28">
        <v>68</v>
      </c>
      <c r="C68" s="29" t="str">
        <f t="shared" si="1"/>
        <v xml:space="preserve">Idu Ins </v>
      </c>
      <c r="D68" s="29"/>
      <c r="E68" s="30" t="s">
        <v>45</v>
      </c>
      <c r="F68" s="30" t="s">
        <v>141</v>
      </c>
      <c r="G68" s="177">
        <v>6127</v>
      </c>
      <c r="H68" s="30"/>
      <c r="I68" s="30" t="s">
        <v>143</v>
      </c>
      <c r="J68" s="30" t="s">
        <v>25</v>
      </c>
      <c r="K68" s="31">
        <v>34038</v>
      </c>
      <c r="L68" s="32" t="s">
        <v>49</v>
      </c>
      <c r="M68" s="33" t="s">
        <v>50</v>
      </c>
      <c r="N68" s="33" t="s">
        <v>51</v>
      </c>
      <c r="O68" s="34"/>
      <c r="P68" s="35"/>
    </row>
    <row r="69" spans="1:16" s="36" customFormat="1" ht="30" hidden="1" x14ac:dyDescent="0.2">
      <c r="A69" s="20">
        <v>69</v>
      </c>
      <c r="B69" s="28">
        <v>69</v>
      </c>
      <c r="C69" s="29" t="str">
        <f t="shared" si="1"/>
        <v xml:space="preserve">Idu Ins </v>
      </c>
      <c r="D69" s="29"/>
      <c r="E69" s="30" t="s">
        <v>45</v>
      </c>
      <c r="F69" s="30" t="s">
        <v>141</v>
      </c>
      <c r="G69" s="177">
        <v>6128</v>
      </c>
      <c r="H69" s="30"/>
      <c r="I69" s="30" t="s">
        <v>144</v>
      </c>
      <c r="J69" s="30" t="s">
        <v>25</v>
      </c>
      <c r="K69" s="31">
        <v>48658</v>
      </c>
      <c r="L69" s="32" t="s">
        <v>49</v>
      </c>
      <c r="M69" s="33" t="s">
        <v>50</v>
      </c>
      <c r="N69" s="33" t="s">
        <v>51</v>
      </c>
      <c r="O69" s="34"/>
      <c r="P69" s="35"/>
    </row>
    <row r="70" spans="1:16" s="36" customFormat="1" ht="30" hidden="1" x14ac:dyDescent="0.2">
      <c r="A70" s="20">
        <v>70</v>
      </c>
      <c r="B70" s="28">
        <v>70</v>
      </c>
      <c r="C70" s="29" t="str">
        <f t="shared" si="1"/>
        <v xml:space="preserve">Idu Ins </v>
      </c>
      <c r="D70" s="29"/>
      <c r="E70" s="30" t="s">
        <v>45</v>
      </c>
      <c r="F70" s="30" t="s">
        <v>141</v>
      </c>
      <c r="G70" s="177">
        <v>6129</v>
      </c>
      <c r="H70" s="30"/>
      <c r="I70" s="30" t="s">
        <v>145</v>
      </c>
      <c r="J70" s="30" t="s">
        <v>25</v>
      </c>
      <c r="K70" s="31">
        <v>71068</v>
      </c>
      <c r="L70" s="32" t="s">
        <v>49</v>
      </c>
      <c r="M70" s="33" t="s">
        <v>50</v>
      </c>
      <c r="N70" s="33" t="s">
        <v>51</v>
      </c>
      <c r="O70" s="34"/>
      <c r="P70" s="35"/>
    </row>
    <row r="71" spans="1:16" s="36" customFormat="1" ht="30" hidden="1" x14ac:dyDescent="0.2">
      <c r="A71" s="20">
        <v>71</v>
      </c>
      <c r="B71" s="28">
        <v>71</v>
      </c>
      <c r="C71" s="29" t="str">
        <f t="shared" si="1"/>
        <v xml:space="preserve">Idu Ins </v>
      </c>
      <c r="D71" s="29"/>
      <c r="E71" s="30" t="s">
        <v>45</v>
      </c>
      <c r="F71" s="30" t="s">
        <v>141</v>
      </c>
      <c r="G71" s="177">
        <v>6130</v>
      </c>
      <c r="H71" s="30"/>
      <c r="I71" s="30" t="s">
        <v>146</v>
      </c>
      <c r="J71" s="30" t="s">
        <v>25</v>
      </c>
      <c r="K71" s="31">
        <v>102167</v>
      </c>
      <c r="L71" s="32" t="s">
        <v>49</v>
      </c>
      <c r="M71" s="33" t="s">
        <v>50</v>
      </c>
      <c r="N71" s="33" t="s">
        <v>51</v>
      </c>
      <c r="O71" s="34"/>
      <c r="P71" s="35"/>
    </row>
    <row r="72" spans="1:16" s="36" customFormat="1" ht="30" hidden="1" x14ac:dyDescent="0.2">
      <c r="A72" s="20">
        <v>72</v>
      </c>
      <c r="B72" s="28">
        <v>72</v>
      </c>
      <c r="C72" s="29" t="str">
        <f t="shared" si="1"/>
        <v xml:space="preserve">Idu Ins </v>
      </c>
      <c r="D72" s="29"/>
      <c r="E72" s="30" t="s">
        <v>45</v>
      </c>
      <c r="F72" s="30" t="s">
        <v>141</v>
      </c>
      <c r="G72" s="177">
        <v>6131</v>
      </c>
      <c r="H72" s="30"/>
      <c r="I72" s="30" t="s">
        <v>147</v>
      </c>
      <c r="J72" s="30" t="s">
        <v>25</v>
      </c>
      <c r="K72" s="31">
        <v>187447</v>
      </c>
      <c r="L72" s="32" t="s">
        <v>49</v>
      </c>
      <c r="M72" s="33" t="s">
        <v>50</v>
      </c>
      <c r="N72" s="33" t="s">
        <v>51</v>
      </c>
      <c r="O72" s="34"/>
      <c r="P72" s="35"/>
    </row>
    <row r="73" spans="1:16" s="36" customFormat="1" ht="30" hidden="1" x14ac:dyDescent="0.2">
      <c r="A73" s="20">
        <v>73</v>
      </c>
      <c r="B73" s="28">
        <v>73</v>
      </c>
      <c r="C73" s="29" t="str">
        <f t="shared" si="1"/>
        <v xml:space="preserve">Idu Ins </v>
      </c>
      <c r="D73" s="29"/>
      <c r="E73" s="30" t="s">
        <v>45</v>
      </c>
      <c r="F73" s="30" t="s">
        <v>141</v>
      </c>
      <c r="G73" s="177">
        <v>6132</v>
      </c>
      <c r="H73" s="30"/>
      <c r="I73" s="30" t="s">
        <v>148</v>
      </c>
      <c r="J73" s="30" t="s">
        <v>25</v>
      </c>
      <c r="K73" s="31">
        <v>242088</v>
      </c>
      <c r="L73" s="32" t="s">
        <v>49</v>
      </c>
      <c r="M73" s="33" t="s">
        <v>50</v>
      </c>
      <c r="N73" s="33" t="s">
        <v>51</v>
      </c>
      <c r="O73" s="34"/>
      <c r="P73" s="35"/>
    </row>
    <row r="74" spans="1:16" s="36" customFormat="1" ht="30" hidden="1" x14ac:dyDescent="0.2">
      <c r="A74" s="20">
        <v>74</v>
      </c>
      <c r="B74" s="28">
        <v>74</v>
      </c>
      <c r="C74" s="29" t="str">
        <f t="shared" si="1"/>
        <v xml:space="preserve">Idu Ins </v>
      </c>
      <c r="D74" s="29"/>
      <c r="E74" s="30" t="s">
        <v>45</v>
      </c>
      <c r="F74" s="30" t="s">
        <v>141</v>
      </c>
      <c r="G74" s="177">
        <v>6133</v>
      </c>
      <c r="H74" s="30"/>
      <c r="I74" s="30" t="s">
        <v>149</v>
      </c>
      <c r="J74" s="30" t="s">
        <v>25</v>
      </c>
      <c r="K74" s="31">
        <v>315611</v>
      </c>
      <c r="L74" s="32" t="s">
        <v>49</v>
      </c>
      <c r="M74" s="33" t="s">
        <v>50</v>
      </c>
      <c r="N74" s="33" t="s">
        <v>51</v>
      </c>
      <c r="O74" s="34"/>
      <c r="P74" s="35"/>
    </row>
    <row r="75" spans="1:16" s="36" customFormat="1" ht="30" hidden="1" x14ac:dyDescent="0.2">
      <c r="A75" s="20">
        <v>75</v>
      </c>
      <c r="B75" s="28">
        <v>75</v>
      </c>
      <c r="C75" s="29" t="str">
        <f t="shared" si="1"/>
        <v xml:space="preserve">Idu Ins </v>
      </c>
      <c r="D75" s="29"/>
      <c r="E75" s="30" t="s">
        <v>45</v>
      </c>
      <c r="F75" s="30" t="s">
        <v>114</v>
      </c>
      <c r="G75" s="177">
        <v>6140</v>
      </c>
      <c r="H75" s="30"/>
      <c r="I75" s="30" t="s">
        <v>150</v>
      </c>
      <c r="J75" s="30" t="s">
        <v>61</v>
      </c>
      <c r="K75" s="31">
        <v>64590</v>
      </c>
      <c r="L75" s="32" t="s">
        <v>49</v>
      </c>
      <c r="M75" s="33" t="s">
        <v>50</v>
      </c>
      <c r="N75" s="33" t="s">
        <v>51</v>
      </c>
      <c r="O75" s="34"/>
      <c r="P75" s="35"/>
    </row>
    <row r="76" spans="1:16" s="36" customFormat="1" ht="30" hidden="1" x14ac:dyDescent="0.2">
      <c r="A76" s="20">
        <v>76</v>
      </c>
      <c r="B76" s="28">
        <v>76</v>
      </c>
      <c r="C76" s="29" t="str">
        <f t="shared" si="1"/>
        <v xml:space="preserve">Idu Ins </v>
      </c>
      <c r="D76" s="29"/>
      <c r="E76" s="30" t="s">
        <v>45</v>
      </c>
      <c r="F76" s="30" t="s">
        <v>151</v>
      </c>
      <c r="G76" s="177">
        <v>6143</v>
      </c>
      <c r="H76" s="30"/>
      <c r="I76" s="30" t="s">
        <v>152</v>
      </c>
      <c r="J76" s="30" t="s">
        <v>71</v>
      </c>
      <c r="K76" s="31">
        <v>7449</v>
      </c>
      <c r="L76" s="32" t="s">
        <v>49</v>
      </c>
      <c r="M76" s="33" t="s">
        <v>50</v>
      </c>
      <c r="N76" s="33" t="s">
        <v>51</v>
      </c>
      <c r="O76" s="34"/>
      <c r="P76" s="35"/>
    </row>
    <row r="77" spans="1:16" s="36" customFormat="1" ht="30" hidden="1" x14ac:dyDescent="0.2">
      <c r="A77" s="20">
        <v>77</v>
      </c>
      <c r="B77" s="28">
        <v>77</v>
      </c>
      <c r="C77" s="29" t="str">
        <f t="shared" si="1"/>
        <v xml:space="preserve">Idu Ins </v>
      </c>
      <c r="D77" s="29"/>
      <c r="E77" s="30" t="s">
        <v>45</v>
      </c>
      <c r="F77" s="30" t="s">
        <v>153</v>
      </c>
      <c r="G77" s="177">
        <v>6147</v>
      </c>
      <c r="H77" s="30"/>
      <c r="I77" s="30" t="s">
        <v>154</v>
      </c>
      <c r="J77" s="30" t="s">
        <v>25</v>
      </c>
      <c r="K77" s="31">
        <v>30662</v>
      </c>
      <c r="L77" s="32" t="s">
        <v>49</v>
      </c>
      <c r="M77" s="33" t="s">
        <v>50</v>
      </c>
      <c r="N77" s="33" t="s">
        <v>51</v>
      </c>
      <c r="O77" s="34"/>
      <c r="P77" s="35"/>
    </row>
    <row r="78" spans="1:16" s="36" customFormat="1" ht="30" hidden="1" x14ac:dyDescent="0.2">
      <c r="A78" s="20">
        <v>78</v>
      </c>
      <c r="B78" s="28">
        <v>78</v>
      </c>
      <c r="C78" s="29" t="str">
        <f t="shared" si="1"/>
        <v xml:space="preserve">Idu Ins </v>
      </c>
      <c r="D78" s="29"/>
      <c r="E78" s="30" t="s">
        <v>45</v>
      </c>
      <c r="F78" s="30" t="s">
        <v>153</v>
      </c>
      <c r="G78" s="177">
        <v>6148</v>
      </c>
      <c r="H78" s="30"/>
      <c r="I78" s="30" t="s">
        <v>155</v>
      </c>
      <c r="J78" s="30" t="s">
        <v>25</v>
      </c>
      <c r="K78" s="31">
        <v>51459</v>
      </c>
      <c r="L78" s="32" t="s">
        <v>49</v>
      </c>
      <c r="M78" s="33" t="s">
        <v>50</v>
      </c>
      <c r="N78" s="33" t="s">
        <v>51</v>
      </c>
      <c r="O78" s="34"/>
      <c r="P78" s="35"/>
    </row>
    <row r="79" spans="1:16" s="36" customFormat="1" ht="30" hidden="1" x14ac:dyDescent="0.2">
      <c r="A79" s="20">
        <v>79</v>
      </c>
      <c r="B79" s="28">
        <v>79</v>
      </c>
      <c r="C79" s="29" t="str">
        <f t="shared" si="1"/>
        <v xml:space="preserve">Idu Ins </v>
      </c>
      <c r="D79" s="29"/>
      <c r="E79" s="30" t="s">
        <v>45</v>
      </c>
      <c r="F79" s="30" t="s">
        <v>153</v>
      </c>
      <c r="G79" s="177">
        <v>6149</v>
      </c>
      <c r="H79" s="30"/>
      <c r="I79" s="30" t="s">
        <v>156</v>
      </c>
      <c r="J79" s="30" t="s">
        <v>25</v>
      </c>
      <c r="K79" s="31">
        <v>63088</v>
      </c>
      <c r="L79" s="32" t="s">
        <v>49</v>
      </c>
      <c r="M79" s="33" t="s">
        <v>50</v>
      </c>
      <c r="N79" s="33" t="s">
        <v>51</v>
      </c>
      <c r="O79" s="34"/>
      <c r="P79" s="35"/>
    </row>
    <row r="80" spans="1:16" s="36" customFormat="1" ht="30" hidden="1" x14ac:dyDescent="0.2">
      <c r="A80" s="20">
        <v>80</v>
      </c>
      <c r="B80" s="28">
        <v>80</v>
      </c>
      <c r="C80" s="29" t="str">
        <f t="shared" si="1"/>
        <v xml:space="preserve">Idu Ins </v>
      </c>
      <c r="D80" s="29"/>
      <c r="E80" s="30" t="s">
        <v>45</v>
      </c>
      <c r="F80" s="30" t="s">
        <v>153</v>
      </c>
      <c r="G80" s="177">
        <v>6150</v>
      </c>
      <c r="H80" s="30"/>
      <c r="I80" s="30" t="s">
        <v>157</v>
      </c>
      <c r="J80" s="30" t="s">
        <v>25</v>
      </c>
      <c r="K80" s="31">
        <v>75024</v>
      </c>
      <c r="L80" s="32" t="s">
        <v>49</v>
      </c>
      <c r="M80" s="33" t="s">
        <v>50</v>
      </c>
      <c r="N80" s="33" t="s">
        <v>51</v>
      </c>
      <c r="O80" s="34"/>
      <c r="P80" s="35"/>
    </row>
    <row r="81" spans="1:16" s="36" customFormat="1" ht="30" hidden="1" x14ac:dyDescent="0.2">
      <c r="A81" s="20">
        <v>81</v>
      </c>
      <c r="B81" s="28">
        <v>81</v>
      </c>
      <c r="C81" s="29" t="str">
        <f t="shared" si="1"/>
        <v xml:space="preserve">Idu Ins </v>
      </c>
      <c r="D81" s="29"/>
      <c r="E81" s="30" t="s">
        <v>45</v>
      </c>
      <c r="F81" s="30" t="s">
        <v>153</v>
      </c>
      <c r="G81" s="177">
        <v>6151</v>
      </c>
      <c r="H81" s="30"/>
      <c r="I81" s="30" t="s">
        <v>158</v>
      </c>
      <c r="J81" s="30" t="s">
        <v>25</v>
      </c>
      <c r="K81" s="31">
        <v>94303</v>
      </c>
      <c r="L81" s="32" t="s">
        <v>49</v>
      </c>
      <c r="M81" s="33" t="s">
        <v>50</v>
      </c>
      <c r="N81" s="33" t="s">
        <v>51</v>
      </c>
      <c r="O81" s="34"/>
      <c r="P81" s="35"/>
    </row>
    <row r="82" spans="1:16" s="36" customFormat="1" ht="30" hidden="1" x14ac:dyDescent="0.2">
      <c r="A82" s="20">
        <v>82</v>
      </c>
      <c r="B82" s="28">
        <v>82</v>
      </c>
      <c r="C82" s="29" t="str">
        <f t="shared" si="1"/>
        <v xml:space="preserve">Idu Ins </v>
      </c>
      <c r="D82" s="29"/>
      <c r="E82" s="30" t="s">
        <v>45</v>
      </c>
      <c r="F82" s="30" t="s">
        <v>153</v>
      </c>
      <c r="G82" s="177">
        <v>6152</v>
      </c>
      <c r="H82" s="30"/>
      <c r="I82" s="30" t="s">
        <v>159</v>
      </c>
      <c r="J82" s="30" t="s">
        <v>25</v>
      </c>
      <c r="K82" s="31">
        <v>124237</v>
      </c>
      <c r="L82" s="32" t="s">
        <v>49</v>
      </c>
      <c r="M82" s="33" t="s">
        <v>50</v>
      </c>
      <c r="N82" s="33" t="s">
        <v>51</v>
      </c>
      <c r="O82" s="34"/>
      <c r="P82" s="35"/>
    </row>
    <row r="83" spans="1:16" s="36" customFormat="1" ht="30" hidden="1" x14ac:dyDescent="0.2">
      <c r="A83" s="20">
        <v>83</v>
      </c>
      <c r="B83" s="28">
        <v>83</v>
      </c>
      <c r="C83" s="29" t="str">
        <f t="shared" si="1"/>
        <v xml:space="preserve">Idu Ins </v>
      </c>
      <c r="D83" s="29"/>
      <c r="E83" s="30" t="s">
        <v>45</v>
      </c>
      <c r="F83" s="30" t="s">
        <v>153</v>
      </c>
      <c r="G83" s="177">
        <v>6153</v>
      </c>
      <c r="H83" s="30"/>
      <c r="I83" s="30" t="s">
        <v>160</v>
      </c>
      <c r="J83" s="30" t="s">
        <v>25</v>
      </c>
      <c r="K83" s="31">
        <v>161428</v>
      </c>
      <c r="L83" s="32" t="s">
        <v>49</v>
      </c>
      <c r="M83" s="33" t="s">
        <v>50</v>
      </c>
      <c r="N83" s="33" t="s">
        <v>51</v>
      </c>
      <c r="O83" s="34"/>
      <c r="P83" s="35"/>
    </row>
    <row r="84" spans="1:16" s="36" customFormat="1" ht="30" hidden="1" x14ac:dyDescent="0.2">
      <c r="A84" s="20">
        <v>84</v>
      </c>
      <c r="B84" s="28">
        <v>84</v>
      </c>
      <c r="C84" s="29" t="str">
        <f t="shared" si="1"/>
        <v xml:space="preserve">Idu Ins </v>
      </c>
      <c r="D84" s="29"/>
      <c r="E84" s="30" t="s">
        <v>45</v>
      </c>
      <c r="F84" s="30" t="s">
        <v>153</v>
      </c>
      <c r="G84" s="177">
        <v>6154</v>
      </c>
      <c r="H84" s="30"/>
      <c r="I84" s="30" t="s">
        <v>161</v>
      </c>
      <c r="J84" s="30" t="s">
        <v>25</v>
      </c>
      <c r="K84" s="31">
        <v>208883</v>
      </c>
      <c r="L84" s="32" t="s">
        <v>49</v>
      </c>
      <c r="M84" s="33" t="s">
        <v>50</v>
      </c>
      <c r="N84" s="33" t="s">
        <v>51</v>
      </c>
      <c r="O84" s="34"/>
      <c r="P84" s="35"/>
    </row>
    <row r="85" spans="1:16" s="36" customFormat="1" ht="30" hidden="1" x14ac:dyDescent="0.2">
      <c r="A85" s="20">
        <v>85</v>
      </c>
      <c r="B85" s="28">
        <v>85</v>
      </c>
      <c r="C85" s="29" t="str">
        <f t="shared" si="1"/>
        <v xml:space="preserve">Idu Ins </v>
      </c>
      <c r="D85" s="29"/>
      <c r="E85" s="30" t="s">
        <v>45</v>
      </c>
      <c r="F85" s="30" t="s">
        <v>153</v>
      </c>
      <c r="G85" s="177">
        <v>6155</v>
      </c>
      <c r="H85" s="30"/>
      <c r="I85" s="30" t="s">
        <v>162</v>
      </c>
      <c r="J85" s="30" t="s">
        <v>25</v>
      </c>
      <c r="K85" s="31">
        <v>307943</v>
      </c>
      <c r="L85" s="32" t="s">
        <v>49</v>
      </c>
      <c r="M85" s="33" t="s">
        <v>50</v>
      </c>
      <c r="N85" s="33" t="s">
        <v>51</v>
      </c>
      <c r="O85" s="34"/>
      <c r="P85" s="35"/>
    </row>
    <row r="86" spans="1:16" s="36" customFormat="1" ht="30" hidden="1" x14ac:dyDescent="0.2">
      <c r="A86" s="20">
        <v>86</v>
      </c>
      <c r="B86" s="28">
        <v>86</v>
      </c>
      <c r="C86" s="29" t="str">
        <f t="shared" si="1"/>
        <v xml:space="preserve">Idu Ins </v>
      </c>
      <c r="D86" s="29"/>
      <c r="E86" s="30" t="s">
        <v>45</v>
      </c>
      <c r="F86" s="30" t="s">
        <v>153</v>
      </c>
      <c r="G86" s="177">
        <v>6156</v>
      </c>
      <c r="H86" s="30"/>
      <c r="I86" s="30" t="s">
        <v>163</v>
      </c>
      <c r="J86" s="30" t="s">
        <v>25</v>
      </c>
      <c r="K86" s="31">
        <v>37259</v>
      </c>
      <c r="L86" s="32" t="s">
        <v>49</v>
      </c>
      <c r="M86" s="33" t="s">
        <v>50</v>
      </c>
      <c r="N86" s="33" t="s">
        <v>51</v>
      </c>
      <c r="O86" s="34"/>
      <c r="P86" s="35"/>
    </row>
    <row r="87" spans="1:16" s="36" customFormat="1" ht="30" hidden="1" x14ac:dyDescent="0.2">
      <c r="A87" s="20">
        <v>87</v>
      </c>
      <c r="B87" s="28">
        <v>87</v>
      </c>
      <c r="C87" s="29" t="str">
        <f t="shared" si="1"/>
        <v xml:space="preserve">Idu Ins </v>
      </c>
      <c r="D87" s="29"/>
      <c r="E87" s="30" t="s">
        <v>45</v>
      </c>
      <c r="F87" s="30" t="s">
        <v>153</v>
      </c>
      <c r="G87" s="177">
        <v>6157</v>
      </c>
      <c r="H87" s="30"/>
      <c r="I87" s="30" t="s">
        <v>164</v>
      </c>
      <c r="J87" s="30" t="s">
        <v>25</v>
      </c>
      <c r="K87" s="31">
        <v>63055</v>
      </c>
      <c r="L87" s="32" t="s">
        <v>49</v>
      </c>
      <c r="M87" s="33" t="s">
        <v>50</v>
      </c>
      <c r="N87" s="33" t="s">
        <v>51</v>
      </c>
      <c r="O87" s="34"/>
      <c r="P87" s="35"/>
    </row>
    <row r="88" spans="1:16" s="36" customFormat="1" ht="30" hidden="1" x14ac:dyDescent="0.2">
      <c r="A88" s="20">
        <v>88</v>
      </c>
      <c r="B88" s="28">
        <v>88</v>
      </c>
      <c r="C88" s="29" t="str">
        <f t="shared" si="1"/>
        <v xml:space="preserve">Idu Ins </v>
      </c>
      <c r="D88" s="29"/>
      <c r="E88" s="30" t="s">
        <v>45</v>
      </c>
      <c r="F88" s="30" t="s">
        <v>153</v>
      </c>
      <c r="G88" s="177">
        <v>6158</v>
      </c>
      <c r="H88" s="30"/>
      <c r="I88" s="30" t="s">
        <v>165</v>
      </c>
      <c r="J88" s="30" t="s">
        <v>25</v>
      </c>
      <c r="K88" s="31">
        <v>80781</v>
      </c>
      <c r="L88" s="32" t="s">
        <v>49</v>
      </c>
      <c r="M88" s="33" t="s">
        <v>50</v>
      </c>
      <c r="N88" s="33" t="s">
        <v>51</v>
      </c>
      <c r="O88" s="34"/>
      <c r="P88" s="35"/>
    </row>
    <row r="89" spans="1:16" s="36" customFormat="1" ht="30" hidden="1" x14ac:dyDescent="0.2">
      <c r="A89" s="20">
        <v>89</v>
      </c>
      <c r="B89" s="28">
        <v>89</v>
      </c>
      <c r="C89" s="29" t="str">
        <f t="shared" si="1"/>
        <v xml:space="preserve">Idu Ins </v>
      </c>
      <c r="D89" s="29"/>
      <c r="E89" s="30" t="s">
        <v>45</v>
      </c>
      <c r="F89" s="30" t="s">
        <v>153</v>
      </c>
      <c r="G89" s="177">
        <v>6159</v>
      </c>
      <c r="H89" s="30"/>
      <c r="I89" s="30" t="s">
        <v>166</v>
      </c>
      <c r="J89" s="30" t="s">
        <v>25</v>
      </c>
      <c r="K89" s="31">
        <v>103272</v>
      </c>
      <c r="L89" s="32" t="s">
        <v>49</v>
      </c>
      <c r="M89" s="33" t="s">
        <v>50</v>
      </c>
      <c r="N89" s="33" t="s">
        <v>51</v>
      </c>
      <c r="O89" s="34"/>
      <c r="P89" s="35"/>
    </row>
    <row r="90" spans="1:16" s="36" customFormat="1" ht="30" hidden="1" x14ac:dyDescent="0.2">
      <c r="A90" s="20">
        <v>90</v>
      </c>
      <c r="B90" s="28">
        <v>90</v>
      </c>
      <c r="C90" s="29" t="str">
        <f t="shared" si="1"/>
        <v xml:space="preserve">Idu Ins </v>
      </c>
      <c r="D90" s="29"/>
      <c r="E90" s="30" t="s">
        <v>45</v>
      </c>
      <c r="F90" s="30" t="s">
        <v>153</v>
      </c>
      <c r="G90" s="177">
        <v>6160</v>
      </c>
      <c r="H90" s="30"/>
      <c r="I90" s="30" t="s">
        <v>167</v>
      </c>
      <c r="J90" s="30" t="s">
        <v>25</v>
      </c>
      <c r="K90" s="31">
        <v>136845</v>
      </c>
      <c r="L90" s="32" t="s">
        <v>49</v>
      </c>
      <c r="M90" s="33" t="s">
        <v>50</v>
      </c>
      <c r="N90" s="33" t="s">
        <v>51</v>
      </c>
      <c r="O90" s="34"/>
      <c r="P90" s="35"/>
    </row>
    <row r="91" spans="1:16" s="36" customFormat="1" ht="30" hidden="1" x14ac:dyDescent="0.2">
      <c r="A91" s="20">
        <v>91</v>
      </c>
      <c r="B91" s="28">
        <v>91</v>
      </c>
      <c r="C91" s="29" t="str">
        <f t="shared" si="1"/>
        <v xml:space="preserve">Idu Ins </v>
      </c>
      <c r="D91" s="29"/>
      <c r="E91" s="30" t="s">
        <v>45</v>
      </c>
      <c r="F91" s="30" t="s">
        <v>153</v>
      </c>
      <c r="G91" s="177">
        <v>6161</v>
      </c>
      <c r="H91" s="30"/>
      <c r="I91" s="30" t="s">
        <v>168</v>
      </c>
      <c r="J91" s="30" t="s">
        <v>25</v>
      </c>
      <c r="K91" s="31">
        <v>178142</v>
      </c>
      <c r="L91" s="32" t="s">
        <v>49</v>
      </c>
      <c r="M91" s="33" t="s">
        <v>50</v>
      </c>
      <c r="N91" s="33" t="s">
        <v>51</v>
      </c>
      <c r="O91" s="34"/>
      <c r="P91" s="35"/>
    </row>
    <row r="92" spans="1:16" s="36" customFormat="1" ht="30" hidden="1" x14ac:dyDescent="0.2">
      <c r="A92" s="20">
        <v>92</v>
      </c>
      <c r="B92" s="28">
        <v>92</v>
      </c>
      <c r="C92" s="29" t="str">
        <f t="shared" si="1"/>
        <v xml:space="preserve">Idu Ins </v>
      </c>
      <c r="D92" s="29"/>
      <c r="E92" s="30" t="s">
        <v>45</v>
      </c>
      <c r="F92" s="30" t="s">
        <v>153</v>
      </c>
      <c r="G92" s="177">
        <v>6162</v>
      </c>
      <c r="H92" s="30"/>
      <c r="I92" s="30" t="s">
        <v>169</v>
      </c>
      <c r="J92" s="30" t="s">
        <v>25</v>
      </c>
      <c r="K92" s="31">
        <v>239917</v>
      </c>
      <c r="L92" s="32" t="s">
        <v>49</v>
      </c>
      <c r="M92" s="33" t="s">
        <v>50</v>
      </c>
      <c r="N92" s="33" t="s">
        <v>51</v>
      </c>
      <c r="O92" s="34"/>
      <c r="P92" s="35"/>
    </row>
    <row r="93" spans="1:16" s="36" customFormat="1" ht="30" hidden="1" x14ac:dyDescent="0.2">
      <c r="A93" s="20">
        <v>93</v>
      </c>
      <c r="B93" s="28">
        <v>93</v>
      </c>
      <c r="C93" s="29" t="str">
        <f t="shared" si="1"/>
        <v xml:space="preserve">Idu Ins </v>
      </c>
      <c r="D93" s="29"/>
      <c r="E93" s="30" t="s">
        <v>45</v>
      </c>
      <c r="F93" s="30" t="s">
        <v>153</v>
      </c>
      <c r="G93" s="177">
        <v>6163</v>
      </c>
      <c r="H93" s="30"/>
      <c r="I93" s="30" t="s">
        <v>170</v>
      </c>
      <c r="J93" s="30" t="s">
        <v>25</v>
      </c>
      <c r="K93" s="31">
        <v>287252</v>
      </c>
      <c r="L93" s="32" t="s">
        <v>49</v>
      </c>
      <c r="M93" s="33" t="s">
        <v>50</v>
      </c>
      <c r="N93" s="33" t="s">
        <v>51</v>
      </c>
      <c r="O93" s="34"/>
      <c r="P93" s="35"/>
    </row>
    <row r="94" spans="1:16" s="36" customFormat="1" ht="30" hidden="1" x14ac:dyDescent="0.2">
      <c r="A94" s="20">
        <v>94</v>
      </c>
      <c r="B94" s="28">
        <v>94</v>
      </c>
      <c r="C94" s="29" t="str">
        <f t="shared" si="1"/>
        <v xml:space="preserve">Idu Ins </v>
      </c>
      <c r="D94" s="29"/>
      <c r="E94" s="30" t="s">
        <v>45</v>
      </c>
      <c r="F94" s="30" t="s">
        <v>153</v>
      </c>
      <c r="G94" s="177">
        <v>6164</v>
      </c>
      <c r="H94" s="30"/>
      <c r="I94" s="30" t="s">
        <v>171</v>
      </c>
      <c r="J94" s="30" t="s">
        <v>25</v>
      </c>
      <c r="K94" s="31">
        <v>413235</v>
      </c>
      <c r="L94" s="32" t="s">
        <v>49</v>
      </c>
      <c r="M94" s="33" t="s">
        <v>50</v>
      </c>
      <c r="N94" s="33" t="s">
        <v>51</v>
      </c>
      <c r="O94" s="34"/>
      <c r="P94" s="35"/>
    </row>
    <row r="95" spans="1:16" s="36" customFormat="1" ht="30" hidden="1" x14ac:dyDescent="0.2">
      <c r="A95" s="20">
        <v>95</v>
      </c>
      <c r="B95" s="28">
        <v>95</v>
      </c>
      <c r="C95" s="29" t="str">
        <f t="shared" si="1"/>
        <v xml:space="preserve">Idu Ins </v>
      </c>
      <c r="D95" s="29"/>
      <c r="E95" s="30" t="s">
        <v>45</v>
      </c>
      <c r="F95" s="30" t="s">
        <v>153</v>
      </c>
      <c r="G95" s="177">
        <v>6165</v>
      </c>
      <c r="H95" s="30"/>
      <c r="I95" s="30" t="s">
        <v>172</v>
      </c>
      <c r="J95" s="30" t="s">
        <v>25</v>
      </c>
      <c r="K95" s="31">
        <v>422548</v>
      </c>
      <c r="L95" s="32" t="s">
        <v>49</v>
      </c>
      <c r="M95" s="33" t="s">
        <v>50</v>
      </c>
      <c r="N95" s="33" t="s">
        <v>51</v>
      </c>
      <c r="O95" s="34"/>
      <c r="P95" s="35"/>
    </row>
    <row r="96" spans="1:16" s="36" customFormat="1" ht="30" hidden="1" x14ac:dyDescent="0.2">
      <c r="A96" s="20">
        <v>96</v>
      </c>
      <c r="B96" s="28">
        <v>96</v>
      </c>
      <c r="C96" s="29" t="str">
        <f t="shared" si="1"/>
        <v xml:space="preserve">Idu Ins </v>
      </c>
      <c r="D96" s="29"/>
      <c r="E96" s="30" t="s">
        <v>45</v>
      </c>
      <c r="F96" s="30" t="s">
        <v>153</v>
      </c>
      <c r="G96" s="177">
        <v>6166</v>
      </c>
      <c r="H96" s="30"/>
      <c r="I96" s="30" t="s">
        <v>173</v>
      </c>
      <c r="J96" s="30" t="s">
        <v>25</v>
      </c>
      <c r="K96" s="31">
        <v>516077</v>
      </c>
      <c r="L96" s="32" t="s">
        <v>49</v>
      </c>
      <c r="M96" s="33" t="s">
        <v>50</v>
      </c>
      <c r="N96" s="33" t="s">
        <v>51</v>
      </c>
      <c r="O96" s="34"/>
      <c r="P96" s="35"/>
    </row>
    <row r="97" spans="1:16" s="36" customFormat="1" ht="30" hidden="1" x14ac:dyDescent="0.2">
      <c r="A97" s="20">
        <v>97</v>
      </c>
      <c r="B97" s="28">
        <v>97</v>
      </c>
      <c r="C97" s="29" t="str">
        <f t="shared" si="1"/>
        <v xml:space="preserve">Idu Ins </v>
      </c>
      <c r="D97" s="29"/>
      <c r="E97" s="30" t="s">
        <v>45</v>
      </c>
      <c r="F97" s="30" t="s">
        <v>153</v>
      </c>
      <c r="G97" s="177">
        <v>6167</v>
      </c>
      <c r="H97" s="30"/>
      <c r="I97" s="30" t="s">
        <v>174</v>
      </c>
      <c r="J97" s="30" t="s">
        <v>25</v>
      </c>
      <c r="K97" s="31">
        <v>644542</v>
      </c>
      <c r="L97" s="32" t="s">
        <v>49</v>
      </c>
      <c r="M97" s="33" t="s">
        <v>50</v>
      </c>
      <c r="N97" s="33" t="s">
        <v>51</v>
      </c>
      <c r="O97" s="34"/>
      <c r="P97" s="35"/>
    </row>
    <row r="98" spans="1:16" s="36" customFormat="1" ht="30" hidden="1" x14ac:dyDescent="0.2">
      <c r="A98" s="20">
        <v>98</v>
      </c>
      <c r="B98" s="28">
        <v>98</v>
      </c>
      <c r="C98" s="29" t="str">
        <f t="shared" si="1"/>
        <v xml:space="preserve">Idu Ins </v>
      </c>
      <c r="D98" s="29"/>
      <c r="E98" s="30" t="s">
        <v>45</v>
      </c>
      <c r="F98" s="30" t="s">
        <v>153</v>
      </c>
      <c r="G98" s="177">
        <v>6168</v>
      </c>
      <c r="H98" s="30"/>
      <c r="I98" s="30" t="s">
        <v>175</v>
      </c>
      <c r="J98" s="30" t="s">
        <v>25</v>
      </c>
      <c r="K98" s="31">
        <v>810747</v>
      </c>
      <c r="L98" s="32" t="s">
        <v>49</v>
      </c>
      <c r="M98" s="33" t="s">
        <v>50</v>
      </c>
      <c r="N98" s="33" t="s">
        <v>51</v>
      </c>
      <c r="O98" s="34"/>
      <c r="P98" s="35"/>
    </row>
    <row r="99" spans="1:16" s="36" customFormat="1" ht="30" hidden="1" x14ac:dyDescent="0.2">
      <c r="A99" s="20">
        <v>99</v>
      </c>
      <c r="B99" s="28">
        <v>99</v>
      </c>
      <c r="C99" s="29" t="str">
        <f t="shared" si="1"/>
        <v xml:space="preserve">Idu Ins </v>
      </c>
      <c r="D99" s="29"/>
      <c r="E99" s="30" t="s">
        <v>45</v>
      </c>
      <c r="F99" s="30" t="s">
        <v>153</v>
      </c>
      <c r="G99" s="177">
        <v>6169</v>
      </c>
      <c r="H99" s="30"/>
      <c r="I99" s="30" t="s">
        <v>176</v>
      </c>
      <c r="J99" s="30" t="s">
        <v>25</v>
      </c>
      <c r="K99" s="31">
        <v>1014144</v>
      </c>
      <c r="L99" s="32" t="s">
        <v>49</v>
      </c>
      <c r="M99" s="33" t="s">
        <v>50</v>
      </c>
      <c r="N99" s="33" t="s">
        <v>51</v>
      </c>
      <c r="O99" s="34"/>
      <c r="P99" s="35"/>
    </row>
    <row r="100" spans="1:16" s="36" customFormat="1" ht="30" hidden="1" x14ac:dyDescent="0.2">
      <c r="A100" s="20">
        <v>100</v>
      </c>
      <c r="B100" s="28">
        <v>100</v>
      </c>
      <c r="C100" s="29" t="str">
        <f t="shared" si="1"/>
        <v xml:space="preserve">Idu Ins </v>
      </c>
      <c r="D100" s="29"/>
      <c r="E100" s="30" t="s">
        <v>45</v>
      </c>
      <c r="F100" s="30" t="s">
        <v>153</v>
      </c>
      <c r="G100" s="177">
        <v>6170</v>
      </c>
      <c r="H100" s="30"/>
      <c r="I100" s="30" t="s">
        <v>177</v>
      </c>
      <c r="J100" s="30" t="s">
        <v>25</v>
      </c>
      <c r="K100" s="31">
        <v>1141193</v>
      </c>
      <c r="L100" s="32" t="s">
        <v>49</v>
      </c>
      <c r="M100" s="33" t="s">
        <v>50</v>
      </c>
      <c r="N100" s="33" t="s">
        <v>51</v>
      </c>
      <c r="O100" s="34"/>
      <c r="P100" s="35"/>
    </row>
    <row r="101" spans="1:16" s="36" customFormat="1" ht="30" hidden="1" x14ac:dyDescent="0.2">
      <c r="A101" s="20">
        <v>101</v>
      </c>
      <c r="B101" s="28">
        <v>101</v>
      </c>
      <c r="C101" s="29" t="str">
        <f t="shared" si="1"/>
        <v xml:space="preserve">Idu Ins </v>
      </c>
      <c r="D101" s="29"/>
      <c r="E101" s="30" t="s">
        <v>45</v>
      </c>
      <c r="F101" s="30" t="s">
        <v>153</v>
      </c>
      <c r="G101" s="177">
        <v>6171</v>
      </c>
      <c r="H101" s="30"/>
      <c r="I101" s="30" t="s">
        <v>178</v>
      </c>
      <c r="J101" s="30" t="s">
        <v>25</v>
      </c>
      <c r="K101" s="31">
        <v>1331600</v>
      </c>
      <c r="L101" s="32" t="s">
        <v>49</v>
      </c>
      <c r="M101" s="33" t="s">
        <v>50</v>
      </c>
      <c r="N101" s="33" t="s">
        <v>51</v>
      </c>
      <c r="O101" s="34"/>
      <c r="P101" s="35"/>
    </row>
    <row r="102" spans="1:16" s="36" customFormat="1" ht="30" hidden="1" x14ac:dyDescent="0.2">
      <c r="A102" s="20">
        <v>102</v>
      </c>
      <c r="B102" s="28">
        <v>102</v>
      </c>
      <c r="C102" s="29" t="str">
        <f t="shared" si="1"/>
        <v xml:space="preserve">Idu Ins </v>
      </c>
      <c r="D102" s="29"/>
      <c r="E102" s="30" t="s">
        <v>45</v>
      </c>
      <c r="F102" s="30" t="s">
        <v>153</v>
      </c>
      <c r="G102" s="177">
        <v>6172</v>
      </c>
      <c r="H102" s="30"/>
      <c r="I102" s="30" t="s">
        <v>179</v>
      </c>
      <c r="J102" s="30" t="s">
        <v>25</v>
      </c>
      <c r="K102" s="31">
        <v>1474443</v>
      </c>
      <c r="L102" s="32" t="s">
        <v>49</v>
      </c>
      <c r="M102" s="33" t="s">
        <v>50</v>
      </c>
      <c r="N102" s="33" t="s">
        <v>51</v>
      </c>
      <c r="O102" s="34"/>
      <c r="P102" s="35"/>
    </row>
    <row r="103" spans="1:16" s="36" customFormat="1" ht="30" hidden="1" x14ac:dyDescent="0.2">
      <c r="A103" s="20">
        <v>103</v>
      </c>
      <c r="B103" s="28">
        <v>103</v>
      </c>
      <c r="C103" s="29" t="str">
        <f t="shared" si="1"/>
        <v xml:space="preserve">Idu Ins </v>
      </c>
      <c r="D103" s="29"/>
      <c r="E103" s="30" t="s">
        <v>45</v>
      </c>
      <c r="F103" s="30" t="s">
        <v>153</v>
      </c>
      <c r="G103" s="177">
        <v>6173</v>
      </c>
      <c r="H103" s="30"/>
      <c r="I103" s="30" t="s">
        <v>180</v>
      </c>
      <c r="J103" s="30" t="s">
        <v>25</v>
      </c>
      <c r="K103" s="31">
        <v>1654755</v>
      </c>
      <c r="L103" s="32" t="s">
        <v>49</v>
      </c>
      <c r="M103" s="33" t="s">
        <v>50</v>
      </c>
      <c r="N103" s="33" t="s">
        <v>51</v>
      </c>
      <c r="O103" s="34"/>
      <c r="P103" s="35"/>
    </row>
    <row r="104" spans="1:16" s="36" customFormat="1" ht="30" hidden="1" x14ac:dyDescent="0.2">
      <c r="A104" s="20">
        <v>104</v>
      </c>
      <c r="B104" s="28">
        <v>104</v>
      </c>
      <c r="C104" s="29" t="str">
        <f t="shared" si="1"/>
        <v xml:space="preserve">Idu Ins </v>
      </c>
      <c r="D104" s="29"/>
      <c r="E104" s="30" t="s">
        <v>45</v>
      </c>
      <c r="F104" s="30" t="s">
        <v>153</v>
      </c>
      <c r="G104" s="177">
        <v>6174</v>
      </c>
      <c r="H104" s="30"/>
      <c r="I104" s="30" t="s">
        <v>181</v>
      </c>
      <c r="J104" s="30" t="s">
        <v>25</v>
      </c>
      <c r="K104" s="31">
        <v>1838331</v>
      </c>
      <c r="L104" s="32" t="s">
        <v>49</v>
      </c>
      <c r="M104" s="33" t="s">
        <v>50</v>
      </c>
      <c r="N104" s="33" t="s">
        <v>51</v>
      </c>
      <c r="O104" s="34"/>
      <c r="P104" s="35"/>
    </row>
    <row r="105" spans="1:16" s="36" customFormat="1" ht="30" hidden="1" x14ac:dyDescent="0.2">
      <c r="A105" s="20">
        <v>105</v>
      </c>
      <c r="B105" s="28">
        <v>105</v>
      </c>
      <c r="C105" s="29" t="str">
        <f t="shared" si="1"/>
        <v xml:space="preserve">Idu Ins </v>
      </c>
      <c r="D105" s="29"/>
      <c r="E105" s="30" t="s">
        <v>45</v>
      </c>
      <c r="F105" s="30" t="s">
        <v>153</v>
      </c>
      <c r="G105" s="177">
        <v>6175</v>
      </c>
      <c r="H105" s="30"/>
      <c r="I105" s="30" t="s">
        <v>182</v>
      </c>
      <c r="J105" s="30" t="s">
        <v>25</v>
      </c>
      <c r="K105" s="31">
        <v>2078358</v>
      </c>
      <c r="L105" s="32" t="s">
        <v>49</v>
      </c>
      <c r="M105" s="33" t="s">
        <v>50</v>
      </c>
      <c r="N105" s="33" t="s">
        <v>51</v>
      </c>
      <c r="O105" s="34"/>
      <c r="P105" s="35"/>
    </row>
    <row r="106" spans="1:16" s="36" customFormat="1" ht="30" hidden="1" x14ac:dyDescent="0.2">
      <c r="A106" s="20">
        <v>106</v>
      </c>
      <c r="B106" s="28">
        <v>106</v>
      </c>
      <c r="C106" s="29" t="str">
        <f t="shared" si="1"/>
        <v xml:space="preserve">Idu Ins </v>
      </c>
      <c r="D106" s="29"/>
      <c r="E106" s="30" t="s">
        <v>45</v>
      </c>
      <c r="F106" s="30" t="s">
        <v>153</v>
      </c>
      <c r="G106" s="177">
        <v>6176</v>
      </c>
      <c r="H106" s="30"/>
      <c r="I106" s="30" t="s">
        <v>183</v>
      </c>
      <c r="J106" s="30" t="s">
        <v>25</v>
      </c>
      <c r="K106" s="31">
        <v>2351126</v>
      </c>
      <c r="L106" s="32" t="s">
        <v>49</v>
      </c>
      <c r="M106" s="33" t="s">
        <v>50</v>
      </c>
      <c r="N106" s="33" t="s">
        <v>51</v>
      </c>
      <c r="O106" s="34"/>
      <c r="P106" s="35"/>
    </row>
    <row r="107" spans="1:16" s="36" customFormat="1" ht="30" hidden="1" x14ac:dyDescent="0.2">
      <c r="A107" s="20">
        <v>107</v>
      </c>
      <c r="B107" s="28">
        <v>107</v>
      </c>
      <c r="C107" s="29" t="str">
        <f t="shared" si="1"/>
        <v xml:space="preserve">Idu Ins </v>
      </c>
      <c r="D107" s="29"/>
      <c r="E107" s="30" t="s">
        <v>45</v>
      </c>
      <c r="F107" s="30" t="s">
        <v>153</v>
      </c>
      <c r="G107" s="177">
        <v>6177</v>
      </c>
      <c r="H107" s="30"/>
      <c r="I107" s="30" t="s">
        <v>184</v>
      </c>
      <c r="J107" s="30" t="s">
        <v>25</v>
      </c>
      <c r="K107" s="31">
        <v>2652355</v>
      </c>
      <c r="L107" s="32" t="s">
        <v>49</v>
      </c>
      <c r="M107" s="33" t="s">
        <v>50</v>
      </c>
      <c r="N107" s="33" t="s">
        <v>51</v>
      </c>
      <c r="O107" s="34"/>
      <c r="P107" s="35"/>
    </row>
    <row r="108" spans="1:16" s="36" customFormat="1" ht="30" hidden="1" x14ac:dyDescent="0.2">
      <c r="A108" s="20">
        <v>108</v>
      </c>
      <c r="B108" s="28">
        <v>108</v>
      </c>
      <c r="C108" s="29" t="str">
        <f t="shared" si="1"/>
        <v xml:space="preserve">Idu Ins </v>
      </c>
      <c r="D108" s="29"/>
      <c r="E108" s="30" t="s">
        <v>45</v>
      </c>
      <c r="F108" s="30" t="s">
        <v>153</v>
      </c>
      <c r="G108" s="177">
        <v>6178</v>
      </c>
      <c r="H108" s="30"/>
      <c r="I108" s="30" t="s">
        <v>185</v>
      </c>
      <c r="J108" s="30" t="s">
        <v>25</v>
      </c>
      <c r="K108" s="31">
        <v>3333799</v>
      </c>
      <c r="L108" s="32" t="s">
        <v>49</v>
      </c>
      <c r="M108" s="33" t="s">
        <v>50</v>
      </c>
      <c r="N108" s="33" t="s">
        <v>51</v>
      </c>
      <c r="O108" s="34"/>
      <c r="P108" s="35"/>
    </row>
    <row r="109" spans="1:16" s="36" customFormat="1" ht="30" hidden="1" x14ac:dyDescent="0.2">
      <c r="A109" s="20">
        <v>109</v>
      </c>
      <c r="B109" s="28">
        <v>109</v>
      </c>
      <c r="C109" s="29" t="str">
        <f t="shared" si="1"/>
        <v xml:space="preserve">Idu Ins </v>
      </c>
      <c r="D109" s="29"/>
      <c r="E109" s="30" t="s">
        <v>45</v>
      </c>
      <c r="F109" s="30" t="s">
        <v>153</v>
      </c>
      <c r="G109" s="177">
        <v>6179</v>
      </c>
      <c r="H109" s="30"/>
      <c r="I109" s="30" t="s">
        <v>186</v>
      </c>
      <c r="J109" s="30" t="s">
        <v>25</v>
      </c>
      <c r="K109" s="31">
        <v>3762028</v>
      </c>
      <c r="L109" s="32" t="s">
        <v>49</v>
      </c>
      <c r="M109" s="33" t="s">
        <v>50</v>
      </c>
      <c r="N109" s="33" t="s">
        <v>51</v>
      </c>
      <c r="O109" s="34"/>
      <c r="P109" s="35"/>
    </row>
    <row r="110" spans="1:16" s="36" customFormat="1" ht="30" hidden="1" x14ac:dyDescent="0.2">
      <c r="A110" s="20">
        <v>110</v>
      </c>
      <c r="B110" s="28">
        <v>110</v>
      </c>
      <c r="C110" s="29" t="str">
        <f t="shared" si="1"/>
        <v xml:space="preserve">Idu Ins </v>
      </c>
      <c r="D110" s="29"/>
      <c r="E110" s="30" t="s">
        <v>45</v>
      </c>
      <c r="F110" s="30" t="s">
        <v>153</v>
      </c>
      <c r="G110" s="177">
        <v>6180</v>
      </c>
      <c r="H110" s="30"/>
      <c r="I110" s="30" t="s">
        <v>187</v>
      </c>
      <c r="J110" s="30" t="s">
        <v>25</v>
      </c>
      <c r="K110" s="31">
        <v>4233639</v>
      </c>
      <c r="L110" s="32" t="s">
        <v>49</v>
      </c>
      <c r="M110" s="33" t="s">
        <v>50</v>
      </c>
      <c r="N110" s="33" t="s">
        <v>51</v>
      </c>
      <c r="O110" s="34"/>
      <c r="P110" s="35"/>
    </row>
    <row r="111" spans="1:16" s="36" customFormat="1" ht="30" hidden="1" x14ac:dyDescent="0.2">
      <c r="A111" s="20">
        <v>111</v>
      </c>
      <c r="B111" s="28">
        <v>111</v>
      </c>
      <c r="C111" s="29" t="str">
        <f t="shared" si="1"/>
        <v xml:space="preserve">Idu Ins </v>
      </c>
      <c r="D111" s="29"/>
      <c r="E111" s="30" t="s">
        <v>45</v>
      </c>
      <c r="F111" s="30" t="s">
        <v>153</v>
      </c>
      <c r="G111" s="177">
        <v>6181</v>
      </c>
      <c r="H111" s="30"/>
      <c r="I111" s="30" t="s">
        <v>188</v>
      </c>
      <c r="J111" s="30" t="s">
        <v>25</v>
      </c>
      <c r="K111" s="31">
        <v>422548</v>
      </c>
      <c r="L111" s="32" t="s">
        <v>49</v>
      </c>
      <c r="M111" s="33" t="s">
        <v>50</v>
      </c>
      <c r="N111" s="33" t="s">
        <v>51</v>
      </c>
      <c r="O111" s="34"/>
      <c r="P111" s="35"/>
    </row>
    <row r="112" spans="1:16" s="36" customFormat="1" ht="30" hidden="1" x14ac:dyDescent="0.2">
      <c r="A112" s="20">
        <v>112</v>
      </c>
      <c r="B112" s="28">
        <v>112</v>
      </c>
      <c r="C112" s="29" t="str">
        <f t="shared" si="1"/>
        <v xml:space="preserve">Idu Ins </v>
      </c>
      <c r="D112" s="29"/>
      <c r="E112" s="30" t="s">
        <v>45</v>
      </c>
      <c r="F112" s="30" t="s">
        <v>153</v>
      </c>
      <c r="G112" s="177">
        <v>6182</v>
      </c>
      <c r="H112" s="30"/>
      <c r="I112" s="30" t="s">
        <v>189</v>
      </c>
      <c r="J112" s="30" t="s">
        <v>25</v>
      </c>
      <c r="K112" s="31">
        <v>530971</v>
      </c>
      <c r="L112" s="32" t="s">
        <v>49</v>
      </c>
      <c r="M112" s="33" t="s">
        <v>50</v>
      </c>
      <c r="N112" s="33" t="s">
        <v>51</v>
      </c>
      <c r="O112" s="34"/>
      <c r="P112" s="35"/>
    </row>
    <row r="113" spans="1:16" s="36" customFormat="1" ht="30" hidden="1" x14ac:dyDescent="0.2">
      <c r="A113" s="20">
        <v>113</v>
      </c>
      <c r="B113" s="28">
        <v>113</v>
      </c>
      <c r="C113" s="29" t="str">
        <f t="shared" si="1"/>
        <v xml:space="preserve">Idu Ins </v>
      </c>
      <c r="D113" s="29"/>
      <c r="E113" s="30" t="s">
        <v>45</v>
      </c>
      <c r="F113" s="30" t="s">
        <v>153</v>
      </c>
      <c r="G113" s="177">
        <v>6183</v>
      </c>
      <c r="H113" s="30"/>
      <c r="I113" s="30" t="s">
        <v>190</v>
      </c>
      <c r="J113" s="30" t="s">
        <v>25</v>
      </c>
      <c r="K113" s="31">
        <v>662985</v>
      </c>
      <c r="L113" s="32" t="s">
        <v>49</v>
      </c>
      <c r="M113" s="33" t="s">
        <v>50</v>
      </c>
      <c r="N113" s="33" t="s">
        <v>51</v>
      </c>
      <c r="O113" s="34"/>
      <c r="P113" s="35"/>
    </row>
    <row r="114" spans="1:16" s="36" customFormat="1" ht="30" hidden="1" x14ac:dyDescent="0.2">
      <c r="A114" s="20">
        <v>114</v>
      </c>
      <c r="B114" s="28">
        <v>114</v>
      </c>
      <c r="C114" s="29" t="str">
        <f t="shared" si="1"/>
        <v xml:space="preserve">Idu Ins </v>
      </c>
      <c r="D114" s="29"/>
      <c r="E114" s="30" t="s">
        <v>45</v>
      </c>
      <c r="F114" s="30" t="s">
        <v>153</v>
      </c>
      <c r="G114" s="177">
        <v>6184</v>
      </c>
      <c r="H114" s="30"/>
      <c r="I114" s="30" t="s">
        <v>191</v>
      </c>
      <c r="J114" s="30" t="s">
        <v>25</v>
      </c>
      <c r="K114" s="31">
        <v>831467</v>
      </c>
      <c r="L114" s="32" t="s">
        <v>49</v>
      </c>
      <c r="M114" s="33" t="s">
        <v>50</v>
      </c>
      <c r="N114" s="33" t="s">
        <v>51</v>
      </c>
      <c r="O114" s="34"/>
      <c r="P114" s="35"/>
    </row>
    <row r="115" spans="1:16" s="36" customFormat="1" ht="30" hidden="1" x14ac:dyDescent="0.2">
      <c r="A115" s="20">
        <v>115</v>
      </c>
      <c r="B115" s="28">
        <v>115</v>
      </c>
      <c r="C115" s="29" t="str">
        <f t="shared" si="1"/>
        <v xml:space="preserve">Idu Ins </v>
      </c>
      <c r="D115" s="29"/>
      <c r="E115" s="30" t="s">
        <v>45</v>
      </c>
      <c r="F115" s="30" t="s">
        <v>153</v>
      </c>
      <c r="G115" s="177">
        <v>6185</v>
      </c>
      <c r="H115" s="30"/>
      <c r="I115" s="30" t="s">
        <v>192</v>
      </c>
      <c r="J115" s="30" t="s">
        <v>25</v>
      </c>
      <c r="K115" s="31">
        <v>1040584</v>
      </c>
      <c r="L115" s="32" t="s">
        <v>49</v>
      </c>
      <c r="M115" s="33" t="s">
        <v>50</v>
      </c>
      <c r="N115" s="33" t="s">
        <v>51</v>
      </c>
      <c r="O115" s="34"/>
      <c r="P115" s="35"/>
    </row>
    <row r="116" spans="1:16" s="36" customFormat="1" ht="30" hidden="1" x14ac:dyDescent="0.2">
      <c r="A116" s="20">
        <v>116</v>
      </c>
      <c r="B116" s="28">
        <v>116</v>
      </c>
      <c r="C116" s="29" t="str">
        <f t="shared" si="1"/>
        <v xml:space="preserve">Idu Ins </v>
      </c>
      <c r="D116" s="29"/>
      <c r="E116" s="30" t="s">
        <v>45</v>
      </c>
      <c r="F116" s="30" t="s">
        <v>153</v>
      </c>
      <c r="G116" s="177">
        <v>6188</v>
      </c>
      <c r="H116" s="30"/>
      <c r="I116" s="30" t="s">
        <v>193</v>
      </c>
      <c r="J116" s="30" t="s">
        <v>25</v>
      </c>
      <c r="K116" s="31">
        <v>1165384</v>
      </c>
      <c r="L116" s="32" t="s">
        <v>49</v>
      </c>
      <c r="M116" s="33" t="s">
        <v>50</v>
      </c>
      <c r="N116" s="33" t="s">
        <v>51</v>
      </c>
      <c r="O116" s="34"/>
      <c r="P116" s="35"/>
    </row>
    <row r="117" spans="1:16" s="36" customFormat="1" ht="30" hidden="1" x14ac:dyDescent="0.2">
      <c r="A117" s="20">
        <v>117</v>
      </c>
      <c r="B117" s="28">
        <v>117</v>
      </c>
      <c r="C117" s="29" t="str">
        <f t="shared" si="1"/>
        <v xml:space="preserve">Idu Ins </v>
      </c>
      <c r="D117" s="29"/>
      <c r="E117" s="30" t="s">
        <v>45</v>
      </c>
      <c r="F117" s="30" t="s">
        <v>153</v>
      </c>
      <c r="G117" s="177">
        <v>6189</v>
      </c>
      <c r="H117" s="30"/>
      <c r="I117" s="30" t="s">
        <v>194</v>
      </c>
      <c r="J117" s="30" t="s">
        <v>25</v>
      </c>
      <c r="K117" s="31">
        <v>1366087</v>
      </c>
      <c r="L117" s="32" t="s">
        <v>49</v>
      </c>
      <c r="M117" s="33" t="s">
        <v>50</v>
      </c>
      <c r="N117" s="33" t="s">
        <v>51</v>
      </c>
      <c r="O117" s="34"/>
      <c r="P117" s="35"/>
    </row>
    <row r="118" spans="1:16" s="36" customFormat="1" ht="30" hidden="1" x14ac:dyDescent="0.2">
      <c r="A118" s="20">
        <v>118</v>
      </c>
      <c r="B118" s="28">
        <v>118</v>
      </c>
      <c r="C118" s="29" t="str">
        <f t="shared" si="1"/>
        <v xml:space="preserve">Idu Ins </v>
      </c>
      <c r="D118" s="29"/>
      <c r="E118" s="30" t="s">
        <v>45</v>
      </c>
      <c r="F118" s="30" t="s">
        <v>153</v>
      </c>
      <c r="G118" s="177">
        <v>6190</v>
      </c>
      <c r="H118" s="30"/>
      <c r="I118" s="30" t="s">
        <v>195</v>
      </c>
      <c r="J118" s="30" t="s">
        <v>25</v>
      </c>
      <c r="K118" s="31">
        <v>1515827</v>
      </c>
      <c r="L118" s="32" t="s">
        <v>49</v>
      </c>
      <c r="M118" s="33" t="s">
        <v>50</v>
      </c>
      <c r="N118" s="33" t="s">
        <v>51</v>
      </c>
      <c r="O118" s="34"/>
      <c r="P118" s="35"/>
    </row>
    <row r="119" spans="1:16" s="36" customFormat="1" ht="30" hidden="1" x14ac:dyDescent="0.2">
      <c r="A119" s="20">
        <v>119</v>
      </c>
      <c r="B119" s="28">
        <v>119</v>
      </c>
      <c r="C119" s="29" t="str">
        <f t="shared" si="1"/>
        <v xml:space="preserve">Idu Ins </v>
      </c>
      <c r="D119" s="29"/>
      <c r="E119" s="30" t="s">
        <v>45</v>
      </c>
      <c r="F119" s="30" t="s">
        <v>153</v>
      </c>
      <c r="G119" s="177">
        <v>6191</v>
      </c>
      <c r="H119" s="30"/>
      <c r="I119" s="30" t="s">
        <v>196</v>
      </c>
      <c r="J119" s="30" t="s">
        <v>25</v>
      </c>
      <c r="K119" s="31">
        <v>1678995</v>
      </c>
      <c r="L119" s="32" t="s">
        <v>49</v>
      </c>
      <c r="M119" s="33" t="s">
        <v>50</v>
      </c>
      <c r="N119" s="33" t="s">
        <v>51</v>
      </c>
      <c r="O119" s="34"/>
      <c r="P119" s="35"/>
    </row>
    <row r="120" spans="1:16" s="36" customFormat="1" ht="30" hidden="1" x14ac:dyDescent="0.2">
      <c r="A120" s="20">
        <v>120</v>
      </c>
      <c r="B120" s="28">
        <v>120</v>
      </c>
      <c r="C120" s="29" t="str">
        <f t="shared" si="1"/>
        <v xml:space="preserve">Idu Ins </v>
      </c>
      <c r="D120" s="29"/>
      <c r="E120" s="30" t="s">
        <v>45</v>
      </c>
      <c r="F120" s="30" t="s">
        <v>153</v>
      </c>
      <c r="G120" s="177">
        <v>6192</v>
      </c>
      <c r="H120" s="30"/>
      <c r="I120" s="30" t="s">
        <v>197</v>
      </c>
      <c r="J120" s="30" t="s">
        <v>25</v>
      </c>
      <c r="K120" s="31">
        <v>1876316</v>
      </c>
      <c r="L120" s="32" t="s">
        <v>49</v>
      </c>
      <c r="M120" s="33" t="s">
        <v>50</v>
      </c>
      <c r="N120" s="33" t="s">
        <v>51</v>
      </c>
      <c r="O120" s="34"/>
      <c r="P120" s="35"/>
    </row>
    <row r="121" spans="1:16" s="36" customFormat="1" ht="30" hidden="1" x14ac:dyDescent="0.2">
      <c r="A121" s="20">
        <v>121</v>
      </c>
      <c r="B121" s="28">
        <v>121</v>
      </c>
      <c r="C121" s="29" t="str">
        <f t="shared" si="1"/>
        <v xml:space="preserve">Idu Ins </v>
      </c>
      <c r="D121" s="29"/>
      <c r="E121" s="30" t="s">
        <v>45</v>
      </c>
      <c r="F121" s="30" t="s">
        <v>153</v>
      </c>
      <c r="G121" s="177">
        <v>6193</v>
      </c>
      <c r="H121" s="30"/>
      <c r="I121" s="30" t="s">
        <v>198</v>
      </c>
      <c r="J121" s="30" t="s">
        <v>25</v>
      </c>
      <c r="K121" s="31">
        <v>2132880</v>
      </c>
      <c r="L121" s="32" t="s">
        <v>49</v>
      </c>
      <c r="M121" s="33" t="s">
        <v>50</v>
      </c>
      <c r="N121" s="33" t="s">
        <v>51</v>
      </c>
      <c r="O121" s="34"/>
      <c r="P121" s="35"/>
    </row>
    <row r="122" spans="1:16" s="36" customFormat="1" ht="30" hidden="1" x14ac:dyDescent="0.2">
      <c r="A122" s="20">
        <v>122</v>
      </c>
      <c r="B122" s="28">
        <v>122</v>
      </c>
      <c r="C122" s="29" t="str">
        <f t="shared" si="1"/>
        <v xml:space="preserve">Idu Ins </v>
      </c>
      <c r="D122" s="29"/>
      <c r="E122" s="30" t="s">
        <v>45</v>
      </c>
      <c r="F122" s="30" t="s">
        <v>153</v>
      </c>
      <c r="G122" s="177">
        <v>6194</v>
      </c>
      <c r="H122" s="30"/>
      <c r="I122" s="30" t="s">
        <v>199</v>
      </c>
      <c r="J122" s="30" t="s">
        <v>25</v>
      </c>
      <c r="K122" s="31">
        <v>2410852</v>
      </c>
      <c r="L122" s="32" t="s">
        <v>49</v>
      </c>
      <c r="M122" s="33" t="s">
        <v>50</v>
      </c>
      <c r="N122" s="33" t="s">
        <v>51</v>
      </c>
      <c r="O122" s="34"/>
      <c r="P122" s="35"/>
    </row>
    <row r="123" spans="1:16" s="36" customFormat="1" ht="30" hidden="1" x14ac:dyDescent="0.2">
      <c r="A123" s="20">
        <v>123</v>
      </c>
      <c r="B123" s="28">
        <v>123</v>
      </c>
      <c r="C123" s="29" t="str">
        <f t="shared" si="1"/>
        <v xml:space="preserve">Idu Ins </v>
      </c>
      <c r="D123" s="29"/>
      <c r="E123" s="30" t="s">
        <v>45</v>
      </c>
      <c r="F123" s="30" t="s">
        <v>153</v>
      </c>
      <c r="G123" s="177">
        <v>6195</v>
      </c>
      <c r="H123" s="30"/>
      <c r="I123" s="30" t="s">
        <v>200</v>
      </c>
      <c r="J123" s="30" t="s">
        <v>25</v>
      </c>
      <c r="K123" s="31">
        <v>2664950</v>
      </c>
      <c r="L123" s="32" t="s">
        <v>49</v>
      </c>
      <c r="M123" s="33" t="s">
        <v>50</v>
      </c>
      <c r="N123" s="33" t="s">
        <v>51</v>
      </c>
      <c r="O123" s="34"/>
      <c r="P123" s="35"/>
    </row>
    <row r="124" spans="1:16" s="36" customFormat="1" ht="30" hidden="1" x14ac:dyDescent="0.2">
      <c r="A124" s="20">
        <v>124</v>
      </c>
      <c r="B124" s="28">
        <v>124</v>
      </c>
      <c r="C124" s="29" t="str">
        <f t="shared" si="1"/>
        <v xml:space="preserve">Idu Ins </v>
      </c>
      <c r="D124" s="29"/>
      <c r="E124" s="30" t="s">
        <v>45</v>
      </c>
      <c r="F124" s="30" t="s">
        <v>153</v>
      </c>
      <c r="G124" s="177">
        <v>6196</v>
      </c>
      <c r="H124" s="30"/>
      <c r="I124" s="30" t="s">
        <v>201</v>
      </c>
      <c r="J124" s="30" t="s">
        <v>25</v>
      </c>
      <c r="K124" s="31">
        <v>3349843</v>
      </c>
      <c r="L124" s="32" t="s">
        <v>49</v>
      </c>
      <c r="M124" s="33" t="s">
        <v>50</v>
      </c>
      <c r="N124" s="33" t="s">
        <v>51</v>
      </c>
      <c r="O124" s="34"/>
      <c r="P124" s="35"/>
    </row>
    <row r="125" spans="1:16" s="36" customFormat="1" ht="30" hidden="1" x14ac:dyDescent="0.2">
      <c r="A125" s="20">
        <v>125</v>
      </c>
      <c r="B125" s="28">
        <v>125</v>
      </c>
      <c r="C125" s="29" t="str">
        <f t="shared" si="1"/>
        <v xml:space="preserve">Idu Ins </v>
      </c>
      <c r="D125" s="29"/>
      <c r="E125" s="30" t="s">
        <v>45</v>
      </c>
      <c r="F125" s="30" t="s">
        <v>153</v>
      </c>
      <c r="G125" s="177">
        <v>6197</v>
      </c>
      <c r="H125" s="30"/>
      <c r="I125" s="30" t="s">
        <v>202</v>
      </c>
      <c r="J125" s="30" t="s">
        <v>25</v>
      </c>
      <c r="K125" s="31">
        <v>3824103</v>
      </c>
      <c r="L125" s="32" t="s">
        <v>49</v>
      </c>
      <c r="M125" s="33" t="s">
        <v>50</v>
      </c>
      <c r="N125" s="33" t="s">
        <v>51</v>
      </c>
      <c r="O125" s="34"/>
      <c r="P125" s="35"/>
    </row>
    <row r="126" spans="1:16" s="36" customFormat="1" ht="30" hidden="1" x14ac:dyDescent="0.2">
      <c r="A126" s="20">
        <v>126</v>
      </c>
      <c r="B126" s="28">
        <v>126</v>
      </c>
      <c r="C126" s="29" t="str">
        <f t="shared" si="1"/>
        <v xml:space="preserve">Idu Ins </v>
      </c>
      <c r="D126" s="29"/>
      <c r="E126" s="30" t="s">
        <v>45</v>
      </c>
      <c r="F126" s="30" t="s">
        <v>153</v>
      </c>
      <c r="G126" s="177">
        <v>6198</v>
      </c>
      <c r="H126" s="30"/>
      <c r="I126" s="30" t="s">
        <v>203</v>
      </c>
      <c r="J126" s="30" t="s">
        <v>25</v>
      </c>
      <c r="K126" s="31">
        <v>4302662</v>
      </c>
      <c r="L126" s="32" t="s">
        <v>49</v>
      </c>
      <c r="M126" s="33" t="s">
        <v>50</v>
      </c>
      <c r="N126" s="33" t="s">
        <v>51</v>
      </c>
      <c r="O126" s="34"/>
      <c r="P126" s="35"/>
    </row>
    <row r="127" spans="1:16" s="36" customFormat="1" ht="30" hidden="1" x14ac:dyDescent="0.2">
      <c r="A127" s="20">
        <v>127</v>
      </c>
      <c r="B127" s="28">
        <v>127</v>
      </c>
      <c r="C127" s="29" t="str">
        <f t="shared" si="1"/>
        <v xml:space="preserve">Idu Ins </v>
      </c>
      <c r="D127" s="29"/>
      <c r="E127" s="30" t="s">
        <v>45</v>
      </c>
      <c r="F127" s="30" t="s">
        <v>153</v>
      </c>
      <c r="G127" s="177">
        <v>6199</v>
      </c>
      <c r="H127" s="30"/>
      <c r="I127" s="30" t="s">
        <v>204</v>
      </c>
      <c r="J127" s="30" t="s">
        <v>25</v>
      </c>
      <c r="K127" s="31">
        <v>422548</v>
      </c>
      <c r="L127" s="32" t="s">
        <v>49</v>
      </c>
      <c r="M127" s="33" t="s">
        <v>50</v>
      </c>
      <c r="N127" s="33" t="s">
        <v>51</v>
      </c>
      <c r="O127" s="34"/>
      <c r="P127" s="35"/>
    </row>
    <row r="128" spans="1:16" s="36" customFormat="1" ht="30" hidden="1" x14ac:dyDescent="0.2">
      <c r="A128" s="20">
        <v>128</v>
      </c>
      <c r="B128" s="28">
        <v>128</v>
      </c>
      <c r="C128" s="29" t="str">
        <f t="shared" si="1"/>
        <v xml:space="preserve">Idu Ins </v>
      </c>
      <c r="D128" s="29"/>
      <c r="E128" s="30" t="s">
        <v>45</v>
      </c>
      <c r="F128" s="30" t="s">
        <v>153</v>
      </c>
      <c r="G128" s="177">
        <v>6200</v>
      </c>
      <c r="H128" s="30"/>
      <c r="I128" s="30" t="s">
        <v>205</v>
      </c>
      <c r="J128" s="30" t="s">
        <v>25</v>
      </c>
      <c r="K128" s="31">
        <v>562158</v>
      </c>
      <c r="L128" s="32" t="s">
        <v>49</v>
      </c>
      <c r="M128" s="33" t="s">
        <v>50</v>
      </c>
      <c r="N128" s="33" t="s">
        <v>51</v>
      </c>
      <c r="O128" s="34"/>
      <c r="P128" s="35"/>
    </row>
    <row r="129" spans="1:16" s="36" customFormat="1" ht="30" hidden="1" x14ac:dyDescent="0.2">
      <c r="A129" s="20">
        <v>129</v>
      </c>
      <c r="B129" s="28">
        <v>129</v>
      </c>
      <c r="C129" s="29" t="str">
        <f t="shared" si="1"/>
        <v xml:space="preserve">Idu Ins </v>
      </c>
      <c r="D129" s="29"/>
      <c r="E129" s="30" t="s">
        <v>45</v>
      </c>
      <c r="F129" s="30" t="s">
        <v>153</v>
      </c>
      <c r="G129" s="177">
        <v>6201</v>
      </c>
      <c r="H129" s="30"/>
      <c r="I129" s="30" t="s">
        <v>206</v>
      </c>
      <c r="J129" s="30" t="s">
        <v>25</v>
      </c>
      <c r="K129" s="31">
        <v>700920</v>
      </c>
      <c r="L129" s="32" t="s">
        <v>49</v>
      </c>
      <c r="M129" s="33" t="s">
        <v>50</v>
      </c>
      <c r="N129" s="33" t="s">
        <v>51</v>
      </c>
      <c r="O129" s="34"/>
      <c r="P129" s="35"/>
    </row>
    <row r="130" spans="1:16" s="36" customFormat="1" ht="30" hidden="1" x14ac:dyDescent="0.2">
      <c r="A130" s="20">
        <v>130</v>
      </c>
      <c r="B130" s="28">
        <v>130</v>
      </c>
      <c r="C130" s="29" t="str">
        <f t="shared" si="1"/>
        <v xml:space="preserve">Idu Ins </v>
      </c>
      <c r="D130" s="29"/>
      <c r="E130" s="30" t="s">
        <v>45</v>
      </c>
      <c r="F130" s="30" t="s">
        <v>153</v>
      </c>
      <c r="G130" s="177">
        <v>6202</v>
      </c>
      <c r="H130" s="30"/>
      <c r="I130" s="30" t="s">
        <v>207</v>
      </c>
      <c r="J130" s="30" t="s">
        <v>25</v>
      </c>
      <c r="K130" s="31">
        <v>878648</v>
      </c>
      <c r="L130" s="32" t="s">
        <v>49</v>
      </c>
      <c r="M130" s="33" t="s">
        <v>50</v>
      </c>
      <c r="N130" s="33" t="s">
        <v>51</v>
      </c>
      <c r="O130" s="34"/>
      <c r="P130" s="35"/>
    </row>
    <row r="131" spans="1:16" s="36" customFormat="1" ht="30" hidden="1" x14ac:dyDescent="0.2">
      <c r="A131" s="20">
        <v>131</v>
      </c>
      <c r="B131" s="28">
        <v>131</v>
      </c>
      <c r="C131" s="29" t="str">
        <f t="shared" ref="C131:C194" si="2">+CONCATENATE(M131," ",N131," ",H131)</f>
        <v xml:space="preserve">Idu Ins </v>
      </c>
      <c r="D131" s="29"/>
      <c r="E131" s="30" t="s">
        <v>45</v>
      </c>
      <c r="F131" s="30" t="s">
        <v>153</v>
      </c>
      <c r="G131" s="177">
        <v>6203</v>
      </c>
      <c r="H131" s="30"/>
      <c r="I131" s="30" t="s">
        <v>208</v>
      </c>
      <c r="J131" s="30" t="s">
        <v>25</v>
      </c>
      <c r="K131" s="31">
        <v>1101459</v>
      </c>
      <c r="L131" s="32" t="s">
        <v>49</v>
      </c>
      <c r="M131" s="33" t="s">
        <v>50</v>
      </c>
      <c r="N131" s="33" t="s">
        <v>51</v>
      </c>
      <c r="O131" s="34"/>
      <c r="P131" s="35"/>
    </row>
    <row r="132" spans="1:16" s="36" customFormat="1" ht="30" hidden="1" x14ac:dyDescent="0.2">
      <c r="A132" s="20">
        <v>132</v>
      </c>
      <c r="B132" s="28">
        <v>132</v>
      </c>
      <c r="C132" s="29" t="str">
        <f t="shared" si="2"/>
        <v xml:space="preserve">Idu Ins </v>
      </c>
      <c r="D132" s="29"/>
      <c r="E132" s="30" t="s">
        <v>45</v>
      </c>
      <c r="F132" s="30" t="s">
        <v>153</v>
      </c>
      <c r="G132" s="177">
        <v>6204</v>
      </c>
      <c r="H132" s="30"/>
      <c r="I132" s="30" t="s">
        <v>209</v>
      </c>
      <c r="J132" s="30" t="s">
        <v>25</v>
      </c>
      <c r="K132" s="31">
        <v>1231957</v>
      </c>
      <c r="L132" s="32" t="s">
        <v>49</v>
      </c>
      <c r="M132" s="33" t="s">
        <v>50</v>
      </c>
      <c r="N132" s="33" t="s">
        <v>51</v>
      </c>
      <c r="O132" s="34"/>
      <c r="P132" s="35"/>
    </row>
    <row r="133" spans="1:16" s="36" customFormat="1" ht="30" hidden="1" x14ac:dyDescent="0.2">
      <c r="A133" s="20">
        <v>133</v>
      </c>
      <c r="B133" s="28">
        <v>133</v>
      </c>
      <c r="C133" s="29" t="str">
        <f t="shared" si="2"/>
        <v xml:space="preserve">Idu Ins </v>
      </c>
      <c r="D133" s="29"/>
      <c r="E133" s="30" t="s">
        <v>45</v>
      </c>
      <c r="F133" s="30" t="s">
        <v>153</v>
      </c>
      <c r="G133" s="177">
        <v>6205</v>
      </c>
      <c r="H133" s="30"/>
      <c r="I133" s="30" t="s">
        <v>210</v>
      </c>
      <c r="J133" s="30" t="s">
        <v>25</v>
      </c>
      <c r="K133" s="31">
        <v>1445455</v>
      </c>
      <c r="L133" s="32" t="s">
        <v>49</v>
      </c>
      <c r="M133" s="33" t="s">
        <v>50</v>
      </c>
      <c r="N133" s="33" t="s">
        <v>51</v>
      </c>
      <c r="O133" s="34"/>
      <c r="P133" s="35"/>
    </row>
    <row r="134" spans="1:16" s="36" customFormat="1" ht="30" hidden="1" x14ac:dyDescent="0.2">
      <c r="A134" s="20">
        <v>134</v>
      </c>
      <c r="B134" s="28">
        <v>134</v>
      </c>
      <c r="C134" s="29" t="str">
        <f t="shared" si="2"/>
        <v xml:space="preserve">Idu Ins </v>
      </c>
      <c r="D134" s="29"/>
      <c r="E134" s="30" t="s">
        <v>45</v>
      </c>
      <c r="F134" s="30" t="s">
        <v>153</v>
      </c>
      <c r="G134" s="177">
        <v>6206</v>
      </c>
      <c r="H134" s="30"/>
      <c r="I134" s="30" t="s">
        <v>211</v>
      </c>
      <c r="J134" s="30" t="s">
        <v>25</v>
      </c>
      <c r="K134" s="31">
        <v>1603242</v>
      </c>
      <c r="L134" s="32" t="s">
        <v>49</v>
      </c>
      <c r="M134" s="33" t="s">
        <v>50</v>
      </c>
      <c r="N134" s="33" t="s">
        <v>51</v>
      </c>
      <c r="O134" s="34"/>
      <c r="P134" s="35"/>
    </row>
    <row r="135" spans="1:16" s="36" customFormat="1" ht="30" hidden="1" x14ac:dyDescent="0.2">
      <c r="A135" s="20">
        <v>135</v>
      </c>
      <c r="B135" s="28">
        <v>135</v>
      </c>
      <c r="C135" s="29" t="str">
        <f t="shared" si="2"/>
        <v xml:space="preserve">Idu Ins </v>
      </c>
      <c r="D135" s="29"/>
      <c r="E135" s="30" t="s">
        <v>45</v>
      </c>
      <c r="F135" s="30" t="s">
        <v>153</v>
      </c>
      <c r="G135" s="177">
        <v>6207</v>
      </c>
      <c r="H135" s="30"/>
      <c r="I135" s="30" t="s">
        <v>212</v>
      </c>
      <c r="J135" s="30" t="s">
        <v>25</v>
      </c>
      <c r="K135" s="31">
        <v>1773257</v>
      </c>
      <c r="L135" s="32" t="s">
        <v>49</v>
      </c>
      <c r="M135" s="33" t="s">
        <v>50</v>
      </c>
      <c r="N135" s="33" t="s">
        <v>51</v>
      </c>
      <c r="O135" s="34"/>
      <c r="P135" s="35"/>
    </row>
    <row r="136" spans="1:16" s="36" customFormat="1" ht="30" hidden="1" x14ac:dyDescent="0.2">
      <c r="A136" s="20">
        <v>136</v>
      </c>
      <c r="B136" s="28">
        <v>136</v>
      </c>
      <c r="C136" s="29" t="str">
        <f t="shared" si="2"/>
        <v xml:space="preserve">Idu Ins </v>
      </c>
      <c r="D136" s="29"/>
      <c r="E136" s="30" t="s">
        <v>45</v>
      </c>
      <c r="F136" s="30" t="s">
        <v>153</v>
      </c>
      <c r="G136" s="177">
        <v>6208</v>
      </c>
      <c r="H136" s="30"/>
      <c r="I136" s="30" t="s">
        <v>213</v>
      </c>
      <c r="J136" s="30" t="s">
        <v>25</v>
      </c>
      <c r="K136" s="31">
        <v>2114321</v>
      </c>
      <c r="L136" s="32" t="s">
        <v>49</v>
      </c>
      <c r="M136" s="33" t="s">
        <v>50</v>
      </c>
      <c r="N136" s="33" t="s">
        <v>51</v>
      </c>
      <c r="O136" s="34"/>
      <c r="P136" s="35"/>
    </row>
    <row r="137" spans="1:16" s="36" customFormat="1" ht="30" hidden="1" x14ac:dyDescent="0.2">
      <c r="A137" s="20">
        <v>137</v>
      </c>
      <c r="B137" s="28">
        <v>137</v>
      </c>
      <c r="C137" s="29" t="str">
        <f t="shared" si="2"/>
        <v xml:space="preserve">Idu Ins </v>
      </c>
      <c r="D137" s="29"/>
      <c r="E137" s="30" t="s">
        <v>45</v>
      </c>
      <c r="F137" s="30" t="s">
        <v>153</v>
      </c>
      <c r="G137" s="177">
        <v>6209</v>
      </c>
      <c r="H137" s="30"/>
      <c r="I137" s="30" t="s">
        <v>214</v>
      </c>
      <c r="J137" s="30" t="s">
        <v>25</v>
      </c>
      <c r="K137" s="31">
        <v>2228342</v>
      </c>
      <c r="L137" s="32" t="s">
        <v>49</v>
      </c>
      <c r="M137" s="33" t="s">
        <v>50</v>
      </c>
      <c r="N137" s="33" t="s">
        <v>51</v>
      </c>
      <c r="O137" s="34"/>
      <c r="P137" s="35"/>
    </row>
    <row r="138" spans="1:16" s="36" customFormat="1" ht="30" hidden="1" x14ac:dyDescent="0.2">
      <c r="A138" s="20">
        <v>138</v>
      </c>
      <c r="B138" s="28">
        <v>138</v>
      </c>
      <c r="C138" s="29" t="str">
        <f t="shared" si="2"/>
        <v xml:space="preserve">Idu Ins </v>
      </c>
      <c r="D138" s="29"/>
      <c r="E138" s="30" t="s">
        <v>45</v>
      </c>
      <c r="F138" s="30" t="s">
        <v>153</v>
      </c>
      <c r="G138" s="177">
        <v>6210</v>
      </c>
      <c r="H138" s="30"/>
      <c r="I138" s="30" t="s">
        <v>215</v>
      </c>
      <c r="J138" s="30" t="s">
        <v>25</v>
      </c>
      <c r="K138" s="31">
        <v>2520108</v>
      </c>
      <c r="L138" s="32" t="s">
        <v>49</v>
      </c>
      <c r="M138" s="33" t="s">
        <v>50</v>
      </c>
      <c r="N138" s="33" t="s">
        <v>51</v>
      </c>
      <c r="O138" s="34"/>
      <c r="P138" s="35"/>
    </row>
    <row r="139" spans="1:16" s="36" customFormat="1" ht="30" hidden="1" x14ac:dyDescent="0.2">
      <c r="A139" s="20">
        <v>139</v>
      </c>
      <c r="B139" s="28">
        <v>139</v>
      </c>
      <c r="C139" s="29" t="str">
        <f t="shared" si="2"/>
        <v xml:space="preserve">Idu Ins </v>
      </c>
      <c r="D139" s="29"/>
      <c r="E139" s="30" t="s">
        <v>45</v>
      </c>
      <c r="F139" s="30" t="s">
        <v>153</v>
      </c>
      <c r="G139" s="177">
        <v>6211</v>
      </c>
      <c r="H139" s="30"/>
      <c r="I139" s="30" t="s">
        <v>216</v>
      </c>
      <c r="J139" s="30" t="s">
        <v>25</v>
      </c>
      <c r="K139" s="31">
        <v>2942089</v>
      </c>
      <c r="L139" s="32" t="s">
        <v>49</v>
      </c>
      <c r="M139" s="33" t="s">
        <v>50</v>
      </c>
      <c r="N139" s="33" t="s">
        <v>51</v>
      </c>
      <c r="O139" s="34"/>
      <c r="P139" s="35"/>
    </row>
    <row r="140" spans="1:16" s="36" customFormat="1" ht="30" hidden="1" x14ac:dyDescent="0.2">
      <c r="A140" s="20">
        <v>140</v>
      </c>
      <c r="B140" s="28">
        <v>140</v>
      </c>
      <c r="C140" s="29" t="str">
        <f t="shared" si="2"/>
        <v xml:space="preserve">Idu Ins </v>
      </c>
      <c r="D140" s="29"/>
      <c r="E140" s="30" t="s">
        <v>45</v>
      </c>
      <c r="F140" s="30" t="s">
        <v>153</v>
      </c>
      <c r="G140" s="177">
        <v>6212</v>
      </c>
      <c r="H140" s="30"/>
      <c r="I140" s="30" t="s">
        <v>217</v>
      </c>
      <c r="J140" s="30" t="s">
        <v>25</v>
      </c>
      <c r="K140" s="31">
        <v>3495884</v>
      </c>
      <c r="L140" s="32" t="s">
        <v>49</v>
      </c>
      <c r="M140" s="33" t="s">
        <v>50</v>
      </c>
      <c r="N140" s="33" t="s">
        <v>51</v>
      </c>
      <c r="O140" s="34"/>
      <c r="P140" s="35"/>
    </row>
    <row r="141" spans="1:16" s="36" customFormat="1" ht="30" hidden="1" x14ac:dyDescent="0.2">
      <c r="A141" s="20">
        <v>141</v>
      </c>
      <c r="B141" s="28">
        <v>141</v>
      </c>
      <c r="C141" s="29" t="str">
        <f t="shared" si="2"/>
        <v xml:space="preserve">Idu Ins </v>
      </c>
      <c r="D141" s="29"/>
      <c r="E141" s="30" t="s">
        <v>45</v>
      </c>
      <c r="F141" s="30" t="s">
        <v>153</v>
      </c>
      <c r="G141" s="177">
        <v>6213</v>
      </c>
      <c r="H141" s="30"/>
      <c r="I141" s="30" t="s">
        <v>218</v>
      </c>
      <c r="J141" s="30" t="s">
        <v>25</v>
      </c>
      <c r="K141" s="31">
        <v>3924113</v>
      </c>
      <c r="L141" s="32" t="s">
        <v>49</v>
      </c>
      <c r="M141" s="33" t="s">
        <v>50</v>
      </c>
      <c r="N141" s="33" t="s">
        <v>51</v>
      </c>
      <c r="O141" s="34"/>
      <c r="P141" s="35"/>
    </row>
    <row r="142" spans="1:16" s="36" customFormat="1" ht="30" hidden="1" x14ac:dyDescent="0.2">
      <c r="A142" s="20">
        <v>142</v>
      </c>
      <c r="B142" s="28">
        <v>142</v>
      </c>
      <c r="C142" s="29" t="str">
        <f t="shared" si="2"/>
        <v xml:space="preserve">Idu Ins </v>
      </c>
      <c r="D142" s="29"/>
      <c r="E142" s="30" t="s">
        <v>45</v>
      </c>
      <c r="F142" s="30" t="s">
        <v>153</v>
      </c>
      <c r="G142" s="177">
        <v>6214</v>
      </c>
      <c r="H142" s="30"/>
      <c r="I142" s="30" t="s">
        <v>219</v>
      </c>
      <c r="J142" s="30" t="s">
        <v>25</v>
      </c>
      <c r="K142" s="31">
        <v>4377382</v>
      </c>
      <c r="L142" s="32" t="s">
        <v>49</v>
      </c>
      <c r="M142" s="33" t="s">
        <v>50</v>
      </c>
      <c r="N142" s="33" t="s">
        <v>51</v>
      </c>
      <c r="O142" s="34"/>
      <c r="P142" s="35"/>
    </row>
    <row r="143" spans="1:16" s="36" customFormat="1" ht="30" hidden="1" x14ac:dyDescent="0.2">
      <c r="A143" s="20">
        <v>143</v>
      </c>
      <c r="B143" s="28">
        <v>143</v>
      </c>
      <c r="C143" s="29" t="str">
        <f t="shared" si="2"/>
        <v xml:space="preserve">Idu Ins </v>
      </c>
      <c r="D143" s="29"/>
      <c r="E143" s="30" t="s">
        <v>45</v>
      </c>
      <c r="F143" s="30" t="s">
        <v>153</v>
      </c>
      <c r="G143" s="177">
        <v>6215</v>
      </c>
      <c r="H143" s="30"/>
      <c r="I143" s="30" t="s">
        <v>220</v>
      </c>
      <c r="J143" s="30" t="s">
        <v>25</v>
      </c>
      <c r="K143" s="31">
        <v>478875</v>
      </c>
      <c r="L143" s="32" t="s">
        <v>49</v>
      </c>
      <c r="M143" s="33" t="s">
        <v>50</v>
      </c>
      <c r="N143" s="33" t="s">
        <v>51</v>
      </c>
      <c r="O143" s="34"/>
      <c r="P143" s="35"/>
    </row>
    <row r="144" spans="1:16" s="36" customFormat="1" ht="30" hidden="1" x14ac:dyDescent="0.2">
      <c r="A144" s="20">
        <v>144</v>
      </c>
      <c r="B144" s="28">
        <v>144</v>
      </c>
      <c r="C144" s="29" t="str">
        <f t="shared" si="2"/>
        <v xml:space="preserve">Idu Ins </v>
      </c>
      <c r="D144" s="29"/>
      <c r="E144" s="30" t="s">
        <v>45</v>
      </c>
      <c r="F144" s="30" t="s">
        <v>153</v>
      </c>
      <c r="G144" s="177">
        <v>6216</v>
      </c>
      <c r="H144" s="30"/>
      <c r="I144" s="30" t="s">
        <v>221</v>
      </c>
      <c r="J144" s="30" t="s">
        <v>25</v>
      </c>
      <c r="K144" s="31">
        <v>639078</v>
      </c>
      <c r="L144" s="32" t="s">
        <v>49</v>
      </c>
      <c r="M144" s="33" t="s">
        <v>50</v>
      </c>
      <c r="N144" s="33" t="s">
        <v>51</v>
      </c>
      <c r="O144" s="34"/>
      <c r="P144" s="35"/>
    </row>
    <row r="145" spans="1:16" s="36" customFormat="1" ht="30" hidden="1" x14ac:dyDescent="0.2">
      <c r="A145" s="20">
        <v>145</v>
      </c>
      <c r="B145" s="28">
        <v>145</v>
      </c>
      <c r="C145" s="29" t="str">
        <f t="shared" si="2"/>
        <v xml:space="preserve">Idu Ins </v>
      </c>
      <c r="D145" s="29"/>
      <c r="E145" s="30" t="s">
        <v>45</v>
      </c>
      <c r="F145" s="30" t="s">
        <v>153</v>
      </c>
      <c r="G145" s="177">
        <v>6217</v>
      </c>
      <c r="H145" s="30"/>
      <c r="I145" s="30" t="s">
        <v>222</v>
      </c>
      <c r="J145" s="30" t="s">
        <v>25</v>
      </c>
      <c r="K145" s="31">
        <v>800880</v>
      </c>
      <c r="L145" s="32" t="s">
        <v>49</v>
      </c>
      <c r="M145" s="33" t="s">
        <v>50</v>
      </c>
      <c r="N145" s="33" t="s">
        <v>51</v>
      </c>
      <c r="O145" s="34"/>
      <c r="P145" s="35"/>
    </row>
    <row r="146" spans="1:16" s="36" customFormat="1" ht="30" hidden="1" x14ac:dyDescent="0.2">
      <c r="A146" s="20">
        <v>146</v>
      </c>
      <c r="B146" s="28">
        <v>146</v>
      </c>
      <c r="C146" s="29" t="str">
        <f t="shared" si="2"/>
        <v xml:space="preserve">Idu Ins </v>
      </c>
      <c r="D146" s="29"/>
      <c r="E146" s="30" t="s">
        <v>45</v>
      </c>
      <c r="F146" s="30" t="s">
        <v>153</v>
      </c>
      <c r="G146" s="177">
        <v>6218</v>
      </c>
      <c r="H146" s="30"/>
      <c r="I146" s="30" t="s">
        <v>223</v>
      </c>
      <c r="J146" s="30" t="s">
        <v>25</v>
      </c>
      <c r="K146" s="31">
        <v>1003848</v>
      </c>
      <c r="L146" s="32" t="s">
        <v>49</v>
      </c>
      <c r="M146" s="33" t="s">
        <v>50</v>
      </c>
      <c r="N146" s="33" t="s">
        <v>51</v>
      </c>
      <c r="O146" s="34"/>
      <c r="P146" s="35"/>
    </row>
    <row r="147" spans="1:16" s="36" customFormat="1" ht="30" hidden="1" x14ac:dyDescent="0.2">
      <c r="A147" s="20">
        <v>147</v>
      </c>
      <c r="B147" s="28">
        <v>147</v>
      </c>
      <c r="C147" s="29" t="str">
        <f t="shared" si="2"/>
        <v xml:space="preserve">Idu Ins </v>
      </c>
      <c r="D147" s="29"/>
      <c r="E147" s="30" t="s">
        <v>45</v>
      </c>
      <c r="F147" s="30" t="s">
        <v>153</v>
      </c>
      <c r="G147" s="177">
        <v>6219</v>
      </c>
      <c r="H147" s="30"/>
      <c r="I147" s="30" t="s">
        <v>224</v>
      </c>
      <c r="J147" s="30" t="s">
        <v>25</v>
      </c>
      <c r="K147" s="31">
        <v>1256747</v>
      </c>
      <c r="L147" s="32" t="s">
        <v>49</v>
      </c>
      <c r="M147" s="33" t="s">
        <v>50</v>
      </c>
      <c r="N147" s="33" t="s">
        <v>51</v>
      </c>
      <c r="O147" s="34"/>
      <c r="P147" s="35"/>
    </row>
    <row r="148" spans="1:16" s="36" customFormat="1" ht="30" hidden="1" x14ac:dyDescent="0.2">
      <c r="A148" s="20">
        <v>148</v>
      </c>
      <c r="B148" s="28">
        <v>148</v>
      </c>
      <c r="C148" s="29" t="str">
        <f t="shared" si="2"/>
        <v xml:space="preserve">Idu Ins </v>
      </c>
      <c r="D148" s="29"/>
      <c r="E148" s="30" t="s">
        <v>45</v>
      </c>
      <c r="F148" s="30" t="s">
        <v>153</v>
      </c>
      <c r="G148" s="177">
        <v>6220</v>
      </c>
      <c r="H148" s="30"/>
      <c r="I148" s="30" t="s">
        <v>225</v>
      </c>
      <c r="J148" s="30" t="s">
        <v>25</v>
      </c>
      <c r="K148" s="31">
        <v>1406737</v>
      </c>
      <c r="L148" s="32" t="s">
        <v>49</v>
      </c>
      <c r="M148" s="33" t="s">
        <v>50</v>
      </c>
      <c r="N148" s="33" t="s">
        <v>51</v>
      </c>
      <c r="O148" s="34"/>
      <c r="P148" s="35"/>
    </row>
    <row r="149" spans="1:16" s="36" customFormat="1" ht="30" hidden="1" x14ac:dyDescent="0.2">
      <c r="A149" s="20">
        <v>149</v>
      </c>
      <c r="B149" s="28">
        <v>149</v>
      </c>
      <c r="C149" s="29" t="str">
        <f t="shared" si="2"/>
        <v xml:space="preserve">Idu Ins </v>
      </c>
      <c r="D149" s="29"/>
      <c r="E149" s="30" t="s">
        <v>45</v>
      </c>
      <c r="F149" s="30" t="s">
        <v>153</v>
      </c>
      <c r="G149" s="177">
        <v>6221</v>
      </c>
      <c r="H149" s="30"/>
      <c r="I149" s="30" t="s">
        <v>226</v>
      </c>
      <c r="J149" s="30" t="s">
        <v>25</v>
      </c>
      <c r="K149" s="31">
        <v>1650223</v>
      </c>
      <c r="L149" s="32" t="s">
        <v>49</v>
      </c>
      <c r="M149" s="33" t="s">
        <v>50</v>
      </c>
      <c r="N149" s="33" t="s">
        <v>51</v>
      </c>
      <c r="O149" s="34"/>
      <c r="P149" s="35"/>
    </row>
    <row r="150" spans="1:16" s="36" customFormat="1" ht="30" hidden="1" x14ac:dyDescent="0.2">
      <c r="A150" s="20">
        <v>150</v>
      </c>
      <c r="B150" s="28">
        <v>150</v>
      </c>
      <c r="C150" s="29" t="str">
        <f t="shared" si="2"/>
        <v xml:space="preserve">Idu Ins </v>
      </c>
      <c r="D150" s="29"/>
      <c r="E150" s="30" t="s">
        <v>45</v>
      </c>
      <c r="F150" s="30" t="s">
        <v>153</v>
      </c>
      <c r="G150" s="177">
        <v>6222</v>
      </c>
      <c r="H150" s="30"/>
      <c r="I150" s="30" t="s">
        <v>227</v>
      </c>
      <c r="J150" s="30" t="s">
        <v>25</v>
      </c>
      <c r="K150" s="31">
        <v>1844695</v>
      </c>
      <c r="L150" s="32" t="s">
        <v>49</v>
      </c>
      <c r="M150" s="33" t="s">
        <v>50</v>
      </c>
      <c r="N150" s="33" t="s">
        <v>51</v>
      </c>
      <c r="O150" s="34"/>
      <c r="P150" s="35"/>
    </row>
    <row r="151" spans="1:16" s="36" customFormat="1" ht="30" hidden="1" x14ac:dyDescent="0.2">
      <c r="A151" s="20">
        <v>151</v>
      </c>
      <c r="B151" s="28">
        <v>151</v>
      </c>
      <c r="C151" s="29" t="str">
        <f t="shared" si="2"/>
        <v xml:space="preserve">Idu Ins </v>
      </c>
      <c r="D151" s="29"/>
      <c r="E151" s="30" t="s">
        <v>45</v>
      </c>
      <c r="F151" s="30" t="s">
        <v>153</v>
      </c>
      <c r="G151" s="177">
        <v>6223</v>
      </c>
      <c r="H151" s="30"/>
      <c r="I151" s="30" t="s">
        <v>228</v>
      </c>
      <c r="J151" s="30" t="s">
        <v>25</v>
      </c>
      <c r="K151" s="31">
        <v>1954884</v>
      </c>
      <c r="L151" s="32" t="s">
        <v>49</v>
      </c>
      <c r="M151" s="33" t="s">
        <v>50</v>
      </c>
      <c r="N151" s="33" t="s">
        <v>51</v>
      </c>
      <c r="O151" s="34"/>
      <c r="P151" s="35"/>
    </row>
    <row r="152" spans="1:16" s="36" customFormat="1" ht="30" hidden="1" x14ac:dyDescent="0.2">
      <c r="A152" s="20">
        <v>152</v>
      </c>
      <c r="B152" s="28">
        <v>152</v>
      </c>
      <c r="C152" s="29" t="str">
        <f t="shared" si="2"/>
        <v xml:space="preserve">Idu Ins </v>
      </c>
      <c r="D152" s="29"/>
      <c r="E152" s="30" t="s">
        <v>45</v>
      </c>
      <c r="F152" s="30" t="s">
        <v>153</v>
      </c>
      <c r="G152" s="177">
        <v>6224</v>
      </c>
      <c r="H152" s="30"/>
      <c r="I152" s="30" t="s">
        <v>229</v>
      </c>
      <c r="J152" s="30" t="s">
        <v>25</v>
      </c>
      <c r="K152" s="31">
        <v>2239620</v>
      </c>
      <c r="L152" s="32" t="s">
        <v>49</v>
      </c>
      <c r="M152" s="33" t="s">
        <v>50</v>
      </c>
      <c r="N152" s="33" t="s">
        <v>51</v>
      </c>
      <c r="O152" s="34"/>
      <c r="P152" s="35"/>
    </row>
    <row r="153" spans="1:16" s="36" customFormat="1" ht="30" hidden="1" x14ac:dyDescent="0.2">
      <c r="A153" s="20">
        <v>153</v>
      </c>
      <c r="B153" s="28">
        <v>153</v>
      </c>
      <c r="C153" s="29" t="str">
        <f t="shared" si="2"/>
        <v xml:space="preserve">Idu Ins </v>
      </c>
      <c r="D153" s="29"/>
      <c r="E153" s="30" t="s">
        <v>45</v>
      </c>
      <c r="F153" s="30" t="s">
        <v>153</v>
      </c>
      <c r="G153" s="177">
        <v>6225</v>
      </c>
      <c r="H153" s="30"/>
      <c r="I153" s="30" t="s">
        <v>230</v>
      </c>
      <c r="J153" s="30" t="s">
        <v>25</v>
      </c>
      <c r="K153" s="31">
        <v>2546814</v>
      </c>
      <c r="L153" s="32" t="s">
        <v>49</v>
      </c>
      <c r="M153" s="33" t="s">
        <v>50</v>
      </c>
      <c r="N153" s="33" t="s">
        <v>51</v>
      </c>
      <c r="O153" s="34"/>
      <c r="P153" s="35"/>
    </row>
    <row r="154" spans="1:16" s="36" customFormat="1" ht="30" hidden="1" x14ac:dyDescent="0.2">
      <c r="A154" s="20">
        <v>154</v>
      </c>
      <c r="B154" s="28">
        <v>154</v>
      </c>
      <c r="C154" s="29" t="str">
        <f t="shared" si="2"/>
        <v xml:space="preserve">Idu Ins </v>
      </c>
      <c r="D154" s="29"/>
      <c r="E154" s="30" t="s">
        <v>45</v>
      </c>
      <c r="F154" s="30" t="s">
        <v>153</v>
      </c>
      <c r="G154" s="177">
        <v>6226</v>
      </c>
      <c r="H154" s="30"/>
      <c r="I154" s="30" t="s">
        <v>231</v>
      </c>
      <c r="J154" s="30" t="s">
        <v>25</v>
      </c>
      <c r="K154" s="31">
        <v>2882313</v>
      </c>
      <c r="L154" s="32" t="s">
        <v>49</v>
      </c>
      <c r="M154" s="33" t="s">
        <v>50</v>
      </c>
      <c r="N154" s="33" t="s">
        <v>51</v>
      </c>
      <c r="O154" s="34"/>
      <c r="P154" s="35"/>
    </row>
    <row r="155" spans="1:16" s="36" customFormat="1" ht="30" hidden="1" x14ac:dyDescent="0.2">
      <c r="A155" s="20">
        <v>155</v>
      </c>
      <c r="B155" s="28">
        <v>155</v>
      </c>
      <c r="C155" s="29" t="str">
        <f t="shared" si="2"/>
        <v xml:space="preserve">Idu Ins </v>
      </c>
      <c r="D155" s="29"/>
      <c r="E155" s="30" t="s">
        <v>45</v>
      </c>
      <c r="F155" s="30" t="s">
        <v>153</v>
      </c>
      <c r="G155" s="177">
        <v>6227</v>
      </c>
      <c r="H155" s="30"/>
      <c r="I155" s="30" t="s">
        <v>232</v>
      </c>
      <c r="J155" s="30" t="s">
        <v>25</v>
      </c>
      <c r="K155" s="31">
        <v>3220581</v>
      </c>
      <c r="L155" s="32" t="s">
        <v>49</v>
      </c>
      <c r="M155" s="33" t="s">
        <v>50</v>
      </c>
      <c r="N155" s="33" t="s">
        <v>51</v>
      </c>
      <c r="O155" s="34"/>
      <c r="P155" s="35"/>
    </row>
    <row r="156" spans="1:16" s="36" customFormat="1" ht="30" hidden="1" x14ac:dyDescent="0.2">
      <c r="A156" s="20">
        <v>156</v>
      </c>
      <c r="B156" s="28">
        <v>156</v>
      </c>
      <c r="C156" s="29" t="str">
        <f t="shared" si="2"/>
        <v xml:space="preserve">Idu Ins </v>
      </c>
      <c r="D156" s="29"/>
      <c r="E156" s="30" t="s">
        <v>45</v>
      </c>
      <c r="F156" s="30" t="s">
        <v>153</v>
      </c>
      <c r="G156" s="177">
        <v>6228</v>
      </c>
      <c r="H156" s="30"/>
      <c r="I156" s="30" t="s">
        <v>233</v>
      </c>
      <c r="J156" s="30" t="s">
        <v>25</v>
      </c>
      <c r="K156" s="31">
        <v>3994985</v>
      </c>
      <c r="L156" s="32" t="s">
        <v>49</v>
      </c>
      <c r="M156" s="33" t="s">
        <v>50</v>
      </c>
      <c r="N156" s="33" t="s">
        <v>51</v>
      </c>
      <c r="O156" s="34"/>
      <c r="P156" s="35"/>
    </row>
    <row r="157" spans="1:16" s="36" customFormat="1" ht="30" hidden="1" x14ac:dyDescent="0.2">
      <c r="A157" s="20">
        <v>157</v>
      </c>
      <c r="B157" s="28">
        <v>157</v>
      </c>
      <c r="C157" s="29" t="str">
        <f t="shared" si="2"/>
        <v xml:space="preserve">Idu Ins </v>
      </c>
      <c r="D157" s="29"/>
      <c r="E157" s="30" t="s">
        <v>45</v>
      </c>
      <c r="F157" s="30" t="s">
        <v>153</v>
      </c>
      <c r="G157" s="177">
        <v>6229</v>
      </c>
      <c r="H157" s="30"/>
      <c r="I157" s="30" t="s">
        <v>234</v>
      </c>
      <c r="J157" s="30" t="s">
        <v>25</v>
      </c>
      <c r="K157" s="31">
        <v>4788717</v>
      </c>
      <c r="L157" s="32" t="s">
        <v>49</v>
      </c>
      <c r="M157" s="33" t="s">
        <v>50</v>
      </c>
      <c r="N157" s="33" t="s">
        <v>51</v>
      </c>
      <c r="O157" s="34"/>
      <c r="P157" s="35"/>
    </row>
    <row r="158" spans="1:16" s="36" customFormat="1" ht="30" hidden="1" x14ac:dyDescent="0.2">
      <c r="A158" s="20">
        <v>158</v>
      </c>
      <c r="B158" s="28">
        <v>158</v>
      </c>
      <c r="C158" s="29" t="str">
        <f t="shared" si="2"/>
        <v xml:space="preserve">Idu Ins </v>
      </c>
      <c r="D158" s="29"/>
      <c r="E158" s="30" t="s">
        <v>45</v>
      </c>
      <c r="F158" s="30" t="s">
        <v>153</v>
      </c>
      <c r="G158" s="177">
        <v>6230</v>
      </c>
      <c r="H158" s="30"/>
      <c r="I158" s="30" t="s">
        <v>235</v>
      </c>
      <c r="J158" s="30" t="s">
        <v>25</v>
      </c>
      <c r="K158" s="31">
        <v>5232789</v>
      </c>
      <c r="L158" s="32" t="s">
        <v>49</v>
      </c>
      <c r="M158" s="33" t="s">
        <v>50</v>
      </c>
      <c r="N158" s="33" t="s">
        <v>51</v>
      </c>
      <c r="O158" s="34"/>
      <c r="P158" s="35"/>
    </row>
    <row r="159" spans="1:16" s="36" customFormat="1" ht="30" hidden="1" x14ac:dyDescent="0.2">
      <c r="A159" s="20">
        <v>159</v>
      </c>
      <c r="B159" s="28">
        <v>159</v>
      </c>
      <c r="C159" s="29" t="str">
        <f t="shared" si="2"/>
        <v xml:space="preserve">Idu Ins </v>
      </c>
      <c r="D159" s="29"/>
      <c r="E159" s="30" t="s">
        <v>45</v>
      </c>
      <c r="F159" s="30" t="s">
        <v>153</v>
      </c>
      <c r="G159" s="177">
        <v>6236</v>
      </c>
      <c r="H159" s="30"/>
      <c r="I159" s="30" t="s">
        <v>236</v>
      </c>
      <c r="J159" s="30" t="s">
        <v>26</v>
      </c>
      <c r="K159" s="31">
        <v>85899</v>
      </c>
      <c r="L159" s="32" t="s">
        <v>49</v>
      </c>
      <c r="M159" s="33" t="s">
        <v>50</v>
      </c>
      <c r="N159" s="33" t="s">
        <v>51</v>
      </c>
      <c r="O159" s="34"/>
      <c r="P159" s="35"/>
    </row>
    <row r="160" spans="1:16" s="36" customFormat="1" ht="30" hidden="1" x14ac:dyDescent="0.2">
      <c r="A160" s="20">
        <v>160</v>
      </c>
      <c r="B160" s="28">
        <v>160</v>
      </c>
      <c r="C160" s="29" t="str">
        <f t="shared" si="2"/>
        <v xml:space="preserve">Idu Ins </v>
      </c>
      <c r="D160" s="29"/>
      <c r="E160" s="30" t="s">
        <v>45</v>
      </c>
      <c r="F160" s="30" t="s">
        <v>153</v>
      </c>
      <c r="G160" s="177">
        <v>6237</v>
      </c>
      <c r="H160" s="30"/>
      <c r="I160" s="30" t="s">
        <v>237</v>
      </c>
      <c r="J160" s="30" t="s">
        <v>26</v>
      </c>
      <c r="K160" s="31">
        <v>151314</v>
      </c>
      <c r="L160" s="32" t="s">
        <v>49</v>
      </c>
      <c r="M160" s="33" t="s">
        <v>50</v>
      </c>
      <c r="N160" s="33" t="s">
        <v>51</v>
      </c>
      <c r="O160" s="34"/>
      <c r="P160" s="35"/>
    </row>
    <row r="161" spans="1:16" s="36" customFormat="1" ht="30" hidden="1" x14ac:dyDescent="0.2">
      <c r="A161" s="20">
        <v>161</v>
      </c>
      <c r="B161" s="28">
        <v>161</v>
      </c>
      <c r="C161" s="29" t="str">
        <f t="shared" si="2"/>
        <v xml:space="preserve">Idu Ins </v>
      </c>
      <c r="D161" s="29"/>
      <c r="E161" s="30" t="s">
        <v>45</v>
      </c>
      <c r="F161" s="30" t="s">
        <v>153</v>
      </c>
      <c r="G161" s="177">
        <v>6238</v>
      </c>
      <c r="H161" s="30"/>
      <c r="I161" s="30" t="s">
        <v>238</v>
      </c>
      <c r="J161" s="30" t="s">
        <v>26</v>
      </c>
      <c r="K161" s="31">
        <v>194464</v>
      </c>
      <c r="L161" s="32" t="s">
        <v>49</v>
      </c>
      <c r="M161" s="33" t="s">
        <v>50</v>
      </c>
      <c r="N161" s="33" t="s">
        <v>51</v>
      </c>
      <c r="O161" s="34"/>
      <c r="P161" s="35"/>
    </row>
    <row r="162" spans="1:16" s="36" customFormat="1" ht="30" hidden="1" x14ac:dyDescent="0.2">
      <c r="A162" s="20">
        <v>162</v>
      </c>
      <c r="B162" s="28">
        <v>162</v>
      </c>
      <c r="C162" s="29" t="str">
        <f t="shared" si="2"/>
        <v xml:space="preserve">Idu Ins </v>
      </c>
      <c r="D162" s="29"/>
      <c r="E162" s="30" t="s">
        <v>45</v>
      </c>
      <c r="F162" s="30" t="s">
        <v>153</v>
      </c>
      <c r="G162" s="177">
        <v>6239</v>
      </c>
      <c r="H162" s="30"/>
      <c r="I162" s="30" t="s">
        <v>239</v>
      </c>
      <c r="J162" s="30" t="s">
        <v>26</v>
      </c>
      <c r="K162" s="31">
        <v>231716</v>
      </c>
      <c r="L162" s="32" t="s">
        <v>49</v>
      </c>
      <c r="M162" s="33" t="s">
        <v>50</v>
      </c>
      <c r="N162" s="33" t="s">
        <v>51</v>
      </c>
      <c r="O162" s="34"/>
      <c r="P162" s="35"/>
    </row>
    <row r="163" spans="1:16" s="36" customFormat="1" ht="30" hidden="1" x14ac:dyDescent="0.2">
      <c r="A163" s="20">
        <v>163</v>
      </c>
      <c r="B163" s="28">
        <v>163</v>
      </c>
      <c r="C163" s="29" t="str">
        <f t="shared" si="2"/>
        <v xml:space="preserve">Idu Ins </v>
      </c>
      <c r="D163" s="29"/>
      <c r="E163" s="30" t="s">
        <v>45</v>
      </c>
      <c r="F163" s="30" t="s">
        <v>153</v>
      </c>
      <c r="G163" s="177">
        <v>6240</v>
      </c>
      <c r="H163" s="30"/>
      <c r="I163" s="30" t="s">
        <v>240</v>
      </c>
      <c r="J163" s="30" t="s">
        <v>26</v>
      </c>
      <c r="K163" s="31">
        <v>296090</v>
      </c>
      <c r="L163" s="32" t="s">
        <v>49</v>
      </c>
      <c r="M163" s="33" t="s">
        <v>50</v>
      </c>
      <c r="N163" s="33" t="s">
        <v>51</v>
      </c>
      <c r="O163" s="34"/>
      <c r="P163" s="35"/>
    </row>
    <row r="164" spans="1:16" s="36" customFormat="1" ht="30" hidden="1" x14ac:dyDescent="0.2">
      <c r="A164" s="20">
        <v>164</v>
      </c>
      <c r="B164" s="28">
        <v>164</v>
      </c>
      <c r="C164" s="29" t="str">
        <f t="shared" si="2"/>
        <v xml:space="preserve">Idu Ins </v>
      </c>
      <c r="D164" s="29"/>
      <c r="E164" s="30" t="s">
        <v>45</v>
      </c>
      <c r="F164" s="30" t="s">
        <v>153</v>
      </c>
      <c r="G164" s="177">
        <v>6241</v>
      </c>
      <c r="H164" s="30"/>
      <c r="I164" s="30" t="s">
        <v>241</v>
      </c>
      <c r="J164" s="30" t="s">
        <v>26</v>
      </c>
      <c r="K164" s="31">
        <v>348860</v>
      </c>
      <c r="L164" s="32" t="s">
        <v>49</v>
      </c>
      <c r="M164" s="33" t="s">
        <v>50</v>
      </c>
      <c r="N164" s="33" t="s">
        <v>51</v>
      </c>
      <c r="O164" s="34"/>
      <c r="P164" s="35"/>
    </row>
    <row r="165" spans="1:16" s="36" customFormat="1" ht="30" hidden="1" x14ac:dyDescent="0.2">
      <c r="A165" s="20">
        <v>165</v>
      </c>
      <c r="B165" s="28">
        <v>165</v>
      </c>
      <c r="C165" s="29" t="str">
        <f t="shared" si="2"/>
        <v xml:space="preserve">Idu Ins </v>
      </c>
      <c r="D165" s="29"/>
      <c r="E165" s="30" t="s">
        <v>45</v>
      </c>
      <c r="F165" s="30" t="s">
        <v>153</v>
      </c>
      <c r="G165" s="177">
        <v>6242</v>
      </c>
      <c r="H165" s="30"/>
      <c r="I165" s="30" t="s">
        <v>242</v>
      </c>
      <c r="J165" s="30" t="s">
        <v>26</v>
      </c>
      <c r="K165" s="31">
        <v>420490</v>
      </c>
      <c r="L165" s="32" t="s">
        <v>49</v>
      </c>
      <c r="M165" s="33" t="s">
        <v>50</v>
      </c>
      <c r="N165" s="33" t="s">
        <v>51</v>
      </c>
      <c r="O165" s="34"/>
      <c r="P165" s="35"/>
    </row>
    <row r="166" spans="1:16" s="36" customFormat="1" ht="30" hidden="1" x14ac:dyDescent="0.2">
      <c r="A166" s="20">
        <v>166</v>
      </c>
      <c r="B166" s="28">
        <v>166</v>
      </c>
      <c r="C166" s="29" t="str">
        <f t="shared" si="2"/>
        <v xml:space="preserve">Idu Ins </v>
      </c>
      <c r="D166" s="29"/>
      <c r="E166" s="30" t="s">
        <v>45</v>
      </c>
      <c r="F166" s="30" t="s">
        <v>153</v>
      </c>
      <c r="G166" s="177">
        <v>6243</v>
      </c>
      <c r="H166" s="30"/>
      <c r="I166" s="30" t="s">
        <v>243</v>
      </c>
      <c r="J166" s="30" t="s">
        <v>26</v>
      </c>
      <c r="K166" s="31">
        <v>625291</v>
      </c>
      <c r="L166" s="32" t="s">
        <v>49</v>
      </c>
      <c r="M166" s="33" t="s">
        <v>50</v>
      </c>
      <c r="N166" s="33" t="s">
        <v>51</v>
      </c>
      <c r="O166" s="34"/>
      <c r="P166" s="35"/>
    </row>
    <row r="167" spans="1:16" s="36" customFormat="1" ht="30" hidden="1" x14ac:dyDescent="0.2">
      <c r="A167" s="20">
        <v>167</v>
      </c>
      <c r="B167" s="28">
        <v>167</v>
      </c>
      <c r="C167" s="29" t="str">
        <f t="shared" si="2"/>
        <v xml:space="preserve">Idu Ins </v>
      </c>
      <c r="D167" s="29"/>
      <c r="E167" s="30" t="s">
        <v>45</v>
      </c>
      <c r="F167" s="30" t="s">
        <v>89</v>
      </c>
      <c r="G167" s="177">
        <v>6257</v>
      </c>
      <c r="H167" s="30"/>
      <c r="I167" s="30" t="s">
        <v>244</v>
      </c>
      <c r="J167" s="30" t="s">
        <v>25</v>
      </c>
      <c r="K167" s="31">
        <v>11462</v>
      </c>
      <c r="L167" s="32" t="s">
        <v>49</v>
      </c>
      <c r="M167" s="33" t="s">
        <v>50</v>
      </c>
      <c r="N167" s="33" t="s">
        <v>51</v>
      </c>
      <c r="O167" s="34"/>
      <c r="P167" s="35"/>
    </row>
    <row r="168" spans="1:16" s="36" customFormat="1" ht="30" hidden="1" x14ac:dyDescent="0.2">
      <c r="A168" s="20">
        <v>168</v>
      </c>
      <c r="B168" s="28">
        <v>168</v>
      </c>
      <c r="C168" s="29" t="str">
        <f t="shared" si="2"/>
        <v xml:space="preserve">Idu Ins </v>
      </c>
      <c r="D168" s="29"/>
      <c r="E168" s="30" t="s">
        <v>45</v>
      </c>
      <c r="F168" s="30" t="s">
        <v>89</v>
      </c>
      <c r="G168" s="177">
        <v>6258</v>
      </c>
      <c r="H168" s="30"/>
      <c r="I168" s="30" t="s">
        <v>245</v>
      </c>
      <c r="J168" s="30" t="s">
        <v>25</v>
      </c>
      <c r="K168" s="31">
        <v>16814</v>
      </c>
      <c r="L168" s="32" t="s">
        <v>49</v>
      </c>
      <c r="M168" s="33" t="s">
        <v>50</v>
      </c>
      <c r="N168" s="33" t="s">
        <v>51</v>
      </c>
      <c r="O168" s="34"/>
      <c r="P168" s="35"/>
    </row>
    <row r="169" spans="1:16" s="36" customFormat="1" ht="30" hidden="1" x14ac:dyDescent="0.2">
      <c r="A169" s="20">
        <v>169</v>
      </c>
      <c r="B169" s="28">
        <v>169</v>
      </c>
      <c r="C169" s="29" t="str">
        <f t="shared" si="2"/>
        <v xml:space="preserve">Idu Ins </v>
      </c>
      <c r="D169" s="29"/>
      <c r="E169" s="30" t="s">
        <v>45</v>
      </c>
      <c r="F169" s="30" t="s">
        <v>89</v>
      </c>
      <c r="G169" s="177">
        <v>6259</v>
      </c>
      <c r="H169" s="30"/>
      <c r="I169" s="30" t="s">
        <v>246</v>
      </c>
      <c r="J169" s="30" t="s">
        <v>25</v>
      </c>
      <c r="K169" s="31">
        <v>25086</v>
      </c>
      <c r="L169" s="32" t="s">
        <v>49</v>
      </c>
      <c r="M169" s="33" t="s">
        <v>50</v>
      </c>
      <c r="N169" s="33" t="s">
        <v>51</v>
      </c>
      <c r="O169" s="34"/>
      <c r="P169" s="35"/>
    </row>
    <row r="170" spans="1:16" s="36" customFormat="1" ht="30" hidden="1" x14ac:dyDescent="0.2">
      <c r="A170" s="20">
        <v>170</v>
      </c>
      <c r="B170" s="28">
        <v>170</v>
      </c>
      <c r="C170" s="29" t="str">
        <f t="shared" si="2"/>
        <v xml:space="preserve">Idu Ins </v>
      </c>
      <c r="D170" s="29"/>
      <c r="E170" s="30" t="s">
        <v>45</v>
      </c>
      <c r="F170" s="30" t="s">
        <v>89</v>
      </c>
      <c r="G170" s="177">
        <v>6260</v>
      </c>
      <c r="H170" s="30"/>
      <c r="I170" s="30" t="s">
        <v>247</v>
      </c>
      <c r="J170" s="30" t="s">
        <v>25</v>
      </c>
      <c r="K170" s="31">
        <v>41390</v>
      </c>
      <c r="L170" s="32" t="s">
        <v>49</v>
      </c>
      <c r="M170" s="33" t="s">
        <v>50</v>
      </c>
      <c r="N170" s="33" t="s">
        <v>51</v>
      </c>
      <c r="O170" s="34"/>
      <c r="P170" s="35"/>
    </row>
    <row r="171" spans="1:16" s="36" customFormat="1" ht="30" hidden="1" x14ac:dyDescent="0.2">
      <c r="A171" s="20">
        <v>171</v>
      </c>
      <c r="B171" s="28">
        <v>171</v>
      </c>
      <c r="C171" s="29" t="str">
        <f t="shared" si="2"/>
        <v xml:space="preserve">Idu Ins </v>
      </c>
      <c r="D171" s="29"/>
      <c r="E171" s="30" t="s">
        <v>45</v>
      </c>
      <c r="F171" s="30" t="s">
        <v>89</v>
      </c>
      <c r="G171" s="177">
        <v>6261</v>
      </c>
      <c r="H171" s="30"/>
      <c r="I171" s="30" t="s">
        <v>248</v>
      </c>
      <c r="J171" s="30" t="s">
        <v>25</v>
      </c>
      <c r="K171" s="31">
        <v>90377</v>
      </c>
      <c r="L171" s="32" t="s">
        <v>49</v>
      </c>
      <c r="M171" s="33" t="s">
        <v>50</v>
      </c>
      <c r="N171" s="33" t="s">
        <v>51</v>
      </c>
      <c r="O171" s="34"/>
      <c r="P171" s="35"/>
    </row>
    <row r="172" spans="1:16" s="36" customFormat="1" ht="30" hidden="1" x14ac:dyDescent="0.2">
      <c r="A172" s="20">
        <v>172</v>
      </c>
      <c r="B172" s="28">
        <v>172</v>
      </c>
      <c r="C172" s="29" t="str">
        <f t="shared" si="2"/>
        <v xml:space="preserve">Idu Ins </v>
      </c>
      <c r="D172" s="29"/>
      <c r="E172" s="30" t="s">
        <v>45</v>
      </c>
      <c r="F172" s="30" t="s">
        <v>89</v>
      </c>
      <c r="G172" s="177">
        <v>6262</v>
      </c>
      <c r="H172" s="30"/>
      <c r="I172" s="30" t="s">
        <v>249</v>
      </c>
      <c r="J172" s="30" t="s">
        <v>25</v>
      </c>
      <c r="K172" s="31">
        <v>153089</v>
      </c>
      <c r="L172" s="32" t="s">
        <v>49</v>
      </c>
      <c r="M172" s="33" t="s">
        <v>50</v>
      </c>
      <c r="N172" s="33" t="s">
        <v>51</v>
      </c>
      <c r="O172" s="34"/>
      <c r="P172" s="35"/>
    </row>
    <row r="173" spans="1:16" s="36" customFormat="1" ht="30" hidden="1" x14ac:dyDescent="0.2">
      <c r="A173" s="20">
        <v>173</v>
      </c>
      <c r="B173" s="28">
        <v>173</v>
      </c>
      <c r="C173" s="29" t="str">
        <f t="shared" si="2"/>
        <v xml:space="preserve">Idu Ins </v>
      </c>
      <c r="D173" s="29"/>
      <c r="E173" s="30" t="s">
        <v>45</v>
      </c>
      <c r="F173" s="30" t="s">
        <v>89</v>
      </c>
      <c r="G173" s="177">
        <v>6263</v>
      </c>
      <c r="H173" s="30"/>
      <c r="I173" s="30" t="s">
        <v>250</v>
      </c>
      <c r="J173" s="30" t="s">
        <v>25</v>
      </c>
      <c r="K173" s="31">
        <v>240992</v>
      </c>
      <c r="L173" s="32" t="s">
        <v>49</v>
      </c>
      <c r="M173" s="33" t="s">
        <v>50</v>
      </c>
      <c r="N173" s="33" t="s">
        <v>51</v>
      </c>
      <c r="O173" s="34"/>
      <c r="P173" s="35"/>
    </row>
    <row r="174" spans="1:16" s="36" customFormat="1" ht="30" hidden="1" x14ac:dyDescent="0.2">
      <c r="A174" s="20">
        <v>174</v>
      </c>
      <c r="B174" s="28">
        <v>174</v>
      </c>
      <c r="C174" s="29" t="str">
        <f t="shared" si="2"/>
        <v xml:space="preserve">Idu Ins </v>
      </c>
      <c r="D174" s="29"/>
      <c r="E174" s="30" t="s">
        <v>45</v>
      </c>
      <c r="F174" s="30" t="s">
        <v>89</v>
      </c>
      <c r="G174" s="177">
        <v>6264</v>
      </c>
      <c r="H174" s="30"/>
      <c r="I174" s="30" t="s">
        <v>251</v>
      </c>
      <c r="J174" s="30" t="s">
        <v>25</v>
      </c>
      <c r="K174" s="31">
        <v>337196</v>
      </c>
      <c r="L174" s="32" t="s">
        <v>49</v>
      </c>
      <c r="M174" s="33" t="s">
        <v>50</v>
      </c>
      <c r="N174" s="33" t="s">
        <v>51</v>
      </c>
      <c r="O174" s="34"/>
      <c r="P174" s="35"/>
    </row>
    <row r="175" spans="1:16" s="36" customFormat="1" ht="30" hidden="1" x14ac:dyDescent="0.2">
      <c r="A175" s="20">
        <v>175</v>
      </c>
      <c r="B175" s="28">
        <v>175</v>
      </c>
      <c r="C175" s="29" t="str">
        <f t="shared" si="2"/>
        <v xml:space="preserve">Idu Ins </v>
      </c>
      <c r="D175" s="29"/>
      <c r="E175" s="30" t="s">
        <v>45</v>
      </c>
      <c r="F175" s="30" t="s">
        <v>89</v>
      </c>
      <c r="G175" s="177">
        <v>6265</v>
      </c>
      <c r="H175" s="30"/>
      <c r="I175" s="30" t="s">
        <v>252</v>
      </c>
      <c r="J175" s="30" t="s">
        <v>25</v>
      </c>
      <c r="K175" s="31">
        <v>9510</v>
      </c>
      <c r="L175" s="32" t="s">
        <v>49</v>
      </c>
      <c r="M175" s="33" t="s">
        <v>50</v>
      </c>
      <c r="N175" s="33" t="s">
        <v>51</v>
      </c>
      <c r="O175" s="34"/>
      <c r="P175" s="35"/>
    </row>
    <row r="176" spans="1:16" s="36" customFormat="1" ht="30" hidden="1" x14ac:dyDescent="0.2">
      <c r="A176" s="20">
        <v>176</v>
      </c>
      <c r="B176" s="28">
        <v>176</v>
      </c>
      <c r="C176" s="29" t="str">
        <f t="shared" si="2"/>
        <v xml:space="preserve">Idu Ins </v>
      </c>
      <c r="D176" s="29"/>
      <c r="E176" s="30" t="s">
        <v>45</v>
      </c>
      <c r="F176" s="30" t="s">
        <v>89</v>
      </c>
      <c r="G176" s="177">
        <v>6266</v>
      </c>
      <c r="H176" s="30"/>
      <c r="I176" s="30" t="s">
        <v>253</v>
      </c>
      <c r="J176" s="30" t="s">
        <v>25</v>
      </c>
      <c r="K176" s="31">
        <v>20921</v>
      </c>
      <c r="L176" s="32" t="s">
        <v>49</v>
      </c>
      <c r="M176" s="33" t="s">
        <v>50</v>
      </c>
      <c r="N176" s="33" t="s">
        <v>51</v>
      </c>
      <c r="O176" s="34"/>
      <c r="P176" s="35"/>
    </row>
    <row r="177" spans="1:16" s="36" customFormat="1" ht="30" hidden="1" x14ac:dyDescent="0.2">
      <c r="A177" s="20">
        <v>177</v>
      </c>
      <c r="B177" s="28">
        <v>177</v>
      </c>
      <c r="C177" s="29" t="str">
        <f t="shared" si="2"/>
        <v xml:space="preserve">Idu Ins </v>
      </c>
      <c r="D177" s="29"/>
      <c r="E177" s="30" t="s">
        <v>45</v>
      </c>
      <c r="F177" s="30" t="s">
        <v>89</v>
      </c>
      <c r="G177" s="177">
        <v>6267</v>
      </c>
      <c r="H177" s="30"/>
      <c r="I177" s="30" t="s">
        <v>254</v>
      </c>
      <c r="J177" s="30" t="s">
        <v>25</v>
      </c>
      <c r="K177" s="31">
        <v>14042</v>
      </c>
      <c r="L177" s="32" t="s">
        <v>49</v>
      </c>
      <c r="M177" s="33" t="s">
        <v>50</v>
      </c>
      <c r="N177" s="33" t="s">
        <v>51</v>
      </c>
      <c r="O177" s="34"/>
      <c r="P177" s="35"/>
    </row>
    <row r="178" spans="1:16" s="36" customFormat="1" ht="30" hidden="1" x14ac:dyDescent="0.2">
      <c r="A178" s="20">
        <v>178</v>
      </c>
      <c r="B178" s="28">
        <v>178</v>
      </c>
      <c r="C178" s="29" t="str">
        <f t="shared" si="2"/>
        <v xml:space="preserve">Idu Ins </v>
      </c>
      <c r="D178" s="29"/>
      <c r="E178" s="30" t="s">
        <v>45</v>
      </c>
      <c r="F178" s="30" t="s">
        <v>89</v>
      </c>
      <c r="G178" s="177">
        <v>6268</v>
      </c>
      <c r="H178" s="30"/>
      <c r="I178" s="30" t="s">
        <v>255</v>
      </c>
      <c r="J178" s="30" t="s">
        <v>25</v>
      </c>
      <c r="K178" s="31">
        <v>34554</v>
      </c>
      <c r="L178" s="32" t="s">
        <v>49</v>
      </c>
      <c r="M178" s="33" t="s">
        <v>50</v>
      </c>
      <c r="N178" s="33" t="s">
        <v>51</v>
      </c>
      <c r="O178" s="34"/>
      <c r="P178" s="35"/>
    </row>
    <row r="179" spans="1:16" s="36" customFormat="1" ht="30" hidden="1" x14ac:dyDescent="0.2">
      <c r="A179" s="20">
        <v>179</v>
      </c>
      <c r="B179" s="28">
        <v>179</v>
      </c>
      <c r="C179" s="29" t="str">
        <f t="shared" si="2"/>
        <v xml:space="preserve">Idu Ins </v>
      </c>
      <c r="D179" s="29"/>
      <c r="E179" s="30" t="s">
        <v>45</v>
      </c>
      <c r="F179" s="30" t="s">
        <v>89</v>
      </c>
      <c r="G179" s="177">
        <v>6269</v>
      </c>
      <c r="H179" s="30"/>
      <c r="I179" s="30" t="s">
        <v>256</v>
      </c>
      <c r="J179" s="30" t="s">
        <v>25</v>
      </c>
      <c r="K179" s="31">
        <v>74023</v>
      </c>
      <c r="L179" s="32" t="s">
        <v>49</v>
      </c>
      <c r="M179" s="33" t="s">
        <v>50</v>
      </c>
      <c r="N179" s="33" t="s">
        <v>51</v>
      </c>
      <c r="O179" s="34"/>
      <c r="P179" s="35"/>
    </row>
    <row r="180" spans="1:16" s="36" customFormat="1" ht="30" hidden="1" x14ac:dyDescent="0.2">
      <c r="A180" s="20">
        <v>180</v>
      </c>
      <c r="B180" s="28">
        <v>180</v>
      </c>
      <c r="C180" s="29" t="str">
        <f t="shared" si="2"/>
        <v xml:space="preserve">Idu Ins </v>
      </c>
      <c r="D180" s="29"/>
      <c r="E180" s="30" t="s">
        <v>45</v>
      </c>
      <c r="F180" s="30" t="s">
        <v>89</v>
      </c>
      <c r="G180" s="177">
        <v>6270</v>
      </c>
      <c r="H180" s="30"/>
      <c r="I180" s="30" t="s">
        <v>257</v>
      </c>
      <c r="J180" s="30" t="s">
        <v>25</v>
      </c>
      <c r="K180" s="31">
        <v>125929</v>
      </c>
      <c r="L180" s="32" t="s">
        <v>49</v>
      </c>
      <c r="M180" s="33" t="s">
        <v>50</v>
      </c>
      <c r="N180" s="33" t="s">
        <v>51</v>
      </c>
      <c r="O180" s="34"/>
      <c r="P180" s="35"/>
    </row>
    <row r="181" spans="1:16" s="36" customFormat="1" ht="30" hidden="1" x14ac:dyDescent="0.2">
      <c r="A181" s="20">
        <v>181</v>
      </c>
      <c r="B181" s="28">
        <v>181</v>
      </c>
      <c r="C181" s="29" t="str">
        <f t="shared" si="2"/>
        <v xml:space="preserve">Idu Ins </v>
      </c>
      <c r="D181" s="29"/>
      <c r="E181" s="30" t="s">
        <v>45</v>
      </c>
      <c r="F181" s="30" t="s">
        <v>89</v>
      </c>
      <c r="G181" s="177">
        <v>6271</v>
      </c>
      <c r="H181" s="30"/>
      <c r="I181" s="30" t="s">
        <v>258</v>
      </c>
      <c r="J181" s="30" t="s">
        <v>25</v>
      </c>
      <c r="K181" s="31">
        <v>196011</v>
      </c>
      <c r="L181" s="32" t="s">
        <v>49</v>
      </c>
      <c r="M181" s="33" t="s">
        <v>50</v>
      </c>
      <c r="N181" s="33" t="s">
        <v>51</v>
      </c>
      <c r="O181" s="34"/>
      <c r="P181" s="35"/>
    </row>
    <row r="182" spans="1:16" s="36" customFormat="1" ht="30" hidden="1" x14ac:dyDescent="0.2">
      <c r="A182" s="20">
        <v>182</v>
      </c>
      <c r="B182" s="28">
        <v>182</v>
      </c>
      <c r="C182" s="29" t="str">
        <f t="shared" si="2"/>
        <v xml:space="preserve">Idu Ins </v>
      </c>
      <c r="D182" s="29"/>
      <c r="E182" s="30" t="s">
        <v>45</v>
      </c>
      <c r="F182" s="30" t="s">
        <v>89</v>
      </c>
      <c r="G182" s="177">
        <v>6272</v>
      </c>
      <c r="H182" s="30"/>
      <c r="I182" s="30" t="s">
        <v>259</v>
      </c>
      <c r="J182" s="30" t="s">
        <v>25</v>
      </c>
      <c r="K182" s="31">
        <v>276308</v>
      </c>
      <c r="L182" s="32" t="s">
        <v>49</v>
      </c>
      <c r="M182" s="33" t="s">
        <v>50</v>
      </c>
      <c r="N182" s="33" t="s">
        <v>51</v>
      </c>
      <c r="O182" s="34"/>
      <c r="P182" s="35"/>
    </row>
    <row r="183" spans="1:16" s="36" customFormat="1" ht="30" hidden="1" x14ac:dyDescent="0.2">
      <c r="A183" s="20">
        <v>183</v>
      </c>
      <c r="B183" s="28">
        <v>183</v>
      </c>
      <c r="C183" s="29" t="str">
        <f t="shared" si="2"/>
        <v xml:space="preserve">Idu Ins </v>
      </c>
      <c r="D183" s="29"/>
      <c r="E183" s="30" t="s">
        <v>45</v>
      </c>
      <c r="F183" s="30" t="s">
        <v>89</v>
      </c>
      <c r="G183" s="177">
        <v>6273</v>
      </c>
      <c r="H183" s="30"/>
      <c r="I183" s="30" t="s">
        <v>260</v>
      </c>
      <c r="J183" s="30" t="s">
        <v>25</v>
      </c>
      <c r="K183" s="31">
        <v>16806</v>
      </c>
      <c r="L183" s="32" t="s">
        <v>49</v>
      </c>
      <c r="M183" s="33" t="s">
        <v>50</v>
      </c>
      <c r="N183" s="33" t="s">
        <v>51</v>
      </c>
      <c r="O183" s="34"/>
      <c r="P183" s="35"/>
    </row>
    <row r="184" spans="1:16" s="36" customFormat="1" ht="30" hidden="1" x14ac:dyDescent="0.2">
      <c r="A184" s="20">
        <v>184</v>
      </c>
      <c r="B184" s="28">
        <v>184</v>
      </c>
      <c r="C184" s="29" t="str">
        <f t="shared" si="2"/>
        <v xml:space="preserve">Idu Ins </v>
      </c>
      <c r="D184" s="29"/>
      <c r="E184" s="30" t="s">
        <v>45</v>
      </c>
      <c r="F184" s="30" t="s">
        <v>89</v>
      </c>
      <c r="G184" s="177">
        <v>6274</v>
      </c>
      <c r="H184" s="30"/>
      <c r="I184" s="30" t="s">
        <v>261</v>
      </c>
      <c r="J184" s="30" t="s">
        <v>25</v>
      </c>
      <c r="K184" s="31">
        <v>27700</v>
      </c>
      <c r="L184" s="32" t="s">
        <v>49</v>
      </c>
      <c r="M184" s="33" t="s">
        <v>50</v>
      </c>
      <c r="N184" s="33" t="s">
        <v>51</v>
      </c>
      <c r="O184" s="34"/>
      <c r="P184" s="35"/>
    </row>
    <row r="185" spans="1:16" s="36" customFormat="1" ht="30" hidden="1" x14ac:dyDescent="0.2">
      <c r="A185" s="20">
        <v>185</v>
      </c>
      <c r="B185" s="28">
        <v>185</v>
      </c>
      <c r="C185" s="29" t="str">
        <f t="shared" si="2"/>
        <v xml:space="preserve">Idu Ins </v>
      </c>
      <c r="D185" s="29"/>
      <c r="E185" s="30" t="s">
        <v>45</v>
      </c>
      <c r="F185" s="30" t="s">
        <v>89</v>
      </c>
      <c r="G185" s="177">
        <v>6275</v>
      </c>
      <c r="H185" s="30"/>
      <c r="I185" s="30" t="s">
        <v>262</v>
      </c>
      <c r="J185" s="30" t="s">
        <v>25</v>
      </c>
      <c r="K185" s="31">
        <v>60394</v>
      </c>
      <c r="L185" s="32" t="s">
        <v>49</v>
      </c>
      <c r="M185" s="33" t="s">
        <v>50</v>
      </c>
      <c r="N185" s="33" t="s">
        <v>51</v>
      </c>
      <c r="O185" s="34"/>
      <c r="P185" s="35"/>
    </row>
    <row r="186" spans="1:16" s="36" customFormat="1" ht="30" hidden="1" x14ac:dyDescent="0.2">
      <c r="A186" s="20">
        <v>186</v>
      </c>
      <c r="B186" s="28">
        <v>186</v>
      </c>
      <c r="C186" s="29" t="str">
        <f t="shared" si="2"/>
        <v xml:space="preserve">Idu Ins </v>
      </c>
      <c r="D186" s="29"/>
      <c r="E186" s="30" t="s">
        <v>45</v>
      </c>
      <c r="F186" s="30" t="s">
        <v>89</v>
      </c>
      <c r="G186" s="177">
        <v>6276</v>
      </c>
      <c r="H186" s="30"/>
      <c r="I186" s="30" t="s">
        <v>263</v>
      </c>
      <c r="J186" s="30" t="s">
        <v>25</v>
      </c>
      <c r="K186" s="31">
        <v>102765</v>
      </c>
      <c r="L186" s="32" t="s">
        <v>49</v>
      </c>
      <c r="M186" s="33" t="s">
        <v>50</v>
      </c>
      <c r="N186" s="33" t="s">
        <v>51</v>
      </c>
      <c r="O186" s="34"/>
      <c r="P186" s="35"/>
    </row>
    <row r="187" spans="1:16" s="36" customFormat="1" ht="30" hidden="1" x14ac:dyDescent="0.2">
      <c r="A187" s="20">
        <v>187</v>
      </c>
      <c r="B187" s="28">
        <v>187</v>
      </c>
      <c r="C187" s="29" t="str">
        <f t="shared" si="2"/>
        <v xml:space="preserve">Idu Ins </v>
      </c>
      <c r="D187" s="29"/>
      <c r="E187" s="30" t="s">
        <v>45</v>
      </c>
      <c r="F187" s="30" t="s">
        <v>89</v>
      </c>
      <c r="G187" s="177">
        <v>6277</v>
      </c>
      <c r="H187" s="30"/>
      <c r="I187" s="30" t="s">
        <v>264</v>
      </c>
      <c r="J187" s="30" t="s">
        <v>25</v>
      </c>
      <c r="K187" s="31">
        <v>160636</v>
      </c>
      <c r="L187" s="32" t="s">
        <v>49</v>
      </c>
      <c r="M187" s="33" t="s">
        <v>50</v>
      </c>
      <c r="N187" s="33" t="s">
        <v>51</v>
      </c>
      <c r="O187" s="34"/>
      <c r="P187" s="35"/>
    </row>
    <row r="188" spans="1:16" s="36" customFormat="1" ht="30" hidden="1" x14ac:dyDescent="0.2">
      <c r="A188" s="20">
        <v>188</v>
      </c>
      <c r="B188" s="28">
        <v>188</v>
      </c>
      <c r="C188" s="29" t="str">
        <f t="shared" si="2"/>
        <v xml:space="preserve">Idu Ins </v>
      </c>
      <c r="D188" s="29"/>
      <c r="E188" s="30" t="s">
        <v>45</v>
      </c>
      <c r="F188" s="30" t="s">
        <v>89</v>
      </c>
      <c r="G188" s="177">
        <v>6278</v>
      </c>
      <c r="H188" s="30"/>
      <c r="I188" s="30" t="s">
        <v>265</v>
      </c>
      <c r="J188" s="30" t="s">
        <v>25</v>
      </c>
      <c r="K188" s="31">
        <v>226294</v>
      </c>
      <c r="L188" s="32" t="s">
        <v>49</v>
      </c>
      <c r="M188" s="33" t="s">
        <v>50</v>
      </c>
      <c r="N188" s="33" t="s">
        <v>51</v>
      </c>
      <c r="O188" s="34"/>
      <c r="P188" s="35"/>
    </row>
    <row r="189" spans="1:16" s="36" customFormat="1" ht="30" hidden="1" x14ac:dyDescent="0.2">
      <c r="A189" s="20">
        <v>189</v>
      </c>
      <c r="B189" s="28">
        <v>189</v>
      </c>
      <c r="C189" s="29" t="str">
        <f t="shared" si="2"/>
        <v xml:space="preserve">Idu Ins </v>
      </c>
      <c r="D189" s="29"/>
      <c r="E189" s="30" t="s">
        <v>45</v>
      </c>
      <c r="F189" s="30" t="s">
        <v>89</v>
      </c>
      <c r="G189" s="177">
        <v>6279</v>
      </c>
      <c r="H189" s="30"/>
      <c r="I189" s="30" t="s">
        <v>266</v>
      </c>
      <c r="J189" s="30" t="s">
        <v>25</v>
      </c>
      <c r="K189" s="31">
        <v>22963</v>
      </c>
      <c r="L189" s="32" t="s">
        <v>49</v>
      </c>
      <c r="M189" s="33" t="s">
        <v>50</v>
      </c>
      <c r="N189" s="33" t="s">
        <v>51</v>
      </c>
      <c r="O189" s="34"/>
      <c r="P189" s="35"/>
    </row>
    <row r="190" spans="1:16" s="36" customFormat="1" ht="30" hidden="1" x14ac:dyDescent="0.2">
      <c r="A190" s="20">
        <v>190</v>
      </c>
      <c r="B190" s="28">
        <v>190</v>
      </c>
      <c r="C190" s="29" t="str">
        <f t="shared" si="2"/>
        <v xml:space="preserve">Idu Ins </v>
      </c>
      <c r="D190" s="29"/>
      <c r="E190" s="30" t="s">
        <v>45</v>
      </c>
      <c r="F190" s="30" t="s">
        <v>89</v>
      </c>
      <c r="G190" s="177">
        <v>6280</v>
      </c>
      <c r="H190" s="30"/>
      <c r="I190" s="30" t="s">
        <v>267</v>
      </c>
      <c r="J190" s="30" t="s">
        <v>25</v>
      </c>
      <c r="K190" s="31">
        <v>48681</v>
      </c>
      <c r="L190" s="32" t="s">
        <v>49</v>
      </c>
      <c r="M190" s="33" t="s">
        <v>50</v>
      </c>
      <c r="N190" s="33" t="s">
        <v>51</v>
      </c>
      <c r="O190" s="34"/>
      <c r="P190" s="35"/>
    </row>
    <row r="191" spans="1:16" s="36" customFormat="1" ht="30" hidden="1" x14ac:dyDescent="0.2">
      <c r="A191" s="20">
        <v>191</v>
      </c>
      <c r="B191" s="28">
        <v>191</v>
      </c>
      <c r="C191" s="29" t="str">
        <f t="shared" si="2"/>
        <v xml:space="preserve">Idu Ins </v>
      </c>
      <c r="D191" s="29"/>
      <c r="E191" s="30" t="s">
        <v>45</v>
      </c>
      <c r="F191" s="30" t="s">
        <v>89</v>
      </c>
      <c r="G191" s="177">
        <v>6281</v>
      </c>
      <c r="H191" s="30"/>
      <c r="I191" s="30" t="s">
        <v>268</v>
      </c>
      <c r="J191" s="30" t="s">
        <v>25</v>
      </c>
      <c r="K191" s="31">
        <v>82225</v>
      </c>
      <c r="L191" s="32" t="s">
        <v>49</v>
      </c>
      <c r="M191" s="33" t="s">
        <v>50</v>
      </c>
      <c r="N191" s="33" t="s">
        <v>51</v>
      </c>
      <c r="O191" s="34"/>
      <c r="P191" s="35"/>
    </row>
    <row r="192" spans="1:16" s="36" customFormat="1" ht="30" hidden="1" x14ac:dyDescent="0.2">
      <c r="A192" s="20">
        <v>192</v>
      </c>
      <c r="B192" s="28">
        <v>192</v>
      </c>
      <c r="C192" s="29" t="str">
        <f t="shared" si="2"/>
        <v xml:space="preserve">Idu Ins </v>
      </c>
      <c r="D192" s="29"/>
      <c r="E192" s="30" t="s">
        <v>45</v>
      </c>
      <c r="F192" s="30" t="s">
        <v>89</v>
      </c>
      <c r="G192" s="177">
        <v>6282</v>
      </c>
      <c r="H192" s="30"/>
      <c r="I192" s="30" t="s">
        <v>269</v>
      </c>
      <c r="J192" s="30" t="s">
        <v>25</v>
      </c>
      <c r="K192" s="31">
        <v>128579</v>
      </c>
      <c r="L192" s="32" t="s">
        <v>49</v>
      </c>
      <c r="M192" s="33" t="s">
        <v>50</v>
      </c>
      <c r="N192" s="33" t="s">
        <v>51</v>
      </c>
      <c r="O192" s="34"/>
      <c r="P192" s="35"/>
    </row>
    <row r="193" spans="1:16" s="36" customFormat="1" ht="30" hidden="1" x14ac:dyDescent="0.2">
      <c r="A193" s="20">
        <v>193</v>
      </c>
      <c r="B193" s="28">
        <v>193</v>
      </c>
      <c r="C193" s="29" t="str">
        <f t="shared" si="2"/>
        <v xml:space="preserve">Idu Ins </v>
      </c>
      <c r="D193" s="29"/>
      <c r="E193" s="30" t="s">
        <v>45</v>
      </c>
      <c r="F193" s="30" t="s">
        <v>89</v>
      </c>
      <c r="G193" s="177">
        <v>6283</v>
      </c>
      <c r="H193" s="30"/>
      <c r="I193" s="30" t="s">
        <v>270</v>
      </c>
      <c r="J193" s="30" t="s">
        <v>25</v>
      </c>
      <c r="K193" s="31">
        <v>178849</v>
      </c>
      <c r="L193" s="32" t="s">
        <v>49</v>
      </c>
      <c r="M193" s="33" t="s">
        <v>50</v>
      </c>
      <c r="N193" s="33" t="s">
        <v>51</v>
      </c>
      <c r="O193" s="34"/>
      <c r="P193" s="35"/>
    </row>
    <row r="194" spans="1:16" s="36" customFormat="1" ht="30" hidden="1" x14ac:dyDescent="0.2">
      <c r="A194" s="20">
        <v>194</v>
      </c>
      <c r="B194" s="28">
        <v>194</v>
      </c>
      <c r="C194" s="29" t="str">
        <f t="shared" si="2"/>
        <v xml:space="preserve">Idu Ins </v>
      </c>
      <c r="D194" s="29"/>
      <c r="E194" s="30" t="s">
        <v>45</v>
      </c>
      <c r="F194" s="30" t="s">
        <v>46</v>
      </c>
      <c r="G194" s="177">
        <v>6285</v>
      </c>
      <c r="H194" s="30"/>
      <c r="I194" s="30" t="s">
        <v>271</v>
      </c>
      <c r="J194" s="30" t="s">
        <v>48</v>
      </c>
      <c r="K194" s="31">
        <v>335580</v>
      </c>
      <c r="L194" s="32" t="s">
        <v>49</v>
      </c>
      <c r="M194" s="33" t="s">
        <v>50</v>
      </c>
      <c r="N194" s="33" t="s">
        <v>51</v>
      </c>
      <c r="O194" s="34"/>
      <c r="P194" s="35"/>
    </row>
    <row r="195" spans="1:16" s="36" customFormat="1" ht="30" hidden="1" x14ac:dyDescent="0.2">
      <c r="A195" s="20">
        <v>195</v>
      </c>
      <c r="B195" s="28">
        <v>195</v>
      </c>
      <c r="C195" s="29" t="str">
        <f t="shared" ref="C195:C258" si="3">+CONCATENATE(M195," ",N195," ",H195)</f>
        <v xml:space="preserve">Idu Ins </v>
      </c>
      <c r="D195" s="29"/>
      <c r="E195" s="30" t="s">
        <v>45</v>
      </c>
      <c r="F195" s="30" t="s">
        <v>272</v>
      </c>
      <c r="G195" s="177">
        <v>6295</v>
      </c>
      <c r="H195" s="30"/>
      <c r="I195" s="30" t="s">
        <v>273</v>
      </c>
      <c r="J195" s="30" t="s">
        <v>26</v>
      </c>
      <c r="K195" s="31">
        <v>347435</v>
      </c>
      <c r="L195" s="32" t="s">
        <v>49</v>
      </c>
      <c r="M195" s="33" t="s">
        <v>50</v>
      </c>
      <c r="N195" s="33" t="s">
        <v>51</v>
      </c>
      <c r="O195" s="34"/>
      <c r="P195" s="35"/>
    </row>
    <row r="196" spans="1:16" s="36" customFormat="1" ht="30" hidden="1" x14ac:dyDescent="0.2">
      <c r="A196" s="20">
        <v>196</v>
      </c>
      <c r="B196" s="28">
        <v>196</v>
      </c>
      <c r="C196" s="29" t="str">
        <f t="shared" si="3"/>
        <v xml:space="preserve">Idu Ins </v>
      </c>
      <c r="D196" s="29"/>
      <c r="E196" s="30" t="s">
        <v>45</v>
      </c>
      <c r="F196" s="30" t="s">
        <v>272</v>
      </c>
      <c r="G196" s="177">
        <v>6296</v>
      </c>
      <c r="H196" s="30"/>
      <c r="I196" s="30" t="s">
        <v>274</v>
      </c>
      <c r="J196" s="30" t="s">
        <v>26</v>
      </c>
      <c r="K196" s="31">
        <v>514109</v>
      </c>
      <c r="L196" s="32" t="s">
        <v>49</v>
      </c>
      <c r="M196" s="33" t="s">
        <v>50</v>
      </c>
      <c r="N196" s="33" t="s">
        <v>51</v>
      </c>
      <c r="O196" s="34"/>
      <c r="P196" s="35"/>
    </row>
    <row r="197" spans="1:16" s="36" customFormat="1" ht="30" hidden="1" x14ac:dyDescent="0.2">
      <c r="A197" s="20">
        <v>197</v>
      </c>
      <c r="B197" s="28">
        <v>197</v>
      </c>
      <c r="C197" s="29" t="str">
        <f t="shared" si="3"/>
        <v xml:space="preserve">Idu Ins </v>
      </c>
      <c r="D197" s="29"/>
      <c r="E197" s="30" t="s">
        <v>45</v>
      </c>
      <c r="F197" s="30" t="s">
        <v>272</v>
      </c>
      <c r="G197" s="177">
        <v>6297</v>
      </c>
      <c r="H197" s="30"/>
      <c r="I197" s="30" t="s">
        <v>275</v>
      </c>
      <c r="J197" s="30" t="s">
        <v>26</v>
      </c>
      <c r="K197" s="31">
        <v>570713</v>
      </c>
      <c r="L197" s="32" t="s">
        <v>49</v>
      </c>
      <c r="M197" s="33" t="s">
        <v>50</v>
      </c>
      <c r="N197" s="33" t="s">
        <v>51</v>
      </c>
      <c r="O197" s="34"/>
      <c r="P197" s="35"/>
    </row>
    <row r="198" spans="1:16" s="36" customFormat="1" ht="30" hidden="1" x14ac:dyDescent="0.2">
      <c r="A198" s="20">
        <v>198</v>
      </c>
      <c r="B198" s="28">
        <v>198</v>
      </c>
      <c r="C198" s="29" t="str">
        <f t="shared" si="3"/>
        <v xml:space="preserve">Idu Ins </v>
      </c>
      <c r="D198" s="29"/>
      <c r="E198" s="30" t="s">
        <v>45</v>
      </c>
      <c r="F198" s="30" t="s">
        <v>272</v>
      </c>
      <c r="G198" s="177">
        <v>6298</v>
      </c>
      <c r="H198" s="30"/>
      <c r="I198" s="30" t="s">
        <v>276</v>
      </c>
      <c r="J198" s="30" t="s">
        <v>26</v>
      </c>
      <c r="K198" s="31">
        <v>361016</v>
      </c>
      <c r="L198" s="32" t="s">
        <v>49</v>
      </c>
      <c r="M198" s="33" t="s">
        <v>50</v>
      </c>
      <c r="N198" s="33" t="s">
        <v>51</v>
      </c>
      <c r="O198" s="34"/>
      <c r="P198" s="35"/>
    </row>
    <row r="199" spans="1:16" s="36" customFormat="1" ht="30" hidden="1" x14ac:dyDescent="0.2">
      <c r="A199" s="20">
        <v>199</v>
      </c>
      <c r="B199" s="28">
        <v>199</v>
      </c>
      <c r="C199" s="29" t="str">
        <f t="shared" si="3"/>
        <v xml:space="preserve">Idu Ins </v>
      </c>
      <c r="D199" s="29"/>
      <c r="E199" s="30" t="s">
        <v>45</v>
      </c>
      <c r="F199" s="30" t="s">
        <v>272</v>
      </c>
      <c r="G199" s="177">
        <v>6303</v>
      </c>
      <c r="H199" s="30"/>
      <c r="I199" s="30" t="s">
        <v>277</v>
      </c>
      <c r="J199" s="30" t="s">
        <v>26</v>
      </c>
      <c r="K199" s="31">
        <v>521847</v>
      </c>
      <c r="L199" s="32" t="s">
        <v>49</v>
      </c>
      <c r="M199" s="33" t="s">
        <v>50</v>
      </c>
      <c r="N199" s="33" t="s">
        <v>51</v>
      </c>
      <c r="O199" s="34"/>
      <c r="P199" s="35"/>
    </row>
    <row r="200" spans="1:16" s="36" customFormat="1" ht="30" hidden="1" x14ac:dyDescent="0.2">
      <c r="A200" s="20">
        <v>200</v>
      </c>
      <c r="B200" s="28">
        <v>200</v>
      </c>
      <c r="C200" s="29" t="str">
        <f t="shared" si="3"/>
        <v xml:space="preserve">Idu Ins </v>
      </c>
      <c r="D200" s="29"/>
      <c r="E200" s="30" t="s">
        <v>45</v>
      </c>
      <c r="F200" s="30" t="s">
        <v>272</v>
      </c>
      <c r="G200" s="177">
        <v>6304</v>
      </c>
      <c r="H200" s="30"/>
      <c r="I200" s="30" t="s">
        <v>278</v>
      </c>
      <c r="J200" s="30" t="s">
        <v>26</v>
      </c>
      <c r="K200" s="31">
        <v>625054</v>
      </c>
      <c r="L200" s="32" t="s">
        <v>49</v>
      </c>
      <c r="M200" s="33" t="s">
        <v>50</v>
      </c>
      <c r="N200" s="33" t="s">
        <v>51</v>
      </c>
      <c r="O200" s="34"/>
      <c r="P200" s="35"/>
    </row>
    <row r="201" spans="1:16" s="36" customFormat="1" ht="30" hidden="1" x14ac:dyDescent="0.2">
      <c r="A201" s="20">
        <v>201</v>
      </c>
      <c r="B201" s="28">
        <v>201</v>
      </c>
      <c r="C201" s="29" t="str">
        <f t="shared" si="3"/>
        <v xml:space="preserve">Idu Ins </v>
      </c>
      <c r="D201" s="29"/>
      <c r="E201" s="30" t="s">
        <v>45</v>
      </c>
      <c r="F201" s="30" t="s">
        <v>272</v>
      </c>
      <c r="G201" s="177">
        <v>6305</v>
      </c>
      <c r="H201" s="30"/>
      <c r="I201" s="30" t="s">
        <v>279</v>
      </c>
      <c r="J201" s="30" t="s">
        <v>26</v>
      </c>
      <c r="K201" s="31">
        <v>707910</v>
      </c>
      <c r="L201" s="32" t="s">
        <v>49</v>
      </c>
      <c r="M201" s="33" t="s">
        <v>50</v>
      </c>
      <c r="N201" s="33" t="s">
        <v>51</v>
      </c>
      <c r="O201" s="34"/>
      <c r="P201" s="35"/>
    </row>
    <row r="202" spans="1:16" s="36" customFormat="1" ht="30" hidden="1" x14ac:dyDescent="0.2">
      <c r="A202" s="20">
        <v>202</v>
      </c>
      <c r="B202" s="28">
        <v>202</v>
      </c>
      <c r="C202" s="29" t="str">
        <f t="shared" si="3"/>
        <v xml:space="preserve">Idu Ins </v>
      </c>
      <c r="D202" s="29"/>
      <c r="E202" s="30" t="s">
        <v>45</v>
      </c>
      <c r="F202" s="30" t="s">
        <v>272</v>
      </c>
      <c r="G202" s="177">
        <v>6306</v>
      </c>
      <c r="H202" s="30"/>
      <c r="I202" s="30" t="s">
        <v>280</v>
      </c>
      <c r="J202" s="30" t="s">
        <v>26</v>
      </c>
      <c r="K202" s="31">
        <v>487942</v>
      </c>
      <c r="L202" s="32" t="s">
        <v>49</v>
      </c>
      <c r="M202" s="33" t="s">
        <v>50</v>
      </c>
      <c r="N202" s="33" t="s">
        <v>51</v>
      </c>
      <c r="O202" s="34"/>
      <c r="P202" s="35"/>
    </row>
    <row r="203" spans="1:16" s="36" customFormat="1" ht="30" hidden="1" x14ac:dyDescent="0.2">
      <c r="A203" s="20">
        <v>203</v>
      </c>
      <c r="B203" s="28">
        <v>203</v>
      </c>
      <c r="C203" s="29" t="str">
        <f t="shared" si="3"/>
        <v xml:space="preserve">Idu Ins </v>
      </c>
      <c r="D203" s="29"/>
      <c r="E203" s="30" t="s">
        <v>45</v>
      </c>
      <c r="F203" s="30" t="s">
        <v>272</v>
      </c>
      <c r="G203" s="177">
        <v>6307</v>
      </c>
      <c r="H203" s="30"/>
      <c r="I203" s="30" t="s">
        <v>281</v>
      </c>
      <c r="J203" s="30" t="s">
        <v>26</v>
      </c>
      <c r="K203" s="31">
        <v>617808</v>
      </c>
      <c r="L203" s="32" t="s">
        <v>49</v>
      </c>
      <c r="M203" s="33" t="s">
        <v>50</v>
      </c>
      <c r="N203" s="33" t="s">
        <v>51</v>
      </c>
      <c r="O203" s="34"/>
      <c r="P203" s="35"/>
    </row>
    <row r="204" spans="1:16" s="36" customFormat="1" ht="30" hidden="1" x14ac:dyDescent="0.2">
      <c r="A204" s="20">
        <v>204</v>
      </c>
      <c r="B204" s="28">
        <v>204</v>
      </c>
      <c r="C204" s="29" t="str">
        <f t="shared" si="3"/>
        <v xml:space="preserve">Idu Ins </v>
      </c>
      <c r="D204" s="29"/>
      <c r="E204" s="30" t="s">
        <v>45</v>
      </c>
      <c r="F204" s="30" t="s">
        <v>272</v>
      </c>
      <c r="G204" s="177">
        <v>6308</v>
      </c>
      <c r="H204" s="30"/>
      <c r="I204" s="30" t="s">
        <v>282</v>
      </c>
      <c r="J204" s="30" t="s">
        <v>26</v>
      </c>
      <c r="K204" s="31">
        <v>694993</v>
      </c>
      <c r="L204" s="32" t="s">
        <v>49</v>
      </c>
      <c r="M204" s="33" t="s">
        <v>50</v>
      </c>
      <c r="N204" s="33" t="s">
        <v>51</v>
      </c>
      <c r="O204" s="34"/>
      <c r="P204" s="35"/>
    </row>
    <row r="205" spans="1:16" s="36" customFormat="1" ht="30" hidden="1" x14ac:dyDescent="0.2">
      <c r="A205" s="20">
        <v>205</v>
      </c>
      <c r="B205" s="28">
        <v>205</v>
      </c>
      <c r="C205" s="29" t="str">
        <f t="shared" si="3"/>
        <v xml:space="preserve">Idu Ins </v>
      </c>
      <c r="D205" s="29"/>
      <c r="E205" s="30" t="s">
        <v>45</v>
      </c>
      <c r="F205" s="30" t="s">
        <v>272</v>
      </c>
      <c r="G205" s="177">
        <v>6309</v>
      </c>
      <c r="H205" s="30"/>
      <c r="I205" s="30" t="s">
        <v>283</v>
      </c>
      <c r="J205" s="30" t="s">
        <v>26</v>
      </c>
      <c r="K205" s="31">
        <v>624026</v>
      </c>
      <c r="L205" s="32" t="s">
        <v>49</v>
      </c>
      <c r="M205" s="33" t="s">
        <v>50</v>
      </c>
      <c r="N205" s="33" t="s">
        <v>51</v>
      </c>
      <c r="O205" s="34"/>
      <c r="P205" s="35"/>
    </row>
    <row r="206" spans="1:16" s="36" customFormat="1" ht="30" hidden="1" x14ac:dyDescent="0.2">
      <c r="A206" s="20">
        <v>206</v>
      </c>
      <c r="B206" s="28">
        <v>206</v>
      </c>
      <c r="C206" s="29" t="str">
        <f t="shared" si="3"/>
        <v xml:space="preserve">Idu Ins </v>
      </c>
      <c r="D206" s="29"/>
      <c r="E206" s="30" t="s">
        <v>45</v>
      </c>
      <c r="F206" s="30" t="s">
        <v>272</v>
      </c>
      <c r="G206" s="177">
        <v>6310</v>
      </c>
      <c r="H206" s="30"/>
      <c r="I206" s="30" t="s">
        <v>284</v>
      </c>
      <c r="J206" s="30" t="s">
        <v>26</v>
      </c>
      <c r="K206" s="31">
        <v>743891</v>
      </c>
      <c r="L206" s="32" t="s">
        <v>49</v>
      </c>
      <c r="M206" s="33" t="s">
        <v>50</v>
      </c>
      <c r="N206" s="33" t="s">
        <v>51</v>
      </c>
      <c r="O206" s="34"/>
      <c r="P206" s="35"/>
    </row>
    <row r="207" spans="1:16" s="36" customFormat="1" ht="30" hidden="1" x14ac:dyDescent="0.2">
      <c r="A207" s="20">
        <v>207</v>
      </c>
      <c r="B207" s="28">
        <v>207</v>
      </c>
      <c r="C207" s="29" t="str">
        <f t="shared" si="3"/>
        <v xml:space="preserve">Idu Ins </v>
      </c>
      <c r="D207" s="29"/>
      <c r="E207" s="30" t="s">
        <v>45</v>
      </c>
      <c r="F207" s="30" t="s">
        <v>272</v>
      </c>
      <c r="G207" s="177">
        <v>6311</v>
      </c>
      <c r="H207" s="30"/>
      <c r="I207" s="30" t="s">
        <v>285</v>
      </c>
      <c r="J207" s="30" t="s">
        <v>26</v>
      </c>
      <c r="K207" s="31">
        <v>953571</v>
      </c>
      <c r="L207" s="32" t="s">
        <v>49</v>
      </c>
      <c r="M207" s="33" t="s">
        <v>50</v>
      </c>
      <c r="N207" s="33" t="s">
        <v>51</v>
      </c>
      <c r="O207" s="34"/>
      <c r="P207" s="35"/>
    </row>
    <row r="208" spans="1:16" s="36" customFormat="1" ht="30" hidden="1" x14ac:dyDescent="0.2">
      <c r="A208" s="20">
        <v>208</v>
      </c>
      <c r="B208" s="28">
        <v>208</v>
      </c>
      <c r="C208" s="29" t="str">
        <f t="shared" si="3"/>
        <v xml:space="preserve">Idu Ins </v>
      </c>
      <c r="D208" s="29"/>
      <c r="E208" s="30" t="s">
        <v>45</v>
      </c>
      <c r="F208" s="30" t="s">
        <v>272</v>
      </c>
      <c r="G208" s="177">
        <v>6312</v>
      </c>
      <c r="H208" s="30"/>
      <c r="I208" s="30" t="s">
        <v>286</v>
      </c>
      <c r="J208" s="30" t="s">
        <v>26</v>
      </c>
      <c r="K208" s="31">
        <v>658154</v>
      </c>
      <c r="L208" s="32" t="s">
        <v>49</v>
      </c>
      <c r="M208" s="33" t="s">
        <v>50</v>
      </c>
      <c r="N208" s="33" t="s">
        <v>51</v>
      </c>
      <c r="O208" s="34"/>
      <c r="P208" s="35"/>
    </row>
    <row r="209" spans="1:16" s="36" customFormat="1" ht="30" hidden="1" x14ac:dyDescent="0.2">
      <c r="A209" s="20">
        <v>209</v>
      </c>
      <c r="B209" s="28">
        <v>209</v>
      </c>
      <c r="C209" s="29" t="str">
        <f t="shared" si="3"/>
        <v xml:space="preserve">Idu Ins </v>
      </c>
      <c r="D209" s="29"/>
      <c r="E209" s="30" t="s">
        <v>45</v>
      </c>
      <c r="F209" s="30" t="s">
        <v>272</v>
      </c>
      <c r="G209" s="177">
        <v>6314</v>
      </c>
      <c r="H209" s="30"/>
      <c r="I209" s="30" t="s">
        <v>287</v>
      </c>
      <c r="J209" s="30" t="s">
        <v>26</v>
      </c>
      <c r="K209" s="31">
        <v>953571</v>
      </c>
      <c r="L209" s="32" t="s">
        <v>49</v>
      </c>
      <c r="M209" s="33" t="s">
        <v>50</v>
      </c>
      <c r="N209" s="33" t="s">
        <v>51</v>
      </c>
      <c r="O209" s="34"/>
      <c r="P209" s="35"/>
    </row>
    <row r="210" spans="1:16" s="36" customFormat="1" ht="30" hidden="1" x14ac:dyDescent="0.2">
      <c r="A210" s="20">
        <v>210</v>
      </c>
      <c r="B210" s="28">
        <v>210</v>
      </c>
      <c r="C210" s="29" t="str">
        <f t="shared" si="3"/>
        <v xml:space="preserve">Idu Ins </v>
      </c>
      <c r="D210" s="29"/>
      <c r="E210" s="30" t="s">
        <v>45</v>
      </c>
      <c r="F210" s="30" t="s">
        <v>272</v>
      </c>
      <c r="G210" s="177">
        <v>6315</v>
      </c>
      <c r="H210" s="30"/>
      <c r="I210" s="30" t="s">
        <v>288</v>
      </c>
      <c r="J210" s="30" t="s">
        <v>26</v>
      </c>
      <c r="K210" s="31">
        <v>1033925</v>
      </c>
      <c r="L210" s="32" t="s">
        <v>49</v>
      </c>
      <c r="M210" s="33" t="s">
        <v>50</v>
      </c>
      <c r="N210" s="33" t="s">
        <v>51</v>
      </c>
      <c r="O210" s="34"/>
      <c r="P210" s="35"/>
    </row>
    <row r="211" spans="1:16" s="36" customFormat="1" ht="30" hidden="1" x14ac:dyDescent="0.2">
      <c r="A211" s="20">
        <v>211</v>
      </c>
      <c r="B211" s="28">
        <v>211</v>
      </c>
      <c r="C211" s="29" t="str">
        <f t="shared" si="3"/>
        <v xml:space="preserve">Idu Ins </v>
      </c>
      <c r="D211" s="29"/>
      <c r="E211" s="30" t="s">
        <v>45</v>
      </c>
      <c r="F211" s="30" t="s">
        <v>272</v>
      </c>
      <c r="G211" s="177">
        <v>6316</v>
      </c>
      <c r="H211" s="30"/>
      <c r="I211" s="30" t="s">
        <v>289</v>
      </c>
      <c r="J211" s="30" t="s">
        <v>26</v>
      </c>
      <c r="K211" s="31">
        <v>1259573</v>
      </c>
      <c r="L211" s="32" t="s">
        <v>49</v>
      </c>
      <c r="M211" s="33" t="s">
        <v>50</v>
      </c>
      <c r="N211" s="33" t="s">
        <v>51</v>
      </c>
      <c r="O211" s="34"/>
      <c r="P211" s="35"/>
    </row>
    <row r="212" spans="1:16" s="36" customFormat="1" ht="30" hidden="1" x14ac:dyDescent="0.2">
      <c r="A212" s="20">
        <v>212</v>
      </c>
      <c r="B212" s="28">
        <v>212</v>
      </c>
      <c r="C212" s="29" t="str">
        <f t="shared" si="3"/>
        <v xml:space="preserve">Idu Ins </v>
      </c>
      <c r="D212" s="29"/>
      <c r="E212" s="30" t="s">
        <v>45</v>
      </c>
      <c r="F212" s="30" t="s">
        <v>272</v>
      </c>
      <c r="G212" s="177">
        <v>6317</v>
      </c>
      <c r="H212" s="30"/>
      <c r="I212" s="30" t="s">
        <v>290</v>
      </c>
      <c r="J212" s="30" t="s">
        <v>26</v>
      </c>
      <c r="K212" s="31">
        <v>1648397</v>
      </c>
      <c r="L212" s="32" t="s">
        <v>49</v>
      </c>
      <c r="M212" s="33" t="s">
        <v>50</v>
      </c>
      <c r="N212" s="33" t="s">
        <v>51</v>
      </c>
      <c r="O212" s="34"/>
      <c r="P212" s="35"/>
    </row>
    <row r="213" spans="1:16" s="36" customFormat="1" ht="30" hidden="1" x14ac:dyDescent="0.2">
      <c r="A213" s="20">
        <v>213</v>
      </c>
      <c r="B213" s="28">
        <v>213</v>
      </c>
      <c r="C213" s="29" t="str">
        <f t="shared" si="3"/>
        <v xml:space="preserve">Idu Ins </v>
      </c>
      <c r="D213" s="29"/>
      <c r="E213" s="30" t="s">
        <v>45</v>
      </c>
      <c r="F213" s="30" t="s">
        <v>272</v>
      </c>
      <c r="G213" s="177">
        <v>6318</v>
      </c>
      <c r="H213" s="30"/>
      <c r="I213" s="30" t="s">
        <v>291</v>
      </c>
      <c r="J213" s="30" t="s">
        <v>26</v>
      </c>
      <c r="K213" s="31">
        <v>1094403</v>
      </c>
      <c r="L213" s="32" t="s">
        <v>49</v>
      </c>
      <c r="M213" s="33" t="s">
        <v>50</v>
      </c>
      <c r="N213" s="33" t="s">
        <v>51</v>
      </c>
      <c r="O213" s="34"/>
      <c r="P213" s="35"/>
    </row>
    <row r="214" spans="1:16" s="36" customFormat="1" ht="30" hidden="1" x14ac:dyDescent="0.2">
      <c r="A214" s="20">
        <v>214</v>
      </c>
      <c r="B214" s="28">
        <v>214</v>
      </c>
      <c r="C214" s="29" t="str">
        <f t="shared" si="3"/>
        <v xml:space="preserve">Idu Ins </v>
      </c>
      <c r="D214" s="29"/>
      <c r="E214" s="30" t="s">
        <v>45</v>
      </c>
      <c r="F214" s="30" t="s">
        <v>272</v>
      </c>
      <c r="G214" s="177">
        <v>6319</v>
      </c>
      <c r="H214" s="30"/>
      <c r="I214" s="30" t="s">
        <v>292</v>
      </c>
      <c r="J214" s="30" t="s">
        <v>26</v>
      </c>
      <c r="K214" s="31">
        <v>1401283</v>
      </c>
      <c r="L214" s="32" t="s">
        <v>49</v>
      </c>
      <c r="M214" s="33" t="s">
        <v>50</v>
      </c>
      <c r="N214" s="33" t="s">
        <v>51</v>
      </c>
      <c r="O214" s="34"/>
      <c r="P214" s="35"/>
    </row>
    <row r="215" spans="1:16" s="36" customFormat="1" ht="30" hidden="1" x14ac:dyDescent="0.2">
      <c r="A215" s="20">
        <v>215</v>
      </c>
      <c r="B215" s="28">
        <v>215</v>
      </c>
      <c r="C215" s="29" t="str">
        <f t="shared" si="3"/>
        <v xml:space="preserve">Idu Ins </v>
      </c>
      <c r="D215" s="29"/>
      <c r="E215" s="30" t="s">
        <v>45</v>
      </c>
      <c r="F215" s="30" t="s">
        <v>272</v>
      </c>
      <c r="G215" s="177">
        <v>6320</v>
      </c>
      <c r="H215" s="30"/>
      <c r="I215" s="30" t="s">
        <v>293</v>
      </c>
      <c r="J215" s="30" t="s">
        <v>26</v>
      </c>
      <c r="K215" s="31">
        <v>1439506</v>
      </c>
      <c r="L215" s="32" t="s">
        <v>49</v>
      </c>
      <c r="M215" s="33" t="s">
        <v>50</v>
      </c>
      <c r="N215" s="33" t="s">
        <v>51</v>
      </c>
      <c r="O215" s="34"/>
      <c r="P215" s="35"/>
    </row>
    <row r="216" spans="1:16" s="36" customFormat="1" ht="30" hidden="1" x14ac:dyDescent="0.2">
      <c r="A216" s="20">
        <v>216</v>
      </c>
      <c r="B216" s="28">
        <v>216</v>
      </c>
      <c r="C216" s="29" t="str">
        <f t="shared" si="3"/>
        <v xml:space="preserve">Idu Ins </v>
      </c>
      <c r="D216" s="29"/>
      <c r="E216" s="30" t="s">
        <v>45</v>
      </c>
      <c r="F216" s="30" t="s">
        <v>272</v>
      </c>
      <c r="G216" s="177">
        <v>6324</v>
      </c>
      <c r="H216" s="30"/>
      <c r="I216" s="30" t="s">
        <v>294</v>
      </c>
      <c r="J216" s="30" t="s">
        <v>26</v>
      </c>
      <c r="K216" s="31">
        <v>1954292</v>
      </c>
      <c r="L216" s="32" t="s">
        <v>49</v>
      </c>
      <c r="M216" s="33" t="s">
        <v>50</v>
      </c>
      <c r="N216" s="33" t="s">
        <v>51</v>
      </c>
      <c r="O216" s="34"/>
      <c r="P216" s="35"/>
    </row>
    <row r="217" spans="1:16" s="36" customFormat="1" ht="30" hidden="1" x14ac:dyDescent="0.2">
      <c r="A217" s="20">
        <v>217</v>
      </c>
      <c r="B217" s="28">
        <v>217</v>
      </c>
      <c r="C217" s="29" t="str">
        <f t="shared" si="3"/>
        <v xml:space="preserve">Idu Ins </v>
      </c>
      <c r="D217" s="29"/>
      <c r="E217" s="30" t="s">
        <v>45</v>
      </c>
      <c r="F217" s="30" t="s">
        <v>272</v>
      </c>
      <c r="G217" s="177">
        <v>6326</v>
      </c>
      <c r="H217" s="30"/>
      <c r="I217" s="30" t="s">
        <v>295</v>
      </c>
      <c r="J217" s="30" t="s">
        <v>26</v>
      </c>
      <c r="K217" s="31">
        <v>1746254</v>
      </c>
      <c r="L217" s="32" t="s">
        <v>49</v>
      </c>
      <c r="M217" s="33" t="s">
        <v>50</v>
      </c>
      <c r="N217" s="33" t="s">
        <v>51</v>
      </c>
      <c r="O217" s="34"/>
      <c r="P217" s="35"/>
    </row>
    <row r="218" spans="1:16" s="36" customFormat="1" ht="30" hidden="1" x14ac:dyDescent="0.2">
      <c r="A218" s="20">
        <v>218</v>
      </c>
      <c r="B218" s="28">
        <v>218</v>
      </c>
      <c r="C218" s="29" t="str">
        <f t="shared" si="3"/>
        <v xml:space="preserve">Idu Ins </v>
      </c>
      <c r="D218" s="29"/>
      <c r="E218" s="30" t="s">
        <v>45</v>
      </c>
      <c r="F218" s="30" t="s">
        <v>272</v>
      </c>
      <c r="G218" s="177">
        <v>6327</v>
      </c>
      <c r="H218" s="30"/>
      <c r="I218" s="30" t="s">
        <v>296</v>
      </c>
      <c r="J218" s="30" t="s">
        <v>26</v>
      </c>
      <c r="K218" s="31">
        <v>753474</v>
      </c>
      <c r="L218" s="32" t="s">
        <v>49</v>
      </c>
      <c r="M218" s="33" t="s">
        <v>50</v>
      </c>
      <c r="N218" s="33" t="s">
        <v>51</v>
      </c>
      <c r="O218" s="34"/>
      <c r="P218" s="35"/>
    </row>
    <row r="219" spans="1:16" s="36" customFormat="1" ht="30" hidden="1" x14ac:dyDescent="0.2">
      <c r="A219" s="20">
        <v>219</v>
      </c>
      <c r="B219" s="28">
        <v>219</v>
      </c>
      <c r="C219" s="29" t="str">
        <f t="shared" si="3"/>
        <v xml:space="preserve">Idu Ins </v>
      </c>
      <c r="D219" s="29"/>
      <c r="E219" s="30" t="s">
        <v>45</v>
      </c>
      <c r="F219" s="30" t="s">
        <v>272</v>
      </c>
      <c r="G219" s="177">
        <v>6328</v>
      </c>
      <c r="H219" s="30"/>
      <c r="I219" s="30" t="s">
        <v>297</v>
      </c>
      <c r="J219" s="30" t="s">
        <v>26</v>
      </c>
      <c r="K219" s="31">
        <v>882584</v>
      </c>
      <c r="L219" s="32" t="s">
        <v>49</v>
      </c>
      <c r="M219" s="33" t="s">
        <v>50</v>
      </c>
      <c r="N219" s="33" t="s">
        <v>51</v>
      </c>
      <c r="O219" s="34"/>
      <c r="P219" s="35"/>
    </row>
    <row r="220" spans="1:16" s="36" customFormat="1" ht="30" hidden="1" x14ac:dyDescent="0.2">
      <c r="A220" s="20">
        <v>220</v>
      </c>
      <c r="B220" s="28">
        <v>220</v>
      </c>
      <c r="C220" s="29" t="str">
        <f t="shared" si="3"/>
        <v xml:space="preserve">Idu Ins </v>
      </c>
      <c r="D220" s="29"/>
      <c r="E220" s="30" t="s">
        <v>45</v>
      </c>
      <c r="F220" s="30" t="s">
        <v>272</v>
      </c>
      <c r="G220" s="177">
        <v>6329</v>
      </c>
      <c r="H220" s="30"/>
      <c r="I220" s="30" t="s">
        <v>298</v>
      </c>
      <c r="J220" s="30" t="s">
        <v>26</v>
      </c>
      <c r="K220" s="31">
        <v>192089</v>
      </c>
      <c r="L220" s="32" t="s">
        <v>49</v>
      </c>
      <c r="M220" s="33" t="s">
        <v>50</v>
      </c>
      <c r="N220" s="33" t="s">
        <v>51</v>
      </c>
      <c r="O220" s="34"/>
      <c r="P220" s="35"/>
    </row>
    <row r="221" spans="1:16" s="36" customFormat="1" ht="30" hidden="1" x14ac:dyDescent="0.2">
      <c r="A221" s="20">
        <v>221</v>
      </c>
      <c r="B221" s="28">
        <v>221</v>
      </c>
      <c r="C221" s="29" t="str">
        <f t="shared" si="3"/>
        <v xml:space="preserve">Idu Ins </v>
      </c>
      <c r="D221" s="29"/>
      <c r="E221" s="30" t="s">
        <v>45</v>
      </c>
      <c r="F221" s="30" t="s">
        <v>272</v>
      </c>
      <c r="G221" s="177">
        <v>6330</v>
      </c>
      <c r="H221" s="30"/>
      <c r="I221" s="30" t="s">
        <v>299</v>
      </c>
      <c r="J221" s="30" t="s">
        <v>26</v>
      </c>
      <c r="K221" s="31">
        <v>359708</v>
      </c>
      <c r="L221" s="32" t="s">
        <v>49</v>
      </c>
      <c r="M221" s="33" t="s">
        <v>50</v>
      </c>
      <c r="N221" s="33" t="s">
        <v>51</v>
      </c>
      <c r="O221" s="34"/>
      <c r="P221" s="35"/>
    </row>
    <row r="222" spans="1:16" s="36" customFormat="1" ht="30" hidden="1" x14ac:dyDescent="0.2">
      <c r="A222" s="20">
        <v>222</v>
      </c>
      <c r="B222" s="28">
        <v>222</v>
      </c>
      <c r="C222" s="29" t="str">
        <f t="shared" si="3"/>
        <v xml:space="preserve">Idu Ins </v>
      </c>
      <c r="D222" s="29"/>
      <c r="E222" s="30" t="s">
        <v>45</v>
      </c>
      <c r="F222" s="30" t="s">
        <v>272</v>
      </c>
      <c r="G222" s="177">
        <v>6331</v>
      </c>
      <c r="H222" s="30"/>
      <c r="I222" s="30" t="s">
        <v>300</v>
      </c>
      <c r="J222" s="30" t="s">
        <v>26</v>
      </c>
      <c r="K222" s="31">
        <v>253278</v>
      </c>
      <c r="L222" s="32" t="s">
        <v>49</v>
      </c>
      <c r="M222" s="33" t="s">
        <v>50</v>
      </c>
      <c r="N222" s="33" t="s">
        <v>51</v>
      </c>
      <c r="O222" s="34"/>
      <c r="P222" s="35"/>
    </row>
    <row r="223" spans="1:16" s="36" customFormat="1" ht="30" hidden="1" x14ac:dyDescent="0.2">
      <c r="A223" s="20">
        <v>223</v>
      </c>
      <c r="B223" s="28">
        <v>223</v>
      </c>
      <c r="C223" s="29" t="str">
        <f t="shared" si="3"/>
        <v xml:space="preserve">Idu Ins </v>
      </c>
      <c r="D223" s="29"/>
      <c r="E223" s="30" t="s">
        <v>45</v>
      </c>
      <c r="F223" s="30" t="s">
        <v>301</v>
      </c>
      <c r="G223" s="177">
        <v>6332</v>
      </c>
      <c r="H223" s="30"/>
      <c r="I223" s="30" t="s">
        <v>302</v>
      </c>
      <c r="J223" s="30" t="s">
        <v>26</v>
      </c>
      <c r="K223" s="31">
        <v>285600</v>
      </c>
      <c r="L223" s="32" t="s">
        <v>49</v>
      </c>
      <c r="M223" s="33" t="s">
        <v>50</v>
      </c>
      <c r="N223" s="33" t="s">
        <v>51</v>
      </c>
      <c r="O223" s="34"/>
      <c r="P223" s="35"/>
    </row>
    <row r="224" spans="1:16" s="36" customFormat="1" ht="30" hidden="1" x14ac:dyDescent="0.2">
      <c r="A224" s="20">
        <v>224</v>
      </c>
      <c r="B224" s="28">
        <v>224</v>
      </c>
      <c r="C224" s="29" t="str">
        <f t="shared" si="3"/>
        <v xml:space="preserve">Idu Ins </v>
      </c>
      <c r="D224" s="29"/>
      <c r="E224" s="30" t="s">
        <v>45</v>
      </c>
      <c r="F224" s="30" t="s">
        <v>301</v>
      </c>
      <c r="G224" s="177">
        <v>6333</v>
      </c>
      <c r="H224" s="30"/>
      <c r="I224" s="30" t="s">
        <v>303</v>
      </c>
      <c r="J224" s="30" t="s">
        <v>26</v>
      </c>
      <c r="K224" s="31">
        <v>571200</v>
      </c>
      <c r="L224" s="32" t="s">
        <v>49</v>
      </c>
      <c r="M224" s="33" t="s">
        <v>50</v>
      </c>
      <c r="N224" s="33" t="s">
        <v>51</v>
      </c>
      <c r="O224" s="34"/>
      <c r="P224" s="35"/>
    </row>
    <row r="225" spans="1:16" s="36" customFormat="1" ht="30" hidden="1" x14ac:dyDescent="0.2">
      <c r="A225" s="20">
        <v>225</v>
      </c>
      <c r="B225" s="28">
        <v>225</v>
      </c>
      <c r="C225" s="29" t="str">
        <f t="shared" si="3"/>
        <v xml:space="preserve">Idu Ins </v>
      </c>
      <c r="D225" s="29"/>
      <c r="E225" s="30" t="s">
        <v>45</v>
      </c>
      <c r="F225" s="30" t="s">
        <v>301</v>
      </c>
      <c r="G225" s="177">
        <v>6334</v>
      </c>
      <c r="H225" s="30"/>
      <c r="I225" s="30" t="s">
        <v>304</v>
      </c>
      <c r="J225" s="30" t="s">
        <v>26</v>
      </c>
      <c r="K225" s="31">
        <v>71022</v>
      </c>
      <c r="L225" s="32" t="s">
        <v>49</v>
      </c>
      <c r="M225" s="33" t="s">
        <v>50</v>
      </c>
      <c r="N225" s="33" t="s">
        <v>51</v>
      </c>
      <c r="O225" s="34"/>
      <c r="P225" s="35"/>
    </row>
    <row r="226" spans="1:16" s="36" customFormat="1" ht="30" hidden="1" x14ac:dyDescent="0.2">
      <c r="A226" s="20">
        <v>226</v>
      </c>
      <c r="B226" s="28">
        <v>226</v>
      </c>
      <c r="C226" s="29" t="str">
        <f t="shared" si="3"/>
        <v xml:space="preserve">Idu Ins </v>
      </c>
      <c r="D226" s="29"/>
      <c r="E226" s="30" t="s">
        <v>45</v>
      </c>
      <c r="F226" s="30" t="s">
        <v>301</v>
      </c>
      <c r="G226" s="177">
        <v>6335</v>
      </c>
      <c r="H226" s="30"/>
      <c r="I226" s="30" t="s">
        <v>305</v>
      </c>
      <c r="J226" s="30" t="s">
        <v>26</v>
      </c>
      <c r="K226" s="31">
        <v>109480</v>
      </c>
      <c r="L226" s="32" t="s">
        <v>49</v>
      </c>
      <c r="M226" s="33" t="s">
        <v>50</v>
      </c>
      <c r="N226" s="33" t="s">
        <v>51</v>
      </c>
      <c r="O226" s="34"/>
      <c r="P226" s="35"/>
    </row>
    <row r="227" spans="1:16" s="36" customFormat="1" ht="30" hidden="1" x14ac:dyDescent="0.2">
      <c r="A227" s="20">
        <v>227</v>
      </c>
      <c r="B227" s="28">
        <v>227</v>
      </c>
      <c r="C227" s="29" t="str">
        <f t="shared" si="3"/>
        <v xml:space="preserve">Idu Ins </v>
      </c>
      <c r="D227" s="29"/>
      <c r="E227" s="30" t="s">
        <v>45</v>
      </c>
      <c r="F227" s="30" t="s">
        <v>301</v>
      </c>
      <c r="G227" s="177">
        <v>6337</v>
      </c>
      <c r="H227" s="30"/>
      <c r="I227" s="30" t="s">
        <v>306</v>
      </c>
      <c r="J227" s="30" t="s">
        <v>26</v>
      </c>
      <c r="K227" s="31">
        <v>386750</v>
      </c>
      <c r="L227" s="32" t="s">
        <v>49</v>
      </c>
      <c r="M227" s="33" t="s">
        <v>50</v>
      </c>
      <c r="N227" s="33" t="s">
        <v>51</v>
      </c>
      <c r="O227" s="34"/>
      <c r="P227" s="35"/>
    </row>
    <row r="228" spans="1:16" s="36" customFormat="1" ht="30" hidden="1" x14ac:dyDescent="0.2">
      <c r="A228" s="20">
        <v>228</v>
      </c>
      <c r="B228" s="28">
        <v>228</v>
      </c>
      <c r="C228" s="29" t="str">
        <f t="shared" si="3"/>
        <v xml:space="preserve">Idu Ins </v>
      </c>
      <c r="D228" s="29"/>
      <c r="E228" s="30" t="s">
        <v>45</v>
      </c>
      <c r="F228" s="30" t="s">
        <v>114</v>
      </c>
      <c r="G228" s="177">
        <v>6356</v>
      </c>
      <c r="H228" s="30"/>
      <c r="I228" s="30" t="s">
        <v>307</v>
      </c>
      <c r="J228" s="30" t="s">
        <v>67</v>
      </c>
      <c r="K228" s="31">
        <v>49855</v>
      </c>
      <c r="L228" s="32" t="s">
        <v>49</v>
      </c>
      <c r="M228" s="33" t="s">
        <v>50</v>
      </c>
      <c r="N228" s="33" t="s">
        <v>51</v>
      </c>
      <c r="O228" s="34"/>
      <c r="P228" s="35"/>
    </row>
    <row r="229" spans="1:16" s="36" customFormat="1" ht="30" hidden="1" x14ac:dyDescent="0.2">
      <c r="A229" s="20">
        <v>229</v>
      </c>
      <c r="B229" s="28">
        <v>229</v>
      </c>
      <c r="C229" s="29" t="str">
        <f t="shared" si="3"/>
        <v xml:space="preserve">Idu Ins </v>
      </c>
      <c r="D229" s="29"/>
      <c r="E229" s="30" t="s">
        <v>45</v>
      </c>
      <c r="F229" s="30" t="s">
        <v>308</v>
      </c>
      <c r="G229" s="177">
        <v>6370</v>
      </c>
      <c r="H229" s="30"/>
      <c r="I229" s="30" t="s">
        <v>309</v>
      </c>
      <c r="J229" s="30" t="s">
        <v>26</v>
      </c>
      <c r="K229" s="31">
        <v>382981</v>
      </c>
      <c r="L229" s="32" t="s">
        <v>49</v>
      </c>
      <c r="M229" s="33" t="s">
        <v>50</v>
      </c>
      <c r="N229" s="33" t="s">
        <v>51</v>
      </c>
      <c r="O229" s="34"/>
      <c r="P229" s="35"/>
    </row>
    <row r="230" spans="1:16" s="36" customFormat="1" ht="30" hidden="1" x14ac:dyDescent="0.2">
      <c r="A230" s="20">
        <v>230</v>
      </c>
      <c r="B230" s="28">
        <v>230</v>
      </c>
      <c r="C230" s="29" t="str">
        <f t="shared" si="3"/>
        <v xml:space="preserve">Idu Ins </v>
      </c>
      <c r="D230" s="29"/>
      <c r="E230" s="30" t="s">
        <v>45</v>
      </c>
      <c r="F230" s="30" t="s">
        <v>308</v>
      </c>
      <c r="G230" s="177">
        <v>6371</v>
      </c>
      <c r="H230" s="30"/>
      <c r="I230" s="30" t="s">
        <v>310</v>
      </c>
      <c r="J230" s="30" t="s">
        <v>26</v>
      </c>
      <c r="K230" s="31">
        <v>396308</v>
      </c>
      <c r="L230" s="32" t="s">
        <v>49</v>
      </c>
      <c r="M230" s="33" t="s">
        <v>50</v>
      </c>
      <c r="N230" s="33" t="s">
        <v>51</v>
      </c>
      <c r="O230" s="34"/>
      <c r="P230" s="35"/>
    </row>
    <row r="231" spans="1:16" s="36" customFormat="1" ht="30" hidden="1" x14ac:dyDescent="0.2">
      <c r="A231" s="20">
        <v>231</v>
      </c>
      <c r="B231" s="28">
        <v>231</v>
      </c>
      <c r="C231" s="29" t="str">
        <f t="shared" si="3"/>
        <v xml:space="preserve">Idu Ins </v>
      </c>
      <c r="D231" s="29"/>
      <c r="E231" s="30" t="s">
        <v>45</v>
      </c>
      <c r="F231" s="30" t="s">
        <v>308</v>
      </c>
      <c r="G231" s="177">
        <v>6372</v>
      </c>
      <c r="H231" s="30"/>
      <c r="I231" s="30" t="s">
        <v>311</v>
      </c>
      <c r="J231" s="30" t="s">
        <v>26</v>
      </c>
      <c r="K231" s="31">
        <v>423359</v>
      </c>
      <c r="L231" s="32" t="s">
        <v>49</v>
      </c>
      <c r="M231" s="33" t="s">
        <v>50</v>
      </c>
      <c r="N231" s="33" t="s">
        <v>51</v>
      </c>
      <c r="O231" s="34"/>
      <c r="P231" s="35"/>
    </row>
    <row r="232" spans="1:16" s="36" customFormat="1" ht="30" hidden="1" x14ac:dyDescent="0.2">
      <c r="A232" s="20">
        <v>232</v>
      </c>
      <c r="B232" s="28">
        <v>232</v>
      </c>
      <c r="C232" s="29" t="str">
        <f t="shared" si="3"/>
        <v xml:space="preserve">Idu Ins </v>
      </c>
      <c r="D232" s="29"/>
      <c r="E232" s="30" t="s">
        <v>45</v>
      </c>
      <c r="F232" s="30" t="s">
        <v>308</v>
      </c>
      <c r="G232" s="177">
        <v>6373</v>
      </c>
      <c r="H232" s="30"/>
      <c r="I232" s="30" t="s">
        <v>312</v>
      </c>
      <c r="J232" s="30" t="s">
        <v>26</v>
      </c>
      <c r="K232" s="31">
        <v>528587</v>
      </c>
      <c r="L232" s="32" t="s">
        <v>49</v>
      </c>
      <c r="M232" s="33" t="s">
        <v>50</v>
      </c>
      <c r="N232" s="33" t="s">
        <v>51</v>
      </c>
      <c r="O232" s="34"/>
      <c r="P232" s="35"/>
    </row>
    <row r="233" spans="1:16" s="36" customFormat="1" ht="30" hidden="1" x14ac:dyDescent="0.2">
      <c r="A233" s="20">
        <v>233</v>
      </c>
      <c r="B233" s="28">
        <v>233</v>
      </c>
      <c r="C233" s="29" t="str">
        <f t="shared" si="3"/>
        <v xml:space="preserve">Idu Ins </v>
      </c>
      <c r="D233" s="29"/>
      <c r="E233" s="30" t="s">
        <v>45</v>
      </c>
      <c r="F233" s="30" t="s">
        <v>308</v>
      </c>
      <c r="G233" s="177">
        <v>6375</v>
      </c>
      <c r="H233" s="30"/>
      <c r="I233" s="30" t="s">
        <v>313</v>
      </c>
      <c r="J233" s="30" t="s">
        <v>26</v>
      </c>
      <c r="K233" s="31">
        <v>648497</v>
      </c>
      <c r="L233" s="32" t="s">
        <v>49</v>
      </c>
      <c r="M233" s="33" t="s">
        <v>50</v>
      </c>
      <c r="N233" s="33" t="s">
        <v>51</v>
      </c>
      <c r="O233" s="34"/>
      <c r="P233" s="35"/>
    </row>
    <row r="234" spans="1:16" s="36" customFormat="1" ht="30" hidden="1" x14ac:dyDescent="0.2">
      <c r="A234" s="20">
        <v>234</v>
      </c>
      <c r="B234" s="28">
        <v>234</v>
      </c>
      <c r="C234" s="29" t="str">
        <f t="shared" si="3"/>
        <v xml:space="preserve">Idu Ins </v>
      </c>
      <c r="D234" s="29"/>
      <c r="E234" s="30" t="s">
        <v>45</v>
      </c>
      <c r="F234" s="30" t="s">
        <v>308</v>
      </c>
      <c r="G234" s="177">
        <v>6376</v>
      </c>
      <c r="H234" s="30"/>
      <c r="I234" s="30" t="s">
        <v>314</v>
      </c>
      <c r="J234" s="30" t="s">
        <v>26</v>
      </c>
      <c r="K234" s="31">
        <v>747607</v>
      </c>
      <c r="L234" s="32" t="s">
        <v>49</v>
      </c>
      <c r="M234" s="33" t="s">
        <v>50</v>
      </c>
      <c r="N234" s="33" t="s">
        <v>51</v>
      </c>
      <c r="O234" s="34"/>
      <c r="P234" s="35"/>
    </row>
    <row r="235" spans="1:16" s="36" customFormat="1" ht="30" hidden="1" x14ac:dyDescent="0.2">
      <c r="A235" s="20">
        <v>235</v>
      </c>
      <c r="B235" s="28">
        <v>235</v>
      </c>
      <c r="C235" s="29" t="str">
        <f t="shared" si="3"/>
        <v xml:space="preserve">Idu Ins </v>
      </c>
      <c r="D235" s="29"/>
      <c r="E235" s="30" t="s">
        <v>45</v>
      </c>
      <c r="F235" s="30" t="s">
        <v>308</v>
      </c>
      <c r="G235" s="177">
        <v>6377</v>
      </c>
      <c r="H235" s="30"/>
      <c r="I235" s="30" t="s">
        <v>315</v>
      </c>
      <c r="J235" s="30" t="s">
        <v>26</v>
      </c>
      <c r="K235" s="31">
        <v>846717</v>
      </c>
      <c r="L235" s="32" t="s">
        <v>49</v>
      </c>
      <c r="M235" s="33" t="s">
        <v>50</v>
      </c>
      <c r="N235" s="33" t="s">
        <v>51</v>
      </c>
      <c r="O235" s="34"/>
      <c r="P235" s="35"/>
    </row>
    <row r="236" spans="1:16" s="36" customFormat="1" ht="30" hidden="1" x14ac:dyDescent="0.2">
      <c r="A236" s="20">
        <v>236</v>
      </c>
      <c r="B236" s="28">
        <v>236</v>
      </c>
      <c r="C236" s="29" t="str">
        <f t="shared" si="3"/>
        <v xml:space="preserve">Idu Ins </v>
      </c>
      <c r="D236" s="29"/>
      <c r="E236" s="30" t="s">
        <v>45</v>
      </c>
      <c r="F236" s="30" t="s">
        <v>308</v>
      </c>
      <c r="G236" s="177">
        <v>6378</v>
      </c>
      <c r="H236" s="30"/>
      <c r="I236" s="30" t="s">
        <v>316</v>
      </c>
      <c r="J236" s="30" t="s">
        <v>26</v>
      </c>
      <c r="K236" s="31">
        <v>885872</v>
      </c>
      <c r="L236" s="32" t="s">
        <v>49</v>
      </c>
      <c r="M236" s="33" t="s">
        <v>50</v>
      </c>
      <c r="N236" s="33" t="s">
        <v>51</v>
      </c>
      <c r="O236" s="34"/>
      <c r="P236" s="35"/>
    </row>
    <row r="237" spans="1:16" s="36" customFormat="1" ht="30" hidden="1" x14ac:dyDescent="0.2">
      <c r="A237" s="20">
        <v>237</v>
      </c>
      <c r="B237" s="28">
        <v>237</v>
      </c>
      <c r="C237" s="29" t="str">
        <f t="shared" si="3"/>
        <v xml:space="preserve">Idu Ins </v>
      </c>
      <c r="D237" s="29"/>
      <c r="E237" s="30" t="s">
        <v>45</v>
      </c>
      <c r="F237" s="30" t="s">
        <v>308</v>
      </c>
      <c r="G237" s="177">
        <v>6379</v>
      </c>
      <c r="H237" s="30"/>
      <c r="I237" s="30" t="s">
        <v>317</v>
      </c>
      <c r="J237" s="30" t="s">
        <v>26</v>
      </c>
      <c r="K237" s="31">
        <v>925027</v>
      </c>
      <c r="L237" s="32" t="s">
        <v>49</v>
      </c>
      <c r="M237" s="33" t="s">
        <v>50</v>
      </c>
      <c r="N237" s="33" t="s">
        <v>51</v>
      </c>
      <c r="O237" s="34"/>
      <c r="P237" s="35"/>
    </row>
    <row r="238" spans="1:16" s="36" customFormat="1" ht="30" hidden="1" x14ac:dyDescent="0.2">
      <c r="A238" s="20">
        <v>238</v>
      </c>
      <c r="B238" s="28">
        <v>238</v>
      </c>
      <c r="C238" s="29" t="str">
        <f t="shared" si="3"/>
        <v xml:space="preserve">Idu Ins </v>
      </c>
      <c r="D238" s="29"/>
      <c r="E238" s="30" t="s">
        <v>45</v>
      </c>
      <c r="F238" s="30" t="s">
        <v>308</v>
      </c>
      <c r="G238" s="177">
        <v>6380</v>
      </c>
      <c r="H238" s="30"/>
      <c r="I238" s="30" t="s">
        <v>318</v>
      </c>
      <c r="J238" s="30" t="s">
        <v>26</v>
      </c>
      <c r="K238" s="31">
        <v>882201</v>
      </c>
      <c r="L238" s="32" t="s">
        <v>49</v>
      </c>
      <c r="M238" s="33" t="s">
        <v>50</v>
      </c>
      <c r="N238" s="33" t="s">
        <v>51</v>
      </c>
      <c r="O238" s="34"/>
      <c r="P238" s="35"/>
    </row>
    <row r="239" spans="1:16" s="36" customFormat="1" ht="30" hidden="1" x14ac:dyDescent="0.2">
      <c r="A239" s="20">
        <v>239</v>
      </c>
      <c r="B239" s="28">
        <v>239</v>
      </c>
      <c r="C239" s="29" t="str">
        <f t="shared" si="3"/>
        <v xml:space="preserve">Idu Ins </v>
      </c>
      <c r="D239" s="29"/>
      <c r="E239" s="30" t="s">
        <v>45</v>
      </c>
      <c r="F239" s="30" t="s">
        <v>308</v>
      </c>
      <c r="G239" s="177">
        <v>6381</v>
      </c>
      <c r="H239" s="30"/>
      <c r="I239" s="30" t="s">
        <v>319</v>
      </c>
      <c r="J239" s="30" t="s">
        <v>26</v>
      </c>
      <c r="K239" s="31">
        <v>1068185</v>
      </c>
      <c r="L239" s="32" t="s">
        <v>49</v>
      </c>
      <c r="M239" s="33" t="s">
        <v>50</v>
      </c>
      <c r="N239" s="33" t="s">
        <v>51</v>
      </c>
      <c r="O239" s="34"/>
      <c r="P239" s="35"/>
    </row>
    <row r="240" spans="1:16" s="36" customFormat="1" ht="30" hidden="1" x14ac:dyDescent="0.2">
      <c r="A240" s="20">
        <v>240</v>
      </c>
      <c r="B240" s="28">
        <v>240</v>
      </c>
      <c r="C240" s="29" t="str">
        <f t="shared" si="3"/>
        <v xml:space="preserve">Idu Ins </v>
      </c>
      <c r="D240" s="29"/>
      <c r="E240" s="30" t="s">
        <v>45</v>
      </c>
      <c r="F240" s="30" t="s">
        <v>308</v>
      </c>
      <c r="G240" s="177">
        <v>6382</v>
      </c>
      <c r="H240" s="30"/>
      <c r="I240" s="30" t="s">
        <v>320</v>
      </c>
      <c r="J240" s="30" t="s">
        <v>26</v>
      </c>
      <c r="K240" s="31">
        <v>1108564</v>
      </c>
      <c r="L240" s="32" t="s">
        <v>49</v>
      </c>
      <c r="M240" s="33" t="s">
        <v>50</v>
      </c>
      <c r="N240" s="33" t="s">
        <v>51</v>
      </c>
      <c r="O240" s="34"/>
      <c r="P240" s="35"/>
    </row>
    <row r="241" spans="1:16" s="36" customFormat="1" ht="30" hidden="1" x14ac:dyDescent="0.2">
      <c r="A241" s="20">
        <v>241</v>
      </c>
      <c r="B241" s="28">
        <v>241</v>
      </c>
      <c r="C241" s="29" t="str">
        <f t="shared" si="3"/>
        <v xml:space="preserve">Idu Ins </v>
      </c>
      <c r="D241" s="29"/>
      <c r="E241" s="30" t="s">
        <v>45</v>
      </c>
      <c r="F241" s="30" t="s">
        <v>308</v>
      </c>
      <c r="G241" s="177">
        <v>6383</v>
      </c>
      <c r="H241" s="30"/>
      <c r="I241" s="30" t="s">
        <v>321</v>
      </c>
      <c r="J241" s="30" t="s">
        <v>26</v>
      </c>
      <c r="K241" s="31">
        <v>1163625</v>
      </c>
      <c r="L241" s="32" t="s">
        <v>49</v>
      </c>
      <c r="M241" s="33" t="s">
        <v>50</v>
      </c>
      <c r="N241" s="33" t="s">
        <v>51</v>
      </c>
      <c r="O241" s="34"/>
      <c r="P241" s="35"/>
    </row>
    <row r="242" spans="1:16" s="36" customFormat="1" ht="30" hidden="1" x14ac:dyDescent="0.2">
      <c r="A242" s="20">
        <v>242</v>
      </c>
      <c r="B242" s="28">
        <v>242</v>
      </c>
      <c r="C242" s="29" t="str">
        <f t="shared" si="3"/>
        <v xml:space="preserve">Idu Ins </v>
      </c>
      <c r="D242" s="29"/>
      <c r="E242" s="30" t="s">
        <v>45</v>
      </c>
      <c r="F242" s="30" t="s">
        <v>308</v>
      </c>
      <c r="G242" s="177">
        <v>6384</v>
      </c>
      <c r="H242" s="30"/>
      <c r="I242" s="30" t="s">
        <v>322</v>
      </c>
      <c r="J242" s="30" t="s">
        <v>26</v>
      </c>
      <c r="K242" s="31">
        <v>1348385</v>
      </c>
      <c r="L242" s="32" t="s">
        <v>49</v>
      </c>
      <c r="M242" s="33" t="s">
        <v>50</v>
      </c>
      <c r="N242" s="33" t="s">
        <v>51</v>
      </c>
      <c r="O242" s="34"/>
      <c r="P242" s="35"/>
    </row>
    <row r="243" spans="1:16" s="36" customFormat="1" ht="30" hidden="1" x14ac:dyDescent="0.2">
      <c r="A243" s="20">
        <v>243</v>
      </c>
      <c r="B243" s="28">
        <v>243</v>
      </c>
      <c r="C243" s="29" t="str">
        <f t="shared" si="3"/>
        <v xml:space="preserve">Idu Ins </v>
      </c>
      <c r="D243" s="29"/>
      <c r="E243" s="30" t="s">
        <v>45</v>
      </c>
      <c r="F243" s="30" t="s">
        <v>308</v>
      </c>
      <c r="G243" s="177">
        <v>6385</v>
      </c>
      <c r="H243" s="30"/>
      <c r="I243" s="30" t="s">
        <v>323</v>
      </c>
      <c r="J243" s="30" t="s">
        <v>26</v>
      </c>
      <c r="K243" s="31">
        <v>1453613</v>
      </c>
      <c r="L243" s="32" t="s">
        <v>49</v>
      </c>
      <c r="M243" s="33" t="s">
        <v>50</v>
      </c>
      <c r="N243" s="33" t="s">
        <v>51</v>
      </c>
      <c r="O243" s="34"/>
      <c r="P243" s="35"/>
    </row>
    <row r="244" spans="1:16" s="36" customFormat="1" ht="30" hidden="1" x14ac:dyDescent="0.2">
      <c r="A244" s="20">
        <v>244</v>
      </c>
      <c r="B244" s="28">
        <v>244</v>
      </c>
      <c r="C244" s="29" t="str">
        <f t="shared" si="3"/>
        <v xml:space="preserve">Idu Ins </v>
      </c>
      <c r="D244" s="29"/>
      <c r="E244" s="30" t="s">
        <v>45</v>
      </c>
      <c r="F244" s="30" t="s">
        <v>308</v>
      </c>
      <c r="G244" s="177">
        <v>6387</v>
      </c>
      <c r="H244" s="30"/>
      <c r="I244" s="30" t="s">
        <v>324</v>
      </c>
      <c r="J244" s="30" t="s">
        <v>26</v>
      </c>
      <c r="K244" s="31">
        <v>1519686</v>
      </c>
      <c r="L244" s="32" t="s">
        <v>49</v>
      </c>
      <c r="M244" s="33" t="s">
        <v>50</v>
      </c>
      <c r="N244" s="33" t="s">
        <v>51</v>
      </c>
      <c r="O244" s="34"/>
      <c r="P244" s="35"/>
    </row>
    <row r="245" spans="1:16" s="36" customFormat="1" ht="30" hidden="1" x14ac:dyDescent="0.2">
      <c r="A245" s="20">
        <v>245</v>
      </c>
      <c r="B245" s="28">
        <v>245</v>
      </c>
      <c r="C245" s="29" t="str">
        <f t="shared" si="3"/>
        <v xml:space="preserve">Idu Ins </v>
      </c>
      <c r="D245" s="29"/>
      <c r="E245" s="30" t="s">
        <v>45</v>
      </c>
      <c r="F245" s="30" t="s">
        <v>308</v>
      </c>
      <c r="G245" s="177">
        <v>6388</v>
      </c>
      <c r="H245" s="30"/>
      <c r="I245" s="30" t="s">
        <v>325</v>
      </c>
      <c r="J245" s="30" t="s">
        <v>26</v>
      </c>
      <c r="K245" s="31">
        <v>1585760</v>
      </c>
      <c r="L245" s="32" t="s">
        <v>49</v>
      </c>
      <c r="M245" s="33" t="s">
        <v>50</v>
      </c>
      <c r="N245" s="33" t="s">
        <v>51</v>
      </c>
      <c r="O245" s="34"/>
      <c r="P245" s="35"/>
    </row>
    <row r="246" spans="1:16" s="36" customFormat="1" ht="30" hidden="1" x14ac:dyDescent="0.2">
      <c r="A246" s="20">
        <v>246</v>
      </c>
      <c r="B246" s="28">
        <v>246</v>
      </c>
      <c r="C246" s="29" t="str">
        <f t="shared" si="3"/>
        <v xml:space="preserve">Idu Ins </v>
      </c>
      <c r="D246" s="29"/>
      <c r="E246" s="30" t="s">
        <v>45</v>
      </c>
      <c r="F246" s="30" t="s">
        <v>308</v>
      </c>
      <c r="G246" s="177">
        <v>6389</v>
      </c>
      <c r="H246" s="30"/>
      <c r="I246" s="30" t="s">
        <v>326</v>
      </c>
      <c r="J246" s="30" t="s">
        <v>26</v>
      </c>
      <c r="K246" s="31">
        <v>1916126</v>
      </c>
      <c r="L246" s="32" t="s">
        <v>49</v>
      </c>
      <c r="M246" s="33" t="s">
        <v>50</v>
      </c>
      <c r="N246" s="33" t="s">
        <v>51</v>
      </c>
      <c r="O246" s="34"/>
      <c r="P246" s="35"/>
    </row>
    <row r="247" spans="1:16" s="36" customFormat="1" ht="30" hidden="1" x14ac:dyDescent="0.2">
      <c r="A247" s="20">
        <v>247</v>
      </c>
      <c r="B247" s="28">
        <v>247</v>
      </c>
      <c r="C247" s="29" t="str">
        <f t="shared" si="3"/>
        <v xml:space="preserve">Idu Ins </v>
      </c>
      <c r="D247" s="29"/>
      <c r="E247" s="30" t="s">
        <v>45</v>
      </c>
      <c r="F247" s="30" t="s">
        <v>308</v>
      </c>
      <c r="G247" s="177">
        <v>6390</v>
      </c>
      <c r="H247" s="30"/>
      <c r="I247" s="30" t="s">
        <v>327</v>
      </c>
      <c r="J247" s="30" t="s">
        <v>26</v>
      </c>
      <c r="K247" s="31">
        <v>2114346</v>
      </c>
      <c r="L247" s="32" t="s">
        <v>49</v>
      </c>
      <c r="M247" s="33" t="s">
        <v>50</v>
      </c>
      <c r="N247" s="33" t="s">
        <v>51</v>
      </c>
      <c r="O247" s="34"/>
      <c r="P247" s="35"/>
    </row>
    <row r="248" spans="1:16" s="36" customFormat="1" ht="30" hidden="1" x14ac:dyDescent="0.2">
      <c r="A248" s="20">
        <v>248</v>
      </c>
      <c r="B248" s="28">
        <v>248</v>
      </c>
      <c r="C248" s="29" t="str">
        <f t="shared" si="3"/>
        <v xml:space="preserve">Idu Ins </v>
      </c>
      <c r="D248" s="29"/>
      <c r="E248" s="30" t="s">
        <v>45</v>
      </c>
      <c r="F248" s="30" t="s">
        <v>308</v>
      </c>
      <c r="G248" s="177">
        <v>6391</v>
      </c>
      <c r="H248" s="30"/>
      <c r="I248" s="30" t="s">
        <v>328</v>
      </c>
      <c r="J248" s="30" t="s">
        <v>26</v>
      </c>
      <c r="K248" s="31">
        <v>2510786</v>
      </c>
      <c r="L248" s="32" t="s">
        <v>49</v>
      </c>
      <c r="M248" s="33" t="s">
        <v>50</v>
      </c>
      <c r="N248" s="33" t="s">
        <v>51</v>
      </c>
      <c r="O248" s="34"/>
      <c r="P248" s="35"/>
    </row>
    <row r="249" spans="1:16" s="36" customFormat="1" ht="30" hidden="1" x14ac:dyDescent="0.2">
      <c r="A249" s="20">
        <v>249</v>
      </c>
      <c r="B249" s="28">
        <v>249</v>
      </c>
      <c r="C249" s="29" t="str">
        <f t="shared" si="3"/>
        <v xml:space="preserve">Idu Ins </v>
      </c>
      <c r="D249" s="29"/>
      <c r="E249" s="30" t="s">
        <v>45</v>
      </c>
      <c r="F249" s="30" t="s">
        <v>308</v>
      </c>
      <c r="G249" s="177">
        <v>6392</v>
      </c>
      <c r="H249" s="30"/>
      <c r="I249" s="30" t="s">
        <v>329</v>
      </c>
      <c r="J249" s="30" t="s">
        <v>26</v>
      </c>
      <c r="K249" s="31">
        <v>2642933</v>
      </c>
      <c r="L249" s="32" t="s">
        <v>49</v>
      </c>
      <c r="M249" s="33" t="s">
        <v>50</v>
      </c>
      <c r="N249" s="33" t="s">
        <v>51</v>
      </c>
      <c r="O249" s="34"/>
      <c r="P249" s="35"/>
    </row>
    <row r="250" spans="1:16" s="36" customFormat="1" ht="30" hidden="1" x14ac:dyDescent="0.2">
      <c r="A250" s="20">
        <v>250</v>
      </c>
      <c r="B250" s="28">
        <v>250</v>
      </c>
      <c r="C250" s="29" t="str">
        <f t="shared" si="3"/>
        <v xml:space="preserve">Idu Ins </v>
      </c>
      <c r="D250" s="29"/>
      <c r="E250" s="30" t="s">
        <v>45</v>
      </c>
      <c r="F250" s="30" t="s">
        <v>308</v>
      </c>
      <c r="G250" s="177">
        <v>6393</v>
      </c>
      <c r="H250" s="30"/>
      <c r="I250" s="30" t="s">
        <v>330</v>
      </c>
      <c r="J250" s="30" t="s">
        <v>26</v>
      </c>
      <c r="K250" s="31">
        <v>9445083</v>
      </c>
      <c r="L250" s="32" t="s">
        <v>49</v>
      </c>
      <c r="M250" s="33" t="s">
        <v>50</v>
      </c>
      <c r="N250" s="33" t="s">
        <v>51</v>
      </c>
      <c r="O250" s="34"/>
      <c r="P250" s="35"/>
    </row>
    <row r="251" spans="1:16" s="36" customFormat="1" ht="30" hidden="1" x14ac:dyDescent="0.2">
      <c r="A251" s="20">
        <v>251</v>
      </c>
      <c r="B251" s="28">
        <v>251</v>
      </c>
      <c r="C251" s="29" t="str">
        <f t="shared" si="3"/>
        <v xml:space="preserve">Idu Ins </v>
      </c>
      <c r="D251" s="29"/>
      <c r="E251" s="30" t="s">
        <v>45</v>
      </c>
      <c r="F251" s="30" t="s">
        <v>308</v>
      </c>
      <c r="G251" s="177">
        <v>6394</v>
      </c>
      <c r="H251" s="30"/>
      <c r="I251" s="30" t="s">
        <v>331</v>
      </c>
      <c r="J251" s="30" t="s">
        <v>26</v>
      </c>
      <c r="K251" s="31">
        <v>10335533</v>
      </c>
      <c r="L251" s="32" t="s">
        <v>49</v>
      </c>
      <c r="M251" s="33" t="s">
        <v>50</v>
      </c>
      <c r="N251" s="33" t="s">
        <v>51</v>
      </c>
      <c r="O251" s="34"/>
      <c r="P251" s="35"/>
    </row>
    <row r="252" spans="1:16" s="36" customFormat="1" ht="30" hidden="1" x14ac:dyDescent="0.2">
      <c r="A252" s="20">
        <v>252</v>
      </c>
      <c r="B252" s="28">
        <v>252</v>
      </c>
      <c r="C252" s="29" t="str">
        <f t="shared" si="3"/>
        <v xml:space="preserve">Idu Ins </v>
      </c>
      <c r="D252" s="29"/>
      <c r="E252" s="30" t="s">
        <v>45</v>
      </c>
      <c r="F252" s="30" t="s">
        <v>308</v>
      </c>
      <c r="G252" s="177">
        <v>6395</v>
      </c>
      <c r="H252" s="30"/>
      <c r="I252" s="30" t="s">
        <v>332</v>
      </c>
      <c r="J252" s="30" t="s">
        <v>26</v>
      </c>
      <c r="K252" s="31">
        <v>10587579</v>
      </c>
      <c r="L252" s="32" t="s">
        <v>49</v>
      </c>
      <c r="M252" s="33" t="s">
        <v>50</v>
      </c>
      <c r="N252" s="33" t="s">
        <v>51</v>
      </c>
      <c r="O252" s="34"/>
      <c r="P252" s="35"/>
    </row>
    <row r="253" spans="1:16" s="36" customFormat="1" ht="30" hidden="1" x14ac:dyDescent="0.2">
      <c r="A253" s="20">
        <v>253</v>
      </c>
      <c r="B253" s="28">
        <v>253</v>
      </c>
      <c r="C253" s="29" t="str">
        <f t="shared" si="3"/>
        <v xml:space="preserve">Idu Ins </v>
      </c>
      <c r="D253" s="29"/>
      <c r="E253" s="30" t="s">
        <v>45</v>
      </c>
      <c r="F253" s="30" t="s">
        <v>308</v>
      </c>
      <c r="G253" s="177">
        <v>6396</v>
      </c>
      <c r="H253" s="30"/>
      <c r="I253" s="30" t="s">
        <v>333</v>
      </c>
      <c r="J253" s="30" t="s">
        <v>26</v>
      </c>
      <c r="K253" s="31">
        <v>11020368</v>
      </c>
      <c r="L253" s="32" t="s">
        <v>49</v>
      </c>
      <c r="M253" s="33" t="s">
        <v>50</v>
      </c>
      <c r="N253" s="33" t="s">
        <v>51</v>
      </c>
      <c r="O253" s="34"/>
      <c r="P253" s="35"/>
    </row>
    <row r="254" spans="1:16" s="36" customFormat="1" ht="30" hidden="1" x14ac:dyDescent="0.2">
      <c r="A254" s="20">
        <v>254</v>
      </c>
      <c r="B254" s="28">
        <v>254</v>
      </c>
      <c r="C254" s="29" t="str">
        <f t="shared" si="3"/>
        <v xml:space="preserve">Idu Ins </v>
      </c>
      <c r="D254" s="29"/>
      <c r="E254" s="30" t="s">
        <v>45</v>
      </c>
      <c r="F254" s="30" t="s">
        <v>308</v>
      </c>
      <c r="G254" s="177">
        <v>6397</v>
      </c>
      <c r="H254" s="30"/>
      <c r="I254" s="30" t="s">
        <v>334</v>
      </c>
      <c r="J254" s="30" t="s">
        <v>26</v>
      </c>
      <c r="K254" s="31">
        <v>12572439</v>
      </c>
      <c r="L254" s="32" t="s">
        <v>49</v>
      </c>
      <c r="M254" s="33" t="s">
        <v>50</v>
      </c>
      <c r="N254" s="33" t="s">
        <v>51</v>
      </c>
      <c r="O254" s="34"/>
      <c r="P254" s="35"/>
    </row>
    <row r="255" spans="1:16" s="36" customFormat="1" ht="30" hidden="1" x14ac:dyDescent="0.2">
      <c r="A255" s="20">
        <v>255</v>
      </c>
      <c r="B255" s="28">
        <v>255</v>
      </c>
      <c r="C255" s="29" t="str">
        <f t="shared" si="3"/>
        <v xml:space="preserve">Idu Ins </v>
      </c>
      <c r="D255" s="29"/>
      <c r="E255" s="30" t="s">
        <v>45</v>
      </c>
      <c r="F255" s="30" t="s">
        <v>308</v>
      </c>
      <c r="G255" s="177">
        <v>6398</v>
      </c>
      <c r="H255" s="30"/>
      <c r="I255" s="30" t="s">
        <v>335</v>
      </c>
      <c r="J255" s="30" t="s">
        <v>26</v>
      </c>
      <c r="K255" s="31">
        <v>14079740</v>
      </c>
      <c r="L255" s="32" t="s">
        <v>49</v>
      </c>
      <c r="M255" s="33" t="s">
        <v>50</v>
      </c>
      <c r="N255" s="33" t="s">
        <v>51</v>
      </c>
      <c r="O255" s="34"/>
      <c r="P255" s="35"/>
    </row>
    <row r="256" spans="1:16" s="36" customFormat="1" ht="30" hidden="1" x14ac:dyDescent="0.2">
      <c r="A256" s="20">
        <v>256</v>
      </c>
      <c r="B256" s="28">
        <v>256</v>
      </c>
      <c r="C256" s="29" t="str">
        <f t="shared" si="3"/>
        <v xml:space="preserve">Idu Ins </v>
      </c>
      <c r="D256" s="29"/>
      <c r="E256" s="30" t="s">
        <v>45</v>
      </c>
      <c r="F256" s="30" t="s">
        <v>308</v>
      </c>
      <c r="G256" s="177">
        <v>6399</v>
      </c>
      <c r="H256" s="30"/>
      <c r="I256" s="30" t="s">
        <v>336</v>
      </c>
      <c r="J256" s="30" t="s">
        <v>26</v>
      </c>
      <c r="K256" s="31">
        <v>15723012</v>
      </c>
      <c r="L256" s="32" t="s">
        <v>49</v>
      </c>
      <c r="M256" s="33" t="s">
        <v>50</v>
      </c>
      <c r="N256" s="33" t="s">
        <v>51</v>
      </c>
      <c r="O256" s="34"/>
      <c r="P256" s="35"/>
    </row>
    <row r="257" spans="1:16" s="36" customFormat="1" ht="30" hidden="1" x14ac:dyDescent="0.2">
      <c r="A257" s="20">
        <v>257</v>
      </c>
      <c r="B257" s="28">
        <v>257</v>
      </c>
      <c r="C257" s="29" t="str">
        <f t="shared" si="3"/>
        <v xml:space="preserve">Idu Ins </v>
      </c>
      <c r="D257" s="29"/>
      <c r="E257" s="30" t="s">
        <v>45</v>
      </c>
      <c r="F257" s="30" t="s">
        <v>308</v>
      </c>
      <c r="G257" s="177">
        <v>6400</v>
      </c>
      <c r="H257" s="30"/>
      <c r="I257" s="30" t="s">
        <v>337</v>
      </c>
      <c r="J257" s="30" t="s">
        <v>26</v>
      </c>
      <c r="K257" s="31">
        <v>17253526</v>
      </c>
      <c r="L257" s="32" t="s">
        <v>49</v>
      </c>
      <c r="M257" s="33" t="s">
        <v>50</v>
      </c>
      <c r="N257" s="33" t="s">
        <v>51</v>
      </c>
      <c r="O257" s="34"/>
      <c r="P257" s="35"/>
    </row>
    <row r="258" spans="1:16" s="36" customFormat="1" ht="30" hidden="1" x14ac:dyDescent="0.2">
      <c r="A258" s="20">
        <v>258</v>
      </c>
      <c r="B258" s="28">
        <v>258</v>
      </c>
      <c r="C258" s="29" t="str">
        <f t="shared" si="3"/>
        <v xml:space="preserve">Idu Ins </v>
      </c>
      <c r="D258" s="29"/>
      <c r="E258" s="30" t="s">
        <v>45</v>
      </c>
      <c r="F258" s="30" t="s">
        <v>308</v>
      </c>
      <c r="G258" s="177">
        <v>6401</v>
      </c>
      <c r="H258" s="30"/>
      <c r="I258" s="30" t="s">
        <v>338</v>
      </c>
      <c r="J258" s="30" t="s">
        <v>26</v>
      </c>
      <c r="K258" s="31">
        <v>264293</v>
      </c>
      <c r="L258" s="32" t="s">
        <v>49</v>
      </c>
      <c r="M258" s="33" t="s">
        <v>50</v>
      </c>
      <c r="N258" s="33" t="s">
        <v>51</v>
      </c>
      <c r="O258" s="34"/>
      <c r="P258" s="35"/>
    </row>
    <row r="259" spans="1:16" s="36" customFormat="1" ht="30" hidden="1" x14ac:dyDescent="0.2">
      <c r="A259" s="20">
        <v>259</v>
      </c>
      <c r="B259" s="28">
        <v>259</v>
      </c>
      <c r="C259" s="29" t="str">
        <f t="shared" ref="C259:C322" si="4">+CONCATENATE(M259," ",N259," ",H259)</f>
        <v xml:space="preserve">Idu Ins </v>
      </c>
      <c r="D259" s="29"/>
      <c r="E259" s="30" t="s">
        <v>45</v>
      </c>
      <c r="F259" s="30" t="s">
        <v>308</v>
      </c>
      <c r="G259" s="177">
        <v>6402</v>
      </c>
      <c r="H259" s="30"/>
      <c r="I259" s="30" t="s">
        <v>339</v>
      </c>
      <c r="J259" s="30" t="s">
        <v>26</v>
      </c>
      <c r="K259" s="31">
        <v>290184</v>
      </c>
      <c r="L259" s="32" t="s">
        <v>49</v>
      </c>
      <c r="M259" s="33" t="s">
        <v>50</v>
      </c>
      <c r="N259" s="33" t="s">
        <v>51</v>
      </c>
      <c r="O259" s="34"/>
      <c r="P259" s="35"/>
    </row>
    <row r="260" spans="1:16" s="36" customFormat="1" ht="30" hidden="1" x14ac:dyDescent="0.2">
      <c r="A260" s="20">
        <v>260</v>
      </c>
      <c r="B260" s="28">
        <v>260</v>
      </c>
      <c r="C260" s="29" t="str">
        <f t="shared" si="4"/>
        <v xml:space="preserve">Idu Ins </v>
      </c>
      <c r="D260" s="29"/>
      <c r="E260" s="30" t="s">
        <v>45</v>
      </c>
      <c r="F260" s="30" t="s">
        <v>308</v>
      </c>
      <c r="G260" s="177">
        <v>6404</v>
      </c>
      <c r="H260" s="30"/>
      <c r="I260" s="30" t="s">
        <v>340</v>
      </c>
      <c r="J260" s="30" t="s">
        <v>26</v>
      </c>
      <c r="K260" s="31">
        <v>79533</v>
      </c>
      <c r="L260" s="32" t="s">
        <v>49</v>
      </c>
      <c r="M260" s="33" t="s">
        <v>50</v>
      </c>
      <c r="N260" s="33" t="s">
        <v>51</v>
      </c>
      <c r="O260" s="34"/>
      <c r="P260" s="35"/>
    </row>
    <row r="261" spans="1:16" s="36" customFormat="1" ht="30" hidden="1" x14ac:dyDescent="0.2">
      <c r="A261" s="20">
        <v>261</v>
      </c>
      <c r="B261" s="28">
        <v>261</v>
      </c>
      <c r="C261" s="29" t="str">
        <f t="shared" si="4"/>
        <v xml:space="preserve">Idu Ins </v>
      </c>
      <c r="D261" s="29"/>
      <c r="E261" s="30" t="s">
        <v>45</v>
      </c>
      <c r="F261" s="30" t="s">
        <v>308</v>
      </c>
      <c r="G261" s="177">
        <v>6405</v>
      </c>
      <c r="H261" s="30"/>
      <c r="I261" s="30" t="s">
        <v>341</v>
      </c>
      <c r="J261" s="30" t="s">
        <v>26</v>
      </c>
      <c r="K261" s="31">
        <v>115017</v>
      </c>
      <c r="L261" s="32" t="s">
        <v>49</v>
      </c>
      <c r="M261" s="33" t="s">
        <v>50</v>
      </c>
      <c r="N261" s="33" t="s">
        <v>51</v>
      </c>
      <c r="O261" s="34"/>
      <c r="P261" s="35"/>
    </row>
    <row r="262" spans="1:16" s="36" customFormat="1" ht="30" hidden="1" x14ac:dyDescent="0.2">
      <c r="A262" s="20">
        <v>262</v>
      </c>
      <c r="B262" s="28">
        <v>262</v>
      </c>
      <c r="C262" s="29" t="str">
        <f t="shared" si="4"/>
        <v xml:space="preserve">Idu Ins </v>
      </c>
      <c r="D262" s="29"/>
      <c r="E262" s="30" t="s">
        <v>45</v>
      </c>
      <c r="F262" s="30" t="s">
        <v>308</v>
      </c>
      <c r="G262" s="177">
        <v>6406</v>
      </c>
      <c r="H262" s="30"/>
      <c r="I262" s="30" t="s">
        <v>342</v>
      </c>
      <c r="J262" s="30" t="s">
        <v>26</v>
      </c>
      <c r="K262" s="31">
        <v>178643</v>
      </c>
      <c r="L262" s="32" t="s">
        <v>49</v>
      </c>
      <c r="M262" s="33" t="s">
        <v>50</v>
      </c>
      <c r="N262" s="33" t="s">
        <v>51</v>
      </c>
      <c r="O262" s="34"/>
      <c r="P262" s="35"/>
    </row>
    <row r="263" spans="1:16" s="36" customFormat="1" ht="30" hidden="1" x14ac:dyDescent="0.2">
      <c r="A263" s="20">
        <v>263</v>
      </c>
      <c r="B263" s="28">
        <v>263</v>
      </c>
      <c r="C263" s="29" t="str">
        <f t="shared" si="4"/>
        <v xml:space="preserve">Idu Ins </v>
      </c>
      <c r="D263" s="29"/>
      <c r="E263" s="30" t="s">
        <v>45</v>
      </c>
      <c r="F263" s="30" t="s">
        <v>308</v>
      </c>
      <c r="G263" s="177">
        <v>6407</v>
      </c>
      <c r="H263" s="30"/>
      <c r="I263" s="30" t="s">
        <v>343</v>
      </c>
      <c r="J263" s="30" t="s">
        <v>26</v>
      </c>
      <c r="K263" s="31">
        <v>384204</v>
      </c>
      <c r="L263" s="32" t="s">
        <v>49</v>
      </c>
      <c r="M263" s="33" t="s">
        <v>50</v>
      </c>
      <c r="N263" s="33" t="s">
        <v>51</v>
      </c>
      <c r="O263" s="34"/>
      <c r="P263" s="35"/>
    </row>
    <row r="264" spans="1:16" s="36" customFormat="1" ht="30" hidden="1" x14ac:dyDescent="0.2">
      <c r="A264" s="20">
        <v>264</v>
      </c>
      <c r="B264" s="28">
        <v>264</v>
      </c>
      <c r="C264" s="29" t="str">
        <f t="shared" si="4"/>
        <v xml:space="preserve">Idu Ins </v>
      </c>
      <c r="D264" s="29"/>
      <c r="E264" s="30" t="s">
        <v>45</v>
      </c>
      <c r="F264" s="30" t="s">
        <v>308</v>
      </c>
      <c r="G264" s="177">
        <v>6408</v>
      </c>
      <c r="H264" s="30"/>
      <c r="I264" s="30" t="s">
        <v>344</v>
      </c>
      <c r="J264" s="30" t="s">
        <v>26</v>
      </c>
      <c r="K264" s="31">
        <v>714571</v>
      </c>
      <c r="L264" s="32" t="s">
        <v>49</v>
      </c>
      <c r="M264" s="33" t="s">
        <v>50</v>
      </c>
      <c r="N264" s="33" t="s">
        <v>51</v>
      </c>
      <c r="O264" s="34"/>
      <c r="P264" s="35"/>
    </row>
    <row r="265" spans="1:16" s="36" customFormat="1" ht="30" hidden="1" x14ac:dyDescent="0.2">
      <c r="A265" s="20">
        <v>265</v>
      </c>
      <c r="B265" s="28">
        <v>265</v>
      </c>
      <c r="C265" s="29" t="str">
        <f t="shared" si="4"/>
        <v xml:space="preserve">Idu Ins </v>
      </c>
      <c r="D265" s="29"/>
      <c r="E265" s="30" t="s">
        <v>45</v>
      </c>
      <c r="F265" s="30" t="s">
        <v>308</v>
      </c>
      <c r="G265" s="177">
        <v>6409</v>
      </c>
      <c r="H265" s="30"/>
      <c r="I265" s="30" t="s">
        <v>345</v>
      </c>
      <c r="J265" s="30" t="s">
        <v>26</v>
      </c>
      <c r="K265" s="31">
        <v>1309231</v>
      </c>
      <c r="L265" s="32" t="s">
        <v>49</v>
      </c>
      <c r="M265" s="33" t="s">
        <v>50</v>
      </c>
      <c r="N265" s="33" t="s">
        <v>51</v>
      </c>
      <c r="O265" s="34"/>
      <c r="P265" s="35"/>
    </row>
    <row r="266" spans="1:16" s="36" customFormat="1" ht="30" hidden="1" x14ac:dyDescent="0.2">
      <c r="A266" s="20">
        <v>266</v>
      </c>
      <c r="B266" s="28">
        <v>266</v>
      </c>
      <c r="C266" s="29" t="str">
        <f t="shared" si="4"/>
        <v xml:space="preserve">Idu Ins </v>
      </c>
      <c r="D266" s="29"/>
      <c r="E266" s="30" t="s">
        <v>45</v>
      </c>
      <c r="F266" s="30" t="s">
        <v>308</v>
      </c>
      <c r="G266" s="177">
        <v>6410</v>
      </c>
      <c r="H266" s="30"/>
      <c r="I266" s="30" t="s">
        <v>346</v>
      </c>
      <c r="J266" s="30" t="s">
        <v>26</v>
      </c>
      <c r="K266" s="31">
        <v>1550521</v>
      </c>
      <c r="L266" s="32" t="s">
        <v>49</v>
      </c>
      <c r="M266" s="33" t="s">
        <v>50</v>
      </c>
      <c r="N266" s="33" t="s">
        <v>51</v>
      </c>
      <c r="O266" s="34"/>
      <c r="P266" s="35"/>
    </row>
    <row r="267" spans="1:16" s="36" customFormat="1" ht="30" hidden="1" x14ac:dyDescent="0.2">
      <c r="A267" s="20">
        <v>267</v>
      </c>
      <c r="B267" s="28">
        <v>267</v>
      </c>
      <c r="C267" s="29" t="str">
        <f t="shared" si="4"/>
        <v xml:space="preserve">Idu Ins </v>
      </c>
      <c r="D267" s="29"/>
      <c r="E267" s="30" t="s">
        <v>45</v>
      </c>
      <c r="F267" s="30" t="s">
        <v>308</v>
      </c>
      <c r="G267" s="177">
        <v>6411</v>
      </c>
      <c r="H267" s="30"/>
      <c r="I267" s="30" t="s">
        <v>347</v>
      </c>
      <c r="J267" s="30" t="s">
        <v>26</v>
      </c>
      <c r="K267" s="31">
        <v>2454991</v>
      </c>
      <c r="L267" s="32" t="s">
        <v>49</v>
      </c>
      <c r="M267" s="33" t="s">
        <v>50</v>
      </c>
      <c r="N267" s="33" t="s">
        <v>51</v>
      </c>
      <c r="O267" s="34"/>
      <c r="P267" s="35"/>
    </row>
    <row r="268" spans="1:16" s="36" customFormat="1" ht="30" hidden="1" x14ac:dyDescent="0.2">
      <c r="A268" s="20">
        <v>268</v>
      </c>
      <c r="B268" s="28">
        <v>268</v>
      </c>
      <c r="C268" s="29" t="str">
        <f t="shared" si="4"/>
        <v xml:space="preserve">Idu Ins </v>
      </c>
      <c r="D268" s="29"/>
      <c r="E268" s="30" t="s">
        <v>45</v>
      </c>
      <c r="F268" s="30" t="s">
        <v>308</v>
      </c>
      <c r="G268" s="177">
        <v>6412</v>
      </c>
      <c r="H268" s="30"/>
      <c r="I268" s="30" t="s">
        <v>348</v>
      </c>
      <c r="J268" s="30" t="s">
        <v>26</v>
      </c>
      <c r="K268" s="31">
        <v>3437232</v>
      </c>
      <c r="L268" s="32" t="s">
        <v>49</v>
      </c>
      <c r="M268" s="33" t="s">
        <v>50</v>
      </c>
      <c r="N268" s="33" t="s">
        <v>51</v>
      </c>
      <c r="O268" s="34"/>
      <c r="P268" s="35"/>
    </row>
    <row r="269" spans="1:16" s="36" customFormat="1" ht="30" hidden="1" x14ac:dyDescent="0.2">
      <c r="A269" s="20">
        <v>269</v>
      </c>
      <c r="B269" s="28">
        <v>269</v>
      </c>
      <c r="C269" s="29" t="str">
        <f t="shared" si="4"/>
        <v xml:space="preserve">Idu Ins </v>
      </c>
      <c r="D269" s="29"/>
      <c r="E269" s="30" t="s">
        <v>45</v>
      </c>
      <c r="F269" s="30" t="s">
        <v>308</v>
      </c>
      <c r="G269" s="177">
        <v>6413</v>
      </c>
      <c r="H269" s="30"/>
      <c r="I269" s="30" t="s">
        <v>349</v>
      </c>
      <c r="J269" s="30" t="s">
        <v>26</v>
      </c>
      <c r="K269" s="31">
        <v>4190957</v>
      </c>
      <c r="L269" s="32" t="s">
        <v>49</v>
      </c>
      <c r="M269" s="33" t="s">
        <v>50</v>
      </c>
      <c r="N269" s="33" t="s">
        <v>51</v>
      </c>
      <c r="O269" s="34"/>
      <c r="P269" s="35"/>
    </row>
    <row r="270" spans="1:16" s="36" customFormat="1" ht="30" hidden="1" x14ac:dyDescent="0.2">
      <c r="A270" s="20">
        <v>270</v>
      </c>
      <c r="B270" s="28">
        <v>270</v>
      </c>
      <c r="C270" s="29" t="str">
        <f t="shared" si="4"/>
        <v xml:space="preserve">Idu Ins </v>
      </c>
      <c r="D270" s="29"/>
      <c r="E270" s="30" t="s">
        <v>45</v>
      </c>
      <c r="F270" s="30" t="s">
        <v>308</v>
      </c>
      <c r="G270" s="177">
        <v>6414</v>
      </c>
      <c r="H270" s="30"/>
      <c r="I270" s="30" t="s">
        <v>350</v>
      </c>
      <c r="J270" s="30" t="s">
        <v>26</v>
      </c>
      <c r="K270" s="31">
        <v>5237794</v>
      </c>
      <c r="L270" s="32" t="s">
        <v>49</v>
      </c>
      <c r="M270" s="33" t="s">
        <v>50</v>
      </c>
      <c r="N270" s="33" t="s">
        <v>51</v>
      </c>
      <c r="O270" s="34"/>
      <c r="P270" s="35"/>
    </row>
    <row r="271" spans="1:16" s="36" customFormat="1" ht="30" hidden="1" x14ac:dyDescent="0.2">
      <c r="A271" s="20">
        <v>271</v>
      </c>
      <c r="B271" s="28">
        <v>271</v>
      </c>
      <c r="C271" s="29" t="str">
        <f t="shared" si="4"/>
        <v xml:space="preserve">Idu Ins </v>
      </c>
      <c r="D271" s="29"/>
      <c r="E271" s="30" t="s">
        <v>45</v>
      </c>
      <c r="F271" s="30" t="s">
        <v>308</v>
      </c>
      <c r="G271" s="177">
        <v>6416</v>
      </c>
      <c r="H271" s="30"/>
      <c r="I271" s="30" t="s">
        <v>351</v>
      </c>
      <c r="J271" s="30" t="s">
        <v>26</v>
      </c>
      <c r="K271" s="31">
        <v>92992</v>
      </c>
      <c r="L271" s="32" t="s">
        <v>49</v>
      </c>
      <c r="M271" s="33" t="s">
        <v>50</v>
      </c>
      <c r="N271" s="33" t="s">
        <v>51</v>
      </c>
      <c r="O271" s="34"/>
      <c r="P271" s="35"/>
    </row>
    <row r="272" spans="1:16" s="36" customFormat="1" ht="30" hidden="1" x14ac:dyDescent="0.2">
      <c r="A272" s="20">
        <v>272</v>
      </c>
      <c r="B272" s="28">
        <v>272</v>
      </c>
      <c r="C272" s="29" t="str">
        <f t="shared" si="4"/>
        <v xml:space="preserve">Idu Ins </v>
      </c>
      <c r="D272" s="29"/>
      <c r="E272" s="30" t="s">
        <v>45</v>
      </c>
      <c r="F272" s="30" t="s">
        <v>308</v>
      </c>
      <c r="G272" s="177">
        <v>6417</v>
      </c>
      <c r="H272" s="30"/>
      <c r="I272" s="30" t="s">
        <v>352</v>
      </c>
      <c r="J272" s="30" t="s">
        <v>26</v>
      </c>
      <c r="K272" s="31">
        <v>112569</v>
      </c>
      <c r="L272" s="32" t="s">
        <v>49</v>
      </c>
      <c r="M272" s="33" t="s">
        <v>50</v>
      </c>
      <c r="N272" s="33" t="s">
        <v>51</v>
      </c>
      <c r="O272" s="34"/>
      <c r="P272" s="35"/>
    </row>
    <row r="273" spans="1:16" s="36" customFormat="1" ht="30" hidden="1" x14ac:dyDescent="0.2">
      <c r="A273" s="20">
        <v>273</v>
      </c>
      <c r="B273" s="28">
        <v>273</v>
      </c>
      <c r="C273" s="29" t="str">
        <f t="shared" si="4"/>
        <v xml:space="preserve">Idu Ins </v>
      </c>
      <c r="D273" s="29"/>
      <c r="E273" s="30" t="s">
        <v>45</v>
      </c>
      <c r="F273" s="30" t="s">
        <v>308</v>
      </c>
      <c r="G273" s="177">
        <v>6418</v>
      </c>
      <c r="H273" s="30"/>
      <c r="I273" s="30" t="s">
        <v>353</v>
      </c>
      <c r="J273" s="30" t="s">
        <v>26</v>
      </c>
      <c r="K273" s="31">
        <v>145606</v>
      </c>
      <c r="L273" s="32" t="s">
        <v>49</v>
      </c>
      <c r="M273" s="33" t="s">
        <v>50</v>
      </c>
      <c r="N273" s="33" t="s">
        <v>51</v>
      </c>
      <c r="O273" s="34"/>
      <c r="P273" s="35"/>
    </row>
    <row r="274" spans="1:16" s="36" customFormat="1" ht="30" hidden="1" x14ac:dyDescent="0.2">
      <c r="A274" s="20">
        <v>274</v>
      </c>
      <c r="B274" s="28">
        <v>274</v>
      </c>
      <c r="C274" s="29" t="str">
        <f t="shared" si="4"/>
        <v xml:space="preserve">Idu Ins </v>
      </c>
      <c r="D274" s="29"/>
      <c r="E274" s="30" t="s">
        <v>45</v>
      </c>
      <c r="F274" s="30" t="s">
        <v>308</v>
      </c>
      <c r="G274" s="177">
        <v>6419</v>
      </c>
      <c r="H274" s="30"/>
      <c r="I274" s="30" t="s">
        <v>354</v>
      </c>
      <c r="J274" s="30" t="s">
        <v>26</v>
      </c>
      <c r="K274" s="31">
        <v>324249</v>
      </c>
      <c r="L274" s="32" t="s">
        <v>49</v>
      </c>
      <c r="M274" s="33" t="s">
        <v>50</v>
      </c>
      <c r="N274" s="33" t="s">
        <v>51</v>
      </c>
      <c r="O274" s="34"/>
      <c r="P274" s="35"/>
    </row>
    <row r="275" spans="1:16" s="36" customFormat="1" ht="30" hidden="1" x14ac:dyDescent="0.2">
      <c r="A275" s="20">
        <v>275</v>
      </c>
      <c r="B275" s="28">
        <v>275</v>
      </c>
      <c r="C275" s="29" t="str">
        <f t="shared" si="4"/>
        <v xml:space="preserve">Idu Ins </v>
      </c>
      <c r="D275" s="29"/>
      <c r="E275" s="30" t="s">
        <v>45</v>
      </c>
      <c r="F275" s="30" t="s">
        <v>308</v>
      </c>
      <c r="G275" s="177">
        <v>6420</v>
      </c>
      <c r="H275" s="30"/>
      <c r="I275" s="30" t="s">
        <v>355</v>
      </c>
      <c r="J275" s="30" t="s">
        <v>26</v>
      </c>
      <c r="K275" s="31">
        <v>674193</v>
      </c>
      <c r="L275" s="32" t="s">
        <v>49</v>
      </c>
      <c r="M275" s="33" t="s">
        <v>50</v>
      </c>
      <c r="N275" s="33" t="s">
        <v>51</v>
      </c>
      <c r="O275" s="34"/>
      <c r="P275" s="35"/>
    </row>
    <row r="276" spans="1:16" s="36" customFormat="1" ht="30" hidden="1" x14ac:dyDescent="0.2">
      <c r="A276" s="20">
        <v>276</v>
      </c>
      <c r="B276" s="28">
        <v>276</v>
      </c>
      <c r="C276" s="29" t="str">
        <f t="shared" si="4"/>
        <v xml:space="preserve">Idu Ins </v>
      </c>
      <c r="D276" s="29"/>
      <c r="E276" s="30" t="s">
        <v>45</v>
      </c>
      <c r="F276" s="30" t="s">
        <v>308</v>
      </c>
      <c r="G276" s="177">
        <v>6421</v>
      </c>
      <c r="H276" s="30"/>
      <c r="I276" s="30" t="s">
        <v>356</v>
      </c>
      <c r="J276" s="30" t="s">
        <v>26</v>
      </c>
      <c r="K276" s="31">
        <v>1111011</v>
      </c>
      <c r="L276" s="32" t="s">
        <v>49</v>
      </c>
      <c r="M276" s="33" t="s">
        <v>50</v>
      </c>
      <c r="N276" s="33" t="s">
        <v>51</v>
      </c>
      <c r="O276" s="34"/>
      <c r="P276" s="35"/>
    </row>
    <row r="277" spans="1:16" s="36" customFormat="1" ht="30" hidden="1" x14ac:dyDescent="0.2">
      <c r="A277" s="20">
        <v>277</v>
      </c>
      <c r="B277" s="28">
        <v>277</v>
      </c>
      <c r="C277" s="29" t="str">
        <f t="shared" si="4"/>
        <v xml:space="preserve">Idu Ins </v>
      </c>
      <c r="D277" s="29"/>
      <c r="E277" s="30" t="s">
        <v>45</v>
      </c>
      <c r="F277" s="30" t="s">
        <v>308</v>
      </c>
      <c r="G277" s="177">
        <v>6422</v>
      </c>
      <c r="H277" s="30"/>
      <c r="I277" s="30" t="s">
        <v>357</v>
      </c>
      <c r="J277" s="30" t="s">
        <v>26</v>
      </c>
      <c r="K277" s="31">
        <v>1519686</v>
      </c>
      <c r="L277" s="32" t="s">
        <v>49</v>
      </c>
      <c r="M277" s="33" t="s">
        <v>50</v>
      </c>
      <c r="N277" s="33" t="s">
        <v>51</v>
      </c>
      <c r="O277" s="34"/>
      <c r="P277" s="35"/>
    </row>
    <row r="278" spans="1:16" s="36" customFormat="1" ht="30" hidden="1" x14ac:dyDescent="0.2">
      <c r="A278" s="20">
        <v>278</v>
      </c>
      <c r="B278" s="28">
        <v>278</v>
      </c>
      <c r="C278" s="29" t="str">
        <f t="shared" si="4"/>
        <v xml:space="preserve">Idu Ins </v>
      </c>
      <c r="D278" s="29"/>
      <c r="E278" s="30" t="s">
        <v>45</v>
      </c>
      <c r="F278" s="30" t="s">
        <v>308</v>
      </c>
      <c r="G278" s="177">
        <v>6423</v>
      </c>
      <c r="H278" s="30"/>
      <c r="I278" s="30" t="s">
        <v>358</v>
      </c>
      <c r="J278" s="30" t="s">
        <v>26</v>
      </c>
      <c r="K278" s="31">
        <v>1732378</v>
      </c>
      <c r="L278" s="32" t="s">
        <v>49</v>
      </c>
      <c r="M278" s="33" t="s">
        <v>50</v>
      </c>
      <c r="N278" s="33" t="s">
        <v>51</v>
      </c>
      <c r="O278" s="34"/>
      <c r="P278" s="35"/>
    </row>
    <row r="279" spans="1:16" s="36" customFormat="1" ht="30" hidden="1" x14ac:dyDescent="0.2">
      <c r="A279" s="20">
        <v>279</v>
      </c>
      <c r="B279" s="28">
        <v>279</v>
      </c>
      <c r="C279" s="29" t="str">
        <f t="shared" si="4"/>
        <v xml:space="preserve">Idu Ins </v>
      </c>
      <c r="D279" s="29"/>
      <c r="E279" s="30" t="s">
        <v>45</v>
      </c>
      <c r="F279" s="30" t="s">
        <v>308</v>
      </c>
      <c r="G279" s="177">
        <v>6424</v>
      </c>
      <c r="H279" s="30"/>
      <c r="I279" s="30" t="s">
        <v>359</v>
      </c>
      <c r="J279" s="30" t="s">
        <v>26</v>
      </c>
      <c r="K279" s="31">
        <v>2584201</v>
      </c>
      <c r="L279" s="32" t="s">
        <v>49</v>
      </c>
      <c r="M279" s="33" t="s">
        <v>50</v>
      </c>
      <c r="N279" s="33" t="s">
        <v>51</v>
      </c>
      <c r="O279" s="34"/>
      <c r="P279" s="35"/>
    </row>
    <row r="280" spans="1:16" s="36" customFormat="1" ht="30" hidden="1" x14ac:dyDescent="0.2">
      <c r="A280" s="20">
        <v>280</v>
      </c>
      <c r="B280" s="28">
        <v>280</v>
      </c>
      <c r="C280" s="29" t="str">
        <f t="shared" si="4"/>
        <v xml:space="preserve">Idu Ins </v>
      </c>
      <c r="D280" s="29"/>
      <c r="E280" s="30" t="s">
        <v>45</v>
      </c>
      <c r="F280" s="30" t="s">
        <v>308</v>
      </c>
      <c r="G280" s="177">
        <v>6425</v>
      </c>
      <c r="H280" s="30"/>
      <c r="I280" s="30" t="s">
        <v>360</v>
      </c>
      <c r="J280" s="30" t="s">
        <v>26</v>
      </c>
      <c r="K280" s="31">
        <v>3493459</v>
      </c>
      <c r="L280" s="32" t="s">
        <v>49</v>
      </c>
      <c r="M280" s="33" t="s">
        <v>50</v>
      </c>
      <c r="N280" s="33" t="s">
        <v>51</v>
      </c>
      <c r="O280" s="34"/>
      <c r="P280" s="35"/>
    </row>
    <row r="281" spans="1:16" s="36" customFormat="1" ht="30" hidden="1" x14ac:dyDescent="0.2">
      <c r="A281" s="20">
        <v>281</v>
      </c>
      <c r="B281" s="28">
        <v>281</v>
      </c>
      <c r="C281" s="29" t="str">
        <f t="shared" si="4"/>
        <v xml:space="preserve">Idu Ins </v>
      </c>
      <c r="D281" s="29"/>
      <c r="E281" s="30" t="s">
        <v>45</v>
      </c>
      <c r="F281" s="30" t="s">
        <v>308</v>
      </c>
      <c r="G281" s="177">
        <v>6426</v>
      </c>
      <c r="H281" s="30"/>
      <c r="I281" s="30" t="s">
        <v>361</v>
      </c>
      <c r="J281" s="30" t="s">
        <v>26</v>
      </c>
      <c r="K281" s="31">
        <v>5055702</v>
      </c>
      <c r="L281" s="32" t="s">
        <v>49</v>
      </c>
      <c r="M281" s="33" t="s">
        <v>50</v>
      </c>
      <c r="N281" s="33" t="s">
        <v>51</v>
      </c>
      <c r="O281" s="34"/>
      <c r="P281" s="35"/>
    </row>
    <row r="282" spans="1:16" s="36" customFormat="1" ht="30" hidden="1" x14ac:dyDescent="0.2">
      <c r="A282" s="20">
        <v>282</v>
      </c>
      <c r="B282" s="28">
        <v>282</v>
      </c>
      <c r="C282" s="29" t="str">
        <f t="shared" si="4"/>
        <v xml:space="preserve">Idu Ins </v>
      </c>
      <c r="D282" s="29"/>
      <c r="E282" s="30" t="s">
        <v>45</v>
      </c>
      <c r="F282" s="30" t="s">
        <v>308</v>
      </c>
      <c r="G282" s="177">
        <v>6430</v>
      </c>
      <c r="H282" s="30"/>
      <c r="I282" s="30" t="s">
        <v>362</v>
      </c>
      <c r="J282" s="30" t="s">
        <v>26</v>
      </c>
      <c r="K282" s="31">
        <v>145606</v>
      </c>
      <c r="L282" s="32" t="s">
        <v>49</v>
      </c>
      <c r="M282" s="33" t="s">
        <v>50</v>
      </c>
      <c r="N282" s="33" t="s">
        <v>51</v>
      </c>
      <c r="O282" s="34"/>
      <c r="P282" s="35"/>
    </row>
    <row r="283" spans="1:16" s="36" customFormat="1" ht="30" hidden="1" x14ac:dyDescent="0.2">
      <c r="A283" s="20">
        <v>283</v>
      </c>
      <c r="B283" s="28">
        <v>283</v>
      </c>
      <c r="C283" s="29" t="str">
        <f t="shared" si="4"/>
        <v xml:space="preserve">Idu Ins </v>
      </c>
      <c r="D283" s="29"/>
      <c r="E283" s="30" t="s">
        <v>45</v>
      </c>
      <c r="F283" s="30" t="s">
        <v>308</v>
      </c>
      <c r="G283" s="177">
        <v>6431</v>
      </c>
      <c r="H283" s="30"/>
      <c r="I283" s="30" t="s">
        <v>363</v>
      </c>
      <c r="J283" s="30" t="s">
        <v>26</v>
      </c>
      <c r="K283" s="31">
        <v>264293</v>
      </c>
      <c r="L283" s="32" t="s">
        <v>49</v>
      </c>
      <c r="M283" s="33" t="s">
        <v>50</v>
      </c>
      <c r="N283" s="33" t="s">
        <v>51</v>
      </c>
      <c r="O283" s="34"/>
      <c r="P283" s="35"/>
    </row>
    <row r="284" spans="1:16" s="36" customFormat="1" ht="30" hidden="1" x14ac:dyDescent="0.2">
      <c r="A284" s="20">
        <v>284</v>
      </c>
      <c r="B284" s="28">
        <v>284</v>
      </c>
      <c r="C284" s="29" t="str">
        <f t="shared" si="4"/>
        <v xml:space="preserve">Idu Ins </v>
      </c>
      <c r="D284" s="29"/>
      <c r="E284" s="30" t="s">
        <v>45</v>
      </c>
      <c r="F284" s="30" t="s">
        <v>308</v>
      </c>
      <c r="G284" s="177">
        <v>6434</v>
      </c>
      <c r="H284" s="30"/>
      <c r="I284" s="30" t="s">
        <v>364</v>
      </c>
      <c r="J284" s="30" t="s">
        <v>26</v>
      </c>
      <c r="K284" s="31">
        <v>1321466</v>
      </c>
      <c r="L284" s="32" t="s">
        <v>49</v>
      </c>
      <c r="M284" s="33" t="s">
        <v>50</v>
      </c>
      <c r="N284" s="33" t="s">
        <v>51</v>
      </c>
      <c r="O284" s="34"/>
      <c r="P284" s="35"/>
    </row>
    <row r="285" spans="1:16" s="36" customFormat="1" ht="30" hidden="1" x14ac:dyDescent="0.2">
      <c r="A285" s="20">
        <v>285</v>
      </c>
      <c r="B285" s="28">
        <v>285</v>
      </c>
      <c r="C285" s="29" t="str">
        <f t="shared" si="4"/>
        <v xml:space="preserve">Idu Ins </v>
      </c>
      <c r="D285" s="29"/>
      <c r="E285" s="30" t="s">
        <v>45</v>
      </c>
      <c r="F285" s="30" t="s">
        <v>308</v>
      </c>
      <c r="G285" s="177">
        <v>6440</v>
      </c>
      <c r="H285" s="30"/>
      <c r="I285" s="30" t="s">
        <v>365</v>
      </c>
      <c r="J285" s="30" t="s">
        <v>26</v>
      </c>
      <c r="K285" s="31">
        <v>72191</v>
      </c>
      <c r="L285" s="32" t="s">
        <v>49</v>
      </c>
      <c r="M285" s="33" t="s">
        <v>50</v>
      </c>
      <c r="N285" s="33" t="s">
        <v>51</v>
      </c>
      <c r="O285" s="34"/>
      <c r="P285" s="35"/>
    </row>
    <row r="286" spans="1:16" s="36" customFormat="1" ht="30" hidden="1" x14ac:dyDescent="0.2">
      <c r="A286" s="20">
        <v>286</v>
      </c>
      <c r="B286" s="28">
        <v>286</v>
      </c>
      <c r="C286" s="29" t="str">
        <f t="shared" si="4"/>
        <v xml:space="preserve">Idu Ins </v>
      </c>
      <c r="D286" s="29"/>
      <c r="E286" s="30" t="s">
        <v>45</v>
      </c>
      <c r="F286" s="30" t="s">
        <v>308</v>
      </c>
      <c r="G286" s="177">
        <v>6441</v>
      </c>
      <c r="H286" s="30"/>
      <c r="I286" s="30" t="s">
        <v>366</v>
      </c>
      <c r="J286" s="30" t="s">
        <v>26</v>
      </c>
      <c r="K286" s="31">
        <v>106451</v>
      </c>
      <c r="L286" s="32" t="s">
        <v>49</v>
      </c>
      <c r="M286" s="33" t="s">
        <v>50</v>
      </c>
      <c r="N286" s="33" t="s">
        <v>51</v>
      </c>
      <c r="O286" s="34"/>
      <c r="P286" s="35"/>
    </row>
    <row r="287" spans="1:16" s="36" customFormat="1" ht="30" hidden="1" x14ac:dyDescent="0.2">
      <c r="A287" s="20">
        <v>287</v>
      </c>
      <c r="B287" s="28">
        <v>287</v>
      </c>
      <c r="C287" s="29" t="str">
        <f t="shared" si="4"/>
        <v xml:space="preserve">Idu Ins </v>
      </c>
      <c r="D287" s="29"/>
      <c r="E287" s="30" t="s">
        <v>45</v>
      </c>
      <c r="F287" s="30" t="s">
        <v>308</v>
      </c>
      <c r="G287" s="177">
        <v>6442</v>
      </c>
      <c r="H287" s="30"/>
      <c r="I287" s="30" t="s">
        <v>367</v>
      </c>
      <c r="J287" s="30" t="s">
        <v>26</v>
      </c>
      <c r="K287" s="31">
        <v>139488</v>
      </c>
      <c r="L287" s="32" t="s">
        <v>49</v>
      </c>
      <c r="M287" s="33" t="s">
        <v>50</v>
      </c>
      <c r="N287" s="33" t="s">
        <v>51</v>
      </c>
      <c r="O287" s="34"/>
      <c r="P287" s="35"/>
    </row>
    <row r="288" spans="1:16" s="36" customFormat="1" ht="30" hidden="1" x14ac:dyDescent="0.2">
      <c r="A288" s="20">
        <v>288</v>
      </c>
      <c r="B288" s="28">
        <v>288</v>
      </c>
      <c r="C288" s="29" t="str">
        <f t="shared" si="4"/>
        <v xml:space="preserve">Idu Ins </v>
      </c>
      <c r="D288" s="29"/>
      <c r="E288" s="30" t="s">
        <v>45</v>
      </c>
      <c r="F288" s="30" t="s">
        <v>308</v>
      </c>
      <c r="G288" s="177">
        <v>6443</v>
      </c>
      <c r="H288" s="30"/>
      <c r="I288" s="30" t="s">
        <v>368</v>
      </c>
      <c r="J288" s="30" t="s">
        <v>26</v>
      </c>
      <c r="K288" s="31">
        <v>258175</v>
      </c>
      <c r="L288" s="32" t="s">
        <v>49</v>
      </c>
      <c r="M288" s="33" t="s">
        <v>50</v>
      </c>
      <c r="N288" s="33" t="s">
        <v>51</v>
      </c>
      <c r="O288" s="34"/>
      <c r="P288" s="35"/>
    </row>
    <row r="289" spans="1:16" s="36" customFormat="1" ht="30" hidden="1" x14ac:dyDescent="0.2">
      <c r="A289" s="20">
        <v>289</v>
      </c>
      <c r="B289" s="28">
        <v>289</v>
      </c>
      <c r="C289" s="29" t="str">
        <f t="shared" si="4"/>
        <v xml:space="preserve">Idu Ins </v>
      </c>
      <c r="D289" s="29"/>
      <c r="E289" s="30" t="s">
        <v>45</v>
      </c>
      <c r="F289" s="30" t="s">
        <v>308</v>
      </c>
      <c r="G289" s="177">
        <v>6446</v>
      </c>
      <c r="H289" s="30"/>
      <c r="I289" s="30" t="s">
        <v>369</v>
      </c>
      <c r="J289" s="30" t="s">
        <v>26</v>
      </c>
      <c r="K289" s="31">
        <v>1136706</v>
      </c>
      <c r="L289" s="32" t="s">
        <v>49</v>
      </c>
      <c r="M289" s="33" t="s">
        <v>50</v>
      </c>
      <c r="N289" s="33" t="s">
        <v>51</v>
      </c>
      <c r="O289" s="34"/>
      <c r="P289" s="35"/>
    </row>
    <row r="290" spans="1:16" s="36" customFormat="1" ht="30" hidden="1" x14ac:dyDescent="0.2">
      <c r="A290" s="20">
        <v>290</v>
      </c>
      <c r="B290" s="28">
        <v>290</v>
      </c>
      <c r="C290" s="29" t="str">
        <f t="shared" si="4"/>
        <v xml:space="preserve">Idu Ins </v>
      </c>
      <c r="D290" s="29"/>
      <c r="E290" s="30" t="s">
        <v>45</v>
      </c>
      <c r="F290" s="30" t="s">
        <v>308</v>
      </c>
      <c r="G290" s="177">
        <v>6454</v>
      </c>
      <c r="H290" s="30"/>
      <c r="I290" s="30" t="s">
        <v>370</v>
      </c>
      <c r="J290" s="30" t="s">
        <v>26</v>
      </c>
      <c r="K290" s="31">
        <v>196262</v>
      </c>
      <c r="L290" s="32" t="s">
        <v>49</v>
      </c>
      <c r="M290" s="33" t="s">
        <v>50</v>
      </c>
      <c r="N290" s="33" t="s">
        <v>51</v>
      </c>
      <c r="O290" s="34"/>
      <c r="P290" s="35"/>
    </row>
    <row r="291" spans="1:16" s="36" customFormat="1" ht="30" hidden="1" x14ac:dyDescent="0.2">
      <c r="A291" s="20">
        <v>291</v>
      </c>
      <c r="B291" s="28">
        <v>291</v>
      </c>
      <c r="C291" s="29" t="str">
        <f t="shared" si="4"/>
        <v xml:space="preserve">Idu Ins </v>
      </c>
      <c r="D291" s="29"/>
      <c r="E291" s="30" t="s">
        <v>45</v>
      </c>
      <c r="F291" s="30" t="s">
        <v>308</v>
      </c>
      <c r="G291" s="177">
        <v>6455</v>
      </c>
      <c r="H291" s="30"/>
      <c r="I291" s="30" t="s">
        <v>371</v>
      </c>
      <c r="J291" s="30" t="s">
        <v>26</v>
      </c>
      <c r="K291" s="31">
        <v>379310</v>
      </c>
      <c r="L291" s="32" t="s">
        <v>49</v>
      </c>
      <c r="M291" s="33" t="s">
        <v>50</v>
      </c>
      <c r="N291" s="33" t="s">
        <v>51</v>
      </c>
      <c r="O291" s="34"/>
      <c r="P291" s="35"/>
    </row>
    <row r="292" spans="1:16" s="36" customFormat="1" ht="30" hidden="1" x14ac:dyDescent="0.2">
      <c r="A292" s="20">
        <v>292</v>
      </c>
      <c r="B292" s="28">
        <v>292</v>
      </c>
      <c r="C292" s="29" t="str">
        <f t="shared" si="4"/>
        <v xml:space="preserve">Idu Ins </v>
      </c>
      <c r="D292" s="29"/>
      <c r="E292" s="30" t="s">
        <v>45</v>
      </c>
      <c r="F292" s="30" t="s">
        <v>308</v>
      </c>
      <c r="G292" s="177">
        <v>6456</v>
      </c>
      <c r="H292" s="30"/>
      <c r="I292" s="30" t="s">
        <v>372</v>
      </c>
      <c r="J292" s="30" t="s">
        <v>26</v>
      </c>
      <c r="K292" s="31">
        <v>642380</v>
      </c>
      <c r="L292" s="32" t="s">
        <v>49</v>
      </c>
      <c r="M292" s="33" t="s">
        <v>50</v>
      </c>
      <c r="N292" s="33" t="s">
        <v>51</v>
      </c>
      <c r="O292" s="34"/>
      <c r="P292" s="35"/>
    </row>
    <row r="293" spans="1:16" s="36" customFormat="1" ht="30" hidden="1" x14ac:dyDescent="0.2">
      <c r="A293" s="20">
        <v>293</v>
      </c>
      <c r="B293" s="28">
        <v>293</v>
      </c>
      <c r="C293" s="29" t="str">
        <f t="shared" si="4"/>
        <v xml:space="preserve">Idu Ins </v>
      </c>
      <c r="D293" s="29"/>
      <c r="E293" s="30" t="s">
        <v>45</v>
      </c>
      <c r="F293" s="30" t="s">
        <v>308</v>
      </c>
      <c r="G293" s="177">
        <v>6457</v>
      </c>
      <c r="H293" s="30"/>
      <c r="I293" s="30" t="s">
        <v>373</v>
      </c>
      <c r="J293" s="30" t="s">
        <v>26</v>
      </c>
      <c r="K293" s="31">
        <v>728030</v>
      </c>
      <c r="L293" s="32" t="s">
        <v>49</v>
      </c>
      <c r="M293" s="33" t="s">
        <v>50</v>
      </c>
      <c r="N293" s="33" t="s">
        <v>51</v>
      </c>
      <c r="O293" s="34"/>
      <c r="P293" s="35"/>
    </row>
    <row r="294" spans="1:16" s="36" customFormat="1" ht="30" hidden="1" x14ac:dyDescent="0.2">
      <c r="A294" s="20">
        <v>294</v>
      </c>
      <c r="B294" s="28">
        <v>294</v>
      </c>
      <c r="C294" s="29" t="str">
        <f t="shared" si="4"/>
        <v xml:space="preserve">Idu Ins </v>
      </c>
      <c r="D294" s="29"/>
      <c r="E294" s="30" t="s">
        <v>45</v>
      </c>
      <c r="F294" s="30" t="s">
        <v>308</v>
      </c>
      <c r="G294" s="177">
        <v>6458</v>
      </c>
      <c r="H294" s="30"/>
      <c r="I294" s="30" t="s">
        <v>374</v>
      </c>
      <c r="J294" s="30" t="s">
        <v>26</v>
      </c>
      <c r="K294" s="31">
        <v>874860</v>
      </c>
      <c r="L294" s="32" t="s">
        <v>49</v>
      </c>
      <c r="M294" s="33" t="s">
        <v>50</v>
      </c>
      <c r="N294" s="33" t="s">
        <v>51</v>
      </c>
      <c r="O294" s="34"/>
      <c r="P294" s="35"/>
    </row>
    <row r="295" spans="1:16" s="36" customFormat="1" ht="30" hidden="1" x14ac:dyDescent="0.2">
      <c r="A295" s="20">
        <v>295</v>
      </c>
      <c r="B295" s="28">
        <v>295</v>
      </c>
      <c r="C295" s="29" t="str">
        <f t="shared" si="4"/>
        <v xml:space="preserve">Idu Ins </v>
      </c>
      <c r="D295" s="29"/>
      <c r="E295" s="30" t="s">
        <v>45</v>
      </c>
      <c r="F295" s="30" t="s">
        <v>308</v>
      </c>
      <c r="G295" s="177">
        <v>6459</v>
      </c>
      <c r="H295" s="30"/>
      <c r="I295" s="30" t="s">
        <v>375</v>
      </c>
      <c r="J295" s="30" t="s">
        <v>26</v>
      </c>
      <c r="K295" s="31">
        <v>1284759</v>
      </c>
      <c r="L295" s="32" t="s">
        <v>49</v>
      </c>
      <c r="M295" s="33" t="s">
        <v>50</v>
      </c>
      <c r="N295" s="33" t="s">
        <v>51</v>
      </c>
      <c r="O295" s="34"/>
      <c r="P295" s="35"/>
    </row>
    <row r="296" spans="1:16" s="36" customFormat="1" ht="30" hidden="1" x14ac:dyDescent="0.2">
      <c r="A296" s="20">
        <v>296</v>
      </c>
      <c r="B296" s="28">
        <v>296</v>
      </c>
      <c r="C296" s="29" t="str">
        <f t="shared" si="4"/>
        <v xml:space="preserve">Idu Ins </v>
      </c>
      <c r="D296" s="29"/>
      <c r="E296" s="30" t="s">
        <v>45</v>
      </c>
      <c r="F296" s="30" t="s">
        <v>308</v>
      </c>
      <c r="G296" s="177">
        <v>6462</v>
      </c>
      <c r="H296" s="30"/>
      <c r="I296" s="30" t="s">
        <v>376</v>
      </c>
      <c r="J296" s="30" t="s">
        <v>26</v>
      </c>
      <c r="K296" s="31">
        <v>89321</v>
      </c>
      <c r="L296" s="32" t="s">
        <v>49</v>
      </c>
      <c r="M296" s="33" t="s">
        <v>50</v>
      </c>
      <c r="N296" s="33" t="s">
        <v>51</v>
      </c>
      <c r="O296" s="34"/>
      <c r="P296" s="35"/>
    </row>
    <row r="297" spans="1:16" s="36" customFormat="1" ht="30" hidden="1" x14ac:dyDescent="0.2">
      <c r="A297" s="20">
        <v>297</v>
      </c>
      <c r="B297" s="28">
        <v>297</v>
      </c>
      <c r="C297" s="29" t="str">
        <f t="shared" si="4"/>
        <v xml:space="preserve">Idu Ins </v>
      </c>
      <c r="D297" s="29"/>
      <c r="E297" s="30" t="s">
        <v>45</v>
      </c>
      <c r="F297" s="30" t="s">
        <v>308</v>
      </c>
      <c r="G297" s="177">
        <v>6463</v>
      </c>
      <c r="H297" s="30"/>
      <c r="I297" s="30" t="s">
        <v>377</v>
      </c>
      <c r="J297" s="30" t="s">
        <v>26</v>
      </c>
      <c r="K297" s="31">
        <v>225139</v>
      </c>
      <c r="L297" s="32" t="s">
        <v>49</v>
      </c>
      <c r="M297" s="33" t="s">
        <v>50</v>
      </c>
      <c r="N297" s="33" t="s">
        <v>51</v>
      </c>
      <c r="O297" s="34"/>
      <c r="P297" s="35"/>
    </row>
    <row r="298" spans="1:16" s="36" customFormat="1" ht="30" hidden="1" x14ac:dyDescent="0.2">
      <c r="A298" s="20">
        <v>298</v>
      </c>
      <c r="B298" s="28">
        <v>298</v>
      </c>
      <c r="C298" s="29" t="str">
        <f t="shared" si="4"/>
        <v xml:space="preserve">Idu Ins </v>
      </c>
      <c r="D298" s="29"/>
      <c r="E298" s="30" t="s">
        <v>45</v>
      </c>
      <c r="F298" s="30" t="s">
        <v>308</v>
      </c>
      <c r="G298" s="177">
        <v>6464</v>
      </c>
      <c r="H298" s="30"/>
      <c r="I298" s="30" t="s">
        <v>378</v>
      </c>
      <c r="J298" s="30" t="s">
        <v>26</v>
      </c>
      <c r="K298" s="31">
        <v>452725</v>
      </c>
      <c r="L298" s="32" t="s">
        <v>49</v>
      </c>
      <c r="M298" s="33" t="s">
        <v>50</v>
      </c>
      <c r="N298" s="33" t="s">
        <v>51</v>
      </c>
      <c r="O298" s="34"/>
      <c r="P298" s="35"/>
    </row>
    <row r="299" spans="1:16" s="36" customFormat="1" ht="30" hidden="1" x14ac:dyDescent="0.2">
      <c r="A299" s="20">
        <v>299</v>
      </c>
      <c r="B299" s="28">
        <v>299</v>
      </c>
      <c r="C299" s="29" t="str">
        <f t="shared" si="4"/>
        <v xml:space="preserve">Idu Ins </v>
      </c>
      <c r="D299" s="29"/>
      <c r="E299" s="30" t="s">
        <v>45</v>
      </c>
      <c r="F299" s="30" t="s">
        <v>84</v>
      </c>
      <c r="G299" s="177">
        <v>6472</v>
      </c>
      <c r="H299" s="30"/>
      <c r="I299" s="30" t="s">
        <v>379</v>
      </c>
      <c r="J299" s="30" t="s">
        <v>25</v>
      </c>
      <c r="K299" s="31">
        <v>3737</v>
      </c>
      <c r="L299" s="32" t="s">
        <v>49</v>
      </c>
      <c r="M299" s="33" t="s">
        <v>50</v>
      </c>
      <c r="N299" s="33" t="s">
        <v>51</v>
      </c>
      <c r="O299" s="34"/>
      <c r="P299" s="35"/>
    </row>
    <row r="300" spans="1:16" s="36" customFormat="1" ht="30" hidden="1" x14ac:dyDescent="0.2">
      <c r="A300" s="20">
        <v>300</v>
      </c>
      <c r="B300" s="28">
        <v>300</v>
      </c>
      <c r="C300" s="29" t="str">
        <f t="shared" si="4"/>
        <v xml:space="preserve">Idu Ins </v>
      </c>
      <c r="D300" s="29"/>
      <c r="E300" s="30" t="s">
        <v>45</v>
      </c>
      <c r="F300" s="30" t="s">
        <v>84</v>
      </c>
      <c r="G300" s="177">
        <v>6473</v>
      </c>
      <c r="H300" s="30"/>
      <c r="I300" s="30" t="s">
        <v>380</v>
      </c>
      <c r="J300" s="30" t="s">
        <v>25</v>
      </c>
      <c r="K300" s="31">
        <v>5774</v>
      </c>
      <c r="L300" s="32" t="s">
        <v>49</v>
      </c>
      <c r="M300" s="33" t="s">
        <v>50</v>
      </c>
      <c r="N300" s="33" t="s">
        <v>51</v>
      </c>
      <c r="O300" s="34"/>
      <c r="P300" s="35"/>
    </row>
    <row r="301" spans="1:16" s="36" customFormat="1" ht="30" hidden="1" x14ac:dyDescent="0.2">
      <c r="A301" s="20">
        <v>301</v>
      </c>
      <c r="B301" s="28">
        <v>301</v>
      </c>
      <c r="C301" s="29" t="str">
        <f t="shared" si="4"/>
        <v xml:space="preserve">Idu Ins </v>
      </c>
      <c r="D301" s="29"/>
      <c r="E301" s="30" t="s">
        <v>45</v>
      </c>
      <c r="F301" s="30" t="s">
        <v>84</v>
      </c>
      <c r="G301" s="177">
        <v>6474</v>
      </c>
      <c r="H301" s="30"/>
      <c r="I301" s="30" t="s">
        <v>381</v>
      </c>
      <c r="J301" s="30" t="s">
        <v>25</v>
      </c>
      <c r="K301" s="31">
        <v>7361</v>
      </c>
      <c r="L301" s="32" t="s">
        <v>49</v>
      </c>
      <c r="M301" s="33" t="s">
        <v>50</v>
      </c>
      <c r="N301" s="33" t="s">
        <v>51</v>
      </c>
      <c r="O301" s="34"/>
      <c r="P301" s="35"/>
    </row>
    <row r="302" spans="1:16" s="36" customFormat="1" ht="30" hidden="1" x14ac:dyDescent="0.2">
      <c r="A302" s="20">
        <v>302</v>
      </c>
      <c r="B302" s="28">
        <v>302</v>
      </c>
      <c r="C302" s="29" t="str">
        <f t="shared" si="4"/>
        <v xml:space="preserve">Idu Ins </v>
      </c>
      <c r="D302" s="29"/>
      <c r="E302" s="30" t="s">
        <v>45</v>
      </c>
      <c r="F302" s="30" t="s">
        <v>84</v>
      </c>
      <c r="G302" s="177">
        <v>6475</v>
      </c>
      <c r="H302" s="30"/>
      <c r="I302" s="30" t="s">
        <v>382</v>
      </c>
      <c r="J302" s="30" t="s">
        <v>25</v>
      </c>
      <c r="K302" s="31">
        <v>11323</v>
      </c>
      <c r="L302" s="32" t="s">
        <v>49</v>
      </c>
      <c r="M302" s="33" t="s">
        <v>50</v>
      </c>
      <c r="N302" s="33" t="s">
        <v>51</v>
      </c>
      <c r="O302" s="34"/>
      <c r="P302" s="35"/>
    </row>
    <row r="303" spans="1:16" s="36" customFormat="1" ht="30" hidden="1" x14ac:dyDescent="0.2">
      <c r="A303" s="20">
        <v>303</v>
      </c>
      <c r="B303" s="28">
        <v>303</v>
      </c>
      <c r="C303" s="29" t="str">
        <f t="shared" si="4"/>
        <v xml:space="preserve">Idu Ins </v>
      </c>
      <c r="D303" s="29"/>
      <c r="E303" s="30" t="s">
        <v>45</v>
      </c>
      <c r="F303" s="30" t="s">
        <v>308</v>
      </c>
      <c r="G303" s="177">
        <v>6476</v>
      </c>
      <c r="H303" s="30"/>
      <c r="I303" s="30" t="s">
        <v>383</v>
      </c>
      <c r="J303" s="30" t="s">
        <v>26</v>
      </c>
      <c r="K303" s="31">
        <v>368665</v>
      </c>
      <c r="L303" s="32" t="s">
        <v>49</v>
      </c>
      <c r="M303" s="33" t="s">
        <v>50</v>
      </c>
      <c r="N303" s="33" t="s">
        <v>51</v>
      </c>
      <c r="O303" s="34"/>
      <c r="P303" s="35"/>
    </row>
    <row r="304" spans="1:16" s="36" customFormat="1" ht="30" hidden="1" x14ac:dyDescent="0.2">
      <c r="A304" s="20">
        <v>304</v>
      </c>
      <c r="B304" s="28">
        <v>304</v>
      </c>
      <c r="C304" s="29" t="str">
        <f t="shared" si="4"/>
        <v xml:space="preserve">Idu Ins </v>
      </c>
      <c r="D304" s="29"/>
      <c r="E304" s="30" t="s">
        <v>45</v>
      </c>
      <c r="F304" s="30" t="s">
        <v>308</v>
      </c>
      <c r="G304" s="177">
        <v>6477</v>
      </c>
      <c r="H304" s="30"/>
      <c r="I304" s="30" t="s">
        <v>384</v>
      </c>
      <c r="J304" s="30" t="s">
        <v>26</v>
      </c>
      <c r="K304" s="31">
        <v>513904</v>
      </c>
      <c r="L304" s="32" t="s">
        <v>49</v>
      </c>
      <c r="M304" s="33" t="s">
        <v>50</v>
      </c>
      <c r="N304" s="33" t="s">
        <v>51</v>
      </c>
      <c r="O304" s="34"/>
      <c r="P304" s="35"/>
    </row>
    <row r="305" spans="1:16" s="36" customFormat="1" ht="30" hidden="1" x14ac:dyDescent="0.2">
      <c r="A305" s="20">
        <v>305</v>
      </c>
      <c r="B305" s="28">
        <v>305</v>
      </c>
      <c r="C305" s="29" t="str">
        <f t="shared" si="4"/>
        <v xml:space="preserve">Idu Ins </v>
      </c>
      <c r="D305" s="29"/>
      <c r="E305" s="30" t="s">
        <v>45</v>
      </c>
      <c r="F305" s="30" t="s">
        <v>308</v>
      </c>
      <c r="G305" s="177">
        <v>6479</v>
      </c>
      <c r="H305" s="30"/>
      <c r="I305" s="30" t="s">
        <v>385</v>
      </c>
      <c r="J305" s="30" t="s">
        <v>26</v>
      </c>
      <c r="K305" s="31">
        <v>1262123</v>
      </c>
      <c r="L305" s="32" t="s">
        <v>49</v>
      </c>
      <c r="M305" s="33" t="s">
        <v>50</v>
      </c>
      <c r="N305" s="33" t="s">
        <v>51</v>
      </c>
      <c r="O305" s="34"/>
      <c r="P305" s="35"/>
    </row>
    <row r="306" spans="1:16" s="36" customFormat="1" ht="30" hidden="1" x14ac:dyDescent="0.2">
      <c r="A306" s="20">
        <v>306</v>
      </c>
      <c r="B306" s="28">
        <v>306</v>
      </c>
      <c r="C306" s="29" t="str">
        <f t="shared" si="4"/>
        <v xml:space="preserve">Idu Ins </v>
      </c>
      <c r="D306" s="29"/>
      <c r="E306" s="30" t="s">
        <v>45</v>
      </c>
      <c r="F306" s="30" t="s">
        <v>308</v>
      </c>
      <c r="G306" s="177">
        <v>6480</v>
      </c>
      <c r="H306" s="30"/>
      <c r="I306" s="30" t="s">
        <v>386</v>
      </c>
      <c r="J306" s="30" t="s">
        <v>26</v>
      </c>
      <c r="K306" s="31">
        <v>1905726</v>
      </c>
      <c r="L306" s="32" t="s">
        <v>49</v>
      </c>
      <c r="M306" s="33" t="s">
        <v>50</v>
      </c>
      <c r="N306" s="33" t="s">
        <v>51</v>
      </c>
      <c r="O306" s="34"/>
      <c r="P306" s="35"/>
    </row>
    <row r="307" spans="1:16" s="36" customFormat="1" ht="30" hidden="1" x14ac:dyDescent="0.2">
      <c r="A307" s="20">
        <v>307</v>
      </c>
      <c r="B307" s="28">
        <v>307</v>
      </c>
      <c r="C307" s="29" t="str">
        <f t="shared" si="4"/>
        <v xml:space="preserve">Idu Ins </v>
      </c>
      <c r="D307" s="29"/>
      <c r="E307" s="30" t="s">
        <v>45</v>
      </c>
      <c r="F307" s="30" t="s">
        <v>308</v>
      </c>
      <c r="G307" s="177">
        <v>6481</v>
      </c>
      <c r="H307" s="30"/>
      <c r="I307" s="30" t="s">
        <v>387</v>
      </c>
      <c r="J307" s="30" t="s">
        <v>26</v>
      </c>
      <c r="K307" s="31">
        <v>2378640</v>
      </c>
      <c r="L307" s="32" t="s">
        <v>49</v>
      </c>
      <c r="M307" s="33" t="s">
        <v>50</v>
      </c>
      <c r="N307" s="33" t="s">
        <v>51</v>
      </c>
      <c r="O307" s="34"/>
      <c r="P307" s="35"/>
    </row>
    <row r="308" spans="1:16" s="36" customFormat="1" ht="30" hidden="1" x14ac:dyDescent="0.2">
      <c r="A308" s="20">
        <v>308</v>
      </c>
      <c r="B308" s="28">
        <v>308</v>
      </c>
      <c r="C308" s="29" t="str">
        <f t="shared" si="4"/>
        <v xml:space="preserve">Idu Ins </v>
      </c>
      <c r="D308" s="29"/>
      <c r="E308" s="30" t="s">
        <v>45</v>
      </c>
      <c r="F308" s="30" t="s">
        <v>308</v>
      </c>
      <c r="G308" s="177">
        <v>6482</v>
      </c>
      <c r="H308" s="30"/>
      <c r="I308" s="30" t="s">
        <v>388</v>
      </c>
      <c r="J308" s="30" t="s">
        <v>26</v>
      </c>
      <c r="K308" s="31">
        <v>3435813</v>
      </c>
      <c r="L308" s="32" t="s">
        <v>49</v>
      </c>
      <c r="M308" s="33" t="s">
        <v>50</v>
      </c>
      <c r="N308" s="33" t="s">
        <v>51</v>
      </c>
      <c r="O308" s="34"/>
      <c r="P308" s="35"/>
    </row>
    <row r="309" spans="1:16" s="36" customFormat="1" ht="30" hidden="1" x14ac:dyDescent="0.2">
      <c r="A309" s="20">
        <v>309</v>
      </c>
      <c r="B309" s="28">
        <v>309</v>
      </c>
      <c r="C309" s="29" t="str">
        <f t="shared" si="4"/>
        <v xml:space="preserve">Idu Ins </v>
      </c>
      <c r="D309" s="29"/>
      <c r="E309" s="30" t="s">
        <v>45</v>
      </c>
      <c r="F309" s="30" t="s">
        <v>308</v>
      </c>
      <c r="G309" s="177">
        <v>6483</v>
      </c>
      <c r="H309" s="30"/>
      <c r="I309" s="30" t="s">
        <v>389</v>
      </c>
      <c r="J309" s="30" t="s">
        <v>26</v>
      </c>
      <c r="K309" s="31">
        <v>4731584</v>
      </c>
      <c r="L309" s="32" t="s">
        <v>49</v>
      </c>
      <c r="M309" s="33" t="s">
        <v>50</v>
      </c>
      <c r="N309" s="33" t="s">
        <v>51</v>
      </c>
      <c r="O309" s="34"/>
      <c r="P309" s="35"/>
    </row>
    <row r="310" spans="1:16" s="36" customFormat="1" ht="30" hidden="1" x14ac:dyDescent="0.2">
      <c r="A310" s="20">
        <v>310</v>
      </c>
      <c r="B310" s="28">
        <v>310</v>
      </c>
      <c r="C310" s="29" t="str">
        <f t="shared" si="4"/>
        <v xml:space="preserve">Idu Ins </v>
      </c>
      <c r="D310" s="29"/>
      <c r="E310" s="30" t="s">
        <v>45</v>
      </c>
      <c r="F310" s="30" t="s">
        <v>308</v>
      </c>
      <c r="G310" s="177">
        <v>6484</v>
      </c>
      <c r="H310" s="30"/>
      <c r="I310" s="30" t="s">
        <v>390</v>
      </c>
      <c r="J310" s="30" t="s">
        <v>26</v>
      </c>
      <c r="K310" s="31">
        <v>2282980</v>
      </c>
      <c r="L310" s="32" t="s">
        <v>49</v>
      </c>
      <c r="M310" s="33" t="s">
        <v>50</v>
      </c>
      <c r="N310" s="33" t="s">
        <v>51</v>
      </c>
      <c r="O310" s="34"/>
      <c r="P310" s="35"/>
    </row>
    <row r="311" spans="1:16" s="36" customFormat="1" ht="30" hidden="1" x14ac:dyDescent="0.2">
      <c r="A311" s="20">
        <v>311</v>
      </c>
      <c r="B311" s="28">
        <v>311</v>
      </c>
      <c r="C311" s="29" t="str">
        <f t="shared" si="4"/>
        <v xml:space="preserve">Idu Ins </v>
      </c>
      <c r="D311" s="29"/>
      <c r="E311" s="30" t="s">
        <v>45</v>
      </c>
      <c r="F311" s="30" t="s">
        <v>308</v>
      </c>
      <c r="G311" s="177">
        <v>6485</v>
      </c>
      <c r="H311" s="30"/>
      <c r="I311" s="30" t="s">
        <v>391</v>
      </c>
      <c r="J311" s="30" t="s">
        <v>26</v>
      </c>
      <c r="K311" s="31">
        <v>3209793</v>
      </c>
      <c r="L311" s="32" t="s">
        <v>49</v>
      </c>
      <c r="M311" s="33" t="s">
        <v>50</v>
      </c>
      <c r="N311" s="33" t="s">
        <v>51</v>
      </c>
      <c r="O311" s="34"/>
      <c r="P311" s="35"/>
    </row>
    <row r="312" spans="1:16" s="36" customFormat="1" ht="30" hidden="1" x14ac:dyDescent="0.2">
      <c r="A312" s="20">
        <v>312</v>
      </c>
      <c r="B312" s="28">
        <v>312</v>
      </c>
      <c r="C312" s="29" t="str">
        <f t="shared" si="4"/>
        <v xml:space="preserve">Idu Ins </v>
      </c>
      <c r="D312" s="29"/>
      <c r="E312" s="30" t="s">
        <v>45</v>
      </c>
      <c r="F312" s="30" t="s">
        <v>59</v>
      </c>
      <c r="G312" s="177">
        <v>6507</v>
      </c>
      <c r="H312" s="30"/>
      <c r="I312" s="30" t="s">
        <v>392</v>
      </c>
      <c r="J312" s="30" t="s">
        <v>61</v>
      </c>
      <c r="K312" s="31">
        <v>123679</v>
      </c>
      <c r="L312" s="32" t="s">
        <v>49</v>
      </c>
      <c r="M312" s="33" t="s">
        <v>50</v>
      </c>
      <c r="N312" s="33" t="s">
        <v>51</v>
      </c>
      <c r="O312" s="34"/>
      <c r="P312" s="35"/>
    </row>
    <row r="313" spans="1:16" s="36" customFormat="1" ht="30" hidden="1" x14ac:dyDescent="0.2">
      <c r="A313" s="20">
        <v>313</v>
      </c>
      <c r="B313" s="28">
        <v>313</v>
      </c>
      <c r="C313" s="29" t="str">
        <f t="shared" si="4"/>
        <v xml:space="preserve">Idu Ins </v>
      </c>
      <c r="D313" s="29"/>
      <c r="E313" s="30" t="s">
        <v>45</v>
      </c>
      <c r="F313" s="30" t="s">
        <v>89</v>
      </c>
      <c r="G313" s="177">
        <v>6527</v>
      </c>
      <c r="H313" s="30"/>
      <c r="I313" s="30" t="s">
        <v>393</v>
      </c>
      <c r="J313" s="30" t="s">
        <v>26</v>
      </c>
      <c r="K313" s="31">
        <v>155980</v>
      </c>
      <c r="L313" s="32" t="s">
        <v>49</v>
      </c>
      <c r="M313" s="33" t="s">
        <v>50</v>
      </c>
      <c r="N313" s="33" t="s">
        <v>51</v>
      </c>
      <c r="O313" s="34"/>
      <c r="P313" s="35"/>
    </row>
    <row r="314" spans="1:16" s="36" customFormat="1" ht="30" hidden="1" x14ac:dyDescent="0.2">
      <c r="A314" s="20">
        <v>314</v>
      </c>
      <c r="B314" s="28">
        <v>314</v>
      </c>
      <c r="C314" s="29" t="str">
        <f t="shared" si="4"/>
        <v xml:space="preserve">Idu Ins </v>
      </c>
      <c r="D314" s="29"/>
      <c r="E314" s="30" t="s">
        <v>45</v>
      </c>
      <c r="F314" s="30" t="s">
        <v>89</v>
      </c>
      <c r="G314" s="177">
        <v>6528</v>
      </c>
      <c r="H314" s="30"/>
      <c r="I314" s="30" t="s">
        <v>394</v>
      </c>
      <c r="J314" s="30" t="s">
        <v>26</v>
      </c>
      <c r="K314" s="31">
        <v>286562</v>
      </c>
      <c r="L314" s="32" t="s">
        <v>49</v>
      </c>
      <c r="M314" s="33" t="s">
        <v>50</v>
      </c>
      <c r="N314" s="33" t="s">
        <v>51</v>
      </c>
      <c r="O314" s="34"/>
      <c r="P314" s="35"/>
    </row>
    <row r="315" spans="1:16" s="36" customFormat="1" ht="30" hidden="1" x14ac:dyDescent="0.2">
      <c r="A315" s="20">
        <v>315</v>
      </c>
      <c r="B315" s="28">
        <v>315</v>
      </c>
      <c r="C315" s="29" t="str">
        <f t="shared" si="4"/>
        <v xml:space="preserve">Idu Ins </v>
      </c>
      <c r="D315" s="29"/>
      <c r="E315" s="30" t="s">
        <v>45</v>
      </c>
      <c r="F315" s="30" t="s">
        <v>89</v>
      </c>
      <c r="G315" s="177">
        <v>6530</v>
      </c>
      <c r="H315" s="30"/>
      <c r="I315" s="30" t="s">
        <v>395</v>
      </c>
      <c r="J315" s="30" t="s">
        <v>26</v>
      </c>
      <c r="K315" s="31">
        <v>793490</v>
      </c>
      <c r="L315" s="32" t="s">
        <v>49</v>
      </c>
      <c r="M315" s="33" t="s">
        <v>50</v>
      </c>
      <c r="N315" s="33" t="s">
        <v>51</v>
      </c>
      <c r="O315" s="34"/>
      <c r="P315" s="35"/>
    </row>
    <row r="316" spans="1:16" s="36" customFormat="1" ht="30" hidden="1" x14ac:dyDescent="0.2">
      <c r="A316" s="20">
        <v>316</v>
      </c>
      <c r="B316" s="28">
        <v>316</v>
      </c>
      <c r="C316" s="29" t="str">
        <f t="shared" si="4"/>
        <v xml:space="preserve">Idu Ins </v>
      </c>
      <c r="D316" s="29"/>
      <c r="E316" s="30" t="s">
        <v>45</v>
      </c>
      <c r="F316" s="30" t="s">
        <v>301</v>
      </c>
      <c r="G316" s="177">
        <v>6534</v>
      </c>
      <c r="H316" s="30"/>
      <c r="I316" s="30" t="s">
        <v>396</v>
      </c>
      <c r="J316" s="30" t="s">
        <v>26</v>
      </c>
      <c r="K316" s="31">
        <v>261800</v>
      </c>
      <c r="L316" s="32" t="s">
        <v>49</v>
      </c>
      <c r="M316" s="33" t="s">
        <v>50</v>
      </c>
      <c r="N316" s="33" t="s">
        <v>51</v>
      </c>
      <c r="O316" s="34"/>
      <c r="P316" s="35"/>
    </row>
    <row r="317" spans="1:16" s="36" customFormat="1" ht="30" hidden="1" x14ac:dyDescent="0.2">
      <c r="A317" s="20">
        <v>317</v>
      </c>
      <c r="B317" s="28">
        <v>317</v>
      </c>
      <c r="C317" s="29" t="str">
        <f t="shared" si="4"/>
        <v xml:space="preserve">Idu Ins </v>
      </c>
      <c r="D317" s="29"/>
      <c r="E317" s="30" t="s">
        <v>45</v>
      </c>
      <c r="F317" s="30" t="s">
        <v>301</v>
      </c>
      <c r="G317" s="177">
        <v>6535</v>
      </c>
      <c r="H317" s="30"/>
      <c r="I317" s="30" t="s">
        <v>397</v>
      </c>
      <c r="J317" s="30" t="s">
        <v>26</v>
      </c>
      <c r="K317" s="31">
        <v>113050</v>
      </c>
      <c r="L317" s="32" t="s">
        <v>49</v>
      </c>
      <c r="M317" s="33" t="s">
        <v>50</v>
      </c>
      <c r="N317" s="33" t="s">
        <v>51</v>
      </c>
      <c r="O317" s="34"/>
      <c r="P317" s="35"/>
    </row>
    <row r="318" spans="1:16" s="36" customFormat="1" ht="30" hidden="1" x14ac:dyDescent="0.2">
      <c r="A318" s="20">
        <v>318</v>
      </c>
      <c r="B318" s="28">
        <v>318</v>
      </c>
      <c r="C318" s="29" t="str">
        <f t="shared" si="4"/>
        <v xml:space="preserve">Idu Ins </v>
      </c>
      <c r="D318" s="29"/>
      <c r="E318" s="30" t="s">
        <v>45</v>
      </c>
      <c r="F318" s="30" t="s">
        <v>84</v>
      </c>
      <c r="G318" s="177">
        <v>6539</v>
      </c>
      <c r="H318" s="30"/>
      <c r="I318" s="30" t="s">
        <v>398</v>
      </c>
      <c r="J318" s="30" t="s">
        <v>26</v>
      </c>
      <c r="K318" s="31">
        <v>6596</v>
      </c>
      <c r="L318" s="32" t="s">
        <v>49</v>
      </c>
      <c r="M318" s="33" t="s">
        <v>50</v>
      </c>
      <c r="N318" s="33" t="s">
        <v>51</v>
      </c>
      <c r="O318" s="34"/>
      <c r="P318" s="35"/>
    </row>
    <row r="319" spans="1:16" s="36" customFormat="1" ht="30" hidden="1" x14ac:dyDescent="0.2">
      <c r="A319" s="20">
        <v>319</v>
      </c>
      <c r="B319" s="28">
        <v>319</v>
      </c>
      <c r="C319" s="29" t="str">
        <f t="shared" si="4"/>
        <v xml:space="preserve">Idu Ins </v>
      </c>
      <c r="D319" s="29"/>
      <c r="E319" s="30" t="s">
        <v>45</v>
      </c>
      <c r="F319" s="30" t="s">
        <v>84</v>
      </c>
      <c r="G319" s="177">
        <v>6540</v>
      </c>
      <c r="H319" s="30"/>
      <c r="I319" s="30" t="s">
        <v>399</v>
      </c>
      <c r="J319" s="30" t="s">
        <v>26</v>
      </c>
      <c r="K319" s="31">
        <v>12807</v>
      </c>
      <c r="L319" s="32" t="s">
        <v>49</v>
      </c>
      <c r="M319" s="33" t="s">
        <v>50</v>
      </c>
      <c r="N319" s="33" t="s">
        <v>51</v>
      </c>
      <c r="O319" s="34"/>
      <c r="P319" s="35"/>
    </row>
    <row r="320" spans="1:16" s="36" customFormat="1" ht="30" hidden="1" x14ac:dyDescent="0.2">
      <c r="A320" s="20">
        <v>320</v>
      </c>
      <c r="B320" s="28">
        <v>320</v>
      </c>
      <c r="C320" s="29" t="str">
        <f t="shared" si="4"/>
        <v xml:space="preserve">Idu Ins </v>
      </c>
      <c r="D320" s="29"/>
      <c r="E320" s="30" t="s">
        <v>45</v>
      </c>
      <c r="F320" s="30" t="s">
        <v>77</v>
      </c>
      <c r="G320" s="177">
        <v>6543</v>
      </c>
      <c r="H320" s="30"/>
      <c r="I320" s="30" t="s">
        <v>400</v>
      </c>
      <c r="J320" s="30" t="s">
        <v>26</v>
      </c>
      <c r="K320" s="31">
        <v>191876</v>
      </c>
      <c r="L320" s="32" t="s">
        <v>49</v>
      </c>
      <c r="M320" s="33" t="s">
        <v>50</v>
      </c>
      <c r="N320" s="33" t="s">
        <v>51</v>
      </c>
      <c r="O320" s="34"/>
      <c r="P320" s="35"/>
    </row>
    <row r="321" spans="1:16" s="36" customFormat="1" ht="30" hidden="1" x14ac:dyDescent="0.2">
      <c r="A321" s="20">
        <v>321</v>
      </c>
      <c r="B321" s="28">
        <v>321</v>
      </c>
      <c r="C321" s="29" t="str">
        <f t="shared" si="4"/>
        <v xml:space="preserve">Idu Ins </v>
      </c>
      <c r="D321" s="29"/>
      <c r="E321" s="30" t="s">
        <v>45</v>
      </c>
      <c r="F321" s="30" t="s">
        <v>77</v>
      </c>
      <c r="G321" s="177">
        <v>6545</v>
      </c>
      <c r="H321" s="30"/>
      <c r="I321" s="30" t="s">
        <v>401</v>
      </c>
      <c r="J321" s="30" t="s">
        <v>26</v>
      </c>
      <c r="K321" s="31">
        <v>295320</v>
      </c>
      <c r="L321" s="32" t="s">
        <v>49</v>
      </c>
      <c r="M321" s="33" t="s">
        <v>50</v>
      </c>
      <c r="N321" s="33" t="s">
        <v>51</v>
      </c>
      <c r="O321" s="34"/>
      <c r="P321" s="35"/>
    </row>
    <row r="322" spans="1:16" s="36" customFormat="1" ht="30" hidden="1" x14ac:dyDescent="0.2">
      <c r="A322" s="20">
        <v>322</v>
      </c>
      <c r="B322" s="28">
        <v>322</v>
      </c>
      <c r="C322" s="29" t="str">
        <f t="shared" si="4"/>
        <v xml:space="preserve">Idu Ins </v>
      </c>
      <c r="D322" s="29"/>
      <c r="E322" s="30" t="s">
        <v>45</v>
      </c>
      <c r="F322" s="30" t="s">
        <v>402</v>
      </c>
      <c r="G322" s="177">
        <v>6551</v>
      </c>
      <c r="H322" s="30"/>
      <c r="I322" s="30" t="s">
        <v>403</v>
      </c>
      <c r="J322" s="30" t="s">
        <v>26</v>
      </c>
      <c r="K322" s="31">
        <v>386750</v>
      </c>
      <c r="L322" s="32" t="s">
        <v>68</v>
      </c>
      <c r="M322" s="33" t="s">
        <v>50</v>
      </c>
      <c r="N322" s="33" t="s">
        <v>51</v>
      </c>
      <c r="O322" s="34"/>
      <c r="P322" s="35"/>
    </row>
    <row r="323" spans="1:16" s="36" customFormat="1" ht="30" hidden="1" x14ac:dyDescent="0.2">
      <c r="A323" s="20">
        <v>323</v>
      </c>
      <c r="B323" s="28">
        <v>323</v>
      </c>
      <c r="C323" s="29" t="str">
        <f t="shared" ref="C323:C386" si="5">+CONCATENATE(M323," ",N323," ",H323)</f>
        <v xml:space="preserve">Idu Ins </v>
      </c>
      <c r="D323" s="29"/>
      <c r="E323" s="30" t="s">
        <v>45</v>
      </c>
      <c r="F323" s="30" t="s">
        <v>402</v>
      </c>
      <c r="G323" s="177">
        <v>6552</v>
      </c>
      <c r="H323" s="30"/>
      <c r="I323" s="30" t="s">
        <v>404</v>
      </c>
      <c r="J323" s="30" t="s">
        <v>26</v>
      </c>
      <c r="K323" s="31">
        <v>238000</v>
      </c>
      <c r="L323" s="32" t="s">
        <v>49</v>
      </c>
      <c r="M323" s="33" t="s">
        <v>50</v>
      </c>
      <c r="N323" s="33" t="s">
        <v>51</v>
      </c>
      <c r="O323" s="34"/>
      <c r="P323" s="35"/>
    </row>
    <row r="324" spans="1:16" s="36" customFormat="1" ht="30" hidden="1" x14ac:dyDescent="0.2">
      <c r="A324" s="20">
        <v>324</v>
      </c>
      <c r="B324" s="28">
        <v>324</v>
      </c>
      <c r="C324" s="29" t="str">
        <f t="shared" si="5"/>
        <v xml:space="preserve">Idu Ins </v>
      </c>
      <c r="D324" s="29"/>
      <c r="E324" s="30" t="s">
        <v>45</v>
      </c>
      <c r="F324" s="30" t="s">
        <v>402</v>
      </c>
      <c r="G324" s="177">
        <v>6553</v>
      </c>
      <c r="H324" s="30"/>
      <c r="I324" s="30" t="s">
        <v>405</v>
      </c>
      <c r="J324" s="30" t="s">
        <v>26</v>
      </c>
      <c r="K324" s="31">
        <v>297500</v>
      </c>
      <c r="L324" s="32" t="s">
        <v>49</v>
      </c>
      <c r="M324" s="33" t="s">
        <v>50</v>
      </c>
      <c r="N324" s="33" t="s">
        <v>51</v>
      </c>
      <c r="O324" s="34"/>
      <c r="P324" s="35"/>
    </row>
    <row r="325" spans="1:16" s="36" customFormat="1" ht="30" hidden="1" x14ac:dyDescent="0.2">
      <c r="A325" s="20">
        <v>325</v>
      </c>
      <c r="B325" s="28">
        <v>325</v>
      </c>
      <c r="C325" s="29" t="str">
        <f t="shared" si="5"/>
        <v xml:space="preserve">Idu Ins </v>
      </c>
      <c r="D325" s="29"/>
      <c r="E325" s="30" t="s">
        <v>45</v>
      </c>
      <c r="F325" s="30" t="s">
        <v>402</v>
      </c>
      <c r="G325" s="177">
        <v>6554</v>
      </c>
      <c r="H325" s="30"/>
      <c r="I325" s="30" t="s">
        <v>406</v>
      </c>
      <c r="J325" s="30" t="s">
        <v>26</v>
      </c>
      <c r="K325" s="31">
        <v>362908</v>
      </c>
      <c r="L325" s="32" t="s">
        <v>49</v>
      </c>
      <c r="M325" s="33" t="s">
        <v>50</v>
      </c>
      <c r="N325" s="33" t="s">
        <v>51</v>
      </c>
      <c r="O325" s="34"/>
      <c r="P325" s="35"/>
    </row>
    <row r="326" spans="1:16" s="36" customFormat="1" ht="30" hidden="1" x14ac:dyDescent="0.2">
      <c r="A326" s="20">
        <v>326</v>
      </c>
      <c r="B326" s="28">
        <v>326</v>
      </c>
      <c r="C326" s="29" t="str">
        <f t="shared" si="5"/>
        <v xml:space="preserve">Idu Ins </v>
      </c>
      <c r="D326" s="29"/>
      <c r="E326" s="30" t="s">
        <v>45</v>
      </c>
      <c r="F326" s="30" t="s">
        <v>402</v>
      </c>
      <c r="G326" s="177">
        <v>6555</v>
      </c>
      <c r="H326" s="30"/>
      <c r="I326" s="30" t="s">
        <v>407</v>
      </c>
      <c r="J326" s="30" t="s">
        <v>26</v>
      </c>
      <c r="K326" s="31">
        <v>42058</v>
      </c>
      <c r="L326" s="32" t="s">
        <v>49</v>
      </c>
      <c r="M326" s="33" t="s">
        <v>50</v>
      </c>
      <c r="N326" s="33" t="s">
        <v>51</v>
      </c>
      <c r="O326" s="34"/>
      <c r="P326" s="35"/>
    </row>
    <row r="327" spans="1:16" s="36" customFormat="1" ht="30" hidden="1" x14ac:dyDescent="0.2">
      <c r="A327" s="20">
        <v>327</v>
      </c>
      <c r="B327" s="28">
        <v>327</v>
      </c>
      <c r="C327" s="29" t="str">
        <f t="shared" si="5"/>
        <v xml:space="preserve">Idu Ins </v>
      </c>
      <c r="D327" s="29"/>
      <c r="E327" s="30" t="s">
        <v>45</v>
      </c>
      <c r="F327" s="30" t="s">
        <v>402</v>
      </c>
      <c r="G327" s="177">
        <v>6556</v>
      </c>
      <c r="H327" s="30"/>
      <c r="I327" s="30" t="s">
        <v>408</v>
      </c>
      <c r="J327" s="30" t="s">
        <v>26</v>
      </c>
      <c r="K327" s="31">
        <v>5998</v>
      </c>
      <c r="L327" s="32" t="s">
        <v>49</v>
      </c>
      <c r="M327" s="33" t="s">
        <v>50</v>
      </c>
      <c r="N327" s="33" t="s">
        <v>51</v>
      </c>
      <c r="O327" s="34"/>
      <c r="P327" s="35"/>
    </row>
    <row r="328" spans="1:16" s="36" customFormat="1" ht="30" hidden="1" x14ac:dyDescent="0.2">
      <c r="A328" s="20">
        <v>328</v>
      </c>
      <c r="B328" s="28">
        <v>328</v>
      </c>
      <c r="C328" s="29" t="str">
        <f t="shared" si="5"/>
        <v xml:space="preserve">Idu Ins </v>
      </c>
      <c r="D328" s="29"/>
      <c r="E328" s="30" t="s">
        <v>45</v>
      </c>
      <c r="F328" s="30" t="s">
        <v>89</v>
      </c>
      <c r="G328" s="177">
        <v>6559</v>
      </c>
      <c r="H328" s="30"/>
      <c r="I328" s="30" t="s">
        <v>409</v>
      </c>
      <c r="J328" s="30" t="s">
        <v>26</v>
      </c>
      <c r="K328" s="31">
        <v>6117</v>
      </c>
      <c r="L328" s="32" t="s">
        <v>49</v>
      </c>
      <c r="M328" s="33" t="s">
        <v>50</v>
      </c>
      <c r="N328" s="33" t="s">
        <v>51</v>
      </c>
      <c r="O328" s="34"/>
      <c r="P328" s="35"/>
    </row>
    <row r="329" spans="1:16" s="36" customFormat="1" ht="30" hidden="1" x14ac:dyDescent="0.2">
      <c r="A329" s="20">
        <v>329</v>
      </c>
      <c r="B329" s="28">
        <v>329</v>
      </c>
      <c r="C329" s="29" t="str">
        <f t="shared" si="5"/>
        <v xml:space="preserve">Idu Ins </v>
      </c>
      <c r="D329" s="29"/>
      <c r="E329" s="30" t="s">
        <v>45</v>
      </c>
      <c r="F329" s="30" t="s">
        <v>89</v>
      </c>
      <c r="G329" s="177">
        <v>6560</v>
      </c>
      <c r="H329" s="30"/>
      <c r="I329" s="30" t="s">
        <v>410</v>
      </c>
      <c r="J329" s="30" t="s">
        <v>26</v>
      </c>
      <c r="K329" s="31">
        <v>24050</v>
      </c>
      <c r="L329" s="32" t="s">
        <v>49</v>
      </c>
      <c r="M329" s="33" t="s">
        <v>50</v>
      </c>
      <c r="N329" s="33" t="s">
        <v>51</v>
      </c>
      <c r="O329" s="34"/>
      <c r="P329" s="35"/>
    </row>
    <row r="330" spans="1:16" s="36" customFormat="1" ht="30" hidden="1" x14ac:dyDescent="0.2">
      <c r="A330" s="20">
        <v>330</v>
      </c>
      <c r="B330" s="28">
        <v>330</v>
      </c>
      <c r="C330" s="29" t="str">
        <f t="shared" si="5"/>
        <v xml:space="preserve">Idu Ins </v>
      </c>
      <c r="D330" s="29"/>
      <c r="E330" s="30" t="s">
        <v>45</v>
      </c>
      <c r="F330" s="30" t="s">
        <v>89</v>
      </c>
      <c r="G330" s="177">
        <v>6561</v>
      </c>
      <c r="H330" s="30"/>
      <c r="I330" s="30" t="s">
        <v>411</v>
      </c>
      <c r="J330" s="30" t="s">
        <v>26</v>
      </c>
      <c r="K330" s="31">
        <v>44243</v>
      </c>
      <c r="L330" s="32" t="s">
        <v>49</v>
      </c>
      <c r="M330" s="33" t="s">
        <v>50</v>
      </c>
      <c r="N330" s="33" t="s">
        <v>51</v>
      </c>
      <c r="O330" s="34"/>
      <c r="P330" s="35"/>
    </row>
    <row r="331" spans="1:16" s="36" customFormat="1" ht="30" hidden="1" x14ac:dyDescent="0.2">
      <c r="A331" s="20">
        <v>331</v>
      </c>
      <c r="B331" s="28">
        <v>331</v>
      </c>
      <c r="C331" s="29" t="str">
        <f t="shared" si="5"/>
        <v xml:space="preserve">Idu Ins </v>
      </c>
      <c r="D331" s="29"/>
      <c r="E331" s="30" t="s">
        <v>45</v>
      </c>
      <c r="F331" s="30" t="s">
        <v>59</v>
      </c>
      <c r="G331" s="177">
        <v>6567</v>
      </c>
      <c r="H331" s="30"/>
      <c r="I331" s="30" t="s">
        <v>412</v>
      </c>
      <c r="J331" s="30" t="s">
        <v>61</v>
      </c>
      <c r="K331" s="31">
        <v>35000</v>
      </c>
      <c r="L331" s="32" t="s">
        <v>49</v>
      </c>
      <c r="M331" s="33" t="s">
        <v>50</v>
      </c>
      <c r="N331" s="33" t="s">
        <v>51</v>
      </c>
      <c r="O331" s="34"/>
      <c r="P331" s="35"/>
    </row>
    <row r="332" spans="1:16" s="36" customFormat="1" ht="30" hidden="1" x14ac:dyDescent="0.2">
      <c r="A332" s="20">
        <v>332</v>
      </c>
      <c r="B332" s="28">
        <v>332</v>
      </c>
      <c r="C332" s="29" t="str">
        <f t="shared" si="5"/>
        <v xml:space="preserve">Idu Ins </v>
      </c>
      <c r="D332" s="29"/>
      <c r="E332" s="30" t="s">
        <v>45</v>
      </c>
      <c r="F332" s="30" t="s">
        <v>74</v>
      </c>
      <c r="G332" s="177">
        <v>6578</v>
      </c>
      <c r="H332" s="30"/>
      <c r="I332" s="30" t="s">
        <v>413</v>
      </c>
      <c r="J332" s="30" t="s">
        <v>48</v>
      </c>
      <c r="K332" s="31">
        <v>49980</v>
      </c>
      <c r="L332" s="32" t="s">
        <v>49</v>
      </c>
      <c r="M332" s="33" t="s">
        <v>50</v>
      </c>
      <c r="N332" s="33" t="s">
        <v>51</v>
      </c>
      <c r="O332" s="34"/>
      <c r="P332" s="35"/>
    </row>
    <row r="333" spans="1:16" s="36" customFormat="1" ht="30" hidden="1" x14ac:dyDescent="0.2">
      <c r="A333" s="20">
        <v>333</v>
      </c>
      <c r="B333" s="28">
        <v>333</v>
      </c>
      <c r="C333" s="29" t="str">
        <f t="shared" si="5"/>
        <v xml:space="preserve">Idu Ins </v>
      </c>
      <c r="D333" s="29"/>
      <c r="E333" s="30" t="s">
        <v>45</v>
      </c>
      <c r="F333" s="30" t="s">
        <v>74</v>
      </c>
      <c r="G333" s="177">
        <v>6624</v>
      </c>
      <c r="H333" s="30"/>
      <c r="I333" s="30" t="s">
        <v>414</v>
      </c>
      <c r="J333" s="30" t="s">
        <v>48</v>
      </c>
      <c r="K333" s="31">
        <v>38080</v>
      </c>
      <c r="L333" s="32" t="s">
        <v>49</v>
      </c>
      <c r="M333" s="33" t="s">
        <v>50</v>
      </c>
      <c r="N333" s="33" t="s">
        <v>51</v>
      </c>
      <c r="O333" s="34"/>
      <c r="P333" s="35"/>
    </row>
    <row r="334" spans="1:16" s="36" customFormat="1" ht="30" hidden="1" x14ac:dyDescent="0.2">
      <c r="A334" s="20">
        <v>334</v>
      </c>
      <c r="B334" s="28">
        <v>334</v>
      </c>
      <c r="C334" s="29" t="str">
        <f t="shared" si="5"/>
        <v xml:space="preserve">Idu Ins </v>
      </c>
      <c r="D334" s="29"/>
      <c r="E334" s="30" t="s">
        <v>45</v>
      </c>
      <c r="F334" s="30" t="s">
        <v>114</v>
      </c>
      <c r="G334" s="177">
        <v>6625</v>
      </c>
      <c r="H334" s="30"/>
      <c r="I334" s="30" t="s">
        <v>415</v>
      </c>
      <c r="J334" s="30" t="s">
        <v>67</v>
      </c>
      <c r="K334" s="31">
        <v>61755</v>
      </c>
      <c r="L334" s="32" t="s">
        <v>49</v>
      </c>
      <c r="M334" s="33" t="s">
        <v>50</v>
      </c>
      <c r="N334" s="33" t="s">
        <v>51</v>
      </c>
      <c r="O334" s="34"/>
      <c r="P334" s="35"/>
    </row>
    <row r="335" spans="1:16" s="36" customFormat="1" ht="30" hidden="1" x14ac:dyDescent="0.2">
      <c r="A335" s="20">
        <v>335</v>
      </c>
      <c r="B335" s="28">
        <v>335</v>
      </c>
      <c r="C335" s="29" t="str">
        <f t="shared" si="5"/>
        <v xml:space="preserve">Idu Ins </v>
      </c>
      <c r="D335" s="29"/>
      <c r="E335" s="30" t="s">
        <v>45</v>
      </c>
      <c r="F335" s="30" t="s">
        <v>272</v>
      </c>
      <c r="G335" s="177">
        <v>6628</v>
      </c>
      <c r="H335" s="30"/>
      <c r="I335" s="30" t="s">
        <v>416</v>
      </c>
      <c r="J335" s="30" t="s">
        <v>26</v>
      </c>
      <c r="K335" s="31">
        <v>481903</v>
      </c>
      <c r="L335" s="32" t="s">
        <v>49</v>
      </c>
      <c r="M335" s="33" t="s">
        <v>50</v>
      </c>
      <c r="N335" s="33" t="s">
        <v>51</v>
      </c>
      <c r="O335" s="34"/>
      <c r="P335" s="35"/>
    </row>
    <row r="336" spans="1:16" s="36" customFormat="1" ht="30" hidden="1" x14ac:dyDescent="0.2">
      <c r="A336" s="20">
        <v>336</v>
      </c>
      <c r="B336" s="28">
        <v>336</v>
      </c>
      <c r="C336" s="29" t="str">
        <f t="shared" si="5"/>
        <v xml:space="preserve">Idu Ins </v>
      </c>
      <c r="D336" s="29"/>
      <c r="E336" s="30" t="s">
        <v>45</v>
      </c>
      <c r="F336" s="30" t="s">
        <v>272</v>
      </c>
      <c r="G336" s="177">
        <v>6629</v>
      </c>
      <c r="H336" s="30"/>
      <c r="I336" s="30" t="s">
        <v>417</v>
      </c>
      <c r="J336" s="30" t="s">
        <v>26</v>
      </c>
      <c r="K336" s="31">
        <v>39192</v>
      </c>
      <c r="L336" s="32" t="s">
        <v>49</v>
      </c>
      <c r="M336" s="33" t="s">
        <v>50</v>
      </c>
      <c r="N336" s="33" t="s">
        <v>51</v>
      </c>
      <c r="O336" s="34"/>
      <c r="P336" s="35"/>
    </row>
    <row r="337" spans="1:16" s="36" customFormat="1" ht="30" hidden="1" x14ac:dyDescent="0.2">
      <c r="A337" s="20">
        <v>337</v>
      </c>
      <c r="B337" s="28">
        <v>337</v>
      </c>
      <c r="C337" s="29" t="str">
        <f t="shared" si="5"/>
        <v xml:space="preserve">Idu Ins </v>
      </c>
      <c r="D337" s="29"/>
      <c r="E337" s="30" t="s">
        <v>45</v>
      </c>
      <c r="F337" s="30" t="s">
        <v>272</v>
      </c>
      <c r="G337" s="177">
        <v>6630</v>
      </c>
      <c r="H337" s="30"/>
      <c r="I337" s="30" t="s">
        <v>418</v>
      </c>
      <c r="J337" s="30" t="s">
        <v>26</v>
      </c>
      <c r="K337" s="31">
        <v>15571</v>
      </c>
      <c r="L337" s="32" t="s">
        <v>49</v>
      </c>
      <c r="M337" s="33" t="s">
        <v>50</v>
      </c>
      <c r="N337" s="33" t="s">
        <v>51</v>
      </c>
      <c r="O337" s="34"/>
      <c r="P337" s="35"/>
    </row>
    <row r="338" spans="1:16" s="36" customFormat="1" ht="30" hidden="1" x14ac:dyDescent="0.2">
      <c r="A338" s="20">
        <v>338</v>
      </c>
      <c r="B338" s="28">
        <v>338</v>
      </c>
      <c r="C338" s="29" t="str">
        <f t="shared" si="5"/>
        <v xml:space="preserve">Idu Ins </v>
      </c>
      <c r="D338" s="29"/>
      <c r="E338" s="30" t="s">
        <v>45</v>
      </c>
      <c r="F338" s="30" t="s">
        <v>272</v>
      </c>
      <c r="G338" s="177">
        <v>6631</v>
      </c>
      <c r="H338" s="30"/>
      <c r="I338" s="30" t="s">
        <v>419</v>
      </c>
      <c r="J338" s="30" t="s">
        <v>26</v>
      </c>
      <c r="K338" s="31">
        <v>22450</v>
      </c>
      <c r="L338" s="32" t="s">
        <v>49</v>
      </c>
      <c r="M338" s="33" t="s">
        <v>50</v>
      </c>
      <c r="N338" s="33" t="s">
        <v>51</v>
      </c>
      <c r="O338" s="34"/>
      <c r="P338" s="35"/>
    </row>
    <row r="339" spans="1:16" s="36" customFormat="1" ht="30" hidden="1" x14ac:dyDescent="0.2">
      <c r="A339" s="20">
        <v>339</v>
      </c>
      <c r="B339" s="28">
        <v>339</v>
      </c>
      <c r="C339" s="29" t="str">
        <f t="shared" si="5"/>
        <v xml:space="preserve">Idu Ins </v>
      </c>
      <c r="D339" s="29"/>
      <c r="E339" s="30" t="s">
        <v>45</v>
      </c>
      <c r="F339" s="30" t="s">
        <v>272</v>
      </c>
      <c r="G339" s="177">
        <v>6632</v>
      </c>
      <c r="H339" s="30"/>
      <c r="I339" s="30" t="s">
        <v>420</v>
      </c>
      <c r="J339" s="30" t="s">
        <v>26</v>
      </c>
      <c r="K339" s="31">
        <v>28065</v>
      </c>
      <c r="L339" s="32" t="s">
        <v>49</v>
      </c>
      <c r="M339" s="33" t="s">
        <v>50</v>
      </c>
      <c r="N339" s="33" t="s">
        <v>51</v>
      </c>
      <c r="O339" s="34"/>
      <c r="P339" s="35"/>
    </row>
    <row r="340" spans="1:16" s="36" customFormat="1" ht="30" hidden="1" x14ac:dyDescent="0.2">
      <c r="A340" s="20">
        <v>340</v>
      </c>
      <c r="B340" s="28">
        <v>340</v>
      </c>
      <c r="C340" s="29" t="str">
        <f t="shared" si="5"/>
        <v xml:space="preserve">Idu Ins </v>
      </c>
      <c r="D340" s="29"/>
      <c r="E340" s="30" t="s">
        <v>45</v>
      </c>
      <c r="F340" s="30" t="s">
        <v>272</v>
      </c>
      <c r="G340" s="177">
        <v>6633</v>
      </c>
      <c r="H340" s="30"/>
      <c r="I340" s="30" t="s">
        <v>421</v>
      </c>
      <c r="J340" s="30" t="s">
        <v>26</v>
      </c>
      <c r="K340" s="31">
        <v>30260</v>
      </c>
      <c r="L340" s="32" t="s">
        <v>49</v>
      </c>
      <c r="M340" s="33" t="s">
        <v>50</v>
      </c>
      <c r="N340" s="33" t="s">
        <v>51</v>
      </c>
      <c r="O340" s="34"/>
      <c r="P340" s="35"/>
    </row>
    <row r="341" spans="1:16" s="36" customFormat="1" ht="30" hidden="1" x14ac:dyDescent="0.2">
      <c r="A341" s="20">
        <v>341</v>
      </c>
      <c r="B341" s="28">
        <v>341</v>
      </c>
      <c r="C341" s="29" t="str">
        <f t="shared" si="5"/>
        <v xml:space="preserve">Idu Ins </v>
      </c>
      <c r="D341" s="29"/>
      <c r="E341" s="30" t="s">
        <v>45</v>
      </c>
      <c r="F341" s="30" t="s">
        <v>272</v>
      </c>
      <c r="G341" s="177">
        <v>6636</v>
      </c>
      <c r="H341" s="30"/>
      <c r="I341" s="30" t="s">
        <v>422</v>
      </c>
      <c r="J341" s="30" t="s">
        <v>26</v>
      </c>
      <c r="K341" s="31">
        <v>1708429</v>
      </c>
      <c r="L341" s="32" t="s">
        <v>49</v>
      </c>
      <c r="M341" s="33" t="s">
        <v>50</v>
      </c>
      <c r="N341" s="33" t="s">
        <v>51</v>
      </c>
      <c r="O341" s="34"/>
      <c r="P341" s="35"/>
    </row>
    <row r="342" spans="1:16" s="36" customFormat="1" ht="30" hidden="1" x14ac:dyDescent="0.2">
      <c r="A342" s="20">
        <v>342</v>
      </c>
      <c r="B342" s="28">
        <v>342</v>
      </c>
      <c r="C342" s="29" t="str">
        <f t="shared" si="5"/>
        <v xml:space="preserve">Idu Ins </v>
      </c>
      <c r="D342" s="29"/>
      <c r="E342" s="30" t="s">
        <v>45</v>
      </c>
      <c r="F342" s="30" t="s">
        <v>89</v>
      </c>
      <c r="G342" s="177">
        <v>6645</v>
      </c>
      <c r="H342" s="30"/>
      <c r="I342" s="30" t="s">
        <v>423</v>
      </c>
      <c r="J342" s="30" t="s">
        <v>26</v>
      </c>
      <c r="K342" s="31">
        <v>56199</v>
      </c>
      <c r="L342" s="32" t="s">
        <v>49</v>
      </c>
      <c r="M342" s="33" t="s">
        <v>50</v>
      </c>
      <c r="N342" s="33" t="s">
        <v>51</v>
      </c>
      <c r="O342" s="34"/>
      <c r="P342" s="35"/>
    </row>
    <row r="343" spans="1:16" s="36" customFormat="1" ht="30" hidden="1" x14ac:dyDescent="0.2">
      <c r="A343" s="20">
        <v>343</v>
      </c>
      <c r="B343" s="28">
        <v>343</v>
      </c>
      <c r="C343" s="29" t="str">
        <f t="shared" si="5"/>
        <v xml:space="preserve">Idu Ins </v>
      </c>
      <c r="D343" s="29"/>
      <c r="E343" s="30" t="s">
        <v>45</v>
      </c>
      <c r="F343" s="30" t="s">
        <v>89</v>
      </c>
      <c r="G343" s="177">
        <v>6646</v>
      </c>
      <c r="H343" s="30"/>
      <c r="I343" s="30" t="s">
        <v>424</v>
      </c>
      <c r="J343" s="30" t="s">
        <v>26</v>
      </c>
      <c r="K343" s="31">
        <v>80737</v>
      </c>
      <c r="L343" s="32" t="s">
        <v>49</v>
      </c>
      <c r="M343" s="33" t="s">
        <v>50</v>
      </c>
      <c r="N343" s="33" t="s">
        <v>51</v>
      </c>
      <c r="O343" s="34"/>
      <c r="P343" s="35"/>
    </row>
    <row r="344" spans="1:16" s="36" customFormat="1" ht="30" hidden="1" x14ac:dyDescent="0.2">
      <c r="A344" s="20">
        <v>344</v>
      </c>
      <c r="B344" s="28">
        <v>344</v>
      </c>
      <c r="C344" s="29" t="str">
        <f t="shared" si="5"/>
        <v xml:space="preserve">Idu Ins </v>
      </c>
      <c r="D344" s="29"/>
      <c r="E344" s="30" t="s">
        <v>45</v>
      </c>
      <c r="F344" s="30" t="s">
        <v>89</v>
      </c>
      <c r="G344" s="177">
        <v>6647</v>
      </c>
      <c r="H344" s="30"/>
      <c r="I344" s="30" t="s">
        <v>425</v>
      </c>
      <c r="J344" s="30" t="s">
        <v>26</v>
      </c>
      <c r="K344" s="31">
        <v>244079</v>
      </c>
      <c r="L344" s="32" t="s">
        <v>49</v>
      </c>
      <c r="M344" s="33" t="s">
        <v>50</v>
      </c>
      <c r="N344" s="33" t="s">
        <v>51</v>
      </c>
      <c r="O344" s="34"/>
      <c r="P344" s="35"/>
    </row>
    <row r="345" spans="1:16" s="36" customFormat="1" ht="30" hidden="1" x14ac:dyDescent="0.2">
      <c r="A345" s="20">
        <v>345</v>
      </c>
      <c r="B345" s="28">
        <v>345</v>
      </c>
      <c r="C345" s="29" t="str">
        <f t="shared" si="5"/>
        <v xml:space="preserve">Idu Ins </v>
      </c>
      <c r="D345" s="29"/>
      <c r="E345" s="30" t="s">
        <v>45</v>
      </c>
      <c r="F345" s="30" t="s">
        <v>89</v>
      </c>
      <c r="G345" s="177">
        <v>6648</v>
      </c>
      <c r="H345" s="30"/>
      <c r="I345" s="30" t="s">
        <v>426</v>
      </c>
      <c r="J345" s="30" t="s">
        <v>26</v>
      </c>
      <c r="K345" s="31">
        <v>1967225</v>
      </c>
      <c r="L345" s="32" t="s">
        <v>49</v>
      </c>
      <c r="M345" s="33" t="s">
        <v>50</v>
      </c>
      <c r="N345" s="33" t="s">
        <v>51</v>
      </c>
      <c r="O345" s="34"/>
      <c r="P345" s="35"/>
    </row>
    <row r="346" spans="1:16" s="36" customFormat="1" ht="30" hidden="1" x14ac:dyDescent="0.2">
      <c r="A346" s="20">
        <v>346</v>
      </c>
      <c r="B346" s="28">
        <v>346</v>
      </c>
      <c r="C346" s="29" t="str">
        <f t="shared" si="5"/>
        <v xml:space="preserve">Idu Ins </v>
      </c>
      <c r="D346" s="29"/>
      <c r="E346" s="30" t="s">
        <v>45</v>
      </c>
      <c r="F346" s="30" t="s">
        <v>89</v>
      </c>
      <c r="G346" s="177">
        <v>6649</v>
      </c>
      <c r="H346" s="30"/>
      <c r="I346" s="30" t="s">
        <v>427</v>
      </c>
      <c r="J346" s="30" t="s">
        <v>26</v>
      </c>
      <c r="K346" s="31">
        <v>37834</v>
      </c>
      <c r="L346" s="32" t="s">
        <v>49</v>
      </c>
      <c r="M346" s="33" t="s">
        <v>50</v>
      </c>
      <c r="N346" s="33" t="s">
        <v>51</v>
      </c>
      <c r="O346" s="34"/>
      <c r="P346" s="35"/>
    </row>
    <row r="347" spans="1:16" s="36" customFormat="1" ht="30" hidden="1" x14ac:dyDescent="0.2">
      <c r="A347" s="20">
        <v>347</v>
      </c>
      <c r="B347" s="28">
        <v>347</v>
      </c>
      <c r="C347" s="29" t="str">
        <f t="shared" si="5"/>
        <v xml:space="preserve">Idu Ins </v>
      </c>
      <c r="D347" s="29"/>
      <c r="E347" s="30" t="s">
        <v>45</v>
      </c>
      <c r="F347" s="30" t="s">
        <v>89</v>
      </c>
      <c r="G347" s="177">
        <v>6650</v>
      </c>
      <c r="H347" s="30"/>
      <c r="I347" s="30" t="s">
        <v>428</v>
      </c>
      <c r="J347" s="30" t="s">
        <v>26</v>
      </c>
      <c r="K347" s="31">
        <v>50043</v>
      </c>
      <c r="L347" s="32" t="s">
        <v>49</v>
      </c>
      <c r="M347" s="33" t="s">
        <v>50</v>
      </c>
      <c r="N347" s="33" t="s">
        <v>51</v>
      </c>
      <c r="O347" s="34"/>
      <c r="P347" s="35"/>
    </row>
    <row r="348" spans="1:16" s="36" customFormat="1" ht="30" hidden="1" x14ac:dyDescent="0.2">
      <c r="A348" s="20">
        <v>348</v>
      </c>
      <c r="B348" s="28">
        <v>348</v>
      </c>
      <c r="C348" s="29" t="str">
        <f t="shared" si="5"/>
        <v xml:space="preserve">Idu Ins </v>
      </c>
      <c r="D348" s="29"/>
      <c r="E348" s="30" t="s">
        <v>45</v>
      </c>
      <c r="F348" s="30" t="s">
        <v>89</v>
      </c>
      <c r="G348" s="177">
        <v>6651</v>
      </c>
      <c r="H348" s="30"/>
      <c r="I348" s="30" t="s">
        <v>429</v>
      </c>
      <c r="J348" s="30" t="s">
        <v>26</v>
      </c>
      <c r="K348" s="31">
        <v>77332</v>
      </c>
      <c r="L348" s="32" t="s">
        <v>49</v>
      </c>
      <c r="M348" s="33" t="s">
        <v>50</v>
      </c>
      <c r="N348" s="33" t="s">
        <v>51</v>
      </c>
      <c r="O348" s="34"/>
      <c r="P348" s="35"/>
    </row>
    <row r="349" spans="1:16" s="36" customFormat="1" ht="30" hidden="1" x14ac:dyDescent="0.2">
      <c r="A349" s="20">
        <v>349</v>
      </c>
      <c r="B349" s="28">
        <v>349</v>
      </c>
      <c r="C349" s="29" t="str">
        <f t="shared" si="5"/>
        <v xml:space="preserve">Idu Ins </v>
      </c>
      <c r="D349" s="29"/>
      <c r="E349" s="30" t="s">
        <v>45</v>
      </c>
      <c r="F349" s="30" t="s">
        <v>89</v>
      </c>
      <c r="G349" s="177">
        <v>6652</v>
      </c>
      <c r="H349" s="30"/>
      <c r="I349" s="30" t="s">
        <v>430</v>
      </c>
      <c r="J349" s="30" t="s">
        <v>26</v>
      </c>
      <c r="K349" s="31">
        <v>112862</v>
      </c>
      <c r="L349" s="32" t="s">
        <v>49</v>
      </c>
      <c r="M349" s="33" t="s">
        <v>50</v>
      </c>
      <c r="N349" s="33" t="s">
        <v>51</v>
      </c>
      <c r="O349" s="34"/>
      <c r="P349" s="35"/>
    </row>
    <row r="350" spans="1:16" s="36" customFormat="1" ht="30" hidden="1" x14ac:dyDescent="0.2">
      <c r="A350" s="20">
        <v>350</v>
      </c>
      <c r="B350" s="28">
        <v>350</v>
      </c>
      <c r="C350" s="29" t="str">
        <f t="shared" si="5"/>
        <v xml:space="preserve">Idu Ins </v>
      </c>
      <c r="D350" s="29"/>
      <c r="E350" s="30" t="s">
        <v>45</v>
      </c>
      <c r="F350" s="30" t="s">
        <v>89</v>
      </c>
      <c r="G350" s="177">
        <v>6653</v>
      </c>
      <c r="H350" s="30"/>
      <c r="I350" s="30" t="s">
        <v>431</v>
      </c>
      <c r="J350" s="30" t="s">
        <v>26</v>
      </c>
      <c r="K350" s="31">
        <v>214313</v>
      </c>
      <c r="L350" s="32" t="s">
        <v>49</v>
      </c>
      <c r="M350" s="33" t="s">
        <v>50</v>
      </c>
      <c r="N350" s="33" t="s">
        <v>51</v>
      </c>
      <c r="O350" s="34"/>
      <c r="P350" s="35"/>
    </row>
    <row r="351" spans="1:16" s="36" customFormat="1" ht="30" hidden="1" x14ac:dyDescent="0.2">
      <c r="A351" s="20">
        <v>351</v>
      </c>
      <c r="B351" s="28">
        <v>351</v>
      </c>
      <c r="C351" s="29" t="str">
        <f t="shared" si="5"/>
        <v xml:space="preserve">Idu Ins </v>
      </c>
      <c r="D351" s="29"/>
      <c r="E351" s="30" t="s">
        <v>45</v>
      </c>
      <c r="F351" s="30" t="s">
        <v>89</v>
      </c>
      <c r="G351" s="177">
        <v>6654</v>
      </c>
      <c r="H351" s="30"/>
      <c r="I351" s="30" t="s">
        <v>432</v>
      </c>
      <c r="J351" s="30" t="s">
        <v>26</v>
      </c>
      <c r="K351" s="31">
        <v>600926</v>
      </c>
      <c r="L351" s="32" t="s">
        <v>49</v>
      </c>
      <c r="M351" s="33" t="s">
        <v>50</v>
      </c>
      <c r="N351" s="33" t="s">
        <v>51</v>
      </c>
      <c r="O351" s="34"/>
      <c r="P351" s="35"/>
    </row>
    <row r="352" spans="1:16" s="36" customFormat="1" ht="30" hidden="1" x14ac:dyDescent="0.2">
      <c r="A352" s="20">
        <v>352</v>
      </c>
      <c r="B352" s="28">
        <v>352</v>
      </c>
      <c r="C352" s="29" t="str">
        <f t="shared" si="5"/>
        <v xml:space="preserve">Idu Ins </v>
      </c>
      <c r="D352" s="29"/>
      <c r="E352" s="30" t="s">
        <v>45</v>
      </c>
      <c r="F352" s="30" t="s">
        <v>89</v>
      </c>
      <c r="G352" s="177">
        <v>6655</v>
      </c>
      <c r="H352" s="30"/>
      <c r="I352" s="30" t="s">
        <v>433</v>
      </c>
      <c r="J352" s="30" t="s">
        <v>26</v>
      </c>
      <c r="K352" s="31">
        <v>1286946</v>
      </c>
      <c r="L352" s="32" t="s">
        <v>49</v>
      </c>
      <c r="M352" s="33" t="s">
        <v>50</v>
      </c>
      <c r="N352" s="33" t="s">
        <v>51</v>
      </c>
      <c r="O352" s="34"/>
      <c r="P352" s="35"/>
    </row>
    <row r="353" spans="1:16" s="36" customFormat="1" ht="30" hidden="1" x14ac:dyDescent="0.2">
      <c r="A353" s="20">
        <v>353</v>
      </c>
      <c r="B353" s="28">
        <v>353</v>
      </c>
      <c r="C353" s="29" t="str">
        <f t="shared" si="5"/>
        <v xml:space="preserve">Idu Ins </v>
      </c>
      <c r="D353" s="29"/>
      <c r="E353" s="30" t="s">
        <v>45</v>
      </c>
      <c r="F353" s="30" t="s">
        <v>89</v>
      </c>
      <c r="G353" s="177">
        <v>6656</v>
      </c>
      <c r="H353" s="30"/>
      <c r="I353" s="30" t="s">
        <v>434</v>
      </c>
      <c r="J353" s="30" t="s">
        <v>26</v>
      </c>
      <c r="K353" s="31">
        <v>1806496</v>
      </c>
      <c r="L353" s="32" t="s">
        <v>49</v>
      </c>
      <c r="M353" s="33" t="s">
        <v>50</v>
      </c>
      <c r="N353" s="33" t="s">
        <v>51</v>
      </c>
      <c r="O353" s="34"/>
      <c r="P353" s="35"/>
    </row>
    <row r="354" spans="1:16" s="36" customFormat="1" ht="30" hidden="1" x14ac:dyDescent="0.2">
      <c r="A354" s="20">
        <v>354</v>
      </c>
      <c r="B354" s="28">
        <v>354</v>
      </c>
      <c r="C354" s="29" t="str">
        <f t="shared" si="5"/>
        <v xml:space="preserve">Idu Ins </v>
      </c>
      <c r="D354" s="29"/>
      <c r="E354" s="30" t="s">
        <v>45</v>
      </c>
      <c r="F354" s="30" t="s">
        <v>89</v>
      </c>
      <c r="G354" s="177">
        <v>6657</v>
      </c>
      <c r="H354" s="30"/>
      <c r="I354" s="30" t="s">
        <v>435</v>
      </c>
      <c r="J354" s="30" t="s">
        <v>26</v>
      </c>
      <c r="K354" s="31">
        <v>24000</v>
      </c>
      <c r="L354" s="32" t="s">
        <v>49</v>
      </c>
      <c r="M354" s="33" t="s">
        <v>50</v>
      </c>
      <c r="N354" s="33" t="s">
        <v>51</v>
      </c>
      <c r="O354" s="34"/>
      <c r="P354" s="35"/>
    </row>
    <row r="355" spans="1:16" s="36" customFormat="1" ht="30" hidden="1" x14ac:dyDescent="0.2">
      <c r="A355" s="20">
        <v>355</v>
      </c>
      <c r="B355" s="28">
        <v>355</v>
      </c>
      <c r="C355" s="29" t="str">
        <f t="shared" si="5"/>
        <v xml:space="preserve">Idu Ins </v>
      </c>
      <c r="D355" s="29"/>
      <c r="E355" s="30" t="s">
        <v>45</v>
      </c>
      <c r="F355" s="30" t="s">
        <v>89</v>
      </c>
      <c r="G355" s="177">
        <v>6658</v>
      </c>
      <c r="H355" s="30"/>
      <c r="I355" s="30" t="s">
        <v>436</v>
      </c>
      <c r="J355" s="30" t="s">
        <v>26</v>
      </c>
      <c r="K355" s="31">
        <v>34063</v>
      </c>
      <c r="L355" s="32" t="s">
        <v>49</v>
      </c>
      <c r="M355" s="33" t="s">
        <v>50</v>
      </c>
      <c r="N355" s="33" t="s">
        <v>51</v>
      </c>
      <c r="O355" s="34"/>
      <c r="P355" s="35"/>
    </row>
    <row r="356" spans="1:16" s="36" customFormat="1" ht="30" hidden="1" x14ac:dyDescent="0.2">
      <c r="A356" s="20">
        <v>356</v>
      </c>
      <c r="B356" s="28">
        <v>356</v>
      </c>
      <c r="C356" s="29" t="str">
        <f t="shared" si="5"/>
        <v xml:space="preserve">Idu Ins </v>
      </c>
      <c r="D356" s="29"/>
      <c r="E356" s="30" t="s">
        <v>45</v>
      </c>
      <c r="F356" s="30" t="s">
        <v>89</v>
      </c>
      <c r="G356" s="177">
        <v>6659</v>
      </c>
      <c r="H356" s="30"/>
      <c r="I356" s="30" t="s">
        <v>437</v>
      </c>
      <c r="J356" s="30" t="s">
        <v>26</v>
      </c>
      <c r="K356" s="31">
        <v>48500</v>
      </c>
      <c r="L356" s="32" t="s">
        <v>49</v>
      </c>
      <c r="M356" s="33" t="s">
        <v>50</v>
      </c>
      <c r="N356" s="33" t="s">
        <v>51</v>
      </c>
      <c r="O356" s="34"/>
      <c r="P356" s="35"/>
    </row>
    <row r="357" spans="1:16" s="36" customFormat="1" ht="30" hidden="1" x14ac:dyDescent="0.2">
      <c r="A357" s="20">
        <v>357</v>
      </c>
      <c r="B357" s="28">
        <v>357</v>
      </c>
      <c r="C357" s="29" t="str">
        <f t="shared" si="5"/>
        <v xml:space="preserve">Idu Ins </v>
      </c>
      <c r="D357" s="29"/>
      <c r="E357" s="30" t="s">
        <v>45</v>
      </c>
      <c r="F357" s="30" t="s">
        <v>89</v>
      </c>
      <c r="G357" s="177">
        <v>6660</v>
      </c>
      <c r="H357" s="30"/>
      <c r="I357" s="30" t="s">
        <v>438</v>
      </c>
      <c r="J357" s="30" t="s">
        <v>26</v>
      </c>
      <c r="K357" s="31">
        <v>89000</v>
      </c>
      <c r="L357" s="32" t="s">
        <v>49</v>
      </c>
      <c r="M357" s="33" t="s">
        <v>50</v>
      </c>
      <c r="N357" s="33" t="s">
        <v>51</v>
      </c>
      <c r="O357" s="34"/>
      <c r="P357" s="35"/>
    </row>
    <row r="358" spans="1:16" s="36" customFormat="1" ht="30" hidden="1" x14ac:dyDescent="0.2">
      <c r="A358" s="20">
        <v>358</v>
      </c>
      <c r="B358" s="28">
        <v>358</v>
      </c>
      <c r="C358" s="29" t="str">
        <f t="shared" si="5"/>
        <v xml:space="preserve">Idu Ins </v>
      </c>
      <c r="D358" s="29"/>
      <c r="E358" s="30" t="s">
        <v>45</v>
      </c>
      <c r="F358" s="30" t="s">
        <v>89</v>
      </c>
      <c r="G358" s="177">
        <v>6661</v>
      </c>
      <c r="H358" s="30"/>
      <c r="I358" s="30" t="s">
        <v>439</v>
      </c>
      <c r="J358" s="30" t="s">
        <v>26</v>
      </c>
      <c r="K358" s="31">
        <v>220000</v>
      </c>
      <c r="L358" s="32" t="s">
        <v>49</v>
      </c>
      <c r="M358" s="33" t="s">
        <v>50</v>
      </c>
      <c r="N358" s="33" t="s">
        <v>51</v>
      </c>
      <c r="O358" s="34"/>
      <c r="P358" s="35"/>
    </row>
    <row r="359" spans="1:16" s="36" customFormat="1" ht="30" hidden="1" x14ac:dyDescent="0.2">
      <c r="A359" s="20">
        <v>359</v>
      </c>
      <c r="B359" s="28">
        <v>359</v>
      </c>
      <c r="C359" s="29" t="str">
        <f t="shared" si="5"/>
        <v xml:space="preserve">Idu Ins </v>
      </c>
      <c r="D359" s="29"/>
      <c r="E359" s="30" t="s">
        <v>45</v>
      </c>
      <c r="F359" s="30" t="s">
        <v>89</v>
      </c>
      <c r="G359" s="177">
        <v>6662</v>
      </c>
      <c r="H359" s="30"/>
      <c r="I359" s="30" t="s">
        <v>440</v>
      </c>
      <c r="J359" s="30" t="s">
        <v>26</v>
      </c>
      <c r="K359" s="31">
        <v>460000</v>
      </c>
      <c r="L359" s="32" t="s">
        <v>49</v>
      </c>
      <c r="M359" s="33" t="s">
        <v>50</v>
      </c>
      <c r="N359" s="33" t="s">
        <v>51</v>
      </c>
      <c r="O359" s="34"/>
      <c r="P359" s="35"/>
    </row>
    <row r="360" spans="1:16" s="36" customFormat="1" ht="30" hidden="1" x14ac:dyDescent="0.2">
      <c r="A360" s="20">
        <v>360</v>
      </c>
      <c r="B360" s="28">
        <v>360</v>
      </c>
      <c r="C360" s="29" t="str">
        <f t="shared" si="5"/>
        <v xml:space="preserve">Idu Ins </v>
      </c>
      <c r="D360" s="29"/>
      <c r="E360" s="30" t="s">
        <v>45</v>
      </c>
      <c r="F360" s="30" t="s">
        <v>89</v>
      </c>
      <c r="G360" s="177">
        <v>6663</v>
      </c>
      <c r="H360" s="30"/>
      <c r="I360" s="30" t="s">
        <v>441</v>
      </c>
      <c r="J360" s="30" t="s">
        <v>26</v>
      </c>
      <c r="K360" s="31">
        <v>1045000</v>
      </c>
      <c r="L360" s="32" t="s">
        <v>49</v>
      </c>
      <c r="M360" s="33" t="s">
        <v>50</v>
      </c>
      <c r="N360" s="33" t="s">
        <v>51</v>
      </c>
      <c r="O360" s="34"/>
      <c r="P360" s="35"/>
    </row>
    <row r="361" spans="1:16" s="36" customFormat="1" ht="30" hidden="1" x14ac:dyDescent="0.2">
      <c r="A361" s="20">
        <v>361</v>
      </c>
      <c r="B361" s="28">
        <v>361</v>
      </c>
      <c r="C361" s="29" t="str">
        <f t="shared" si="5"/>
        <v xml:space="preserve">Idu Ins </v>
      </c>
      <c r="D361" s="29"/>
      <c r="E361" s="30" t="s">
        <v>45</v>
      </c>
      <c r="F361" s="30" t="s">
        <v>89</v>
      </c>
      <c r="G361" s="177">
        <v>6664</v>
      </c>
      <c r="H361" s="30"/>
      <c r="I361" s="30" t="s">
        <v>442</v>
      </c>
      <c r="J361" s="30" t="s">
        <v>26</v>
      </c>
      <c r="K361" s="31">
        <v>1399000</v>
      </c>
      <c r="L361" s="32" t="s">
        <v>49</v>
      </c>
      <c r="M361" s="33" t="s">
        <v>50</v>
      </c>
      <c r="N361" s="33" t="s">
        <v>51</v>
      </c>
      <c r="O361" s="34"/>
      <c r="P361" s="35"/>
    </row>
    <row r="362" spans="1:16" s="36" customFormat="1" ht="30" hidden="1" x14ac:dyDescent="0.2">
      <c r="A362" s="20">
        <v>362</v>
      </c>
      <c r="B362" s="28">
        <v>362</v>
      </c>
      <c r="C362" s="29" t="str">
        <f t="shared" si="5"/>
        <v xml:space="preserve">Idu Ins </v>
      </c>
      <c r="D362" s="29"/>
      <c r="E362" s="30" t="s">
        <v>45</v>
      </c>
      <c r="F362" s="30" t="s">
        <v>89</v>
      </c>
      <c r="G362" s="177">
        <v>6665</v>
      </c>
      <c r="H362" s="30"/>
      <c r="I362" s="30" t="s">
        <v>443</v>
      </c>
      <c r="J362" s="30" t="s">
        <v>26</v>
      </c>
      <c r="K362" s="31">
        <v>27900</v>
      </c>
      <c r="L362" s="32" t="s">
        <v>49</v>
      </c>
      <c r="M362" s="33" t="s">
        <v>50</v>
      </c>
      <c r="N362" s="33" t="s">
        <v>51</v>
      </c>
      <c r="O362" s="34"/>
      <c r="P362" s="35"/>
    </row>
    <row r="363" spans="1:16" s="36" customFormat="1" ht="30" hidden="1" x14ac:dyDescent="0.2">
      <c r="A363" s="20">
        <v>363</v>
      </c>
      <c r="B363" s="28">
        <v>363</v>
      </c>
      <c r="C363" s="29" t="str">
        <f t="shared" si="5"/>
        <v xml:space="preserve">Idu Ins </v>
      </c>
      <c r="D363" s="29"/>
      <c r="E363" s="30" t="s">
        <v>45</v>
      </c>
      <c r="F363" s="30" t="s">
        <v>89</v>
      </c>
      <c r="G363" s="177">
        <v>6666</v>
      </c>
      <c r="H363" s="30"/>
      <c r="I363" s="30" t="s">
        <v>444</v>
      </c>
      <c r="J363" s="30" t="s">
        <v>26</v>
      </c>
      <c r="K363" s="31">
        <v>32206</v>
      </c>
      <c r="L363" s="32" t="s">
        <v>49</v>
      </c>
      <c r="M363" s="33" t="s">
        <v>50</v>
      </c>
      <c r="N363" s="33" t="s">
        <v>51</v>
      </c>
      <c r="O363" s="34"/>
      <c r="P363" s="35"/>
    </row>
    <row r="364" spans="1:16" s="36" customFormat="1" ht="30" hidden="1" x14ac:dyDescent="0.2">
      <c r="A364" s="20">
        <v>364</v>
      </c>
      <c r="B364" s="28">
        <v>364</v>
      </c>
      <c r="C364" s="29" t="str">
        <f t="shared" si="5"/>
        <v xml:space="preserve">Idu Ins </v>
      </c>
      <c r="D364" s="29"/>
      <c r="E364" s="30" t="s">
        <v>45</v>
      </c>
      <c r="F364" s="30" t="s">
        <v>89</v>
      </c>
      <c r="G364" s="177">
        <v>6667</v>
      </c>
      <c r="H364" s="30"/>
      <c r="I364" s="30" t="s">
        <v>445</v>
      </c>
      <c r="J364" s="30" t="s">
        <v>26</v>
      </c>
      <c r="K364" s="31">
        <v>44500</v>
      </c>
      <c r="L364" s="32" t="s">
        <v>49</v>
      </c>
      <c r="M364" s="33" t="s">
        <v>50</v>
      </c>
      <c r="N364" s="33" t="s">
        <v>51</v>
      </c>
      <c r="O364" s="34"/>
      <c r="P364" s="35"/>
    </row>
    <row r="365" spans="1:16" s="36" customFormat="1" ht="30" hidden="1" x14ac:dyDescent="0.2">
      <c r="A365" s="20">
        <v>365</v>
      </c>
      <c r="B365" s="28">
        <v>365</v>
      </c>
      <c r="C365" s="29" t="str">
        <f t="shared" si="5"/>
        <v xml:space="preserve">Idu Ins </v>
      </c>
      <c r="D365" s="29"/>
      <c r="E365" s="30" t="s">
        <v>45</v>
      </c>
      <c r="F365" s="30" t="s">
        <v>89</v>
      </c>
      <c r="G365" s="177">
        <v>6668</v>
      </c>
      <c r="H365" s="30"/>
      <c r="I365" s="30" t="s">
        <v>446</v>
      </c>
      <c r="J365" s="30" t="s">
        <v>26</v>
      </c>
      <c r="K365" s="31">
        <v>85001</v>
      </c>
      <c r="L365" s="32" t="s">
        <v>49</v>
      </c>
      <c r="M365" s="33" t="s">
        <v>50</v>
      </c>
      <c r="N365" s="33" t="s">
        <v>51</v>
      </c>
      <c r="O365" s="34"/>
      <c r="P365" s="35"/>
    </row>
    <row r="366" spans="1:16" s="36" customFormat="1" ht="30" hidden="1" x14ac:dyDescent="0.2">
      <c r="A366" s="20">
        <v>366</v>
      </c>
      <c r="B366" s="28">
        <v>366</v>
      </c>
      <c r="C366" s="29" t="str">
        <f t="shared" si="5"/>
        <v xml:space="preserve">Idu Ins </v>
      </c>
      <c r="D366" s="29"/>
      <c r="E366" s="30" t="s">
        <v>45</v>
      </c>
      <c r="F366" s="30" t="s">
        <v>89</v>
      </c>
      <c r="G366" s="177">
        <v>6669</v>
      </c>
      <c r="H366" s="30"/>
      <c r="I366" s="30" t="s">
        <v>447</v>
      </c>
      <c r="J366" s="30" t="s">
        <v>26</v>
      </c>
      <c r="K366" s="31">
        <v>197000</v>
      </c>
      <c r="L366" s="32" t="s">
        <v>49</v>
      </c>
      <c r="M366" s="33" t="s">
        <v>50</v>
      </c>
      <c r="N366" s="33" t="s">
        <v>51</v>
      </c>
      <c r="O366" s="34"/>
      <c r="P366" s="35"/>
    </row>
    <row r="367" spans="1:16" s="36" customFormat="1" ht="30" hidden="1" x14ac:dyDescent="0.2">
      <c r="A367" s="20">
        <v>367</v>
      </c>
      <c r="B367" s="28">
        <v>367</v>
      </c>
      <c r="C367" s="29" t="str">
        <f t="shared" si="5"/>
        <v xml:space="preserve">Idu Ins </v>
      </c>
      <c r="D367" s="29"/>
      <c r="E367" s="30" t="s">
        <v>45</v>
      </c>
      <c r="F367" s="30" t="s">
        <v>89</v>
      </c>
      <c r="G367" s="177">
        <v>6670</v>
      </c>
      <c r="H367" s="30"/>
      <c r="I367" s="30" t="s">
        <v>448</v>
      </c>
      <c r="J367" s="30" t="s">
        <v>26</v>
      </c>
      <c r="K367" s="31">
        <v>399000</v>
      </c>
      <c r="L367" s="32" t="s">
        <v>49</v>
      </c>
      <c r="M367" s="33" t="s">
        <v>50</v>
      </c>
      <c r="N367" s="33" t="s">
        <v>51</v>
      </c>
      <c r="O367" s="34"/>
      <c r="P367" s="35"/>
    </row>
    <row r="368" spans="1:16" s="36" customFormat="1" ht="30" hidden="1" x14ac:dyDescent="0.2">
      <c r="A368" s="20">
        <v>368</v>
      </c>
      <c r="B368" s="28">
        <v>368</v>
      </c>
      <c r="C368" s="29" t="str">
        <f t="shared" si="5"/>
        <v xml:space="preserve">Idu Ins </v>
      </c>
      <c r="D368" s="29"/>
      <c r="E368" s="30" t="s">
        <v>45</v>
      </c>
      <c r="F368" s="30" t="s">
        <v>89</v>
      </c>
      <c r="G368" s="177">
        <v>6671</v>
      </c>
      <c r="H368" s="30"/>
      <c r="I368" s="30" t="s">
        <v>449</v>
      </c>
      <c r="J368" s="30" t="s">
        <v>26</v>
      </c>
      <c r="K368" s="31">
        <v>855000</v>
      </c>
      <c r="L368" s="32" t="s">
        <v>49</v>
      </c>
      <c r="M368" s="33" t="s">
        <v>50</v>
      </c>
      <c r="N368" s="33" t="s">
        <v>51</v>
      </c>
      <c r="O368" s="34"/>
      <c r="P368" s="35"/>
    </row>
    <row r="369" spans="1:16" s="36" customFormat="1" ht="30" hidden="1" x14ac:dyDescent="0.2">
      <c r="A369" s="20">
        <v>369</v>
      </c>
      <c r="B369" s="28">
        <v>369</v>
      </c>
      <c r="C369" s="29" t="str">
        <f t="shared" si="5"/>
        <v xml:space="preserve">Idu Ins </v>
      </c>
      <c r="D369" s="29"/>
      <c r="E369" s="30" t="s">
        <v>45</v>
      </c>
      <c r="F369" s="30" t="s">
        <v>89</v>
      </c>
      <c r="G369" s="177">
        <v>6672</v>
      </c>
      <c r="H369" s="30"/>
      <c r="I369" s="30" t="s">
        <v>450</v>
      </c>
      <c r="J369" s="30" t="s">
        <v>26</v>
      </c>
      <c r="K369" s="31">
        <v>1134727</v>
      </c>
      <c r="L369" s="32" t="s">
        <v>49</v>
      </c>
      <c r="M369" s="33" t="s">
        <v>50</v>
      </c>
      <c r="N369" s="33" t="s">
        <v>51</v>
      </c>
      <c r="O369" s="34"/>
      <c r="P369" s="35"/>
    </row>
    <row r="370" spans="1:16" s="36" customFormat="1" ht="30" hidden="1" x14ac:dyDescent="0.2">
      <c r="A370" s="20">
        <v>370</v>
      </c>
      <c r="B370" s="28">
        <v>370</v>
      </c>
      <c r="C370" s="29" t="str">
        <f t="shared" si="5"/>
        <v xml:space="preserve">Idu Ins </v>
      </c>
      <c r="D370" s="29"/>
      <c r="E370" s="30" t="s">
        <v>45</v>
      </c>
      <c r="F370" s="30" t="s">
        <v>301</v>
      </c>
      <c r="G370" s="177">
        <v>6673</v>
      </c>
      <c r="H370" s="30"/>
      <c r="I370" s="30" t="s">
        <v>451</v>
      </c>
      <c r="J370" s="30" t="s">
        <v>26</v>
      </c>
      <c r="K370" s="31">
        <v>4357915</v>
      </c>
      <c r="L370" s="32" t="s">
        <v>49</v>
      </c>
      <c r="M370" s="33" t="s">
        <v>50</v>
      </c>
      <c r="N370" s="33" t="s">
        <v>51</v>
      </c>
      <c r="O370" s="34"/>
      <c r="P370" s="35"/>
    </row>
    <row r="371" spans="1:16" s="36" customFormat="1" ht="30" hidden="1" x14ac:dyDescent="0.2">
      <c r="A371" s="20">
        <v>371</v>
      </c>
      <c r="B371" s="28">
        <v>371</v>
      </c>
      <c r="C371" s="29" t="str">
        <f t="shared" si="5"/>
        <v xml:space="preserve">Idu Ins </v>
      </c>
      <c r="D371" s="29"/>
      <c r="E371" s="30" t="s">
        <v>45</v>
      </c>
      <c r="F371" s="30" t="s">
        <v>301</v>
      </c>
      <c r="G371" s="177">
        <v>6674</v>
      </c>
      <c r="H371" s="30"/>
      <c r="I371" s="30" t="s">
        <v>452</v>
      </c>
      <c r="J371" s="30" t="s">
        <v>26</v>
      </c>
      <c r="K371" s="31">
        <v>10115000</v>
      </c>
      <c r="L371" s="32" t="s">
        <v>49</v>
      </c>
      <c r="M371" s="33" t="s">
        <v>50</v>
      </c>
      <c r="N371" s="33" t="s">
        <v>51</v>
      </c>
      <c r="O371" s="34"/>
      <c r="P371" s="35"/>
    </row>
    <row r="372" spans="1:16" s="36" customFormat="1" ht="30" hidden="1" x14ac:dyDescent="0.2">
      <c r="A372" s="20">
        <v>372</v>
      </c>
      <c r="B372" s="28">
        <v>372</v>
      </c>
      <c r="C372" s="29" t="str">
        <f t="shared" si="5"/>
        <v xml:space="preserve">Idu Ins </v>
      </c>
      <c r="D372" s="29"/>
      <c r="E372" s="30" t="s">
        <v>45</v>
      </c>
      <c r="F372" s="30" t="s">
        <v>301</v>
      </c>
      <c r="G372" s="177">
        <v>6675</v>
      </c>
      <c r="H372" s="30"/>
      <c r="I372" s="30" t="s">
        <v>453</v>
      </c>
      <c r="J372" s="30" t="s">
        <v>26</v>
      </c>
      <c r="K372" s="31">
        <v>557813</v>
      </c>
      <c r="L372" s="32" t="s">
        <v>49</v>
      </c>
      <c r="M372" s="33" t="s">
        <v>50</v>
      </c>
      <c r="N372" s="33" t="s">
        <v>51</v>
      </c>
      <c r="O372" s="34"/>
      <c r="P372" s="35"/>
    </row>
    <row r="373" spans="1:16" s="36" customFormat="1" ht="30" hidden="1" x14ac:dyDescent="0.2">
      <c r="A373" s="20">
        <v>373</v>
      </c>
      <c r="B373" s="28">
        <v>373</v>
      </c>
      <c r="C373" s="29" t="str">
        <f t="shared" si="5"/>
        <v xml:space="preserve">Idu Ins </v>
      </c>
      <c r="D373" s="29"/>
      <c r="E373" s="30" t="s">
        <v>45</v>
      </c>
      <c r="F373" s="30" t="s">
        <v>301</v>
      </c>
      <c r="G373" s="177">
        <v>6677</v>
      </c>
      <c r="H373" s="30"/>
      <c r="I373" s="30" t="s">
        <v>454</v>
      </c>
      <c r="J373" s="30" t="s">
        <v>26</v>
      </c>
      <c r="K373" s="31">
        <v>476000</v>
      </c>
      <c r="L373" s="32" t="s">
        <v>49</v>
      </c>
      <c r="M373" s="33" t="s">
        <v>50</v>
      </c>
      <c r="N373" s="33" t="s">
        <v>51</v>
      </c>
      <c r="O373" s="34"/>
      <c r="P373" s="35"/>
    </row>
    <row r="374" spans="1:16" s="36" customFormat="1" ht="30" hidden="1" x14ac:dyDescent="0.2">
      <c r="A374" s="20">
        <v>374</v>
      </c>
      <c r="B374" s="28">
        <v>374</v>
      </c>
      <c r="C374" s="29" t="str">
        <f t="shared" si="5"/>
        <v xml:space="preserve">Idu Ins </v>
      </c>
      <c r="D374" s="29"/>
      <c r="E374" s="30" t="s">
        <v>45</v>
      </c>
      <c r="F374" s="30" t="s">
        <v>301</v>
      </c>
      <c r="G374" s="177">
        <v>6679</v>
      </c>
      <c r="H374" s="30"/>
      <c r="I374" s="30" t="s">
        <v>455</v>
      </c>
      <c r="J374" s="30" t="s">
        <v>26</v>
      </c>
      <c r="K374" s="31">
        <v>583100</v>
      </c>
      <c r="L374" s="32" t="s">
        <v>49</v>
      </c>
      <c r="M374" s="33" t="s">
        <v>50</v>
      </c>
      <c r="N374" s="33" t="s">
        <v>51</v>
      </c>
      <c r="O374" s="34"/>
      <c r="P374" s="35"/>
    </row>
    <row r="375" spans="1:16" s="36" customFormat="1" ht="30" hidden="1" x14ac:dyDescent="0.2">
      <c r="A375" s="20">
        <v>375</v>
      </c>
      <c r="B375" s="28">
        <v>375</v>
      </c>
      <c r="C375" s="29" t="str">
        <f t="shared" si="5"/>
        <v xml:space="preserve">Idu Ins </v>
      </c>
      <c r="D375" s="29"/>
      <c r="E375" s="30" t="s">
        <v>45</v>
      </c>
      <c r="F375" s="30" t="s">
        <v>301</v>
      </c>
      <c r="G375" s="177">
        <v>6680</v>
      </c>
      <c r="H375" s="30"/>
      <c r="I375" s="30" t="s">
        <v>456</v>
      </c>
      <c r="J375" s="30" t="s">
        <v>26</v>
      </c>
      <c r="K375" s="31">
        <v>154700</v>
      </c>
      <c r="L375" s="32" t="s">
        <v>49</v>
      </c>
      <c r="M375" s="33" t="s">
        <v>50</v>
      </c>
      <c r="N375" s="33" t="s">
        <v>51</v>
      </c>
      <c r="O375" s="34"/>
      <c r="P375" s="35"/>
    </row>
    <row r="376" spans="1:16" s="36" customFormat="1" ht="30" hidden="1" x14ac:dyDescent="0.2">
      <c r="A376" s="20">
        <v>376</v>
      </c>
      <c r="B376" s="28">
        <v>376</v>
      </c>
      <c r="C376" s="29" t="str">
        <f t="shared" si="5"/>
        <v xml:space="preserve">Idu Ins </v>
      </c>
      <c r="D376" s="29"/>
      <c r="E376" s="30" t="s">
        <v>45</v>
      </c>
      <c r="F376" s="30" t="s">
        <v>301</v>
      </c>
      <c r="G376" s="177">
        <v>6681</v>
      </c>
      <c r="H376" s="30"/>
      <c r="I376" s="30" t="s">
        <v>457</v>
      </c>
      <c r="J376" s="30" t="s">
        <v>26</v>
      </c>
      <c r="K376" s="31">
        <v>3707341</v>
      </c>
      <c r="L376" s="32" t="s">
        <v>49</v>
      </c>
      <c r="M376" s="33" t="s">
        <v>50</v>
      </c>
      <c r="N376" s="33" t="s">
        <v>51</v>
      </c>
      <c r="O376" s="34"/>
      <c r="P376" s="35"/>
    </row>
    <row r="377" spans="1:16" s="36" customFormat="1" ht="30" hidden="1" x14ac:dyDescent="0.2">
      <c r="A377" s="20">
        <v>377</v>
      </c>
      <c r="B377" s="28">
        <v>377</v>
      </c>
      <c r="C377" s="29" t="str">
        <f t="shared" si="5"/>
        <v xml:space="preserve">Idu Ins </v>
      </c>
      <c r="D377" s="29"/>
      <c r="E377" s="30" t="s">
        <v>45</v>
      </c>
      <c r="F377" s="30" t="s">
        <v>301</v>
      </c>
      <c r="G377" s="177">
        <v>6682</v>
      </c>
      <c r="H377" s="30"/>
      <c r="I377" s="30" t="s">
        <v>458</v>
      </c>
      <c r="J377" s="30" t="s">
        <v>26</v>
      </c>
      <c r="K377" s="31">
        <v>129413</v>
      </c>
      <c r="L377" s="32" t="s">
        <v>49</v>
      </c>
      <c r="M377" s="33" t="s">
        <v>50</v>
      </c>
      <c r="N377" s="33" t="s">
        <v>51</v>
      </c>
      <c r="O377" s="34"/>
      <c r="P377" s="35"/>
    </row>
    <row r="378" spans="1:16" s="36" customFormat="1" ht="30" hidden="1" x14ac:dyDescent="0.2">
      <c r="A378" s="20">
        <v>378</v>
      </c>
      <c r="B378" s="28">
        <v>378</v>
      </c>
      <c r="C378" s="29" t="str">
        <f t="shared" si="5"/>
        <v xml:space="preserve">Idu Ins </v>
      </c>
      <c r="D378" s="29"/>
      <c r="E378" s="30" t="s">
        <v>45</v>
      </c>
      <c r="F378" s="30" t="s">
        <v>301</v>
      </c>
      <c r="G378" s="177">
        <v>6683</v>
      </c>
      <c r="H378" s="30"/>
      <c r="I378" s="30" t="s">
        <v>459</v>
      </c>
      <c r="J378" s="30" t="s">
        <v>26</v>
      </c>
      <c r="K378" s="31">
        <v>68108</v>
      </c>
      <c r="L378" s="32" t="s">
        <v>49</v>
      </c>
      <c r="M378" s="33" t="s">
        <v>50</v>
      </c>
      <c r="N378" s="33" t="s">
        <v>51</v>
      </c>
      <c r="O378" s="34"/>
      <c r="P378" s="35"/>
    </row>
    <row r="379" spans="1:16" s="36" customFormat="1" ht="30" hidden="1" x14ac:dyDescent="0.2">
      <c r="A379" s="20">
        <v>379</v>
      </c>
      <c r="B379" s="28">
        <v>379</v>
      </c>
      <c r="C379" s="29" t="str">
        <f t="shared" si="5"/>
        <v xml:space="preserve">Idu Ins </v>
      </c>
      <c r="D379" s="29"/>
      <c r="E379" s="30" t="s">
        <v>45</v>
      </c>
      <c r="F379" s="30" t="s">
        <v>72</v>
      </c>
      <c r="G379" s="177">
        <v>6684</v>
      </c>
      <c r="H379" s="30"/>
      <c r="I379" s="30" t="s">
        <v>460</v>
      </c>
      <c r="J379" s="30" t="s">
        <v>26</v>
      </c>
      <c r="K379" s="31">
        <v>4450</v>
      </c>
      <c r="L379" s="32" t="s">
        <v>49</v>
      </c>
      <c r="M379" s="33" t="s">
        <v>50</v>
      </c>
      <c r="N379" s="33" t="s">
        <v>51</v>
      </c>
      <c r="O379" s="34"/>
      <c r="P379" s="35"/>
    </row>
    <row r="380" spans="1:16" s="36" customFormat="1" ht="30" hidden="1" x14ac:dyDescent="0.2">
      <c r="A380" s="20">
        <v>380</v>
      </c>
      <c r="B380" s="28">
        <v>380</v>
      </c>
      <c r="C380" s="29" t="str">
        <f t="shared" si="5"/>
        <v xml:space="preserve">Idu Ins </v>
      </c>
      <c r="D380" s="29"/>
      <c r="E380" s="30" t="s">
        <v>45</v>
      </c>
      <c r="F380" s="30" t="s">
        <v>461</v>
      </c>
      <c r="G380" s="177">
        <v>6698</v>
      </c>
      <c r="H380" s="30"/>
      <c r="I380" s="30" t="s">
        <v>462</v>
      </c>
      <c r="J380" s="30" t="s">
        <v>64</v>
      </c>
      <c r="K380" s="31">
        <v>3130</v>
      </c>
      <c r="L380" s="32" t="s">
        <v>49</v>
      </c>
      <c r="M380" s="33" t="s">
        <v>50</v>
      </c>
      <c r="N380" s="33" t="s">
        <v>51</v>
      </c>
      <c r="O380" s="34"/>
      <c r="P380" s="35"/>
    </row>
    <row r="381" spans="1:16" s="36" customFormat="1" ht="30" hidden="1" x14ac:dyDescent="0.2">
      <c r="A381" s="20">
        <v>381</v>
      </c>
      <c r="B381" s="28">
        <v>381</v>
      </c>
      <c r="C381" s="29" t="str">
        <f t="shared" si="5"/>
        <v xml:space="preserve">Idu Ins </v>
      </c>
      <c r="D381" s="29"/>
      <c r="E381" s="30" t="s">
        <v>45</v>
      </c>
      <c r="F381" s="30" t="s">
        <v>461</v>
      </c>
      <c r="G381" s="177">
        <v>6700</v>
      </c>
      <c r="H381" s="30"/>
      <c r="I381" s="30" t="s">
        <v>463</v>
      </c>
      <c r="J381" s="30" t="s">
        <v>64</v>
      </c>
      <c r="K381" s="31">
        <v>5238</v>
      </c>
      <c r="L381" s="32" t="s">
        <v>49</v>
      </c>
      <c r="M381" s="33" t="s">
        <v>50</v>
      </c>
      <c r="N381" s="33" t="s">
        <v>51</v>
      </c>
      <c r="O381" s="34"/>
      <c r="P381" s="35"/>
    </row>
    <row r="382" spans="1:16" s="36" customFormat="1" ht="30" hidden="1" x14ac:dyDescent="0.2">
      <c r="A382" s="20">
        <v>382</v>
      </c>
      <c r="B382" s="28">
        <v>382</v>
      </c>
      <c r="C382" s="29" t="str">
        <f t="shared" si="5"/>
        <v xml:space="preserve">Idu Ins </v>
      </c>
      <c r="D382" s="29"/>
      <c r="E382" s="30" t="s">
        <v>45</v>
      </c>
      <c r="F382" s="30" t="s">
        <v>461</v>
      </c>
      <c r="G382" s="177">
        <v>6701</v>
      </c>
      <c r="H382" s="30"/>
      <c r="I382" s="30" t="s">
        <v>464</v>
      </c>
      <c r="J382" s="30" t="s">
        <v>64</v>
      </c>
      <c r="K382" s="31">
        <v>5628</v>
      </c>
      <c r="L382" s="32" t="s">
        <v>49</v>
      </c>
      <c r="M382" s="33" t="s">
        <v>50</v>
      </c>
      <c r="N382" s="33" t="s">
        <v>51</v>
      </c>
      <c r="O382" s="34"/>
      <c r="P382" s="35"/>
    </row>
    <row r="383" spans="1:16" s="36" customFormat="1" ht="30" hidden="1" x14ac:dyDescent="0.2">
      <c r="A383" s="20">
        <v>383</v>
      </c>
      <c r="B383" s="28">
        <v>383</v>
      </c>
      <c r="C383" s="29" t="str">
        <f t="shared" si="5"/>
        <v xml:space="preserve">Idu Ins </v>
      </c>
      <c r="D383" s="29"/>
      <c r="E383" s="30" t="s">
        <v>45</v>
      </c>
      <c r="F383" s="30" t="s">
        <v>461</v>
      </c>
      <c r="G383" s="177">
        <v>6702</v>
      </c>
      <c r="H383" s="30"/>
      <c r="I383" s="30" t="s">
        <v>465</v>
      </c>
      <c r="J383" s="30" t="s">
        <v>64</v>
      </c>
      <c r="K383" s="31">
        <v>8866</v>
      </c>
      <c r="L383" s="32" t="s">
        <v>49</v>
      </c>
      <c r="M383" s="33" t="s">
        <v>50</v>
      </c>
      <c r="N383" s="33" t="s">
        <v>51</v>
      </c>
      <c r="O383" s="34"/>
      <c r="P383" s="35"/>
    </row>
    <row r="384" spans="1:16" s="36" customFormat="1" ht="30" hidden="1" x14ac:dyDescent="0.2">
      <c r="A384" s="20">
        <v>384</v>
      </c>
      <c r="B384" s="28">
        <v>384</v>
      </c>
      <c r="C384" s="29" t="str">
        <f t="shared" si="5"/>
        <v xml:space="preserve">Idu Ins </v>
      </c>
      <c r="D384" s="29"/>
      <c r="E384" s="30" t="s">
        <v>45</v>
      </c>
      <c r="F384" s="30" t="s">
        <v>461</v>
      </c>
      <c r="G384" s="177">
        <v>6703</v>
      </c>
      <c r="H384" s="30"/>
      <c r="I384" s="30" t="s">
        <v>466</v>
      </c>
      <c r="J384" s="30" t="s">
        <v>64</v>
      </c>
      <c r="K384" s="31">
        <v>8582</v>
      </c>
      <c r="L384" s="32" t="s">
        <v>49</v>
      </c>
      <c r="M384" s="33" t="s">
        <v>50</v>
      </c>
      <c r="N384" s="33" t="s">
        <v>51</v>
      </c>
      <c r="O384" s="34"/>
      <c r="P384" s="35"/>
    </row>
    <row r="385" spans="1:16" s="36" customFormat="1" ht="30" hidden="1" x14ac:dyDescent="0.2">
      <c r="A385" s="20">
        <v>385</v>
      </c>
      <c r="B385" s="28">
        <v>385</v>
      </c>
      <c r="C385" s="29" t="str">
        <f t="shared" si="5"/>
        <v xml:space="preserve">Idu Ins </v>
      </c>
      <c r="D385" s="29"/>
      <c r="E385" s="30" t="s">
        <v>45</v>
      </c>
      <c r="F385" s="30" t="s">
        <v>461</v>
      </c>
      <c r="G385" s="177">
        <v>6704</v>
      </c>
      <c r="H385" s="30"/>
      <c r="I385" s="30" t="s">
        <v>467</v>
      </c>
      <c r="J385" s="30" t="s">
        <v>64</v>
      </c>
      <c r="K385" s="31">
        <v>13507</v>
      </c>
      <c r="L385" s="32" t="s">
        <v>49</v>
      </c>
      <c r="M385" s="33" t="s">
        <v>50</v>
      </c>
      <c r="N385" s="33" t="s">
        <v>51</v>
      </c>
      <c r="O385" s="34"/>
      <c r="P385" s="35"/>
    </row>
    <row r="386" spans="1:16" s="36" customFormat="1" ht="30" hidden="1" x14ac:dyDescent="0.2">
      <c r="A386" s="20">
        <v>386</v>
      </c>
      <c r="B386" s="28">
        <v>386</v>
      </c>
      <c r="C386" s="29" t="str">
        <f t="shared" si="5"/>
        <v xml:space="preserve">Idu Ins </v>
      </c>
      <c r="D386" s="29"/>
      <c r="E386" s="30" t="s">
        <v>45</v>
      </c>
      <c r="F386" s="30" t="s">
        <v>461</v>
      </c>
      <c r="G386" s="177">
        <v>6710</v>
      </c>
      <c r="H386" s="30"/>
      <c r="I386" s="30" t="s">
        <v>468</v>
      </c>
      <c r="J386" s="30" t="s">
        <v>64</v>
      </c>
      <c r="K386" s="31">
        <v>5423</v>
      </c>
      <c r="L386" s="32" t="s">
        <v>49</v>
      </c>
      <c r="M386" s="33" t="s">
        <v>50</v>
      </c>
      <c r="N386" s="33" t="s">
        <v>51</v>
      </c>
      <c r="O386" s="34"/>
      <c r="P386" s="35"/>
    </row>
    <row r="387" spans="1:16" s="36" customFormat="1" ht="30" hidden="1" x14ac:dyDescent="0.2">
      <c r="A387" s="20">
        <v>387</v>
      </c>
      <c r="B387" s="28">
        <v>387</v>
      </c>
      <c r="C387" s="29" t="str">
        <f t="shared" ref="C387:C449" si="6">+CONCATENATE(M387," ",N387," ",H387)</f>
        <v xml:space="preserve">Idu Ins </v>
      </c>
      <c r="D387" s="29"/>
      <c r="E387" s="30" t="s">
        <v>45</v>
      </c>
      <c r="F387" s="30" t="s">
        <v>89</v>
      </c>
      <c r="G387" s="177">
        <v>6715</v>
      </c>
      <c r="H387" s="30"/>
      <c r="I387" s="30" t="s">
        <v>469</v>
      </c>
      <c r="J387" s="30" t="s">
        <v>26</v>
      </c>
      <c r="K387" s="31">
        <v>17700</v>
      </c>
      <c r="L387" s="32" t="s">
        <v>49</v>
      </c>
      <c r="M387" s="33" t="s">
        <v>50</v>
      </c>
      <c r="N387" s="33" t="s">
        <v>51</v>
      </c>
      <c r="O387" s="34"/>
      <c r="P387" s="35"/>
    </row>
    <row r="388" spans="1:16" s="36" customFormat="1" ht="30" hidden="1" x14ac:dyDescent="0.2">
      <c r="A388" s="20">
        <v>388</v>
      </c>
      <c r="B388" s="28">
        <v>388</v>
      </c>
      <c r="C388" s="29" t="str">
        <f t="shared" si="6"/>
        <v xml:space="preserve">Idu Ins </v>
      </c>
      <c r="D388" s="29"/>
      <c r="E388" s="30" t="s">
        <v>45</v>
      </c>
      <c r="F388" s="30" t="s">
        <v>74</v>
      </c>
      <c r="G388" s="177">
        <v>6722</v>
      </c>
      <c r="H388" s="30"/>
      <c r="I388" s="30" t="s">
        <v>470</v>
      </c>
      <c r="J388" s="30" t="s">
        <v>48</v>
      </c>
      <c r="K388" s="31">
        <v>18000</v>
      </c>
      <c r="L388" s="32" t="s">
        <v>49</v>
      </c>
      <c r="M388" s="33" t="s">
        <v>50</v>
      </c>
      <c r="N388" s="33" t="s">
        <v>51</v>
      </c>
      <c r="O388" s="34"/>
      <c r="P388" s="35"/>
    </row>
    <row r="389" spans="1:16" s="36" customFormat="1" ht="30" hidden="1" x14ac:dyDescent="0.2">
      <c r="A389" s="20">
        <v>389</v>
      </c>
      <c r="B389" s="28">
        <v>389</v>
      </c>
      <c r="C389" s="29" t="str">
        <f t="shared" si="6"/>
        <v xml:space="preserve">Idu Ins </v>
      </c>
      <c r="D389" s="29"/>
      <c r="E389" s="30" t="s">
        <v>45</v>
      </c>
      <c r="F389" s="30" t="s">
        <v>72</v>
      </c>
      <c r="G389" s="177">
        <v>6733</v>
      </c>
      <c r="H389" s="30"/>
      <c r="I389" s="30" t="s">
        <v>471</v>
      </c>
      <c r="J389" s="30" t="s">
        <v>26</v>
      </c>
      <c r="K389" s="31">
        <v>608</v>
      </c>
      <c r="L389" s="32" t="s">
        <v>49</v>
      </c>
      <c r="M389" s="33" t="s">
        <v>50</v>
      </c>
      <c r="N389" s="33" t="s">
        <v>51</v>
      </c>
      <c r="O389" s="34"/>
      <c r="P389" s="35"/>
    </row>
    <row r="390" spans="1:16" s="36" customFormat="1" ht="30" hidden="1" x14ac:dyDescent="0.2">
      <c r="A390" s="20">
        <v>390</v>
      </c>
      <c r="B390" s="28">
        <v>390</v>
      </c>
      <c r="C390" s="29" t="str">
        <f t="shared" si="6"/>
        <v xml:space="preserve">Idu Ins </v>
      </c>
      <c r="D390" s="29"/>
      <c r="E390" s="30" t="s">
        <v>45</v>
      </c>
      <c r="F390" s="30" t="s">
        <v>59</v>
      </c>
      <c r="G390" s="177">
        <v>6739</v>
      </c>
      <c r="H390" s="30"/>
      <c r="I390" s="30" t="s">
        <v>472</v>
      </c>
      <c r="J390" s="30" t="s">
        <v>48</v>
      </c>
      <c r="K390" s="31">
        <v>45220</v>
      </c>
      <c r="L390" s="32" t="s">
        <v>49</v>
      </c>
      <c r="M390" s="33" t="s">
        <v>50</v>
      </c>
      <c r="N390" s="33" t="s">
        <v>51</v>
      </c>
      <c r="O390" s="34"/>
      <c r="P390" s="35"/>
    </row>
    <row r="391" spans="1:16" s="36" customFormat="1" ht="30" hidden="1" x14ac:dyDescent="0.2">
      <c r="A391" s="20">
        <v>391</v>
      </c>
      <c r="B391" s="28">
        <v>391</v>
      </c>
      <c r="C391" s="29" t="str">
        <f t="shared" si="6"/>
        <v xml:space="preserve">Idu Ins </v>
      </c>
      <c r="D391" s="29"/>
      <c r="E391" s="30" t="s">
        <v>45</v>
      </c>
      <c r="F391" s="30" t="s">
        <v>114</v>
      </c>
      <c r="G391" s="177">
        <v>6780</v>
      </c>
      <c r="H391" s="30"/>
      <c r="I391" s="30" t="s">
        <v>473</v>
      </c>
      <c r="J391" s="30" t="s">
        <v>67</v>
      </c>
      <c r="K391" s="31">
        <v>34900</v>
      </c>
      <c r="L391" s="32" t="s">
        <v>49</v>
      </c>
      <c r="M391" s="33" t="s">
        <v>50</v>
      </c>
      <c r="N391" s="33" t="s">
        <v>51</v>
      </c>
      <c r="O391" s="34"/>
      <c r="P391" s="35"/>
    </row>
    <row r="392" spans="1:16" s="36" customFormat="1" hidden="1" x14ac:dyDescent="0.2">
      <c r="A392" s="20">
        <v>392</v>
      </c>
      <c r="B392" s="28">
        <v>392</v>
      </c>
      <c r="C392" s="29" t="str">
        <f t="shared" si="6"/>
        <v xml:space="preserve">Idu Ins </v>
      </c>
      <c r="D392" s="29"/>
      <c r="E392" s="30" t="s">
        <v>45</v>
      </c>
      <c r="F392" s="30" t="s">
        <v>69</v>
      </c>
      <c r="G392" s="177">
        <v>6789</v>
      </c>
      <c r="H392" s="30"/>
      <c r="I392" s="30" t="s">
        <v>474</v>
      </c>
      <c r="J392" s="30" t="s">
        <v>71</v>
      </c>
      <c r="K392" s="31">
        <v>2832</v>
      </c>
      <c r="L392" s="32" t="s">
        <v>68</v>
      </c>
      <c r="M392" s="33" t="s">
        <v>50</v>
      </c>
      <c r="N392" s="33" t="s">
        <v>51</v>
      </c>
      <c r="O392" s="34"/>
      <c r="P392" s="35"/>
    </row>
    <row r="393" spans="1:16" s="36" customFormat="1" ht="30" hidden="1" x14ac:dyDescent="0.2">
      <c r="A393" s="20">
        <v>393</v>
      </c>
      <c r="B393" s="28">
        <v>393</v>
      </c>
      <c r="C393" s="29" t="str">
        <f t="shared" si="6"/>
        <v xml:space="preserve">Idu Ins </v>
      </c>
      <c r="D393" s="29"/>
      <c r="E393" s="30" t="s">
        <v>45</v>
      </c>
      <c r="F393" s="30" t="s">
        <v>77</v>
      </c>
      <c r="G393" s="177">
        <v>6792</v>
      </c>
      <c r="H393" s="30"/>
      <c r="I393" s="30" t="s">
        <v>475</v>
      </c>
      <c r="J393" s="30" t="s">
        <v>26</v>
      </c>
      <c r="K393" s="31">
        <v>336032</v>
      </c>
      <c r="L393" s="32" t="s">
        <v>49</v>
      </c>
      <c r="M393" s="33" t="s">
        <v>50</v>
      </c>
      <c r="N393" s="33" t="s">
        <v>51</v>
      </c>
      <c r="O393" s="34"/>
      <c r="P393" s="35"/>
    </row>
    <row r="394" spans="1:16" s="36" customFormat="1" ht="30" hidden="1" x14ac:dyDescent="0.2">
      <c r="A394" s="20">
        <v>394</v>
      </c>
      <c r="B394" s="28">
        <v>394</v>
      </c>
      <c r="C394" s="29" t="str">
        <f t="shared" si="6"/>
        <v xml:space="preserve">Idu Ins </v>
      </c>
      <c r="D394" s="29"/>
      <c r="E394" s="30" t="s">
        <v>45</v>
      </c>
      <c r="F394" s="30" t="s">
        <v>77</v>
      </c>
      <c r="G394" s="177">
        <v>6793</v>
      </c>
      <c r="H394" s="30"/>
      <c r="I394" s="30" t="s">
        <v>476</v>
      </c>
      <c r="J394" s="30" t="s">
        <v>26</v>
      </c>
      <c r="K394" s="31">
        <v>315174</v>
      </c>
      <c r="L394" s="32" t="s">
        <v>49</v>
      </c>
      <c r="M394" s="33" t="s">
        <v>50</v>
      </c>
      <c r="N394" s="33" t="s">
        <v>51</v>
      </c>
      <c r="O394" s="34"/>
      <c r="P394" s="35"/>
    </row>
    <row r="395" spans="1:16" s="36" customFormat="1" ht="30" hidden="1" x14ac:dyDescent="0.2">
      <c r="A395" s="20">
        <v>395</v>
      </c>
      <c r="B395" s="28">
        <v>395</v>
      </c>
      <c r="C395" s="29" t="str">
        <f t="shared" si="6"/>
        <v xml:space="preserve">Idu Ins </v>
      </c>
      <c r="D395" s="29"/>
      <c r="E395" s="30" t="s">
        <v>45</v>
      </c>
      <c r="F395" s="30" t="s">
        <v>65</v>
      </c>
      <c r="G395" s="177">
        <v>6807</v>
      </c>
      <c r="H395" s="30"/>
      <c r="I395" s="30" t="s">
        <v>477</v>
      </c>
      <c r="J395" s="30" t="s">
        <v>64</v>
      </c>
      <c r="K395" s="31">
        <v>23001</v>
      </c>
      <c r="L395" s="32" t="s">
        <v>49</v>
      </c>
      <c r="M395" s="33" t="s">
        <v>50</v>
      </c>
      <c r="N395" s="33" t="s">
        <v>51</v>
      </c>
      <c r="O395" s="34"/>
      <c r="P395" s="35"/>
    </row>
    <row r="396" spans="1:16" s="36" customFormat="1" ht="30" hidden="1" x14ac:dyDescent="0.2">
      <c r="A396" s="20">
        <v>396</v>
      </c>
      <c r="B396" s="28">
        <v>396</v>
      </c>
      <c r="C396" s="29" t="str">
        <f t="shared" si="6"/>
        <v xml:space="preserve">Idu Ins </v>
      </c>
      <c r="D396" s="29"/>
      <c r="E396" s="30" t="s">
        <v>45</v>
      </c>
      <c r="F396" s="30" t="s">
        <v>478</v>
      </c>
      <c r="G396" s="177">
        <v>6824</v>
      </c>
      <c r="H396" s="30"/>
      <c r="I396" s="30" t="s">
        <v>479</v>
      </c>
      <c r="J396" s="30" t="s">
        <v>71</v>
      </c>
      <c r="K396" s="31">
        <v>28</v>
      </c>
      <c r="L396" s="32" t="s">
        <v>49</v>
      </c>
      <c r="M396" s="33" t="s">
        <v>50</v>
      </c>
      <c r="N396" s="33" t="s">
        <v>51</v>
      </c>
      <c r="O396" s="34"/>
      <c r="P396" s="35"/>
    </row>
    <row r="397" spans="1:16" s="36" customFormat="1" ht="30" hidden="1" x14ac:dyDescent="0.2">
      <c r="A397" s="20">
        <v>397</v>
      </c>
      <c r="B397" s="28">
        <v>397</v>
      </c>
      <c r="C397" s="29" t="str">
        <f t="shared" si="6"/>
        <v xml:space="preserve">Idu Ins </v>
      </c>
      <c r="D397" s="29"/>
      <c r="E397" s="30" t="s">
        <v>45</v>
      </c>
      <c r="F397" s="30" t="s">
        <v>402</v>
      </c>
      <c r="G397" s="177">
        <v>6825</v>
      </c>
      <c r="H397" s="30"/>
      <c r="I397" s="30" t="s">
        <v>480</v>
      </c>
      <c r="J397" s="30" t="s">
        <v>26</v>
      </c>
      <c r="K397" s="31">
        <v>211811</v>
      </c>
      <c r="L397" s="32" t="s">
        <v>49</v>
      </c>
      <c r="M397" s="33" t="s">
        <v>50</v>
      </c>
      <c r="N397" s="33" t="s">
        <v>51</v>
      </c>
      <c r="O397" s="34"/>
      <c r="P397" s="35"/>
    </row>
    <row r="398" spans="1:16" s="36" customFormat="1" ht="30" hidden="1" x14ac:dyDescent="0.2">
      <c r="A398" s="20">
        <v>398</v>
      </c>
      <c r="B398" s="28">
        <v>398</v>
      </c>
      <c r="C398" s="29" t="str">
        <f t="shared" si="6"/>
        <v xml:space="preserve">Idu Ins </v>
      </c>
      <c r="D398" s="29"/>
      <c r="E398" s="30" t="s">
        <v>45</v>
      </c>
      <c r="F398" s="30" t="s">
        <v>402</v>
      </c>
      <c r="G398" s="177">
        <v>6826</v>
      </c>
      <c r="H398" s="30"/>
      <c r="I398" s="30" t="s">
        <v>481</v>
      </c>
      <c r="J398" s="30" t="s">
        <v>26</v>
      </c>
      <c r="K398" s="31">
        <v>339805</v>
      </c>
      <c r="L398" s="32" t="s">
        <v>49</v>
      </c>
      <c r="M398" s="33" t="s">
        <v>50</v>
      </c>
      <c r="N398" s="33" t="s">
        <v>51</v>
      </c>
      <c r="O398" s="34"/>
      <c r="P398" s="35"/>
    </row>
    <row r="399" spans="1:16" s="36" customFormat="1" ht="30" hidden="1" x14ac:dyDescent="0.2">
      <c r="A399" s="20">
        <v>399</v>
      </c>
      <c r="B399" s="28">
        <v>399</v>
      </c>
      <c r="C399" s="29" t="str">
        <f t="shared" si="6"/>
        <v xml:space="preserve">Idu Ins </v>
      </c>
      <c r="D399" s="29"/>
      <c r="E399" s="30" t="s">
        <v>45</v>
      </c>
      <c r="F399" s="30" t="s">
        <v>46</v>
      </c>
      <c r="G399" s="177">
        <v>6830</v>
      </c>
      <c r="H399" s="30"/>
      <c r="I399" s="30" t="s">
        <v>482</v>
      </c>
      <c r="J399" s="30" t="s">
        <v>48</v>
      </c>
      <c r="K399" s="31">
        <v>426483</v>
      </c>
      <c r="L399" s="32" t="s">
        <v>49</v>
      </c>
      <c r="M399" s="33" t="s">
        <v>50</v>
      </c>
      <c r="N399" s="33" t="s">
        <v>51</v>
      </c>
      <c r="O399" s="34"/>
      <c r="P399" s="35"/>
    </row>
    <row r="400" spans="1:16" s="36" customFormat="1" ht="30" hidden="1" x14ac:dyDescent="0.2">
      <c r="A400" s="20">
        <v>400</v>
      </c>
      <c r="B400" s="28">
        <v>400</v>
      </c>
      <c r="C400" s="29" t="str">
        <f t="shared" si="6"/>
        <v xml:space="preserve">Idu Ins </v>
      </c>
      <c r="D400" s="29"/>
      <c r="E400" s="30" t="s">
        <v>45</v>
      </c>
      <c r="F400" s="30" t="s">
        <v>46</v>
      </c>
      <c r="G400" s="177">
        <v>6831</v>
      </c>
      <c r="H400" s="30"/>
      <c r="I400" s="30" t="s">
        <v>483</v>
      </c>
      <c r="J400" s="30" t="s">
        <v>48</v>
      </c>
      <c r="K400" s="31">
        <v>460334</v>
      </c>
      <c r="L400" s="32" t="s">
        <v>49</v>
      </c>
      <c r="M400" s="33" t="s">
        <v>50</v>
      </c>
      <c r="N400" s="33" t="s">
        <v>51</v>
      </c>
      <c r="O400" s="34"/>
      <c r="P400" s="35"/>
    </row>
    <row r="401" spans="1:16" s="36" customFormat="1" ht="30" hidden="1" x14ac:dyDescent="0.2">
      <c r="A401" s="20">
        <v>401</v>
      </c>
      <c r="B401" s="28">
        <v>401</v>
      </c>
      <c r="C401" s="29" t="str">
        <f t="shared" si="6"/>
        <v xml:space="preserve">Idu Ins </v>
      </c>
      <c r="D401" s="29"/>
      <c r="E401" s="30" t="s">
        <v>45</v>
      </c>
      <c r="F401" s="30" t="s">
        <v>46</v>
      </c>
      <c r="G401" s="177">
        <v>6832</v>
      </c>
      <c r="H401" s="30"/>
      <c r="I401" s="30" t="s">
        <v>484</v>
      </c>
      <c r="J401" s="30" t="s">
        <v>48</v>
      </c>
      <c r="K401" s="31">
        <v>472086</v>
      </c>
      <c r="L401" s="32" t="s">
        <v>49</v>
      </c>
      <c r="M401" s="33" t="s">
        <v>50</v>
      </c>
      <c r="N401" s="33" t="s">
        <v>51</v>
      </c>
      <c r="O401" s="34"/>
      <c r="P401" s="35"/>
    </row>
    <row r="402" spans="1:16" s="36" customFormat="1" ht="30" hidden="1" x14ac:dyDescent="0.2">
      <c r="A402" s="20">
        <v>402</v>
      </c>
      <c r="B402" s="28">
        <v>402</v>
      </c>
      <c r="C402" s="29" t="str">
        <f t="shared" si="6"/>
        <v xml:space="preserve">Idu Ins </v>
      </c>
      <c r="D402" s="29"/>
      <c r="E402" s="30" t="s">
        <v>45</v>
      </c>
      <c r="F402" s="30" t="s">
        <v>89</v>
      </c>
      <c r="G402" s="177">
        <v>6834</v>
      </c>
      <c r="H402" s="30"/>
      <c r="I402" s="30" t="s">
        <v>485</v>
      </c>
      <c r="J402" s="30" t="s">
        <v>25</v>
      </c>
      <c r="K402" s="31">
        <v>2569</v>
      </c>
      <c r="L402" s="32" t="s">
        <v>49</v>
      </c>
      <c r="M402" s="33" t="s">
        <v>50</v>
      </c>
      <c r="N402" s="33" t="s">
        <v>51</v>
      </c>
      <c r="O402" s="34"/>
      <c r="P402" s="35"/>
    </row>
    <row r="403" spans="1:16" s="36" customFormat="1" ht="30" hidden="1" x14ac:dyDescent="0.2">
      <c r="A403" s="20">
        <v>403</v>
      </c>
      <c r="B403" s="28">
        <v>403</v>
      </c>
      <c r="C403" s="29" t="str">
        <f t="shared" si="6"/>
        <v xml:space="preserve">Idu Ins </v>
      </c>
      <c r="D403" s="29"/>
      <c r="E403" s="30" t="s">
        <v>45</v>
      </c>
      <c r="F403" s="30" t="s">
        <v>89</v>
      </c>
      <c r="G403" s="177">
        <v>6835</v>
      </c>
      <c r="H403" s="30"/>
      <c r="I403" s="30" t="s">
        <v>486</v>
      </c>
      <c r="J403" s="30" t="s">
        <v>26</v>
      </c>
      <c r="K403" s="31">
        <v>420</v>
      </c>
      <c r="L403" s="32" t="s">
        <v>49</v>
      </c>
      <c r="M403" s="33" t="s">
        <v>50</v>
      </c>
      <c r="N403" s="33" t="s">
        <v>51</v>
      </c>
      <c r="O403" s="34"/>
      <c r="P403" s="35"/>
    </row>
    <row r="404" spans="1:16" s="36" customFormat="1" ht="30" hidden="1" x14ac:dyDescent="0.2">
      <c r="A404" s="20">
        <v>404</v>
      </c>
      <c r="B404" s="28">
        <v>404</v>
      </c>
      <c r="C404" s="29" t="str">
        <f t="shared" si="6"/>
        <v xml:space="preserve">Idu Ins </v>
      </c>
      <c r="D404" s="29"/>
      <c r="E404" s="30" t="s">
        <v>45</v>
      </c>
      <c r="F404" s="30" t="s">
        <v>72</v>
      </c>
      <c r="G404" s="177">
        <v>6846</v>
      </c>
      <c r="H404" s="30"/>
      <c r="I404" s="30" t="s">
        <v>487</v>
      </c>
      <c r="J404" s="30" t="s">
        <v>26</v>
      </c>
      <c r="K404" s="31">
        <v>928</v>
      </c>
      <c r="L404" s="32" t="s">
        <v>49</v>
      </c>
      <c r="M404" s="33" t="s">
        <v>50</v>
      </c>
      <c r="N404" s="33" t="s">
        <v>51</v>
      </c>
      <c r="O404" s="34"/>
      <c r="P404" s="35"/>
    </row>
    <row r="405" spans="1:16" s="36" customFormat="1" ht="30" hidden="1" x14ac:dyDescent="0.2">
      <c r="A405" s="20">
        <v>405</v>
      </c>
      <c r="B405" s="28">
        <v>405</v>
      </c>
      <c r="C405" s="29" t="str">
        <f t="shared" si="6"/>
        <v xml:space="preserve">Idu Ins </v>
      </c>
      <c r="D405" s="29"/>
      <c r="E405" s="30" t="s">
        <v>45</v>
      </c>
      <c r="F405" s="30" t="s">
        <v>72</v>
      </c>
      <c r="G405" s="177">
        <v>6847</v>
      </c>
      <c r="H405" s="30"/>
      <c r="I405" s="30" t="s">
        <v>488</v>
      </c>
      <c r="J405" s="30" t="s">
        <v>26</v>
      </c>
      <c r="K405" s="31">
        <v>1104</v>
      </c>
      <c r="L405" s="32" t="s">
        <v>49</v>
      </c>
      <c r="M405" s="33" t="s">
        <v>50</v>
      </c>
      <c r="N405" s="33" t="s">
        <v>51</v>
      </c>
      <c r="O405" s="34"/>
      <c r="P405" s="35"/>
    </row>
    <row r="406" spans="1:16" s="36" customFormat="1" ht="30" hidden="1" x14ac:dyDescent="0.2">
      <c r="A406" s="20">
        <v>406</v>
      </c>
      <c r="B406" s="28">
        <v>406</v>
      </c>
      <c r="C406" s="29" t="str">
        <f t="shared" si="6"/>
        <v xml:space="preserve">Idu Ins </v>
      </c>
      <c r="D406" s="29"/>
      <c r="E406" s="30" t="s">
        <v>45</v>
      </c>
      <c r="F406" s="30" t="s">
        <v>72</v>
      </c>
      <c r="G406" s="177">
        <v>6853</v>
      </c>
      <c r="H406" s="30"/>
      <c r="I406" s="30" t="s">
        <v>489</v>
      </c>
      <c r="J406" s="30" t="s">
        <v>26</v>
      </c>
      <c r="K406" s="31">
        <v>856</v>
      </c>
      <c r="L406" s="32" t="s">
        <v>49</v>
      </c>
      <c r="M406" s="33" t="s">
        <v>50</v>
      </c>
      <c r="N406" s="33" t="s">
        <v>51</v>
      </c>
      <c r="O406" s="34"/>
      <c r="P406" s="35"/>
    </row>
    <row r="407" spans="1:16" s="36" customFormat="1" ht="30" hidden="1" x14ac:dyDescent="0.2">
      <c r="A407" s="20">
        <v>407</v>
      </c>
      <c r="B407" s="28">
        <v>407</v>
      </c>
      <c r="C407" s="29" t="str">
        <f t="shared" si="6"/>
        <v xml:space="preserve">Idu Ins </v>
      </c>
      <c r="D407" s="29"/>
      <c r="E407" s="30" t="s">
        <v>45</v>
      </c>
      <c r="F407" s="30" t="s">
        <v>46</v>
      </c>
      <c r="G407" s="177">
        <v>6858</v>
      </c>
      <c r="H407" s="30"/>
      <c r="I407" s="30" t="s">
        <v>490</v>
      </c>
      <c r="J407" s="30" t="s">
        <v>48</v>
      </c>
      <c r="K407" s="31">
        <v>443244</v>
      </c>
      <c r="L407" s="32" t="s">
        <v>49</v>
      </c>
      <c r="M407" s="33" t="s">
        <v>50</v>
      </c>
      <c r="N407" s="33" t="s">
        <v>51</v>
      </c>
      <c r="O407" s="34"/>
      <c r="P407" s="35"/>
    </row>
    <row r="408" spans="1:16" s="36" customFormat="1" ht="30" hidden="1" x14ac:dyDescent="0.2">
      <c r="A408" s="20">
        <v>408</v>
      </c>
      <c r="B408" s="28">
        <v>408</v>
      </c>
      <c r="C408" s="29" t="str">
        <f t="shared" si="6"/>
        <v xml:space="preserve">Idu Ins </v>
      </c>
      <c r="D408" s="29"/>
      <c r="E408" s="30" t="s">
        <v>45</v>
      </c>
      <c r="F408" s="30" t="s">
        <v>46</v>
      </c>
      <c r="G408" s="177">
        <v>6859</v>
      </c>
      <c r="H408" s="30"/>
      <c r="I408" s="30" t="s">
        <v>491</v>
      </c>
      <c r="J408" s="30" t="s">
        <v>48</v>
      </c>
      <c r="K408" s="31">
        <v>458150</v>
      </c>
      <c r="L408" s="32" t="s">
        <v>49</v>
      </c>
      <c r="M408" s="33" t="s">
        <v>50</v>
      </c>
      <c r="N408" s="33" t="s">
        <v>51</v>
      </c>
      <c r="O408" s="34"/>
      <c r="P408" s="35"/>
    </row>
    <row r="409" spans="1:16" s="36" customFormat="1" ht="30" hidden="1" x14ac:dyDescent="0.2">
      <c r="A409" s="20">
        <v>409</v>
      </c>
      <c r="B409" s="28">
        <v>409</v>
      </c>
      <c r="C409" s="29" t="str">
        <f t="shared" si="6"/>
        <v xml:space="preserve">Idu Ins </v>
      </c>
      <c r="D409" s="29"/>
      <c r="E409" s="30" t="s">
        <v>45</v>
      </c>
      <c r="F409" s="30" t="s">
        <v>133</v>
      </c>
      <c r="G409" s="177">
        <v>6861</v>
      </c>
      <c r="H409" s="30"/>
      <c r="I409" s="30" t="s">
        <v>492</v>
      </c>
      <c r="J409" s="30" t="s">
        <v>64</v>
      </c>
      <c r="K409" s="31">
        <v>47141</v>
      </c>
      <c r="L409" s="32" t="s">
        <v>49</v>
      </c>
      <c r="M409" s="33" t="s">
        <v>50</v>
      </c>
      <c r="N409" s="33" t="s">
        <v>51</v>
      </c>
      <c r="O409" s="34"/>
      <c r="P409" s="35"/>
    </row>
    <row r="410" spans="1:16" s="36" customFormat="1" ht="30" hidden="1" x14ac:dyDescent="0.2">
      <c r="A410" s="20">
        <v>410</v>
      </c>
      <c r="B410" s="28">
        <v>410</v>
      </c>
      <c r="C410" s="29" t="str">
        <f t="shared" si="6"/>
        <v xml:space="preserve">Idu Ins </v>
      </c>
      <c r="D410" s="29"/>
      <c r="E410" s="30" t="s">
        <v>45</v>
      </c>
      <c r="F410" s="30" t="s">
        <v>133</v>
      </c>
      <c r="G410" s="177">
        <v>6863</v>
      </c>
      <c r="H410" s="30"/>
      <c r="I410" s="30" t="s">
        <v>493</v>
      </c>
      <c r="J410" s="30" t="s">
        <v>26</v>
      </c>
      <c r="K410" s="31">
        <v>26399</v>
      </c>
      <c r="L410" s="32" t="s">
        <v>49</v>
      </c>
      <c r="M410" s="33" t="s">
        <v>50</v>
      </c>
      <c r="N410" s="33" t="s">
        <v>51</v>
      </c>
      <c r="O410" s="34"/>
      <c r="P410" s="35"/>
    </row>
    <row r="411" spans="1:16" s="36" customFormat="1" ht="30" hidden="1" x14ac:dyDescent="0.2">
      <c r="A411" s="20">
        <v>411</v>
      </c>
      <c r="B411" s="28">
        <v>411</v>
      </c>
      <c r="C411" s="29" t="str">
        <f t="shared" si="6"/>
        <v xml:space="preserve">Idu Ins </v>
      </c>
      <c r="D411" s="29"/>
      <c r="E411" s="30" t="s">
        <v>45</v>
      </c>
      <c r="F411" s="30" t="s">
        <v>46</v>
      </c>
      <c r="G411" s="177">
        <v>6865</v>
      </c>
      <c r="H411" s="30"/>
      <c r="I411" s="30" t="s">
        <v>494</v>
      </c>
      <c r="J411" s="30" t="s">
        <v>48</v>
      </c>
      <c r="K411" s="31">
        <v>436730</v>
      </c>
      <c r="L411" s="32" t="s">
        <v>49</v>
      </c>
      <c r="M411" s="33" t="s">
        <v>50</v>
      </c>
      <c r="N411" s="33" t="s">
        <v>51</v>
      </c>
      <c r="O411" s="34"/>
      <c r="P411" s="35"/>
    </row>
    <row r="412" spans="1:16" s="36" customFormat="1" ht="30" hidden="1" x14ac:dyDescent="0.2">
      <c r="A412" s="20">
        <v>412</v>
      </c>
      <c r="B412" s="28">
        <v>412</v>
      </c>
      <c r="C412" s="29" t="str">
        <f t="shared" si="6"/>
        <v xml:space="preserve">Idu Ins </v>
      </c>
      <c r="D412" s="29"/>
      <c r="E412" s="30" t="s">
        <v>45</v>
      </c>
      <c r="F412" s="30" t="s">
        <v>59</v>
      </c>
      <c r="G412" s="177">
        <v>6867</v>
      </c>
      <c r="H412" s="30"/>
      <c r="I412" s="30" t="s">
        <v>495</v>
      </c>
      <c r="J412" s="30" t="s">
        <v>61</v>
      </c>
      <c r="K412" s="31">
        <v>535181</v>
      </c>
      <c r="L412" s="32" t="s">
        <v>49</v>
      </c>
      <c r="M412" s="33" t="s">
        <v>50</v>
      </c>
      <c r="N412" s="33" t="s">
        <v>51</v>
      </c>
      <c r="O412" s="34"/>
      <c r="P412" s="35"/>
    </row>
    <row r="413" spans="1:16" s="36" customFormat="1" ht="30" hidden="1" x14ac:dyDescent="0.2">
      <c r="A413" s="20">
        <v>413</v>
      </c>
      <c r="B413" s="28">
        <v>413</v>
      </c>
      <c r="C413" s="29" t="str">
        <f t="shared" si="6"/>
        <v xml:space="preserve">Idu Ins </v>
      </c>
      <c r="D413" s="29"/>
      <c r="E413" s="30" t="s">
        <v>45</v>
      </c>
      <c r="F413" s="30" t="s">
        <v>496</v>
      </c>
      <c r="G413" s="177">
        <v>6875</v>
      </c>
      <c r="H413" s="30"/>
      <c r="I413" s="30" t="s">
        <v>497</v>
      </c>
      <c r="J413" s="30" t="s">
        <v>71</v>
      </c>
      <c r="K413" s="31">
        <v>2511</v>
      </c>
      <c r="L413" s="32" t="s">
        <v>49</v>
      </c>
      <c r="M413" s="33" t="s">
        <v>50</v>
      </c>
      <c r="N413" s="33" t="s">
        <v>51</v>
      </c>
      <c r="O413" s="34"/>
      <c r="P413" s="35"/>
    </row>
    <row r="414" spans="1:16" s="36" customFormat="1" ht="30" hidden="1" x14ac:dyDescent="0.2">
      <c r="A414" s="20">
        <v>414</v>
      </c>
      <c r="B414" s="28">
        <v>414</v>
      </c>
      <c r="C414" s="29" t="str">
        <f t="shared" si="6"/>
        <v xml:space="preserve">Idu Ins </v>
      </c>
      <c r="D414" s="29"/>
      <c r="E414" s="30" t="s">
        <v>45</v>
      </c>
      <c r="F414" s="30" t="s">
        <v>478</v>
      </c>
      <c r="G414" s="177">
        <v>6878</v>
      </c>
      <c r="H414" s="30"/>
      <c r="I414" s="30" t="s">
        <v>498</v>
      </c>
      <c r="J414" s="30" t="s">
        <v>499</v>
      </c>
      <c r="K414" s="31">
        <v>1428</v>
      </c>
      <c r="L414" s="32" t="s">
        <v>49</v>
      </c>
      <c r="M414" s="33" t="s">
        <v>50</v>
      </c>
      <c r="N414" s="33" t="s">
        <v>51</v>
      </c>
      <c r="O414" s="34"/>
      <c r="P414" s="35"/>
    </row>
    <row r="415" spans="1:16" s="36" customFormat="1" ht="30" hidden="1" x14ac:dyDescent="0.2">
      <c r="A415" s="20">
        <v>415</v>
      </c>
      <c r="B415" s="28">
        <v>415</v>
      </c>
      <c r="C415" s="29" t="str">
        <f t="shared" si="6"/>
        <v xml:space="preserve">Idu Ins </v>
      </c>
      <c r="D415" s="29"/>
      <c r="E415" s="30" t="s">
        <v>45</v>
      </c>
      <c r="F415" s="30" t="s">
        <v>272</v>
      </c>
      <c r="G415" s="177">
        <v>6884</v>
      </c>
      <c r="H415" s="30"/>
      <c r="I415" s="30" t="s">
        <v>500</v>
      </c>
      <c r="J415" s="30" t="s">
        <v>26</v>
      </c>
      <c r="K415" s="31">
        <v>1607562</v>
      </c>
      <c r="L415" s="32" t="s">
        <v>49</v>
      </c>
      <c r="M415" s="33" t="s">
        <v>50</v>
      </c>
      <c r="N415" s="33" t="s">
        <v>51</v>
      </c>
      <c r="O415" s="34"/>
      <c r="P415" s="35"/>
    </row>
    <row r="416" spans="1:16" s="36" customFormat="1" ht="30" hidden="1" x14ac:dyDescent="0.2">
      <c r="A416" s="20">
        <v>416</v>
      </c>
      <c r="B416" s="28">
        <v>416</v>
      </c>
      <c r="C416" s="29" t="str">
        <f t="shared" si="6"/>
        <v xml:space="preserve">Idu Ins </v>
      </c>
      <c r="D416" s="29"/>
      <c r="E416" s="30" t="s">
        <v>45</v>
      </c>
      <c r="F416" s="30" t="s">
        <v>501</v>
      </c>
      <c r="G416" s="177">
        <v>6889</v>
      </c>
      <c r="H416" s="30"/>
      <c r="I416" s="30" t="s">
        <v>502</v>
      </c>
      <c r="J416" s="30" t="s">
        <v>25</v>
      </c>
      <c r="K416" s="31">
        <v>785</v>
      </c>
      <c r="L416" s="32" t="s">
        <v>49</v>
      </c>
      <c r="M416" s="33" t="s">
        <v>50</v>
      </c>
      <c r="N416" s="33" t="s">
        <v>51</v>
      </c>
      <c r="O416" s="34"/>
      <c r="P416" s="35"/>
    </row>
    <row r="417" spans="1:16" s="36" customFormat="1" ht="30" hidden="1" x14ac:dyDescent="0.2">
      <c r="A417" s="20">
        <v>417</v>
      </c>
      <c r="B417" s="28">
        <v>417</v>
      </c>
      <c r="C417" s="29" t="str">
        <f t="shared" si="6"/>
        <v xml:space="preserve">Idu Ins </v>
      </c>
      <c r="D417" s="29"/>
      <c r="E417" s="30" t="s">
        <v>45</v>
      </c>
      <c r="F417" s="30" t="s">
        <v>501</v>
      </c>
      <c r="G417" s="177">
        <v>6914</v>
      </c>
      <c r="H417" s="30"/>
      <c r="I417" s="30" t="s">
        <v>503</v>
      </c>
      <c r="J417" s="30" t="s">
        <v>71</v>
      </c>
      <c r="K417" s="31">
        <v>4795</v>
      </c>
      <c r="L417" s="32" t="s">
        <v>49</v>
      </c>
      <c r="M417" s="33" t="s">
        <v>50</v>
      </c>
      <c r="N417" s="33" t="s">
        <v>51</v>
      </c>
      <c r="O417" s="34"/>
      <c r="P417" s="35"/>
    </row>
    <row r="418" spans="1:16" s="36" customFormat="1" ht="30" hidden="1" x14ac:dyDescent="0.2">
      <c r="A418" s="20">
        <v>418</v>
      </c>
      <c r="B418" s="28">
        <v>418</v>
      </c>
      <c r="C418" s="29" t="str">
        <f t="shared" si="6"/>
        <v xml:space="preserve">Idu Ins </v>
      </c>
      <c r="D418" s="29"/>
      <c r="E418" s="30" t="s">
        <v>45</v>
      </c>
      <c r="F418" s="30" t="s">
        <v>151</v>
      </c>
      <c r="G418" s="177">
        <v>6919</v>
      </c>
      <c r="H418" s="30"/>
      <c r="I418" s="30" t="s">
        <v>504</v>
      </c>
      <c r="J418" s="30" t="s">
        <v>112</v>
      </c>
      <c r="K418" s="31">
        <v>225200</v>
      </c>
      <c r="L418" s="32" t="s">
        <v>49</v>
      </c>
      <c r="M418" s="33" t="s">
        <v>50</v>
      </c>
      <c r="N418" s="33" t="s">
        <v>51</v>
      </c>
      <c r="O418" s="34"/>
      <c r="P418" s="35"/>
    </row>
    <row r="419" spans="1:16" s="36" customFormat="1" ht="30" hidden="1" x14ac:dyDescent="0.2">
      <c r="A419" s="20">
        <v>419</v>
      </c>
      <c r="B419" s="28">
        <v>419</v>
      </c>
      <c r="C419" s="29" t="str">
        <f t="shared" si="6"/>
        <v xml:space="preserve">Idu Ins </v>
      </c>
      <c r="D419" s="29"/>
      <c r="E419" s="30" t="s">
        <v>45</v>
      </c>
      <c r="F419" s="30" t="s">
        <v>77</v>
      </c>
      <c r="G419" s="177">
        <v>6944</v>
      </c>
      <c r="H419" s="30"/>
      <c r="I419" s="30" t="s">
        <v>505</v>
      </c>
      <c r="J419" s="30" t="s">
        <v>26</v>
      </c>
      <c r="K419" s="31">
        <v>385132</v>
      </c>
      <c r="L419" s="32" t="s">
        <v>49</v>
      </c>
      <c r="M419" s="33" t="s">
        <v>50</v>
      </c>
      <c r="N419" s="33" t="s">
        <v>51</v>
      </c>
      <c r="O419" s="34"/>
      <c r="P419" s="35"/>
    </row>
    <row r="420" spans="1:16" s="36" customFormat="1" ht="30" hidden="1" x14ac:dyDescent="0.2">
      <c r="A420" s="20">
        <v>420</v>
      </c>
      <c r="B420" s="28">
        <v>420</v>
      </c>
      <c r="C420" s="29" t="str">
        <f t="shared" si="6"/>
        <v xml:space="preserve">Idu Ins </v>
      </c>
      <c r="D420" s="29"/>
      <c r="E420" s="30" t="s">
        <v>45</v>
      </c>
      <c r="F420" s="30" t="s">
        <v>461</v>
      </c>
      <c r="G420" s="177">
        <v>6958</v>
      </c>
      <c r="H420" s="30"/>
      <c r="I420" s="30" t="s">
        <v>506</v>
      </c>
      <c r="J420" s="30" t="s">
        <v>64</v>
      </c>
      <c r="K420" s="31">
        <v>9401</v>
      </c>
      <c r="L420" s="32" t="s">
        <v>49</v>
      </c>
      <c r="M420" s="33" t="s">
        <v>50</v>
      </c>
      <c r="N420" s="33" t="s">
        <v>51</v>
      </c>
      <c r="O420" s="34"/>
      <c r="P420" s="35"/>
    </row>
    <row r="421" spans="1:16" s="36" customFormat="1" ht="30" hidden="1" x14ac:dyDescent="0.2">
      <c r="A421" s="20">
        <v>421</v>
      </c>
      <c r="B421" s="28">
        <v>421</v>
      </c>
      <c r="C421" s="29" t="str">
        <f t="shared" si="6"/>
        <v xml:space="preserve">Idu Ins </v>
      </c>
      <c r="D421" s="29"/>
      <c r="E421" s="30" t="s">
        <v>45</v>
      </c>
      <c r="F421" s="30" t="s">
        <v>496</v>
      </c>
      <c r="G421" s="177">
        <v>6962</v>
      </c>
      <c r="H421" s="30"/>
      <c r="I421" s="30" t="s">
        <v>507</v>
      </c>
      <c r="J421" s="30" t="s">
        <v>131</v>
      </c>
      <c r="K421" s="31">
        <v>1626</v>
      </c>
      <c r="L421" s="32" t="s">
        <v>49</v>
      </c>
      <c r="M421" s="33" t="s">
        <v>50</v>
      </c>
      <c r="N421" s="33" t="s">
        <v>51</v>
      </c>
      <c r="O421" s="34"/>
      <c r="P421" s="35"/>
    </row>
    <row r="422" spans="1:16" s="36" customFormat="1" ht="30" hidden="1" x14ac:dyDescent="0.2">
      <c r="A422" s="20">
        <v>422</v>
      </c>
      <c r="B422" s="28">
        <v>422</v>
      </c>
      <c r="C422" s="29" t="str">
        <f t="shared" si="6"/>
        <v xml:space="preserve">Idu Ins </v>
      </c>
      <c r="D422" s="29"/>
      <c r="E422" s="30" t="s">
        <v>45</v>
      </c>
      <c r="F422" s="30" t="s">
        <v>496</v>
      </c>
      <c r="G422" s="177">
        <v>6963</v>
      </c>
      <c r="H422" s="30"/>
      <c r="I422" s="30" t="s">
        <v>508</v>
      </c>
      <c r="J422" s="30" t="s">
        <v>131</v>
      </c>
      <c r="K422" s="31">
        <v>1641</v>
      </c>
      <c r="L422" s="32" t="s">
        <v>49</v>
      </c>
      <c r="M422" s="33" t="s">
        <v>50</v>
      </c>
      <c r="N422" s="33" t="s">
        <v>51</v>
      </c>
      <c r="O422" s="34"/>
      <c r="P422" s="35"/>
    </row>
    <row r="423" spans="1:16" s="36" customFormat="1" ht="30" hidden="1" x14ac:dyDescent="0.2">
      <c r="A423" s="20">
        <v>423</v>
      </c>
      <c r="B423" s="28">
        <v>423</v>
      </c>
      <c r="C423" s="29" t="str">
        <f t="shared" si="6"/>
        <v xml:space="preserve">Idu Ins </v>
      </c>
      <c r="D423" s="29"/>
      <c r="E423" s="30" t="s">
        <v>45</v>
      </c>
      <c r="F423" s="30" t="s">
        <v>496</v>
      </c>
      <c r="G423" s="177">
        <v>6964</v>
      </c>
      <c r="H423" s="30"/>
      <c r="I423" s="30" t="s">
        <v>509</v>
      </c>
      <c r="J423" s="30" t="s">
        <v>131</v>
      </c>
      <c r="K423" s="31">
        <v>2261</v>
      </c>
      <c r="L423" s="32" t="s">
        <v>49</v>
      </c>
      <c r="M423" s="33" t="s">
        <v>50</v>
      </c>
      <c r="N423" s="33" t="s">
        <v>51</v>
      </c>
      <c r="O423" s="34"/>
      <c r="P423" s="35"/>
    </row>
    <row r="424" spans="1:16" s="36" customFormat="1" ht="30" hidden="1" x14ac:dyDescent="0.2">
      <c r="A424" s="20">
        <v>424</v>
      </c>
      <c r="B424" s="28">
        <v>424</v>
      </c>
      <c r="C424" s="29" t="str">
        <f t="shared" si="6"/>
        <v xml:space="preserve">Idu Ins </v>
      </c>
      <c r="D424" s="29"/>
      <c r="E424" s="30" t="s">
        <v>45</v>
      </c>
      <c r="F424" s="30" t="s">
        <v>74</v>
      </c>
      <c r="G424" s="177">
        <v>7004</v>
      </c>
      <c r="H424" s="30"/>
      <c r="I424" s="30" t="s">
        <v>510</v>
      </c>
      <c r="J424" s="30" t="s">
        <v>48</v>
      </c>
      <c r="K424" s="31">
        <v>35000</v>
      </c>
      <c r="L424" s="32" t="s">
        <v>49</v>
      </c>
      <c r="M424" s="33" t="s">
        <v>50</v>
      </c>
      <c r="N424" s="33" t="s">
        <v>51</v>
      </c>
      <c r="O424" s="34"/>
      <c r="P424" s="35"/>
    </row>
    <row r="425" spans="1:16" s="36" customFormat="1" ht="30" hidden="1" x14ac:dyDescent="0.2">
      <c r="A425" s="20">
        <v>425</v>
      </c>
      <c r="B425" s="28">
        <v>425</v>
      </c>
      <c r="C425" s="29" t="str">
        <f t="shared" si="6"/>
        <v xml:space="preserve">Idu Ins </v>
      </c>
      <c r="D425" s="29"/>
      <c r="E425" s="30" t="s">
        <v>45</v>
      </c>
      <c r="F425" s="30" t="s">
        <v>74</v>
      </c>
      <c r="G425" s="177">
        <v>7005</v>
      </c>
      <c r="H425" s="30"/>
      <c r="I425" s="30" t="s">
        <v>511</v>
      </c>
      <c r="J425" s="30" t="s">
        <v>48</v>
      </c>
      <c r="K425" s="31">
        <v>11900</v>
      </c>
      <c r="L425" s="32" t="s">
        <v>49</v>
      </c>
      <c r="M425" s="33" t="s">
        <v>50</v>
      </c>
      <c r="N425" s="33" t="s">
        <v>51</v>
      </c>
      <c r="O425" s="34"/>
      <c r="P425" s="35"/>
    </row>
    <row r="426" spans="1:16" s="36" customFormat="1" ht="30" hidden="1" x14ac:dyDescent="0.2">
      <c r="A426" s="20">
        <v>426</v>
      </c>
      <c r="B426" s="28">
        <v>426</v>
      </c>
      <c r="C426" s="29" t="str">
        <f t="shared" si="6"/>
        <v xml:space="preserve">Idu Ins </v>
      </c>
      <c r="D426" s="29"/>
      <c r="E426" s="30" t="s">
        <v>45</v>
      </c>
      <c r="F426" s="30" t="s">
        <v>114</v>
      </c>
      <c r="G426" s="177">
        <v>7009</v>
      </c>
      <c r="H426" s="30"/>
      <c r="I426" s="30" t="s">
        <v>512</v>
      </c>
      <c r="J426" s="30" t="s">
        <v>67</v>
      </c>
      <c r="K426" s="31">
        <v>62433</v>
      </c>
      <c r="L426" s="32" t="s">
        <v>49</v>
      </c>
      <c r="M426" s="33" t="s">
        <v>50</v>
      </c>
      <c r="N426" s="33" t="s">
        <v>51</v>
      </c>
      <c r="O426" s="34"/>
      <c r="P426" s="35"/>
    </row>
    <row r="427" spans="1:16" s="36" customFormat="1" ht="30" hidden="1" x14ac:dyDescent="0.2">
      <c r="A427" s="20">
        <v>427</v>
      </c>
      <c r="B427" s="28">
        <v>427</v>
      </c>
      <c r="C427" s="29" t="str">
        <f t="shared" si="6"/>
        <v xml:space="preserve">Idu Ins </v>
      </c>
      <c r="D427" s="29"/>
      <c r="E427" s="30" t="s">
        <v>45</v>
      </c>
      <c r="F427" s="30" t="s">
        <v>72</v>
      </c>
      <c r="G427" s="177">
        <v>7012</v>
      </c>
      <c r="H427" s="30"/>
      <c r="I427" s="30" t="s">
        <v>513</v>
      </c>
      <c r="J427" s="30" t="s">
        <v>26</v>
      </c>
      <c r="K427" s="31">
        <v>978</v>
      </c>
      <c r="L427" s="32" t="s">
        <v>49</v>
      </c>
      <c r="M427" s="33" t="s">
        <v>50</v>
      </c>
      <c r="N427" s="33" t="s">
        <v>51</v>
      </c>
      <c r="O427" s="34"/>
      <c r="P427" s="35"/>
    </row>
    <row r="428" spans="1:16" s="36" customFormat="1" ht="30" hidden="1" x14ac:dyDescent="0.2">
      <c r="A428" s="20">
        <v>428</v>
      </c>
      <c r="B428" s="28">
        <v>428</v>
      </c>
      <c r="C428" s="29" t="str">
        <f t="shared" si="6"/>
        <v xml:space="preserve">Idu Ins </v>
      </c>
      <c r="D428" s="29"/>
      <c r="E428" s="30" t="s">
        <v>45</v>
      </c>
      <c r="F428" s="30" t="s">
        <v>501</v>
      </c>
      <c r="G428" s="177">
        <v>7018</v>
      </c>
      <c r="H428" s="30"/>
      <c r="I428" s="30" t="s">
        <v>514</v>
      </c>
      <c r="J428" s="30" t="s">
        <v>112</v>
      </c>
      <c r="K428" s="31">
        <v>179847</v>
      </c>
      <c r="L428" s="32" t="s">
        <v>68</v>
      </c>
      <c r="M428" s="33" t="s">
        <v>50</v>
      </c>
      <c r="N428" s="33" t="s">
        <v>51</v>
      </c>
      <c r="O428" s="34"/>
      <c r="P428" s="35"/>
    </row>
    <row r="429" spans="1:16" s="36" customFormat="1" ht="30" hidden="1" x14ac:dyDescent="0.2">
      <c r="A429" s="20">
        <v>429</v>
      </c>
      <c r="B429" s="28">
        <v>429</v>
      </c>
      <c r="C429" s="29" t="str">
        <f t="shared" si="6"/>
        <v xml:space="preserve">Idu Ins </v>
      </c>
      <c r="D429" s="29"/>
      <c r="E429" s="30" t="s">
        <v>45</v>
      </c>
      <c r="F429" s="30" t="s">
        <v>110</v>
      </c>
      <c r="G429" s="177">
        <v>7019</v>
      </c>
      <c r="H429" s="30"/>
      <c r="I429" s="30" t="s">
        <v>515</v>
      </c>
      <c r="J429" s="30" t="s">
        <v>112</v>
      </c>
      <c r="K429" s="31">
        <v>8665</v>
      </c>
      <c r="L429" s="32" t="s">
        <v>49</v>
      </c>
      <c r="M429" s="33" t="s">
        <v>50</v>
      </c>
      <c r="N429" s="33" t="s">
        <v>51</v>
      </c>
      <c r="O429" s="34"/>
      <c r="P429" s="35"/>
    </row>
    <row r="430" spans="1:16" s="36" customFormat="1" ht="30" hidden="1" x14ac:dyDescent="0.2">
      <c r="A430" s="20">
        <v>430</v>
      </c>
      <c r="B430" s="28">
        <v>430</v>
      </c>
      <c r="C430" s="29" t="str">
        <f t="shared" si="6"/>
        <v xml:space="preserve">Idu Ins </v>
      </c>
      <c r="D430" s="29"/>
      <c r="E430" s="30" t="s">
        <v>45</v>
      </c>
      <c r="F430" s="30" t="s">
        <v>308</v>
      </c>
      <c r="G430" s="177">
        <v>7020</v>
      </c>
      <c r="H430" s="30"/>
      <c r="I430" s="30" t="s">
        <v>516</v>
      </c>
      <c r="J430" s="30" t="s">
        <v>26</v>
      </c>
      <c r="K430" s="31">
        <v>104004</v>
      </c>
      <c r="L430" s="32" t="s">
        <v>49</v>
      </c>
      <c r="M430" s="33" t="s">
        <v>50</v>
      </c>
      <c r="N430" s="33" t="s">
        <v>51</v>
      </c>
      <c r="O430" s="34"/>
      <c r="P430" s="35"/>
    </row>
    <row r="431" spans="1:16" s="36" customFormat="1" ht="30" hidden="1" x14ac:dyDescent="0.2">
      <c r="A431" s="20">
        <v>431</v>
      </c>
      <c r="B431" s="28">
        <v>431</v>
      </c>
      <c r="C431" s="29" t="str">
        <f t="shared" si="6"/>
        <v xml:space="preserve">Idu Ins </v>
      </c>
      <c r="D431" s="29"/>
      <c r="E431" s="30" t="s">
        <v>45</v>
      </c>
      <c r="F431" s="30" t="s">
        <v>308</v>
      </c>
      <c r="G431" s="177">
        <v>7021</v>
      </c>
      <c r="H431" s="30"/>
      <c r="I431" s="30" t="s">
        <v>517</v>
      </c>
      <c r="J431" s="30" t="s">
        <v>26</v>
      </c>
      <c r="K431" s="31">
        <v>104004</v>
      </c>
      <c r="L431" s="32" t="s">
        <v>49</v>
      </c>
      <c r="M431" s="33" t="s">
        <v>50</v>
      </c>
      <c r="N431" s="33" t="s">
        <v>51</v>
      </c>
      <c r="O431" s="34"/>
      <c r="P431" s="35"/>
    </row>
    <row r="432" spans="1:16" s="36" customFormat="1" ht="30" hidden="1" x14ac:dyDescent="0.2">
      <c r="A432" s="20">
        <v>432</v>
      </c>
      <c r="B432" s="28">
        <v>432</v>
      </c>
      <c r="C432" s="29" t="str">
        <f t="shared" si="6"/>
        <v xml:space="preserve">Idu Ins </v>
      </c>
      <c r="D432" s="29"/>
      <c r="E432" s="30" t="s">
        <v>45</v>
      </c>
      <c r="F432" s="30" t="s">
        <v>308</v>
      </c>
      <c r="G432" s="177">
        <v>7022</v>
      </c>
      <c r="H432" s="30"/>
      <c r="I432" s="30" t="s">
        <v>518</v>
      </c>
      <c r="J432" s="30" t="s">
        <v>26</v>
      </c>
      <c r="K432" s="31">
        <v>122358</v>
      </c>
      <c r="L432" s="32" t="s">
        <v>49</v>
      </c>
      <c r="M432" s="33" t="s">
        <v>50</v>
      </c>
      <c r="N432" s="33" t="s">
        <v>51</v>
      </c>
      <c r="O432" s="34"/>
      <c r="P432" s="35"/>
    </row>
    <row r="433" spans="1:16" s="36" customFormat="1" ht="30" hidden="1" x14ac:dyDescent="0.2">
      <c r="A433" s="20">
        <v>433</v>
      </c>
      <c r="B433" s="28">
        <v>433</v>
      </c>
      <c r="C433" s="29" t="str">
        <f t="shared" si="6"/>
        <v xml:space="preserve">Idu Ins </v>
      </c>
      <c r="D433" s="29"/>
      <c r="E433" s="30" t="s">
        <v>45</v>
      </c>
      <c r="F433" s="30" t="s">
        <v>308</v>
      </c>
      <c r="G433" s="177">
        <v>7023</v>
      </c>
      <c r="H433" s="30"/>
      <c r="I433" s="30" t="s">
        <v>519</v>
      </c>
      <c r="J433" s="30" t="s">
        <v>26</v>
      </c>
      <c r="K433" s="31">
        <v>275306</v>
      </c>
      <c r="L433" s="32" t="s">
        <v>49</v>
      </c>
      <c r="M433" s="33" t="s">
        <v>50</v>
      </c>
      <c r="N433" s="33" t="s">
        <v>51</v>
      </c>
      <c r="O433" s="34"/>
      <c r="P433" s="35"/>
    </row>
    <row r="434" spans="1:16" s="36" customFormat="1" ht="30" hidden="1" x14ac:dyDescent="0.2">
      <c r="A434" s="20">
        <v>434</v>
      </c>
      <c r="B434" s="28">
        <v>434</v>
      </c>
      <c r="C434" s="29" t="str">
        <f t="shared" si="6"/>
        <v xml:space="preserve">Idu Ins </v>
      </c>
      <c r="D434" s="29"/>
      <c r="E434" s="30" t="s">
        <v>45</v>
      </c>
      <c r="F434" s="30" t="s">
        <v>308</v>
      </c>
      <c r="G434" s="177">
        <v>7024</v>
      </c>
      <c r="H434" s="30"/>
      <c r="I434" s="30" t="s">
        <v>520</v>
      </c>
      <c r="J434" s="30" t="s">
        <v>26</v>
      </c>
      <c r="K434" s="31">
        <v>232480</v>
      </c>
      <c r="L434" s="32" t="s">
        <v>49</v>
      </c>
      <c r="M434" s="33" t="s">
        <v>50</v>
      </c>
      <c r="N434" s="33" t="s">
        <v>51</v>
      </c>
      <c r="O434" s="34"/>
      <c r="P434" s="35"/>
    </row>
    <row r="435" spans="1:16" s="36" customFormat="1" ht="30" hidden="1" x14ac:dyDescent="0.2">
      <c r="A435" s="20">
        <v>435</v>
      </c>
      <c r="B435" s="28">
        <v>435</v>
      </c>
      <c r="C435" s="29" t="str">
        <f t="shared" si="6"/>
        <v xml:space="preserve">Idu Ins </v>
      </c>
      <c r="D435" s="29"/>
      <c r="E435" s="30" t="s">
        <v>45</v>
      </c>
      <c r="F435" s="30" t="s">
        <v>308</v>
      </c>
      <c r="G435" s="177">
        <v>7025</v>
      </c>
      <c r="H435" s="30"/>
      <c r="I435" s="30" t="s">
        <v>521</v>
      </c>
      <c r="J435" s="30" t="s">
        <v>26</v>
      </c>
      <c r="K435" s="31">
        <v>476829</v>
      </c>
      <c r="L435" s="32" t="s">
        <v>49</v>
      </c>
      <c r="M435" s="33" t="s">
        <v>50</v>
      </c>
      <c r="N435" s="33" t="s">
        <v>51</v>
      </c>
      <c r="O435" s="34"/>
      <c r="P435" s="35"/>
    </row>
    <row r="436" spans="1:16" s="36" customFormat="1" ht="30" hidden="1" x14ac:dyDescent="0.2">
      <c r="A436" s="20">
        <v>436</v>
      </c>
      <c r="B436" s="28">
        <v>436</v>
      </c>
      <c r="C436" s="29" t="str">
        <f t="shared" si="6"/>
        <v xml:space="preserve">Idu Ins </v>
      </c>
      <c r="D436" s="29"/>
      <c r="E436" s="30" t="s">
        <v>45</v>
      </c>
      <c r="F436" s="30" t="s">
        <v>308</v>
      </c>
      <c r="G436" s="177">
        <v>7026</v>
      </c>
      <c r="H436" s="30"/>
      <c r="I436" s="30" t="s">
        <v>522</v>
      </c>
      <c r="J436" s="30" t="s">
        <v>26</v>
      </c>
      <c r="K436" s="31">
        <v>654615</v>
      </c>
      <c r="L436" s="32" t="s">
        <v>49</v>
      </c>
      <c r="M436" s="33" t="s">
        <v>50</v>
      </c>
      <c r="N436" s="33" t="s">
        <v>51</v>
      </c>
      <c r="O436" s="34"/>
      <c r="P436" s="35"/>
    </row>
    <row r="437" spans="1:16" s="36" customFormat="1" ht="30" hidden="1" x14ac:dyDescent="0.2">
      <c r="A437" s="20">
        <v>437</v>
      </c>
      <c r="B437" s="28">
        <v>437</v>
      </c>
      <c r="C437" s="29" t="str">
        <f t="shared" si="6"/>
        <v xml:space="preserve">Idu Ins </v>
      </c>
      <c r="D437" s="29"/>
      <c r="E437" s="30" t="s">
        <v>45</v>
      </c>
      <c r="F437" s="30" t="s">
        <v>77</v>
      </c>
      <c r="G437" s="177">
        <v>7041</v>
      </c>
      <c r="H437" s="30"/>
      <c r="I437" s="30" t="s">
        <v>523</v>
      </c>
      <c r="J437" s="30" t="s">
        <v>26</v>
      </c>
      <c r="K437" s="31">
        <v>1093610</v>
      </c>
      <c r="L437" s="32" t="s">
        <v>49</v>
      </c>
      <c r="M437" s="33" t="s">
        <v>50</v>
      </c>
      <c r="N437" s="33" t="s">
        <v>51</v>
      </c>
      <c r="O437" s="34"/>
      <c r="P437" s="35"/>
    </row>
    <row r="438" spans="1:16" s="36" customFormat="1" ht="30" hidden="1" x14ac:dyDescent="0.2">
      <c r="A438" s="20">
        <v>438</v>
      </c>
      <c r="B438" s="28">
        <v>438</v>
      </c>
      <c r="C438" s="29" t="str">
        <f t="shared" si="6"/>
        <v xml:space="preserve">Idu Ins </v>
      </c>
      <c r="D438" s="29"/>
      <c r="E438" s="30" t="s">
        <v>45</v>
      </c>
      <c r="F438" s="30" t="s">
        <v>124</v>
      </c>
      <c r="G438" s="177">
        <v>7050</v>
      </c>
      <c r="H438" s="30"/>
      <c r="I438" s="30" t="s">
        <v>524</v>
      </c>
      <c r="J438" s="30" t="s">
        <v>61</v>
      </c>
      <c r="K438" s="31">
        <v>9008</v>
      </c>
      <c r="L438" s="32" t="s">
        <v>49</v>
      </c>
      <c r="M438" s="33" t="s">
        <v>50</v>
      </c>
      <c r="N438" s="33" t="s">
        <v>51</v>
      </c>
      <c r="O438" s="34"/>
      <c r="P438" s="35"/>
    </row>
    <row r="439" spans="1:16" s="36" customFormat="1" ht="30" hidden="1" x14ac:dyDescent="0.2">
      <c r="A439" s="20">
        <v>439</v>
      </c>
      <c r="B439" s="28">
        <v>439</v>
      </c>
      <c r="C439" s="29" t="str">
        <f t="shared" si="6"/>
        <v xml:space="preserve">Idu Ins </v>
      </c>
      <c r="D439" s="29"/>
      <c r="E439" s="30" t="s">
        <v>45</v>
      </c>
      <c r="F439" s="30" t="s">
        <v>101</v>
      </c>
      <c r="G439" s="177">
        <v>7055</v>
      </c>
      <c r="H439" s="30"/>
      <c r="I439" s="30" t="s">
        <v>525</v>
      </c>
      <c r="J439" s="30" t="s">
        <v>71</v>
      </c>
      <c r="K439" s="31">
        <v>1100</v>
      </c>
      <c r="L439" s="32" t="s">
        <v>49</v>
      </c>
      <c r="M439" s="33" t="s">
        <v>50</v>
      </c>
      <c r="N439" s="33" t="s">
        <v>51</v>
      </c>
      <c r="O439" s="34"/>
      <c r="P439" s="35"/>
    </row>
    <row r="440" spans="1:16" s="36" customFormat="1" ht="30" hidden="1" x14ac:dyDescent="0.2">
      <c r="A440" s="20">
        <v>440</v>
      </c>
      <c r="B440" s="28">
        <v>440</v>
      </c>
      <c r="C440" s="29" t="str">
        <f t="shared" si="6"/>
        <v xml:space="preserve">Idu Ins </v>
      </c>
      <c r="D440" s="29"/>
      <c r="E440" s="30" t="s">
        <v>45</v>
      </c>
      <c r="F440" s="30" t="s">
        <v>124</v>
      </c>
      <c r="G440" s="177">
        <v>7057</v>
      </c>
      <c r="H440" s="30"/>
      <c r="I440" s="30" t="s">
        <v>526</v>
      </c>
      <c r="J440" s="30" t="s">
        <v>61</v>
      </c>
      <c r="K440" s="31">
        <v>6268</v>
      </c>
      <c r="L440" s="32" t="s">
        <v>49</v>
      </c>
      <c r="M440" s="33" t="s">
        <v>50</v>
      </c>
      <c r="N440" s="33" t="s">
        <v>51</v>
      </c>
      <c r="O440" s="34"/>
      <c r="P440" s="35"/>
    </row>
    <row r="441" spans="1:16" s="36" customFormat="1" ht="30" hidden="1" x14ac:dyDescent="0.2">
      <c r="A441" s="20">
        <v>441</v>
      </c>
      <c r="B441" s="28">
        <v>441</v>
      </c>
      <c r="C441" s="29" t="str">
        <f t="shared" si="6"/>
        <v xml:space="preserve">Idu Ins </v>
      </c>
      <c r="D441" s="29"/>
      <c r="E441" s="30" t="s">
        <v>45</v>
      </c>
      <c r="F441" s="30" t="s">
        <v>496</v>
      </c>
      <c r="G441" s="177">
        <v>7071</v>
      </c>
      <c r="H441" s="30"/>
      <c r="I441" s="30" t="s">
        <v>527</v>
      </c>
      <c r="J441" s="30" t="s">
        <v>131</v>
      </c>
      <c r="K441" s="31">
        <v>1767</v>
      </c>
      <c r="L441" s="32" t="s">
        <v>49</v>
      </c>
      <c r="M441" s="33" t="s">
        <v>50</v>
      </c>
      <c r="N441" s="33" t="s">
        <v>51</v>
      </c>
      <c r="O441" s="34"/>
      <c r="P441" s="35"/>
    </row>
    <row r="442" spans="1:16" s="36" customFormat="1" ht="30" hidden="1" x14ac:dyDescent="0.2">
      <c r="A442" s="20">
        <v>442</v>
      </c>
      <c r="B442" s="28">
        <v>442</v>
      </c>
      <c r="C442" s="29" t="str">
        <f t="shared" si="6"/>
        <v xml:space="preserve">Idu Ins </v>
      </c>
      <c r="D442" s="29"/>
      <c r="E442" s="30" t="s">
        <v>45</v>
      </c>
      <c r="F442" s="30" t="s">
        <v>141</v>
      </c>
      <c r="G442" s="177">
        <v>7080</v>
      </c>
      <c r="H442" s="30"/>
      <c r="I442" s="30" t="s">
        <v>528</v>
      </c>
      <c r="J442" s="30" t="s">
        <v>25</v>
      </c>
      <c r="K442" s="31">
        <v>26015</v>
      </c>
      <c r="L442" s="32" t="s">
        <v>49</v>
      </c>
      <c r="M442" s="33" t="s">
        <v>50</v>
      </c>
      <c r="N442" s="33" t="s">
        <v>51</v>
      </c>
      <c r="O442" s="34"/>
      <c r="P442" s="35"/>
    </row>
    <row r="443" spans="1:16" s="36" customFormat="1" ht="30" hidden="1" x14ac:dyDescent="0.2">
      <c r="A443" s="20">
        <v>443</v>
      </c>
      <c r="B443" s="28">
        <v>443</v>
      </c>
      <c r="C443" s="29" t="str">
        <f t="shared" si="6"/>
        <v xml:space="preserve">Idu Ins </v>
      </c>
      <c r="D443" s="29"/>
      <c r="E443" s="30" t="s">
        <v>45</v>
      </c>
      <c r="F443" s="30" t="s">
        <v>141</v>
      </c>
      <c r="G443" s="177">
        <v>7081</v>
      </c>
      <c r="H443" s="30"/>
      <c r="I443" s="30" t="s">
        <v>529</v>
      </c>
      <c r="J443" s="30" t="s">
        <v>25</v>
      </c>
      <c r="K443" s="31">
        <v>55091</v>
      </c>
      <c r="L443" s="32" t="s">
        <v>49</v>
      </c>
      <c r="M443" s="33" t="s">
        <v>50</v>
      </c>
      <c r="N443" s="33" t="s">
        <v>51</v>
      </c>
      <c r="O443" s="34"/>
      <c r="P443" s="35"/>
    </row>
    <row r="444" spans="1:16" s="36" customFormat="1" ht="30" hidden="1" x14ac:dyDescent="0.2">
      <c r="A444" s="20">
        <v>444</v>
      </c>
      <c r="B444" s="28">
        <v>444</v>
      </c>
      <c r="C444" s="29" t="str">
        <f t="shared" si="6"/>
        <v xml:space="preserve">Idu Ins </v>
      </c>
      <c r="D444" s="29"/>
      <c r="E444" s="30" t="s">
        <v>45</v>
      </c>
      <c r="F444" s="30" t="s">
        <v>530</v>
      </c>
      <c r="G444" s="177">
        <v>7082</v>
      </c>
      <c r="H444" s="30"/>
      <c r="I444" s="30" t="s">
        <v>531</v>
      </c>
      <c r="J444" s="30" t="s">
        <v>26</v>
      </c>
      <c r="K444" s="31">
        <v>935416</v>
      </c>
      <c r="L444" s="32" t="s">
        <v>68</v>
      </c>
      <c r="M444" s="33" t="s">
        <v>50</v>
      </c>
      <c r="N444" s="33" t="s">
        <v>51</v>
      </c>
      <c r="O444" s="34"/>
      <c r="P444" s="35"/>
    </row>
    <row r="445" spans="1:16" s="36" customFormat="1" ht="30" hidden="1" x14ac:dyDescent="0.2">
      <c r="A445" s="20">
        <v>445</v>
      </c>
      <c r="B445" s="28">
        <v>445</v>
      </c>
      <c r="C445" s="29" t="str">
        <f t="shared" si="6"/>
        <v xml:space="preserve">Idu Ins </v>
      </c>
      <c r="D445" s="29"/>
      <c r="E445" s="30" t="s">
        <v>45</v>
      </c>
      <c r="F445" s="30" t="s">
        <v>530</v>
      </c>
      <c r="G445" s="177">
        <v>7084</v>
      </c>
      <c r="H445" s="30"/>
      <c r="I445" s="30" t="s">
        <v>532</v>
      </c>
      <c r="J445" s="30" t="s">
        <v>26</v>
      </c>
      <c r="K445" s="31">
        <v>769051</v>
      </c>
      <c r="L445" s="32" t="s">
        <v>68</v>
      </c>
      <c r="M445" s="33" t="s">
        <v>50</v>
      </c>
      <c r="N445" s="33" t="s">
        <v>51</v>
      </c>
      <c r="O445" s="34"/>
      <c r="P445" s="35"/>
    </row>
    <row r="446" spans="1:16" s="36" customFormat="1" ht="30" hidden="1" x14ac:dyDescent="0.2">
      <c r="A446" s="20">
        <v>446</v>
      </c>
      <c r="B446" s="28">
        <v>446</v>
      </c>
      <c r="C446" s="29" t="str">
        <f t="shared" si="6"/>
        <v xml:space="preserve">Idu Ins </v>
      </c>
      <c r="D446" s="29"/>
      <c r="E446" s="30" t="s">
        <v>45</v>
      </c>
      <c r="F446" s="30" t="s">
        <v>530</v>
      </c>
      <c r="G446" s="177">
        <v>7085</v>
      </c>
      <c r="H446" s="30"/>
      <c r="I446" s="30" t="s">
        <v>533</v>
      </c>
      <c r="J446" s="30" t="s">
        <v>26</v>
      </c>
      <c r="K446" s="31">
        <v>849411</v>
      </c>
      <c r="L446" s="32" t="s">
        <v>68</v>
      </c>
      <c r="M446" s="33" t="s">
        <v>50</v>
      </c>
      <c r="N446" s="33" t="s">
        <v>51</v>
      </c>
      <c r="O446" s="34"/>
      <c r="P446" s="35"/>
    </row>
    <row r="447" spans="1:16" s="36" customFormat="1" ht="30" hidden="1" x14ac:dyDescent="0.2">
      <c r="A447" s="20">
        <v>447</v>
      </c>
      <c r="B447" s="28">
        <v>447</v>
      </c>
      <c r="C447" s="29" t="str">
        <f t="shared" si="6"/>
        <v xml:space="preserve">Idu Ins </v>
      </c>
      <c r="D447" s="29"/>
      <c r="E447" s="30" t="s">
        <v>45</v>
      </c>
      <c r="F447" s="30" t="s">
        <v>530</v>
      </c>
      <c r="G447" s="177">
        <v>7086</v>
      </c>
      <c r="H447" s="30"/>
      <c r="I447" s="30" t="s">
        <v>534</v>
      </c>
      <c r="J447" s="30" t="s">
        <v>26</v>
      </c>
      <c r="K447" s="31">
        <v>340411</v>
      </c>
      <c r="L447" s="32" t="s">
        <v>49</v>
      </c>
      <c r="M447" s="33" t="s">
        <v>50</v>
      </c>
      <c r="N447" s="33" t="s">
        <v>51</v>
      </c>
      <c r="O447" s="34"/>
      <c r="P447" s="35"/>
    </row>
    <row r="448" spans="1:16" s="36" customFormat="1" ht="30" hidden="1" x14ac:dyDescent="0.2">
      <c r="A448" s="20">
        <v>448</v>
      </c>
      <c r="B448" s="28">
        <v>448</v>
      </c>
      <c r="C448" s="29" t="str">
        <f t="shared" si="6"/>
        <v xml:space="preserve">Idu Ins </v>
      </c>
      <c r="D448" s="29"/>
      <c r="E448" s="30" t="s">
        <v>45</v>
      </c>
      <c r="F448" s="30" t="s">
        <v>530</v>
      </c>
      <c r="G448" s="177">
        <v>7087</v>
      </c>
      <c r="H448" s="30"/>
      <c r="I448" s="30" t="s">
        <v>535</v>
      </c>
      <c r="J448" s="30" t="s">
        <v>26</v>
      </c>
      <c r="K448" s="31">
        <v>209707</v>
      </c>
      <c r="L448" s="32" t="s">
        <v>68</v>
      </c>
      <c r="M448" s="33" t="s">
        <v>50</v>
      </c>
      <c r="N448" s="33" t="s">
        <v>51</v>
      </c>
      <c r="O448" s="34"/>
      <c r="P448" s="35"/>
    </row>
    <row r="449" spans="1:16" s="36" customFormat="1" hidden="1" x14ac:dyDescent="0.2">
      <c r="A449" s="20">
        <v>449</v>
      </c>
      <c r="B449" s="28">
        <v>449</v>
      </c>
      <c r="C449" s="29" t="str">
        <f t="shared" si="6"/>
        <v xml:space="preserve">Idu Ins </v>
      </c>
      <c r="D449" s="29"/>
      <c r="E449" s="30" t="s">
        <v>45</v>
      </c>
      <c r="F449" s="30" t="s">
        <v>69</v>
      </c>
      <c r="G449" s="177">
        <v>7088</v>
      </c>
      <c r="H449" s="30"/>
      <c r="I449" s="30" t="s">
        <v>536</v>
      </c>
      <c r="J449" s="30" t="s">
        <v>71</v>
      </c>
      <c r="K449" s="31">
        <v>2832</v>
      </c>
      <c r="L449" s="32" t="s">
        <v>68</v>
      </c>
      <c r="M449" s="33" t="s">
        <v>50</v>
      </c>
      <c r="N449" s="33" t="s">
        <v>51</v>
      </c>
      <c r="O449" s="34"/>
      <c r="P449" s="35"/>
    </row>
    <row r="450" spans="1:16" s="36" customFormat="1" ht="30" hidden="1" x14ac:dyDescent="0.2">
      <c r="A450" s="20">
        <v>450</v>
      </c>
      <c r="B450" s="28">
        <v>450</v>
      </c>
      <c r="C450" s="29" t="str">
        <f>+CONCATENATE(M450," ",N450," ",H450)</f>
        <v xml:space="preserve">Idu Ins </v>
      </c>
      <c r="D450" s="29"/>
      <c r="E450" s="30" t="s">
        <v>45</v>
      </c>
      <c r="F450" s="30" t="s">
        <v>77</v>
      </c>
      <c r="G450" s="177">
        <v>7089</v>
      </c>
      <c r="H450" s="30"/>
      <c r="I450" s="30" t="s">
        <v>537</v>
      </c>
      <c r="J450" s="30" t="s">
        <v>26</v>
      </c>
      <c r="K450" s="31">
        <v>277076</v>
      </c>
      <c r="L450" s="32" t="s">
        <v>49</v>
      </c>
      <c r="M450" s="33" t="s">
        <v>50</v>
      </c>
      <c r="N450" s="33" t="s">
        <v>51</v>
      </c>
      <c r="O450" s="34"/>
      <c r="P450" s="35"/>
    </row>
    <row r="451" spans="1:16" s="36" customFormat="1" ht="30" hidden="1" x14ac:dyDescent="0.2">
      <c r="A451" s="20">
        <v>451</v>
      </c>
      <c r="B451" s="28">
        <v>451</v>
      </c>
      <c r="C451" s="29" t="str">
        <f t="shared" ref="C451:C514" si="7">+CONCATENATE(M451," ",N451," ",H451)</f>
        <v xml:space="preserve">Idu Ins </v>
      </c>
      <c r="D451" s="29"/>
      <c r="E451" s="30" t="s">
        <v>45</v>
      </c>
      <c r="F451" s="30" t="s">
        <v>538</v>
      </c>
      <c r="G451" s="177">
        <v>7091</v>
      </c>
      <c r="H451" s="30"/>
      <c r="I451" s="30" t="s">
        <v>539</v>
      </c>
      <c r="J451" s="30" t="s">
        <v>26</v>
      </c>
      <c r="K451" s="31">
        <v>722503</v>
      </c>
      <c r="L451" s="32" t="s">
        <v>49</v>
      </c>
      <c r="M451" s="33" t="s">
        <v>50</v>
      </c>
      <c r="N451" s="33" t="s">
        <v>51</v>
      </c>
      <c r="O451" s="34"/>
      <c r="P451" s="35"/>
    </row>
    <row r="452" spans="1:16" s="36" customFormat="1" ht="30" hidden="1" x14ac:dyDescent="0.2">
      <c r="A452" s="20">
        <v>452</v>
      </c>
      <c r="B452" s="28">
        <v>452</v>
      </c>
      <c r="C452" s="29" t="str">
        <f t="shared" si="7"/>
        <v xml:space="preserve">Idu Ins </v>
      </c>
      <c r="D452" s="29"/>
      <c r="E452" s="30" t="s">
        <v>45</v>
      </c>
      <c r="F452" s="30" t="s">
        <v>538</v>
      </c>
      <c r="G452" s="177">
        <v>7092</v>
      </c>
      <c r="H452" s="30"/>
      <c r="I452" s="30" t="s">
        <v>540</v>
      </c>
      <c r="J452" s="30" t="s">
        <v>26</v>
      </c>
      <c r="K452" s="31">
        <v>1186234</v>
      </c>
      <c r="L452" s="32" t="s">
        <v>49</v>
      </c>
      <c r="M452" s="33" t="s">
        <v>50</v>
      </c>
      <c r="N452" s="33" t="s">
        <v>51</v>
      </c>
      <c r="O452" s="34"/>
      <c r="P452" s="35"/>
    </row>
    <row r="453" spans="1:16" s="36" customFormat="1" ht="30" hidden="1" x14ac:dyDescent="0.2">
      <c r="A453" s="20">
        <v>453</v>
      </c>
      <c r="B453" s="28">
        <v>453</v>
      </c>
      <c r="C453" s="29" t="str">
        <f t="shared" si="7"/>
        <v xml:space="preserve">Idu Ins </v>
      </c>
      <c r="D453" s="29"/>
      <c r="E453" s="30" t="s">
        <v>45</v>
      </c>
      <c r="F453" s="30" t="s">
        <v>538</v>
      </c>
      <c r="G453" s="177">
        <v>7093</v>
      </c>
      <c r="H453" s="30"/>
      <c r="I453" s="30" t="s">
        <v>541</v>
      </c>
      <c r="J453" s="30" t="s">
        <v>26</v>
      </c>
      <c r="K453" s="31">
        <v>1278214</v>
      </c>
      <c r="L453" s="32" t="s">
        <v>49</v>
      </c>
      <c r="M453" s="33" t="s">
        <v>50</v>
      </c>
      <c r="N453" s="33" t="s">
        <v>51</v>
      </c>
      <c r="O453" s="34"/>
      <c r="P453" s="35"/>
    </row>
    <row r="454" spans="1:16" s="36" customFormat="1" ht="30" hidden="1" x14ac:dyDescent="0.2">
      <c r="A454" s="20">
        <v>454</v>
      </c>
      <c r="B454" s="28">
        <v>454</v>
      </c>
      <c r="C454" s="29" t="str">
        <f t="shared" si="7"/>
        <v xml:space="preserve">Idu Ins </v>
      </c>
      <c r="D454" s="29"/>
      <c r="E454" s="30" t="s">
        <v>45</v>
      </c>
      <c r="F454" s="30" t="s">
        <v>538</v>
      </c>
      <c r="G454" s="177">
        <v>7094</v>
      </c>
      <c r="H454" s="30"/>
      <c r="I454" s="30" t="s">
        <v>542</v>
      </c>
      <c r="J454" s="30" t="s">
        <v>26</v>
      </c>
      <c r="K454" s="31">
        <v>1899781</v>
      </c>
      <c r="L454" s="32" t="s">
        <v>49</v>
      </c>
      <c r="M454" s="33" t="s">
        <v>50</v>
      </c>
      <c r="N454" s="33" t="s">
        <v>51</v>
      </c>
      <c r="O454" s="34"/>
      <c r="P454" s="35"/>
    </row>
    <row r="455" spans="1:16" s="36" customFormat="1" hidden="1" x14ac:dyDescent="0.2">
      <c r="A455" s="20">
        <v>455</v>
      </c>
      <c r="B455" s="28">
        <v>455</v>
      </c>
      <c r="C455" s="29" t="str">
        <f t="shared" si="7"/>
        <v xml:space="preserve">Idu Ins </v>
      </c>
      <c r="D455" s="29"/>
      <c r="E455" s="30" t="s">
        <v>45</v>
      </c>
      <c r="F455" s="30" t="s">
        <v>538</v>
      </c>
      <c r="G455" s="177">
        <v>7096</v>
      </c>
      <c r="H455" s="30"/>
      <c r="I455" s="30" t="s">
        <v>543</v>
      </c>
      <c r="J455" s="30" t="s">
        <v>26</v>
      </c>
      <c r="K455" s="31">
        <v>617089</v>
      </c>
      <c r="L455" s="32" t="s">
        <v>68</v>
      </c>
      <c r="M455" s="33" t="s">
        <v>50</v>
      </c>
      <c r="N455" s="33" t="s">
        <v>51</v>
      </c>
      <c r="O455" s="34"/>
      <c r="P455" s="35"/>
    </row>
    <row r="456" spans="1:16" s="36" customFormat="1" ht="30" hidden="1" x14ac:dyDescent="0.2">
      <c r="A456" s="20">
        <v>456</v>
      </c>
      <c r="B456" s="28">
        <v>456</v>
      </c>
      <c r="C456" s="29" t="str">
        <f t="shared" si="7"/>
        <v xml:space="preserve">Idu Ins </v>
      </c>
      <c r="D456" s="29"/>
      <c r="E456" s="30" t="s">
        <v>45</v>
      </c>
      <c r="F456" s="30" t="s">
        <v>538</v>
      </c>
      <c r="G456" s="177">
        <v>7097</v>
      </c>
      <c r="H456" s="30"/>
      <c r="I456" s="30" t="s">
        <v>544</v>
      </c>
      <c r="J456" s="30" t="s">
        <v>26</v>
      </c>
      <c r="K456" s="31">
        <v>1129821</v>
      </c>
      <c r="L456" s="32" t="s">
        <v>49</v>
      </c>
      <c r="M456" s="33" t="s">
        <v>50</v>
      </c>
      <c r="N456" s="33" t="s">
        <v>51</v>
      </c>
      <c r="O456" s="34"/>
      <c r="P456" s="35"/>
    </row>
    <row r="457" spans="1:16" s="36" customFormat="1" hidden="1" x14ac:dyDescent="0.2">
      <c r="A457" s="20">
        <v>457</v>
      </c>
      <c r="B457" s="28">
        <v>457</v>
      </c>
      <c r="C457" s="29" t="str">
        <f t="shared" si="7"/>
        <v xml:space="preserve">Idu Ins </v>
      </c>
      <c r="D457" s="29"/>
      <c r="E457" s="30" t="s">
        <v>45</v>
      </c>
      <c r="F457" s="30" t="s">
        <v>538</v>
      </c>
      <c r="G457" s="177">
        <v>7098</v>
      </c>
      <c r="H457" s="30"/>
      <c r="I457" s="30" t="s">
        <v>545</v>
      </c>
      <c r="J457" s="30" t="s">
        <v>26</v>
      </c>
      <c r="K457" s="31">
        <v>1245856</v>
      </c>
      <c r="L457" s="32" t="s">
        <v>68</v>
      </c>
      <c r="M457" s="33" t="s">
        <v>50</v>
      </c>
      <c r="N457" s="33" t="s">
        <v>51</v>
      </c>
      <c r="O457" s="34"/>
      <c r="P457" s="35"/>
    </row>
    <row r="458" spans="1:16" s="36" customFormat="1" ht="30" hidden="1" x14ac:dyDescent="0.2">
      <c r="A458" s="20">
        <v>458</v>
      </c>
      <c r="B458" s="28">
        <v>458</v>
      </c>
      <c r="C458" s="29" t="str">
        <f t="shared" si="7"/>
        <v xml:space="preserve">Idu Ins </v>
      </c>
      <c r="D458" s="29"/>
      <c r="E458" s="30" t="s">
        <v>45</v>
      </c>
      <c r="F458" s="30" t="s">
        <v>538</v>
      </c>
      <c r="G458" s="177">
        <v>7099</v>
      </c>
      <c r="H458" s="30"/>
      <c r="I458" s="30" t="s">
        <v>546</v>
      </c>
      <c r="J458" s="30" t="s">
        <v>26</v>
      </c>
      <c r="K458" s="31">
        <v>1688699</v>
      </c>
      <c r="L458" s="32" t="s">
        <v>49</v>
      </c>
      <c r="M458" s="33" t="s">
        <v>50</v>
      </c>
      <c r="N458" s="33" t="s">
        <v>51</v>
      </c>
      <c r="O458" s="34"/>
      <c r="P458" s="35"/>
    </row>
    <row r="459" spans="1:16" s="36" customFormat="1" ht="30" hidden="1" x14ac:dyDescent="0.2">
      <c r="A459" s="20">
        <v>459</v>
      </c>
      <c r="B459" s="28">
        <v>459</v>
      </c>
      <c r="C459" s="29" t="str">
        <f t="shared" si="7"/>
        <v xml:space="preserve">Idu Ins </v>
      </c>
      <c r="D459" s="29"/>
      <c r="E459" s="30" t="s">
        <v>45</v>
      </c>
      <c r="F459" s="30" t="s">
        <v>538</v>
      </c>
      <c r="G459" s="177">
        <v>7100</v>
      </c>
      <c r="H459" s="30"/>
      <c r="I459" s="30" t="s">
        <v>547</v>
      </c>
      <c r="J459" s="30" t="s">
        <v>26</v>
      </c>
      <c r="K459" s="31">
        <v>364519</v>
      </c>
      <c r="L459" s="32" t="s">
        <v>49</v>
      </c>
      <c r="M459" s="33" t="s">
        <v>50</v>
      </c>
      <c r="N459" s="33" t="s">
        <v>51</v>
      </c>
      <c r="O459" s="34"/>
      <c r="P459" s="35"/>
    </row>
    <row r="460" spans="1:16" s="36" customFormat="1" ht="30" hidden="1" x14ac:dyDescent="0.2">
      <c r="A460" s="20">
        <v>460</v>
      </c>
      <c r="B460" s="28">
        <v>460</v>
      </c>
      <c r="C460" s="29" t="str">
        <f t="shared" si="7"/>
        <v xml:space="preserve">Idu Ins </v>
      </c>
      <c r="D460" s="29"/>
      <c r="E460" s="30" t="s">
        <v>45</v>
      </c>
      <c r="F460" s="30" t="s">
        <v>538</v>
      </c>
      <c r="G460" s="177">
        <v>7101</v>
      </c>
      <c r="H460" s="30"/>
      <c r="I460" s="30" t="s">
        <v>548</v>
      </c>
      <c r="J460" s="30" t="s">
        <v>26</v>
      </c>
      <c r="K460" s="31">
        <v>397274</v>
      </c>
      <c r="L460" s="32" t="s">
        <v>49</v>
      </c>
      <c r="M460" s="33" t="s">
        <v>50</v>
      </c>
      <c r="N460" s="33" t="s">
        <v>51</v>
      </c>
      <c r="O460" s="34"/>
      <c r="P460" s="35"/>
    </row>
    <row r="461" spans="1:16" s="36" customFormat="1" ht="30" hidden="1" x14ac:dyDescent="0.2">
      <c r="A461" s="20">
        <v>461</v>
      </c>
      <c r="B461" s="28">
        <v>461</v>
      </c>
      <c r="C461" s="29" t="str">
        <f t="shared" si="7"/>
        <v xml:space="preserve">Idu Ins </v>
      </c>
      <c r="D461" s="29"/>
      <c r="E461" s="30" t="s">
        <v>45</v>
      </c>
      <c r="F461" s="30" t="s">
        <v>538</v>
      </c>
      <c r="G461" s="177">
        <v>7102</v>
      </c>
      <c r="H461" s="30"/>
      <c r="I461" s="30" t="s">
        <v>549</v>
      </c>
      <c r="J461" s="30" t="s">
        <v>26</v>
      </c>
      <c r="K461" s="31">
        <v>364519</v>
      </c>
      <c r="L461" s="32" t="s">
        <v>49</v>
      </c>
      <c r="M461" s="33" t="s">
        <v>50</v>
      </c>
      <c r="N461" s="33" t="s">
        <v>51</v>
      </c>
      <c r="O461" s="34"/>
      <c r="P461" s="35"/>
    </row>
    <row r="462" spans="1:16" s="36" customFormat="1" ht="30" hidden="1" x14ac:dyDescent="0.2">
      <c r="A462" s="20">
        <v>462</v>
      </c>
      <c r="B462" s="28">
        <v>462</v>
      </c>
      <c r="C462" s="29" t="str">
        <f t="shared" si="7"/>
        <v xml:space="preserve">Idu Ins </v>
      </c>
      <c r="D462" s="29"/>
      <c r="E462" s="30" t="s">
        <v>45</v>
      </c>
      <c r="F462" s="30" t="s">
        <v>538</v>
      </c>
      <c r="G462" s="177">
        <v>7103</v>
      </c>
      <c r="H462" s="30"/>
      <c r="I462" s="30" t="s">
        <v>550</v>
      </c>
      <c r="J462" s="30" t="s">
        <v>26</v>
      </c>
      <c r="K462" s="31">
        <v>364519</v>
      </c>
      <c r="L462" s="32" t="s">
        <v>49</v>
      </c>
      <c r="M462" s="33" t="s">
        <v>50</v>
      </c>
      <c r="N462" s="33" t="s">
        <v>51</v>
      </c>
      <c r="O462" s="34"/>
      <c r="P462" s="35"/>
    </row>
    <row r="463" spans="1:16" s="36" customFormat="1" ht="30" hidden="1" x14ac:dyDescent="0.2">
      <c r="A463" s="20">
        <v>463</v>
      </c>
      <c r="B463" s="28">
        <v>463</v>
      </c>
      <c r="C463" s="29" t="str">
        <f t="shared" si="7"/>
        <v xml:space="preserve">Idu Ins </v>
      </c>
      <c r="D463" s="29"/>
      <c r="E463" s="30" t="s">
        <v>45</v>
      </c>
      <c r="F463" s="30" t="s">
        <v>538</v>
      </c>
      <c r="G463" s="177">
        <v>7104</v>
      </c>
      <c r="H463" s="30"/>
      <c r="I463" s="30" t="s">
        <v>551</v>
      </c>
      <c r="J463" s="30" t="s">
        <v>26</v>
      </c>
      <c r="K463" s="31">
        <v>189424</v>
      </c>
      <c r="L463" s="32" t="s">
        <v>49</v>
      </c>
      <c r="M463" s="33" t="s">
        <v>50</v>
      </c>
      <c r="N463" s="33" t="s">
        <v>51</v>
      </c>
      <c r="O463" s="34"/>
      <c r="P463" s="35"/>
    </row>
    <row r="464" spans="1:16" s="36" customFormat="1" ht="30" hidden="1" x14ac:dyDescent="0.2">
      <c r="A464" s="20">
        <v>464</v>
      </c>
      <c r="B464" s="28">
        <v>464</v>
      </c>
      <c r="C464" s="29" t="str">
        <f t="shared" si="7"/>
        <v xml:space="preserve">Idu Ins </v>
      </c>
      <c r="D464" s="29"/>
      <c r="E464" s="30" t="s">
        <v>45</v>
      </c>
      <c r="F464" s="30" t="s">
        <v>141</v>
      </c>
      <c r="G464" s="177">
        <v>7105</v>
      </c>
      <c r="H464" s="30"/>
      <c r="I464" s="30" t="s">
        <v>552</v>
      </c>
      <c r="J464" s="30" t="s">
        <v>25</v>
      </c>
      <c r="K464" s="31">
        <v>10562</v>
      </c>
      <c r="L464" s="32" t="s">
        <v>49</v>
      </c>
      <c r="M464" s="33" t="s">
        <v>50</v>
      </c>
      <c r="N464" s="33" t="s">
        <v>51</v>
      </c>
      <c r="O464" s="34"/>
      <c r="P464" s="35"/>
    </row>
    <row r="465" spans="1:16" s="36" customFormat="1" ht="30" hidden="1" x14ac:dyDescent="0.2">
      <c r="A465" s="20">
        <v>465</v>
      </c>
      <c r="B465" s="28">
        <v>465</v>
      </c>
      <c r="C465" s="29" t="str">
        <f t="shared" si="7"/>
        <v xml:space="preserve">Idu Ins </v>
      </c>
      <c r="D465" s="29"/>
      <c r="E465" s="30" t="s">
        <v>45</v>
      </c>
      <c r="F465" s="30" t="s">
        <v>141</v>
      </c>
      <c r="G465" s="177">
        <v>7106</v>
      </c>
      <c r="H465" s="30"/>
      <c r="I465" s="30" t="s">
        <v>553</v>
      </c>
      <c r="J465" s="30" t="s">
        <v>25</v>
      </c>
      <c r="K465" s="31">
        <v>17641</v>
      </c>
      <c r="L465" s="32" t="s">
        <v>49</v>
      </c>
      <c r="M465" s="33" t="s">
        <v>50</v>
      </c>
      <c r="N465" s="33" t="s">
        <v>51</v>
      </c>
      <c r="O465" s="34"/>
      <c r="P465" s="35"/>
    </row>
    <row r="466" spans="1:16" s="36" customFormat="1" ht="30" hidden="1" x14ac:dyDescent="0.2">
      <c r="A466" s="20">
        <v>466</v>
      </c>
      <c r="B466" s="28">
        <v>466</v>
      </c>
      <c r="C466" s="29" t="str">
        <f t="shared" si="7"/>
        <v xml:space="preserve">Idu Ins </v>
      </c>
      <c r="D466" s="29"/>
      <c r="E466" s="30" t="s">
        <v>45</v>
      </c>
      <c r="F466" s="30" t="s">
        <v>141</v>
      </c>
      <c r="G466" s="177">
        <v>7107</v>
      </c>
      <c r="H466" s="30"/>
      <c r="I466" s="30" t="s">
        <v>554</v>
      </c>
      <c r="J466" s="30" t="s">
        <v>25</v>
      </c>
      <c r="K466" s="31">
        <v>44758</v>
      </c>
      <c r="L466" s="32" t="s">
        <v>49</v>
      </c>
      <c r="M466" s="33" t="s">
        <v>50</v>
      </c>
      <c r="N466" s="33" t="s">
        <v>51</v>
      </c>
      <c r="O466" s="34"/>
      <c r="P466" s="35"/>
    </row>
    <row r="467" spans="1:16" s="36" customFormat="1" ht="30" hidden="1" x14ac:dyDescent="0.2">
      <c r="A467" s="20">
        <v>467</v>
      </c>
      <c r="B467" s="28">
        <v>467</v>
      </c>
      <c r="C467" s="29" t="str">
        <f t="shared" si="7"/>
        <v xml:space="preserve">Idu Ins </v>
      </c>
      <c r="D467" s="29"/>
      <c r="E467" s="30" t="s">
        <v>45</v>
      </c>
      <c r="F467" s="30" t="s">
        <v>141</v>
      </c>
      <c r="G467" s="177">
        <v>7109</v>
      </c>
      <c r="H467" s="30"/>
      <c r="I467" s="30" t="s">
        <v>555</v>
      </c>
      <c r="J467" s="30" t="s">
        <v>25</v>
      </c>
      <c r="K467" s="31">
        <v>8918</v>
      </c>
      <c r="L467" s="32" t="s">
        <v>49</v>
      </c>
      <c r="M467" s="33" t="s">
        <v>50</v>
      </c>
      <c r="N467" s="33" t="s">
        <v>51</v>
      </c>
      <c r="O467" s="34"/>
      <c r="P467" s="35"/>
    </row>
    <row r="468" spans="1:16" s="36" customFormat="1" ht="30" hidden="1" x14ac:dyDescent="0.2">
      <c r="A468" s="20">
        <v>468</v>
      </c>
      <c r="B468" s="28">
        <v>468</v>
      </c>
      <c r="C468" s="29" t="str">
        <f t="shared" si="7"/>
        <v xml:space="preserve">Idu Ins </v>
      </c>
      <c r="D468" s="29"/>
      <c r="E468" s="30" t="s">
        <v>45</v>
      </c>
      <c r="F468" s="30" t="s">
        <v>141</v>
      </c>
      <c r="G468" s="177">
        <v>7110</v>
      </c>
      <c r="H468" s="30"/>
      <c r="I468" s="30" t="s">
        <v>556</v>
      </c>
      <c r="J468" s="30" t="s">
        <v>25</v>
      </c>
      <c r="K468" s="31">
        <v>23779</v>
      </c>
      <c r="L468" s="32" t="s">
        <v>49</v>
      </c>
      <c r="M468" s="33" t="s">
        <v>50</v>
      </c>
      <c r="N468" s="33" t="s">
        <v>51</v>
      </c>
      <c r="O468" s="34"/>
      <c r="P468" s="35"/>
    </row>
    <row r="469" spans="1:16" s="36" customFormat="1" ht="30" hidden="1" x14ac:dyDescent="0.2">
      <c r="A469" s="20">
        <v>469</v>
      </c>
      <c r="B469" s="28">
        <v>469</v>
      </c>
      <c r="C469" s="29" t="str">
        <f t="shared" si="7"/>
        <v xml:space="preserve">Idu Ins </v>
      </c>
      <c r="D469" s="29"/>
      <c r="E469" s="30" t="s">
        <v>45</v>
      </c>
      <c r="F469" s="30" t="s">
        <v>141</v>
      </c>
      <c r="G469" s="177">
        <v>7111</v>
      </c>
      <c r="H469" s="30"/>
      <c r="I469" s="30" t="s">
        <v>557</v>
      </c>
      <c r="J469" s="30" t="s">
        <v>25</v>
      </c>
      <c r="K469" s="31">
        <v>35099</v>
      </c>
      <c r="L469" s="32" t="s">
        <v>49</v>
      </c>
      <c r="M469" s="33" t="s">
        <v>50</v>
      </c>
      <c r="N469" s="33" t="s">
        <v>51</v>
      </c>
      <c r="O469" s="34"/>
      <c r="P469" s="35"/>
    </row>
    <row r="470" spans="1:16" s="36" customFormat="1" ht="30" hidden="1" x14ac:dyDescent="0.2">
      <c r="A470" s="20">
        <v>470</v>
      </c>
      <c r="B470" s="28">
        <v>470</v>
      </c>
      <c r="C470" s="29" t="str">
        <f t="shared" si="7"/>
        <v xml:space="preserve">Idu Ins </v>
      </c>
      <c r="D470" s="29"/>
      <c r="E470" s="30" t="s">
        <v>45</v>
      </c>
      <c r="F470" s="30" t="s">
        <v>46</v>
      </c>
      <c r="G470" s="177">
        <v>7114</v>
      </c>
      <c r="H470" s="30"/>
      <c r="I470" s="30" t="s">
        <v>558</v>
      </c>
      <c r="J470" s="30" t="s">
        <v>48</v>
      </c>
      <c r="K470" s="31">
        <v>398646</v>
      </c>
      <c r="L470" s="32" t="s">
        <v>49</v>
      </c>
      <c r="M470" s="33" t="s">
        <v>50</v>
      </c>
      <c r="N470" s="33" t="s">
        <v>51</v>
      </c>
      <c r="O470" s="34"/>
      <c r="P470" s="35"/>
    </row>
    <row r="471" spans="1:16" s="36" customFormat="1" ht="30" hidden="1" x14ac:dyDescent="0.2">
      <c r="A471" s="20">
        <v>471</v>
      </c>
      <c r="B471" s="28">
        <v>471</v>
      </c>
      <c r="C471" s="29" t="str">
        <f t="shared" si="7"/>
        <v xml:space="preserve">Idu Ins </v>
      </c>
      <c r="D471" s="29"/>
      <c r="E471" s="30" t="s">
        <v>45</v>
      </c>
      <c r="F471" s="30" t="s">
        <v>501</v>
      </c>
      <c r="G471" s="177">
        <v>7115</v>
      </c>
      <c r="H471" s="30"/>
      <c r="I471" s="30" t="s">
        <v>559</v>
      </c>
      <c r="J471" s="30" t="s">
        <v>71</v>
      </c>
      <c r="K471" s="31">
        <v>7247</v>
      </c>
      <c r="L471" s="32" t="s">
        <v>49</v>
      </c>
      <c r="M471" s="33" t="s">
        <v>50</v>
      </c>
      <c r="N471" s="33" t="s">
        <v>51</v>
      </c>
      <c r="O471" s="34"/>
      <c r="P471" s="35"/>
    </row>
    <row r="472" spans="1:16" s="36" customFormat="1" ht="30" hidden="1" x14ac:dyDescent="0.2">
      <c r="A472" s="20">
        <v>472</v>
      </c>
      <c r="B472" s="28">
        <v>472</v>
      </c>
      <c r="C472" s="29" t="str">
        <f t="shared" si="7"/>
        <v xml:space="preserve">Idu Ins </v>
      </c>
      <c r="D472" s="29"/>
      <c r="E472" s="30" t="s">
        <v>45</v>
      </c>
      <c r="F472" s="30" t="s">
        <v>141</v>
      </c>
      <c r="G472" s="177">
        <v>7119</v>
      </c>
      <c r="H472" s="30"/>
      <c r="I472" s="30" t="s">
        <v>560</v>
      </c>
      <c r="J472" s="30" t="s">
        <v>25</v>
      </c>
      <c r="K472" s="31">
        <v>448179</v>
      </c>
      <c r="L472" s="32" t="s">
        <v>49</v>
      </c>
      <c r="M472" s="33" t="s">
        <v>50</v>
      </c>
      <c r="N472" s="33" t="s">
        <v>51</v>
      </c>
      <c r="O472" s="34"/>
      <c r="P472" s="35"/>
    </row>
    <row r="473" spans="1:16" s="36" customFormat="1" ht="30" hidden="1" x14ac:dyDescent="0.2">
      <c r="A473" s="20">
        <v>473</v>
      </c>
      <c r="B473" s="28">
        <v>473</v>
      </c>
      <c r="C473" s="29" t="str">
        <f t="shared" si="7"/>
        <v xml:space="preserve">Idu Ins </v>
      </c>
      <c r="D473" s="29"/>
      <c r="E473" s="30" t="s">
        <v>45</v>
      </c>
      <c r="F473" s="30" t="s">
        <v>141</v>
      </c>
      <c r="G473" s="177">
        <v>7120</v>
      </c>
      <c r="H473" s="30"/>
      <c r="I473" s="30" t="s">
        <v>561</v>
      </c>
      <c r="J473" s="30" t="s">
        <v>25</v>
      </c>
      <c r="K473" s="31">
        <v>536638</v>
      </c>
      <c r="L473" s="32" t="s">
        <v>49</v>
      </c>
      <c r="M473" s="33" t="s">
        <v>50</v>
      </c>
      <c r="N473" s="33" t="s">
        <v>51</v>
      </c>
      <c r="O473" s="34"/>
      <c r="P473" s="35"/>
    </row>
    <row r="474" spans="1:16" s="36" customFormat="1" ht="30" hidden="1" x14ac:dyDescent="0.2">
      <c r="A474" s="20">
        <v>474</v>
      </c>
      <c r="B474" s="28">
        <v>474</v>
      </c>
      <c r="C474" s="29" t="str">
        <f t="shared" si="7"/>
        <v xml:space="preserve">Idu Ins </v>
      </c>
      <c r="D474" s="29"/>
      <c r="E474" s="30" t="s">
        <v>45</v>
      </c>
      <c r="F474" s="30" t="s">
        <v>141</v>
      </c>
      <c r="G474" s="177">
        <v>7121</v>
      </c>
      <c r="H474" s="30"/>
      <c r="I474" s="30" t="s">
        <v>562</v>
      </c>
      <c r="J474" s="30" t="s">
        <v>25</v>
      </c>
      <c r="K474" s="31">
        <v>669673</v>
      </c>
      <c r="L474" s="32" t="s">
        <v>49</v>
      </c>
      <c r="M474" s="33" t="s">
        <v>50</v>
      </c>
      <c r="N474" s="33" t="s">
        <v>51</v>
      </c>
      <c r="O474" s="34"/>
      <c r="P474" s="35"/>
    </row>
    <row r="475" spans="1:16" s="36" customFormat="1" ht="30" hidden="1" x14ac:dyDescent="0.2">
      <c r="A475" s="20">
        <v>475</v>
      </c>
      <c r="B475" s="28">
        <v>475</v>
      </c>
      <c r="C475" s="29" t="str">
        <f t="shared" si="7"/>
        <v xml:space="preserve">Idu Ins </v>
      </c>
      <c r="D475" s="29"/>
      <c r="E475" s="30" t="s">
        <v>45</v>
      </c>
      <c r="F475" s="30" t="s">
        <v>141</v>
      </c>
      <c r="G475" s="177">
        <v>7122</v>
      </c>
      <c r="H475" s="30"/>
      <c r="I475" s="30" t="s">
        <v>563</v>
      </c>
      <c r="J475" s="30" t="s">
        <v>25</v>
      </c>
      <c r="K475" s="31">
        <v>891062</v>
      </c>
      <c r="L475" s="32" t="s">
        <v>49</v>
      </c>
      <c r="M475" s="33" t="s">
        <v>50</v>
      </c>
      <c r="N475" s="33" t="s">
        <v>51</v>
      </c>
      <c r="O475" s="34"/>
      <c r="P475" s="35"/>
    </row>
    <row r="476" spans="1:16" s="36" customFormat="1" ht="30" hidden="1" x14ac:dyDescent="0.2">
      <c r="A476" s="20">
        <v>476</v>
      </c>
      <c r="B476" s="28">
        <v>476</v>
      </c>
      <c r="C476" s="29" t="str">
        <f t="shared" si="7"/>
        <v xml:space="preserve">Idu Ins </v>
      </c>
      <c r="D476" s="29"/>
      <c r="E476" s="30" t="s">
        <v>45</v>
      </c>
      <c r="F476" s="30" t="s">
        <v>141</v>
      </c>
      <c r="G476" s="177">
        <v>7123</v>
      </c>
      <c r="H476" s="30"/>
      <c r="I476" s="30" t="s">
        <v>564</v>
      </c>
      <c r="J476" s="30" t="s">
        <v>25</v>
      </c>
      <c r="K476" s="31">
        <v>1242997</v>
      </c>
      <c r="L476" s="32" t="s">
        <v>49</v>
      </c>
      <c r="M476" s="33" t="s">
        <v>50</v>
      </c>
      <c r="N476" s="33" t="s">
        <v>51</v>
      </c>
      <c r="O476" s="34"/>
      <c r="P476" s="35"/>
    </row>
    <row r="477" spans="1:16" s="36" customFormat="1" ht="30" hidden="1" x14ac:dyDescent="0.2">
      <c r="A477" s="20">
        <v>477</v>
      </c>
      <c r="B477" s="28">
        <v>477</v>
      </c>
      <c r="C477" s="29" t="str">
        <f t="shared" si="7"/>
        <v xml:space="preserve">Idu Ins </v>
      </c>
      <c r="D477" s="29"/>
      <c r="E477" s="30" t="s">
        <v>45</v>
      </c>
      <c r="F477" s="30" t="s">
        <v>141</v>
      </c>
      <c r="G477" s="177">
        <v>7124</v>
      </c>
      <c r="H477" s="30"/>
      <c r="I477" s="30" t="s">
        <v>565</v>
      </c>
      <c r="J477" s="30" t="s">
        <v>25</v>
      </c>
      <c r="K477" s="31">
        <v>1663077</v>
      </c>
      <c r="L477" s="32" t="s">
        <v>49</v>
      </c>
      <c r="M477" s="33" t="s">
        <v>50</v>
      </c>
      <c r="N477" s="33" t="s">
        <v>51</v>
      </c>
      <c r="O477" s="34"/>
      <c r="P477" s="35"/>
    </row>
    <row r="478" spans="1:16" s="36" customFormat="1" ht="30" hidden="1" x14ac:dyDescent="0.2">
      <c r="A478" s="20">
        <v>478</v>
      </c>
      <c r="B478" s="28">
        <v>478</v>
      </c>
      <c r="C478" s="29" t="str">
        <f t="shared" si="7"/>
        <v xml:space="preserve">Idu Ins </v>
      </c>
      <c r="D478" s="29"/>
      <c r="E478" s="30" t="s">
        <v>45</v>
      </c>
      <c r="F478" s="30" t="s">
        <v>141</v>
      </c>
      <c r="G478" s="177">
        <v>7125</v>
      </c>
      <c r="H478" s="30"/>
      <c r="I478" s="30" t="s">
        <v>566</v>
      </c>
      <c r="J478" s="30" t="s">
        <v>25</v>
      </c>
      <c r="K478" s="31">
        <v>1952436</v>
      </c>
      <c r="L478" s="32" t="s">
        <v>49</v>
      </c>
      <c r="M478" s="33" t="s">
        <v>50</v>
      </c>
      <c r="N478" s="33" t="s">
        <v>51</v>
      </c>
      <c r="O478" s="34"/>
      <c r="P478" s="35"/>
    </row>
    <row r="479" spans="1:16" s="36" customFormat="1" ht="30" hidden="1" x14ac:dyDescent="0.2">
      <c r="A479" s="20">
        <v>479</v>
      </c>
      <c r="B479" s="28">
        <v>479</v>
      </c>
      <c r="C479" s="29" t="str">
        <f t="shared" si="7"/>
        <v xml:space="preserve">Idu Ins </v>
      </c>
      <c r="D479" s="29"/>
      <c r="E479" s="30" t="s">
        <v>45</v>
      </c>
      <c r="F479" s="30" t="s">
        <v>461</v>
      </c>
      <c r="G479" s="177">
        <v>7131</v>
      </c>
      <c r="H479" s="30"/>
      <c r="I479" s="30" t="s">
        <v>567</v>
      </c>
      <c r="J479" s="30" t="s">
        <v>64</v>
      </c>
      <c r="K479" s="31">
        <v>5391</v>
      </c>
      <c r="L479" s="32" t="s">
        <v>49</v>
      </c>
      <c r="M479" s="33" t="s">
        <v>50</v>
      </c>
      <c r="N479" s="33" t="s">
        <v>51</v>
      </c>
      <c r="O479" s="34"/>
      <c r="P479" s="35"/>
    </row>
    <row r="480" spans="1:16" s="36" customFormat="1" ht="30" hidden="1" x14ac:dyDescent="0.2">
      <c r="A480" s="20">
        <v>480</v>
      </c>
      <c r="B480" s="28">
        <v>480</v>
      </c>
      <c r="C480" s="29" t="str">
        <f t="shared" si="7"/>
        <v xml:space="preserve">Idu Ins </v>
      </c>
      <c r="D480" s="29"/>
      <c r="E480" s="30" t="s">
        <v>45</v>
      </c>
      <c r="F480" s="30" t="s">
        <v>461</v>
      </c>
      <c r="G480" s="177">
        <v>7133</v>
      </c>
      <c r="H480" s="30"/>
      <c r="I480" s="30" t="s">
        <v>568</v>
      </c>
      <c r="J480" s="30" t="s">
        <v>64</v>
      </c>
      <c r="K480" s="31">
        <v>12415</v>
      </c>
      <c r="L480" s="32" t="s">
        <v>49</v>
      </c>
      <c r="M480" s="33" t="s">
        <v>50</v>
      </c>
      <c r="N480" s="33" t="s">
        <v>51</v>
      </c>
      <c r="O480" s="34"/>
      <c r="P480" s="35"/>
    </row>
    <row r="481" spans="1:16" s="36" customFormat="1" ht="30" hidden="1" x14ac:dyDescent="0.2">
      <c r="A481" s="20">
        <v>481</v>
      </c>
      <c r="B481" s="28">
        <v>481</v>
      </c>
      <c r="C481" s="29" t="str">
        <f t="shared" si="7"/>
        <v xml:space="preserve">Idu Ins </v>
      </c>
      <c r="D481" s="29"/>
      <c r="E481" s="30" t="s">
        <v>45</v>
      </c>
      <c r="F481" s="30" t="s">
        <v>461</v>
      </c>
      <c r="G481" s="177">
        <v>7134</v>
      </c>
      <c r="H481" s="30"/>
      <c r="I481" s="30" t="s">
        <v>569</v>
      </c>
      <c r="J481" s="30" t="s">
        <v>64</v>
      </c>
      <c r="K481" s="31">
        <v>4045</v>
      </c>
      <c r="L481" s="32" t="s">
        <v>49</v>
      </c>
      <c r="M481" s="33" t="s">
        <v>50</v>
      </c>
      <c r="N481" s="33" t="s">
        <v>51</v>
      </c>
      <c r="O481" s="34"/>
      <c r="P481" s="35"/>
    </row>
    <row r="482" spans="1:16" s="36" customFormat="1" ht="30" hidden="1" x14ac:dyDescent="0.2">
      <c r="A482" s="20">
        <v>482</v>
      </c>
      <c r="B482" s="28">
        <v>482</v>
      </c>
      <c r="C482" s="29" t="str">
        <f t="shared" si="7"/>
        <v xml:space="preserve">Idu Ins </v>
      </c>
      <c r="D482" s="29"/>
      <c r="E482" s="30" t="s">
        <v>45</v>
      </c>
      <c r="F482" s="30" t="s">
        <v>72</v>
      </c>
      <c r="G482" s="177">
        <v>7135</v>
      </c>
      <c r="H482" s="30"/>
      <c r="I482" s="30" t="s">
        <v>570</v>
      </c>
      <c r="J482" s="30" t="s">
        <v>26</v>
      </c>
      <c r="K482" s="31">
        <v>627</v>
      </c>
      <c r="L482" s="32" t="s">
        <v>49</v>
      </c>
      <c r="M482" s="33" t="s">
        <v>50</v>
      </c>
      <c r="N482" s="33" t="s">
        <v>51</v>
      </c>
      <c r="O482" s="34"/>
      <c r="P482" s="35"/>
    </row>
    <row r="483" spans="1:16" s="36" customFormat="1" ht="30" hidden="1" x14ac:dyDescent="0.2">
      <c r="A483" s="20">
        <v>483</v>
      </c>
      <c r="B483" s="28">
        <v>483</v>
      </c>
      <c r="C483" s="29" t="str">
        <f t="shared" si="7"/>
        <v xml:space="preserve">Idu Ins </v>
      </c>
      <c r="D483" s="29"/>
      <c r="E483" s="30" t="s">
        <v>45</v>
      </c>
      <c r="F483" s="30" t="s">
        <v>133</v>
      </c>
      <c r="G483" s="177">
        <v>7138</v>
      </c>
      <c r="H483" s="30"/>
      <c r="I483" s="30" t="s">
        <v>571</v>
      </c>
      <c r="J483" s="30" t="s">
        <v>26</v>
      </c>
      <c r="K483" s="31">
        <v>19700</v>
      </c>
      <c r="L483" s="32" t="s">
        <v>49</v>
      </c>
      <c r="M483" s="33" t="s">
        <v>50</v>
      </c>
      <c r="N483" s="33" t="s">
        <v>51</v>
      </c>
      <c r="O483" s="34"/>
      <c r="P483" s="35"/>
    </row>
    <row r="484" spans="1:16" s="36" customFormat="1" ht="30" hidden="1" x14ac:dyDescent="0.2">
      <c r="A484" s="20">
        <v>484</v>
      </c>
      <c r="B484" s="28">
        <v>484</v>
      </c>
      <c r="C484" s="29" t="str">
        <f t="shared" si="7"/>
        <v xml:space="preserve">Idu Ins </v>
      </c>
      <c r="D484" s="29"/>
      <c r="E484" s="30" t="s">
        <v>45</v>
      </c>
      <c r="F484" s="30" t="s">
        <v>133</v>
      </c>
      <c r="G484" s="177">
        <v>7141</v>
      </c>
      <c r="H484" s="30"/>
      <c r="I484" s="30" t="s">
        <v>572</v>
      </c>
      <c r="J484" s="30" t="s">
        <v>26</v>
      </c>
      <c r="K484" s="31">
        <v>23097</v>
      </c>
      <c r="L484" s="32" t="s">
        <v>49</v>
      </c>
      <c r="M484" s="33" t="s">
        <v>50</v>
      </c>
      <c r="N484" s="33" t="s">
        <v>51</v>
      </c>
      <c r="O484" s="34"/>
      <c r="P484" s="35"/>
    </row>
    <row r="485" spans="1:16" s="36" customFormat="1" ht="30" hidden="1" x14ac:dyDescent="0.2">
      <c r="A485" s="20">
        <v>485</v>
      </c>
      <c r="B485" s="28">
        <v>485</v>
      </c>
      <c r="C485" s="29" t="str">
        <f t="shared" si="7"/>
        <v xml:space="preserve">Idu Ins </v>
      </c>
      <c r="D485" s="29"/>
      <c r="E485" s="30" t="s">
        <v>45</v>
      </c>
      <c r="F485" s="30" t="s">
        <v>84</v>
      </c>
      <c r="G485" s="177">
        <v>7142</v>
      </c>
      <c r="H485" s="30"/>
      <c r="I485" s="30" t="s">
        <v>573</v>
      </c>
      <c r="J485" s="30" t="s">
        <v>25</v>
      </c>
      <c r="K485" s="31">
        <v>41643</v>
      </c>
      <c r="L485" s="32" t="s">
        <v>49</v>
      </c>
      <c r="M485" s="33" t="s">
        <v>50</v>
      </c>
      <c r="N485" s="33" t="s">
        <v>51</v>
      </c>
      <c r="O485" s="34"/>
      <c r="P485" s="35"/>
    </row>
    <row r="486" spans="1:16" s="36" customFormat="1" ht="30" hidden="1" x14ac:dyDescent="0.2">
      <c r="A486" s="20">
        <v>486</v>
      </c>
      <c r="B486" s="28">
        <v>486</v>
      </c>
      <c r="C486" s="29" t="str">
        <f t="shared" si="7"/>
        <v xml:space="preserve">Idu Ins </v>
      </c>
      <c r="D486" s="29"/>
      <c r="E486" s="30" t="s">
        <v>45</v>
      </c>
      <c r="F486" s="30" t="s">
        <v>77</v>
      </c>
      <c r="G486" s="177">
        <v>7145</v>
      </c>
      <c r="H486" s="30"/>
      <c r="I486" s="30" t="s">
        <v>574</v>
      </c>
      <c r="J486" s="30" t="s">
        <v>26</v>
      </c>
      <c r="K486" s="31">
        <v>168535</v>
      </c>
      <c r="L486" s="32" t="s">
        <v>49</v>
      </c>
      <c r="M486" s="33" t="s">
        <v>50</v>
      </c>
      <c r="N486" s="33" t="s">
        <v>51</v>
      </c>
      <c r="O486" s="34"/>
      <c r="P486" s="35"/>
    </row>
    <row r="487" spans="1:16" s="36" customFormat="1" ht="30" hidden="1" x14ac:dyDescent="0.2">
      <c r="A487" s="20">
        <v>487</v>
      </c>
      <c r="B487" s="28">
        <v>487</v>
      </c>
      <c r="C487" s="29" t="str">
        <f t="shared" si="7"/>
        <v xml:space="preserve">Idu Ins </v>
      </c>
      <c r="D487" s="29"/>
      <c r="E487" s="30" t="s">
        <v>45</v>
      </c>
      <c r="F487" s="30" t="s">
        <v>59</v>
      </c>
      <c r="G487" s="177">
        <v>7146</v>
      </c>
      <c r="H487" s="30"/>
      <c r="I487" s="30" t="s">
        <v>575</v>
      </c>
      <c r="J487" s="30" t="s">
        <v>61</v>
      </c>
      <c r="K487" s="31">
        <v>71400</v>
      </c>
      <c r="L487" s="32" t="s">
        <v>49</v>
      </c>
      <c r="M487" s="33" t="s">
        <v>50</v>
      </c>
      <c r="N487" s="33" t="s">
        <v>51</v>
      </c>
      <c r="O487" s="34"/>
      <c r="P487" s="35"/>
    </row>
    <row r="488" spans="1:16" s="36" customFormat="1" ht="30" hidden="1" x14ac:dyDescent="0.2">
      <c r="A488" s="20">
        <v>488</v>
      </c>
      <c r="B488" s="28">
        <v>488</v>
      </c>
      <c r="C488" s="29" t="str">
        <f t="shared" si="7"/>
        <v xml:space="preserve">Idu Ins </v>
      </c>
      <c r="D488" s="29"/>
      <c r="E488" s="30" t="s">
        <v>45</v>
      </c>
      <c r="F488" s="30" t="s">
        <v>272</v>
      </c>
      <c r="G488" s="177">
        <v>7147</v>
      </c>
      <c r="H488" s="30"/>
      <c r="I488" s="30" t="s">
        <v>576</v>
      </c>
      <c r="J488" s="30" t="s">
        <v>26</v>
      </c>
      <c r="K488" s="31">
        <v>453900</v>
      </c>
      <c r="L488" s="32" t="s">
        <v>49</v>
      </c>
      <c r="M488" s="33" t="s">
        <v>50</v>
      </c>
      <c r="N488" s="33" t="s">
        <v>51</v>
      </c>
      <c r="O488" s="34"/>
      <c r="P488" s="35"/>
    </row>
    <row r="489" spans="1:16" s="36" customFormat="1" ht="30" hidden="1" x14ac:dyDescent="0.2">
      <c r="A489" s="20">
        <v>489</v>
      </c>
      <c r="B489" s="28">
        <v>489</v>
      </c>
      <c r="C489" s="29" t="str">
        <f t="shared" si="7"/>
        <v xml:space="preserve">Idu Ins </v>
      </c>
      <c r="D489" s="29"/>
      <c r="E489" s="30" t="s">
        <v>45</v>
      </c>
      <c r="F489" s="30" t="s">
        <v>77</v>
      </c>
      <c r="G489" s="177">
        <v>7151</v>
      </c>
      <c r="H489" s="30"/>
      <c r="I489" s="30" t="s">
        <v>577</v>
      </c>
      <c r="J489" s="30" t="s">
        <v>26</v>
      </c>
      <c r="K489" s="31">
        <v>214281</v>
      </c>
      <c r="L489" s="32" t="s">
        <v>49</v>
      </c>
      <c r="M489" s="33" t="s">
        <v>50</v>
      </c>
      <c r="N489" s="33" t="s">
        <v>51</v>
      </c>
      <c r="O489" s="34"/>
      <c r="P489" s="35"/>
    </row>
    <row r="490" spans="1:16" s="36" customFormat="1" ht="30" hidden="1" x14ac:dyDescent="0.2">
      <c r="A490" s="20">
        <v>490</v>
      </c>
      <c r="B490" s="28">
        <v>490</v>
      </c>
      <c r="C490" s="29" t="str">
        <f t="shared" si="7"/>
        <v xml:space="preserve">Idu Ins </v>
      </c>
      <c r="D490" s="29"/>
      <c r="E490" s="30" t="s">
        <v>45</v>
      </c>
      <c r="F490" s="30" t="s">
        <v>77</v>
      </c>
      <c r="G490" s="177">
        <v>7152</v>
      </c>
      <c r="H490" s="30"/>
      <c r="I490" s="30" t="s">
        <v>578</v>
      </c>
      <c r="J490" s="30" t="s">
        <v>26</v>
      </c>
      <c r="K490" s="31">
        <v>340830</v>
      </c>
      <c r="L490" s="32" t="s">
        <v>49</v>
      </c>
      <c r="M490" s="33" t="s">
        <v>50</v>
      </c>
      <c r="N490" s="33" t="s">
        <v>51</v>
      </c>
      <c r="O490" s="34"/>
      <c r="P490" s="35"/>
    </row>
    <row r="491" spans="1:16" s="36" customFormat="1" ht="30" hidden="1" x14ac:dyDescent="0.2">
      <c r="A491" s="20">
        <v>491</v>
      </c>
      <c r="B491" s="28">
        <v>491</v>
      </c>
      <c r="C491" s="29" t="str">
        <f t="shared" si="7"/>
        <v xml:space="preserve">Idu Ins </v>
      </c>
      <c r="D491" s="29"/>
      <c r="E491" s="30" t="s">
        <v>45</v>
      </c>
      <c r="F491" s="30" t="s">
        <v>496</v>
      </c>
      <c r="G491" s="177">
        <v>7153</v>
      </c>
      <c r="H491" s="30"/>
      <c r="I491" s="30" t="s">
        <v>579</v>
      </c>
      <c r="J491" s="30" t="s">
        <v>131</v>
      </c>
      <c r="K491" s="31">
        <v>1363</v>
      </c>
      <c r="L491" s="32" t="s">
        <v>49</v>
      </c>
      <c r="M491" s="33" t="s">
        <v>50</v>
      </c>
      <c r="N491" s="33" t="s">
        <v>51</v>
      </c>
      <c r="O491" s="34"/>
      <c r="P491" s="35"/>
    </row>
    <row r="492" spans="1:16" s="36" customFormat="1" ht="30" hidden="1" x14ac:dyDescent="0.2">
      <c r="A492" s="20">
        <v>492</v>
      </c>
      <c r="B492" s="28">
        <v>492</v>
      </c>
      <c r="C492" s="29" t="str">
        <f t="shared" si="7"/>
        <v xml:space="preserve">Idu Ins </v>
      </c>
      <c r="D492" s="29"/>
      <c r="E492" s="30" t="s">
        <v>45</v>
      </c>
      <c r="F492" s="30" t="s">
        <v>496</v>
      </c>
      <c r="G492" s="177">
        <v>7154</v>
      </c>
      <c r="H492" s="30"/>
      <c r="I492" s="30" t="s">
        <v>580</v>
      </c>
      <c r="J492" s="30" t="s">
        <v>131</v>
      </c>
      <c r="K492" s="31">
        <v>2395</v>
      </c>
      <c r="L492" s="32" t="s">
        <v>49</v>
      </c>
      <c r="M492" s="33" t="s">
        <v>50</v>
      </c>
      <c r="N492" s="33" t="s">
        <v>51</v>
      </c>
      <c r="O492" s="34"/>
      <c r="P492" s="35"/>
    </row>
    <row r="493" spans="1:16" s="36" customFormat="1" ht="30" hidden="1" x14ac:dyDescent="0.2">
      <c r="A493" s="20">
        <v>493</v>
      </c>
      <c r="B493" s="28">
        <v>493</v>
      </c>
      <c r="C493" s="29" t="str">
        <f t="shared" si="7"/>
        <v xml:space="preserve">Idu Ins </v>
      </c>
      <c r="D493" s="29"/>
      <c r="E493" s="30" t="s">
        <v>45</v>
      </c>
      <c r="F493" s="30" t="s">
        <v>74</v>
      </c>
      <c r="G493" s="177">
        <v>7157</v>
      </c>
      <c r="H493" s="30"/>
      <c r="I493" s="30" t="s">
        <v>581</v>
      </c>
      <c r="J493" s="30" t="s">
        <v>48</v>
      </c>
      <c r="K493" s="31">
        <v>57120</v>
      </c>
      <c r="L493" s="32" t="s">
        <v>49</v>
      </c>
      <c r="M493" s="33" t="s">
        <v>50</v>
      </c>
      <c r="N493" s="33" t="s">
        <v>51</v>
      </c>
      <c r="O493" s="34"/>
      <c r="P493" s="35"/>
    </row>
    <row r="494" spans="1:16" s="36" customFormat="1" ht="30" hidden="1" x14ac:dyDescent="0.2">
      <c r="A494" s="20">
        <v>494</v>
      </c>
      <c r="B494" s="28">
        <v>494</v>
      </c>
      <c r="C494" s="29" t="str">
        <f t="shared" si="7"/>
        <v xml:space="preserve">Idu Ins </v>
      </c>
      <c r="D494" s="29"/>
      <c r="E494" s="30" t="s">
        <v>45</v>
      </c>
      <c r="F494" s="30" t="s">
        <v>74</v>
      </c>
      <c r="G494" s="177">
        <v>7158</v>
      </c>
      <c r="H494" s="30"/>
      <c r="I494" s="30" t="s">
        <v>582</v>
      </c>
      <c r="J494" s="30" t="s">
        <v>48</v>
      </c>
      <c r="K494" s="31">
        <v>59500</v>
      </c>
      <c r="L494" s="32" t="s">
        <v>49</v>
      </c>
      <c r="M494" s="33" t="s">
        <v>50</v>
      </c>
      <c r="N494" s="33" t="s">
        <v>51</v>
      </c>
      <c r="O494" s="34"/>
      <c r="P494" s="35"/>
    </row>
    <row r="495" spans="1:16" s="36" customFormat="1" ht="30" hidden="1" x14ac:dyDescent="0.2">
      <c r="A495" s="20">
        <v>495</v>
      </c>
      <c r="B495" s="28">
        <v>495</v>
      </c>
      <c r="C495" s="29" t="str">
        <f t="shared" si="7"/>
        <v xml:space="preserve">Idu Ins </v>
      </c>
      <c r="D495" s="29"/>
      <c r="E495" s="30" t="s">
        <v>45</v>
      </c>
      <c r="F495" s="30" t="s">
        <v>74</v>
      </c>
      <c r="G495" s="177">
        <v>7159</v>
      </c>
      <c r="H495" s="30"/>
      <c r="I495" s="30" t="s">
        <v>583</v>
      </c>
      <c r="J495" s="30" t="s">
        <v>48</v>
      </c>
      <c r="K495" s="31">
        <v>65450</v>
      </c>
      <c r="L495" s="32" t="s">
        <v>49</v>
      </c>
      <c r="M495" s="33" t="s">
        <v>50</v>
      </c>
      <c r="N495" s="33" t="s">
        <v>51</v>
      </c>
      <c r="O495" s="34"/>
      <c r="P495" s="35"/>
    </row>
    <row r="496" spans="1:16" s="36" customFormat="1" ht="30" hidden="1" x14ac:dyDescent="0.2">
      <c r="A496" s="20">
        <v>496</v>
      </c>
      <c r="B496" s="28">
        <v>496</v>
      </c>
      <c r="C496" s="29" t="str">
        <f t="shared" si="7"/>
        <v xml:space="preserve">Idu Ins </v>
      </c>
      <c r="D496" s="29"/>
      <c r="E496" s="30" t="s">
        <v>45</v>
      </c>
      <c r="F496" s="30" t="s">
        <v>74</v>
      </c>
      <c r="G496" s="177">
        <v>7160</v>
      </c>
      <c r="H496" s="30"/>
      <c r="I496" s="30" t="s">
        <v>584</v>
      </c>
      <c r="J496" s="30" t="s">
        <v>48</v>
      </c>
      <c r="K496" s="31">
        <v>53550</v>
      </c>
      <c r="L496" s="32" t="s">
        <v>49</v>
      </c>
      <c r="M496" s="33" t="s">
        <v>50</v>
      </c>
      <c r="N496" s="33" t="s">
        <v>51</v>
      </c>
      <c r="O496" s="34"/>
      <c r="P496" s="35"/>
    </row>
    <row r="497" spans="1:16" s="36" customFormat="1" ht="30" hidden="1" x14ac:dyDescent="0.2">
      <c r="A497" s="20">
        <v>497</v>
      </c>
      <c r="B497" s="28">
        <v>497</v>
      </c>
      <c r="C497" s="29" t="str">
        <f t="shared" si="7"/>
        <v xml:space="preserve">Idu Ins </v>
      </c>
      <c r="D497" s="29"/>
      <c r="E497" s="30" t="s">
        <v>45</v>
      </c>
      <c r="F497" s="30" t="s">
        <v>74</v>
      </c>
      <c r="G497" s="177">
        <v>7161</v>
      </c>
      <c r="H497" s="30"/>
      <c r="I497" s="30" t="s">
        <v>585</v>
      </c>
      <c r="J497" s="30" t="s">
        <v>48</v>
      </c>
      <c r="K497" s="31">
        <v>55930</v>
      </c>
      <c r="L497" s="32" t="s">
        <v>49</v>
      </c>
      <c r="M497" s="33" t="s">
        <v>50</v>
      </c>
      <c r="N497" s="33" t="s">
        <v>51</v>
      </c>
      <c r="O497" s="34"/>
      <c r="P497" s="35"/>
    </row>
    <row r="498" spans="1:16" s="36" customFormat="1" ht="30" hidden="1" x14ac:dyDescent="0.2">
      <c r="A498" s="20">
        <v>498</v>
      </c>
      <c r="B498" s="28">
        <v>498</v>
      </c>
      <c r="C498" s="29" t="str">
        <f t="shared" si="7"/>
        <v xml:space="preserve">Idu Ins </v>
      </c>
      <c r="D498" s="29"/>
      <c r="E498" s="30" t="s">
        <v>45</v>
      </c>
      <c r="F498" s="30" t="s">
        <v>74</v>
      </c>
      <c r="G498" s="177">
        <v>7162</v>
      </c>
      <c r="H498" s="30"/>
      <c r="I498" s="30" t="s">
        <v>586</v>
      </c>
      <c r="J498" s="30" t="s">
        <v>48</v>
      </c>
      <c r="K498" s="31">
        <v>61880</v>
      </c>
      <c r="L498" s="32" t="s">
        <v>49</v>
      </c>
      <c r="M498" s="33" t="s">
        <v>50</v>
      </c>
      <c r="N498" s="33" t="s">
        <v>51</v>
      </c>
      <c r="O498" s="34"/>
      <c r="P498" s="35"/>
    </row>
    <row r="499" spans="1:16" s="36" customFormat="1" ht="30" hidden="1" x14ac:dyDescent="0.2">
      <c r="A499" s="20">
        <v>499</v>
      </c>
      <c r="B499" s="28">
        <v>499</v>
      </c>
      <c r="C499" s="29" t="str">
        <f t="shared" si="7"/>
        <v xml:space="preserve">Idu Ins </v>
      </c>
      <c r="D499" s="29"/>
      <c r="E499" s="30" t="s">
        <v>45</v>
      </c>
      <c r="F499" s="30" t="s">
        <v>59</v>
      </c>
      <c r="G499" s="177">
        <v>7166</v>
      </c>
      <c r="H499" s="30"/>
      <c r="I499" s="30" t="s">
        <v>587</v>
      </c>
      <c r="J499" s="30" t="s">
        <v>61</v>
      </c>
      <c r="K499" s="31">
        <v>550000</v>
      </c>
      <c r="L499" s="32" t="s">
        <v>49</v>
      </c>
      <c r="M499" s="33" t="s">
        <v>50</v>
      </c>
      <c r="N499" s="33" t="s">
        <v>51</v>
      </c>
      <c r="O499" s="34"/>
      <c r="P499" s="35"/>
    </row>
    <row r="500" spans="1:16" s="36" customFormat="1" ht="30" hidden="1" x14ac:dyDescent="0.2">
      <c r="A500" s="20">
        <v>500</v>
      </c>
      <c r="B500" s="28">
        <v>500</v>
      </c>
      <c r="C500" s="29" t="str">
        <f t="shared" si="7"/>
        <v xml:space="preserve">Idu Ins </v>
      </c>
      <c r="D500" s="29"/>
      <c r="E500" s="30" t="s">
        <v>45</v>
      </c>
      <c r="F500" s="30" t="s">
        <v>496</v>
      </c>
      <c r="G500" s="177">
        <v>7172</v>
      </c>
      <c r="H500" s="30"/>
      <c r="I500" s="30" t="s">
        <v>588</v>
      </c>
      <c r="J500" s="30" t="s">
        <v>48</v>
      </c>
      <c r="K500" s="31">
        <v>549780</v>
      </c>
      <c r="L500" s="32" t="s">
        <v>49</v>
      </c>
      <c r="M500" s="33" t="s">
        <v>50</v>
      </c>
      <c r="N500" s="33" t="s">
        <v>51</v>
      </c>
      <c r="O500" s="34"/>
      <c r="P500" s="35"/>
    </row>
    <row r="501" spans="1:16" s="36" customFormat="1" ht="30" hidden="1" x14ac:dyDescent="0.2">
      <c r="A501" s="20">
        <v>501</v>
      </c>
      <c r="B501" s="28">
        <v>501</v>
      </c>
      <c r="C501" s="29" t="str">
        <f t="shared" si="7"/>
        <v xml:space="preserve">Idu Ins </v>
      </c>
      <c r="D501" s="29"/>
      <c r="E501" s="30" t="s">
        <v>45</v>
      </c>
      <c r="F501" s="30" t="s">
        <v>496</v>
      </c>
      <c r="G501" s="177">
        <v>7174</v>
      </c>
      <c r="H501" s="30"/>
      <c r="I501" s="30" t="s">
        <v>589</v>
      </c>
      <c r="J501" s="30" t="s">
        <v>48</v>
      </c>
      <c r="K501" s="31">
        <v>561680</v>
      </c>
      <c r="L501" s="32" t="s">
        <v>49</v>
      </c>
      <c r="M501" s="33" t="s">
        <v>50</v>
      </c>
      <c r="N501" s="33" t="s">
        <v>51</v>
      </c>
      <c r="O501" s="34"/>
      <c r="P501" s="35"/>
    </row>
    <row r="502" spans="1:16" s="36" customFormat="1" ht="30" hidden="1" x14ac:dyDescent="0.2">
      <c r="A502" s="20">
        <v>502</v>
      </c>
      <c r="B502" s="28">
        <v>502</v>
      </c>
      <c r="C502" s="29" t="str">
        <f t="shared" si="7"/>
        <v xml:space="preserve">Idu Ins </v>
      </c>
      <c r="D502" s="29"/>
      <c r="E502" s="30" t="s">
        <v>45</v>
      </c>
      <c r="F502" s="30" t="s">
        <v>496</v>
      </c>
      <c r="G502" s="177">
        <v>7181</v>
      </c>
      <c r="H502" s="30"/>
      <c r="I502" s="30" t="s">
        <v>590</v>
      </c>
      <c r="J502" s="30" t="s">
        <v>48</v>
      </c>
      <c r="K502" s="31">
        <v>585480</v>
      </c>
      <c r="L502" s="32" t="s">
        <v>49</v>
      </c>
      <c r="M502" s="33" t="s">
        <v>50</v>
      </c>
      <c r="N502" s="33" t="s">
        <v>51</v>
      </c>
      <c r="O502" s="34"/>
      <c r="P502" s="35"/>
    </row>
    <row r="503" spans="1:16" s="36" customFormat="1" ht="30" hidden="1" x14ac:dyDescent="0.2">
      <c r="A503" s="20">
        <v>503</v>
      </c>
      <c r="B503" s="28">
        <v>503</v>
      </c>
      <c r="C503" s="29" t="str">
        <f t="shared" si="7"/>
        <v xml:space="preserve">Idu Ins </v>
      </c>
      <c r="D503" s="29"/>
      <c r="E503" s="30" t="s">
        <v>45</v>
      </c>
      <c r="F503" s="30" t="s">
        <v>46</v>
      </c>
      <c r="G503" s="177">
        <v>7199</v>
      </c>
      <c r="H503" s="30"/>
      <c r="I503" s="30" t="s">
        <v>591</v>
      </c>
      <c r="J503" s="30" t="s">
        <v>48</v>
      </c>
      <c r="K503" s="31">
        <v>402220</v>
      </c>
      <c r="L503" s="32" t="s">
        <v>49</v>
      </c>
      <c r="M503" s="33" t="s">
        <v>50</v>
      </c>
      <c r="N503" s="33" t="s">
        <v>51</v>
      </c>
      <c r="O503" s="34"/>
      <c r="P503" s="35"/>
    </row>
    <row r="504" spans="1:16" s="36" customFormat="1" ht="30" hidden="1" x14ac:dyDescent="0.2">
      <c r="A504" s="20">
        <v>504</v>
      </c>
      <c r="B504" s="28">
        <v>504</v>
      </c>
      <c r="C504" s="29" t="str">
        <f t="shared" si="7"/>
        <v xml:space="preserve">Idu Ins </v>
      </c>
      <c r="D504" s="29"/>
      <c r="E504" s="30" t="s">
        <v>45</v>
      </c>
      <c r="F504" s="30" t="s">
        <v>46</v>
      </c>
      <c r="G504" s="177">
        <v>7200</v>
      </c>
      <c r="H504" s="30"/>
      <c r="I504" s="30" t="s">
        <v>592</v>
      </c>
      <c r="J504" s="30" t="s">
        <v>48</v>
      </c>
      <c r="K504" s="31">
        <v>412930</v>
      </c>
      <c r="L504" s="32" t="s">
        <v>49</v>
      </c>
      <c r="M504" s="33" t="s">
        <v>50</v>
      </c>
      <c r="N504" s="33" t="s">
        <v>51</v>
      </c>
      <c r="O504" s="34"/>
      <c r="P504" s="35"/>
    </row>
    <row r="505" spans="1:16" s="36" customFormat="1" hidden="1" x14ac:dyDescent="0.2">
      <c r="A505" s="20">
        <v>505</v>
      </c>
      <c r="B505" s="28">
        <v>505</v>
      </c>
      <c r="C505" s="29" t="str">
        <f t="shared" si="7"/>
        <v xml:space="preserve">Idu Ins </v>
      </c>
      <c r="D505" s="29"/>
      <c r="E505" s="30" t="s">
        <v>45</v>
      </c>
      <c r="F505" s="30" t="s">
        <v>69</v>
      </c>
      <c r="G505" s="177">
        <v>7202</v>
      </c>
      <c r="H505" s="30"/>
      <c r="I505" s="30" t="s">
        <v>593</v>
      </c>
      <c r="J505" s="30" t="s">
        <v>71</v>
      </c>
      <c r="K505" s="31">
        <v>3749</v>
      </c>
      <c r="L505" s="32" t="s">
        <v>68</v>
      </c>
      <c r="M505" s="33" t="s">
        <v>50</v>
      </c>
      <c r="N505" s="33" t="s">
        <v>51</v>
      </c>
      <c r="O505" s="34"/>
      <c r="P505" s="35"/>
    </row>
    <row r="506" spans="1:16" s="36" customFormat="1" hidden="1" x14ac:dyDescent="0.2">
      <c r="A506" s="20">
        <v>506</v>
      </c>
      <c r="B506" s="28">
        <v>506</v>
      </c>
      <c r="C506" s="29" t="str">
        <f t="shared" si="7"/>
        <v xml:space="preserve">Idu Ins </v>
      </c>
      <c r="D506" s="29"/>
      <c r="E506" s="30" t="s">
        <v>45</v>
      </c>
      <c r="F506" s="30" t="s">
        <v>69</v>
      </c>
      <c r="G506" s="177">
        <v>7203</v>
      </c>
      <c r="H506" s="30"/>
      <c r="I506" s="30" t="s">
        <v>594</v>
      </c>
      <c r="J506" s="30" t="s">
        <v>71</v>
      </c>
      <c r="K506" s="31">
        <v>3749</v>
      </c>
      <c r="L506" s="32" t="s">
        <v>68</v>
      </c>
      <c r="M506" s="33" t="s">
        <v>50</v>
      </c>
      <c r="N506" s="33" t="s">
        <v>51</v>
      </c>
      <c r="O506" s="34"/>
      <c r="P506" s="35"/>
    </row>
    <row r="507" spans="1:16" s="36" customFormat="1" hidden="1" x14ac:dyDescent="0.2">
      <c r="A507" s="20">
        <v>507</v>
      </c>
      <c r="B507" s="28">
        <v>507</v>
      </c>
      <c r="C507" s="29" t="str">
        <f t="shared" si="7"/>
        <v xml:space="preserve">Idu Ins </v>
      </c>
      <c r="D507" s="29"/>
      <c r="E507" s="30" t="s">
        <v>45</v>
      </c>
      <c r="F507" s="30" t="s">
        <v>69</v>
      </c>
      <c r="G507" s="177">
        <v>7204</v>
      </c>
      <c r="H507" s="30"/>
      <c r="I507" s="30" t="s">
        <v>595</v>
      </c>
      <c r="J507" s="30" t="s">
        <v>71</v>
      </c>
      <c r="K507" s="31">
        <v>3630</v>
      </c>
      <c r="L507" s="32" t="s">
        <v>68</v>
      </c>
      <c r="M507" s="33" t="s">
        <v>50</v>
      </c>
      <c r="N507" s="33" t="s">
        <v>51</v>
      </c>
      <c r="O507" s="34"/>
      <c r="P507" s="35"/>
    </row>
    <row r="508" spans="1:16" s="36" customFormat="1" hidden="1" x14ac:dyDescent="0.2">
      <c r="A508" s="20">
        <v>508</v>
      </c>
      <c r="B508" s="28">
        <v>508</v>
      </c>
      <c r="C508" s="29" t="str">
        <f t="shared" si="7"/>
        <v xml:space="preserve">Idu Ins </v>
      </c>
      <c r="D508" s="29"/>
      <c r="E508" s="30" t="s">
        <v>45</v>
      </c>
      <c r="F508" s="30" t="s">
        <v>69</v>
      </c>
      <c r="G508" s="177">
        <v>7205</v>
      </c>
      <c r="H508" s="30"/>
      <c r="I508" s="30" t="s">
        <v>596</v>
      </c>
      <c r="J508" s="30" t="s">
        <v>71</v>
      </c>
      <c r="K508" s="31">
        <v>3630</v>
      </c>
      <c r="L508" s="32" t="s">
        <v>68</v>
      </c>
      <c r="M508" s="33" t="s">
        <v>50</v>
      </c>
      <c r="N508" s="33" t="s">
        <v>51</v>
      </c>
      <c r="O508" s="34"/>
      <c r="P508" s="35"/>
    </row>
    <row r="509" spans="1:16" s="36" customFormat="1" hidden="1" x14ac:dyDescent="0.2">
      <c r="A509" s="20">
        <v>509</v>
      </c>
      <c r="B509" s="28">
        <v>509</v>
      </c>
      <c r="C509" s="29" t="str">
        <f t="shared" si="7"/>
        <v xml:space="preserve">Idu Ins </v>
      </c>
      <c r="D509" s="29"/>
      <c r="E509" s="30" t="s">
        <v>45</v>
      </c>
      <c r="F509" s="30" t="s">
        <v>69</v>
      </c>
      <c r="G509" s="177">
        <v>7206</v>
      </c>
      <c r="H509" s="30"/>
      <c r="I509" s="30" t="s">
        <v>597</v>
      </c>
      <c r="J509" s="30" t="s">
        <v>71</v>
      </c>
      <c r="K509" s="31">
        <v>3630</v>
      </c>
      <c r="L509" s="32" t="s">
        <v>68</v>
      </c>
      <c r="M509" s="33" t="s">
        <v>50</v>
      </c>
      <c r="N509" s="33" t="s">
        <v>51</v>
      </c>
      <c r="O509" s="34"/>
      <c r="P509" s="35"/>
    </row>
    <row r="510" spans="1:16" s="36" customFormat="1" hidden="1" x14ac:dyDescent="0.2">
      <c r="A510" s="20">
        <v>510</v>
      </c>
      <c r="B510" s="28">
        <v>510</v>
      </c>
      <c r="C510" s="29" t="str">
        <f t="shared" si="7"/>
        <v xml:space="preserve">Idu Ins </v>
      </c>
      <c r="D510" s="29"/>
      <c r="E510" s="30" t="s">
        <v>45</v>
      </c>
      <c r="F510" s="30" t="s">
        <v>69</v>
      </c>
      <c r="G510" s="177">
        <v>7207</v>
      </c>
      <c r="H510" s="30"/>
      <c r="I510" s="30" t="s">
        <v>598</v>
      </c>
      <c r="J510" s="30" t="s">
        <v>71</v>
      </c>
      <c r="K510" s="31">
        <v>3344</v>
      </c>
      <c r="L510" s="32" t="s">
        <v>68</v>
      </c>
      <c r="M510" s="33" t="s">
        <v>50</v>
      </c>
      <c r="N510" s="33" t="s">
        <v>51</v>
      </c>
      <c r="O510" s="34"/>
      <c r="P510" s="35"/>
    </row>
    <row r="511" spans="1:16" s="36" customFormat="1" hidden="1" x14ac:dyDescent="0.2">
      <c r="A511" s="20">
        <v>511</v>
      </c>
      <c r="B511" s="28">
        <v>511</v>
      </c>
      <c r="C511" s="29" t="str">
        <f t="shared" si="7"/>
        <v xml:space="preserve">Idu Ins </v>
      </c>
      <c r="D511" s="29"/>
      <c r="E511" s="30" t="s">
        <v>45</v>
      </c>
      <c r="F511" s="30" t="s">
        <v>69</v>
      </c>
      <c r="G511" s="177">
        <v>7208</v>
      </c>
      <c r="H511" s="30"/>
      <c r="I511" s="30" t="s">
        <v>599</v>
      </c>
      <c r="J511" s="30" t="s">
        <v>71</v>
      </c>
      <c r="K511" s="31">
        <v>3749</v>
      </c>
      <c r="L511" s="32" t="s">
        <v>68</v>
      </c>
      <c r="M511" s="33" t="s">
        <v>50</v>
      </c>
      <c r="N511" s="33" t="s">
        <v>51</v>
      </c>
      <c r="O511" s="34"/>
      <c r="P511" s="35"/>
    </row>
    <row r="512" spans="1:16" s="36" customFormat="1" ht="30" hidden="1" x14ac:dyDescent="0.2">
      <c r="A512" s="20">
        <v>512</v>
      </c>
      <c r="B512" s="28">
        <v>512</v>
      </c>
      <c r="C512" s="29" t="str">
        <f t="shared" si="7"/>
        <v xml:space="preserve">Idu Ins </v>
      </c>
      <c r="D512" s="29"/>
      <c r="E512" s="30" t="s">
        <v>45</v>
      </c>
      <c r="F512" s="30" t="s">
        <v>151</v>
      </c>
      <c r="G512" s="177">
        <v>7216</v>
      </c>
      <c r="H512" s="30"/>
      <c r="I512" s="30" t="s">
        <v>600</v>
      </c>
      <c r="J512" s="30" t="s">
        <v>64</v>
      </c>
      <c r="K512" s="31">
        <v>98259</v>
      </c>
      <c r="L512" s="32" t="s">
        <v>49</v>
      </c>
      <c r="M512" s="33" t="s">
        <v>50</v>
      </c>
      <c r="N512" s="33" t="s">
        <v>51</v>
      </c>
      <c r="O512" s="34"/>
      <c r="P512" s="35"/>
    </row>
    <row r="513" spans="1:16" s="36" customFormat="1" ht="30" hidden="1" x14ac:dyDescent="0.2">
      <c r="A513" s="20">
        <v>513</v>
      </c>
      <c r="B513" s="28">
        <v>513</v>
      </c>
      <c r="C513" s="29" t="str">
        <f t="shared" si="7"/>
        <v xml:space="preserve">Idu Ins </v>
      </c>
      <c r="D513" s="29"/>
      <c r="E513" s="30" t="s">
        <v>45</v>
      </c>
      <c r="F513" s="30" t="s">
        <v>77</v>
      </c>
      <c r="G513" s="177">
        <v>7219</v>
      </c>
      <c r="H513" s="30"/>
      <c r="I513" s="30" t="s">
        <v>601</v>
      </c>
      <c r="J513" s="30" t="s">
        <v>26</v>
      </c>
      <c r="K513" s="31">
        <v>574677</v>
      </c>
      <c r="L513" s="32" t="s">
        <v>49</v>
      </c>
      <c r="M513" s="33" t="s">
        <v>50</v>
      </c>
      <c r="N513" s="33" t="s">
        <v>51</v>
      </c>
      <c r="O513" s="34"/>
      <c r="P513" s="35"/>
    </row>
    <row r="514" spans="1:16" s="36" customFormat="1" ht="30" hidden="1" x14ac:dyDescent="0.2">
      <c r="A514" s="20">
        <v>514</v>
      </c>
      <c r="B514" s="28">
        <v>514</v>
      </c>
      <c r="C514" s="29" t="str">
        <f t="shared" si="7"/>
        <v xml:space="preserve">Idu Ins </v>
      </c>
      <c r="D514" s="29"/>
      <c r="E514" s="30" t="s">
        <v>45</v>
      </c>
      <c r="F514" s="30" t="s">
        <v>77</v>
      </c>
      <c r="G514" s="177">
        <v>7224</v>
      </c>
      <c r="H514" s="30"/>
      <c r="I514" s="30" t="s">
        <v>602</v>
      </c>
      <c r="J514" s="30" t="s">
        <v>26</v>
      </c>
      <c r="K514" s="31">
        <v>216580</v>
      </c>
      <c r="L514" s="32" t="s">
        <v>68</v>
      </c>
      <c r="M514" s="33" t="s">
        <v>50</v>
      </c>
      <c r="N514" s="33" t="s">
        <v>51</v>
      </c>
      <c r="O514" s="34"/>
      <c r="P514" s="35"/>
    </row>
    <row r="515" spans="1:16" s="36" customFormat="1" ht="30" hidden="1" x14ac:dyDescent="0.2">
      <c r="A515" s="20">
        <v>515</v>
      </c>
      <c r="B515" s="28">
        <v>515</v>
      </c>
      <c r="C515" s="29" t="str">
        <f t="shared" ref="C515:C578" si="8">+CONCATENATE(M515," ",N515," ",H515)</f>
        <v xml:space="preserve">Idu Ins </v>
      </c>
      <c r="D515" s="29"/>
      <c r="E515" s="30" t="s">
        <v>45</v>
      </c>
      <c r="F515" s="30" t="s">
        <v>133</v>
      </c>
      <c r="G515" s="177">
        <v>7227</v>
      </c>
      <c r="H515" s="30"/>
      <c r="I515" s="30" t="s">
        <v>603</v>
      </c>
      <c r="J515" s="30" t="s">
        <v>26</v>
      </c>
      <c r="K515" s="31">
        <v>19001</v>
      </c>
      <c r="L515" s="32" t="s">
        <v>49</v>
      </c>
      <c r="M515" s="33" t="s">
        <v>50</v>
      </c>
      <c r="N515" s="33" t="s">
        <v>51</v>
      </c>
      <c r="O515" s="34"/>
      <c r="P515" s="35"/>
    </row>
    <row r="516" spans="1:16" s="36" customFormat="1" ht="30" hidden="1" x14ac:dyDescent="0.2">
      <c r="A516" s="20">
        <v>516</v>
      </c>
      <c r="B516" s="28">
        <v>516</v>
      </c>
      <c r="C516" s="29" t="str">
        <f t="shared" si="8"/>
        <v xml:space="preserve">Idu Ins </v>
      </c>
      <c r="D516" s="29"/>
      <c r="E516" s="30" t="s">
        <v>45</v>
      </c>
      <c r="F516" s="30" t="s">
        <v>538</v>
      </c>
      <c r="G516" s="177">
        <v>7228</v>
      </c>
      <c r="H516" s="30"/>
      <c r="I516" s="30" t="s">
        <v>604</v>
      </c>
      <c r="J516" s="30" t="s">
        <v>26</v>
      </c>
      <c r="K516" s="31">
        <v>90381</v>
      </c>
      <c r="L516" s="32" t="s">
        <v>49</v>
      </c>
      <c r="M516" s="33" t="s">
        <v>50</v>
      </c>
      <c r="N516" s="33" t="s">
        <v>51</v>
      </c>
      <c r="O516" s="34"/>
      <c r="P516" s="35"/>
    </row>
    <row r="517" spans="1:16" s="36" customFormat="1" ht="30" hidden="1" x14ac:dyDescent="0.2">
      <c r="A517" s="20">
        <v>517</v>
      </c>
      <c r="B517" s="28">
        <v>517</v>
      </c>
      <c r="C517" s="29" t="str">
        <f t="shared" si="8"/>
        <v xml:space="preserve">Idu Ins </v>
      </c>
      <c r="D517" s="29"/>
      <c r="E517" s="30" t="s">
        <v>45</v>
      </c>
      <c r="F517" s="30" t="s">
        <v>62</v>
      </c>
      <c r="G517" s="177">
        <v>7229</v>
      </c>
      <c r="H517" s="30"/>
      <c r="I517" s="30" t="s">
        <v>605</v>
      </c>
      <c r="J517" s="30" t="s">
        <v>48</v>
      </c>
      <c r="K517" s="31">
        <v>42000</v>
      </c>
      <c r="L517" s="32" t="s">
        <v>49</v>
      </c>
      <c r="M517" s="33" t="s">
        <v>50</v>
      </c>
      <c r="N517" s="33" t="s">
        <v>51</v>
      </c>
      <c r="O517" s="34"/>
      <c r="P517" s="35"/>
    </row>
    <row r="518" spans="1:16" s="36" customFormat="1" ht="30" hidden="1" x14ac:dyDescent="0.2">
      <c r="A518" s="20">
        <v>518</v>
      </c>
      <c r="B518" s="28">
        <v>518</v>
      </c>
      <c r="C518" s="29" t="str">
        <f t="shared" si="8"/>
        <v xml:space="preserve">Idu Ins </v>
      </c>
      <c r="D518" s="29"/>
      <c r="E518" s="30" t="s">
        <v>45</v>
      </c>
      <c r="F518" s="30" t="s">
        <v>478</v>
      </c>
      <c r="G518" s="177">
        <v>7231</v>
      </c>
      <c r="H518" s="30"/>
      <c r="I518" s="30" t="s">
        <v>606</v>
      </c>
      <c r="J518" s="30" t="s">
        <v>48</v>
      </c>
      <c r="K518" s="31">
        <v>4000</v>
      </c>
      <c r="L518" s="32" t="s">
        <v>49</v>
      </c>
      <c r="M518" s="33" t="s">
        <v>50</v>
      </c>
      <c r="N518" s="33" t="s">
        <v>51</v>
      </c>
      <c r="O518" s="34"/>
      <c r="P518" s="35"/>
    </row>
    <row r="519" spans="1:16" s="36" customFormat="1" ht="30" hidden="1" x14ac:dyDescent="0.2">
      <c r="A519" s="20">
        <v>519</v>
      </c>
      <c r="B519" s="28">
        <v>519</v>
      </c>
      <c r="C519" s="29" t="str">
        <f t="shared" si="8"/>
        <v xml:space="preserve">Idu Ins </v>
      </c>
      <c r="D519" s="29"/>
      <c r="E519" s="30" t="s">
        <v>45</v>
      </c>
      <c r="F519" s="30" t="s">
        <v>89</v>
      </c>
      <c r="G519" s="177">
        <v>7236</v>
      </c>
      <c r="H519" s="30"/>
      <c r="I519" s="30" t="s">
        <v>607</v>
      </c>
      <c r="J519" s="30" t="s">
        <v>26</v>
      </c>
      <c r="K519" s="31">
        <v>23275</v>
      </c>
      <c r="L519" s="32" t="s">
        <v>49</v>
      </c>
      <c r="M519" s="33" t="s">
        <v>50</v>
      </c>
      <c r="N519" s="33" t="s">
        <v>51</v>
      </c>
      <c r="O519" s="34"/>
      <c r="P519" s="35"/>
    </row>
    <row r="520" spans="1:16" s="36" customFormat="1" ht="30" hidden="1" x14ac:dyDescent="0.2">
      <c r="A520" s="20">
        <v>520</v>
      </c>
      <c r="B520" s="28">
        <v>520</v>
      </c>
      <c r="C520" s="29" t="str">
        <f t="shared" si="8"/>
        <v xml:space="preserve">Idu Ins </v>
      </c>
      <c r="D520" s="29"/>
      <c r="E520" s="30" t="s">
        <v>45</v>
      </c>
      <c r="F520" s="30" t="s">
        <v>141</v>
      </c>
      <c r="G520" s="177">
        <v>7244</v>
      </c>
      <c r="H520" s="30"/>
      <c r="I520" s="30" t="s">
        <v>608</v>
      </c>
      <c r="J520" s="30" t="s">
        <v>26</v>
      </c>
      <c r="K520" s="31">
        <v>12621</v>
      </c>
      <c r="L520" s="32" t="s">
        <v>49</v>
      </c>
      <c r="M520" s="33" t="s">
        <v>50</v>
      </c>
      <c r="N520" s="33" t="s">
        <v>51</v>
      </c>
      <c r="O520" s="34"/>
      <c r="P520" s="35"/>
    </row>
    <row r="521" spans="1:16" s="36" customFormat="1" ht="30" hidden="1" x14ac:dyDescent="0.2">
      <c r="A521" s="20">
        <v>521</v>
      </c>
      <c r="B521" s="28">
        <v>521</v>
      </c>
      <c r="C521" s="29" t="str">
        <f t="shared" si="8"/>
        <v xml:space="preserve">Idu Ins </v>
      </c>
      <c r="D521" s="29"/>
      <c r="E521" s="30" t="s">
        <v>45</v>
      </c>
      <c r="F521" s="30" t="s">
        <v>141</v>
      </c>
      <c r="G521" s="177">
        <v>7245</v>
      </c>
      <c r="H521" s="30"/>
      <c r="I521" s="30" t="s">
        <v>609</v>
      </c>
      <c r="J521" s="30" t="s">
        <v>26</v>
      </c>
      <c r="K521" s="31">
        <v>30585</v>
      </c>
      <c r="L521" s="32" t="s">
        <v>49</v>
      </c>
      <c r="M521" s="33" t="s">
        <v>50</v>
      </c>
      <c r="N521" s="33" t="s">
        <v>51</v>
      </c>
      <c r="O521" s="34"/>
      <c r="P521" s="35"/>
    </row>
    <row r="522" spans="1:16" s="36" customFormat="1" ht="30" hidden="1" x14ac:dyDescent="0.2">
      <c r="A522" s="20">
        <v>522</v>
      </c>
      <c r="B522" s="28">
        <v>522</v>
      </c>
      <c r="C522" s="29" t="str">
        <f t="shared" si="8"/>
        <v xml:space="preserve">Idu Ins </v>
      </c>
      <c r="D522" s="29"/>
      <c r="E522" s="30" t="s">
        <v>45</v>
      </c>
      <c r="F522" s="30" t="s">
        <v>124</v>
      </c>
      <c r="G522" s="177">
        <v>7246</v>
      </c>
      <c r="H522" s="30"/>
      <c r="I522" s="30" t="s">
        <v>610</v>
      </c>
      <c r="J522" s="30" t="s">
        <v>126</v>
      </c>
      <c r="K522" s="31">
        <v>83025</v>
      </c>
      <c r="L522" s="32" t="s">
        <v>49</v>
      </c>
      <c r="M522" s="33" t="s">
        <v>50</v>
      </c>
      <c r="N522" s="33" t="s">
        <v>51</v>
      </c>
      <c r="O522" s="34"/>
      <c r="P522" s="35"/>
    </row>
    <row r="523" spans="1:16" s="36" customFormat="1" ht="30" hidden="1" x14ac:dyDescent="0.2">
      <c r="A523" s="20">
        <v>523</v>
      </c>
      <c r="B523" s="28">
        <v>523</v>
      </c>
      <c r="C523" s="29" t="str">
        <f t="shared" si="8"/>
        <v xml:space="preserve">Idu Ins </v>
      </c>
      <c r="D523" s="29"/>
      <c r="E523" s="30" t="s">
        <v>45</v>
      </c>
      <c r="F523" s="30" t="s">
        <v>124</v>
      </c>
      <c r="G523" s="177">
        <v>7247</v>
      </c>
      <c r="H523" s="30"/>
      <c r="I523" s="30" t="s">
        <v>611</v>
      </c>
      <c r="J523" s="30" t="s">
        <v>61</v>
      </c>
      <c r="K523" s="31">
        <v>10379</v>
      </c>
      <c r="L523" s="32" t="s">
        <v>49</v>
      </c>
      <c r="M523" s="33" t="s">
        <v>50</v>
      </c>
      <c r="N523" s="33" t="s">
        <v>51</v>
      </c>
      <c r="O523" s="34"/>
      <c r="P523" s="35"/>
    </row>
    <row r="524" spans="1:16" s="36" customFormat="1" ht="30" hidden="1" x14ac:dyDescent="0.2">
      <c r="A524" s="20">
        <v>524</v>
      </c>
      <c r="B524" s="28">
        <v>524</v>
      </c>
      <c r="C524" s="29" t="str">
        <f t="shared" si="8"/>
        <v xml:space="preserve">Idu Ins </v>
      </c>
      <c r="D524" s="29"/>
      <c r="E524" s="30" t="s">
        <v>45</v>
      </c>
      <c r="F524" s="30" t="s">
        <v>124</v>
      </c>
      <c r="G524" s="177">
        <v>7248</v>
      </c>
      <c r="H524" s="30"/>
      <c r="I524" s="30" t="s">
        <v>612</v>
      </c>
      <c r="J524" s="30" t="s">
        <v>126</v>
      </c>
      <c r="K524" s="31">
        <v>83025</v>
      </c>
      <c r="L524" s="32" t="s">
        <v>49</v>
      </c>
      <c r="M524" s="33" t="s">
        <v>50</v>
      </c>
      <c r="N524" s="33" t="s">
        <v>51</v>
      </c>
      <c r="O524" s="34"/>
      <c r="P524" s="35"/>
    </row>
    <row r="525" spans="1:16" s="36" customFormat="1" ht="30" hidden="1" x14ac:dyDescent="0.2">
      <c r="A525" s="20">
        <v>525</v>
      </c>
      <c r="B525" s="28">
        <v>525</v>
      </c>
      <c r="C525" s="29" t="str">
        <f t="shared" si="8"/>
        <v xml:space="preserve">Idu Ins </v>
      </c>
      <c r="D525" s="29"/>
      <c r="E525" s="30" t="s">
        <v>45</v>
      </c>
      <c r="F525" s="30" t="s">
        <v>124</v>
      </c>
      <c r="G525" s="177">
        <v>7249</v>
      </c>
      <c r="H525" s="30"/>
      <c r="I525" s="30" t="s">
        <v>613</v>
      </c>
      <c r="J525" s="30" t="s">
        <v>61</v>
      </c>
      <c r="K525" s="31">
        <v>10379</v>
      </c>
      <c r="L525" s="32" t="s">
        <v>49</v>
      </c>
      <c r="M525" s="33" t="s">
        <v>50</v>
      </c>
      <c r="N525" s="33" t="s">
        <v>51</v>
      </c>
      <c r="O525" s="34"/>
      <c r="P525" s="35"/>
    </row>
    <row r="526" spans="1:16" s="36" customFormat="1" ht="30" hidden="1" x14ac:dyDescent="0.2">
      <c r="A526" s="20">
        <v>526</v>
      </c>
      <c r="B526" s="28">
        <v>526</v>
      </c>
      <c r="C526" s="29" t="str">
        <f t="shared" si="8"/>
        <v xml:space="preserve">Idu Ins </v>
      </c>
      <c r="D526" s="29"/>
      <c r="E526" s="30" t="s">
        <v>45</v>
      </c>
      <c r="F526" s="30" t="s">
        <v>614</v>
      </c>
      <c r="G526" s="177">
        <v>7252</v>
      </c>
      <c r="H526" s="30"/>
      <c r="I526" s="30" t="s">
        <v>615</v>
      </c>
      <c r="J526" s="30" t="s">
        <v>26</v>
      </c>
      <c r="K526" s="31">
        <v>22253</v>
      </c>
      <c r="L526" s="32" t="s">
        <v>49</v>
      </c>
      <c r="M526" s="33" t="s">
        <v>50</v>
      </c>
      <c r="N526" s="33" t="s">
        <v>51</v>
      </c>
      <c r="O526" s="34"/>
      <c r="P526" s="35"/>
    </row>
    <row r="527" spans="1:16" s="36" customFormat="1" ht="30" hidden="1" x14ac:dyDescent="0.2">
      <c r="A527" s="20">
        <v>527</v>
      </c>
      <c r="B527" s="28">
        <v>527</v>
      </c>
      <c r="C527" s="29" t="str">
        <f t="shared" si="8"/>
        <v xml:space="preserve">Idu Ins </v>
      </c>
      <c r="D527" s="29"/>
      <c r="E527" s="30" t="s">
        <v>45</v>
      </c>
      <c r="F527" s="30" t="s">
        <v>614</v>
      </c>
      <c r="G527" s="177">
        <v>7253</v>
      </c>
      <c r="H527" s="30"/>
      <c r="I527" s="30" t="s">
        <v>616</v>
      </c>
      <c r="J527" s="30" t="s">
        <v>26</v>
      </c>
      <c r="K527" s="31">
        <v>41055</v>
      </c>
      <c r="L527" s="32" t="s">
        <v>49</v>
      </c>
      <c r="M527" s="33" t="s">
        <v>50</v>
      </c>
      <c r="N527" s="33" t="s">
        <v>51</v>
      </c>
      <c r="O527" s="34"/>
      <c r="P527" s="35"/>
    </row>
    <row r="528" spans="1:16" s="36" customFormat="1" ht="30" hidden="1" x14ac:dyDescent="0.2">
      <c r="A528" s="20">
        <v>528</v>
      </c>
      <c r="B528" s="28">
        <v>528</v>
      </c>
      <c r="C528" s="29" t="str">
        <f t="shared" si="8"/>
        <v xml:space="preserve">Idu Ins </v>
      </c>
      <c r="D528" s="29"/>
      <c r="E528" s="30" t="s">
        <v>45</v>
      </c>
      <c r="F528" s="30" t="s">
        <v>614</v>
      </c>
      <c r="G528" s="177">
        <v>7254</v>
      </c>
      <c r="H528" s="30"/>
      <c r="I528" s="30" t="s">
        <v>617</v>
      </c>
      <c r="J528" s="30" t="s">
        <v>26</v>
      </c>
      <c r="K528" s="31">
        <v>57120</v>
      </c>
      <c r="L528" s="32" t="s">
        <v>49</v>
      </c>
      <c r="M528" s="33" t="s">
        <v>50</v>
      </c>
      <c r="N528" s="33" t="s">
        <v>51</v>
      </c>
      <c r="O528" s="34"/>
      <c r="P528" s="35"/>
    </row>
    <row r="529" spans="1:16" s="36" customFormat="1" ht="30" hidden="1" x14ac:dyDescent="0.2">
      <c r="A529" s="20">
        <v>529</v>
      </c>
      <c r="B529" s="28">
        <v>529</v>
      </c>
      <c r="C529" s="29" t="str">
        <f t="shared" si="8"/>
        <v xml:space="preserve">Idu Ins </v>
      </c>
      <c r="D529" s="29"/>
      <c r="E529" s="30" t="s">
        <v>45</v>
      </c>
      <c r="F529" s="30" t="s">
        <v>614</v>
      </c>
      <c r="G529" s="177">
        <v>7255</v>
      </c>
      <c r="H529" s="30"/>
      <c r="I529" s="30" t="s">
        <v>618</v>
      </c>
      <c r="J529" s="30" t="s">
        <v>26</v>
      </c>
      <c r="K529" s="31">
        <v>69020</v>
      </c>
      <c r="L529" s="32" t="s">
        <v>49</v>
      </c>
      <c r="M529" s="33" t="s">
        <v>50</v>
      </c>
      <c r="N529" s="33" t="s">
        <v>51</v>
      </c>
      <c r="O529" s="34"/>
      <c r="P529" s="35"/>
    </row>
    <row r="530" spans="1:16" s="36" customFormat="1" ht="30" hidden="1" x14ac:dyDescent="0.2">
      <c r="A530" s="20">
        <v>530</v>
      </c>
      <c r="B530" s="28">
        <v>530</v>
      </c>
      <c r="C530" s="29" t="str">
        <f t="shared" si="8"/>
        <v xml:space="preserve">Idu Ins </v>
      </c>
      <c r="D530" s="29"/>
      <c r="E530" s="30" t="s">
        <v>45</v>
      </c>
      <c r="F530" s="30" t="s">
        <v>614</v>
      </c>
      <c r="G530" s="177">
        <v>7256</v>
      </c>
      <c r="H530" s="30"/>
      <c r="I530" s="30" t="s">
        <v>619</v>
      </c>
      <c r="J530" s="30" t="s">
        <v>26</v>
      </c>
      <c r="K530" s="31">
        <v>10172</v>
      </c>
      <c r="L530" s="32" t="s">
        <v>49</v>
      </c>
      <c r="M530" s="33" t="s">
        <v>50</v>
      </c>
      <c r="N530" s="33" t="s">
        <v>51</v>
      </c>
      <c r="O530" s="34"/>
      <c r="P530" s="35"/>
    </row>
    <row r="531" spans="1:16" s="36" customFormat="1" ht="30" hidden="1" x14ac:dyDescent="0.2">
      <c r="A531" s="20">
        <v>531</v>
      </c>
      <c r="B531" s="28">
        <v>531</v>
      </c>
      <c r="C531" s="29" t="str">
        <f t="shared" si="8"/>
        <v xml:space="preserve">Idu Ins </v>
      </c>
      <c r="D531" s="29"/>
      <c r="E531" s="30" t="s">
        <v>45</v>
      </c>
      <c r="F531" s="30" t="s">
        <v>614</v>
      </c>
      <c r="G531" s="177">
        <v>7257</v>
      </c>
      <c r="H531" s="30"/>
      <c r="I531" s="30" t="s">
        <v>620</v>
      </c>
      <c r="J531" s="30" t="s">
        <v>26</v>
      </c>
      <c r="K531" s="31">
        <v>20825</v>
      </c>
      <c r="L531" s="32" t="s">
        <v>49</v>
      </c>
      <c r="M531" s="33" t="s">
        <v>50</v>
      </c>
      <c r="N531" s="33" t="s">
        <v>51</v>
      </c>
      <c r="O531" s="34"/>
      <c r="P531" s="35"/>
    </row>
    <row r="532" spans="1:16" s="36" customFormat="1" ht="30" hidden="1" x14ac:dyDescent="0.2">
      <c r="A532" s="20">
        <v>532</v>
      </c>
      <c r="B532" s="28">
        <v>532</v>
      </c>
      <c r="C532" s="29" t="str">
        <f t="shared" si="8"/>
        <v xml:space="preserve">Idu Ins </v>
      </c>
      <c r="D532" s="29"/>
      <c r="E532" s="30" t="s">
        <v>45</v>
      </c>
      <c r="F532" s="30" t="s">
        <v>614</v>
      </c>
      <c r="G532" s="177">
        <v>7258</v>
      </c>
      <c r="H532" s="30"/>
      <c r="I532" s="30" t="s">
        <v>621</v>
      </c>
      <c r="J532" s="30" t="s">
        <v>26</v>
      </c>
      <c r="K532" s="31">
        <v>28560</v>
      </c>
      <c r="L532" s="32" t="s">
        <v>49</v>
      </c>
      <c r="M532" s="33" t="s">
        <v>50</v>
      </c>
      <c r="N532" s="33" t="s">
        <v>51</v>
      </c>
      <c r="O532" s="34"/>
      <c r="P532" s="35"/>
    </row>
    <row r="533" spans="1:16" s="36" customFormat="1" ht="30" hidden="1" x14ac:dyDescent="0.2">
      <c r="A533" s="20">
        <v>533</v>
      </c>
      <c r="B533" s="28">
        <v>533</v>
      </c>
      <c r="C533" s="29" t="str">
        <f t="shared" si="8"/>
        <v xml:space="preserve">Idu Ins </v>
      </c>
      <c r="D533" s="29"/>
      <c r="E533" s="30" t="s">
        <v>45</v>
      </c>
      <c r="F533" s="30" t="s">
        <v>614</v>
      </c>
      <c r="G533" s="177">
        <v>7259</v>
      </c>
      <c r="H533" s="30"/>
      <c r="I533" s="30" t="s">
        <v>622</v>
      </c>
      <c r="J533" s="30" t="s">
        <v>26</v>
      </c>
      <c r="K533" s="31">
        <v>44625</v>
      </c>
      <c r="L533" s="32" t="s">
        <v>49</v>
      </c>
      <c r="M533" s="33" t="s">
        <v>50</v>
      </c>
      <c r="N533" s="33" t="s">
        <v>51</v>
      </c>
      <c r="O533" s="34"/>
      <c r="P533" s="35"/>
    </row>
    <row r="534" spans="1:16" s="36" customFormat="1" ht="30" hidden="1" x14ac:dyDescent="0.2">
      <c r="A534" s="20">
        <v>534</v>
      </c>
      <c r="B534" s="28">
        <v>534</v>
      </c>
      <c r="C534" s="29" t="str">
        <f t="shared" si="8"/>
        <v xml:space="preserve">Idu Ins </v>
      </c>
      <c r="D534" s="29"/>
      <c r="E534" s="30" t="s">
        <v>45</v>
      </c>
      <c r="F534" s="30" t="s">
        <v>614</v>
      </c>
      <c r="G534" s="177">
        <v>7260</v>
      </c>
      <c r="H534" s="30"/>
      <c r="I534" s="30" t="s">
        <v>623</v>
      </c>
      <c r="J534" s="30" t="s">
        <v>26</v>
      </c>
      <c r="K534" s="31">
        <v>4998</v>
      </c>
      <c r="L534" s="32" t="s">
        <v>49</v>
      </c>
      <c r="M534" s="33" t="s">
        <v>50</v>
      </c>
      <c r="N534" s="33" t="s">
        <v>51</v>
      </c>
      <c r="O534" s="34"/>
      <c r="P534" s="35"/>
    </row>
    <row r="535" spans="1:16" s="36" customFormat="1" ht="30" hidden="1" x14ac:dyDescent="0.2">
      <c r="A535" s="20">
        <v>535</v>
      </c>
      <c r="B535" s="28">
        <v>535</v>
      </c>
      <c r="C535" s="29" t="str">
        <f t="shared" si="8"/>
        <v xml:space="preserve">Idu Ins </v>
      </c>
      <c r="D535" s="29"/>
      <c r="E535" s="30" t="s">
        <v>45</v>
      </c>
      <c r="F535" s="30" t="s">
        <v>614</v>
      </c>
      <c r="G535" s="177">
        <v>7261</v>
      </c>
      <c r="H535" s="30"/>
      <c r="I535" s="30" t="s">
        <v>624</v>
      </c>
      <c r="J535" s="30" t="s">
        <v>26</v>
      </c>
      <c r="K535" s="31">
        <v>10472</v>
      </c>
      <c r="L535" s="32" t="s">
        <v>49</v>
      </c>
      <c r="M535" s="33" t="s">
        <v>50</v>
      </c>
      <c r="N535" s="33" t="s">
        <v>51</v>
      </c>
      <c r="O535" s="34"/>
      <c r="P535" s="35"/>
    </row>
    <row r="536" spans="1:16" s="36" customFormat="1" ht="30" hidden="1" x14ac:dyDescent="0.2">
      <c r="A536" s="20">
        <v>536</v>
      </c>
      <c r="B536" s="28">
        <v>536</v>
      </c>
      <c r="C536" s="29" t="str">
        <f t="shared" si="8"/>
        <v xml:space="preserve">Idu Ins </v>
      </c>
      <c r="D536" s="29"/>
      <c r="E536" s="30" t="s">
        <v>45</v>
      </c>
      <c r="F536" s="30" t="s">
        <v>614</v>
      </c>
      <c r="G536" s="177">
        <v>7262</v>
      </c>
      <c r="H536" s="30"/>
      <c r="I536" s="30" t="s">
        <v>625</v>
      </c>
      <c r="J536" s="30" t="s">
        <v>26</v>
      </c>
      <c r="K536" s="31">
        <v>20344</v>
      </c>
      <c r="L536" s="32" t="s">
        <v>49</v>
      </c>
      <c r="M536" s="33" t="s">
        <v>50</v>
      </c>
      <c r="N536" s="33" t="s">
        <v>51</v>
      </c>
      <c r="O536" s="34"/>
      <c r="P536" s="35"/>
    </row>
    <row r="537" spans="1:16" s="36" customFormat="1" ht="30" hidden="1" x14ac:dyDescent="0.2">
      <c r="A537" s="20">
        <v>537</v>
      </c>
      <c r="B537" s="28">
        <v>537</v>
      </c>
      <c r="C537" s="29" t="str">
        <f t="shared" si="8"/>
        <v xml:space="preserve">Idu Ins </v>
      </c>
      <c r="D537" s="29"/>
      <c r="E537" s="30" t="s">
        <v>45</v>
      </c>
      <c r="F537" s="30" t="s">
        <v>614</v>
      </c>
      <c r="G537" s="177">
        <v>7263</v>
      </c>
      <c r="H537" s="30"/>
      <c r="I537" s="30" t="s">
        <v>626</v>
      </c>
      <c r="J537" s="30" t="s">
        <v>26</v>
      </c>
      <c r="K537" s="31">
        <v>41055</v>
      </c>
      <c r="L537" s="32" t="s">
        <v>49</v>
      </c>
      <c r="M537" s="33" t="s">
        <v>50</v>
      </c>
      <c r="N537" s="33" t="s">
        <v>51</v>
      </c>
      <c r="O537" s="34"/>
      <c r="P537" s="35"/>
    </row>
    <row r="538" spans="1:16" s="36" customFormat="1" ht="30" hidden="1" x14ac:dyDescent="0.2">
      <c r="A538" s="20">
        <v>538</v>
      </c>
      <c r="B538" s="28">
        <v>538</v>
      </c>
      <c r="C538" s="29" t="str">
        <f t="shared" si="8"/>
        <v xml:space="preserve">Idu Ins </v>
      </c>
      <c r="D538" s="29"/>
      <c r="E538" s="30" t="s">
        <v>45</v>
      </c>
      <c r="F538" s="30" t="s">
        <v>614</v>
      </c>
      <c r="G538" s="177">
        <v>7264</v>
      </c>
      <c r="H538" s="30"/>
      <c r="I538" s="30" t="s">
        <v>627</v>
      </c>
      <c r="J538" s="30" t="s">
        <v>26</v>
      </c>
      <c r="K538" s="31">
        <v>57120</v>
      </c>
      <c r="L538" s="32" t="s">
        <v>49</v>
      </c>
      <c r="M538" s="33" t="s">
        <v>50</v>
      </c>
      <c r="N538" s="33" t="s">
        <v>51</v>
      </c>
      <c r="O538" s="34"/>
      <c r="P538" s="35"/>
    </row>
    <row r="539" spans="1:16" s="36" customFormat="1" ht="30" hidden="1" x14ac:dyDescent="0.2">
      <c r="A539" s="20">
        <v>539</v>
      </c>
      <c r="B539" s="28">
        <v>539</v>
      </c>
      <c r="C539" s="29" t="str">
        <f t="shared" si="8"/>
        <v xml:space="preserve">Idu Ins </v>
      </c>
      <c r="D539" s="29"/>
      <c r="E539" s="30" t="s">
        <v>45</v>
      </c>
      <c r="F539" s="30" t="s">
        <v>614</v>
      </c>
      <c r="G539" s="177">
        <v>7265</v>
      </c>
      <c r="H539" s="30"/>
      <c r="I539" s="30" t="s">
        <v>628</v>
      </c>
      <c r="J539" s="30" t="s">
        <v>26</v>
      </c>
      <c r="K539" s="31">
        <v>69020</v>
      </c>
      <c r="L539" s="32" t="s">
        <v>49</v>
      </c>
      <c r="M539" s="33" t="s">
        <v>50</v>
      </c>
      <c r="N539" s="33" t="s">
        <v>51</v>
      </c>
      <c r="O539" s="34"/>
      <c r="P539" s="35"/>
    </row>
    <row r="540" spans="1:16" s="36" customFormat="1" ht="30" hidden="1" x14ac:dyDescent="0.2">
      <c r="A540" s="20">
        <v>540</v>
      </c>
      <c r="B540" s="28">
        <v>540</v>
      </c>
      <c r="C540" s="29" t="str">
        <f t="shared" si="8"/>
        <v xml:space="preserve">Idu Ins </v>
      </c>
      <c r="D540" s="29"/>
      <c r="E540" s="30" t="s">
        <v>45</v>
      </c>
      <c r="F540" s="30" t="s">
        <v>614</v>
      </c>
      <c r="G540" s="177">
        <v>7266</v>
      </c>
      <c r="H540" s="30"/>
      <c r="I540" s="30" t="s">
        <v>629</v>
      </c>
      <c r="J540" s="30" t="s">
        <v>26</v>
      </c>
      <c r="K540" s="31">
        <v>20954</v>
      </c>
      <c r="L540" s="32" t="s">
        <v>49</v>
      </c>
      <c r="M540" s="33" t="s">
        <v>50</v>
      </c>
      <c r="N540" s="33" t="s">
        <v>51</v>
      </c>
      <c r="O540" s="34"/>
      <c r="P540" s="35"/>
    </row>
    <row r="541" spans="1:16" s="36" customFormat="1" ht="30" hidden="1" x14ac:dyDescent="0.2">
      <c r="A541" s="20">
        <v>541</v>
      </c>
      <c r="B541" s="28">
        <v>541</v>
      </c>
      <c r="C541" s="29" t="str">
        <f t="shared" si="8"/>
        <v xml:space="preserve">Idu Ins </v>
      </c>
      <c r="D541" s="29"/>
      <c r="E541" s="30" t="s">
        <v>45</v>
      </c>
      <c r="F541" s="30" t="s">
        <v>614</v>
      </c>
      <c r="G541" s="177">
        <v>7267</v>
      </c>
      <c r="H541" s="30"/>
      <c r="I541" s="30" t="s">
        <v>630</v>
      </c>
      <c r="J541" s="30" t="s">
        <v>26</v>
      </c>
      <c r="K541" s="31">
        <v>16953</v>
      </c>
      <c r="L541" s="32" t="s">
        <v>49</v>
      </c>
      <c r="M541" s="33" t="s">
        <v>50</v>
      </c>
      <c r="N541" s="33" t="s">
        <v>51</v>
      </c>
      <c r="O541" s="34"/>
      <c r="P541" s="35"/>
    </row>
    <row r="542" spans="1:16" s="36" customFormat="1" ht="30" hidden="1" x14ac:dyDescent="0.2">
      <c r="A542" s="20">
        <v>542</v>
      </c>
      <c r="B542" s="28">
        <v>542</v>
      </c>
      <c r="C542" s="29" t="str">
        <f t="shared" si="8"/>
        <v xml:space="preserve">Idu Ins </v>
      </c>
      <c r="D542" s="29"/>
      <c r="E542" s="30" t="s">
        <v>45</v>
      </c>
      <c r="F542" s="30" t="s">
        <v>614</v>
      </c>
      <c r="G542" s="177">
        <v>7268</v>
      </c>
      <c r="H542" s="30"/>
      <c r="I542" s="30" t="s">
        <v>631</v>
      </c>
      <c r="J542" s="30" t="s">
        <v>26</v>
      </c>
      <c r="K542" s="31">
        <v>14875</v>
      </c>
      <c r="L542" s="32" t="s">
        <v>49</v>
      </c>
      <c r="M542" s="33" t="s">
        <v>50</v>
      </c>
      <c r="N542" s="33" t="s">
        <v>51</v>
      </c>
      <c r="O542" s="34"/>
      <c r="P542" s="35"/>
    </row>
    <row r="543" spans="1:16" s="36" customFormat="1" ht="30" hidden="1" x14ac:dyDescent="0.2">
      <c r="A543" s="20">
        <v>543</v>
      </c>
      <c r="B543" s="28">
        <v>543</v>
      </c>
      <c r="C543" s="29" t="str">
        <f t="shared" si="8"/>
        <v xml:space="preserve">Idu Ins </v>
      </c>
      <c r="D543" s="29"/>
      <c r="E543" s="30" t="s">
        <v>45</v>
      </c>
      <c r="F543" s="30" t="s">
        <v>614</v>
      </c>
      <c r="G543" s="177">
        <v>7269</v>
      </c>
      <c r="H543" s="30"/>
      <c r="I543" s="30" t="s">
        <v>632</v>
      </c>
      <c r="J543" s="30" t="s">
        <v>26</v>
      </c>
      <c r="K543" s="31">
        <v>10710</v>
      </c>
      <c r="L543" s="32" t="s">
        <v>49</v>
      </c>
      <c r="M543" s="33" t="s">
        <v>50</v>
      </c>
      <c r="N543" s="33" t="s">
        <v>51</v>
      </c>
      <c r="O543" s="34"/>
      <c r="P543" s="35"/>
    </row>
    <row r="544" spans="1:16" s="36" customFormat="1" ht="30" hidden="1" x14ac:dyDescent="0.2">
      <c r="A544" s="20">
        <v>544</v>
      </c>
      <c r="B544" s="28">
        <v>544</v>
      </c>
      <c r="C544" s="29" t="str">
        <f t="shared" si="8"/>
        <v xml:space="preserve">Idu Ins </v>
      </c>
      <c r="D544" s="29"/>
      <c r="E544" s="30" t="s">
        <v>45</v>
      </c>
      <c r="F544" s="30" t="s">
        <v>614</v>
      </c>
      <c r="G544" s="177">
        <v>7270</v>
      </c>
      <c r="H544" s="30"/>
      <c r="I544" s="30" t="s">
        <v>633</v>
      </c>
      <c r="J544" s="30" t="s">
        <v>26</v>
      </c>
      <c r="K544" s="31">
        <v>15946</v>
      </c>
      <c r="L544" s="32" t="s">
        <v>49</v>
      </c>
      <c r="M544" s="33" t="s">
        <v>50</v>
      </c>
      <c r="N544" s="33" t="s">
        <v>51</v>
      </c>
      <c r="O544" s="34"/>
      <c r="P544" s="35"/>
    </row>
    <row r="545" spans="1:16" s="36" customFormat="1" ht="30" hidden="1" x14ac:dyDescent="0.2">
      <c r="A545" s="20">
        <v>545</v>
      </c>
      <c r="B545" s="28">
        <v>545</v>
      </c>
      <c r="C545" s="29" t="str">
        <f t="shared" si="8"/>
        <v xml:space="preserve">Idu Ins </v>
      </c>
      <c r="D545" s="29"/>
      <c r="E545" s="30" t="s">
        <v>45</v>
      </c>
      <c r="F545" s="30" t="s">
        <v>614</v>
      </c>
      <c r="G545" s="177">
        <v>7271</v>
      </c>
      <c r="H545" s="30"/>
      <c r="I545" s="30" t="s">
        <v>634</v>
      </c>
      <c r="J545" s="30" t="s">
        <v>26</v>
      </c>
      <c r="K545" s="31">
        <v>13269</v>
      </c>
      <c r="L545" s="32" t="s">
        <v>49</v>
      </c>
      <c r="M545" s="33" t="s">
        <v>50</v>
      </c>
      <c r="N545" s="33" t="s">
        <v>51</v>
      </c>
      <c r="O545" s="34"/>
      <c r="P545" s="35"/>
    </row>
    <row r="546" spans="1:16" s="36" customFormat="1" ht="30" hidden="1" x14ac:dyDescent="0.2">
      <c r="A546" s="20">
        <v>546</v>
      </c>
      <c r="B546" s="28">
        <v>546</v>
      </c>
      <c r="C546" s="29" t="str">
        <f t="shared" si="8"/>
        <v xml:space="preserve">Idu Ins </v>
      </c>
      <c r="D546" s="29"/>
      <c r="E546" s="30" t="s">
        <v>45</v>
      </c>
      <c r="F546" s="30" t="s">
        <v>614</v>
      </c>
      <c r="G546" s="177">
        <v>7272</v>
      </c>
      <c r="H546" s="30"/>
      <c r="I546" s="30" t="s">
        <v>635</v>
      </c>
      <c r="J546" s="30" t="s">
        <v>26</v>
      </c>
      <c r="K546" s="31">
        <v>10591</v>
      </c>
      <c r="L546" s="32" t="s">
        <v>49</v>
      </c>
      <c r="M546" s="33" t="s">
        <v>50</v>
      </c>
      <c r="N546" s="33" t="s">
        <v>51</v>
      </c>
      <c r="O546" s="34"/>
      <c r="P546" s="35"/>
    </row>
    <row r="547" spans="1:16" s="36" customFormat="1" ht="30" hidden="1" x14ac:dyDescent="0.2">
      <c r="A547" s="20">
        <v>547</v>
      </c>
      <c r="B547" s="28">
        <v>547</v>
      </c>
      <c r="C547" s="29" t="str">
        <f t="shared" si="8"/>
        <v xml:space="preserve">Idu Ins </v>
      </c>
      <c r="D547" s="29"/>
      <c r="E547" s="30" t="s">
        <v>45</v>
      </c>
      <c r="F547" s="30" t="s">
        <v>614</v>
      </c>
      <c r="G547" s="177">
        <v>7273</v>
      </c>
      <c r="H547" s="30"/>
      <c r="I547" s="30" t="s">
        <v>636</v>
      </c>
      <c r="J547" s="30" t="s">
        <v>26</v>
      </c>
      <c r="K547" s="31">
        <v>7973</v>
      </c>
      <c r="L547" s="32" t="s">
        <v>49</v>
      </c>
      <c r="M547" s="33" t="s">
        <v>50</v>
      </c>
      <c r="N547" s="33" t="s">
        <v>51</v>
      </c>
      <c r="O547" s="34"/>
      <c r="P547" s="35"/>
    </row>
    <row r="548" spans="1:16" s="36" customFormat="1" ht="30" hidden="1" x14ac:dyDescent="0.2">
      <c r="A548" s="20">
        <v>548</v>
      </c>
      <c r="B548" s="28">
        <v>548</v>
      </c>
      <c r="C548" s="29" t="str">
        <f t="shared" si="8"/>
        <v xml:space="preserve">Idu Ins </v>
      </c>
      <c r="D548" s="29"/>
      <c r="E548" s="30" t="s">
        <v>45</v>
      </c>
      <c r="F548" s="30" t="s">
        <v>614</v>
      </c>
      <c r="G548" s="177">
        <v>7274</v>
      </c>
      <c r="H548" s="30"/>
      <c r="I548" s="30" t="s">
        <v>637</v>
      </c>
      <c r="J548" s="30" t="s">
        <v>26</v>
      </c>
      <c r="K548" s="31">
        <v>27370</v>
      </c>
      <c r="L548" s="32" t="s">
        <v>49</v>
      </c>
      <c r="M548" s="33" t="s">
        <v>50</v>
      </c>
      <c r="N548" s="33" t="s">
        <v>51</v>
      </c>
      <c r="O548" s="34"/>
      <c r="P548" s="35"/>
    </row>
    <row r="549" spans="1:16" s="36" customFormat="1" ht="30" hidden="1" x14ac:dyDescent="0.2">
      <c r="A549" s="20">
        <v>549</v>
      </c>
      <c r="B549" s="28">
        <v>549</v>
      </c>
      <c r="C549" s="29" t="str">
        <f t="shared" si="8"/>
        <v xml:space="preserve">Idu Ins </v>
      </c>
      <c r="D549" s="29"/>
      <c r="E549" s="30" t="s">
        <v>45</v>
      </c>
      <c r="F549" s="30" t="s">
        <v>614</v>
      </c>
      <c r="G549" s="177">
        <v>7275</v>
      </c>
      <c r="H549" s="30"/>
      <c r="I549" s="30" t="s">
        <v>638</v>
      </c>
      <c r="J549" s="30" t="s">
        <v>26</v>
      </c>
      <c r="K549" s="31">
        <v>7735</v>
      </c>
      <c r="L549" s="32" t="s">
        <v>49</v>
      </c>
      <c r="M549" s="33" t="s">
        <v>50</v>
      </c>
      <c r="N549" s="33" t="s">
        <v>51</v>
      </c>
      <c r="O549" s="34"/>
      <c r="P549" s="35"/>
    </row>
    <row r="550" spans="1:16" s="36" customFormat="1" ht="30" hidden="1" x14ac:dyDescent="0.2">
      <c r="A550" s="20">
        <v>550</v>
      </c>
      <c r="B550" s="28">
        <v>550</v>
      </c>
      <c r="C550" s="29" t="str">
        <f t="shared" si="8"/>
        <v xml:space="preserve">Idu Ins </v>
      </c>
      <c r="D550" s="29"/>
      <c r="E550" s="30" t="s">
        <v>45</v>
      </c>
      <c r="F550" s="30" t="s">
        <v>614</v>
      </c>
      <c r="G550" s="177">
        <v>7276</v>
      </c>
      <c r="H550" s="30"/>
      <c r="I550" s="30" t="s">
        <v>639</v>
      </c>
      <c r="J550" s="30" t="s">
        <v>26</v>
      </c>
      <c r="K550" s="31">
        <v>15470</v>
      </c>
      <c r="L550" s="32" t="s">
        <v>49</v>
      </c>
      <c r="M550" s="33" t="s">
        <v>50</v>
      </c>
      <c r="N550" s="33" t="s">
        <v>51</v>
      </c>
      <c r="O550" s="34"/>
      <c r="P550" s="35"/>
    </row>
    <row r="551" spans="1:16" s="36" customFormat="1" ht="30" hidden="1" x14ac:dyDescent="0.2">
      <c r="A551" s="20">
        <v>551</v>
      </c>
      <c r="B551" s="28">
        <v>551</v>
      </c>
      <c r="C551" s="29" t="str">
        <f t="shared" si="8"/>
        <v xml:space="preserve">Idu Ins </v>
      </c>
      <c r="D551" s="29"/>
      <c r="E551" s="30" t="s">
        <v>45</v>
      </c>
      <c r="F551" s="30" t="s">
        <v>614</v>
      </c>
      <c r="G551" s="177">
        <v>7277</v>
      </c>
      <c r="H551" s="30"/>
      <c r="I551" s="30" t="s">
        <v>640</v>
      </c>
      <c r="J551" s="30" t="s">
        <v>26</v>
      </c>
      <c r="K551" s="31">
        <v>22610</v>
      </c>
      <c r="L551" s="32" t="s">
        <v>49</v>
      </c>
      <c r="M551" s="33" t="s">
        <v>50</v>
      </c>
      <c r="N551" s="33" t="s">
        <v>51</v>
      </c>
      <c r="O551" s="34"/>
      <c r="P551" s="35"/>
    </row>
    <row r="552" spans="1:16" s="36" customFormat="1" ht="30" hidden="1" x14ac:dyDescent="0.2">
      <c r="A552" s="20">
        <v>552</v>
      </c>
      <c r="B552" s="28">
        <v>552</v>
      </c>
      <c r="C552" s="29" t="str">
        <f t="shared" si="8"/>
        <v xml:space="preserve">Idu Ins </v>
      </c>
      <c r="D552" s="29"/>
      <c r="E552" s="30" t="s">
        <v>45</v>
      </c>
      <c r="F552" s="30" t="s">
        <v>614</v>
      </c>
      <c r="G552" s="177">
        <v>7278</v>
      </c>
      <c r="H552" s="30"/>
      <c r="I552" s="30" t="s">
        <v>641</v>
      </c>
      <c r="J552" s="30" t="s">
        <v>26</v>
      </c>
      <c r="K552" s="31">
        <v>27370</v>
      </c>
      <c r="L552" s="32" t="s">
        <v>49</v>
      </c>
      <c r="M552" s="33" t="s">
        <v>50</v>
      </c>
      <c r="N552" s="33" t="s">
        <v>51</v>
      </c>
      <c r="O552" s="34"/>
      <c r="P552" s="35"/>
    </row>
    <row r="553" spans="1:16" s="36" customFormat="1" ht="30" hidden="1" x14ac:dyDescent="0.2">
      <c r="A553" s="20">
        <v>553</v>
      </c>
      <c r="B553" s="28">
        <v>553</v>
      </c>
      <c r="C553" s="29" t="str">
        <f t="shared" si="8"/>
        <v xml:space="preserve">Idu Ins </v>
      </c>
      <c r="D553" s="29"/>
      <c r="E553" s="30" t="s">
        <v>45</v>
      </c>
      <c r="F553" s="30" t="s">
        <v>614</v>
      </c>
      <c r="G553" s="177">
        <v>7279</v>
      </c>
      <c r="H553" s="30"/>
      <c r="I553" s="30" t="s">
        <v>642</v>
      </c>
      <c r="J553" s="30" t="s">
        <v>26</v>
      </c>
      <c r="K553" s="31">
        <v>21083</v>
      </c>
      <c r="L553" s="32" t="s">
        <v>49</v>
      </c>
      <c r="M553" s="33" t="s">
        <v>50</v>
      </c>
      <c r="N553" s="33" t="s">
        <v>51</v>
      </c>
      <c r="O553" s="34"/>
      <c r="P553" s="35"/>
    </row>
    <row r="554" spans="1:16" s="36" customFormat="1" ht="30" hidden="1" x14ac:dyDescent="0.2">
      <c r="A554" s="20">
        <v>554</v>
      </c>
      <c r="B554" s="28">
        <v>554</v>
      </c>
      <c r="C554" s="29" t="str">
        <f t="shared" si="8"/>
        <v xml:space="preserve">Idu Ins </v>
      </c>
      <c r="D554" s="29"/>
      <c r="E554" s="30" t="s">
        <v>45</v>
      </c>
      <c r="F554" s="30" t="s">
        <v>614</v>
      </c>
      <c r="G554" s="177">
        <v>7280</v>
      </c>
      <c r="H554" s="30"/>
      <c r="I554" s="30" t="s">
        <v>643</v>
      </c>
      <c r="J554" s="30" t="s">
        <v>26</v>
      </c>
      <c r="K554" s="31">
        <v>47600</v>
      </c>
      <c r="L554" s="32" t="s">
        <v>49</v>
      </c>
      <c r="M554" s="33" t="s">
        <v>50</v>
      </c>
      <c r="N554" s="33" t="s">
        <v>51</v>
      </c>
      <c r="O554" s="34"/>
      <c r="P554" s="35"/>
    </row>
    <row r="555" spans="1:16" s="36" customFormat="1" ht="30" hidden="1" x14ac:dyDescent="0.2">
      <c r="A555" s="20">
        <v>555</v>
      </c>
      <c r="B555" s="28">
        <v>555</v>
      </c>
      <c r="C555" s="29" t="str">
        <f t="shared" si="8"/>
        <v xml:space="preserve">Idu Ins </v>
      </c>
      <c r="D555" s="29"/>
      <c r="E555" s="30" t="s">
        <v>45</v>
      </c>
      <c r="F555" s="30" t="s">
        <v>614</v>
      </c>
      <c r="G555" s="177">
        <v>7281</v>
      </c>
      <c r="H555" s="30"/>
      <c r="I555" s="30" t="s">
        <v>644</v>
      </c>
      <c r="J555" s="30" t="s">
        <v>26</v>
      </c>
      <c r="K555" s="31">
        <v>59325</v>
      </c>
      <c r="L555" s="32" t="s">
        <v>49</v>
      </c>
      <c r="M555" s="33" t="s">
        <v>50</v>
      </c>
      <c r="N555" s="33" t="s">
        <v>51</v>
      </c>
      <c r="O555" s="34"/>
      <c r="P555" s="35"/>
    </row>
    <row r="556" spans="1:16" s="36" customFormat="1" ht="30" hidden="1" x14ac:dyDescent="0.2">
      <c r="A556" s="20">
        <v>556</v>
      </c>
      <c r="B556" s="28">
        <v>556</v>
      </c>
      <c r="C556" s="29" t="str">
        <f t="shared" si="8"/>
        <v xml:space="preserve">Idu Ins </v>
      </c>
      <c r="D556" s="29"/>
      <c r="E556" s="30" t="s">
        <v>45</v>
      </c>
      <c r="F556" s="30" t="s">
        <v>614</v>
      </c>
      <c r="G556" s="177">
        <v>7282</v>
      </c>
      <c r="H556" s="30"/>
      <c r="I556" s="30" t="s">
        <v>645</v>
      </c>
      <c r="J556" s="30" t="s">
        <v>26</v>
      </c>
      <c r="K556" s="31">
        <v>10115</v>
      </c>
      <c r="L556" s="32" t="s">
        <v>49</v>
      </c>
      <c r="M556" s="33" t="s">
        <v>50</v>
      </c>
      <c r="N556" s="33" t="s">
        <v>51</v>
      </c>
      <c r="O556" s="34"/>
      <c r="P556" s="35"/>
    </row>
    <row r="557" spans="1:16" s="36" customFormat="1" ht="30" hidden="1" x14ac:dyDescent="0.2">
      <c r="A557" s="20">
        <v>557</v>
      </c>
      <c r="B557" s="28">
        <v>557</v>
      </c>
      <c r="C557" s="29" t="str">
        <f t="shared" si="8"/>
        <v xml:space="preserve">Idu Ins </v>
      </c>
      <c r="D557" s="29"/>
      <c r="E557" s="30" t="s">
        <v>45</v>
      </c>
      <c r="F557" s="30" t="s">
        <v>614</v>
      </c>
      <c r="G557" s="177">
        <v>7283</v>
      </c>
      <c r="H557" s="30"/>
      <c r="I557" s="30" t="s">
        <v>646</v>
      </c>
      <c r="J557" s="30" t="s">
        <v>26</v>
      </c>
      <c r="K557" s="31">
        <v>14994</v>
      </c>
      <c r="L557" s="32" t="s">
        <v>49</v>
      </c>
      <c r="M557" s="33" t="s">
        <v>50</v>
      </c>
      <c r="N557" s="33" t="s">
        <v>51</v>
      </c>
      <c r="O557" s="34"/>
      <c r="P557" s="35"/>
    </row>
    <row r="558" spans="1:16" s="36" customFormat="1" ht="30" hidden="1" x14ac:dyDescent="0.2">
      <c r="A558" s="20">
        <v>558</v>
      </c>
      <c r="B558" s="28">
        <v>558</v>
      </c>
      <c r="C558" s="29" t="str">
        <f t="shared" si="8"/>
        <v xml:space="preserve">Idu Ins </v>
      </c>
      <c r="D558" s="29"/>
      <c r="E558" s="30" t="s">
        <v>45</v>
      </c>
      <c r="F558" s="30" t="s">
        <v>614</v>
      </c>
      <c r="G558" s="177">
        <v>7284</v>
      </c>
      <c r="H558" s="30"/>
      <c r="I558" s="30" t="s">
        <v>647</v>
      </c>
      <c r="J558" s="30" t="s">
        <v>26</v>
      </c>
      <c r="K558" s="31">
        <v>17493</v>
      </c>
      <c r="L558" s="32" t="s">
        <v>49</v>
      </c>
      <c r="M558" s="33" t="s">
        <v>50</v>
      </c>
      <c r="N558" s="33" t="s">
        <v>51</v>
      </c>
      <c r="O558" s="34"/>
      <c r="P558" s="35"/>
    </row>
    <row r="559" spans="1:16" s="36" customFormat="1" ht="30" hidden="1" x14ac:dyDescent="0.2">
      <c r="A559" s="20">
        <v>559</v>
      </c>
      <c r="B559" s="28">
        <v>559</v>
      </c>
      <c r="C559" s="29" t="str">
        <f t="shared" si="8"/>
        <v xml:space="preserve">Idu Ins </v>
      </c>
      <c r="D559" s="29"/>
      <c r="E559" s="30" t="s">
        <v>45</v>
      </c>
      <c r="F559" s="30" t="s">
        <v>614</v>
      </c>
      <c r="G559" s="177">
        <v>7285</v>
      </c>
      <c r="H559" s="30"/>
      <c r="I559" s="30" t="s">
        <v>648</v>
      </c>
      <c r="J559" s="30" t="s">
        <v>26</v>
      </c>
      <c r="K559" s="31">
        <v>13594</v>
      </c>
      <c r="L559" s="32" t="s">
        <v>49</v>
      </c>
      <c r="M559" s="33" t="s">
        <v>50</v>
      </c>
      <c r="N559" s="33" t="s">
        <v>51</v>
      </c>
      <c r="O559" s="34"/>
      <c r="P559" s="35"/>
    </row>
    <row r="560" spans="1:16" s="36" customFormat="1" ht="30" hidden="1" x14ac:dyDescent="0.2">
      <c r="A560" s="20">
        <v>560</v>
      </c>
      <c r="B560" s="28">
        <v>560</v>
      </c>
      <c r="C560" s="29" t="str">
        <f t="shared" si="8"/>
        <v xml:space="preserve">Idu Ins </v>
      </c>
      <c r="D560" s="29"/>
      <c r="E560" s="30" t="s">
        <v>45</v>
      </c>
      <c r="F560" s="30" t="s">
        <v>614</v>
      </c>
      <c r="G560" s="177">
        <v>7287</v>
      </c>
      <c r="H560" s="30"/>
      <c r="I560" s="30" t="s">
        <v>649</v>
      </c>
      <c r="J560" s="30" t="s">
        <v>26</v>
      </c>
      <c r="K560" s="31">
        <v>4165</v>
      </c>
      <c r="L560" s="32" t="s">
        <v>49</v>
      </c>
      <c r="M560" s="33" t="s">
        <v>50</v>
      </c>
      <c r="N560" s="33" t="s">
        <v>51</v>
      </c>
      <c r="O560" s="34"/>
      <c r="P560" s="35"/>
    </row>
    <row r="561" spans="1:16" s="36" customFormat="1" ht="30" hidden="1" x14ac:dyDescent="0.2">
      <c r="A561" s="20">
        <v>561</v>
      </c>
      <c r="B561" s="28">
        <v>561</v>
      </c>
      <c r="C561" s="29" t="str">
        <f t="shared" si="8"/>
        <v xml:space="preserve">Idu Ins </v>
      </c>
      <c r="D561" s="29"/>
      <c r="E561" s="30" t="s">
        <v>45</v>
      </c>
      <c r="F561" s="30" t="s">
        <v>614</v>
      </c>
      <c r="G561" s="177">
        <v>7288</v>
      </c>
      <c r="H561" s="30"/>
      <c r="I561" s="30" t="s">
        <v>650</v>
      </c>
      <c r="J561" s="30" t="s">
        <v>26</v>
      </c>
      <c r="K561" s="31">
        <v>9975</v>
      </c>
      <c r="L561" s="32" t="s">
        <v>49</v>
      </c>
      <c r="M561" s="33" t="s">
        <v>50</v>
      </c>
      <c r="N561" s="33" t="s">
        <v>51</v>
      </c>
      <c r="O561" s="34"/>
      <c r="P561" s="35"/>
    </row>
    <row r="562" spans="1:16" s="36" customFormat="1" ht="30" hidden="1" x14ac:dyDescent="0.2">
      <c r="A562" s="20">
        <v>562</v>
      </c>
      <c r="B562" s="28">
        <v>562</v>
      </c>
      <c r="C562" s="29" t="str">
        <f t="shared" si="8"/>
        <v xml:space="preserve">Idu Ins </v>
      </c>
      <c r="D562" s="29"/>
      <c r="E562" s="30" t="s">
        <v>45</v>
      </c>
      <c r="F562" s="30" t="s">
        <v>72</v>
      </c>
      <c r="G562" s="177">
        <v>7289</v>
      </c>
      <c r="H562" s="30"/>
      <c r="I562" s="30" t="s">
        <v>651</v>
      </c>
      <c r="J562" s="30" t="s">
        <v>26</v>
      </c>
      <c r="K562" s="31">
        <v>4586</v>
      </c>
      <c r="L562" s="32" t="s">
        <v>49</v>
      </c>
      <c r="M562" s="33" t="s">
        <v>50</v>
      </c>
      <c r="N562" s="33" t="s">
        <v>51</v>
      </c>
      <c r="O562" s="34"/>
      <c r="P562" s="35"/>
    </row>
    <row r="563" spans="1:16" s="36" customFormat="1" ht="30" hidden="1" x14ac:dyDescent="0.2">
      <c r="A563" s="20">
        <v>563</v>
      </c>
      <c r="B563" s="28">
        <v>563</v>
      </c>
      <c r="C563" s="29" t="str">
        <f t="shared" si="8"/>
        <v xml:space="preserve">Idu Ins </v>
      </c>
      <c r="D563" s="29"/>
      <c r="E563" s="30" t="s">
        <v>45</v>
      </c>
      <c r="F563" s="30" t="s">
        <v>77</v>
      </c>
      <c r="G563" s="177">
        <v>7291</v>
      </c>
      <c r="H563" s="30"/>
      <c r="I563" s="30" t="s">
        <v>652</v>
      </c>
      <c r="J563" s="30" t="s">
        <v>26</v>
      </c>
      <c r="K563" s="31">
        <v>353430</v>
      </c>
      <c r="L563" s="32" t="s">
        <v>49</v>
      </c>
      <c r="M563" s="33" t="s">
        <v>50</v>
      </c>
      <c r="N563" s="33" t="s">
        <v>51</v>
      </c>
      <c r="O563" s="34"/>
      <c r="P563" s="35"/>
    </row>
    <row r="564" spans="1:16" s="36" customFormat="1" ht="30" hidden="1" x14ac:dyDescent="0.2">
      <c r="A564" s="20">
        <v>564</v>
      </c>
      <c r="B564" s="28">
        <v>564</v>
      </c>
      <c r="C564" s="29" t="str">
        <f t="shared" si="8"/>
        <v xml:space="preserve">Idu Ins </v>
      </c>
      <c r="D564" s="29"/>
      <c r="E564" s="30" t="s">
        <v>45</v>
      </c>
      <c r="F564" s="30" t="s">
        <v>77</v>
      </c>
      <c r="G564" s="177">
        <v>7293</v>
      </c>
      <c r="H564" s="30"/>
      <c r="I564" s="30" t="s">
        <v>653</v>
      </c>
      <c r="J564" s="30" t="s">
        <v>26</v>
      </c>
      <c r="K564" s="31">
        <v>226100</v>
      </c>
      <c r="L564" s="32" t="s">
        <v>49</v>
      </c>
      <c r="M564" s="33" t="s">
        <v>50</v>
      </c>
      <c r="N564" s="33" t="s">
        <v>51</v>
      </c>
      <c r="O564" s="34"/>
      <c r="P564" s="35"/>
    </row>
    <row r="565" spans="1:16" s="36" customFormat="1" ht="30" hidden="1" x14ac:dyDescent="0.2">
      <c r="A565" s="20">
        <v>565</v>
      </c>
      <c r="B565" s="28">
        <v>565</v>
      </c>
      <c r="C565" s="29" t="str">
        <f t="shared" si="8"/>
        <v xml:space="preserve">Idu Ins </v>
      </c>
      <c r="D565" s="29"/>
      <c r="E565" s="30" t="s">
        <v>45</v>
      </c>
      <c r="F565" s="30" t="s">
        <v>77</v>
      </c>
      <c r="G565" s="177">
        <v>7295</v>
      </c>
      <c r="H565" s="30"/>
      <c r="I565" s="30" t="s">
        <v>654</v>
      </c>
      <c r="J565" s="30" t="s">
        <v>26</v>
      </c>
      <c r="K565" s="31">
        <v>380800</v>
      </c>
      <c r="L565" s="32" t="s">
        <v>68</v>
      </c>
      <c r="M565" s="33" t="s">
        <v>50</v>
      </c>
      <c r="N565" s="33" t="s">
        <v>51</v>
      </c>
      <c r="O565" s="34"/>
      <c r="P565" s="35"/>
    </row>
    <row r="566" spans="1:16" s="36" customFormat="1" ht="30" hidden="1" x14ac:dyDescent="0.2">
      <c r="A566" s="20">
        <v>566</v>
      </c>
      <c r="B566" s="28">
        <v>566</v>
      </c>
      <c r="C566" s="29" t="str">
        <f t="shared" si="8"/>
        <v xml:space="preserve">Idu Ins </v>
      </c>
      <c r="D566" s="29"/>
      <c r="E566" s="30" t="s">
        <v>45</v>
      </c>
      <c r="F566" s="30" t="s">
        <v>77</v>
      </c>
      <c r="G566" s="177">
        <v>7298</v>
      </c>
      <c r="H566" s="30"/>
      <c r="I566" s="30" t="s">
        <v>655</v>
      </c>
      <c r="J566" s="30" t="s">
        <v>26</v>
      </c>
      <c r="K566" s="31">
        <v>157080</v>
      </c>
      <c r="L566" s="32" t="s">
        <v>49</v>
      </c>
      <c r="M566" s="33" t="s">
        <v>50</v>
      </c>
      <c r="N566" s="33" t="s">
        <v>51</v>
      </c>
      <c r="O566" s="34"/>
      <c r="P566" s="35"/>
    </row>
    <row r="567" spans="1:16" s="36" customFormat="1" ht="30" hidden="1" x14ac:dyDescent="0.2">
      <c r="A567" s="20">
        <v>567</v>
      </c>
      <c r="B567" s="28">
        <v>567</v>
      </c>
      <c r="C567" s="29" t="str">
        <f t="shared" si="8"/>
        <v xml:space="preserve">Idu Ins </v>
      </c>
      <c r="D567" s="29"/>
      <c r="E567" s="30" t="s">
        <v>45</v>
      </c>
      <c r="F567" s="30" t="s">
        <v>84</v>
      </c>
      <c r="G567" s="177">
        <v>7300</v>
      </c>
      <c r="H567" s="30"/>
      <c r="I567" s="30" t="s">
        <v>656</v>
      </c>
      <c r="J567" s="30" t="s">
        <v>25</v>
      </c>
      <c r="K567" s="31">
        <v>40900</v>
      </c>
      <c r="L567" s="32" t="s">
        <v>49</v>
      </c>
      <c r="M567" s="33" t="s">
        <v>50</v>
      </c>
      <c r="N567" s="33" t="s">
        <v>51</v>
      </c>
      <c r="O567" s="34"/>
      <c r="P567" s="35"/>
    </row>
    <row r="568" spans="1:16" s="36" customFormat="1" ht="30" hidden="1" x14ac:dyDescent="0.2">
      <c r="A568" s="20">
        <v>568</v>
      </c>
      <c r="B568" s="28">
        <v>568</v>
      </c>
      <c r="C568" s="29" t="str">
        <f t="shared" si="8"/>
        <v xml:space="preserve">Idu Ins </v>
      </c>
      <c r="D568" s="29"/>
      <c r="E568" s="30" t="s">
        <v>45</v>
      </c>
      <c r="F568" s="30" t="s">
        <v>84</v>
      </c>
      <c r="G568" s="177">
        <v>7302</v>
      </c>
      <c r="H568" s="30"/>
      <c r="I568" s="30" t="s">
        <v>657</v>
      </c>
      <c r="J568" s="30" t="s">
        <v>25</v>
      </c>
      <c r="K568" s="31">
        <v>7260</v>
      </c>
      <c r="L568" s="32" t="s">
        <v>49</v>
      </c>
      <c r="M568" s="33" t="s">
        <v>50</v>
      </c>
      <c r="N568" s="33" t="s">
        <v>51</v>
      </c>
      <c r="O568" s="34"/>
      <c r="P568" s="35"/>
    </row>
    <row r="569" spans="1:16" s="36" customFormat="1" ht="30" hidden="1" x14ac:dyDescent="0.2">
      <c r="A569" s="20">
        <v>569</v>
      </c>
      <c r="B569" s="28">
        <v>569</v>
      </c>
      <c r="C569" s="29" t="str">
        <f t="shared" si="8"/>
        <v xml:space="preserve">Idu Ins </v>
      </c>
      <c r="D569" s="29"/>
      <c r="E569" s="30" t="s">
        <v>45</v>
      </c>
      <c r="F569" s="30" t="s">
        <v>84</v>
      </c>
      <c r="G569" s="177">
        <v>7303</v>
      </c>
      <c r="H569" s="30"/>
      <c r="I569" s="30" t="s">
        <v>658</v>
      </c>
      <c r="J569" s="30" t="s">
        <v>25</v>
      </c>
      <c r="K569" s="31">
        <v>16089</v>
      </c>
      <c r="L569" s="32" t="s">
        <v>49</v>
      </c>
      <c r="M569" s="33" t="s">
        <v>50</v>
      </c>
      <c r="N569" s="33" t="s">
        <v>51</v>
      </c>
      <c r="O569" s="34"/>
      <c r="P569" s="35"/>
    </row>
    <row r="570" spans="1:16" s="36" customFormat="1" ht="30" hidden="1" x14ac:dyDescent="0.2">
      <c r="A570" s="20">
        <v>570</v>
      </c>
      <c r="B570" s="28">
        <v>570</v>
      </c>
      <c r="C570" s="29" t="str">
        <f t="shared" si="8"/>
        <v xml:space="preserve">Idu Ins </v>
      </c>
      <c r="D570" s="29"/>
      <c r="E570" s="30" t="s">
        <v>45</v>
      </c>
      <c r="F570" s="30" t="s">
        <v>84</v>
      </c>
      <c r="G570" s="177">
        <v>7304</v>
      </c>
      <c r="H570" s="30"/>
      <c r="I570" s="30" t="s">
        <v>659</v>
      </c>
      <c r="J570" s="30" t="s">
        <v>25</v>
      </c>
      <c r="K570" s="31">
        <v>27147</v>
      </c>
      <c r="L570" s="32" t="s">
        <v>49</v>
      </c>
      <c r="M570" s="33" t="s">
        <v>50</v>
      </c>
      <c r="N570" s="33" t="s">
        <v>51</v>
      </c>
      <c r="O570" s="34"/>
      <c r="P570" s="35"/>
    </row>
    <row r="571" spans="1:16" s="36" customFormat="1" ht="30" hidden="1" x14ac:dyDescent="0.2">
      <c r="A571" s="20">
        <v>571</v>
      </c>
      <c r="B571" s="28">
        <v>571</v>
      </c>
      <c r="C571" s="29" t="str">
        <f t="shared" si="8"/>
        <v xml:space="preserve">Idu Ins </v>
      </c>
      <c r="D571" s="29"/>
      <c r="E571" s="30" t="s">
        <v>45</v>
      </c>
      <c r="F571" s="30" t="s">
        <v>84</v>
      </c>
      <c r="G571" s="177">
        <v>7305</v>
      </c>
      <c r="H571" s="30"/>
      <c r="I571" s="30" t="s">
        <v>660</v>
      </c>
      <c r="J571" s="30" t="s">
        <v>25</v>
      </c>
      <c r="K571" s="31">
        <v>56621</v>
      </c>
      <c r="L571" s="32" t="s">
        <v>49</v>
      </c>
      <c r="M571" s="33" t="s">
        <v>50</v>
      </c>
      <c r="N571" s="33" t="s">
        <v>51</v>
      </c>
      <c r="O571" s="34"/>
      <c r="P571" s="35"/>
    </row>
    <row r="572" spans="1:16" s="36" customFormat="1" ht="30" hidden="1" x14ac:dyDescent="0.2">
      <c r="A572" s="20">
        <v>572</v>
      </c>
      <c r="B572" s="28">
        <v>572</v>
      </c>
      <c r="C572" s="29" t="str">
        <f t="shared" si="8"/>
        <v xml:space="preserve">Idu Ins </v>
      </c>
      <c r="D572" s="29"/>
      <c r="E572" s="30" t="s">
        <v>45</v>
      </c>
      <c r="F572" s="30" t="s">
        <v>402</v>
      </c>
      <c r="G572" s="177">
        <v>7306</v>
      </c>
      <c r="H572" s="30"/>
      <c r="I572" s="30" t="s">
        <v>661</v>
      </c>
      <c r="J572" s="30" t="s">
        <v>26</v>
      </c>
      <c r="K572" s="31">
        <v>21727</v>
      </c>
      <c r="L572" s="32" t="s">
        <v>49</v>
      </c>
      <c r="M572" s="33" t="s">
        <v>50</v>
      </c>
      <c r="N572" s="33" t="s">
        <v>51</v>
      </c>
      <c r="O572" s="34"/>
      <c r="P572" s="35"/>
    </row>
    <row r="573" spans="1:16" s="36" customFormat="1" ht="30" hidden="1" x14ac:dyDescent="0.2">
      <c r="A573" s="20">
        <v>573</v>
      </c>
      <c r="B573" s="28">
        <v>573</v>
      </c>
      <c r="C573" s="29" t="str">
        <f t="shared" si="8"/>
        <v xml:space="preserve">Idu Ins </v>
      </c>
      <c r="D573" s="29"/>
      <c r="E573" s="30" t="s">
        <v>45</v>
      </c>
      <c r="F573" s="30" t="s">
        <v>662</v>
      </c>
      <c r="G573" s="177">
        <v>7307</v>
      </c>
      <c r="H573" s="30"/>
      <c r="I573" s="30" t="s">
        <v>663</v>
      </c>
      <c r="J573" s="30" t="s">
        <v>26</v>
      </c>
      <c r="K573" s="31">
        <v>100956</v>
      </c>
      <c r="L573" s="32" t="s">
        <v>49</v>
      </c>
      <c r="M573" s="33" t="s">
        <v>50</v>
      </c>
      <c r="N573" s="33" t="s">
        <v>51</v>
      </c>
      <c r="O573" s="34"/>
      <c r="P573" s="35"/>
    </row>
    <row r="574" spans="1:16" s="36" customFormat="1" ht="30" hidden="1" x14ac:dyDescent="0.2">
      <c r="A574" s="20">
        <v>574</v>
      </c>
      <c r="B574" s="28">
        <v>574</v>
      </c>
      <c r="C574" s="29" t="str">
        <f t="shared" si="8"/>
        <v xml:space="preserve">Idu Ins </v>
      </c>
      <c r="D574" s="29"/>
      <c r="E574" s="30" t="s">
        <v>45</v>
      </c>
      <c r="F574" s="30" t="s">
        <v>124</v>
      </c>
      <c r="G574" s="177">
        <v>7308</v>
      </c>
      <c r="H574" s="30"/>
      <c r="I574" s="30" t="s">
        <v>664</v>
      </c>
      <c r="J574" s="30" t="s">
        <v>82</v>
      </c>
      <c r="K574" s="31">
        <v>908526</v>
      </c>
      <c r="L574" s="32" t="s">
        <v>49</v>
      </c>
      <c r="M574" s="33" t="s">
        <v>50</v>
      </c>
      <c r="N574" s="33" t="s">
        <v>51</v>
      </c>
      <c r="O574" s="34"/>
      <c r="P574" s="35"/>
    </row>
    <row r="575" spans="1:16" s="36" customFormat="1" hidden="1" x14ac:dyDescent="0.2">
      <c r="A575" s="20">
        <v>575</v>
      </c>
      <c r="B575" s="28">
        <v>575</v>
      </c>
      <c r="C575" s="29" t="str">
        <f t="shared" si="8"/>
        <v xml:space="preserve">Idu Ins </v>
      </c>
      <c r="D575" s="29"/>
      <c r="E575" s="30" t="s">
        <v>45</v>
      </c>
      <c r="F575" s="30" t="s">
        <v>69</v>
      </c>
      <c r="G575" s="177">
        <v>7309</v>
      </c>
      <c r="H575" s="30"/>
      <c r="I575" s="30" t="s">
        <v>665</v>
      </c>
      <c r="J575" s="30" t="s">
        <v>71</v>
      </c>
      <c r="K575" s="31">
        <v>3332</v>
      </c>
      <c r="L575" s="32" t="s">
        <v>68</v>
      </c>
      <c r="M575" s="33" t="s">
        <v>50</v>
      </c>
      <c r="N575" s="33" t="s">
        <v>51</v>
      </c>
      <c r="O575" s="34"/>
      <c r="P575" s="35"/>
    </row>
    <row r="576" spans="1:16" s="36" customFormat="1" ht="30" hidden="1" x14ac:dyDescent="0.2">
      <c r="A576" s="20">
        <v>576</v>
      </c>
      <c r="B576" s="28">
        <v>576</v>
      </c>
      <c r="C576" s="29" t="str">
        <f t="shared" si="8"/>
        <v xml:space="preserve">Idu Ins </v>
      </c>
      <c r="D576" s="29"/>
      <c r="E576" s="30" t="s">
        <v>45</v>
      </c>
      <c r="F576" s="30" t="s">
        <v>114</v>
      </c>
      <c r="G576" s="177">
        <v>7313</v>
      </c>
      <c r="H576" s="30"/>
      <c r="I576" s="30" t="s">
        <v>666</v>
      </c>
      <c r="J576" s="30" t="s">
        <v>67</v>
      </c>
      <c r="K576" s="31">
        <v>26180</v>
      </c>
      <c r="L576" s="32" t="s">
        <v>49</v>
      </c>
      <c r="M576" s="33" t="s">
        <v>50</v>
      </c>
      <c r="N576" s="33" t="s">
        <v>51</v>
      </c>
      <c r="O576" s="34"/>
      <c r="P576" s="35"/>
    </row>
    <row r="577" spans="1:16" s="36" customFormat="1" ht="30" hidden="1" x14ac:dyDescent="0.2">
      <c r="A577" s="20">
        <v>577</v>
      </c>
      <c r="B577" s="28">
        <v>577</v>
      </c>
      <c r="C577" s="29" t="str">
        <f t="shared" si="8"/>
        <v xml:space="preserve">Idu Ins </v>
      </c>
      <c r="D577" s="29"/>
      <c r="E577" s="30" t="s">
        <v>45</v>
      </c>
      <c r="F577" s="30" t="s">
        <v>461</v>
      </c>
      <c r="G577" s="177">
        <v>7317</v>
      </c>
      <c r="H577" s="30"/>
      <c r="I577" s="30" t="s">
        <v>667</v>
      </c>
      <c r="J577" s="30" t="s">
        <v>64</v>
      </c>
      <c r="K577" s="31">
        <v>4165</v>
      </c>
      <c r="L577" s="32" t="s">
        <v>49</v>
      </c>
      <c r="M577" s="33" t="s">
        <v>50</v>
      </c>
      <c r="N577" s="33" t="s">
        <v>51</v>
      </c>
      <c r="O577" s="34"/>
      <c r="P577" s="35"/>
    </row>
    <row r="578" spans="1:16" s="36" customFormat="1" ht="30" hidden="1" x14ac:dyDescent="0.2">
      <c r="A578" s="20">
        <v>578</v>
      </c>
      <c r="B578" s="28">
        <v>578</v>
      </c>
      <c r="C578" s="29" t="str">
        <f t="shared" si="8"/>
        <v xml:space="preserve">Idu Ins </v>
      </c>
      <c r="D578" s="29"/>
      <c r="E578" s="30" t="s">
        <v>45</v>
      </c>
      <c r="F578" s="30" t="s">
        <v>461</v>
      </c>
      <c r="G578" s="177">
        <v>7325</v>
      </c>
      <c r="H578" s="30"/>
      <c r="I578" s="30" t="s">
        <v>668</v>
      </c>
      <c r="J578" s="30" t="s">
        <v>64</v>
      </c>
      <c r="K578" s="31">
        <v>5581</v>
      </c>
      <c r="L578" s="32" t="s">
        <v>49</v>
      </c>
      <c r="M578" s="33" t="s">
        <v>50</v>
      </c>
      <c r="N578" s="33" t="s">
        <v>51</v>
      </c>
      <c r="O578" s="34"/>
      <c r="P578" s="35"/>
    </row>
    <row r="579" spans="1:16" s="36" customFormat="1" ht="30" hidden="1" x14ac:dyDescent="0.2">
      <c r="A579" s="20">
        <v>579</v>
      </c>
      <c r="B579" s="28">
        <v>579</v>
      </c>
      <c r="C579" s="29" t="str">
        <f t="shared" ref="C579:C642" si="9">+CONCATENATE(M579," ",N579," ",H579)</f>
        <v xml:space="preserve">Idu Ins </v>
      </c>
      <c r="D579" s="29"/>
      <c r="E579" s="30" t="s">
        <v>45</v>
      </c>
      <c r="F579" s="30" t="s">
        <v>662</v>
      </c>
      <c r="G579" s="177">
        <v>7336</v>
      </c>
      <c r="H579" s="30"/>
      <c r="I579" s="30" t="s">
        <v>669</v>
      </c>
      <c r="J579" s="30" t="s">
        <v>26</v>
      </c>
      <c r="K579" s="31">
        <v>26758</v>
      </c>
      <c r="L579" s="32" t="s">
        <v>49</v>
      </c>
      <c r="M579" s="33" t="s">
        <v>50</v>
      </c>
      <c r="N579" s="33" t="s">
        <v>51</v>
      </c>
      <c r="O579" s="34"/>
      <c r="P579" s="35"/>
    </row>
    <row r="580" spans="1:16" s="36" customFormat="1" ht="30" hidden="1" x14ac:dyDescent="0.2">
      <c r="A580" s="20">
        <v>580</v>
      </c>
      <c r="B580" s="28">
        <v>580</v>
      </c>
      <c r="C580" s="29" t="str">
        <f t="shared" si="9"/>
        <v xml:space="preserve">Idu Ins </v>
      </c>
      <c r="D580" s="29"/>
      <c r="E580" s="30" t="s">
        <v>45</v>
      </c>
      <c r="F580" s="30" t="s">
        <v>501</v>
      </c>
      <c r="G580" s="177">
        <v>7337</v>
      </c>
      <c r="H580" s="30"/>
      <c r="I580" s="30" t="s">
        <v>670</v>
      </c>
      <c r="J580" s="30" t="s">
        <v>71</v>
      </c>
      <c r="K580" s="31">
        <v>76755</v>
      </c>
      <c r="L580" s="32" t="s">
        <v>49</v>
      </c>
      <c r="M580" s="33" t="s">
        <v>50</v>
      </c>
      <c r="N580" s="33" t="s">
        <v>51</v>
      </c>
      <c r="O580" s="34"/>
      <c r="P580" s="35"/>
    </row>
    <row r="581" spans="1:16" s="36" customFormat="1" ht="30" hidden="1" x14ac:dyDescent="0.2">
      <c r="A581" s="20">
        <v>581</v>
      </c>
      <c r="B581" s="28">
        <v>581</v>
      </c>
      <c r="C581" s="29" t="str">
        <f t="shared" si="9"/>
        <v xml:space="preserve">Idu Ins </v>
      </c>
      <c r="D581" s="29"/>
      <c r="E581" s="30" t="s">
        <v>45</v>
      </c>
      <c r="F581" s="30" t="s">
        <v>501</v>
      </c>
      <c r="G581" s="177">
        <v>7338</v>
      </c>
      <c r="H581" s="30"/>
      <c r="I581" s="30" t="s">
        <v>671</v>
      </c>
      <c r="J581" s="30" t="s">
        <v>25</v>
      </c>
      <c r="K581" s="31">
        <v>25752</v>
      </c>
      <c r="L581" s="32" t="s">
        <v>49</v>
      </c>
      <c r="M581" s="33" t="s">
        <v>50</v>
      </c>
      <c r="N581" s="33" t="s">
        <v>51</v>
      </c>
      <c r="O581" s="34"/>
      <c r="P581" s="35"/>
    </row>
    <row r="582" spans="1:16" s="36" customFormat="1" ht="30" hidden="1" x14ac:dyDescent="0.2">
      <c r="A582" s="20">
        <v>582</v>
      </c>
      <c r="B582" s="28">
        <v>582</v>
      </c>
      <c r="C582" s="29" t="str">
        <f t="shared" si="9"/>
        <v xml:space="preserve">Idu Ins </v>
      </c>
      <c r="D582" s="29"/>
      <c r="E582" s="30" t="s">
        <v>45</v>
      </c>
      <c r="F582" s="30" t="s">
        <v>301</v>
      </c>
      <c r="G582" s="177">
        <v>7343</v>
      </c>
      <c r="H582" s="30"/>
      <c r="I582" s="30" t="s">
        <v>672</v>
      </c>
      <c r="J582" s="30" t="s">
        <v>25</v>
      </c>
      <c r="K582" s="31">
        <v>171063</v>
      </c>
      <c r="L582" s="32" t="s">
        <v>49</v>
      </c>
      <c r="M582" s="33" t="s">
        <v>50</v>
      </c>
      <c r="N582" s="33" t="s">
        <v>51</v>
      </c>
      <c r="O582" s="34"/>
      <c r="P582" s="35"/>
    </row>
    <row r="583" spans="1:16" s="36" customFormat="1" ht="30" hidden="1" x14ac:dyDescent="0.2">
      <c r="A583" s="20">
        <v>583</v>
      </c>
      <c r="B583" s="28">
        <v>583</v>
      </c>
      <c r="C583" s="29" t="str">
        <f t="shared" si="9"/>
        <v xml:space="preserve">Idu Ins </v>
      </c>
      <c r="D583" s="29"/>
      <c r="E583" s="30" t="s">
        <v>45</v>
      </c>
      <c r="F583" s="30" t="s">
        <v>301</v>
      </c>
      <c r="G583" s="177">
        <v>7344</v>
      </c>
      <c r="H583" s="30"/>
      <c r="I583" s="30" t="s">
        <v>673</v>
      </c>
      <c r="J583" s="30" t="s">
        <v>25</v>
      </c>
      <c r="K583" s="31">
        <v>297500</v>
      </c>
      <c r="L583" s="32" t="s">
        <v>49</v>
      </c>
      <c r="M583" s="33" t="s">
        <v>50</v>
      </c>
      <c r="N583" s="33" t="s">
        <v>51</v>
      </c>
      <c r="O583" s="34"/>
      <c r="P583" s="35"/>
    </row>
    <row r="584" spans="1:16" s="36" customFormat="1" ht="30" hidden="1" x14ac:dyDescent="0.2">
      <c r="A584" s="20">
        <v>584</v>
      </c>
      <c r="B584" s="28">
        <v>584</v>
      </c>
      <c r="C584" s="29" t="str">
        <f t="shared" si="9"/>
        <v xml:space="preserve">Idu Ins </v>
      </c>
      <c r="D584" s="29"/>
      <c r="E584" s="30" t="s">
        <v>45</v>
      </c>
      <c r="F584" s="30" t="s">
        <v>301</v>
      </c>
      <c r="G584" s="177">
        <v>7345</v>
      </c>
      <c r="H584" s="30"/>
      <c r="I584" s="30" t="s">
        <v>674</v>
      </c>
      <c r="J584" s="30" t="s">
        <v>26</v>
      </c>
      <c r="K584" s="31">
        <v>464100</v>
      </c>
      <c r="L584" s="32" t="s">
        <v>49</v>
      </c>
      <c r="M584" s="33" t="s">
        <v>50</v>
      </c>
      <c r="N584" s="33" t="s">
        <v>51</v>
      </c>
      <c r="O584" s="34"/>
      <c r="P584" s="35"/>
    </row>
    <row r="585" spans="1:16" s="36" customFormat="1" ht="30" hidden="1" x14ac:dyDescent="0.2">
      <c r="A585" s="20">
        <v>585</v>
      </c>
      <c r="B585" s="28">
        <v>585</v>
      </c>
      <c r="C585" s="29" t="str">
        <f t="shared" si="9"/>
        <v xml:space="preserve">Idu Ins </v>
      </c>
      <c r="D585" s="29"/>
      <c r="E585" s="30" t="s">
        <v>45</v>
      </c>
      <c r="F585" s="30" t="s">
        <v>301</v>
      </c>
      <c r="G585" s="177">
        <v>7346</v>
      </c>
      <c r="H585" s="30"/>
      <c r="I585" s="30" t="s">
        <v>675</v>
      </c>
      <c r="J585" s="30" t="s">
        <v>26</v>
      </c>
      <c r="K585" s="31">
        <v>3735356</v>
      </c>
      <c r="L585" s="32" t="s">
        <v>49</v>
      </c>
      <c r="M585" s="33" t="s">
        <v>50</v>
      </c>
      <c r="N585" s="33" t="s">
        <v>51</v>
      </c>
      <c r="O585" s="34"/>
      <c r="P585" s="35"/>
    </row>
    <row r="586" spans="1:16" s="36" customFormat="1" ht="30" hidden="1" x14ac:dyDescent="0.2">
      <c r="A586" s="20">
        <v>586</v>
      </c>
      <c r="B586" s="28">
        <v>586</v>
      </c>
      <c r="C586" s="29" t="str">
        <f t="shared" si="9"/>
        <v xml:space="preserve">Idu Ins </v>
      </c>
      <c r="D586" s="29"/>
      <c r="E586" s="30" t="s">
        <v>45</v>
      </c>
      <c r="F586" s="30" t="s">
        <v>308</v>
      </c>
      <c r="G586" s="177">
        <v>7351</v>
      </c>
      <c r="H586" s="30"/>
      <c r="I586" s="30" t="s">
        <v>676</v>
      </c>
      <c r="J586" s="30" t="s">
        <v>26</v>
      </c>
      <c r="K586" s="31">
        <v>104004</v>
      </c>
      <c r="L586" s="32" t="s">
        <v>49</v>
      </c>
      <c r="M586" s="33" t="s">
        <v>50</v>
      </c>
      <c r="N586" s="33" t="s">
        <v>51</v>
      </c>
      <c r="O586" s="34"/>
      <c r="P586" s="35"/>
    </row>
    <row r="587" spans="1:16" s="36" customFormat="1" ht="30" hidden="1" x14ac:dyDescent="0.2">
      <c r="A587" s="20">
        <v>587</v>
      </c>
      <c r="B587" s="28">
        <v>587</v>
      </c>
      <c r="C587" s="29" t="str">
        <f t="shared" si="9"/>
        <v xml:space="preserve">Idu Ins </v>
      </c>
      <c r="D587" s="29"/>
      <c r="E587" s="30" t="s">
        <v>45</v>
      </c>
      <c r="F587" s="30" t="s">
        <v>308</v>
      </c>
      <c r="G587" s="177">
        <v>7352</v>
      </c>
      <c r="H587" s="30"/>
      <c r="I587" s="30" t="s">
        <v>677</v>
      </c>
      <c r="J587" s="30" t="s">
        <v>26</v>
      </c>
      <c r="K587" s="31">
        <v>106124</v>
      </c>
      <c r="L587" s="32" t="s">
        <v>49</v>
      </c>
      <c r="M587" s="33" t="s">
        <v>50</v>
      </c>
      <c r="N587" s="33" t="s">
        <v>51</v>
      </c>
      <c r="O587" s="34"/>
      <c r="P587" s="35"/>
    </row>
    <row r="588" spans="1:16" s="36" customFormat="1" ht="30" hidden="1" x14ac:dyDescent="0.2">
      <c r="A588" s="20">
        <v>588</v>
      </c>
      <c r="B588" s="28">
        <v>588</v>
      </c>
      <c r="C588" s="29" t="str">
        <f t="shared" si="9"/>
        <v xml:space="preserve">Idu Ins </v>
      </c>
      <c r="D588" s="29"/>
      <c r="E588" s="30" t="s">
        <v>45</v>
      </c>
      <c r="F588" s="30" t="s">
        <v>308</v>
      </c>
      <c r="G588" s="177">
        <v>7353</v>
      </c>
      <c r="H588" s="30"/>
      <c r="I588" s="30" t="s">
        <v>678</v>
      </c>
      <c r="J588" s="30" t="s">
        <v>26</v>
      </c>
      <c r="K588" s="31">
        <v>220244</v>
      </c>
      <c r="L588" s="32" t="s">
        <v>49</v>
      </c>
      <c r="M588" s="33" t="s">
        <v>50</v>
      </c>
      <c r="N588" s="33" t="s">
        <v>51</v>
      </c>
      <c r="O588" s="34"/>
      <c r="P588" s="35"/>
    </row>
    <row r="589" spans="1:16" s="36" customFormat="1" ht="30" hidden="1" x14ac:dyDescent="0.2">
      <c r="A589" s="20">
        <v>589</v>
      </c>
      <c r="B589" s="28">
        <v>589</v>
      </c>
      <c r="C589" s="29" t="str">
        <f t="shared" si="9"/>
        <v xml:space="preserve">Idu Ins </v>
      </c>
      <c r="D589" s="29"/>
      <c r="E589" s="30" t="s">
        <v>45</v>
      </c>
      <c r="F589" s="30" t="s">
        <v>308</v>
      </c>
      <c r="G589" s="177">
        <v>7354</v>
      </c>
      <c r="H589" s="30"/>
      <c r="I589" s="30" t="s">
        <v>679</v>
      </c>
      <c r="J589" s="30" t="s">
        <v>26</v>
      </c>
      <c r="K589" s="31">
        <v>268627</v>
      </c>
      <c r="L589" s="32" t="s">
        <v>49</v>
      </c>
      <c r="M589" s="33" t="s">
        <v>50</v>
      </c>
      <c r="N589" s="33" t="s">
        <v>51</v>
      </c>
      <c r="O589" s="34"/>
      <c r="P589" s="35"/>
    </row>
    <row r="590" spans="1:16" s="36" customFormat="1" ht="30" hidden="1" x14ac:dyDescent="0.2">
      <c r="A590" s="20">
        <v>590</v>
      </c>
      <c r="B590" s="28">
        <v>590</v>
      </c>
      <c r="C590" s="29" t="str">
        <f t="shared" si="9"/>
        <v xml:space="preserve">Idu Ins </v>
      </c>
      <c r="D590" s="29"/>
      <c r="E590" s="30" t="s">
        <v>45</v>
      </c>
      <c r="F590" s="30" t="s">
        <v>308</v>
      </c>
      <c r="G590" s="177">
        <v>7355</v>
      </c>
      <c r="H590" s="30"/>
      <c r="I590" s="30" t="s">
        <v>680</v>
      </c>
      <c r="J590" s="30" t="s">
        <v>26</v>
      </c>
      <c r="K590" s="31">
        <v>409899</v>
      </c>
      <c r="L590" s="32" t="s">
        <v>49</v>
      </c>
      <c r="M590" s="33" t="s">
        <v>50</v>
      </c>
      <c r="N590" s="33" t="s">
        <v>51</v>
      </c>
      <c r="O590" s="34"/>
      <c r="P590" s="35"/>
    </row>
    <row r="591" spans="1:16" s="36" customFormat="1" ht="30" hidden="1" x14ac:dyDescent="0.2">
      <c r="A591" s="20">
        <v>591</v>
      </c>
      <c r="B591" s="28">
        <v>591</v>
      </c>
      <c r="C591" s="29" t="str">
        <f t="shared" si="9"/>
        <v xml:space="preserve">Idu Ins </v>
      </c>
      <c r="D591" s="29"/>
      <c r="E591" s="30" t="s">
        <v>45</v>
      </c>
      <c r="F591" s="30" t="s">
        <v>308</v>
      </c>
      <c r="G591" s="177">
        <v>7356</v>
      </c>
      <c r="H591" s="30"/>
      <c r="I591" s="30" t="s">
        <v>681</v>
      </c>
      <c r="J591" s="30" t="s">
        <v>26</v>
      </c>
      <c r="K591" s="31">
        <v>611790</v>
      </c>
      <c r="L591" s="32" t="s">
        <v>49</v>
      </c>
      <c r="M591" s="33" t="s">
        <v>50</v>
      </c>
      <c r="N591" s="33" t="s">
        <v>51</v>
      </c>
      <c r="O591" s="34"/>
      <c r="P591" s="35"/>
    </row>
    <row r="592" spans="1:16" s="36" customFormat="1" ht="30" hidden="1" x14ac:dyDescent="0.2">
      <c r="A592" s="20">
        <v>592</v>
      </c>
      <c r="B592" s="28">
        <v>592</v>
      </c>
      <c r="C592" s="29" t="str">
        <f t="shared" si="9"/>
        <v xml:space="preserve">Idu Ins </v>
      </c>
      <c r="D592" s="29"/>
      <c r="E592" s="30" t="s">
        <v>45</v>
      </c>
      <c r="F592" s="30" t="s">
        <v>402</v>
      </c>
      <c r="G592" s="177">
        <v>7359</v>
      </c>
      <c r="H592" s="30"/>
      <c r="I592" s="30" t="s">
        <v>682</v>
      </c>
      <c r="J592" s="30" t="s">
        <v>26</v>
      </c>
      <c r="K592" s="31">
        <v>136850</v>
      </c>
      <c r="L592" s="32" t="s">
        <v>49</v>
      </c>
      <c r="M592" s="33" t="s">
        <v>50</v>
      </c>
      <c r="N592" s="33" t="s">
        <v>51</v>
      </c>
      <c r="O592" s="34"/>
      <c r="P592" s="35"/>
    </row>
    <row r="593" spans="1:16" s="36" customFormat="1" ht="30" hidden="1" x14ac:dyDescent="0.2">
      <c r="A593" s="20">
        <v>593</v>
      </c>
      <c r="B593" s="28">
        <v>593</v>
      </c>
      <c r="C593" s="29" t="str">
        <f t="shared" si="9"/>
        <v xml:space="preserve">Idu Ins </v>
      </c>
      <c r="D593" s="29"/>
      <c r="E593" s="30" t="s">
        <v>45</v>
      </c>
      <c r="F593" s="30" t="s">
        <v>402</v>
      </c>
      <c r="G593" s="177">
        <v>7360</v>
      </c>
      <c r="H593" s="30"/>
      <c r="I593" s="30" t="s">
        <v>683</v>
      </c>
      <c r="J593" s="30" t="s">
        <v>26</v>
      </c>
      <c r="K593" s="31">
        <v>285600</v>
      </c>
      <c r="L593" s="32" t="s">
        <v>49</v>
      </c>
      <c r="M593" s="33" t="s">
        <v>50</v>
      </c>
      <c r="N593" s="33" t="s">
        <v>51</v>
      </c>
      <c r="O593" s="34"/>
      <c r="P593" s="35"/>
    </row>
    <row r="594" spans="1:16" s="36" customFormat="1" ht="30" hidden="1" x14ac:dyDescent="0.2">
      <c r="A594" s="20">
        <v>594</v>
      </c>
      <c r="B594" s="28">
        <v>594</v>
      </c>
      <c r="C594" s="29" t="str">
        <f t="shared" si="9"/>
        <v xml:space="preserve">Idu Ins </v>
      </c>
      <c r="D594" s="29"/>
      <c r="E594" s="30" t="s">
        <v>45</v>
      </c>
      <c r="F594" s="30" t="s">
        <v>72</v>
      </c>
      <c r="G594" s="177">
        <v>7361</v>
      </c>
      <c r="H594" s="30"/>
      <c r="I594" s="30" t="s">
        <v>684</v>
      </c>
      <c r="J594" s="30" t="s">
        <v>26</v>
      </c>
      <c r="K594" s="31">
        <v>874</v>
      </c>
      <c r="L594" s="32" t="s">
        <v>49</v>
      </c>
      <c r="M594" s="33" t="s">
        <v>50</v>
      </c>
      <c r="N594" s="33" t="s">
        <v>51</v>
      </c>
      <c r="O594" s="34"/>
      <c r="P594" s="35"/>
    </row>
    <row r="595" spans="1:16" s="36" customFormat="1" ht="30" hidden="1" x14ac:dyDescent="0.2">
      <c r="A595" s="20">
        <v>595</v>
      </c>
      <c r="B595" s="28">
        <v>595</v>
      </c>
      <c r="C595" s="29" t="str">
        <f t="shared" si="9"/>
        <v xml:space="preserve">Idu Ins </v>
      </c>
      <c r="D595" s="29"/>
      <c r="E595" s="30" t="s">
        <v>45</v>
      </c>
      <c r="F595" s="30" t="s">
        <v>72</v>
      </c>
      <c r="G595" s="177">
        <v>7362</v>
      </c>
      <c r="H595" s="30"/>
      <c r="I595" s="30" t="s">
        <v>685</v>
      </c>
      <c r="J595" s="30" t="s">
        <v>26</v>
      </c>
      <c r="K595" s="31">
        <v>909</v>
      </c>
      <c r="L595" s="32" t="s">
        <v>49</v>
      </c>
      <c r="M595" s="33" t="s">
        <v>50</v>
      </c>
      <c r="N595" s="33" t="s">
        <v>51</v>
      </c>
      <c r="O595" s="34"/>
      <c r="P595" s="35"/>
    </row>
    <row r="596" spans="1:16" s="36" customFormat="1" ht="30" hidden="1" x14ac:dyDescent="0.2">
      <c r="A596" s="20">
        <v>596</v>
      </c>
      <c r="B596" s="28">
        <v>596</v>
      </c>
      <c r="C596" s="29" t="str">
        <f t="shared" si="9"/>
        <v xml:space="preserve">Idu Ins </v>
      </c>
      <c r="D596" s="29"/>
      <c r="E596" s="30" t="s">
        <v>45</v>
      </c>
      <c r="F596" s="30" t="s">
        <v>530</v>
      </c>
      <c r="G596" s="177">
        <v>7363</v>
      </c>
      <c r="H596" s="30"/>
      <c r="I596" s="30" t="s">
        <v>686</v>
      </c>
      <c r="J596" s="30" t="s">
        <v>26</v>
      </c>
      <c r="K596" s="31">
        <v>152939</v>
      </c>
      <c r="L596" s="32" t="s">
        <v>49</v>
      </c>
      <c r="M596" s="33" t="s">
        <v>50</v>
      </c>
      <c r="N596" s="33" t="s">
        <v>51</v>
      </c>
      <c r="O596" s="34"/>
      <c r="P596" s="35"/>
    </row>
    <row r="597" spans="1:16" s="36" customFormat="1" ht="30" hidden="1" x14ac:dyDescent="0.2">
      <c r="A597" s="20">
        <v>597</v>
      </c>
      <c r="B597" s="28">
        <v>597</v>
      </c>
      <c r="C597" s="29" t="str">
        <f t="shared" si="9"/>
        <v xml:space="preserve">Idu Ins </v>
      </c>
      <c r="D597" s="29"/>
      <c r="E597" s="30" t="s">
        <v>45</v>
      </c>
      <c r="F597" s="30" t="s">
        <v>538</v>
      </c>
      <c r="G597" s="177">
        <v>7364</v>
      </c>
      <c r="H597" s="30"/>
      <c r="I597" s="30" t="s">
        <v>687</v>
      </c>
      <c r="J597" s="30" t="s">
        <v>26</v>
      </c>
      <c r="K597" s="31">
        <v>152272</v>
      </c>
      <c r="L597" s="32" t="s">
        <v>49</v>
      </c>
      <c r="M597" s="33" t="s">
        <v>50</v>
      </c>
      <c r="N597" s="33" t="s">
        <v>51</v>
      </c>
      <c r="O597" s="34"/>
      <c r="P597" s="35"/>
    </row>
    <row r="598" spans="1:16" s="36" customFormat="1" ht="30" hidden="1" x14ac:dyDescent="0.2">
      <c r="A598" s="20">
        <v>598</v>
      </c>
      <c r="B598" s="28">
        <v>598</v>
      </c>
      <c r="C598" s="29" t="str">
        <f t="shared" si="9"/>
        <v xml:space="preserve">Idu Ins </v>
      </c>
      <c r="D598" s="29"/>
      <c r="E598" s="30" t="s">
        <v>45</v>
      </c>
      <c r="F598" s="30" t="s">
        <v>141</v>
      </c>
      <c r="G598" s="177">
        <v>7366</v>
      </c>
      <c r="H598" s="30"/>
      <c r="I598" s="30" t="s">
        <v>688</v>
      </c>
      <c r="J598" s="30" t="s">
        <v>25</v>
      </c>
      <c r="K598" s="31">
        <v>51343</v>
      </c>
      <c r="L598" s="32" t="s">
        <v>49</v>
      </c>
      <c r="M598" s="33" t="s">
        <v>50</v>
      </c>
      <c r="N598" s="33" t="s">
        <v>51</v>
      </c>
      <c r="O598" s="34"/>
      <c r="P598" s="35"/>
    </row>
    <row r="599" spans="1:16" s="36" customFormat="1" ht="30" hidden="1" x14ac:dyDescent="0.2">
      <c r="A599" s="20">
        <v>599</v>
      </c>
      <c r="B599" s="28">
        <v>599</v>
      </c>
      <c r="C599" s="29" t="str">
        <f t="shared" si="9"/>
        <v xml:space="preserve">Idu Ins </v>
      </c>
      <c r="D599" s="29"/>
      <c r="E599" s="30" t="s">
        <v>45</v>
      </c>
      <c r="F599" s="30" t="s">
        <v>141</v>
      </c>
      <c r="G599" s="177">
        <v>7367</v>
      </c>
      <c r="H599" s="30"/>
      <c r="I599" s="30" t="s">
        <v>689</v>
      </c>
      <c r="J599" s="30" t="s">
        <v>25</v>
      </c>
      <c r="K599" s="31">
        <v>145842</v>
      </c>
      <c r="L599" s="32" t="s">
        <v>49</v>
      </c>
      <c r="M599" s="33" t="s">
        <v>50</v>
      </c>
      <c r="N599" s="33" t="s">
        <v>51</v>
      </c>
      <c r="O599" s="34"/>
      <c r="P599" s="35"/>
    </row>
    <row r="600" spans="1:16" s="36" customFormat="1" ht="30" hidden="1" x14ac:dyDescent="0.2">
      <c r="A600" s="20">
        <v>600</v>
      </c>
      <c r="B600" s="28">
        <v>600</v>
      </c>
      <c r="C600" s="29" t="str">
        <f t="shared" si="9"/>
        <v xml:space="preserve">Idu Ins </v>
      </c>
      <c r="D600" s="29"/>
      <c r="E600" s="30" t="s">
        <v>45</v>
      </c>
      <c r="F600" s="30" t="s">
        <v>141</v>
      </c>
      <c r="G600" s="177">
        <v>7368</v>
      </c>
      <c r="H600" s="30"/>
      <c r="I600" s="30" t="s">
        <v>690</v>
      </c>
      <c r="J600" s="30" t="s">
        <v>25</v>
      </c>
      <c r="K600" s="31">
        <v>245000</v>
      </c>
      <c r="L600" s="32" t="s">
        <v>49</v>
      </c>
      <c r="M600" s="33" t="s">
        <v>50</v>
      </c>
      <c r="N600" s="33" t="s">
        <v>51</v>
      </c>
      <c r="O600" s="34"/>
      <c r="P600" s="35"/>
    </row>
    <row r="601" spans="1:16" s="36" customFormat="1" ht="30" hidden="1" x14ac:dyDescent="0.2">
      <c r="A601" s="20">
        <v>601</v>
      </c>
      <c r="B601" s="28">
        <v>601</v>
      </c>
      <c r="C601" s="29" t="str">
        <f t="shared" si="9"/>
        <v xml:space="preserve">Idu Ins </v>
      </c>
      <c r="D601" s="29"/>
      <c r="E601" s="30" t="s">
        <v>45</v>
      </c>
      <c r="F601" s="30" t="s">
        <v>141</v>
      </c>
      <c r="G601" s="177">
        <v>7369</v>
      </c>
      <c r="H601" s="30"/>
      <c r="I601" s="30" t="s">
        <v>691</v>
      </c>
      <c r="J601" s="30" t="s">
        <v>25</v>
      </c>
      <c r="K601" s="31">
        <v>380468</v>
      </c>
      <c r="L601" s="32" t="s">
        <v>49</v>
      </c>
      <c r="M601" s="33" t="s">
        <v>50</v>
      </c>
      <c r="N601" s="33" t="s">
        <v>51</v>
      </c>
      <c r="O601" s="34"/>
      <c r="P601" s="35"/>
    </row>
    <row r="602" spans="1:16" s="36" customFormat="1" ht="30" hidden="1" x14ac:dyDescent="0.2">
      <c r="A602" s="20">
        <v>602</v>
      </c>
      <c r="B602" s="28">
        <v>602</v>
      </c>
      <c r="C602" s="29" t="str">
        <f t="shared" si="9"/>
        <v xml:space="preserve">Idu Ins </v>
      </c>
      <c r="D602" s="29"/>
      <c r="E602" s="30" t="s">
        <v>45</v>
      </c>
      <c r="F602" s="30" t="s">
        <v>141</v>
      </c>
      <c r="G602" s="177">
        <v>7370</v>
      </c>
      <c r="H602" s="30"/>
      <c r="I602" s="30" t="s">
        <v>692</v>
      </c>
      <c r="J602" s="30" t="s">
        <v>25</v>
      </c>
      <c r="K602" s="31">
        <v>400204</v>
      </c>
      <c r="L602" s="32" t="s">
        <v>49</v>
      </c>
      <c r="M602" s="33" t="s">
        <v>50</v>
      </c>
      <c r="N602" s="33" t="s">
        <v>51</v>
      </c>
      <c r="O602" s="34"/>
      <c r="P602" s="35"/>
    </row>
    <row r="603" spans="1:16" s="36" customFormat="1" ht="30" hidden="1" x14ac:dyDescent="0.2">
      <c r="A603" s="20">
        <v>603</v>
      </c>
      <c r="B603" s="28">
        <v>603</v>
      </c>
      <c r="C603" s="29" t="str">
        <f t="shared" si="9"/>
        <v xml:space="preserve">Idu Ins </v>
      </c>
      <c r="D603" s="29"/>
      <c r="E603" s="30" t="s">
        <v>45</v>
      </c>
      <c r="F603" s="30" t="s">
        <v>141</v>
      </c>
      <c r="G603" s="177">
        <v>7371</v>
      </c>
      <c r="H603" s="30"/>
      <c r="I603" s="30" t="s">
        <v>693</v>
      </c>
      <c r="J603" s="30" t="s">
        <v>25</v>
      </c>
      <c r="K603" s="31">
        <v>449624</v>
      </c>
      <c r="L603" s="32" t="s">
        <v>49</v>
      </c>
      <c r="M603" s="33" t="s">
        <v>50</v>
      </c>
      <c r="N603" s="33" t="s">
        <v>51</v>
      </c>
      <c r="O603" s="34"/>
      <c r="P603" s="35"/>
    </row>
    <row r="604" spans="1:16" s="36" customFormat="1" ht="30" hidden="1" x14ac:dyDescent="0.2">
      <c r="A604" s="20">
        <v>604</v>
      </c>
      <c r="B604" s="28">
        <v>604</v>
      </c>
      <c r="C604" s="29" t="str">
        <f t="shared" si="9"/>
        <v xml:space="preserve">Idu Ins </v>
      </c>
      <c r="D604" s="29"/>
      <c r="E604" s="30" t="s">
        <v>45</v>
      </c>
      <c r="F604" s="30" t="s">
        <v>308</v>
      </c>
      <c r="G604" s="177">
        <v>7372</v>
      </c>
      <c r="H604" s="30"/>
      <c r="I604" s="30" t="s">
        <v>694</v>
      </c>
      <c r="J604" s="30" t="s">
        <v>26</v>
      </c>
      <c r="K604" s="31">
        <v>436818</v>
      </c>
      <c r="L604" s="32" t="s">
        <v>49</v>
      </c>
      <c r="M604" s="33" t="s">
        <v>50</v>
      </c>
      <c r="N604" s="33" t="s">
        <v>51</v>
      </c>
      <c r="O604" s="34"/>
      <c r="P604" s="35"/>
    </row>
    <row r="605" spans="1:16" s="36" customFormat="1" ht="30" hidden="1" x14ac:dyDescent="0.2">
      <c r="A605" s="20">
        <v>605</v>
      </c>
      <c r="B605" s="28">
        <v>605</v>
      </c>
      <c r="C605" s="29" t="str">
        <f t="shared" si="9"/>
        <v xml:space="preserve">Idu Ins </v>
      </c>
      <c r="D605" s="29"/>
      <c r="E605" s="30" t="s">
        <v>45</v>
      </c>
      <c r="F605" s="30" t="s">
        <v>308</v>
      </c>
      <c r="G605" s="177">
        <v>7373</v>
      </c>
      <c r="H605" s="30"/>
      <c r="I605" s="30" t="s">
        <v>695</v>
      </c>
      <c r="J605" s="30" t="s">
        <v>26</v>
      </c>
      <c r="K605" s="31">
        <v>112569</v>
      </c>
      <c r="L605" s="32" t="s">
        <v>49</v>
      </c>
      <c r="M605" s="33" t="s">
        <v>50</v>
      </c>
      <c r="N605" s="33" t="s">
        <v>51</v>
      </c>
      <c r="O605" s="34"/>
      <c r="P605" s="35"/>
    </row>
    <row r="606" spans="1:16" s="36" customFormat="1" ht="30" hidden="1" x14ac:dyDescent="0.2">
      <c r="A606" s="20">
        <v>606</v>
      </c>
      <c r="B606" s="28">
        <v>606</v>
      </c>
      <c r="C606" s="29" t="str">
        <f t="shared" si="9"/>
        <v xml:space="preserve">Idu Ins </v>
      </c>
      <c r="D606" s="29"/>
      <c r="E606" s="30" t="s">
        <v>45</v>
      </c>
      <c r="F606" s="30" t="s">
        <v>308</v>
      </c>
      <c r="G606" s="177">
        <v>7374</v>
      </c>
      <c r="H606" s="30"/>
      <c r="I606" s="30" t="s">
        <v>696</v>
      </c>
      <c r="J606" s="30" t="s">
        <v>26</v>
      </c>
      <c r="K606" s="31">
        <v>697441</v>
      </c>
      <c r="L606" s="32" t="s">
        <v>49</v>
      </c>
      <c r="M606" s="33" t="s">
        <v>50</v>
      </c>
      <c r="N606" s="33" t="s">
        <v>51</v>
      </c>
      <c r="O606" s="34"/>
      <c r="P606" s="35"/>
    </row>
    <row r="607" spans="1:16" s="36" customFormat="1" ht="30" hidden="1" x14ac:dyDescent="0.2">
      <c r="A607" s="20">
        <v>607</v>
      </c>
      <c r="B607" s="28">
        <v>607</v>
      </c>
      <c r="C607" s="29" t="str">
        <f t="shared" si="9"/>
        <v xml:space="preserve">Idu Ins </v>
      </c>
      <c r="D607" s="29"/>
      <c r="E607" s="30" t="s">
        <v>45</v>
      </c>
      <c r="F607" s="30" t="s">
        <v>308</v>
      </c>
      <c r="G607" s="177">
        <v>7375</v>
      </c>
      <c r="H607" s="30"/>
      <c r="I607" s="30" t="s">
        <v>697</v>
      </c>
      <c r="J607" s="30" t="s">
        <v>26</v>
      </c>
      <c r="K607" s="31">
        <v>3886090</v>
      </c>
      <c r="L607" s="32" t="s">
        <v>49</v>
      </c>
      <c r="M607" s="33" t="s">
        <v>50</v>
      </c>
      <c r="N607" s="33" t="s">
        <v>51</v>
      </c>
      <c r="O607" s="34"/>
      <c r="P607" s="35"/>
    </row>
    <row r="608" spans="1:16" s="36" customFormat="1" ht="30" hidden="1" x14ac:dyDescent="0.2">
      <c r="A608" s="20">
        <v>608</v>
      </c>
      <c r="B608" s="28">
        <v>608</v>
      </c>
      <c r="C608" s="29" t="str">
        <f t="shared" si="9"/>
        <v xml:space="preserve">Idu Ins </v>
      </c>
      <c r="D608" s="29"/>
      <c r="E608" s="30" t="s">
        <v>45</v>
      </c>
      <c r="F608" s="30" t="s">
        <v>308</v>
      </c>
      <c r="G608" s="177">
        <v>7376</v>
      </c>
      <c r="H608" s="30"/>
      <c r="I608" s="30" t="s">
        <v>698</v>
      </c>
      <c r="J608" s="30" t="s">
        <v>26</v>
      </c>
      <c r="K608" s="31">
        <v>4600661</v>
      </c>
      <c r="L608" s="32" t="s">
        <v>49</v>
      </c>
      <c r="M608" s="33" t="s">
        <v>50</v>
      </c>
      <c r="N608" s="33" t="s">
        <v>51</v>
      </c>
      <c r="O608" s="34"/>
      <c r="P608" s="35"/>
    </row>
    <row r="609" spans="1:16" s="36" customFormat="1" ht="30" hidden="1" x14ac:dyDescent="0.2">
      <c r="A609" s="20">
        <v>609</v>
      </c>
      <c r="B609" s="28">
        <v>609</v>
      </c>
      <c r="C609" s="29" t="str">
        <f t="shared" si="9"/>
        <v xml:space="preserve">Idu Ins </v>
      </c>
      <c r="D609" s="29"/>
      <c r="E609" s="30" t="s">
        <v>45</v>
      </c>
      <c r="F609" s="30" t="s">
        <v>308</v>
      </c>
      <c r="G609" s="177">
        <v>7377</v>
      </c>
      <c r="H609" s="30"/>
      <c r="I609" s="30" t="s">
        <v>699</v>
      </c>
      <c r="J609" s="30" t="s">
        <v>26</v>
      </c>
      <c r="K609" s="31">
        <v>72191</v>
      </c>
      <c r="L609" s="32" t="s">
        <v>49</v>
      </c>
      <c r="M609" s="33" t="s">
        <v>50</v>
      </c>
      <c r="N609" s="33" t="s">
        <v>51</v>
      </c>
      <c r="O609" s="34"/>
      <c r="P609" s="35"/>
    </row>
    <row r="610" spans="1:16" s="36" customFormat="1" ht="30" hidden="1" x14ac:dyDescent="0.2">
      <c r="A610" s="20">
        <v>610</v>
      </c>
      <c r="B610" s="28">
        <v>610</v>
      </c>
      <c r="C610" s="29" t="str">
        <f t="shared" si="9"/>
        <v xml:space="preserve">Idu Ins </v>
      </c>
      <c r="D610" s="29"/>
      <c r="E610" s="30" t="s">
        <v>45</v>
      </c>
      <c r="F610" s="30" t="s">
        <v>308</v>
      </c>
      <c r="G610" s="177">
        <v>7378</v>
      </c>
      <c r="H610" s="30"/>
      <c r="I610" s="30" t="s">
        <v>700</v>
      </c>
      <c r="J610" s="30" t="s">
        <v>26</v>
      </c>
      <c r="K610" s="31">
        <v>122358</v>
      </c>
      <c r="L610" s="32" t="s">
        <v>49</v>
      </c>
      <c r="M610" s="33" t="s">
        <v>50</v>
      </c>
      <c r="N610" s="33" t="s">
        <v>51</v>
      </c>
      <c r="O610" s="34"/>
      <c r="P610" s="35"/>
    </row>
    <row r="611" spans="1:16" s="36" customFormat="1" ht="30" hidden="1" x14ac:dyDescent="0.2">
      <c r="A611" s="20">
        <v>611</v>
      </c>
      <c r="B611" s="28">
        <v>611</v>
      </c>
      <c r="C611" s="29" t="str">
        <f t="shared" si="9"/>
        <v xml:space="preserve">Idu Ins </v>
      </c>
      <c r="D611" s="29"/>
      <c r="E611" s="30" t="s">
        <v>45</v>
      </c>
      <c r="F611" s="30" t="s">
        <v>308</v>
      </c>
      <c r="G611" s="177">
        <v>7379</v>
      </c>
      <c r="H611" s="30"/>
      <c r="I611" s="30" t="s">
        <v>701</v>
      </c>
      <c r="J611" s="30" t="s">
        <v>26</v>
      </c>
      <c r="K611" s="31">
        <v>165183</v>
      </c>
      <c r="L611" s="32" t="s">
        <v>49</v>
      </c>
      <c r="M611" s="33" t="s">
        <v>50</v>
      </c>
      <c r="N611" s="33" t="s">
        <v>51</v>
      </c>
      <c r="O611" s="34"/>
      <c r="P611" s="35"/>
    </row>
    <row r="612" spans="1:16" s="36" customFormat="1" ht="30" hidden="1" x14ac:dyDescent="0.2">
      <c r="A612" s="20">
        <v>612</v>
      </c>
      <c r="B612" s="28">
        <v>612</v>
      </c>
      <c r="C612" s="29" t="str">
        <f t="shared" si="9"/>
        <v xml:space="preserve">Idu Ins </v>
      </c>
      <c r="D612" s="29"/>
      <c r="E612" s="30" t="s">
        <v>45</v>
      </c>
      <c r="F612" s="30" t="s">
        <v>308</v>
      </c>
      <c r="G612" s="177">
        <v>7380</v>
      </c>
      <c r="H612" s="30"/>
      <c r="I612" s="30" t="s">
        <v>702</v>
      </c>
      <c r="J612" s="30" t="s">
        <v>26</v>
      </c>
      <c r="K612" s="31">
        <v>337708</v>
      </c>
      <c r="L612" s="32" t="s">
        <v>49</v>
      </c>
      <c r="M612" s="33" t="s">
        <v>50</v>
      </c>
      <c r="N612" s="33" t="s">
        <v>51</v>
      </c>
      <c r="O612" s="34"/>
      <c r="P612" s="35"/>
    </row>
    <row r="613" spans="1:16" s="36" customFormat="1" ht="30" hidden="1" x14ac:dyDescent="0.2">
      <c r="A613" s="20">
        <v>613</v>
      </c>
      <c r="B613" s="28">
        <v>613</v>
      </c>
      <c r="C613" s="29" t="str">
        <f t="shared" si="9"/>
        <v xml:space="preserve">Idu Ins </v>
      </c>
      <c r="D613" s="29"/>
      <c r="E613" s="30" t="s">
        <v>45</v>
      </c>
      <c r="F613" s="30" t="s">
        <v>308</v>
      </c>
      <c r="G613" s="177">
        <v>7381</v>
      </c>
      <c r="H613" s="30"/>
      <c r="I613" s="30" t="s">
        <v>703</v>
      </c>
      <c r="J613" s="30" t="s">
        <v>26</v>
      </c>
      <c r="K613" s="31">
        <v>502891</v>
      </c>
      <c r="L613" s="32" t="s">
        <v>49</v>
      </c>
      <c r="M613" s="33" t="s">
        <v>50</v>
      </c>
      <c r="N613" s="33" t="s">
        <v>51</v>
      </c>
      <c r="O613" s="34"/>
      <c r="P613" s="35"/>
    </row>
    <row r="614" spans="1:16" s="36" customFormat="1" ht="30" hidden="1" x14ac:dyDescent="0.2">
      <c r="A614" s="20">
        <v>614</v>
      </c>
      <c r="B614" s="28">
        <v>614</v>
      </c>
      <c r="C614" s="29" t="str">
        <f t="shared" si="9"/>
        <v xml:space="preserve">Idu Ins </v>
      </c>
      <c r="D614" s="29"/>
      <c r="E614" s="30" t="s">
        <v>45</v>
      </c>
      <c r="F614" s="30" t="s">
        <v>89</v>
      </c>
      <c r="G614" s="177">
        <v>7382</v>
      </c>
      <c r="H614" s="30"/>
      <c r="I614" s="30" t="s">
        <v>704</v>
      </c>
      <c r="J614" s="30" t="s">
        <v>26</v>
      </c>
      <c r="K614" s="31">
        <v>150806</v>
      </c>
      <c r="L614" s="32" t="s">
        <v>49</v>
      </c>
      <c r="M614" s="33" t="s">
        <v>50</v>
      </c>
      <c r="N614" s="33" t="s">
        <v>51</v>
      </c>
      <c r="O614" s="34"/>
      <c r="P614" s="35"/>
    </row>
    <row r="615" spans="1:16" s="36" customFormat="1" ht="30" hidden="1" x14ac:dyDescent="0.2">
      <c r="A615" s="20">
        <v>615</v>
      </c>
      <c r="B615" s="28">
        <v>615</v>
      </c>
      <c r="C615" s="29" t="str">
        <f t="shared" si="9"/>
        <v xml:space="preserve">Idu Ins </v>
      </c>
      <c r="D615" s="29"/>
      <c r="E615" s="30" t="s">
        <v>45</v>
      </c>
      <c r="F615" s="30" t="s">
        <v>89</v>
      </c>
      <c r="G615" s="177">
        <v>7384</v>
      </c>
      <c r="H615" s="30"/>
      <c r="I615" s="30" t="s">
        <v>705</v>
      </c>
      <c r="J615" s="30" t="s">
        <v>26</v>
      </c>
      <c r="K615" s="31">
        <v>95000</v>
      </c>
      <c r="L615" s="32" t="s">
        <v>49</v>
      </c>
      <c r="M615" s="33" t="s">
        <v>50</v>
      </c>
      <c r="N615" s="33" t="s">
        <v>51</v>
      </c>
      <c r="O615" s="34"/>
      <c r="P615" s="35"/>
    </row>
    <row r="616" spans="1:16" s="36" customFormat="1" ht="30" hidden="1" x14ac:dyDescent="0.2">
      <c r="A616" s="20">
        <v>616</v>
      </c>
      <c r="B616" s="28">
        <v>616</v>
      </c>
      <c r="C616" s="29" t="str">
        <f t="shared" si="9"/>
        <v xml:space="preserve">Idu Ins </v>
      </c>
      <c r="D616" s="29"/>
      <c r="E616" s="30" t="s">
        <v>45</v>
      </c>
      <c r="F616" s="30" t="s">
        <v>89</v>
      </c>
      <c r="G616" s="177">
        <v>7385</v>
      </c>
      <c r="H616" s="30"/>
      <c r="I616" s="30" t="s">
        <v>706</v>
      </c>
      <c r="J616" s="30" t="s">
        <v>26</v>
      </c>
      <c r="K616" s="31">
        <v>166746</v>
      </c>
      <c r="L616" s="32" t="s">
        <v>49</v>
      </c>
      <c r="M616" s="33" t="s">
        <v>50</v>
      </c>
      <c r="N616" s="33" t="s">
        <v>51</v>
      </c>
      <c r="O616" s="34"/>
      <c r="P616" s="35"/>
    </row>
    <row r="617" spans="1:16" s="36" customFormat="1" ht="30" hidden="1" x14ac:dyDescent="0.2">
      <c r="A617" s="20">
        <v>617</v>
      </c>
      <c r="B617" s="28">
        <v>617</v>
      </c>
      <c r="C617" s="29" t="str">
        <f t="shared" si="9"/>
        <v xml:space="preserve">Idu Ins </v>
      </c>
      <c r="D617" s="29"/>
      <c r="E617" s="30" t="s">
        <v>45</v>
      </c>
      <c r="F617" s="30" t="s">
        <v>89</v>
      </c>
      <c r="G617" s="177">
        <v>7386</v>
      </c>
      <c r="H617" s="30"/>
      <c r="I617" s="30" t="s">
        <v>707</v>
      </c>
      <c r="J617" s="30" t="s">
        <v>26</v>
      </c>
      <c r="K617" s="31">
        <v>398650</v>
      </c>
      <c r="L617" s="32" t="s">
        <v>49</v>
      </c>
      <c r="M617" s="33" t="s">
        <v>50</v>
      </c>
      <c r="N617" s="33" t="s">
        <v>51</v>
      </c>
      <c r="O617" s="34"/>
      <c r="P617" s="35"/>
    </row>
    <row r="618" spans="1:16" s="36" customFormat="1" ht="30" hidden="1" x14ac:dyDescent="0.2">
      <c r="A618" s="20">
        <v>618</v>
      </c>
      <c r="B618" s="28">
        <v>618</v>
      </c>
      <c r="C618" s="29" t="str">
        <f t="shared" si="9"/>
        <v xml:space="preserve">Idu Ins </v>
      </c>
      <c r="D618" s="29"/>
      <c r="E618" s="30" t="s">
        <v>45</v>
      </c>
      <c r="F618" s="30" t="s">
        <v>89</v>
      </c>
      <c r="G618" s="177">
        <v>7387</v>
      </c>
      <c r="H618" s="30"/>
      <c r="I618" s="30" t="s">
        <v>708</v>
      </c>
      <c r="J618" s="30" t="s">
        <v>26</v>
      </c>
      <c r="K618" s="31">
        <v>47996</v>
      </c>
      <c r="L618" s="32" t="s">
        <v>49</v>
      </c>
      <c r="M618" s="33" t="s">
        <v>50</v>
      </c>
      <c r="N618" s="33" t="s">
        <v>51</v>
      </c>
      <c r="O618" s="34"/>
      <c r="P618" s="35"/>
    </row>
    <row r="619" spans="1:16" s="36" customFormat="1" ht="30" hidden="1" x14ac:dyDescent="0.2">
      <c r="A619" s="20">
        <v>619</v>
      </c>
      <c r="B619" s="28">
        <v>619</v>
      </c>
      <c r="C619" s="29" t="str">
        <f t="shared" si="9"/>
        <v xml:space="preserve">Idu Ins </v>
      </c>
      <c r="D619" s="29"/>
      <c r="E619" s="30" t="s">
        <v>45</v>
      </c>
      <c r="F619" s="30" t="s">
        <v>89</v>
      </c>
      <c r="G619" s="177">
        <v>7388</v>
      </c>
      <c r="H619" s="30"/>
      <c r="I619" s="30" t="s">
        <v>709</v>
      </c>
      <c r="J619" s="30" t="s">
        <v>26</v>
      </c>
      <c r="K619" s="31">
        <v>56000</v>
      </c>
      <c r="L619" s="32" t="s">
        <v>49</v>
      </c>
      <c r="M619" s="33" t="s">
        <v>50</v>
      </c>
      <c r="N619" s="33" t="s">
        <v>51</v>
      </c>
      <c r="O619" s="34"/>
      <c r="P619" s="35"/>
    </row>
    <row r="620" spans="1:16" s="36" customFormat="1" ht="30" hidden="1" x14ac:dyDescent="0.2">
      <c r="A620" s="20">
        <v>620</v>
      </c>
      <c r="B620" s="28">
        <v>620</v>
      </c>
      <c r="C620" s="29" t="str">
        <f t="shared" si="9"/>
        <v xml:space="preserve">Idu Ins </v>
      </c>
      <c r="D620" s="29"/>
      <c r="E620" s="30" t="s">
        <v>45</v>
      </c>
      <c r="F620" s="30" t="s">
        <v>89</v>
      </c>
      <c r="G620" s="177">
        <v>7389</v>
      </c>
      <c r="H620" s="30"/>
      <c r="I620" s="30" t="s">
        <v>710</v>
      </c>
      <c r="J620" s="30" t="s">
        <v>26</v>
      </c>
      <c r="K620" s="31">
        <v>154660</v>
      </c>
      <c r="L620" s="32" t="s">
        <v>49</v>
      </c>
      <c r="M620" s="33" t="s">
        <v>50</v>
      </c>
      <c r="N620" s="33" t="s">
        <v>51</v>
      </c>
      <c r="O620" s="34"/>
      <c r="P620" s="35"/>
    </row>
    <row r="621" spans="1:16" s="36" customFormat="1" ht="30" hidden="1" x14ac:dyDescent="0.2">
      <c r="A621" s="20">
        <v>621</v>
      </c>
      <c r="B621" s="28">
        <v>621</v>
      </c>
      <c r="C621" s="29" t="str">
        <f t="shared" si="9"/>
        <v xml:space="preserve">Idu Ins </v>
      </c>
      <c r="D621" s="29"/>
      <c r="E621" s="30" t="s">
        <v>45</v>
      </c>
      <c r="F621" s="30" t="s">
        <v>89</v>
      </c>
      <c r="G621" s="177">
        <v>7390</v>
      </c>
      <c r="H621" s="30"/>
      <c r="I621" s="30" t="s">
        <v>711</v>
      </c>
      <c r="J621" s="30" t="s">
        <v>26</v>
      </c>
      <c r="K621" s="31">
        <v>451373</v>
      </c>
      <c r="L621" s="32" t="s">
        <v>49</v>
      </c>
      <c r="M621" s="33" t="s">
        <v>50</v>
      </c>
      <c r="N621" s="33" t="s">
        <v>51</v>
      </c>
      <c r="O621" s="34"/>
      <c r="P621" s="35"/>
    </row>
    <row r="622" spans="1:16" s="36" customFormat="1" ht="30" hidden="1" x14ac:dyDescent="0.2">
      <c r="A622" s="20">
        <v>622</v>
      </c>
      <c r="B622" s="28">
        <v>622</v>
      </c>
      <c r="C622" s="29" t="str">
        <f t="shared" si="9"/>
        <v xml:space="preserve">Idu Ins </v>
      </c>
      <c r="D622" s="29"/>
      <c r="E622" s="30" t="s">
        <v>45</v>
      </c>
      <c r="F622" s="30" t="s">
        <v>308</v>
      </c>
      <c r="G622" s="177">
        <v>7391</v>
      </c>
      <c r="H622" s="30"/>
      <c r="I622" s="30" t="s">
        <v>712</v>
      </c>
      <c r="J622" s="30" t="s">
        <v>26</v>
      </c>
      <c r="K622" s="31">
        <v>130923</v>
      </c>
      <c r="L622" s="32" t="s">
        <v>49</v>
      </c>
      <c r="M622" s="33" t="s">
        <v>50</v>
      </c>
      <c r="N622" s="33" t="s">
        <v>51</v>
      </c>
      <c r="O622" s="34"/>
      <c r="P622" s="35"/>
    </row>
    <row r="623" spans="1:16" s="36" customFormat="1" ht="30" hidden="1" x14ac:dyDescent="0.2">
      <c r="A623" s="20">
        <v>623</v>
      </c>
      <c r="B623" s="28">
        <v>623</v>
      </c>
      <c r="C623" s="29" t="str">
        <f t="shared" si="9"/>
        <v xml:space="preserve">Idu Ins </v>
      </c>
      <c r="D623" s="29"/>
      <c r="E623" s="30" t="s">
        <v>45</v>
      </c>
      <c r="F623" s="30" t="s">
        <v>308</v>
      </c>
      <c r="G623" s="177">
        <v>7392</v>
      </c>
      <c r="H623" s="30"/>
      <c r="I623" s="30" t="s">
        <v>713</v>
      </c>
      <c r="J623" s="30" t="s">
        <v>26</v>
      </c>
      <c r="K623" s="31">
        <v>140712</v>
      </c>
      <c r="L623" s="32" t="s">
        <v>49</v>
      </c>
      <c r="M623" s="33" t="s">
        <v>50</v>
      </c>
      <c r="N623" s="33" t="s">
        <v>51</v>
      </c>
      <c r="O623" s="34"/>
      <c r="P623" s="35"/>
    </row>
    <row r="624" spans="1:16" s="36" customFormat="1" ht="30" hidden="1" x14ac:dyDescent="0.2">
      <c r="A624" s="20">
        <v>624</v>
      </c>
      <c r="B624" s="28">
        <v>624</v>
      </c>
      <c r="C624" s="29" t="str">
        <f t="shared" si="9"/>
        <v xml:space="preserve">Idu Ins </v>
      </c>
      <c r="D624" s="29"/>
      <c r="E624" s="30" t="s">
        <v>45</v>
      </c>
      <c r="F624" s="30" t="s">
        <v>308</v>
      </c>
      <c r="G624" s="177">
        <v>7393</v>
      </c>
      <c r="H624" s="30"/>
      <c r="I624" s="30" t="s">
        <v>714</v>
      </c>
      <c r="J624" s="30" t="s">
        <v>26</v>
      </c>
      <c r="K624" s="31">
        <v>276529</v>
      </c>
      <c r="L624" s="32" t="s">
        <v>49</v>
      </c>
      <c r="M624" s="33" t="s">
        <v>50</v>
      </c>
      <c r="N624" s="33" t="s">
        <v>51</v>
      </c>
      <c r="O624" s="34"/>
      <c r="P624" s="35"/>
    </row>
    <row r="625" spans="1:16" s="36" customFormat="1" ht="30" hidden="1" x14ac:dyDescent="0.2">
      <c r="A625" s="20">
        <v>625</v>
      </c>
      <c r="B625" s="28">
        <v>625</v>
      </c>
      <c r="C625" s="29" t="str">
        <f t="shared" si="9"/>
        <v xml:space="preserve">Idu Ins </v>
      </c>
      <c r="D625" s="29"/>
      <c r="E625" s="30" t="s">
        <v>45</v>
      </c>
      <c r="F625" s="30" t="s">
        <v>308</v>
      </c>
      <c r="G625" s="177">
        <v>7396</v>
      </c>
      <c r="H625" s="30"/>
      <c r="I625" s="30" t="s">
        <v>715</v>
      </c>
      <c r="J625" s="30" t="s">
        <v>26</v>
      </c>
      <c r="K625" s="31">
        <v>384204</v>
      </c>
      <c r="L625" s="32" t="s">
        <v>49</v>
      </c>
      <c r="M625" s="33" t="s">
        <v>50</v>
      </c>
      <c r="N625" s="33" t="s">
        <v>51</v>
      </c>
      <c r="O625" s="34"/>
      <c r="P625" s="35"/>
    </row>
    <row r="626" spans="1:16" s="36" customFormat="1" ht="30" hidden="1" x14ac:dyDescent="0.2">
      <c r="A626" s="20">
        <v>626</v>
      </c>
      <c r="B626" s="28">
        <v>626</v>
      </c>
      <c r="C626" s="29" t="str">
        <f t="shared" si="9"/>
        <v xml:space="preserve">Idu Ins </v>
      </c>
      <c r="D626" s="29"/>
      <c r="E626" s="30" t="s">
        <v>45</v>
      </c>
      <c r="F626" s="30" t="s">
        <v>308</v>
      </c>
      <c r="G626" s="177">
        <v>7397</v>
      </c>
      <c r="H626" s="30"/>
      <c r="I626" s="30" t="s">
        <v>716</v>
      </c>
      <c r="J626" s="30" t="s">
        <v>26</v>
      </c>
      <c r="K626" s="31">
        <v>409899</v>
      </c>
      <c r="L626" s="32" t="s">
        <v>49</v>
      </c>
      <c r="M626" s="33" t="s">
        <v>50</v>
      </c>
      <c r="N626" s="33" t="s">
        <v>51</v>
      </c>
      <c r="O626" s="34"/>
      <c r="P626" s="35"/>
    </row>
    <row r="627" spans="1:16" s="36" customFormat="1" ht="30" hidden="1" x14ac:dyDescent="0.2">
      <c r="A627" s="20">
        <v>627</v>
      </c>
      <c r="B627" s="28">
        <v>627</v>
      </c>
      <c r="C627" s="29" t="str">
        <f t="shared" si="9"/>
        <v xml:space="preserve">Idu Ins </v>
      </c>
      <c r="D627" s="29"/>
      <c r="E627" s="30" t="s">
        <v>45</v>
      </c>
      <c r="F627" s="30" t="s">
        <v>308</v>
      </c>
      <c r="G627" s="177">
        <v>7398</v>
      </c>
      <c r="H627" s="30"/>
      <c r="I627" s="30" t="s">
        <v>717</v>
      </c>
      <c r="J627" s="30" t="s">
        <v>26</v>
      </c>
      <c r="K627" s="31">
        <v>589766</v>
      </c>
      <c r="L627" s="32" t="s">
        <v>49</v>
      </c>
      <c r="M627" s="33" t="s">
        <v>50</v>
      </c>
      <c r="N627" s="33" t="s">
        <v>51</v>
      </c>
      <c r="O627" s="34"/>
      <c r="P627" s="35"/>
    </row>
    <row r="628" spans="1:16" s="36" customFormat="1" ht="30" hidden="1" x14ac:dyDescent="0.2">
      <c r="A628" s="20">
        <v>628</v>
      </c>
      <c r="B628" s="28">
        <v>628</v>
      </c>
      <c r="C628" s="29" t="str">
        <f t="shared" si="9"/>
        <v xml:space="preserve">Idu Ins </v>
      </c>
      <c r="D628" s="29"/>
      <c r="E628" s="30" t="s">
        <v>45</v>
      </c>
      <c r="F628" s="30" t="s">
        <v>308</v>
      </c>
      <c r="G628" s="177">
        <v>7399</v>
      </c>
      <c r="H628" s="30"/>
      <c r="I628" s="30" t="s">
        <v>718</v>
      </c>
      <c r="J628" s="30" t="s">
        <v>26</v>
      </c>
      <c r="K628" s="31">
        <v>589766</v>
      </c>
      <c r="L628" s="32" t="s">
        <v>49</v>
      </c>
      <c r="M628" s="33" t="s">
        <v>50</v>
      </c>
      <c r="N628" s="33" t="s">
        <v>51</v>
      </c>
      <c r="O628" s="34"/>
      <c r="P628" s="35"/>
    </row>
    <row r="629" spans="1:16" s="36" customFormat="1" ht="30" hidden="1" x14ac:dyDescent="0.2">
      <c r="A629" s="20">
        <v>629</v>
      </c>
      <c r="B629" s="28">
        <v>629</v>
      </c>
      <c r="C629" s="29" t="str">
        <f t="shared" si="9"/>
        <v xml:space="preserve">Idu Ins </v>
      </c>
      <c r="D629" s="29"/>
      <c r="E629" s="30" t="s">
        <v>45</v>
      </c>
      <c r="F629" s="30" t="s">
        <v>308</v>
      </c>
      <c r="G629" s="177">
        <v>7400</v>
      </c>
      <c r="H629" s="30"/>
      <c r="I629" s="30" t="s">
        <v>719</v>
      </c>
      <c r="J629" s="30" t="s">
        <v>26</v>
      </c>
      <c r="K629" s="31">
        <v>621579</v>
      </c>
      <c r="L629" s="32" t="s">
        <v>49</v>
      </c>
      <c r="M629" s="33" t="s">
        <v>50</v>
      </c>
      <c r="N629" s="33" t="s">
        <v>51</v>
      </c>
      <c r="O629" s="34"/>
      <c r="P629" s="35"/>
    </row>
    <row r="630" spans="1:16" s="36" customFormat="1" ht="30" hidden="1" x14ac:dyDescent="0.2">
      <c r="A630" s="20">
        <v>630</v>
      </c>
      <c r="B630" s="28">
        <v>630</v>
      </c>
      <c r="C630" s="29" t="str">
        <f t="shared" si="9"/>
        <v xml:space="preserve">Idu Ins </v>
      </c>
      <c r="D630" s="29"/>
      <c r="E630" s="30" t="s">
        <v>45</v>
      </c>
      <c r="F630" s="30" t="s">
        <v>308</v>
      </c>
      <c r="G630" s="177">
        <v>7401</v>
      </c>
      <c r="H630" s="30"/>
      <c r="I630" s="30" t="s">
        <v>720</v>
      </c>
      <c r="J630" s="30" t="s">
        <v>26</v>
      </c>
      <c r="K630" s="31">
        <v>734148</v>
      </c>
      <c r="L630" s="32" t="s">
        <v>49</v>
      </c>
      <c r="M630" s="33" t="s">
        <v>50</v>
      </c>
      <c r="N630" s="33" t="s">
        <v>51</v>
      </c>
      <c r="O630" s="34"/>
      <c r="P630" s="35"/>
    </row>
    <row r="631" spans="1:16" s="36" customFormat="1" ht="30" hidden="1" x14ac:dyDescent="0.2">
      <c r="A631" s="20">
        <v>631</v>
      </c>
      <c r="B631" s="28">
        <v>631</v>
      </c>
      <c r="C631" s="29" t="str">
        <f t="shared" si="9"/>
        <v xml:space="preserve">Idu Ins </v>
      </c>
      <c r="D631" s="29"/>
      <c r="E631" s="30" t="s">
        <v>45</v>
      </c>
      <c r="F631" s="30" t="s">
        <v>308</v>
      </c>
      <c r="G631" s="177">
        <v>7403</v>
      </c>
      <c r="H631" s="30"/>
      <c r="I631" s="30" t="s">
        <v>721</v>
      </c>
      <c r="J631" s="30" t="s">
        <v>26</v>
      </c>
      <c r="K631" s="31">
        <v>969075</v>
      </c>
      <c r="L631" s="32" t="s">
        <v>49</v>
      </c>
      <c r="M631" s="33" t="s">
        <v>50</v>
      </c>
      <c r="N631" s="33" t="s">
        <v>51</v>
      </c>
      <c r="O631" s="34"/>
      <c r="P631" s="35"/>
    </row>
    <row r="632" spans="1:16" s="36" customFormat="1" ht="30" hidden="1" x14ac:dyDescent="0.2">
      <c r="A632" s="20">
        <v>632</v>
      </c>
      <c r="B632" s="28">
        <v>632</v>
      </c>
      <c r="C632" s="29" t="str">
        <f t="shared" si="9"/>
        <v xml:space="preserve">Idu Ins </v>
      </c>
      <c r="D632" s="29"/>
      <c r="E632" s="30" t="s">
        <v>45</v>
      </c>
      <c r="F632" s="30" t="s">
        <v>308</v>
      </c>
      <c r="G632" s="177">
        <v>7404</v>
      </c>
      <c r="H632" s="30"/>
      <c r="I632" s="30" t="s">
        <v>722</v>
      </c>
      <c r="J632" s="30" t="s">
        <v>26</v>
      </c>
      <c r="K632" s="31">
        <v>995398</v>
      </c>
      <c r="L632" s="32" t="s">
        <v>49</v>
      </c>
      <c r="M632" s="33" t="s">
        <v>50</v>
      </c>
      <c r="N632" s="33" t="s">
        <v>51</v>
      </c>
      <c r="O632" s="34"/>
      <c r="P632" s="35"/>
    </row>
    <row r="633" spans="1:16" s="36" customFormat="1" ht="30" hidden="1" x14ac:dyDescent="0.2">
      <c r="A633" s="20">
        <v>633</v>
      </c>
      <c r="B633" s="28">
        <v>633</v>
      </c>
      <c r="C633" s="29" t="str">
        <f t="shared" si="9"/>
        <v xml:space="preserve">Idu Ins </v>
      </c>
      <c r="D633" s="29"/>
      <c r="E633" s="30" t="s">
        <v>45</v>
      </c>
      <c r="F633" s="30" t="s">
        <v>308</v>
      </c>
      <c r="G633" s="177">
        <v>7405</v>
      </c>
      <c r="H633" s="30"/>
      <c r="I633" s="30" t="s">
        <v>723</v>
      </c>
      <c r="J633" s="30" t="s">
        <v>26</v>
      </c>
      <c r="K633" s="31">
        <v>1229698</v>
      </c>
      <c r="L633" s="32" t="s">
        <v>49</v>
      </c>
      <c r="M633" s="33" t="s">
        <v>50</v>
      </c>
      <c r="N633" s="33" t="s">
        <v>51</v>
      </c>
      <c r="O633" s="34"/>
      <c r="P633" s="35"/>
    </row>
    <row r="634" spans="1:16" s="36" customFormat="1" ht="30" hidden="1" x14ac:dyDescent="0.2">
      <c r="A634" s="20">
        <v>634</v>
      </c>
      <c r="B634" s="28">
        <v>634</v>
      </c>
      <c r="C634" s="29" t="str">
        <f t="shared" si="9"/>
        <v xml:space="preserve">Idu Ins </v>
      </c>
      <c r="D634" s="29"/>
      <c r="E634" s="30" t="s">
        <v>45</v>
      </c>
      <c r="F634" s="30" t="s">
        <v>308</v>
      </c>
      <c r="G634" s="177">
        <v>7406</v>
      </c>
      <c r="H634" s="30"/>
      <c r="I634" s="30" t="s">
        <v>724</v>
      </c>
      <c r="J634" s="30" t="s">
        <v>26</v>
      </c>
      <c r="K634" s="31">
        <v>1421311</v>
      </c>
      <c r="L634" s="32" t="s">
        <v>49</v>
      </c>
      <c r="M634" s="33" t="s">
        <v>50</v>
      </c>
      <c r="N634" s="33" t="s">
        <v>51</v>
      </c>
      <c r="O634" s="34"/>
      <c r="P634" s="35"/>
    </row>
    <row r="635" spans="1:16" s="36" customFormat="1" ht="30" hidden="1" x14ac:dyDescent="0.2">
      <c r="A635" s="20">
        <v>635</v>
      </c>
      <c r="B635" s="28">
        <v>635</v>
      </c>
      <c r="C635" s="29" t="str">
        <f t="shared" si="9"/>
        <v xml:space="preserve">Idu Ins </v>
      </c>
      <c r="D635" s="29"/>
      <c r="E635" s="30" t="s">
        <v>45</v>
      </c>
      <c r="F635" s="30" t="s">
        <v>89</v>
      </c>
      <c r="G635" s="177">
        <v>7407</v>
      </c>
      <c r="H635" s="30"/>
      <c r="I635" s="30" t="s">
        <v>725</v>
      </c>
      <c r="J635" s="30" t="s">
        <v>26</v>
      </c>
      <c r="K635" s="31">
        <v>27500</v>
      </c>
      <c r="L635" s="32" t="s">
        <v>49</v>
      </c>
      <c r="M635" s="33" t="s">
        <v>50</v>
      </c>
      <c r="N635" s="33" t="s">
        <v>51</v>
      </c>
      <c r="O635" s="34"/>
      <c r="P635" s="35"/>
    </row>
    <row r="636" spans="1:16" s="36" customFormat="1" ht="30" hidden="1" x14ac:dyDescent="0.2">
      <c r="A636" s="20">
        <v>636</v>
      </c>
      <c r="B636" s="28">
        <v>636</v>
      </c>
      <c r="C636" s="29" t="str">
        <f t="shared" si="9"/>
        <v xml:space="preserve">Idu Ins </v>
      </c>
      <c r="D636" s="29"/>
      <c r="E636" s="30" t="s">
        <v>45</v>
      </c>
      <c r="F636" s="30" t="s">
        <v>89</v>
      </c>
      <c r="G636" s="177">
        <v>7409</v>
      </c>
      <c r="H636" s="30"/>
      <c r="I636" s="30" t="s">
        <v>726</v>
      </c>
      <c r="J636" s="30" t="s">
        <v>26</v>
      </c>
      <c r="K636" s="31">
        <v>45500</v>
      </c>
      <c r="L636" s="32" t="s">
        <v>49</v>
      </c>
      <c r="M636" s="33" t="s">
        <v>50</v>
      </c>
      <c r="N636" s="33" t="s">
        <v>51</v>
      </c>
      <c r="O636" s="34"/>
      <c r="P636" s="35"/>
    </row>
    <row r="637" spans="1:16" s="36" customFormat="1" ht="30" hidden="1" x14ac:dyDescent="0.2">
      <c r="A637" s="20">
        <v>637</v>
      </c>
      <c r="B637" s="28">
        <v>637</v>
      </c>
      <c r="C637" s="29" t="str">
        <f t="shared" si="9"/>
        <v xml:space="preserve">Idu Ins </v>
      </c>
      <c r="D637" s="29"/>
      <c r="E637" s="30" t="s">
        <v>45</v>
      </c>
      <c r="F637" s="30" t="s">
        <v>89</v>
      </c>
      <c r="G637" s="177">
        <v>7410</v>
      </c>
      <c r="H637" s="30"/>
      <c r="I637" s="30" t="s">
        <v>727</v>
      </c>
      <c r="J637" s="30" t="s">
        <v>26</v>
      </c>
      <c r="K637" s="31">
        <v>78893</v>
      </c>
      <c r="L637" s="32" t="s">
        <v>49</v>
      </c>
      <c r="M637" s="33" t="s">
        <v>50</v>
      </c>
      <c r="N637" s="33" t="s">
        <v>51</v>
      </c>
      <c r="O637" s="34"/>
      <c r="P637" s="35"/>
    </row>
    <row r="638" spans="1:16" s="36" customFormat="1" ht="30" hidden="1" x14ac:dyDescent="0.2">
      <c r="A638" s="20">
        <v>638</v>
      </c>
      <c r="B638" s="28">
        <v>638</v>
      </c>
      <c r="C638" s="29" t="str">
        <f t="shared" si="9"/>
        <v xml:space="preserve">Idu Ins </v>
      </c>
      <c r="D638" s="29"/>
      <c r="E638" s="30" t="s">
        <v>45</v>
      </c>
      <c r="F638" s="30" t="s">
        <v>89</v>
      </c>
      <c r="G638" s="177">
        <v>7411</v>
      </c>
      <c r="H638" s="30"/>
      <c r="I638" s="30" t="s">
        <v>728</v>
      </c>
      <c r="J638" s="30" t="s">
        <v>26</v>
      </c>
      <c r="K638" s="31">
        <v>572000</v>
      </c>
      <c r="L638" s="32" t="s">
        <v>49</v>
      </c>
      <c r="M638" s="33" t="s">
        <v>50</v>
      </c>
      <c r="N638" s="33" t="s">
        <v>51</v>
      </c>
      <c r="O638" s="34"/>
      <c r="P638" s="35"/>
    </row>
    <row r="639" spans="1:16" s="36" customFormat="1" ht="30" hidden="1" x14ac:dyDescent="0.2">
      <c r="A639" s="20">
        <v>639</v>
      </c>
      <c r="B639" s="28">
        <v>639</v>
      </c>
      <c r="C639" s="29" t="str">
        <f t="shared" si="9"/>
        <v xml:space="preserve">Idu Ins </v>
      </c>
      <c r="D639" s="29"/>
      <c r="E639" s="30" t="s">
        <v>45</v>
      </c>
      <c r="F639" s="30" t="s">
        <v>308</v>
      </c>
      <c r="G639" s="177">
        <v>7412</v>
      </c>
      <c r="H639" s="30"/>
      <c r="I639" s="30" t="s">
        <v>729</v>
      </c>
      <c r="J639" s="30" t="s">
        <v>26</v>
      </c>
      <c r="K639" s="31">
        <v>112202</v>
      </c>
      <c r="L639" s="32" t="s">
        <v>49</v>
      </c>
      <c r="M639" s="33" t="s">
        <v>50</v>
      </c>
      <c r="N639" s="33" t="s">
        <v>51</v>
      </c>
      <c r="O639" s="34"/>
      <c r="P639" s="35"/>
    </row>
    <row r="640" spans="1:16" s="36" customFormat="1" ht="30" hidden="1" x14ac:dyDescent="0.2">
      <c r="A640" s="20">
        <v>640</v>
      </c>
      <c r="B640" s="28">
        <v>640</v>
      </c>
      <c r="C640" s="29" t="str">
        <f t="shared" si="9"/>
        <v xml:space="preserve">Idu Ins </v>
      </c>
      <c r="D640" s="29"/>
      <c r="E640" s="30" t="s">
        <v>45</v>
      </c>
      <c r="F640" s="30" t="s">
        <v>308</v>
      </c>
      <c r="G640" s="177">
        <v>7413</v>
      </c>
      <c r="H640" s="30"/>
      <c r="I640" s="30" t="s">
        <v>730</v>
      </c>
      <c r="J640" s="30" t="s">
        <v>26</v>
      </c>
      <c r="K640" s="31">
        <v>128231</v>
      </c>
      <c r="L640" s="32" t="s">
        <v>49</v>
      </c>
      <c r="M640" s="33" t="s">
        <v>50</v>
      </c>
      <c r="N640" s="33" t="s">
        <v>51</v>
      </c>
      <c r="O640" s="34"/>
      <c r="P640" s="35"/>
    </row>
    <row r="641" spans="1:16" s="36" customFormat="1" ht="30" hidden="1" x14ac:dyDescent="0.2">
      <c r="A641" s="20">
        <v>641</v>
      </c>
      <c r="B641" s="28">
        <v>641</v>
      </c>
      <c r="C641" s="29" t="str">
        <f t="shared" si="9"/>
        <v xml:space="preserve">Idu Ins </v>
      </c>
      <c r="D641" s="29"/>
      <c r="E641" s="30" t="s">
        <v>45</v>
      </c>
      <c r="F641" s="30" t="s">
        <v>308</v>
      </c>
      <c r="G641" s="177">
        <v>7414</v>
      </c>
      <c r="H641" s="30"/>
      <c r="I641" s="30" t="s">
        <v>731</v>
      </c>
      <c r="J641" s="30" t="s">
        <v>26</v>
      </c>
      <c r="K641" s="31">
        <v>256952</v>
      </c>
      <c r="L641" s="32" t="s">
        <v>49</v>
      </c>
      <c r="M641" s="33" t="s">
        <v>50</v>
      </c>
      <c r="N641" s="33" t="s">
        <v>51</v>
      </c>
      <c r="O641" s="34"/>
      <c r="P641" s="35"/>
    </row>
    <row r="642" spans="1:16" s="36" customFormat="1" ht="30" hidden="1" x14ac:dyDescent="0.2">
      <c r="A642" s="20">
        <v>642</v>
      </c>
      <c r="B642" s="28">
        <v>642</v>
      </c>
      <c r="C642" s="29" t="str">
        <f t="shared" si="9"/>
        <v xml:space="preserve">Idu Ins </v>
      </c>
      <c r="D642" s="29"/>
      <c r="E642" s="30" t="s">
        <v>45</v>
      </c>
      <c r="F642" s="30" t="s">
        <v>308</v>
      </c>
      <c r="G642" s="177">
        <v>7415</v>
      </c>
      <c r="H642" s="30"/>
      <c r="I642" s="30" t="s">
        <v>732</v>
      </c>
      <c r="J642" s="30" t="s">
        <v>26</v>
      </c>
      <c r="K642" s="31">
        <v>299777</v>
      </c>
      <c r="L642" s="32" t="s">
        <v>49</v>
      </c>
      <c r="M642" s="33" t="s">
        <v>50</v>
      </c>
      <c r="N642" s="33" t="s">
        <v>51</v>
      </c>
      <c r="O642" s="34"/>
      <c r="P642" s="35"/>
    </row>
    <row r="643" spans="1:16" s="36" customFormat="1" ht="30" hidden="1" x14ac:dyDescent="0.2">
      <c r="A643" s="20">
        <v>643</v>
      </c>
      <c r="B643" s="28">
        <v>643</v>
      </c>
      <c r="C643" s="29" t="str">
        <f t="shared" ref="C643:C706" si="10">+CONCATENATE(M643," ",N643," ",H643)</f>
        <v xml:space="preserve">Idu Ins </v>
      </c>
      <c r="D643" s="29"/>
      <c r="E643" s="30" t="s">
        <v>45</v>
      </c>
      <c r="F643" s="30" t="s">
        <v>308</v>
      </c>
      <c r="G643" s="177">
        <v>7416</v>
      </c>
      <c r="H643" s="30"/>
      <c r="I643" s="30" t="s">
        <v>733</v>
      </c>
      <c r="J643" s="30" t="s">
        <v>26</v>
      </c>
      <c r="K643" s="31">
        <v>575083</v>
      </c>
      <c r="L643" s="32" t="s">
        <v>49</v>
      </c>
      <c r="M643" s="33" t="s">
        <v>50</v>
      </c>
      <c r="N643" s="33" t="s">
        <v>51</v>
      </c>
      <c r="O643" s="34"/>
      <c r="P643" s="35"/>
    </row>
    <row r="644" spans="1:16" s="36" customFormat="1" ht="30" hidden="1" x14ac:dyDescent="0.2">
      <c r="A644" s="20">
        <v>644</v>
      </c>
      <c r="B644" s="28">
        <v>644</v>
      </c>
      <c r="C644" s="29" t="str">
        <f t="shared" si="10"/>
        <v xml:space="preserve">Idu Ins </v>
      </c>
      <c r="D644" s="29"/>
      <c r="E644" s="30" t="s">
        <v>45</v>
      </c>
      <c r="F644" s="30" t="s">
        <v>308</v>
      </c>
      <c r="G644" s="177">
        <v>7417</v>
      </c>
      <c r="H644" s="30"/>
      <c r="I644" s="30" t="s">
        <v>734</v>
      </c>
      <c r="J644" s="30" t="s">
        <v>26</v>
      </c>
      <c r="K644" s="31">
        <v>672969</v>
      </c>
      <c r="L644" s="32" t="s">
        <v>49</v>
      </c>
      <c r="M644" s="33" t="s">
        <v>50</v>
      </c>
      <c r="N644" s="33" t="s">
        <v>51</v>
      </c>
      <c r="O644" s="34"/>
      <c r="P644" s="35"/>
    </row>
    <row r="645" spans="1:16" s="36" customFormat="1" ht="30" hidden="1" x14ac:dyDescent="0.2">
      <c r="A645" s="20">
        <v>645</v>
      </c>
      <c r="B645" s="28">
        <v>645</v>
      </c>
      <c r="C645" s="29" t="str">
        <f t="shared" si="10"/>
        <v xml:space="preserve">Idu Ins </v>
      </c>
      <c r="D645" s="29"/>
      <c r="E645" s="30" t="s">
        <v>45</v>
      </c>
      <c r="F645" s="30" t="s">
        <v>124</v>
      </c>
      <c r="G645" s="177">
        <v>7418</v>
      </c>
      <c r="H645" s="30"/>
      <c r="I645" s="30" t="s">
        <v>735</v>
      </c>
      <c r="J645" s="30" t="s">
        <v>82</v>
      </c>
      <c r="K645" s="31">
        <v>106454</v>
      </c>
      <c r="L645" s="32" t="s">
        <v>49</v>
      </c>
      <c r="M645" s="33" t="s">
        <v>50</v>
      </c>
      <c r="N645" s="33" t="s">
        <v>51</v>
      </c>
      <c r="O645" s="34"/>
      <c r="P645" s="35"/>
    </row>
    <row r="646" spans="1:16" s="36" customFormat="1" ht="30" hidden="1" x14ac:dyDescent="0.2">
      <c r="A646" s="20">
        <v>646</v>
      </c>
      <c r="B646" s="28">
        <v>646</v>
      </c>
      <c r="C646" s="29" t="str">
        <f t="shared" si="10"/>
        <v xml:space="preserve">Idu Ins </v>
      </c>
      <c r="D646" s="29"/>
      <c r="E646" s="30" t="s">
        <v>45</v>
      </c>
      <c r="F646" s="30" t="s">
        <v>46</v>
      </c>
      <c r="G646" s="177">
        <v>7419</v>
      </c>
      <c r="H646" s="30"/>
      <c r="I646" s="30" t="s">
        <v>736</v>
      </c>
      <c r="J646" s="30" t="s">
        <v>48</v>
      </c>
      <c r="K646" s="31">
        <v>405790</v>
      </c>
      <c r="L646" s="32" t="s">
        <v>49</v>
      </c>
      <c r="M646" s="33" t="s">
        <v>50</v>
      </c>
      <c r="N646" s="33" t="s">
        <v>51</v>
      </c>
      <c r="O646" s="34"/>
      <c r="P646" s="35"/>
    </row>
    <row r="647" spans="1:16" s="36" customFormat="1" ht="30" hidden="1" x14ac:dyDescent="0.2">
      <c r="A647" s="20">
        <v>647</v>
      </c>
      <c r="B647" s="28">
        <v>647</v>
      </c>
      <c r="C647" s="29" t="str">
        <f t="shared" si="10"/>
        <v xml:space="preserve">Idu Ins </v>
      </c>
      <c r="D647" s="29"/>
      <c r="E647" s="30" t="s">
        <v>45</v>
      </c>
      <c r="F647" s="30" t="s">
        <v>46</v>
      </c>
      <c r="G647" s="177">
        <v>7420</v>
      </c>
      <c r="H647" s="30"/>
      <c r="I647" s="30" t="s">
        <v>737</v>
      </c>
      <c r="J647" s="30" t="s">
        <v>48</v>
      </c>
      <c r="K647" s="31">
        <v>416500</v>
      </c>
      <c r="L647" s="32" t="s">
        <v>49</v>
      </c>
      <c r="M647" s="33" t="s">
        <v>50</v>
      </c>
      <c r="N647" s="33" t="s">
        <v>51</v>
      </c>
      <c r="O647" s="34"/>
      <c r="P647" s="35"/>
    </row>
    <row r="648" spans="1:16" s="36" customFormat="1" ht="30" hidden="1" x14ac:dyDescent="0.2">
      <c r="A648" s="20">
        <v>648</v>
      </c>
      <c r="B648" s="28">
        <v>648</v>
      </c>
      <c r="C648" s="29" t="str">
        <f t="shared" si="10"/>
        <v xml:space="preserve">Idu Ins </v>
      </c>
      <c r="D648" s="29"/>
      <c r="E648" s="30" t="s">
        <v>45</v>
      </c>
      <c r="F648" s="30" t="s">
        <v>46</v>
      </c>
      <c r="G648" s="177">
        <v>7421</v>
      </c>
      <c r="H648" s="30"/>
      <c r="I648" s="30" t="s">
        <v>738</v>
      </c>
      <c r="J648" s="30" t="s">
        <v>48</v>
      </c>
      <c r="K648" s="31">
        <v>416500</v>
      </c>
      <c r="L648" s="32" t="s">
        <v>49</v>
      </c>
      <c r="M648" s="33" t="s">
        <v>50</v>
      </c>
      <c r="N648" s="33" t="s">
        <v>51</v>
      </c>
      <c r="O648" s="34"/>
      <c r="P648" s="35"/>
    </row>
    <row r="649" spans="1:16" s="36" customFormat="1" ht="30" hidden="1" x14ac:dyDescent="0.2">
      <c r="A649" s="20">
        <v>649</v>
      </c>
      <c r="B649" s="28">
        <v>649</v>
      </c>
      <c r="C649" s="29" t="str">
        <f t="shared" si="10"/>
        <v xml:space="preserve">Idu Ins </v>
      </c>
      <c r="D649" s="29"/>
      <c r="E649" s="30" t="s">
        <v>45</v>
      </c>
      <c r="F649" s="30" t="s">
        <v>46</v>
      </c>
      <c r="G649" s="177">
        <v>7422</v>
      </c>
      <c r="H649" s="30"/>
      <c r="I649" s="30" t="s">
        <v>739</v>
      </c>
      <c r="J649" s="30" t="s">
        <v>48</v>
      </c>
      <c r="K649" s="31">
        <v>428400</v>
      </c>
      <c r="L649" s="32" t="s">
        <v>49</v>
      </c>
      <c r="M649" s="33" t="s">
        <v>50</v>
      </c>
      <c r="N649" s="33" t="s">
        <v>51</v>
      </c>
      <c r="O649" s="34"/>
      <c r="P649" s="35"/>
    </row>
    <row r="650" spans="1:16" s="36" customFormat="1" hidden="1" x14ac:dyDescent="0.2">
      <c r="A650" s="20">
        <v>650</v>
      </c>
      <c r="B650" s="28">
        <v>650</v>
      </c>
      <c r="C650" s="29" t="str">
        <f t="shared" si="10"/>
        <v xml:space="preserve">Idu Ins </v>
      </c>
      <c r="D650" s="29"/>
      <c r="E650" s="30" t="s">
        <v>45</v>
      </c>
      <c r="F650" s="30" t="s">
        <v>69</v>
      </c>
      <c r="G650" s="177">
        <v>7423</v>
      </c>
      <c r="H650" s="30"/>
      <c r="I650" s="30" t="s">
        <v>740</v>
      </c>
      <c r="J650" s="30" t="s">
        <v>71</v>
      </c>
      <c r="K650" s="31">
        <v>452</v>
      </c>
      <c r="L650" s="32" t="s">
        <v>68</v>
      </c>
      <c r="M650" s="33" t="s">
        <v>50</v>
      </c>
      <c r="N650" s="33" t="s">
        <v>51</v>
      </c>
      <c r="O650" s="34"/>
      <c r="P650" s="35"/>
    </row>
    <row r="651" spans="1:16" s="36" customFormat="1" ht="30" hidden="1" x14ac:dyDescent="0.2">
      <c r="A651" s="20">
        <v>651</v>
      </c>
      <c r="B651" s="28">
        <v>651</v>
      </c>
      <c r="C651" s="29" t="str">
        <f t="shared" si="10"/>
        <v xml:space="preserve">Idu Ins </v>
      </c>
      <c r="D651" s="29"/>
      <c r="E651" s="30" t="s">
        <v>45</v>
      </c>
      <c r="F651" s="30" t="s">
        <v>461</v>
      </c>
      <c r="G651" s="177">
        <v>7426</v>
      </c>
      <c r="H651" s="30"/>
      <c r="I651" s="30" t="s">
        <v>741</v>
      </c>
      <c r="J651" s="30" t="s">
        <v>25</v>
      </c>
      <c r="K651" s="31">
        <v>32457</v>
      </c>
      <c r="L651" s="32" t="s">
        <v>49</v>
      </c>
      <c r="M651" s="33" t="s">
        <v>50</v>
      </c>
      <c r="N651" s="33" t="s">
        <v>51</v>
      </c>
      <c r="O651" s="34"/>
      <c r="P651" s="35"/>
    </row>
    <row r="652" spans="1:16" s="36" customFormat="1" ht="30" hidden="1" x14ac:dyDescent="0.2">
      <c r="A652" s="20">
        <v>652</v>
      </c>
      <c r="B652" s="28">
        <v>652</v>
      </c>
      <c r="C652" s="29" t="str">
        <f t="shared" si="10"/>
        <v xml:space="preserve">Idu Ins </v>
      </c>
      <c r="D652" s="29"/>
      <c r="E652" s="30" t="s">
        <v>45</v>
      </c>
      <c r="F652" s="30" t="s">
        <v>461</v>
      </c>
      <c r="G652" s="177">
        <v>7427</v>
      </c>
      <c r="H652" s="30"/>
      <c r="I652" s="30" t="s">
        <v>742</v>
      </c>
      <c r="J652" s="30" t="s">
        <v>25</v>
      </c>
      <c r="K652" s="31">
        <v>56062</v>
      </c>
      <c r="L652" s="32" t="s">
        <v>49</v>
      </c>
      <c r="M652" s="33" t="s">
        <v>50</v>
      </c>
      <c r="N652" s="33" t="s">
        <v>51</v>
      </c>
      <c r="O652" s="34"/>
      <c r="P652" s="35"/>
    </row>
    <row r="653" spans="1:16" s="36" customFormat="1" ht="30" hidden="1" x14ac:dyDescent="0.2">
      <c r="A653" s="20">
        <v>653</v>
      </c>
      <c r="B653" s="28">
        <v>653</v>
      </c>
      <c r="C653" s="29" t="str">
        <f t="shared" si="10"/>
        <v xml:space="preserve">Idu Ins </v>
      </c>
      <c r="D653" s="29"/>
      <c r="E653" s="30" t="s">
        <v>45</v>
      </c>
      <c r="F653" s="30" t="s">
        <v>461</v>
      </c>
      <c r="G653" s="177">
        <v>7428</v>
      </c>
      <c r="H653" s="30"/>
      <c r="I653" s="30" t="s">
        <v>743</v>
      </c>
      <c r="J653" s="30" t="s">
        <v>25</v>
      </c>
      <c r="K653" s="31">
        <v>33957</v>
      </c>
      <c r="L653" s="32" t="s">
        <v>49</v>
      </c>
      <c r="M653" s="33" t="s">
        <v>50</v>
      </c>
      <c r="N653" s="33" t="s">
        <v>51</v>
      </c>
      <c r="O653" s="34"/>
      <c r="P653" s="35"/>
    </row>
    <row r="654" spans="1:16" s="36" customFormat="1" ht="30" hidden="1" x14ac:dyDescent="0.2">
      <c r="A654" s="20">
        <v>654</v>
      </c>
      <c r="B654" s="28">
        <v>654</v>
      </c>
      <c r="C654" s="29" t="str">
        <f t="shared" si="10"/>
        <v xml:space="preserve">Idu Ins </v>
      </c>
      <c r="D654" s="29"/>
      <c r="E654" s="30" t="s">
        <v>45</v>
      </c>
      <c r="F654" s="30" t="s">
        <v>461</v>
      </c>
      <c r="G654" s="177">
        <v>7429</v>
      </c>
      <c r="H654" s="30"/>
      <c r="I654" s="30" t="s">
        <v>744</v>
      </c>
      <c r="J654" s="30" t="s">
        <v>25</v>
      </c>
      <c r="K654" s="31">
        <v>43409</v>
      </c>
      <c r="L654" s="32" t="s">
        <v>49</v>
      </c>
      <c r="M654" s="33" t="s">
        <v>50</v>
      </c>
      <c r="N654" s="33" t="s">
        <v>51</v>
      </c>
      <c r="O654" s="34"/>
      <c r="P654" s="35"/>
    </row>
    <row r="655" spans="1:16" s="36" customFormat="1" ht="30" hidden="1" x14ac:dyDescent="0.2">
      <c r="A655" s="20">
        <v>655</v>
      </c>
      <c r="B655" s="28">
        <v>655</v>
      </c>
      <c r="C655" s="29" t="str">
        <f t="shared" si="10"/>
        <v xml:space="preserve">Idu Ins </v>
      </c>
      <c r="D655" s="29"/>
      <c r="E655" s="30" t="s">
        <v>45</v>
      </c>
      <c r="F655" s="30" t="s">
        <v>461</v>
      </c>
      <c r="G655" s="177">
        <v>7430</v>
      </c>
      <c r="H655" s="30"/>
      <c r="I655" s="30" t="s">
        <v>745</v>
      </c>
      <c r="J655" s="30" t="s">
        <v>25</v>
      </c>
      <c r="K655" s="31">
        <v>81171</v>
      </c>
      <c r="L655" s="32" t="s">
        <v>49</v>
      </c>
      <c r="M655" s="33" t="s">
        <v>50</v>
      </c>
      <c r="N655" s="33" t="s">
        <v>51</v>
      </c>
      <c r="O655" s="34"/>
      <c r="P655" s="35"/>
    </row>
    <row r="656" spans="1:16" s="36" customFormat="1" ht="30" hidden="1" x14ac:dyDescent="0.2">
      <c r="A656" s="20">
        <v>656</v>
      </c>
      <c r="B656" s="28">
        <v>656</v>
      </c>
      <c r="C656" s="29" t="str">
        <f t="shared" si="10"/>
        <v xml:space="preserve">Idu Ins </v>
      </c>
      <c r="D656" s="29"/>
      <c r="E656" s="30" t="s">
        <v>45</v>
      </c>
      <c r="F656" s="30" t="s">
        <v>746</v>
      </c>
      <c r="G656" s="177">
        <v>7434</v>
      </c>
      <c r="H656" s="30"/>
      <c r="I656" s="30" t="s">
        <v>747</v>
      </c>
      <c r="J656" s="30" t="s">
        <v>26</v>
      </c>
      <c r="K656" s="31">
        <v>463624</v>
      </c>
      <c r="L656" s="32" t="s">
        <v>49</v>
      </c>
      <c r="M656" s="33" t="s">
        <v>50</v>
      </c>
      <c r="N656" s="33" t="s">
        <v>51</v>
      </c>
      <c r="O656" s="34"/>
      <c r="P656" s="35"/>
    </row>
    <row r="657" spans="1:16" s="36" customFormat="1" ht="30" hidden="1" x14ac:dyDescent="0.2">
      <c r="A657" s="20">
        <v>657</v>
      </c>
      <c r="B657" s="28">
        <v>657</v>
      </c>
      <c r="C657" s="29" t="str">
        <f t="shared" si="10"/>
        <v xml:space="preserve">Idu Ins </v>
      </c>
      <c r="D657" s="29"/>
      <c r="E657" s="30" t="s">
        <v>45</v>
      </c>
      <c r="F657" s="30" t="s">
        <v>114</v>
      </c>
      <c r="G657" s="177">
        <v>7436</v>
      </c>
      <c r="H657" s="30"/>
      <c r="I657" s="30" t="s">
        <v>748</v>
      </c>
      <c r="J657" s="30" t="s">
        <v>67</v>
      </c>
      <c r="K657" s="31">
        <v>65493</v>
      </c>
      <c r="L657" s="32" t="s">
        <v>49</v>
      </c>
      <c r="M657" s="33" t="s">
        <v>50</v>
      </c>
      <c r="N657" s="33" t="s">
        <v>51</v>
      </c>
      <c r="O657" s="34"/>
      <c r="P657" s="35"/>
    </row>
    <row r="658" spans="1:16" s="36" customFormat="1" ht="30" hidden="1" x14ac:dyDescent="0.2">
      <c r="A658" s="20">
        <v>658</v>
      </c>
      <c r="B658" s="28">
        <v>658</v>
      </c>
      <c r="C658" s="29" t="str">
        <f t="shared" si="10"/>
        <v xml:space="preserve">Idu Ins </v>
      </c>
      <c r="D658" s="29"/>
      <c r="E658" s="30" t="s">
        <v>45</v>
      </c>
      <c r="F658" s="30" t="s">
        <v>114</v>
      </c>
      <c r="G658" s="177">
        <v>7437</v>
      </c>
      <c r="H658" s="30"/>
      <c r="I658" s="30" t="s">
        <v>749</v>
      </c>
      <c r="J658" s="30" t="s">
        <v>67</v>
      </c>
      <c r="K658" s="31">
        <v>26180</v>
      </c>
      <c r="L658" s="32" t="s">
        <v>49</v>
      </c>
      <c r="M658" s="33" t="s">
        <v>50</v>
      </c>
      <c r="N658" s="33" t="s">
        <v>51</v>
      </c>
      <c r="O658" s="34"/>
      <c r="P658" s="35"/>
    </row>
    <row r="659" spans="1:16" s="36" customFormat="1" ht="30" hidden="1" x14ac:dyDescent="0.2">
      <c r="A659" s="20">
        <v>659</v>
      </c>
      <c r="B659" s="28">
        <v>659</v>
      </c>
      <c r="C659" s="29" t="str">
        <f t="shared" si="10"/>
        <v xml:space="preserve">Idu Ins </v>
      </c>
      <c r="D659" s="29"/>
      <c r="E659" s="30" t="s">
        <v>45</v>
      </c>
      <c r="F659" s="30" t="s">
        <v>59</v>
      </c>
      <c r="G659" s="177">
        <v>7438</v>
      </c>
      <c r="H659" s="30"/>
      <c r="I659" s="30" t="s">
        <v>750</v>
      </c>
      <c r="J659" s="30" t="s">
        <v>67</v>
      </c>
      <c r="K659" s="31">
        <v>161158</v>
      </c>
      <c r="L659" s="32" t="s">
        <v>49</v>
      </c>
      <c r="M659" s="33" t="s">
        <v>50</v>
      </c>
      <c r="N659" s="33" t="s">
        <v>51</v>
      </c>
      <c r="O659" s="34"/>
      <c r="P659" s="35"/>
    </row>
    <row r="660" spans="1:16" s="36" customFormat="1" ht="30" hidden="1" x14ac:dyDescent="0.2">
      <c r="A660" s="20">
        <v>660</v>
      </c>
      <c r="B660" s="28">
        <v>660</v>
      </c>
      <c r="C660" s="29" t="str">
        <f t="shared" si="10"/>
        <v xml:space="preserve">Idu Ins </v>
      </c>
      <c r="D660" s="29"/>
      <c r="E660" s="30" t="s">
        <v>45</v>
      </c>
      <c r="F660" s="30" t="s">
        <v>114</v>
      </c>
      <c r="G660" s="177">
        <v>7439</v>
      </c>
      <c r="H660" s="30"/>
      <c r="I660" s="30" t="s">
        <v>751</v>
      </c>
      <c r="J660" s="30" t="s">
        <v>61</v>
      </c>
      <c r="K660" s="31">
        <v>7586</v>
      </c>
      <c r="L660" s="32" t="s">
        <v>49</v>
      </c>
      <c r="M660" s="33" t="s">
        <v>50</v>
      </c>
      <c r="N660" s="33" t="s">
        <v>51</v>
      </c>
      <c r="O660" s="34"/>
      <c r="P660" s="35"/>
    </row>
    <row r="661" spans="1:16" s="36" customFormat="1" ht="30" hidden="1" x14ac:dyDescent="0.2">
      <c r="A661" s="20">
        <v>661</v>
      </c>
      <c r="B661" s="28">
        <v>661</v>
      </c>
      <c r="C661" s="29" t="str">
        <f t="shared" si="10"/>
        <v xml:space="preserve">Idu Ins </v>
      </c>
      <c r="D661" s="29"/>
      <c r="E661" s="30" t="s">
        <v>45</v>
      </c>
      <c r="F661" s="30" t="s">
        <v>501</v>
      </c>
      <c r="G661" s="177">
        <v>7442</v>
      </c>
      <c r="H661" s="30"/>
      <c r="I661" s="30" t="s">
        <v>752</v>
      </c>
      <c r="J661" s="30" t="s">
        <v>25</v>
      </c>
      <c r="K661" s="31">
        <v>1345</v>
      </c>
      <c r="L661" s="32" t="s">
        <v>49</v>
      </c>
      <c r="M661" s="33" t="s">
        <v>50</v>
      </c>
      <c r="N661" s="33" t="s">
        <v>51</v>
      </c>
      <c r="O661" s="34"/>
      <c r="P661" s="35"/>
    </row>
    <row r="662" spans="1:16" s="36" customFormat="1" ht="30" hidden="1" x14ac:dyDescent="0.2">
      <c r="A662" s="20">
        <v>662</v>
      </c>
      <c r="B662" s="28">
        <v>662</v>
      </c>
      <c r="C662" s="29" t="str">
        <f t="shared" si="10"/>
        <v xml:space="preserve">Idu Ins </v>
      </c>
      <c r="D662" s="29"/>
      <c r="E662" s="30" t="s">
        <v>45</v>
      </c>
      <c r="F662" s="30" t="s">
        <v>501</v>
      </c>
      <c r="G662" s="177">
        <v>7443</v>
      </c>
      <c r="H662" s="30"/>
      <c r="I662" s="30" t="s">
        <v>753</v>
      </c>
      <c r="J662" s="30" t="s">
        <v>25</v>
      </c>
      <c r="K662" s="31">
        <v>2678</v>
      </c>
      <c r="L662" s="32" t="s">
        <v>49</v>
      </c>
      <c r="M662" s="33" t="s">
        <v>50</v>
      </c>
      <c r="N662" s="33" t="s">
        <v>51</v>
      </c>
      <c r="O662" s="34"/>
      <c r="P662" s="35"/>
    </row>
    <row r="663" spans="1:16" s="36" customFormat="1" ht="30" hidden="1" x14ac:dyDescent="0.2">
      <c r="A663" s="20">
        <v>663</v>
      </c>
      <c r="B663" s="28">
        <v>663</v>
      </c>
      <c r="C663" s="29" t="str">
        <f t="shared" si="10"/>
        <v xml:space="preserve">Idu Ins </v>
      </c>
      <c r="D663" s="29"/>
      <c r="E663" s="30" t="s">
        <v>45</v>
      </c>
      <c r="F663" s="30" t="s">
        <v>141</v>
      </c>
      <c r="G663" s="177">
        <v>7444</v>
      </c>
      <c r="H663" s="30"/>
      <c r="I663" s="30" t="s">
        <v>754</v>
      </c>
      <c r="J663" s="30" t="s">
        <v>25</v>
      </c>
      <c r="K663" s="31">
        <v>10080</v>
      </c>
      <c r="L663" s="32" t="s">
        <v>49</v>
      </c>
      <c r="M663" s="33" t="s">
        <v>50</v>
      </c>
      <c r="N663" s="33" t="s">
        <v>51</v>
      </c>
      <c r="O663" s="34"/>
      <c r="P663" s="35"/>
    </row>
    <row r="664" spans="1:16" s="36" customFormat="1" ht="30" hidden="1" x14ac:dyDescent="0.2">
      <c r="A664" s="20">
        <v>664</v>
      </c>
      <c r="B664" s="28">
        <v>664</v>
      </c>
      <c r="C664" s="29" t="str">
        <f t="shared" si="10"/>
        <v xml:space="preserve">Idu Ins </v>
      </c>
      <c r="D664" s="29"/>
      <c r="E664" s="30" t="s">
        <v>45</v>
      </c>
      <c r="F664" s="30" t="s">
        <v>308</v>
      </c>
      <c r="G664" s="177">
        <v>7445</v>
      </c>
      <c r="H664" s="30"/>
      <c r="I664" s="30" t="s">
        <v>755</v>
      </c>
      <c r="J664" s="30" t="s">
        <v>26</v>
      </c>
      <c r="K664" s="31">
        <v>198984</v>
      </c>
      <c r="L664" s="32" t="s">
        <v>49</v>
      </c>
      <c r="M664" s="33" t="s">
        <v>50</v>
      </c>
      <c r="N664" s="33" t="s">
        <v>51</v>
      </c>
      <c r="O664" s="34"/>
      <c r="P664" s="35"/>
    </row>
    <row r="665" spans="1:16" s="36" customFormat="1" ht="30" hidden="1" x14ac:dyDescent="0.2">
      <c r="A665" s="20">
        <v>665</v>
      </c>
      <c r="B665" s="28">
        <v>665</v>
      </c>
      <c r="C665" s="29" t="str">
        <f t="shared" si="10"/>
        <v xml:space="preserve">Idu Ins </v>
      </c>
      <c r="D665" s="29"/>
      <c r="E665" s="30" t="s">
        <v>45</v>
      </c>
      <c r="F665" s="30" t="s">
        <v>308</v>
      </c>
      <c r="G665" s="177">
        <v>7446</v>
      </c>
      <c r="H665" s="30"/>
      <c r="I665" s="30" t="s">
        <v>756</v>
      </c>
      <c r="J665" s="30" t="s">
        <v>26</v>
      </c>
      <c r="K665" s="31">
        <v>324249</v>
      </c>
      <c r="L665" s="32" t="s">
        <v>49</v>
      </c>
      <c r="M665" s="33" t="s">
        <v>50</v>
      </c>
      <c r="N665" s="33" t="s">
        <v>51</v>
      </c>
      <c r="O665" s="34"/>
      <c r="P665" s="35"/>
    </row>
    <row r="666" spans="1:16" s="36" customFormat="1" ht="30" hidden="1" x14ac:dyDescent="0.2">
      <c r="A666" s="20">
        <v>666</v>
      </c>
      <c r="B666" s="28">
        <v>666</v>
      </c>
      <c r="C666" s="29" t="str">
        <f t="shared" si="10"/>
        <v xml:space="preserve">Idu Ins </v>
      </c>
      <c r="D666" s="29"/>
      <c r="E666" s="30" t="s">
        <v>45</v>
      </c>
      <c r="F666" s="30" t="s">
        <v>308</v>
      </c>
      <c r="G666" s="177">
        <v>7448</v>
      </c>
      <c r="H666" s="30"/>
      <c r="I666" s="30" t="s">
        <v>757</v>
      </c>
      <c r="J666" s="30" t="s">
        <v>26</v>
      </c>
      <c r="K666" s="31">
        <v>611790</v>
      </c>
      <c r="L666" s="32" t="s">
        <v>49</v>
      </c>
      <c r="M666" s="33" t="s">
        <v>50</v>
      </c>
      <c r="N666" s="33" t="s">
        <v>51</v>
      </c>
      <c r="O666" s="34"/>
      <c r="P666" s="35"/>
    </row>
    <row r="667" spans="1:16" s="36" customFormat="1" hidden="1" x14ac:dyDescent="0.2">
      <c r="A667" s="20">
        <v>667</v>
      </c>
      <c r="B667" s="28">
        <v>667</v>
      </c>
      <c r="C667" s="29" t="str">
        <f t="shared" si="10"/>
        <v xml:space="preserve">Idu Ins </v>
      </c>
      <c r="D667" s="29"/>
      <c r="E667" s="30" t="s">
        <v>45</v>
      </c>
      <c r="F667" s="30" t="s">
        <v>69</v>
      </c>
      <c r="G667" s="177">
        <v>7451</v>
      </c>
      <c r="H667" s="30"/>
      <c r="I667" s="30" t="s">
        <v>758</v>
      </c>
      <c r="J667" s="30" t="s">
        <v>71</v>
      </c>
      <c r="K667" s="31">
        <v>2832</v>
      </c>
      <c r="L667" s="32" t="s">
        <v>68</v>
      </c>
      <c r="M667" s="33" t="s">
        <v>50</v>
      </c>
      <c r="N667" s="33" t="s">
        <v>51</v>
      </c>
      <c r="O667" s="34"/>
      <c r="P667" s="35"/>
    </row>
    <row r="668" spans="1:16" s="36" customFormat="1" hidden="1" x14ac:dyDescent="0.2">
      <c r="A668" s="20">
        <v>668</v>
      </c>
      <c r="B668" s="28">
        <v>668</v>
      </c>
      <c r="C668" s="29" t="str">
        <f t="shared" si="10"/>
        <v xml:space="preserve">Idu Ins </v>
      </c>
      <c r="D668" s="29"/>
      <c r="E668" s="30" t="s">
        <v>45</v>
      </c>
      <c r="F668" s="30" t="s">
        <v>69</v>
      </c>
      <c r="G668" s="177">
        <v>7452</v>
      </c>
      <c r="H668" s="30"/>
      <c r="I668" s="30" t="s">
        <v>759</v>
      </c>
      <c r="J668" s="30" t="s">
        <v>71</v>
      </c>
      <c r="K668" s="31">
        <v>3332</v>
      </c>
      <c r="L668" s="32" t="s">
        <v>68</v>
      </c>
      <c r="M668" s="33" t="s">
        <v>50</v>
      </c>
      <c r="N668" s="33" t="s">
        <v>51</v>
      </c>
      <c r="O668" s="34"/>
      <c r="P668" s="35"/>
    </row>
    <row r="669" spans="1:16" s="36" customFormat="1" ht="30" hidden="1" x14ac:dyDescent="0.2">
      <c r="A669" s="20">
        <v>669</v>
      </c>
      <c r="B669" s="28">
        <v>669</v>
      </c>
      <c r="C669" s="29" t="str">
        <f t="shared" si="10"/>
        <v xml:space="preserve">Idu Ins </v>
      </c>
      <c r="D669" s="29"/>
      <c r="E669" s="30" t="s">
        <v>45</v>
      </c>
      <c r="F669" s="30" t="s">
        <v>308</v>
      </c>
      <c r="G669" s="177">
        <v>7453</v>
      </c>
      <c r="H669" s="30"/>
      <c r="I669" s="30" t="s">
        <v>760</v>
      </c>
      <c r="J669" s="30" t="s">
        <v>26</v>
      </c>
      <c r="K669" s="31">
        <v>116240</v>
      </c>
      <c r="L669" s="32" t="s">
        <v>49</v>
      </c>
      <c r="M669" s="33" t="s">
        <v>50</v>
      </c>
      <c r="N669" s="33" t="s">
        <v>51</v>
      </c>
      <c r="O669" s="34"/>
      <c r="P669" s="35"/>
    </row>
    <row r="670" spans="1:16" s="36" customFormat="1" ht="30" hidden="1" x14ac:dyDescent="0.2">
      <c r="A670" s="20">
        <v>670</v>
      </c>
      <c r="B670" s="28">
        <v>670</v>
      </c>
      <c r="C670" s="29" t="str">
        <f t="shared" si="10"/>
        <v xml:space="preserve">Idu Ins </v>
      </c>
      <c r="D670" s="29"/>
      <c r="E670" s="30" t="s">
        <v>45</v>
      </c>
      <c r="F670" s="30" t="s">
        <v>308</v>
      </c>
      <c r="G670" s="177">
        <v>7455</v>
      </c>
      <c r="H670" s="30"/>
      <c r="I670" s="30" t="s">
        <v>761</v>
      </c>
      <c r="J670" s="30" t="s">
        <v>26</v>
      </c>
      <c r="K670" s="31">
        <v>450277</v>
      </c>
      <c r="L670" s="32" t="s">
        <v>49</v>
      </c>
      <c r="M670" s="33" t="s">
        <v>50</v>
      </c>
      <c r="N670" s="33" t="s">
        <v>51</v>
      </c>
      <c r="O670" s="34"/>
      <c r="P670" s="35"/>
    </row>
    <row r="671" spans="1:16" s="36" customFormat="1" ht="30" hidden="1" x14ac:dyDescent="0.2">
      <c r="A671" s="20">
        <v>671</v>
      </c>
      <c r="B671" s="28">
        <v>671</v>
      </c>
      <c r="C671" s="29" t="str">
        <f t="shared" si="10"/>
        <v xml:space="preserve">Idu Ins </v>
      </c>
      <c r="D671" s="29"/>
      <c r="E671" s="30" t="s">
        <v>45</v>
      </c>
      <c r="F671" s="30" t="s">
        <v>103</v>
      </c>
      <c r="G671" s="177">
        <v>7457</v>
      </c>
      <c r="H671" s="30"/>
      <c r="I671" s="30" t="s">
        <v>762</v>
      </c>
      <c r="J671" s="30" t="s">
        <v>25</v>
      </c>
      <c r="K671" s="31">
        <v>16706</v>
      </c>
      <c r="L671" s="32" t="s">
        <v>49</v>
      </c>
      <c r="M671" s="33" t="s">
        <v>50</v>
      </c>
      <c r="N671" s="33" t="s">
        <v>51</v>
      </c>
      <c r="O671" s="34"/>
      <c r="P671" s="35"/>
    </row>
    <row r="672" spans="1:16" s="36" customFormat="1" ht="30" hidden="1" x14ac:dyDescent="0.2">
      <c r="A672" s="20">
        <v>672</v>
      </c>
      <c r="B672" s="28">
        <v>672</v>
      </c>
      <c r="C672" s="29" t="str">
        <f t="shared" si="10"/>
        <v xml:space="preserve">Idu Ins </v>
      </c>
      <c r="D672" s="29"/>
      <c r="E672" s="30" t="s">
        <v>45</v>
      </c>
      <c r="F672" s="30" t="s">
        <v>103</v>
      </c>
      <c r="G672" s="177">
        <v>7458</v>
      </c>
      <c r="H672" s="30"/>
      <c r="I672" s="30" t="s">
        <v>763</v>
      </c>
      <c r="J672" s="30" t="s">
        <v>25</v>
      </c>
      <c r="K672" s="31">
        <v>27167</v>
      </c>
      <c r="L672" s="32" t="s">
        <v>49</v>
      </c>
      <c r="M672" s="33" t="s">
        <v>50</v>
      </c>
      <c r="N672" s="33" t="s">
        <v>51</v>
      </c>
      <c r="O672" s="34"/>
      <c r="P672" s="35"/>
    </row>
    <row r="673" spans="1:16" s="36" customFormat="1" ht="30" hidden="1" x14ac:dyDescent="0.2">
      <c r="A673" s="20">
        <v>673</v>
      </c>
      <c r="B673" s="28">
        <v>673</v>
      </c>
      <c r="C673" s="29" t="str">
        <f t="shared" si="10"/>
        <v xml:space="preserve">Idu Ins </v>
      </c>
      <c r="D673" s="29"/>
      <c r="E673" s="30" t="s">
        <v>45</v>
      </c>
      <c r="F673" s="30" t="s">
        <v>103</v>
      </c>
      <c r="G673" s="177">
        <v>7460</v>
      </c>
      <c r="H673" s="30"/>
      <c r="I673" s="30" t="s">
        <v>764</v>
      </c>
      <c r="J673" s="30" t="s">
        <v>25</v>
      </c>
      <c r="K673" s="31">
        <v>13118</v>
      </c>
      <c r="L673" s="32" t="s">
        <v>49</v>
      </c>
      <c r="M673" s="33" t="s">
        <v>50</v>
      </c>
      <c r="N673" s="33" t="s">
        <v>51</v>
      </c>
      <c r="O673" s="34"/>
      <c r="P673" s="35"/>
    </row>
    <row r="674" spans="1:16" s="36" customFormat="1" ht="30" hidden="1" x14ac:dyDescent="0.2">
      <c r="A674" s="20">
        <v>674</v>
      </c>
      <c r="B674" s="28">
        <v>674</v>
      </c>
      <c r="C674" s="29" t="str">
        <f t="shared" si="10"/>
        <v xml:space="preserve">Idu Ins </v>
      </c>
      <c r="D674" s="29"/>
      <c r="E674" s="30" t="s">
        <v>45</v>
      </c>
      <c r="F674" s="30" t="s">
        <v>74</v>
      </c>
      <c r="G674" s="177">
        <v>7461</v>
      </c>
      <c r="H674" s="30"/>
      <c r="I674" s="30" t="s">
        <v>765</v>
      </c>
      <c r="J674" s="30" t="s">
        <v>48</v>
      </c>
      <c r="K674" s="31">
        <v>75970</v>
      </c>
      <c r="L674" s="32" t="s">
        <v>49</v>
      </c>
      <c r="M674" s="33" t="s">
        <v>50</v>
      </c>
      <c r="N674" s="33" t="s">
        <v>51</v>
      </c>
      <c r="O674" s="34"/>
      <c r="P674" s="35"/>
    </row>
    <row r="675" spans="1:16" s="36" customFormat="1" ht="30" hidden="1" x14ac:dyDescent="0.2">
      <c r="A675" s="20">
        <v>675</v>
      </c>
      <c r="B675" s="28">
        <v>675</v>
      </c>
      <c r="C675" s="29" t="str">
        <f t="shared" si="10"/>
        <v xml:space="preserve">Idu Ins </v>
      </c>
      <c r="D675" s="29"/>
      <c r="E675" s="30" t="s">
        <v>45</v>
      </c>
      <c r="F675" s="30" t="s">
        <v>478</v>
      </c>
      <c r="G675" s="177">
        <v>7462</v>
      </c>
      <c r="H675" s="30"/>
      <c r="I675" s="30" t="s">
        <v>766</v>
      </c>
      <c r="J675" s="30" t="s">
        <v>499</v>
      </c>
      <c r="K675" s="31">
        <v>1449</v>
      </c>
      <c r="L675" s="32" t="s">
        <v>49</v>
      </c>
      <c r="M675" s="33" t="s">
        <v>50</v>
      </c>
      <c r="N675" s="33" t="s">
        <v>51</v>
      </c>
      <c r="O675" s="34"/>
      <c r="P675" s="35"/>
    </row>
    <row r="676" spans="1:16" s="36" customFormat="1" ht="30" hidden="1" x14ac:dyDescent="0.2">
      <c r="A676" s="20">
        <v>676</v>
      </c>
      <c r="B676" s="28">
        <v>676</v>
      </c>
      <c r="C676" s="29" t="str">
        <f t="shared" si="10"/>
        <v xml:space="preserve">Idu Ins </v>
      </c>
      <c r="D676" s="29"/>
      <c r="E676" s="30" t="s">
        <v>45</v>
      </c>
      <c r="F676" s="30" t="s">
        <v>461</v>
      </c>
      <c r="G676" s="177">
        <v>7463</v>
      </c>
      <c r="H676" s="30"/>
      <c r="I676" s="30" t="s">
        <v>767</v>
      </c>
      <c r="J676" s="30" t="s">
        <v>64</v>
      </c>
      <c r="K676" s="31">
        <v>2617</v>
      </c>
      <c r="L676" s="32" t="s">
        <v>49</v>
      </c>
      <c r="M676" s="33" t="s">
        <v>50</v>
      </c>
      <c r="N676" s="33" t="s">
        <v>51</v>
      </c>
      <c r="O676" s="34"/>
      <c r="P676" s="35"/>
    </row>
    <row r="677" spans="1:16" s="36" customFormat="1" ht="30" hidden="1" x14ac:dyDescent="0.2">
      <c r="A677" s="20">
        <v>677</v>
      </c>
      <c r="B677" s="28">
        <v>677</v>
      </c>
      <c r="C677" s="29" t="str">
        <f t="shared" si="10"/>
        <v xml:space="preserve">Idu Ins </v>
      </c>
      <c r="D677" s="29"/>
      <c r="E677" s="30" t="s">
        <v>45</v>
      </c>
      <c r="F677" s="30" t="s">
        <v>461</v>
      </c>
      <c r="G677" s="177">
        <v>7464</v>
      </c>
      <c r="H677" s="30"/>
      <c r="I677" s="30" t="s">
        <v>768</v>
      </c>
      <c r="J677" s="30" t="s">
        <v>64</v>
      </c>
      <c r="K677" s="31">
        <v>3608</v>
      </c>
      <c r="L677" s="32" t="s">
        <v>49</v>
      </c>
      <c r="M677" s="33" t="s">
        <v>50</v>
      </c>
      <c r="N677" s="33" t="s">
        <v>51</v>
      </c>
      <c r="O677" s="34"/>
      <c r="P677" s="35"/>
    </row>
    <row r="678" spans="1:16" s="36" customFormat="1" ht="30" hidden="1" x14ac:dyDescent="0.2">
      <c r="A678" s="20">
        <v>678</v>
      </c>
      <c r="B678" s="28">
        <v>678</v>
      </c>
      <c r="C678" s="29" t="str">
        <f t="shared" si="10"/>
        <v xml:space="preserve">Idu Ins </v>
      </c>
      <c r="D678" s="29"/>
      <c r="E678" s="30" t="s">
        <v>45</v>
      </c>
      <c r="F678" s="30" t="s">
        <v>461</v>
      </c>
      <c r="G678" s="177">
        <v>7465</v>
      </c>
      <c r="H678" s="30"/>
      <c r="I678" s="30" t="s">
        <v>769</v>
      </c>
      <c r="J678" s="30" t="s">
        <v>64</v>
      </c>
      <c r="K678" s="31">
        <v>3839</v>
      </c>
      <c r="L678" s="32" t="s">
        <v>49</v>
      </c>
      <c r="M678" s="33" t="s">
        <v>50</v>
      </c>
      <c r="N678" s="33" t="s">
        <v>51</v>
      </c>
      <c r="O678" s="34"/>
      <c r="P678" s="35"/>
    </row>
    <row r="679" spans="1:16" s="36" customFormat="1" ht="30" hidden="1" x14ac:dyDescent="0.2">
      <c r="A679" s="20">
        <v>679</v>
      </c>
      <c r="B679" s="28">
        <v>679</v>
      </c>
      <c r="C679" s="29" t="str">
        <f t="shared" si="10"/>
        <v xml:space="preserve">Idu Ins </v>
      </c>
      <c r="D679" s="29"/>
      <c r="E679" s="30" t="s">
        <v>45</v>
      </c>
      <c r="F679" s="30" t="s">
        <v>461</v>
      </c>
      <c r="G679" s="177">
        <v>7466</v>
      </c>
      <c r="H679" s="30"/>
      <c r="I679" s="30" t="s">
        <v>770</v>
      </c>
      <c r="J679" s="30" t="s">
        <v>64</v>
      </c>
      <c r="K679" s="31">
        <v>2463</v>
      </c>
      <c r="L679" s="32" t="s">
        <v>49</v>
      </c>
      <c r="M679" s="33" t="s">
        <v>50</v>
      </c>
      <c r="N679" s="33" t="s">
        <v>51</v>
      </c>
      <c r="O679" s="34"/>
      <c r="P679" s="35"/>
    </row>
    <row r="680" spans="1:16" s="36" customFormat="1" ht="30" hidden="1" x14ac:dyDescent="0.2">
      <c r="A680" s="20">
        <v>680</v>
      </c>
      <c r="B680" s="28">
        <v>680</v>
      </c>
      <c r="C680" s="29" t="str">
        <f t="shared" si="10"/>
        <v xml:space="preserve">Idu Ins </v>
      </c>
      <c r="D680" s="29"/>
      <c r="E680" s="30" t="s">
        <v>45</v>
      </c>
      <c r="F680" s="30" t="s">
        <v>461</v>
      </c>
      <c r="G680" s="177">
        <v>7467</v>
      </c>
      <c r="H680" s="30"/>
      <c r="I680" s="30" t="s">
        <v>771</v>
      </c>
      <c r="J680" s="30" t="s">
        <v>64</v>
      </c>
      <c r="K680" s="31">
        <v>3035</v>
      </c>
      <c r="L680" s="32" t="s">
        <v>49</v>
      </c>
      <c r="M680" s="33" t="s">
        <v>50</v>
      </c>
      <c r="N680" s="33" t="s">
        <v>51</v>
      </c>
      <c r="O680" s="34"/>
      <c r="P680" s="35"/>
    </row>
    <row r="681" spans="1:16" s="36" customFormat="1" ht="30" hidden="1" x14ac:dyDescent="0.2">
      <c r="A681" s="20">
        <v>681</v>
      </c>
      <c r="B681" s="28">
        <v>681</v>
      </c>
      <c r="C681" s="29" t="str">
        <f t="shared" si="10"/>
        <v xml:space="preserve">Idu Ins </v>
      </c>
      <c r="D681" s="29"/>
      <c r="E681" s="30" t="s">
        <v>45</v>
      </c>
      <c r="F681" s="30" t="s">
        <v>461</v>
      </c>
      <c r="G681" s="177">
        <v>7468</v>
      </c>
      <c r="H681" s="30"/>
      <c r="I681" s="30" t="s">
        <v>772</v>
      </c>
      <c r="J681" s="30" t="s">
        <v>64</v>
      </c>
      <c r="K681" s="31">
        <v>3392</v>
      </c>
      <c r="L681" s="32" t="s">
        <v>49</v>
      </c>
      <c r="M681" s="33" t="s">
        <v>50</v>
      </c>
      <c r="N681" s="33" t="s">
        <v>51</v>
      </c>
      <c r="O681" s="34"/>
      <c r="P681" s="35"/>
    </row>
    <row r="682" spans="1:16" s="36" customFormat="1" ht="30" hidden="1" x14ac:dyDescent="0.2">
      <c r="A682" s="20">
        <v>682</v>
      </c>
      <c r="B682" s="28">
        <v>682</v>
      </c>
      <c r="C682" s="29" t="str">
        <f t="shared" si="10"/>
        <v xml:space="preserve">Idu Ins </v>
      </c>
      <c r="D682" s="29"/>
      <c r="E682" s="30" t="s">
        <v>45</v>
      </c>
      <c r="F682" s="30" t="s">
        <v>773</v>
      </c>
      <c r="G682" s="177">
        <v>7471</v>
      </c>
      <c r="H682" s="30"/>
      <c r="I682" s="30" t="s">
        <v>774</v>
      </c>
      <c r="J682" s="30" t="s">
        <v>26</v>
      </c>
      <c r="K682" s="31">
        <v>67379</v>
      </c>
      <c r="L682" s="32" t="s">
        <v>49</v>
      </c>
      <c r="M682" s="33" t="s">
        <v>50</v>
      </c>
      <c r="N682" s="33" t="s">
        <v>51</v>
      </c>
      <c r="O682" s="34"/>
      <c r="P682" s="35"/>
    </row>
    <row r="683" spans="1:16" s="36" customFormat="1" ht="30" hidden="1" x14ac:dyDescent="0.2">
      <c r="A683" s="20">
        <v>683</v>
      </c>
      <c r="B683" s="28">
        <v>683</v>
      </c>
      <c r="C683" s="29" t="str">
        <f t="shared" si="10"/>
        <v xml:space="preserve">Idu Ins </v>
      </c>
      <c r="D683" s="29"/>
      <c r="E683" s="30" t="s">
        <v>45</v>
      </c>
      <c r="F683" s="30" t="s">
        <v>773</v>
      </c>
      <c r="G683" s="177">
        <v>7472</v>
      </c>
      <c r="H683" s="30"/>
      <c r="I683" s="30" t="s">
        <v>775</v>
      </c>
      <c r="J683" s="30" t="s">
        <v>26</v>
      </c>
      <c r="K683" s="31">
        <v>54859</v>
      </c>
      <c r="L683" s="32" t="s">
        <v>49</v>
      </c>
      <c r="M683" s="33" t="s">
        <v>50</v>
      </c>
      <c r="N683" s="33" t="s">
        <v>51</v>
      </c>
      <c r="O683" s="34"/>
      <c r="P683" s="35"/>
    </row>
    <row r="684" spans="1:16" s="36" customFormat="1" ht="30" hidden="1" x14ac:dyDescent="0.2">
      <c r="A684" s="20">
        <v>684</v>
      </c>
      <c r="B684" s="28">
        <v>684</v>
      </c>
      <c r="C684" s="29" t="str">
        <f t="shared" si="10"/>
        <v xml:space="preserve">Idu Ins </v>
      </c>
      <c r="D684" s="29"/>
      <c r="E684" s="30" t="s">
        <v>45</v>
      </c>
      <c r="F684" s="30" t="s">
        <v>776</v>
      </c>
      <c r="G684" s="177">
        <v>7482</v>
      </c>
      <c r="H684" s="30"/>
      <c r="I684" s="30" t="s">
        <v>777</v>
      </c>
      <c r="J684" s="30" t="s">
        <v>26</v>
      </c>
      <c r="K684" s="31">
        <v>91630</v>
      </c>
      <c r="L684" s="32" t="s">
        <v>49</v>
      </c>
      <c r="M684" s="33" t="s">
        <v>50</v>
      </c>
      <c r="N684" s="33" t="s">
        <v>51</v>
      </c>
      <c r="O684" s="34"/>
      <c r="P684" s="35"/>
    </row>
    <row r="685" spans="1:16" s="36" customFormat="1" ht="45" hidden="1" x14ac:dyDescent="0.2">
      <c r="A685" s="20">
        <v>685</v>
      </c>
      <c r="B685" s="28">
        <v>685</v>
      </c>
      <c r="C685" s="29" t="str">
        <f t="shared" si="10"/>
        <v xml:space="preserve">Idu Ins </v>
      </c>
      <c r="D685" s="29"/>
      <c r="E685" s="30" t="s">
        <v>45</v>
      </c>
      <c r="F685" s="30" t="s">
        <v>778</v>
      </c>
      <c r="G685" s="177">
        <v>7485</v>
      </c>
      <c r="H685" s="30"/>
      <c r="I685" s="30" t="s">
        <v>779</v>
      </c>
      <c r="J685" s="30" t="s">
        <v>26</v>
      </c>
      <c r="K685" s="31">
        <v>109363</v>
      </c>
      <c r="L685" s="32" t="s">
        <v>49</v>
      </c>
      <c r="M685" s="33" t="s">
        <v>50</v>
      </c>
      <c r="N685" s="33" t="s">
        <v>51</v>
      </c>
      <c r="O685" s="34"/>
      <c r="P685" s="35"/>
    </row>
    <row r="686" spans="1:16" s="36" customFormat="1" ht="30" hidden="1" x14ac:dyDescent="0.2">
      <c r="A686" s="20">
        <v>686</v>
      </c>
      <c r="B686" s="28">
        <v>686</v>
      </c>
      <c r="C686" s="29" t="str">
        <f t="shared" si="10"/>
        <v xml:space="preserve">Idu Ins </v>
      </c>
      <c r="D686" s="29"/>
      <c r="E686" s="30" t="s">
        <v>45</v>
      </c>
      <c r="F686" s="30" t="s">
        <v>778</v>
      </c>
      <c r="G686" s="177">
        <v>7487</v>
      </c>
      <c r="H686" s="30"/>
      <c r="I686" s="30" t="s">
        <v>780</v>
      </c>
      <c r="J686" s="30" t="s">
        <v>26</v>
      </c>
      <c r="K686" s="31">
        <v>157080</v>
      </c>
      <c r="L686" s="32" t="s">
        <v>49</v>
      </c>
      <c r="M686" s="33" t="s">
        <v>50</v>
      </c>
      <c r="N686" s="33" t="s">
        <v>51</v>
      </c>
      <c r="O686" s="34"/>
      <c r="P686" s="35"/>
    </row>
    <row r="687" spans="1:16" s="36" customFormat="1" ht="45" hidden="1" x14ac:dyDescent="0.2">
      <c r="A687" s="20">
        <v>687</v>
      </c>
      <c r="B687" s="28">
        <v>687</v>
      </c>
      <c r="C687" s="29" t="str">
        <f t="shared" si="10"/>
        <v xml:space="preserve">Idu Ins </v>
      </c>
      <c r="D687" s="29"/>
      <c r="E687" s="30" t="s">
        <v>45</v>
      </c>
      <c r="F687" s="30" t="s">
        <v>776</v>
      </c>
      <c r="G687" s="177">
        <v>7488</v>
      </c>
      <c r="H687" s="30"/>
      <c r="I687" s="30" t="s">
        <v>781</v>
      </c>
      <c r="J687" s="30" t="s">
        <v>26</v>
      </c>
      <c r="K687" s="31">
        <v>11900</v>
      </c>
      <c r="L687" s="32" t="s">
        <v>49</v>
      </c>
      <c r="M687" s="33" t="s">
        <v>50</v>
      </c>
      <c r="N687" s="33" t="s">
        <v>51</v>
      </c>
      <c r="O687" s="34"/>
      <c r="P687" s="35"/>
    </row>
    <row r="688" spans="1:16" s="36" customFormat="1" ht="30" hidden="1" x14ac:dyDescent="0.2">
      <c r="A688" s="20">
        <v>688</v>
      </c>
      <c r="B688" s="28">
        <v>688</v>
      </c>
      <c r="C688" s="29" t="str">
        <f t="shared" si="10"/>
        <v xml:space="preserve">Idu Ins </v>
      </c>
      <c r="D688" s="29"/>
      <c r="E688" s="30" t="s">
        <v>45</v>
      </c>
      <c r="F688" s="30" t="s">
        <v>776</v>
      </c>
      <c r="G688" s="177">
        <v>7489</v>
      </c>
      <c r="H688" s="30"/>
      <c r="I688" s="30" t="s">
        <v>782</v>
      </c>
      <c r="J688" s="30" t="s">
        <v>26</v>
      </c>
      <c r="K688" s="31">
        <v>35700</v>
      </c>
      <c r="L688" s="32" t="s">
        <v>49</v>
      </c>
      <c r="M688" s="33" t="s">
        <v>50</v>
      </c>
      <c r="N688" s="33" t="s">
        <v>51</v>
      </c>
      <c r="O688" s="34"/>
      <c r="P688" s="35"/>
    </row>
    <row r="689" spans="1:16" s="36" customFormat="1" ht="45" hidden="1" x14ac:dyDescent="0.2">
      <c r="A689" s="20">
        <v>689</v>
      </c>
      <c r="B689" s="28">
        <v>689</v>
      </c>
      <c r="C689" s="29" t="str">
        <f t="shared" si="10"/>
        <v xml:space="preserve">Idu Ins </v>
      </c>
      <c r="D689" s="29"/>
      <c r="E689" s="30" t="s">
        <v>45</v>
      </c>
      <c r="F689" s="30" t="s">
        <v>776</v>
      </c>
      <c r="G689" s="177">
        <v>7490</v>
      </c>
      <c r="H689" s="30"/>
      <c r="I689" s="30" t="s">
        <v>783</v>
      </c>
      <c r="J689" s="30" t="s">
        <v>26</v>
      </c>
      <c r="K689" s="31">
        <v>113050</v>
      </c>
      <c r="L689" s="32" t="s">
        <v>49</v>
      </c>
      <c r="M689" s="33" t="s">
        <v>50</v>
      </c>
      <c r="N689" s="33" t="s">
        <v>51</v>
      </c>
      <c r="O689" s="34"/>
      <c r="P689" s="35"/>
    </row>
    <row r="690" spans="1:16" s="36" customFormat="1" ht="45" hidden="1" x14ac:dyDescent="0.2">
      <c r="A690" s="20">
        <v>690</v>
      </c>
      <c r="B690" s="28">
        <v>690</v>
      </c>
      <c r="C690" s="29" t="str">
        <f t="shared" si="10"/>
        <v xml:space="preserve">Idu Ins </v>
      </c>
      <c r="D690" s="29"/>
      <c r="E690" s="30" t="s">
        <v>45</v>
      </c>
      <c r="F690" s="30" t="s">
        <v>778</v>
      </c>
      <c r="G690" s="177">
        <v>7493</v>
      </c>
      <c r="H690" s="30"/>
      <c r="I690" s="30" t="s">
        <v>784</v>
      </c>
      <c r="J690" s="30" t="s">
        <v>26</v>
      </c>
      <c r="K690" s="31">
        <v>42840</v>
      </c>
      <c r="L690" s="32" t="s">
        <v>49</v>
      </c>
      <c r="M690" s="33" t="s">
        <v>50</v>
      </c>
      <c r="N690" s="33" t="s">
        <v>51</v>
      </c>
      <c r="O690" s="34"/>
      <c r="P690" s="35"/>
    </row>
    <row r="691" spans="1:16" s="36" customFormat="1" ht="45" hidden="1" x14ac:dyDescent="0.2">
      <c r="A691" s="20">
        <v>691</v>
      </c>
      <c r="B691" s="28">
        <v>691</v>
      </c>
      <c r="C691" s="29" t="str">
        <f t="shared" si="10"/>
        <v xml:space="preserve">Idu Ins </v>
      </c>
      <c r="D691" s="29"/>
      <c r="E691" s="30" t="s">
        <v>45</v>
      </c>
      <c r="F691" s="30" t="s">
        <v>776</v>
      </c>
      <c r="G691" s="177">
        <v>7494</v>
      </c>
      <c r="H691" s="30"/>
      <c r="I691" s="30" t="s">
        <v>785</v>
      </c>
      <c r="J691" s="30" t="s">
        <v>26</v>
      </c>
      <c r="K691" s="31">
        <v>55930</v>
      </c>
      <c r="L691" s="32" t="s">
        <v>49</v>
      </c>
      <c r="M691" s="33" t="s">
        <v>50</v>
      </c>
      <c r="N691" s="33" t="s">
        <v>51</v>
      </c>
      <c r="O691" s="34"/>
      <c r="P691" s="35"/>
    </row>
    <row r="692" spans="1:16" s="36" customFormat="1" ht="30" hidden="1" x14ac:dyDescent="0.2">
      <c r="A692" s="20">
        <v>692</v>
      </c>
      <c r="B692" s="28">
        <v>692</v>
      </c>
      <c r="C692" s="29" t="str">
        <f t="shared" si="10"/>
        <v xml:space="preserve">Idu Ins </v>
      </c>
      <c r="D692" s="29"/>
      <c r="E692" s="30" t="s">
        <v>45</v>
      </c>
      <c r="F692" s="30" t="s">
        <v>776</v>
      </c>
      <c r="G692" s="177">
        <v>7496</v>
      </c>
      <c r="H692" s="30"/>
      <c r="I692" s="30" t="s">
        <v>786</v>
      </c>
      <c r="J692" s="30" t="s">
        <v>26</v>
      </c>
      <c r="K692" s="31">
        <v>73287</v>
      </c>
      <c r="L692" s="32" t="s">
        <v>49</v>
      </c>
      <c r="M692" s="33" t="s">
        <v>50</v>
      </c>
      <c r="N692" s="33" t="s">
        <v>51</v>
      </c>
      <c r="O692" s="34"/>
      <c r="P692" s="35"/>
    </row>
    <row r="693" spans="1:16" s="36" customFormat="1" ht="30" hidden="1" x14ac:dyDescent="0.2">
      <c r="A693" s="20">
        <v>693</v>
      </c>
      <c r="B693" s="28">
        <v>693</v>
      </c>
      <c r="C693" s="29" t="str">
        <f t="shared" si="10"/>
        <v xml:space="preserve">Idu Ins </v>
      </c>
      <c r="D693" s="29"/>
      <c r="E693" s="30" t="s">
        <v>45</v>
      </c>
      <c r="F693" s="30" t="s">
        <v>776</v>
      </c>
      <c r="G693" s="177">
        <v>7497</v>
      </c>
      <c r="H693" s="30"/>
      <c r="I693" s="30" t="s">
        <v>787</v>
      </c>
      <c r="J693" s="30" t="s">
        <v>26</v>
      </c>
      <c r="K693" s="31">
        <v>57120</v>
      </c>
      <c r="L693" s="32" t="s">
        <v>49</v>
      </c>
      <c r="M693" s="33" t="s">
        <v>50</v>
      </c>
      <c r="N693" s="33" t="s">
        <v>51</v>
      </c>
      <c r="O693" s="34"/>
      <c r="P693" s="35"/>
    </row>
    <row r="694" spans="1:16" s="36" customFormat="1" ht="30" hidden="1" x14ac:dyDescent="0.2">
      <c r="A694" s="20">
        <v>694</v>
      </c>
      <c r="B694" s="28">
        <v>694</v>
      </c>
      <c r="C694" s="29" t="str">
        <f t="shared" si="10"/>
        <v xml:space="preserve">Idu Ins </v>
      </c>
      <c r="D694" s="29"/>
      <c r="E694" s="30" t="s">
        <v>45</v>
      </c>
      <c r="F694" s="30" t="s">
        <v>776</v>
      </c>
      <c r="G694" s="177">
        <v>7501</v>
      </c>
      <c r="H694" s="30"/>
      <c r="I694" s="30" t="s">
        <v>788</v>
      </c>
      <c r="J694" s="30" t="s">
        <v>26</v>
      </c>
      <c r="K694" s="31">
        <v>297500</v>
      </c>
      <c r="L694" s="32" t="s">
        <v>49</v>
      </c>
      <c r="M694" s="33" t="s">
        <v>50</v>
      </c>
      <c r="N694" s="33" t="s">
        <v>51</v>
      </c>
      <c r="O694" s="34"/>
      <c r="P694" s="35"/>
    </row>
    <row r="695" spans="1:16" s="36" customFormat="1" ht="30" hidden="1" x14ac:dyDescent="0.2">
      <c r="A695" s="20">
        <v>695</v>
      </c>
      <c r="B695" s="28">
        <v>695</v>
      </c>
      <c r="C695" s="29" t="str">
        <f t="shared" si="10"/>
        <v xml:space="preserve">Idu Ins </v>
      </c>
      <c r="D695" s="29"/>
      <c r="E695" s="30" t="s">
        <v>45</v>
      </c>
      <c r="F695" s="30" t="s">
        <v>776</v>
      </c>
      <c r="G695" s="177">
        <v>7502</v>
      </c>
      <c r="H695" s="30"/>
      <c r="I695" s="30" t="s">
        <v>789</v>
      </c>
      <c r="J695" s="30" t="s">
        <v>26</v>
      </c>
      <c r="K695" s="31">
        <v>606900</v>
      </c>
      <c r="L695" s="32" t="s">
        <v>49</v>
      </c>
      <c r="M695" s="33" t="s">
        <v>50</v>
      </c>
      <c r="N695" s="33" t="s">
        <v>51</v>
      </c>
      <c r="O695" s="34"/>
      <c r="P695" s="35"/>
    </row>
    <row r="696" spans="1:16" s="36" customFormat="1" ht="30" hidden="1" x14ac:dyDescent="0.2">
      <c r="A696" s="20">
        <v>696</v>
      </c>
      <c r="B696" s="28">
        <v>696</v>
      </c>
      <c r="C696" s="29" t="str">
        <f t="shared" si="10"/>
        <v xml:space="preserve">Idu Ins </v>
      </c>
      <c r="D696" s="29"/>
      <c r="E696" s="30" t="s">
        <v>45</v>
      </c>
      <c r="F696" s="30" t="s">
        <v>776</v>
      </c>
      <c r="G696" s="177">
        <v>7503</v>
      </c>
      <c r="H696" s="30"/>
      <c r="I696" s="30" t="s">
        <v>790</v>
      </c>
      <c r="J696" s="30" t="s">
        <v>26</v>
      </c>
      <c r="K696" s="31">
        <v>606900</v>
      </c>
      <c r="L696" s="32" t="s">
        <v>49</v>
      </c>
      <c r="M696" s="33" t="s">
        <v>50</v>
      </c>
      <c r="N696" s="33" t="s">
        <v>51</v>
      </c>
      <c r="O696" s="34"/>
      <c r="P696" s="35"/>
    </row>
    <row r="697" spans="1:16" s="36" customFormat="1" ht="30" hidden="1" x14ac:dyDescent="0.2">
      <c r="A697" s="20">
        <v>697</v>
      </c>
      <c r="B697" s="28">
        <v>697</v>
      </c>
      <c r="C697" s="29" t="str">
        <f t="shared" si="10"/>
        <v xml:space="preserve">Idu Ins </v>
      </c>
      <c r="D697" s="29"/>
      <c r="E697" s="30" t="s">
        <v>45</v>
      </c>
      <c r="F697" s="30" t="s">
        <v>776</v>
      </c>
      <c r="G697" s="177">
        <v>7511</v>
      </c>
      <c r="H697" s="30"/>
      <c r="I697" s="30" t="s">
        <v>791</v>
      </c>
      <c r="J697" s="30" t="s">
        <v>26</v>
      </c>
      <c r="K697" s="31">
        <v>341173</v>
      </c>
      <c r="L697" s="32" t="s">
        <v>49</v>
      </c>
      <c r="M697" s="33" t="s">
        <v>50</v>
      </c>
      <c r="N697" s="33" t="s">
        <v>51</v>
      </c>
      <c r="O697" s="34"/>
      <c r="P697" s="35"/>
    </row>
    <row r="698" spans="1:16" s="36" customFormat="1" ht="30" hidden="1" x14ac:dyDescent="0.2">
      <c r="A698" s="20">
        <v>698</v>
      </c>
      <c r="B698" s="28">
        <v>698</v>
      </c>
      <c r="C698" s="29" t="str">
        <f t="shared" si="10"/>
        <v xml:space="preserve">Idu Ins </v>
      </c>
      <c r="D698" s="29"/>
      <c r="E698" s="30" t="s">
        <v>45</v>
      </c>
      <c r="F698" s="30" t="s">
        <v>776</v>
      </c>
      <c r="G698" s="177">
        <v>7520</v>
      </c>
      <c r="H698" s="30"/>
      <c r="I698" s="30" t="s">
        <v>792</v>
      </c>
      <c r="J698" s="30" t="s">
        <v>26</v>
      </c>
      <c r="K698" s="31">
        <v>121900</v>
      </c>
      <c r="L698" s="32" t="s">
        <v>49</v>
      </c>
      <c r="M698" s="33" t="s">
        <v>50</v>
      </c>
      <c r="N698" s="33" t="s">
        <v>51</v>
      </c>
      <c r="O698" s="34"/>
      <c r="P698" s="35"/>
    </row>
    <row r="699" spans="1:16" s="36" customFormat="1" ht="30" hidden="1" x14ac:dyDescent="0.2">
      <c r="A699" s="20">
        <v>699</v>
      </c>
      <c r="B699" s="28">
        <v>699</v>
      </c>
      <c r="C699" s="29" t="str">
        <f t="shared" si="10"/>
        <v xml:space="preserve">Idu Ins </v>
      </c>
      <c r="D699" s="29"/>
      <c r="E699" s="30" t="s">
        <v>45</v>
      </c>
      <c r="F699" s="30" t="s">
        <v>793</v>
      </c>
      <c r="G699" s="177">
        <v>7523</v>
      </c>
      <c r="H699" s="30"/>
      <c r="I699" s="30" t="s">
        <v>794</v>
      </c>
      <c r="J699" s="30" t="s">
        <v>26</v>
      </c>
      <c r="K699" s="31">
        <v>196350</v>
      </c>
      <c r="L699" s="32" t="s">
        <v>49</v>
      </c>
      <c r="M699" s="33" t="s">
        <v>50</v>
      </c>
      <c r="N699" s="33" t="s">
        <v>51</v>
      </c>
      <c r="O699" s="34"/>
      <c r="P699" s="35"/>
    </row>
    <row r="700" spans="1:16" s="36" customFormat="1" ht="30" hidden="1" x14ac:dyDescent="0.2">
      <c r="A700" s="20">
        <v>700</v>
      </c>
      <c r="B700" s="28">
        <v>700</v>
      </c>
      <c r="C700" s="29" t="str">
        <f t="shared" si="10"/>
        <v xml:space="preserve">Idu Ins </v>
      </c>
      <c r="D700" s="29"/>
      <c r="E700" s="30" t="s">
        <v>45</v>
      </c>
      <c r="F700" s="30" t="s">
        <v>793</v>
      </c>
      <c r="G700" s="177">
        <v>7524</v>
      </c>
      <c r="H700" s="30"/>
      <c r="I700" s="30" t="s">
        <v>795</v>
      </c>
      <c r="J700" s="30" t="s">
        <v>26</v>
      </c>
      <c r="K700" s="31">
        <v>155464</v>
      </c>
      <c r="L700" s="32" t="s">
        <v>49</v>
      </c>
      <c r="M700" s="33" t="s">
        <v>50</v>
      </c>
      <c r="N700" s="33" t="s">
        <v>51</v>
      </c>
      <c r="O700" s="34"/>
      <c r="P700" s="35"/>
    </row>
    <row r="701" spans="1:16" s="36" customFormat="1" ht="30" hidden="1" x14ac:dyDescent="0.2">
      <c r="A701" s="20">
        <v>701</v>
      </c>
      <c r="B701" s="28">
        <v>701</v>
      </c>
      <c r="C701" s="29" t="str">
        <f t="shared" si="10"/>
        <v xml:space="preserve">Idu Ins </v>
      </c>
      <c r="D701" s="29"/>
      <c r="E701" s="30" t="s">
        <v>45</v>
      </c>
      <c r="F701" s="30" t="s">
        <v>796</v>
      </c>
      <c r="G701" s="177">
        <v>7530</v>
      </c>
      <c r="H701" s="30"/>
      <c r="I701" s="30" t="s">
        <v>797</v>
      </c>
      <c r="J701" s="30" t="s">
        <v>26</v>
      </c>
      <c r="K701" s="31">
        <v>89250</v>
      </c>
      <c r="L701" s="32" t="s">
        <v>49</v>
      </c>
      <c r="M701" s="33" t="s">
        <v>50</v>
      </c>
      <c r="N701" s="33" t="s">
        <v>51</v>
      </c>
      <c r="O701" s="34"/>
      <c r="P701" s="35"/>
    </row>
    <row r="702" spans="1:16" s="36" customFormat="1" ht="30" hidden="1" x14ac:dyDescent="0.2">
      <c r="A702" s="20">
        <v>702</v>
      </c>
      <c r="B702" s="28">
        <v>702</v>
      </c>
      <c r="C702" s="29" t="str">
        <f t="shared" si="10"/>
        <v xml:space="preserve">Idu Ins </v>
      </c>
      <c r="D702" s="29"/>
      <c r="E702" s="30" t="s">
        <v>45</v>
      </c>
      <c r="F702" s="30" t="s">
        <v>798</v>
      </c>
      <c r="G702" s="177">
        <v>7542</v>
      </c>
      <c r="H702" s="30"/>
      <c r="I702" s="30" t="s">
        <v>799</v>
      </c>
      <c r="J702" s="30" t="s">
        <v>26</v>
      </c>
      <c r="K702" s="31">
        <v>5593</v>
      </c>
      <c r="L702" s="32" t="s">
        <v>49</v>
      </c>
      <c r="M702" s="33" t="s">
        <v>50</v>
      </c>
      <c r="N702" s="33" t="s">
        <v>51</v>
      </c>
      <c r="O702" s="34"/>
      <c r="P702" s="35"/>
    </row>
    <row r="703" spans="1:16" s="36" customFormat="1" ht="30" hidden="1" x14ac:dyDescent="0.2">
      <c r="A703" s="20">
        <v>703</v>
      </c>
      <c r="B703" s="28">
        <v>703</v>
      </c>
      <c r="C703" s="29" t="str">
        <f t="shared" si="10"/>
        <v xml:space="preserve">Idu Ins </v>
      </c>
      <c r="D703" s="29"/>
      <c r="E703" s="30" t="s">
        <v>45</v>
      </c>
      <c r="F703" s="30" t="s">
        <v>798</v>
      </c>
      <c r="G703" s="177">
        <v>7544</v>
      </c>
      <c r="H703" s="30"/>
      <c r="I703" s="30" t="s">
        <v>800</v>
      </c>
      <c r="J703" s="30" t="s">
        <v>26</v>
      </c>
      <c r="K703" s="31">
        <v>16779</v>
      </c>
      <c r="L703" s="32" t="s">
        <v>49</v>
      </c>
      <c r="M703" s="33" t="s">
        <v>50</v>
      </c>
      <c r="N703" s="33" t="s">
        <v>51</v>
      </c>
      <c r="O703" s="34"/>
      <c r="P703" s="35"/>
    </row>
    <row r="704" spans="1:16" s="36" customFormat="1" ht="30" hidden="1" x14ac:dyDescent="0.2">
      <c r="A704" s="20">
        <v>704</v>
      </c>
      <c r="B704" s="28">
        <v>704</v>
      </c>
      <c r="C704" s="29" t="str">
        <f t="shared" si="10"/>
        <v xml:space="preserve">Idu Ins </v>
      </c>
      <c r="D704" s="29"/>
      <c r="E704" s="30" t="s">
        <v>45</v>
      </c>
      <c r="F704" s="30" t="s">
        <v>801</v>
      </c>
      <c r="G704" s="177">
        <v>7550</v>
      </c>
      <c r="H704" s="30"/>
      <c r="I704" s="30" t="s">
        <v>802</v>
      </c>
      <c r="J704" s="30" t="s">
        <v>26</v>
      </c>
      <c r="K704" s="31">
        <v>107100</v>
      </c>
      <c r="L704" s="32" t="s">
        <v>49</v>
      </c>
      <c r="M704" s="33" t="s">
        <v>50</v>
      </c>
      <c r="N704" s="33" t="s">
        <v>51</v>
      </c>
      <c r="O704" s="34"/>
      <c r="P704" s="35"/>
    </row>
    <row r="705" spans="1:16" s="36" customFormat="1" ht="30" hidden="1" x14ac:dyDescent="0.2">
      <c r="A705" s="20">
        <v>705</v>
      </c>
      <c r="B705" s="28">
        <v>705</v>
      </c>
      <c r="C705" s="29" t="str">
        <f t="shared" si="10"/>
        <v xml:space="preserve">Idu Ins </v>
      </c>
      <c r="D705" s="29"/>
      <c r="E705" s="30" t="s">
        <v>45</v>
      </c>
      <c r="F705" s="30" t="s">
        <v>803</v>
      </c>
      <c r="G705" s="177">
        <v>7551</v>
      </c>
      <c r="H705" s="30"/>
      <c r="I705" s="30" t="s">
        <v>804</v>
      </c>
      <c r="J705" s="30" t="s">
        <v>26</v>
      </c>
      <c r="K705" s="31">
        <v>49028</v>
      </c>
      <c r="L705" s="32" t="s">
        <v>49</v>
      </c>
      <c r="M705" s="33" t="s">
        <v>50</v>
      </c>
      <c r="N705" s="33" t="s">
        <v>51</v>
      </c>
      <c r="O705" s="34"/>
      <c r="P705" s="35"/>
    </row>
    <row r="706" spans="1:16" s="36" customFormat="1" ht="30" hidden="1" x14ac:dyDescent="0.2">
      <c r="A706" s="20">
        <v>706</v>
      </c>
      <c r="B706" s="28">
        <v>706</v>
      </c>
      <c r="C706" s="29" t="str">
        <f t="shared" si="10"/>
        <v xml:space="preserve">Idu Ins </v>
      </c>
      <c r="D706" s="29"/>
      <c r="E706" s="30" t="s">
        <v>45</v>
      </c>
      <c r="F706" s="30" t="s">
        <v>402</v>
      </c>
      <c r="G706" s="177">
        <v>7554</v>
      </c>
      <c r="H706" s="30"/>
      <c r="I706" s="30" t="s">
        <v>805</v>
      </c>
      <c r="J706" s="30" t="s">
        <v>26</v>
      </c>
      <c r="K706" s="31">
        <v>27370</v>
      </c>
      <c r="L706" s="32" t="s">
        <v>49</v>
      </c>
      <c r="M706" s="33" t="s">
        <v>50</v>
      </c>
      <c r="N706" s="33" t="s">
        <v>51</v>
      </c>
      <c r="O706" s="34"/>
      <c r="P706" s="35"/>
    </row>
    <row r="707" spans="1:16" s="36" customFormat="1" ht="30" hidden="1" x14ac:dyDescent="0.2">
      <c r="A707" s="20">
        <v>707</v>
      </c>
      <c r="B707" s="28">
        <v>707</v>
      </c>
      <c r="C707" s="29" t="str">
        <f t="shared" ref="C707:C770" si="11">+CONCATENATE(M707," ",N707," ",H707)</f>
        <v xml:space="preserve">Idu Ins </v>
      </c>
      <c r="D707" s="29"/>
      <c r="E707" s="30" t="s">
        <v>45</v>
      </c>
      <c r="F707" s="30" t="s">
        <v>402</v>
      </c>
      <c r="G707" s="177">
        <v>7555</v>
      </c>
      <c r="H707" s="30"/>
      <c r="I707" s="30" t="s">
        <v>806</v>
      </c>
      <c r="J707" s="30" t="s">
        <v>26</v>
      </c>
      <c r="K707" s="31">
        <v>19798</v>
      </c>
      <c r="L707" s="32" t="s">
        <v>49</v>
      </c>
      <c r="M707" s="33" t="s">
        <v>50</v>
      </c>
      <c r="N707" s="33" t="s">
        <v>51</v>
      </c>
      <c r="O707" s="34"/>
      <c r="P707" s="35"/>
    </row>
    <row r="708" spans="1:16" s="36" customFormat="1" ht="30" hidden="1" x14ac:dyDescent="0.2">
      <c r="A708" s="20">
        <v>708</v>
      </c>
      <c r="B708" s="28">
        <v>708</v>
      </c>
      <c r="C708" s="29" t="str">
        <f t="shared" si="11"/>
        <v xml:space="preserve">Idu Ins </v>
      </c>
      <c r="D708" s="29"/>
      <c r="E708" s="30" t="s">
        <v>45</v>
      </c>
      <c r="F708" s="30" t="s">
        <v>746</v>
      </c>
      <c r="G708" s="177">
        <v>7556</v>
      </c>
      <c r="H708" s="30"/>
      <c r="I708" s="30" t="s">
        <v>807</v>
      </c>
      <c r="J708" s="30" t="s">
        <v>64</v>
      </c>
      <c r="K708" s="31">
        <v>1188</v>
      </c>
      <c r="L708" s="32" t="s">
        <v>49</v>
      </c>
      <c r="M708" s="33" t="s">
        <v>50</v>
      </c>
      <c r="N708" s="33" t="s">
        <v>51</v>
      </c>
      <c r="O708" s="34"/>
      <c r="P708" s="35"/>
    </row>
    <row r="709" spans="1:16" s="36" customFormat="1" ht="30" hidden="1" x14ac:dyDescent="0.2">
      <c r="A709" s="20">
        <v>709</v>
      </c>
      <c r="B709" s="28">
        <v>709</v>
      </c>
      <c r="C709" s="29" t="str">
        <f t="shared" si="11"/>
        <v xml:space="preserve">Idu Ins </v>
      </c>
      <c r="D709" s="29"/>
      <c r="E709" s="30" t="s">
        <v>45</v>
      </c>
      <c r="F709" s="30" t="s">
        <v>746</v>
      </c>
      <c r="G709" s="177">
        <v>7557</v>
      </c>
      <c r="H709" s="30"/>
      <c r="I709" s="30" t="s">
        <v>808</v>
      </c>
      <c r="J709" s="30" t="s">
        <v>26</v>
      </c>
      <c r="K709" s="31">
        <v>1018</v>
      </c>
      <c r="L709" s="32" t="s">
        <v>49</v>
      </c>
      <c r="M709" s="33" t="s">
        <v>50</v>
      </c>
      <c r="N709" s="33" t="s">
        <v>51</v>
      </c>
      <c r="O709" s="34"/>
      <c r="P709" s="35"/>
    </row>
    <row r="710" spans="1:16" s="36" customFormat="1" ht="30" hidden="1" x14ac:dyDescent="0.2">
      <c r="A710" s="20">
        <v>710</v>
      </c>
      <c r="B710" s="28">
        <v>710</v>
      </c>
      <c r="C710" s="29" t="str">
        <f t="shared" si="11"/>
        <v xml:space="preserve">Idu Ins </v>
      </c>
      <c r="D710" s="29"/>
      <c r="E710" s="30" t="s">
        <v>45</v>
      </c>
      <c r="F710" s="30" t="s">
        <v>746</v>
      </c>
      <c r="G710" s="177">
        <v>7558</v>
      </c>
      <c r="H710" s="30"/>
      <c r="I710" s="30" t="s">
        <v>809</v>
      </c>
      <c r="J710" s="30" t="s">
        <v>810</v>
      </c>
      <c r="K710" s="31">
        <v>465433</v>
      </c>
      <c r="L710" s="32" t="s">
        <v>49</v>
      </c>
      <c r="M710" s="33" t="s">
        <v>50</v>
      </c>
      <c r="N710" s="33" t="s">
        <v>51</v>
      </c>
      <c r="O710" s="34"/>
      <c r="P710" s="35"/>
    </row>
    <row r="711" spans="1:16" s="36" customFormat="1" ht="30" hidden="1" x14ac:dyDescent="0.2">
      <c r="A711" s="20">
        <v>711</v>
      </c>
      <c r="B711" s="28">
        <v>711</v>
      </c>
      <c r="C711" s="29" t="str">
        <f t="shared" si="11"/>
        <v xml:space="preserve">Idu Ins </v>
      </c>
      <c r="D711" s="29"/>
      <c r="E711" s="30" t="s">
        <v>45</v>
      </c>
      <c r="F711" s="30" t="s">
        <v>402</v>
      </c>
      <c r="G711" s="177">
        <v>7559</v>
      </c>
      <c r="H711" s="30"/>
      <c r="I711" s="30" t="s">
        <v>811</v>
      </c>
      <c r="J711" s="30" t="s">
        <v>64</v>
      </c>
      <c r="K711" s="31">
        <v>732</v>
      </c>
      <c r="L711" s="32" t="s">
        <v>49</v>
      </c>
      <c r="M711" s="33" t="s">
        <v>50</v>
      </c>
      <c r="N711" s="33" t="s">
        <v>51</v>
      </c>
      <c r="O711" s="34"/>
      <c r="P711" s="35"/>
    </row>
    <row r="712" spans="1:16" s="36" customFormat="1" ht="30" hidden="1" x14ac:dyDescent="0.2">
      <c r="A712" s="20">
        <v>712</v>
      </c>
      <c r="B712" s="28">
        <v>712</v>
      </c>
      <c r="C712" s="29" t="str">
        <f t="shared" si="11"/>
        <v xml:space="preserve">Idu Ins </v>
      </c>
      <c r="D712" s="29"/>
      <c r="E712" s="30" t="s">
        <v>45</v>
      </c>
      <c r="F712" s="30" t="s">
        <v>402</v>
      </c>
      <c r="G712" s="177">
        <v>7560</v>
      </c>
      <c r="H712" s="30"/>
      <c r="I712" s="30" t="s">
        <v>812</v>
      </c>
      <c r="J712" s="30" t="s">
        <v>64</v>
      </c>
      <c r="K712" s="31">
        <v>1558</v>
      </c>
      <c r="L712" s="32" t="s">
        <v>49</v>
      </c>
      <c r="M712" s="33" t="s">
        <v>50</v>
      </c>
      <c r="N712" s="33" t="s">
        <v>51</v>
      </c>
      <c r="O712" s="34"/>
      <c r="P712" s="35"/>
    </row>
    <row r="713" spans="1:16" s="36" customFormat="1" ht="30" hidden="1" x14ac:dyDescent="0.2">
      <c r="A713" s="20">
        <v>713</v>
      </c>
      <c r="B713" s="28">
        <v>713</v>
      </c>
      <c r="C713" s="29" t="str">
        <f t="shared" si="11"/>
        <v xml:space="preserve">Idu Ins </v>
      </c>
      <c r="D713" s="29"/>
      <c r="E713" s="30" t="s">
        <v>45</v>
      </c>
      <c r="F713" s="30" t="s">
        <v>402</v>
      </c>
      <c r="G713" s="177">
        <v>7561</v>
      </c>
      <c r="H713" s="30"/>
      <c r="I713" s="30" t="s">
        <v>813</v>
      </c>
      <c r="J713" s="30" t="s">
        <v>64</v>
      </c>
      <c r="K713" s="31">
        <v>1027</v>
      </c>
      <c r="L713" s="32" t="s">
        <v>49</v>
      </c>
      <c r="M713" s="33" t="s">
        <v>50</v>
      </c>
      <c r="N713" s="33" t="s">
        <v>51</v>
      </c>
      <c r="O713" s="34"/>
      <c r="P713" s="35"/>
    </row>
    <row r="714" spans="1:16" s="36" customFormat="1" ht="30" hidden="1" x14ac:dyDescent="0.2">
      <c r="A714" s="20">
        <v>714</v>
      </c>
      <c r="B714" s="28">
        <v>714</v>
      </c>
      <c r="C714" s="29" t="str">
        <f t="shared" si="11"/>
        <v xml:space="preserve">Idu Ins </v>
      </c>
      <c r="D714" s="29"/>
      <c r="E714" s="30" t="s">
        <v>45</v>
      </c>
      <c r="F714" s="30" t="s">
        <v>614</v>
      </c>
      <c r="G714" s="177">
        <v>7562</v>
      </c>
      <c r="H714" s="30"/>
      <c r="I714" s="30" t="s">
        <v>814</v>
      </c>
      <c r="J714" s="30" t="s">
        <v>25</v>
      </c>
      <c r="K714" s="31">
        <v>8715</v>
      </c>
      <c r="L714" s="32" t="s">
        <v>49</v>
      </c>
      <c r="M714" s="33" t="s">
        <v>50</v>
      </c>
      <c r="N714" s="33" t="s">
        <v>51</v>
      </c>
      <c r="O714" s="34"/>
      <c r="P714" s="35"/>
    </row>
    <row r="715" spans="1:16" s="36" customFormat="1" ht="30" hidden="1" x14ac:dyDescent="0.2">
      <c r="A715" s="20">
        <v>715</v>
      </c>
      <c r="B715" s="28">
        <v>715</v>
      </c>
      <c r="C715" s="29" t="str">
        <f t="shared" si="11"/>
        <v xml:space="preserve">Idu Ins </v>
      </c>
      <c r="D715" s="29"/>
      <c r="E715" s="30" t="s">
        <v>45</v>
      </c>
      <c r="F715" s="30" t="s">
        <v>402</v>
      </c>
      <c r="G715" s="177">
        <v>7567</v>
      </c>
      <c r="H715" s="30"/>
      <c r="I715" s="30" t="s">
        <v>815</v>
      </c>
      <c r="J715" s="30" t="s">
        <v>26</v>
      </c>
      <c r="K715" s="31">
        <v>61880</v>
      </c>
      <c r="L715" s="32" t="s">
        <v>49</v>
      </c>
      <c r="M715" s="33" t="s">
        <v>50</v>
      </c>
      <c r="N715" s="33" t="s">
        <v>51</v>
      </c>
      <c r="O715" s="34"/>
      <c r="P715" s="35"/>
    </row>
    <row r="716" spans="1:16" s="36" customFormat="1" ht="30" hidden="1" x14ac:dyDescent="0.2">
      <c r="A716" s="20">
        <v>716</v>
      </c>
      <c r="B716" s="28">
        <v>716</v>
      </c>
      <c r="C716" s="29" t="str">
        <f t="shared" si="11"/>
        <v xml:space="preserve">Idu Ins </v>
      </c>
      <c r="D716" s="29"/>
      <c r="E716" s="30" t="s">
        <v>45</v>
      </c>
      <c r="F716" s="30" t="s">
        <v>746</v>
      </c>
      <c r="G716" s="177">
        <v>7568</v>
      </c>
      <c r="H716" s="30"/>
      <c r="I716" s="30" t="s">
        <v>816</v>
      </c>
      <c r="J716" s="30" t="s">
        <v>26</v>
      </c>
      <c r="K716" s="31">
        <v>32800</v>
      </c>
      <c r="L716" s="32" t="s">
        <v>49</v>
      </c>
      <c r="M716" s="33" t="s">
        <v>50</v>
      </c>
      <c r="N716" s="33" t="s">
        <v>51</v>
      </c>
      <c r="O716" s="34"/>
      <c r="P716" s="35"/>
    </row>
    <row r="717" spans="1:16" s="36" customFormat="1" ht="30" hidden="1" x14ac:dyDescent="0.2">
      <c r="A717" s="20">
        <v>717</v>
      </c>
      <c r="B717" s="28">
        <v>717</v>
      </c>
      <c r="C717" s="29" t="str">
        <f t="shared" si="11"/>
        <v xml:space="preserve">Idu Ins </v>
      </c>
      <c r="D717" s="29"/>
      <c r="E717" s="30" t="s">
        <v>45</v>
      </c>
      <c r="F717" s="30" t="s">
        <v>746</v>
      </c>
      <c r="G717" s="177">
        <v>7569</v>
      </c>
      <c r="H717" s="30"/>
      <c r="I717" s="30" t="s">
        <v>817</v>
      </c>
      <c r="J717" s="30" t="s">
        <v>26</v>
      </c>
      <c r="K717" s="31">
        <v>51308</v>
      </c>
      <c r="L717" s="32" t="s">
        <v>49</v>
      </c>
      <c r="M717" s="33" t="s">
        <v>50</v>
      </c>
      <c r="N717" s="33" t="s">
        <v>51</v>
      </c>
      <c r="O717" s="34"/>
      <c r="P717" s="35"/>
    </row>
    <row r="718" spans="1:16" s="36" customFormat="1" ht="30" hidden="1" x14ac:dyDescent="0.2">
      <c r="A718" s="20">
        <v>718</v>
      </c>
      <c r="B718" s="28">
        <v>718</v>
      </c>
      <c r="C718" s="29" t="str">
        <f t="shared" si="11"/>
        <v xml:space="preserve">Idu Ins </v>
      </c>
      <c r="D718" s="29"/>
      <c r="E718" s="30" t="s">
        <v>45</v>
      </c>
      <c r="F718" s="30" t="s">
        <v>65</v>
      </c>
      <c r="G718" s="177">
        <v>7570</v>
      </c>
      <c r="H718" s="30"/>
      <c r="I718" s="30" t="s">
        <v>818</v>
      </c>
      <c r="J718" s="30" t="s">
        <v>67</v>
      </c>
      <c r="K718" s="31">
        <v>250</v>
      </c>
      <c r="L718" s="32" t="s">
        <v>49</v>
      </c>
      <c r="M718" s="33" t="s">
        <v>50</v>
      </c>
      <c r="N718" s="33" t="s">
        <v>51</v>
      </c>
      <c r="O718" s="34"/>
      <c r="P718" s="35"/>
    </row>
    <row r="719" spans="1:16" s="36" customFormat="1" ht="30" hidden="1" x14ac:dyDescent="0.2">
      <c r="A719" s="20">
        <v>719</v>
      </c>
      <c r="B719" s="28">
        <v>719</v>
      </c>
      <c r="C719" s="29" t="str">
        <f t="shared" si="11"/>
        <v xml:space="preserve">Idu Ins </v>
      </c>
      <c r="D719" s="29"/>
      <c r="E719" s="30" t="s">
        <v>45</v>
      </c>
      <c r="F719" s="30" t="s">
        <v>402</v>
      </c>
      <c r="G719" s="177">
        <v>7571</v>
      </c>
      <c r="H719" s="30"/>
      <c r="I719" s="30" t="s">
        <v>819</v>
      </c>
      <c r="J719" s="30" t="s">
        <v>26</v>
      </c>
      <c r="K719" s="31">
        <v>77350</v>
      </c>
      <c r="L719" s="32" t="s">
        <v>49</v>
      </c>
      <c r="M719" s="33" t="s">
        <v>50</v>
      </c>
      <c r="N719" s="33" t="s">
        <v>51</v>
      </c>
      <c r="O719" s="34"/>
      <c r="P719" s="35"/>
    </row>
    <row r="720" spans="1:16" s="36" customFormat="1" ht="30" hidden="1" x14ac:dyDescent="0.2">
      <c r="A720" s="20">
        <v>720</v>
      </c>
      <c r="B720" s="28">
        <v>720</v>
      </c>
      <c r="C720" s="29" t="str">
        <f t="shared" si="11"/>
        <v xml:space="preserve">Idu Ins </v>
      </c>
      <c r="D720" s="29"/>
      <c r="E720" s="30" t="s">
        <v>45</v>
      </c>
      <c r="F720" s="30" t="s">
        <v>820</v>
      </c>
      <c r="G720" s="177">
        <v>7575</v>
      </c>
      <c r="H720" s="30"/>
      <c r="I720" s="30" t="s">
        <v>821</v>
      </c>
      <c r="J720" s="30" t="s">
        <v>26</v>
      </c>
      <c r="K720" s="31">
        <v>20361</v>
      </c>
      <c r="L720" s="32" t="s">
        <v>49</v>
      </c>
      <c r="M720" s="33" t="s">
        <v>50</v>
      </c>
      <c r="N720" s="33" t="s">
        <v>51</v>
      </c>
      <c r="O720" s="34"/>
      <c r="P720" s="35"/>
    </row>
    <row r="721" spans="1:16" s="36" customFormat="1" ht="30" hidden="1" x14ac:dyDescent="0.2">
      <c r="A721" s="20">
        <v>721</v>
      </c>
      <c r="B721" s="28">
        <v>721</v>
      </c>
      <c r="C721" s="29" t="str">
        <f t="shared" si="11"/>
        <v xml:space="preserve">Idu Ins </v>
      </c>
      <c r="D721" s="29"/>
      <c r="E721" s="30" t="s">
        <v>45</v>
      </c>
      <c r="F721" s="30" t="s">
        <v>820</v>
      </c>
      <c r="G721" s="177">
        <v>7576</v>
      </c>
      <c r="H721" s="30"/>
      <c r="I721" s="30" t="s">
        <v>822</v>
      </c>
      <c r="J721" s="30" t="s">
        <v>26</v>
      </c>
      <c r="K721" s="31">
        <v>612</v>
      </c>
      <c r="L721" s="32" t="s">
        <v>49</v>
      </c>
      <c r="M721" s="33" t="s">
        <v>50</v>
      </c>
      <c r="N721" s="33" t="s">
        <v>51</v>
      </c>
      <c r="O721" s="34"/>
      <c r="P721" s="35"/>
    </row>
    <row r="722" spans="1:16" s="36" customFormat="1" ht="30" hidden="1" x14ac:dyDescent="0.2">
      <c r="A722" s="20">
        <v>722</v>
      </c>
      <c r="B722" s="28">
        <v>722</v>
      </c>
      <c r="C722" s="29" t="str">
        <f t="shared" si="11"/>
        <v xml:space="preserve">Idu Ins </v>
      </c>
      <c r="D722" s="29"/>
      <c r="E722" s="30" t="s">
        <v>45</v>
      </c>
      <c r="F722" s="30" t="s">
        <v>820</v>
      </c>
      <c r="G722" s="177">
        <v>7577</v>
      </c>
      <c r="H722" s="30"/>
      <c r="I722" s="30" t="s">
        <v>823</v>
      </c>
      <c r="J722" s="30" t="s">
        <v>26</v>
      </c>
      <c r="K722" s="31">
        <v>5230</v>
      </c>
      <c r="L722" s="32" t="s">
        <v>49</v>
      </c>
      <c r="M722" s="33" t="s">
        <v>50</v>
      </c>
      <c r="N722" s="33" t="s">
        <v>51</v>
      </c>
      <c r="O722" s="34"/>
      <c r="P722" s="35"/>
    </row>
    <row r="723" spans="1:16" s="36" customFormat="1" ht="30" hidden="1" x14ac:dyDescent="0.2">
      <c r="A723" s="20">
        <v>723</v>
      </c>
      <c r="B723" s="28">
        <v>723</v>
      </c>
      <c r="C723" s="29" t="str">
        <f t="shared" si="11"/>
        <v xml:space="preserve">Idu Ins </v>
      </c>
      <c r="D723" s="29"/>
      <c r="E723" s="30" t="s">
        <v>45</v>
      </c>
      <c r="F723" s="30" t="s">
        <v>820</v>
      </c>
      <c r="G723" s="177">
        <v>7578</v>
      </c>
      <c r="H723" s="30"/>
      <c r="I723" s="30" t="s">
        <v>824</v>
      </c>
      <c r="J723" s="30" t="s">
        <v>26</v>
      </c>
      <c r="K723" s="31">
        <v>9890</v>
      </c>
      <c r="L723" s="32" t="s">
        <v>49</v>
      </c>
      <c r="M723" s="33" t="s">
        <v>50</v>
      </c>
      <c r="N723" s="33" t="s">
        <v>51</v>
      </c>
      <c r="O723" s="34"/>
      <c r="P723" s="35"/>
    </row>
    <row r="724" spans="1:16" s="36" customFormat="1" ht="30" hidden="1" x14ac:dyDescent="0.2">
      <c r="A724" s="20">
        <v>724</v>
      </c>
      <c r="B724" s="28">
        <v>724</v>
      </c>
      <c r="C724" s="29" t="str">
        <f t="shared" si="11"/>
        <v xml:space="preserve">Idu Ins </v>
      </c>
      <c r="D724" s="29"/>
      <c r="E724" s="30" t="s">
        <v>45</v>
      </c>
      <c r="F724" s="30" t="s">
        <v>820</v>
      </c>
      <c r="G724" s="177">
        <v>7579</v>
      </c>
      <c r="H724" s="30"/>
      <c r="I724" s="30" t="s">
        <v>825</v>
      </c>
      <c r="J724" s="30" t="s">
        <v>26</v>
      </c>
      <c r="K724" s="31">
        <v>432</v>
      </c>
      <c r="L724" s="32" t="s">
        <v>49</v>
      </c>
      <c r="M724" s="33" t="s">
        <v>50</v>
      </c>
      <c r="N724" s="33" t="s">
        <v>51</v>
      </c>
      <c r="O724" s="34"/>
      <c r="P724" s="35"/>
    </row>
    <row r="725" spans="1:16" s="36" customFormat="1" ht="30" hidden="1" x14ac:dyDescent="0.2">
      <c r="A725" s="20">
        <v>725</v>
      </c>
      <c r="B725" s="28">
        <v>725</v>
      </c>
      <c r="C725" s="29" t="str">
        <f t="shared" si="11"/>
        <v xml:space="preserve">Idu Ins </v>
      </c>
      <c r="D725" s="29"/>
      <c r="E725" s="30" t="s">
        <v>45</v>
      </c>
      <c r="F725" s="30" t="s">
        <v>820</v>
      </c>
      <c r="G725" s="177">
        <v>7580</v>
      </c>
      <c r="H725" s="30"/>
      <c r="I725" s="30" t="s">
        <v>826</v>
      </c>
      <c r="J725" s="30" t="s">
        <v>26</v>
      </c>
      <c r="K725" s="31">
        <v>14250</v>
      </c>
      <c r="L725" s="32" t="s">
        <v>49</v>
      </c>
      <c r="M725" s="33" t="s">
        <v>50</v>
      </c>
      <c r="N725" s="33" t="s">
        <v>51</v>
      </c>
      <c r="O725" s="34"/>
      <c r="P725" s="35"/>
    </row>
    <row r="726" spans="1:16" s="36" customFormat="1" ht="30" hidden="1" x14ac:dyDescent="0.2">
      <c r="A726" s="20">
        <v>726</v>
      </c>
      <c r="B726" s="28">
        <v>726</v>
      </c>
      <c r="C726" s="29" t="str">
        <f t="shared" si="11"/>
        <v xml:space="preserve">Idu Ins </v>
      </c>
      <c r="D726" s="29"/>
      <c r="E726" s="30" t="s">
        <v>45</v>
      </c>
      <c r="F726" s="30" t="s">
        <v>820</v>
      </c>
      <c r="G726" s="177">
        <v>7582</v>
      </c>
      <c r="H726" s="30"/>
      <c r="I726" s="30" t="s">
        <v>827</v>
      </c>
      <c r="J726" s="30" t="s">
        <v>26</v>
      </c>
      <c r="K726" s="31">
        <v>17000</v>
      </c>
      <c r="L726" s="32" t="s">
        <v>49</v>
      </c>
      <c r="M726" s="33" t="s">
        <v>50</v>
      </c>
      <c r="N726" s="33" t="s">
        <v>51</v>
      </c>
      <c r="O726" s="34"/>
      <c r="P726" s="35"/>
    </row>
    <row r="727" spans="1:16" s="36" customFormat="1" ht="30" hidden="1" x14ac:dyDescent="0.2">
      <c r="A727" s="20">
        <v>727</v>
      </c>
      <c r="B727" s="28">
        <v>727</v>
      </c>
      <c r="C727" s="29" t="str">
        <f t="shared" si="11"/>
        <v xml:space="preserve">Idu Ins </v>
      </c>
      <c r="D727" s="29"/>
      <c r="E727" s="30" t="s">
        <v>45</v>
      </c>
      <c r="F727" s="30" t="s">
        <v>820</v>
      </c>
      <c r="G727" s="177">
        <v>7583</v>
      </c>
      <c r="H727" s="30"/>
      <c r="I727" s="30" t="s">
        <v>828</v>
      </c>
      <c r="J727" s="30" t="s">
        <v>26</v>
      </c>
      <c r="K727" s="31">
        <v>20690</v>
      </c>
      <c r="L727" s="32" t="s">
        <v>49</v>
      </c>
      <c r="M727" s="33" t="s">
        <v>50</v>
      </c>
      <c r="N727" s="33" t="s">
        <v>51</v>
      </c>
      <c r="O727" s="34"/>
      <c r="P727" s="35"/>
    </row>
    <row r="728" spans="1:16" s="36" customFormat="1" ht="30" hidden="1" x14ac:dyDescent="0.2">
      <c r="A728" s="20">
        <v>728</v>
      </c>
      <c r="B728" s="28">
        <v>728</v>
      </c>
      <c r="C728" s="29" t="str">
        <f t="shared" si="11"/>
        <v xml:space="preserve">Idu Ins </v>
      </c>
      <c r="D728" s="29"/>
      <c r="E728" s="30" t="s">
        <v>45</v>
      </c>
      <c r="F728" s="30" t="s">
        <v>133</v>
      </c>
      <c r="G728" s="177">
        <v>7585</v>
      </c>
      <c r="H728" s="30"/>
      <c r="I728" s="30" t="s">
        <v>829</v>
      </c>
      <c r="J728" s="30" t="s">
        <v>25</v>
      </c>
      <c r="K728" s="31">
        <v>26250</v>
      </c>
      <c r="L728" s="32" t="s">
        <v>49</v>
      </c>
      <c r="M728" s="33" t="s">
        <v>50</v>
      </c>
      <c r="N728" s="33" t="s">
        <v>51</v>
      </c>
      <c r="O728" s="34"/>
      <c r="P728" s="35"/>
    </row>
    <row r="729" spans="1:16" s="36" customFormat="1" ht="30" hidden="1" x14ac:dyDescent="0.2">
      <c r="A729" s="20">
        <v>729</v>
      </c>
      <c r="B729" s="28">
        <v>729</v>
      </c>
      <c r="C729" s="29" t="str">
        <f t="shared" si="11"/>
        <v xml:space="preserve">Idu Ins </v>
      </c>
      <c r="D729" s="29"/>
      <c r="E729" s="30" t="s">
        <v>45</v>
      </c>
      <c r="F729" s="30" t="s">
        <v>402</v>
      </c>
      <c r="G729" s="177">
        <v>7586</v>
      </c>
      <c r="H729" s="30"/>
      <c r="I729" s="30" t="s">
        <v>830</v>
      </c>
      <c r="J729" s="30" t="s">
        <v>26</v>
      </c>
      <c r="K729" s="31">
        <v>1666</v>
      </c>
      <c r="L729" s="32" t="s">
        <v>49</v>
      </c>
      <c r="M729" s="33" t="s">
        <v>50</v>
      </c>
      <c r="N729" s="33" t="s">
        <v>51</v>
      </c>
      <c r="O729" s="34"/>
      <c r="P729" s="35"/>
    </row>
    <row r="730" spans="1:16" s="36" customFormat="1" ht="30" hidden="1" x14ac:dyDescent="0.2">
      <c r="A730" s="20">
        <v>730</v>
      </c>
      <c r="B730" s="28">
        <v>730</v>
      </c>
      <c r="C730" s="29" t="str">
        <f t="shared" si="11"/>
        <v xml:space="preserve">Idu Ins </v>
      </c>
      <c r="D730" s="29"/>
      <c r="E730" s="30" t="s">
        <v>45</v>
      </c>
      <c r="F730" s="30" t="s">
        <v>662</v>
      </c>
      <c r="G730" s="177">
        <v>7587</v>
      </c>
      <c r="H730" s="30"/>
      <c r="I730" s="30" t="s">
        <v>831</v>
      </c>
      <c r="J730" s="30" t="s">
        <v>71</v>
      </c>
      <c r="K730" s="31">
        <v>81920</v>
      </c>
      <c r="L730" s="32" t="s">
        <v>49</v>
      </c>
      <c r="M730" s="33" t="s">
        <v>50</v>
      </c>
      <c r="N730" s="33" t="s">
        <v>51</v>
      </c>
      <c r="O730" s="34"/>
      <c r="P730" s="35"/>
    </row>
    <row r="731" spans="1:16" s="36" customFormat="1" ht="30" hidden="1" x14ac:dyDescent="0.2">
      <c r="A731" s="20">
        <v>731</v>
      </c>
      <c r="B731" s="28">
        <v>731</v>
      </c>
      <c r="C731" s="29" t="str">
        <f t="shared" si="11"/>
        <v xml:space="preserve">Idu Ins </v>
      </c>
      <c r="D731" s="29"/>
      <c r="E731" s="30" t="s">
        <v>45</v>
      </c>
      <c r="F731" s="30" t="s">
        <v>114</v>
      </c>
      <c r="G731" s="177">
        <v>7596</v>
      </c>
      <c r="H731" s="30"/>
      <c r="I731" s="30" t="s">
        <v>832</v>
      </c>
      <c r="J731" s="30" t="s">
        <v>67</v>
      </c>
      <c r="K731" s="31">
        <v>22372</v>
      </c>
      <c r="L731" s="32" t="s">
        <v>49</v>
      </c>
      <c r="M731" s="33" t="s">
        <v>50</v>
      </c>
      <c r="N731" s="33" t="s">
        <v>51</v>
      </c>
      <c r="O731" s="34"/>
      <c r="P731" s="35"/>
    </row>
    <row r="732" spans="1:16" s="36" customFormat="1" ht="30" hidden="1" x14ac:dyDescent="0.2">
      <c r="A732" s="20">
        <v>732</v>
      </c>
      <c r="B732" s="28">
        <v>732</v>
      </c>
      <c r="C732" s="29" t="str">
        <f t="shared" si="11"/>
        <v xml:space="preserve">Idu Ins </v>
      </c>
      <c r="D732" s="29"/>
      <c r="E732" s="30" t="s">
        <v>45</v>
      </c>
      <c r="F732" s="30" t="s">
        <v>74</v>
      </c>
      <c r="G732" s="177">
        <v>7598</v>
      </c>
      <c r="H732" s="30"/>
      <c r="I732" s="30" t="s">
        <v>833</v>
      </c>
      <c r="J732" s="30" t="s">
        <v>48</v>
      </c>
      <c r="K732" s="31">
        <v>53550</v>
      </c>
      <c r="L732" s="32" t="s">
        <v>49</v>
      </c>
      <c r="M732" s="33" t="s">
        <v>50</v>
      </c>
      <c r="N732" s="33" t="s">
        <v>51</v>
      </c>
      <c r="O732" s="34"/>
      <c r="P732" s="35"/>
    </row>
    <row r="733" spans="1:16" s="36" customFormat="1" ht="30" hidden="1" x14ac:dyDescent="0.2">
      <c r="A733" s="20">
        <v>733</v>
      </c>
      <c r="B733" s="28">
        <v>733</v>
      </c>
      <c r="C733" s="29" t="str">
        <f t="shared" si="11"/>
        <v xml:space="preserve">Idu Ins </v>
      </c>
      <c r="D733" s="29"/>
      <c r="E733" s="30" t="s">
        <v>45</v>
      </c>
      <c r="F733" s="30" t="s">
        <v>834</v>
      </c>
      <c r="G733" s="177">
        <v>7603</v>
      </c>
      <c r="H733" s="30"/>
      <c r="I733" s="30" t="s">
        <v>835</v>
      </c>
      <c r="J733" s="30" t="s">
        <v>25</v>
      </c>
      <c r="K733" s="31">
        <v>490316</v>
      </c>
      <c r="L733" s="32" t="s">
        <v>49</v>
      </c>
      <c r="M733" s="33" t="s">
        <v>50</v>
      </c>
      <c r="N733" s="33" t="s">
        <v>51</v>
      </c>
      <c r="O733" s="34"/>
      <c r="P733" s="35"/>
    </row>
    <row r="734" spans="1:16" s="36" customFormat="1" ht="30" hidden="1" x14ac:dyDescent="0.2">
      <c r="A734" s="20">
        <v>734</v>
      </c>
      <c r="B734" s="28">
        <v>734</v>
      </c>
      <c r="C734" s="29" t="str">
        <f t="shared" si="11"/>
        <v xml:space="preserve">Idu Ins </v>
      </c>
      <c r="D734" s="29"/>
      <c r="E734" s="30" t="s">
        <v>45</v>
      </c>
      <c r="F734" s="30" t="s">
        <v>834</v>
      </c>
      <c r="G734" s="177">
        <v>7604</v>
      </c>
      <c r="H734" s="30"/>
      <c r="I734" s="30" t="s">
        <v>836</v>
      </c>
      <c r="J734" s="30" t="s">
        <v>25</v>
      </c>
      <c r="K734" s="31">
        <v>556582</v>
      </c>
      <c r="L734" s="32" t="s">
        <v>49</v>
      </c>
      <c r="M734" s="33" t="s">
        <v>50</v>
      </c>
      <c r="N734" s="33" t="s">
        <v>51</v>
      </c>
      <c r="O734" s="34"/>
      <c r="P734" s="35"/>
    </row>
    <row r="735" spans="1:16" s="36" customFormat="1" ht="30" hidden="1" x14ac:dyDescent="0.2">
      <c r="A735" s="20">
        <v>735</v>
      </c>
      <c r="B735" s="28">
        <v>735</v>
      </c>
      <c r="C735" s="29" t="str">
        <f t="shared" si="11"/>
        <v xml:space="preserve">Idu Ins </v>
      </c>
      <c r="D735" s="29"/>
      <c r="E735" s="30" t="s">
        <v>45</v>
      </c>
      <c r="F735" s="30" t="s">
        <v>834</v>
      </c>
      <c r="G735" s="177">
        <v>7606</v>
      </c>
      <c r="H735" s="30"/>
      <c r="I735" s="30" t="s">
        <v>837</v>
      </c>
      <c r="J735" s="30" t="s">
        <v>25</v>
      </c>
      <c r="K735" s="31">
        <v>634019</v>
      </c>
      <c r="L735" s="32" t="s">
        <v>49</v>
      </c>
      <c r="M735" s="33" t="s">
        <v>50</v>
      </c>
      <c r="N735" s="33" t="s">
        <v>51</v>
      </c>
      <c r="O735" s="34"/>
      <c r="P735" s="35"/>
    </row>
    <row r="736" spans="1:16" s="36" customFormat="1" ht="30" hidden="1" x14ac:dyDescent="0.2">
      <c r="A736" s="20">
        <v>736</v>
      </c>
      <c r="B736" s="28">
        <v>736</v>
      </c>
      <c r="C736" s="29" t="str">
        <f t="shared" si="11"/>
        <v xml:space="preserve">Idu Ins </v>
      </c>
      <c r="D736" s="29"/>
      <c r="E736" s="30" t="s">
        <v>45</v>
      </c>
      <c r="F736" s="30" t="s">
        <v>834</v>
      </c>
      <c r="G736" s="177">
        <v>7607</v>
      </c>
      <c r="H736" s="30"/>
      <c r="I736" s="30" t="s">
        <v>838</v>
      </c>
      <c r="J736" s="30" t="s">
        <v>25</v>
      </c>
      <c r="K736" s="31">
        <v>728036</v>
      </c>
      <c r="L736" s="32" t="s">
        <v>49</v>
      </c>
      <c r="M736" s="33" t="s">
        <v>50</v>
      </c>
      <c r="N736" s="33" t="s">
        <v>51</v>
      </c>
      <c r="O736" s="34"/>
      <c r="P736" s="35"/>
    </row>
    <row r="737" spans="1:16" s="36" customFormat="1" ht="30" hidden="1" x14ac:dyDescent="0.2">
      <c r="A737" s="20">
        <v>737</v>
      </c>
      <c r="B737" s="28">
        <v>737</v>
      </c>
      <c r="C737" s="29" t="str">
        <f t="shared" si="11"/>
        <v xml:space="preserve">Idu Ins </v>
      </c>
      <c r="D737" s="29"/>
      <c r="E737" s="30" t="s">
        <v>45</v>
      </c>
      <c r="F737" s="30" t="s">
        <v>834</v>
      </c>
      <c r="G737" s="177">
        <v>7608</v>
      </c>
      <c r="H737" s="30"/>
      <c r="I737" s="30" t="s">
        <v>839</v>
      </c>
      <c r="J737" s="30" t="s">
        <v>25</v>
      </c>
      <c r="K737" s="31">
        <v>955290</v>
      </c>
      <c r="L737" s="32" t="s">
        <v>49</v>
      </c>
      <c r="M737" s="33" t="s">
        <v>50</v>
      </c>
      <c r="N737" s="33" t="s">
        <v>51</v>
      </c>
      <c r="O737" s="34"/>
      <c r="P737" s="35"/>
    </row>
    <row r="738" spans="1:16" s="36" customFormat="1" ht="30" hidden="1" x14ac:dyDescent="0.2">
      <c r="A738" s="20">
        <v>738</v>
      </c>
      <c r="B738" s="28">
        <v>738</v>
      </c>
      <c r="C738" s="29" t="str">
        <f t="shared" si="11"/>
        <v xml:space="preserve">Idu Ins </v>
      </c>
      <c r="D738" s="29"/>
      <c r="E738" s="30" t="s">
        <v>45</v>
      </c>
      <c r="F738" s="30" t="s">
        <v>461</v>
      </c>
      <c r="G738" s="177">
        <v>7610</v>
      </c>
      <c r="H738" s="30"/>
      <c r="I738" s="30" t="s">
        <v>840</v>
      </c>
      <c r="J738" s="30" t="s">
        <v>64</v>
      </c>
      <c r="K738" s="31">
        <v>6807</v>
      </c>
      <c r="L738" s="32" t="s">
        <v>49</v>
      </c>
      <c r="M738" s="33" t="s">
        <v>50</v>
      </c>
      <c r="N738" s="33" t="s">
        <v>51</v>
      </c>
      <c r="O738" s="34"/>
      <c r="P738" s="35"/>
    </row>
    <row r="739" spans="1:16" s="36" customFormat="1" ht="30" hidden="1" x14ac:dyDescent="0.2">
      <c r="A739" s="20">
        <v>739</v>
      </c>
      <c r="B739" s="28">
        <v>739</v>
      </c>
      <c r="C739" s="29" t="str">
        <f t="shared" si="11"/>
        <v xml:space="preserve">Idu Ins </v>
      </c>
      <c r="D739" s="29"/>
      <c r="E739" s="30" t="s">
        <v>45</v>
      </c>
      <c r="F739" s="30" t="s">
        <v>461</v>
      </c>
      <c r="G739" s="177">
        <v>7611</v>
      </c>
      <c r="H739" s="30"/>
      <c r="I739" s="30" t="s">
        <v>841</v>
      </c>
      <c r="J739" s="30" t="s">
        <v>64</v>
      </c>
      <c r="K739" s="31">
        <v>10729</v>
      </c>
      <c r="L739" s="32" t="s">
        <v>49</v>
      </c>
      <c r="M739" s="33" t="s">
        <v>50</v>
      </c>
      <c r="N739" s="33" t="s">
        <v>51</v>
      </c>
      <c r="O739" s="34"/>
      <c r="P739" s="35"/>
    </row>
    <row r="740" spans="1:16" s="36" customFormat="1" ht="30" hidden="1" x14ac:dyDescent="0.2">
      <c r="A740" s="20">
        <v>740</v>
      </c>
      <c r="B740" s="28">
        <v>740</v>
      </c>
      <c r="C740" s="29" t="str">
        <f t="shared" si="11"/>
        <v xml:space="preserve">Idu Ins </v>
      </c>
      <c r="D740" s="29"/>
      <c r="E740" s="30" t="s">
        <v>45</v>
      </c>
      <c r="F740" s="30" t="s">
        <v>834</v>
      </c>
      <c r="G740" s="177">
        <v>7613</v>
      </c>
      <c r="H740" s="30"/>
      <c r="I740" s="30" t="s">
        <v>842</v>
      </c>
      <c r="J740" s="30" t="s">
        <v>25</v>
      </c>
      <c r="K740" s="31">
        <v>1078001</v>
      </c>
      <c r="L740" s="32" t="s">
        <v>49</v>
      </c>
      <c r="M740" s="33" t="s">
        <v>50</v>
      </c>
      <c r="N740" s="33" t="s">
        <v>51</v>
      </c>
      <c r="O740" s="34"/>
      <c r="P740" s="35"/>
    </row>
    <row r="741" spans="1:16" s="36" customFormat="1" ht="30" hidden="1" x14ac:dyDescent="0.2">
      <c r="A741" s="20">
        <v>741</v>
      </c>
      <c r="B741" s="28">
        <v>741</v>
      </c>
      <c r="C741" s="29" t="str">
        <f t="shared" si="11"/>
        <v xml:space="preserve">Idu Ins </v>
      </c>
      <c r="D741" s="29"/>
      <c r="E741" s="30" t="s">
        <v>45</v>
      </c>
      <c r="F741" s="30" t="s">
        <v>834</v>
      </c>
      <c r="G741" s="177">
        <v>7614</v>
      </c>
      <c r="H741" s="30"/>
      <c r="I741" s="30" t="s">
        <v>843</v>
      </c>
      <c r="J741" s="30" t="s">
        <v>25</v>
      </c>
      <c r="K741" s="31">
        <v>1264214</v>
      </c>
      <c r="L741" s="32" t="s">
        <v>49</v>
      </c>
      <c r="M741" s="33" t="s">
        <v>50</v>
      </c>
      <c r="N741" s="33" t="s">
        <v>51</v>
      </c>
      <c r="O741" s="34"/>
      <c r="P741" s="35"/>
    </row>
    <row r="742" spans="1:16" s="36" customFormat="1" ht="30" hidden="1" x14ac:dyDescent="0.2">
      <c r="A742" s="20">
        <v>742</v>
      </c>
      <c r="B742" s="28">
        <v>742</v>
      </c>
      <c r="C742" s="29" t="str">
        <f t="shared" si="11"/>
        <v xml:space="preserve">Idu Ins </v>
      </c>
      <c r="D742" s="29"/>
      <c r="E742" s="30" t="s">
        <v>45</v>
      </c>
      <c r="F742" s="30" t="s">
        <v>834</v>
      </c>
      <c r="G742" s="177">
        <v>7615</v>
      </c>
      <c r="H742" s="30"/>
      <c r="I742" s="30" t="s">
        <v>844</v>
      </c>
      <c r="J742" s="30" t="s">
        <v>25</v>
      </c>
      <c r="K742" s="31">
        <v>1443019</v>
      </c>
      <c r="L742" s="32" t="s">
        <v>49</v>
      </c>
      <c r="M742" s="33" t="s">
        <v>50</v>
      </c>
      <c r="N742" s="33" t="s">
        <v>51</v>
      </c>
      <c r="O742" s="34"/>
      <c r="P742" s="35"/>
    </row>
    <row r="743" spans="1:16" s="36" customFormat="1" ht="30" hidden="1" x14ac:dyDescent="0.2">
      <c r="A743" s="20">
        <v>743</v>
      </c>
      <c r="B743" s="28">
        <v>743</v>
      </c>
      <c r="C743" s="29" t="str">
        <f t="shared" si="11"/>
        <v xml:space="preserve">Idu Ins </v>
      </c>
      <c r="D743" s="29"/>
      <c r="E743" s="30" t="s">
        <v>45</v>
      </c>
      <c r="F743" s="30" t="s">
        <v>834</v>
      </c>
      <c r="G743" s="177">
        <v>7616</v>
      </c>
      <c r="H743" s="30"/>
      <c r="I743" s="30" t="s">
        <v>845</v>
      </c>
      <c r="J743" s="30" t="s">
        <v>25</v>
      </c>
      <c r="K743" s="31">
        <v>1610710</v>
      </c>
      <c r="L743" s="32" t="s">
        <v>49</v>
      </c>
      <c r="M743" s="33" t="s">
        <v>50</v>
      </c>
      <c r="N743" s="33" t="s">
        <v>51</v>
      </c>
      <c r="O743" s="34"/>
      <c r="P743" s="35"/>
    </row>
    <row r="744" spans="1:16" s="36" customFormat="1" ht="30" hidden="1" x14ac:dyDescent="0.2">
      <c r="A744" s="20">
        <v>744</v>
      </c>
      <c r="B744" s="28">
        <v>744</v>
      </c>
      <c r="C744" s="29" t="str">
        <f t="shared" si="11"/>
        <v xml:space="preserve">Idu Ins </v>
      </c>
      <c r="D744" s="29"/>
      <c r="E744" s="30" t="s">
        <v>45</v>
      </c>
      <c r="F744" s="30" t="s">
        <v>834</v>
      </c>
      <c r="G744" s="177">
        <v>7617</v>
      </c>
      <c r="H744" s="30"/>
      <c r="I744" s="30" t="s">
        <v>846</v>
      </c>
      <c r="J744" s="30" t="s">
        <v>25</v>
      </c>
      <c r="K744" s="31">
        <v>1948093</v>
      </c>
      <c r="L744" s="32" t="s">
        <v>49</v>
      </c>
      <c r="M744" s="33" t="s">
        <v>50</v>
      </c>
      <c r="N744" s="33" t="s">
        <v>51</v>
      </c>
      <c r="O744" s="34"/>
      <c r="P744" s="35"/>
    </row>
    <row r="745" spans="1:16" s="36" customFormat="1" ht="30" hidden="1" x14ac:dyDescent="0.2">
      <c r="A745" s="20">
        <v>745</v>
      </c>
      <c r="B745" s="28">
        <v>745</v>
      </c>
      <c r="C745" s="29" t="str">
        <f t="shared" si="11"/>
        <v xml:space="preserve">Idu Ins </v>
      </c>
      <c r="D745" s="29"/>
      <c r="E745" s="30" t="s">
        <v>45</v>
      </c>
      <c r="F745" s="30" t="s">
        <v>834</v>
      </c>
      <c r="G745" s="177">
        <v>7618</v>
      </c>
      <c r="H745" s="30"/>
      <c r="I745" s="30" t="s">
        <v>847</v>
      </c>
      <c r="J745" s="30" t="s">
        <v>25</v>
      </c>
      <c r="K745" s="31">
        <v>2153298</v>
      </c>
      <c r="L745" s="32" t="s">
        <v>49</v>
      </c>
      <c r="M745" s="33" t="s">
        <v>50</v>
      </c>
      <c r="N745" s="33" t="s">
        <v>51</v>
      </c>
      <c r="O745" s="34"/>
      <c r="P745" s="35"/>
    </row>
    <row r="746" spans="1:16" s="36" customFormat="1" ht="30" hidden="1" x14ac:dyDescent="0.2">
      <c r="A746" s="20">
        <v>746</v>
      </c>
      <c r="B746" s="28">
        <v>746</v>
      </c>
      <c r="C746" s="29" t="str">
        <f t="shared" si="11"/>
        <v xml:space="preserve">Idu Ins </v>
      </c>
      <c r="D746" s="29"/>
      <c r="E746" s="30" t="s">
        <v>45</v>
      </c>
      <c r="F746" s="30" t="s">
        <v>834</v>
      </c>
      <c r="G746" s="177">
        <v>7619</v>
      </c>
      <c r="H746" s="30"/>
      <c r="I746" s="30" t="s">
        <v>848</v>
      </c>
      <c r="J746" s="30" t="s">
        <v>25</v>
      </c>
      <c r="K746" s="31">
        <v>2396662</v>
      </c>
      <c r="L746" s="32" t="s">
        <v>49</v>
      </c>
      <c r="M746" s="33" t="s">
        <v>50</v>
      </c>
      <c r="N746" s="33" t="s">
        <v>51</v>
      </c>
      <c r="O746" s="34"/>
      <c r="P746" s="35"/>
    </row>
    <row r="747" spans="1:16" s="36" customFormat="1" ht="30" hidden="1" x14ac:dyDescent="0.2">
      <c r="A747" s="20">
        <v>747</v>
      </c>
      <c r="B747" s="28">
        <v>747</v>
      </c>
      <c r="C747" s="29" t="str">
        <f t="shared" si="11"/>
        <v xml:space="preserve">Idu Ins </v>
      </c>
      <c r="D747" s="29"/>
      <c r="E747" s="30" t="s">
        <v>45</v>
      </c>
      <c r="F747" s="30" t="s">
        <v>834</v>
      </c>
      <c r="G747" s="177">
        <v>7620</v>
      </c>
      <c r="H747" s="30"/>
      <c r="I747" s="30" t="s">
        <v>849</v>
      </c>
      <c r="J747" s="30" t="s">
        <v>25</v>
      </c>
      <c r="K747" s="31">
        <v>2654667</v>
      </c>
      <c r="L747" s="32" t="s">
        <v>49</v>
      </c>
      <c r="M747" s="33" t="s">
        <v>50</v>
      </c>
      <c r="N747" s="33" t="s">
        <v>51</v>
      </c>
      <c r="O747" s="34"/>
      <c r="P747" s="35"/>
    </row>
    <row r="748" spans="1:16" s="36" customFormat="1" ht="30" hidden="1" x14ac:dyDescent="0.2">
      <c r="A748" s="20">
        <v>748</v>
      </c>
      <c r="B748" s="28">
        <v>748</v>
      </c>
      <c r="C748" s="29" t="str">
        <f t="shared" si="11"/>
        <v xml:space="preserve">Idu Ins </v>
      </c>
      <c r="D748" s="29"/>
      <c r="E748" s="30" t="s">
        <v>45</v>
      </c>
      <c r="F748" s="30" t="s">
        <v>834</v>
      </c>
      <c r="G748" s="177">
        <v>7621</v>
      </c>
      <c r="H748" s="30"/>
      <c r="I748" s="30" t="s">
        <v>850</v>
      </c>
      <c r="J748" s="30" t="s">
        <v>25</v>
      </c>
      <c r="K748" s="31">
        <v>2981701</v>
      </c>
      <c r="L748" s="32" t="s">
        <v>49</v>
      </c>
      <c r="M748" s="33" t="s">
        <v>50</v>
      </c>
      <c r="N748" s="33" t="s">
        <v>51</v>
      </c>
      <c r="O748" s="34"/>
      <c r="P748" s="35"/>
    </row>
    <row r="749" spans="1:16" s="36" customFormat="1" ht="30" hidden="1" x14ac:dyDescent="0.2">
      <c r="A749" s="20">
        <v>749</v>
      </c>
      <c r="B749" s="28">
        <v>749</v>
      </c>
      <c r="C749" s="29" t="str">
        <f t="shared" si="11"/>
        <v xml:space="preserve">Idu Ins </v>
      </c>
      <c r="D749" s="29"/>
      <c r="E749" s="30" t="s">
        <v>45</v>
      </c>
      <c r="F749" s="30" t="s">
        <v>834</v>
      </c>
      <c r="G749" s="177">
        <v>7622</v>
      </c>
      <c r="H749" s="30"/>
      <c r="I749" s="30" t="s">
        <v>851</v>
      </c>
      <c r="J749" s="30" t="s">
        <v>25</v>
      </c>
      <c r="K749" s="31">
        <v>3336664</v>
      </c>
      <c r="L749" s="32" t="s">
        <v>49</v>
      </c>
      <c r="M749" s="33" t="s">
        <v>50</v>
      </c>
      <c r="N749" s="33" t="s">
        <v>51</v>
      </c>
      <c r="O749" s="34"/>
      <c r="P749" s="35"/>
    </row>
    <row r="750" spans="1:16" s="36" customFormat="1" ht="30" hidden="1" x14ac:dyDescent="0.2">
      <c r="A750" s="20">
        <v>750</v>
      </c>
      <c r="B750" s="28">
        <v>750</v>
      </c>
      <c r="C750" s="29" t="str">
        <f t="shared" si="11"/>
        <v xml:space="preserve">Idu Ins </v>
      </c>
      <c r="D750" s="29"/>
      <c r="E750" s="30" t="s">
        <v>45</v>
      </c>
      <c r="F750" s="30" t="s">
        <v>834</v>
      </c>
      <c r="G750" s="177">
        <v>7626</v>
      </c>
      <c r="H750" s="30"/>
      <c r="I750" s="30" t="s">
        <v>852</v>
      </c>
      <c r="J750" s="30" t="s">
        <v>26</v>
      </c>
      <c r="K750" s="31">
        <v>492315</v>
      </c>
      <c r="L750" s="32" t="s">
        <v>49</v>
      </c>
      <c r="M750" s="33" t="s">
        <v>50</v>
      </c>
      <c r="N750" s="33" t="s">
        <v>51</v>
      </c>
      <c r="O750" s="34"/>
      <c r="P750" s="35"/>
    </row>
    <row r="751" spans="1:16" s="36" customFormat="1" ht="30" hidden="1" x14ac:dyDescent="0.2">
      <c r="A751" s="20">
        <v>751</v>
      </c>
      <c r="B751" s="28">
        <v>751</v>
      </c>
      <c r="C751" s="29" t="str">
        <f t="shared" si="11"/>
        <v xml:space="preserve">Idu Ins </v>
      </c>
      <c r="D751" s="29"/>
      <c r="E751" s="30" t="s">
        <v>45</v>
      </c>
      <c r="F751" s="30" t="s">
        <v>834</v>
      </c>
      <c r="G751" s="177">
        <v>7627</v>
      </c>
      <c r="H751" s="30"/>
      <c r="I751" s="30" t="s">
        <v>853</v>
      </c>
      <c r="J751" s="30" t="s">
        <v>26</v>
      </c>
      <c r="K751" s="31">
        <v>498254</v>
      </c>
      <c r="L751" s="32" t="s">
        <v>49</v>
      </c>
      <c r="M751" s="33" t="s">
        <v>50</v>
      </c>
      <c r="N751" s="33" t="s">
        <v>51</v>
      </c>
      <c r="O751" s="34"/>
      <c r="P751" s="35"/>
    </row>
    <row r="752" spans="1:16" s="36" customFormat="1" ht="30" hidden="1" x14ac:dyDescent="0.2">
      <c r="A752" s="20">
        <v>752</v>
      </c>
      <c r="B752" s="28">
        <v>752</v>
      </c>
      <c r="C752" s="29" t="str">
        <f t="shared" si="11"/>
        <v xml:space="preserve">Idu Ins </v>
      </c>
      <c r="D752" s="29"/>
      <c r="E752" s="30" t="s">
        <v>45</v>
      </c>
      <c r="F752" s="30" t="s">
        <v>834</v>
      </c>
      <c r="G752" s="177">
        <v>7628</v>
      </c>
      <c r="H752" s="30"/>
      <c r="I752" s="30" t="s">
        <v>854</v>
      </c>
      <c r="J752" s="30" t="s">
        <v>26</v>
      </c>
      <c r="K752" s="31">
        <v>554053</v>
      </c>
      <c r="L752" s="32" t="s">
        <v>49</v>
      </c>
      <c r="M752" s="33" t="s">
        <v>50</v>
      </c>
      <c r="N752" s="33" t="s">
        <v>51</v>
      </c>
      <c r="O752" s="34"/>
      <c r="P752" s="35"/>
    </row>
    <row r="753" spans="1:16" s="36" customFormat="1" ht="30" hidden="1" x14ac:dyDescent="0.2">
      <c r="A753" s="20">
        <v>753</v>
      </c>
      <c r="B753" s="28">
        <v>753</v>
      </c>
      <c r="C753" s="29" t="str">
        <f t="shared" si="11"/>
        <v xml:space="preserve">Idu Ins </v>
      </c>
      <c r="D753" s="29"/>
      <c r="E753" s="30" t="s">
        <v>45</v>
      </c>
      <c r="F753" s="30" t="s">
        <v>834</v>
      </c>
      <c r="G753" s="177">
        <v>7630</v>
      </c>
      <c r="H753" s="30"/>
      <c r="I753" s="30" t="s">
        <v>855</v>
      </c>
      <c r="J753" s="30" t="s">
        <v>26</v>
      </c>
      <c r="K753" s="31">
        <v>586275</v>
      </c>
      <c r="L753" s="32" t="s">
        <v>49</v>
      </c>
      <c r="M753" s="33" t="s">
        <v>50</v>
      </c>
      <c r="N753" s="33" t="s">
        <v>51</v>
      </c>
      <c r="O753" s="34"/>
      <c r="P753" s="35"/>
    </row>
    <row r="754" spans="1:16" s="36" customFormat="1" ht="30" hidden="1" x14ac:dyDescent="0.2">
      <c r="A754" s="20">
        <v>754</v>
      </c>
      <c r="B754" s="28">
        <v>754</v>
      </c>
      <c r="C754" s="29" t="str">
        <f t="shared" si="11"/>
        <v xml:space="preserve">Idu Ins </v>
      </c>
      <c r="D754" s="29"/>
      <c r="E754" s="30" t="s">
        <v>45</v>
      </c>
      <c r="F754" s="30" t="s">
        <v>834</v>
      </c>
      <c r="G754" s="177">
        <v>7631</v>
      </c>
      <c r="H754" s="30"/>
      <c r="I754" s="30" t="s">
        <v>856</v>
      </c>
      <c r="J754" s="30" t="s">
        <v>26</v>
      </c>
      <c r="K754" s="31">
        <v>853981</v>
      </c>
      <c r="L754" s="32" t="s">
        <v>49</v>
      </c>
      <c r="M754" s="33" t="s">
        <v>50</v>
      </c>
      <c r="N754" s="33" t="s">
        <v>51</v>
      </c>
      <c r="O754" s="34"/>
      <c r="P754" s="35"/>
    </row>
    <row r="755" spans="1:16" s="36" customFormat="1" ht="30" hidden="1" x14ac:dyDescent="0.2">
      <c r="A755" s="20">
        <v>755</v>
      </c>
      <c r="B755" s="28">
        <v>755</v>
      </c>
      <c r="C755" s="29" t="str">
        <f t="shared" si="11"/>
        <v xml:space="preserve">Idu Ins </v>
      </c>
      <c r="D755" s="29"/>
      <c r="E755" s="30" t="s">
        <v>45</v>
      </c>
      <c r="F755" s="30" t="s">
        <v>834</v>
      </c>
      <c r="G755" s="177">
        <v>7632</v>
      </c>
      <c r="H755" s="30"/>
      <c r="I755" s="30" t="s">
        <v>857</v>
      </c>
      <c r="J755" s="30" t="s">
        <v>26</v>
      </c>
      <c r="K755" s="31">
        <v>1086409</v>
      </c>
      <c r="L755" s="32" t="s">
        <v>49</v>
      </c>
      <c r="M755" s="33" t="s">
        <v>50</v>
      </c>
      <c r="N755" s="33" t="s">
        <v>51</v>
      </c>
      <c r="O755" s="34"/>
      <c r="P755" s="35"/>
    </row>
    <row r="756" spans="1:16" s="36" customFormat="1" ht="30" hidden="1" x14ac:dyDescent="0.2">
      <c r="A756" s="20">
        <v>756</v>
      </c>
      <c r="B756" s="28">
        <v>756</v>
      </c>
      <c r="C756" s="29" t="str">
        <f t="shared" si="11"/>
        <v xml:space="preserve">Idu Ins </v>
      </c>
      <c r="D756" s="29"/>
      <c r="E756" s="30" t="s">
        <v>45</v>
      </c>
      <c r="F756" s="30" t="s">
        <v>834</v>
      </c>
      <c r="G756" s="177">
        <v>7633</v>
      </c>
      <c r="H756" s="30"/>
      <c r="I756" s="30" t="s">
        <v>858</v>
      </c>
      <c r="J756" s="30" t="s">
        <v>26</v>
      </c>
      <c r="K756" s="31">
        <v>1256571</v>
      </c>
      <c r="L756" s="32" t="s">
        <v>49</v>
      </c>
      <c r="M756" s="33" t="s">
        <v>50</v>
      </c>
      <c r="N756" s="33" t="s">
        <v>51</v>
      </c>
      <c r="O756" s="34"/>
      <c r="P756" s="35"/>
    </row>
    <row r="757" spans="1:16" s="36" customFormat="1" ht="30" hidden="1" x14ac:dyDescent="0.2">
      <c r="A757" s="20">
        <v>757</v>
      </c>
      <c r="B757" s="28">
        <v>757</v>
      </c>
      <c r="C757" s="29" t="str">
        <f t="shared" si="11"/>
        <v xml:space="preserve">Idu Ins </v>
      </c>
      <c r="D757" s="29"/>
      <c r="E757" s="30" t="s">
        <v>45</v>
      </c>
      <c r="F757" s="30" t="s">
        <v>834</v>
      </c>
      <c r="G757" s="177">
        <v>7634</v>
      </c>
      <c r="H757" s="30"/>
      <c r="I757" s="30" t="s">
        <v>859</v>
      </c>
      <c r="J757" s="30" t="s">
        <v>26</v>
      </c>
      <c r="K757" s="31">
        <v>1316779</v>
      </c>
      <c r="L757" s="32" t="s">
        <v>49</v>
      </c>
      <c r="M757" s="33" t="s">
        <v>50</v>
      </c>
      <c r="N757" s="33" t="s">
        <v>51</v>
      </c>
      <c r="O757" s="34"/>
      <c r="P757" s="35"/>
    </row>
    <row r="758" spans="1:16" s="36" customFormat="1" ht="30" hidden="1" x14ac:dyDescent="0.2">
      <c r="A758" s="20">
        <v>758</v>
      </c>
      <c r="B758" s="28">
        <v>758</v>
      </c>
      <c r="C758" s="29" t="str">
        <f t="shared" si="11"/>
        <v xml:space="preserve">Idu Ins </v>
      </c>
      <c r="D758" s="29"/>
      <c r="E758" s="30" t="s">
        <v>45</v>
      </c>
      <c r="F758" s="30" t="s">
        <v>834</v>
      </c>
      <c r="G758" s="177">
        <v>7635</v>
      </c>
      <c r="H758" s="30"/>
      <c r="I758" s="30" t="s">
        <v>860</v>
      </c>
      <c r="J758" s="30" t="s">
        <v>26</v>
      </c>
      <c r="K758" s="31">
        <v>1469889</v>
      </c>
      <c r="L758" s="32" t="s">
        <v>49</v>
      </c>
      <c r="M758" s="33" t="s">
        <v>50</v>
      </c>
      <c r="N758" s="33" t="s">
        <v>51</v>
      </c>
      <c r="O758" s="34"/>
      <c r="P758" s="35"/>
    </row>
    <row r="759" spans="1:16" s="36" customFormat="1" ht="30" hidden="1" x14ac:dyDescent="0.2">
      <c r="A759" s="20">
        <v>759</v>
      </c>
      <c r="B759" s="28">
        <v>759</v>
      </c>
      <c r="C759" s="29" t="str">
        <f t="shared" si="11"/>
        <v xml:space="preserve">Idu Ins </v>
      </c>
      <c r="D759" s="29"/>
      <c r="E759" s="30" t="s">
        <v>45</v>
      </c>
      <c r="F759" s="30" t="s">
        <v>834</v>
      </c>
      <c r="G759" s="177">
        <v>7636</v>
      </c>
      <c r="H759" s="30"/>
      <c r="I759" s="30" t="s">
        <v>861</v>
      </c>
      <c r="J759" s="30" t="s">
        <v>26</v>
      </c>
      <c r="K759" s="31">
        <v>1586309</v>
      </c>
      <c r="L759" s="32" t="s">
        <v>49</v>
      </c>
      <c r="M759" s="33" t="s">
        <v>50</v>
      </c>
      <c r="N759" s="33" t="s">
        <v>51</v>
      </c>
      <c r="O759" s="34"/>
      <c r="P759" s="35"/>
    </row>
    <row r="760" spans="1:16" s="36" customFormat="1" ht="30" hidden="1" x14ac:dyDescent="0.2">
      <c r="A760" s="20">
        <v>760</v>
      </c>
      <c r="B760" s="28">
        <v>760</v>
      </c>
      <c r="C760" s="29" t="str">
        <f t="shared" si="11"/>
        <v xml:space="preserve">Idu Ins </v>
      </c>
      <c r="D760" s="29"/>
      <c r="E760" s="30" t="s">
        <v>45</v>
      </c>
      <c r="F760" s="30" t="s">
        <v>834</v>
      </c>
      <c r="G760" s="177">
        <v>7637</v>
      </c>
      <c r="H760" s="30"/>
      <c r="I760" s="30" t="s">
        <v>862</v>
      </c>
      <c r="J760" s="30" t="s">
        <v>26</v>
      </c>
      <c r="K760" s="31">
        <v>1824256</v>
      </c>
      <c r="L760" s="32" t="s">
        <v>49</v>
      </c>
      <c r="M760" s="33" t="s">
        <v>50</v>
      </c>
      <c r="N760" s="33" t="s">
        <v>51</v>
      </c>
      <c r="O760" s="34"/>
      <c r="P760" s="35"/>
    </row>
    <row r="761" spans="1:16" s="36" customFormat="1" ht="30" hidden="1" x14ac:dyDescent="0.2">
      <c r="A761" s="20">
        <v>761</v>
      </c>
      <c r="B761" s="28">
        <v>761</v>
      </c>
      <c r="C761" s="29" t="str">
        <f t="shared" si="11"/>
        <v xml:space="preserve">Idu Ins </v>
      </c>
      <c r="D761" s="29"/>
      <c r="E761" s="30" t="s">
        <v>45</v>
      </c>
      <c r="F761" s="30" t="s">
        <v>834</v>
      </c>
      <c r="G761" s="177">
        <v>7638</v>
      </c>
      <c r="H761" s="30"/>
      <c r="I761" s="30" t="s">
        <v>863</v>
      </c>
      <c r="J761" s="30" t="s">
        <v>26</v>
      </c>
      <c r="K761" s="31">
        <v>1722662</v>
      </c>
      <c r="L761" s="32" t="s">
        <v>49</v>
      </c>
      <c r="M761" s="33" t="s">
        <v>50</v>
      </c>
      <c r="N761" s="33" t="s">
        <v>51</v>
      </c>
      <c r="O761" s="34"/>
      <c r="P761" s="35"/>
    </row>
    <row r="762" spans="1:16" s="36" customFormat="1" ht="30" hidden="1" x14ac:dyDescent="0.2">
      <c r="A762" s="20">
        <v>762</v>
      </c>
      <c r="B762" s="28">
        <v>762</v>
      </c>
      <c r="C762" s="29" t="str">
        <f t="shared" si="11"/>
        <v xml:space="preserve">Idu Ins </v>
      </c>
      <c r="D762" s="29"/>
      <c r="E762" s="30" t="s">
        <v>45</v>
      </c>
      <c r="F762" s="30" t="s">
        <v>834</v>
      </c>
      <c r="G762" s="177">
        <v>7639</v>
      </c>
      <c r="H762" s="30"/>
      <c r="I762" s="30" t="s">
        <v>864</v>
      </c>
      <c r="J762" s="30" t="s">
        <v>26</v>
      </c>
      <c r="K762" s="31">
        <v>1802804</v>
      </c>
      <c r="L762" s="32" t="s">
        <v>49</v>
      </c>
      <c r="M762" s="33" t="s">
        <v>50</v>
      </c>
      <c r="N762" s="33" t="s">
        <v>51</v>
      </c>
      <c r="O762" s="34"/>
      <c r="P762" s="35"/>
    </row>
    <row r="763" spans="1:16" s="36" customFormat="1" ht="30" hidden="1" x14ac:dyDescent="0.2">
      <c r="A763" s="20">
        <v>763</v>
      </c>
      <c r="B763" s="28">
        <v>763</v>
      </c>
      <c r="C763" s="29" t="str">
        <f t="shared" si="11"/>
        <v xml:space="preserve">Idu Ins </v>
      </c>
      <c r="D763" s="29"/>
      <c r="E763" s="30" t="s">
        <v>45</v>
      </c>
      <c r="F763" s="30" t="s">
        <v>834</v>
      </c>
      <c r="G763" s="177">
        <v>7640</v>
      </c>
      <c r="H763" s="30"/>
      <c r="I763" s="30" t="s">
        <v>865</v>
      </c>
      <c r="J763" s="30" t="s">
        <v>26</v>
      </c>
      <c r="K763" s="31">
        <v>1995308</v>
      </c>
      <c r="L763" s="32" t="s">
        <v>49</v>
      </c>
      <c r="M763" s="33" t="s">
        <v>50</v>
      </c>
      <c r="N763" s="33" t="s">
        <v>51</v>
      </c>
      <c r="O763" s="34"/>
      <c r="P763" s="35"/>
    </row>
    <row r="764" spans="1:16" s="36" customFormat="1" ht="30" hidden="1" x14ac:dyDescent="0.2">
      <c r="A764" s="20">
        <v>764</v>
      </c>
      <c r="B764" s="28">
        <v>764</v>
      </c>
      <c r="C764" s="29" t="str">
        <f t="shared" si="11"/>
        <v xml:space="preserve">Idu Ins </v>
      </c>
      <c r="D764" s="29"/>
      <c r="E764" s="30" t="s">
        <v>45</v>
      </c>
      <c r="F764" s="30" t="s">
        <v>834</v>
      </c>
      <c r="G764" s="177">
        <v>7641</v>
      </c>
      <c r="H764" s="30"/>
      <c r="I764" s="30" t="s">
        <v>866</v>
      </c>
      <c r="J764" s="30" t="s">
        <v>26</v>
      </c>
      <c r="K764" s="31">
        <v>2339804</v>
      </c>
      <c r="L764" s="32" t="s">
        <v>49</v>
      </c>
      <c r="M764" s="33" t="s">
        <v>50</v>
      </c>
      <c r="N764" s="33" t="s">
        <v>51</v>
      </c>
      <c r="O764" s="34"/>
      <c r="P764" s="35"/>
    </row>
    <row r="765" spans="1:16" s="36" customFormat="1" ht="30" hidden="1" x14ac:dyDescent="0.2">
      <c r="A765" s="20">
        <v>765</v>
      </c>
      <c r="B765" s="28">
        <v>765</v>
      </c>
      <c r="C765" s="29" t="str">
        <f t="shared" si="11"/>
        <v xml:space="preserve">Idu Ins </v>
      </c>
      <c r="D765" s="29"/>
      <c r="E765" s="30" t="s">
        <v>45</v>
      </c>
      <c r="F765" s="30" t="s">
        <v>834</v>
      </c>
      <c r="G765" s="177">
        <v>7642</v>
      </c>
      <c r="H765" s="30"/>
      <c r="I765" s="30" t="s">
        <v>867</v>
      </c>
      <c r="J765" s="30" t="s">
        <v>26</v>
      </c>
      <c r="K765" s="31">
        <v>2465221</v>
      </c>
      <c r="L765" s="32" t="s">
        <v>49</v>
      </c>
      <c r="M765" s="33" t="s">
        <v>50</v>
      </c>
      <c r="N765" s="33" t="s">
        <v>51</v>
      </c>
      <c r="O765" s="34"/>
      <c r="P765" s="35"/>
    </row>
    <row r="766" spans="1:16" s="36" customFormat="1" ht="30" hidden="1" x14ac:dyDescent="0.2">
      <c r="A766" s="20">
        <v>766</v>
      </c>
      <c r="B766" s="28">
        <v>766</v>
      </c>
      <c r="C766" s="29" t="str">
        <f t="shared" si="11"/>
        <v xml:space="preserve">Idu Ins </v>
      </c>
      <c r="D766" s="29"/>
      <c r="E766" s="30" t="s">
        <v>45</v>
      </c>
      <c r="F766" s="30" t="s">
        <v>834</v>
      </c>
      <c r="G766" s="177">
        <v>7643</v>
      </c>
      <c r="H766" s="30"/>
      <c r="I766" s="30" t="s">
        <v>868</v>
      </c>
      <c r="J766" s="30" t="s">
        <v>26</v>
      </c>
      <c r="K766" s="31">
        <v>3138456</v>
      </c>
      <c r="L766" s="32" t="s">
        <v>49</v>
      </c>
      <c r="M766" s="33" t="s">
        <v>50</v>
      </c>
      <c r="N766" s="33" t="s">
        <v>51</v>
      </c>
      <c r="O766" s="34"/>
      <c r="P766" s="35"/>
    </row>
    <row r="767" spans="1:16" s="36" customFormat="1" ht="30" hidden="1" x14ac:dyDescent="0.2">
      <c r="A767" s="20">
        <v>767</v>
      </c>
      <c r="B767" s="28">
        <v>767</v>
      </c>
      <c r="C767" s="29" t="str">
        <f t="shared" si="11"/>
        <v xml:space="preserve">Idu Ins </v>
      </c>
      <c r="D767" s="29"/>
      <c r="E767" s="30" t="s">
        <v>45</v>
      </c>
      <c r="F767" s="30" t="s">
        <v>834</v>
      </c>
      <c r="G767" s="177">
        <v>7644</v>
      </c>
      <c r="H767" s="30"/>
      <c r="I767" s="30" t="s">
        <v>869</v>
      </c>
      <c r="J767" s="30" t="s">
        <v>26</v>
      </c>
      <c r="K767" s="31">
        <v>3432739</v>
      </c>
      <c r="L767" s="32" t="s">
        <v>49</v>
      </c>
      <c r="M767" s="33" t="s">
        <v>50</v>
      </c>
      <c r="N767" s="33" t="s">
        <v>51</v>
      </c>
      <c r="O767" s="34"/>
      <c r="P767" s="35"/>
    </row>
    <row r="768" spans="1:16" s="36" customFormat="1" ht="30" hidden="1" x14ac:dyDescent="0.2">
      <c r="A768" s="20">
        <v>768</v>
      </c>
      <c r="B768" s="28">
        <v>768</v>
      </c>
      <c r="C768" s="29" t="str">
        <f t="shared" si="11"/>
        <v xml:space="preserve">Idu Ins </v>
      </c>
      <c r="D768" s="29"/>
      <c r="E768" s="30" t="s">
        <v>45</v>
      </c>
      <c r="F768" s="30" t="s">
        <v>834</v>
      </c>
      <c r="G768" s="177">
        <v>7645</v>
      </c>
      <c r="H768" s="30"/>
      <c r="I768" s="30" t="s">
        <v>870</v>
      </c>
      <c r="J768" s="30" t="s">
        <v>25</v>
      </c>
      <c r="K768" s="31">
        <v>3764183</v>
      </c>
      <c r="L768" s="32" t="s">
        <v>49</v>
      </c>
      <c r="M768" s="33" t="s">
        <v>50</v>
      </c>
      <c r="N768" s="33" t="s">
        <v>51</v>
      </c>
      <c r="O768" s="34"/>
      <c r="P768" s="35"/>
    </row>
    <row r="769" spans="1:16" s="36" customFormat="1" ht="30" hidden="1" x14ac:dyDescent="0.2">
      <c r="A769" s="20">
        <v>769</v>
      </c>
      <c r="B769" s="28">
        <v>769</v>
      </c>
      <c r="C769" s="29" t="str">
        <f t="shared" si="11"/>
        <v xml:space="preserve">Idu Ins </v>
      </c>
      <c r="D769" s="29"/>
      <c r="E769" s="30" t="s">
        <v>45</v>
      </c>
      <c r="F769" s="30" t="s">
        <v>834</v>
      </c>
      <c r="G769" s="177">
        <v>7646</v>
      </c>
      <c r="H769" s="30"/>
      <c r="I769" s="30" t="s">
        <v>871</v>
      </c>
      <c r="J769" s="30" t="s">
        <v>25</v>
      </c>
      <c r="K769" s="31">
        <v>4715239</v>
      </c>
      <c r="L769" s="32" t="s">
        <v>49</v>
      </c>
      <c r="M769" s="33" t="s">
        <v>50</v>
      </c>
      <c r="N769" s="33" t="s">
        <v>51</v>
      </c>
      <c r="O769" s="34"/>
      <c r="P769" s="35"/>
    </row>
    <row r="770" spans="1:16" s="36" customFormat="1" ht="30" hidden="1" x14ac:dyDescent="0.2">
      <c r="A770" s="20">
        <v>770</v>
      </c>
      <c r="B770" s="28">
        <v>770</v>
      </c>
      <c r="C770" s="29" t="str">
        <f t="shared" si="11"/>
        <v xml:space="preserve">Idu Ins </v>
      </c>
      <c r="D770" s="29"/>
      <c r="E770" s="30" t="s">
        <v>45</v>
      </c>
      <c r="F770" s="30" t="s">
        <v>834</v>
      </c>
      <c r="G770" s="177">
        <v>7647</v>
      </c>
      <c r="H770" s="30"/>
      <c r="I770" s="30" t="s">
        <v>872</v>
      </c>
      <c r="J770" s="30" t="s">
        <v>26</v>
      </c>
      <c r="K770" s="31">
        <v>4544079</v>
      </c>
      <c r="L770" s="32" t="s">
        <v>49</v>
      </c>
      <c r="M770" s="33" t="s">
        <v>50</v>
      </c>
      <c r="N770" s="33" t="s">
        <v>51</v>
      </c>
      <c r="O770" s="34"/>
      <c r="P770" s="35"/>
    </row>
    <row r="771" spans="1:16" s="36" customFormat="1" ht="30" hidden="1" x14ac:dyDescent="0.2">
      <c r="A771" s="20">
        <v>771</v>
      </c>
      <c r="B771" s="28">
        <v>771</v>
      </c>
      <c r="C771" s="29" t="str">
        <f t="shared" ref="C771:C834" si="12">+CONCATENATE(M771," ",N771," ",H771)</f>
        <v xml:space="preserve">Idu Ins </v>
      </c>
      <c r="D771" s="29"/>
      <c r="E771" s="30" t="s">
        <v>45</v>
      </c>
      <c r="F771" s="30" t="s">
        <v>834</v>
      </c>
      <c r="G771" s="177">
        <v>7648</v>
      </c>
      <c r="H771" s="30"/>
      <c r="I771" s="30" t="s">
        <v>873</v>
      </c>
      <c r="J771" s="30" t="s">
        <v>25</v>
      </c>
      <c r="K771" s="31">
        <v>6982251</v>
      </c>
      <c r="L771" s="32" t="s">
        <v>49</v>
      </c>
      <c r="M771" s="33" t="s">
        <v>50</v>
      </c>
      <c r="N771" s="33" t="s">
        <v>51</v>
      </c>
      <c r="O771" s="34"/>
      <c r="P771" s="35"/>
    </row>
    <row r="772" spans="1:16" s="36" customFormat="1" ht="30" hidden="1" x14ac:dyDescent="0.2">
      <c r="A772" s="20">
        <v>772</v>
      </c>
      <c r="B772" s="28">
        <v>772</v>
      </c>
      <c r="C772" s="29" t="str">
        <f t="shared" si="12"/>
        <v xml:space="preserve">Idu Ins </v>
      </c>
      <c r="D772" s="29"/>
      <c r="E772" s="30" t="s">
        <v>45</v>
      </c>
      <c r="F772" s="30" t="s">
        <v>662</v>
      </c>
      <c r="G772" s="177">
        <v>7650</v>
      </c>
      <c r="H772" s="30"/>
      <c r="I772" s="30" t="s">
        <v>874</v>
      </c>
      <c r="J772" s="30" t="s">
        <v>112</v>
      </c>
      <c r="K772" s="31">
        <v>171785</v>
      </c>
      <c r="L772" s="32" t="s">
        <v>49</v>
      </c>
      <c r="M772" s="33" t="s">
        <v>50</v>
      </c>
      <c r="N772" s="33" t="s">
        <v>51</v>
      </c>
      <c r="O772" s="34"/>
      <c r="P772" s="35"/>
    </row>
    <row r="773" spans="1:16" s="36" customFormat="1" ht="30" hidden="1" x14ac:dyDescent="0.2">
      <c r="A773" s="20">
        <v>773</v>
      </c>
      <c r="B773" s="28">
        <v>773</v>
      </c>
      <c r="C773" s="29" t="str">
        <f t="shared" si="12"/>
        <v xml:space="preserve">Idu Ins </v>
      </c>
      <c r="D773" s="29"/>
      <c r="E773" s="30" t="s">
        <v>45</v>
      </c>
      <c r="F773" s="30" t="s">
        <v>151</v>
      </c>
      <c r="G773" s="177">
        <v>7651</v>
      </c>
      <c r="H773" s="30"/>
      <c r="I773" s="30" t="s">
        <v>875</v>
      </c>
      <c r="J773" s="30" t="s">
        <v>112</v>
      </c>
      <c r="K773" s="31">
        <v>110509</v>
      </c>
      <c r="L773" s="32" t="s">
        <v>49</v>
      </c>
      <c r="M773" s="33" t="s">
        <v>50</v>
      </c>
      <c r="N773" s="33" t="s">
        <v>51</v>
      </c>
      <c r="O773" s="34"/>
      <c r="P773" s="35"/>
    </row>
    <row r="774" spans="1:16" s="36" customFormat="1" ht="30" hidden="1" x14ac:dyDescent="0.2">
      <c r="A774" s="20">
        <v>774</v>
      </c>
      <c r="B774" s="28">
        <v>774</v>
      </c>
      <c r="C774" s="29" t="str">
        <f t="shared" si="12"/>
        <v xml:space="preserve">Idu Ins </v>
      </c>
      <c r="D774" s="29"/>
      <c r="E774" s="30" t="s">
        <v>45</v>
      </c>
      <c r="F774" s="30" t="s">
        <v>151</v>
      </c>
      <c r="G774" s="177">
        <v>7652</v>
      </c>
      <c r="H774" s="30"/>
      <c r="I774" s="30" t="s">
        <v>876</v>
      </c>
      <c r="J774" s="30" t="s">
        <v>112</v>
      </c>
      <c r="K774" s="31">
        <v>183617</v>
      </c>
      <c r="L774" s="32" t="s">
        <v>49</v>
      </c>
      <c r="M774" s="33" t="s">
        <v>50</v>
      </c>
      <c r="N774" s="33" t="s">
        <v>51</v>
      </c>
      <c r="O774" s="34"/>
      <c r="P774" s="35"/>
    </row>
    <row r="775" spans="1:16" s="36" customFormat="1" ht="30" hidden="1" x14ac:dyDescent="0.2">
      <c r="A775" s="20">
        <v>775</v>
      </c>
      <c r="B775" s="28">
        <v>775</v>
      </c>
      <c r="C775" s="29" t="str">
        <f t="shared" si="12"/>
        <v xml:space="preserve">Idu Ins </v>
      </c>
      <c r="D775" s="29"/>
      <c r="E775" s="30" t="s">
        <v>45</v>
      </c>
      <c r="F775" s="30" t="s">
        <v>151</v>
      </c>
      <c r="G775" s="177">
        <v>7653</v>
      </c>
      <c r="H775" s="30"/>
      <c r="I775" s="30" t="s">
        <v>877</v>
      </c>
      <c r="J775" s="30" t="s">
        <v>112</v>
      </c>
      <c r="K775" s="31">
        <v>226947</v>
      </c>
      <c r="L775" s="32" t="s">
        <v>49</v>
      </c>
      <c r="M775" s="33" t="s">
        <v>50</v>
      </c>
      <c r="N775" s="33" t="s">
        <v>51</v>
      </c>
      <c r="O775" s="34"/>
      <c r="P775" s="35"/>
    </row>
    <row r="776" spans="1:16" s="36" customFormat="1" ht="30" hidden="1" x14ac:dyDescent="0.2">
      <c r="A776" s="20">
        <v>776</v>
      </c>
      <c r="B776" s="28">
        <v>776</v>
      </c>
      <c r="C776" s="29" t="str">
        <f t="shared" si="12"/>
        <v xml:space="preserve">Idu Ins </v>
      </c>
      <c r="D776" s="29"/>
      <c r="E776" s="30" t="s">
        <v>45</v>
      </c>
      <c r="F776" s="30" t="s">
        <v>151</v>
      </c>
      <c r="G776" s="177">
        <v>7654</v>
      </c>
      <c r="H776" s="30"/>
      <c r="I776" s="30" t="s">
        <v>878</v>
      </c>
      <c r="J776" s="30" t="s">
        <v>112</v>
      </c>
      <c r="K776" s="31">
        <v>47400</v>
      </c>
      <c r="L776" s="32" t="s">
        <v>49</v>
      </c>
      <c r="M776" s="33" t="s">
        <v>50</v>
      </c>
      <c r="N776" s="33" t="s">
        <v>51</v>
      </c>
      <c r="O776" s="34"/>
      <c r="P776" s="35"/>
    </row>
    <row r="777" spans="1:16" s="36" customFormat="1" ht="30" hidden="1" x14ac:dyDescent="0.2">
      <c r="A777" s="20">
        <v>777</v>
      </c>
      <c r="B777" s="28">
        <v>777</v>
      </c>
      <c r="C777" s="29" t="str">
        <f t="shared" si="12"/>
        <v xml:space="preserve">Idu Ins </v>
      </c>
      <c r="D777" s="29"/>
      <c r="E777" s="30" t="s">
        <v>45</v>
      </c>
      <c r="F777" s="30" t="s">
        <v>151</v>
      </c>
      <c r="G777" s="177">
        <v>7655</v>
      </c>
      <c r="H777" s="30"/>
      <c r="I777" s="30" t="s">
        <v>879</v>
      </c>
      <c r="J777" s="30" t="s">
        <v>112</v>
      </c>
      <c r="K777" s="31">
        <v>54264</v>
      </c>
      <c r="L777" s="32" t="s">
        <v>49</v>
      </c>
      <c r="M777" s="33" t="s">
        <v>50</v>
      </c>
      <c r="N777" s="33" t="s">
        <v>51</v>
      </c>
      <c r="O777" s="34"/>
      <c r="P777" s="35"/>
    </row>
    <row r="778" spans="1:16" s="36" customFormat="1" ht="30" hidden="1" x14ac:dyDescent="0.2">
      <c r="A778" s="20">
        <v>778</v>
      </c>
      <c r="B778" s="28">
        <v>778</v>
      </c>
      <c r="C778" s="29" t="str">
        <f t="shared" si="12"/>
        <v xml:space="preserve">Idu Ins </v>
      </c>
      <c r="D778" s="29"/>
      <c r="E778" s="30" t="s">
        <v>45</v>
      </c>
      <c r="F778" s="30" t="s">
        <v>151</v>
      </c>
      <c r="G778" s="177">
        <v>7656</v>
      </c>
      <c r="H778" s="30"/>
      <c r="I778" s="30" t="s">
        <v>880</v>
      </c>
      <c r="J778" s="30" t="s">
        <v>112</v>
      </c>
      <c r="K778" s="31">
        <v>131227</v>
      </c>
      <c r="L778" s="32" t="s">
        <v>49</v>
      </c>
      <c r="M778" s="33" t="s">
        <v>50</v>
      </c>
      <c r="N778" s="33" t="s">
        <v>51</v>
      </c>
      <c r="O778" s="34"/>
      <c r="P778" s="35"/>
    </row>
    <row r="779" spans="1:16" s="36" customFormat="1" ht="30" hidden="1" x14ac:dyDescent="0.2">
      <c r="A779" s="20">
        <v>779</v>
      </c>
      <c r="B779" s="28">
        <v>779</v>
      </c>
      <c r="C779" s="29" t="str">
        <f t="shared" si="12"/>
        <v xml:space="preserve">Idu Ins </v>
      </c>
      <c r="D779" s="29"/>
      <c r="E779" s="30" t="s">
        <v>45</v>
      </c>
      <c r="F779" s="30" t="s">
        <v>151</v>
      </c>
      <c r="G779" s="177">
        <v>7657</v>
      </c>
      <c r="H779" s="30"/>
      <c r="I779" s="30" t="s">
        <v>881</v>
      </c>
      <c r="J779" s="30" t="s">
        <v>112</v>
      </c>
      <c r="K779" s="31">
        <v>122505</v>
      </c>
      <c r="L779" s="32" t="s">
        <v>49</v>
      </c>
      <c r="M779" s="33" t="s">
        <v>50</v>
      </c>
      <c r="N779" s="33" t="s">
        <v>51</v>
      </c>
      <c r="O779" s="34"/>
      <c r="P779" s="35"/>
    </row>
    <row r="780" spans="1:16" s="36" customFormat="1" ht="30" hidden="1" x14ac:dyDescent="0.2">
      <c r="A780" s="20">
        <v>780</v>
      </c>
      <c r="B780" s="28">
        <v>780</v>
      </c>
      <c r="C780" s="29" t="str">
        <f t="shared" si="12"/>
        <v xml:space="preserve">Idu Ins </v>
      </c>
      <c r="D780" s="29"/>
      <c r="E780" s="30" t="s">
        <v>45</v>
      </c>
      <c r="F780" s="30" t="s">
        <v>496</v>
      </c>
      <c r="G780" s="177">
        <v>7658</v>
      </c>
      <c r="H780" s="30"/>
      <c r="I780" s="30" t="s">
        <v>882</v>
      </c>
      <c r="J780" s="30" t="s">
        <v>48</v>
      </c>
      <c r="K780" s="31">
        <v>821100</v>
      </c>
      <c r="L780" s="32" t="s">
        <v>49</v>
      </c>
      <c r="M780" s="33" t="s">
        <v>50</v>
      </c>
      <c r="N780" s="33" t="s">
        <v>51</v>
      </c>
      <c r="O780" s="34"/>
      <c r="P780" s="35"/>
    </row>
    <row r="781" spans="1:16" s="36" customFormat="1" ht="30" hidden="1" x14ac:dyDescent="0.2">
      <c r="A781" s="20">
        <v>781</v>
      </c>
      <c r="B781" s="28">
        <v>781</v>
      </c>
      <c r="C781" s="29" t="str">
        <f t="shared" si="12"/>
        <v xml:space="preserve">Idu Ins </v>
      </c>
      <c r="D781" s="29"/>
      <c r="E781" s="30" t="s">
        <v>45</v>
      </c>
      <c r="F781" s="30" t="s">
        <v>402</v>
      </c>
      <c r="G781" s="177">
        <v>7664</v>
      </c>
      <c r="H781" s="30"/>
      <c r="I781" s="30" t="s">
        <v>883</v>
      </c>
      <c r="J781" s="30" t="s">
        <v>26</v>
      </c>
      <c r="K781" s="31">
        <v>931770</v>
      </c>
      <c r="L781" s="32" t="s">
        <v>68</v>
      </c>
      <c r="M781" s="33" t="s">
        <v>50</v>
      </c>
      <c r="N781" s="33" t="s">
        <v>51</v>
      </c>
      <c r="O781" s="34"/>
      <c r="P781" s="35"/>
    </row>
    <row r="782" spans="1:16" s="36" customFormat="1" ht="30" hidden="1" x14ac:dyDescent="0.2">
      <c r="A782" s="20">
        <v>782</v>
      </c>
      <c r="B782" s="28">
        <v>782</v>
      </c>
      <c r="C782" s="29" t="str">
        <f t="shared" si="12"/>
        <v xml:space="preserve">Idu Ins </v>
      </c>
      <c r="D782" s="29"/>
      <c r="E782" s="30" t="s">
        <v>45</v>
      </c>
      <c r="F782" s="30" t="s">
        <v>151</v>
      </c>
      <c r="G782" s="177">
        <v>7680</v>
      </c>
      <c r="H782" s="30"/>
      <c r="I782" s="30" t="s">
        <v>884</v>
      </c>
      <c r="J782" s="30" t="s">
        <v>112</v>
      </c>
      <c r="K782" s="31">
        <v>44900</v>
      </c>
      <c r="L782" s="32" t="s">
        <v>49</v>
      </c>
      <c r="M782" s="33" t="s">
        <v>50</v>
      </c>
      <c r="N782" s="33" t="s">
        <v>51</v>
      </c>
      <c r="O782" s="34"/>
      <c r="P782" s="35"/>
    </row>
    <row r="783" spans="1:16" s="36" customFormat="1" ht="30" hidden="1" x14ac:dyDescent="0.2">
      <c r="A783" s="20">
        <v>783</v>
      </c>
      <c r="B783" s="28">
        <v>783</v>
      </c>
      <c r="C783" s="29" t="str">
        <f t="shared" si="12"/>
        <v xml:space="preserve">Idu Ins </v>
      </c>
      <c r="D783" s="29"/>
      <c r="E783" s="30" t="s">
        <v>45</v>
      </c>
      <c r="F783" s="30" t="s">
        <v>74</v>
      </c>
      <c r="G783" s="177">
        <v>7686</v>
      </c>
      <c r="H783" s="30"/>
      <c r="I783" s="30" t="s">
        <v>885</v>
      </c>
      <c r="J783" s="30" t="s">
        <v>48</v>
      </c>
      <c r="K783" s="31">
        <v>65450</v>
      </c>
      <c r="L783" s="32" t="s">
        <v>49</v>
      </c>
      <c r="M783" s="33" t="s">
        <v>50</v>
      </c>
      <c r="N783" s="33" t="s">
        <v>51</v>
      </c>
      <c r="O783" s="34"/>
      <c r="P783" s="35"/>
    </row>
    <row r="784" spans="1:16" s="36" customFormat="1" ht="30" hidden="1" x14ac:dyDescent="0.2">
      <c r="A784" s="20">
        <v>784</v>
      </c>
      <c r="B784" s="28">
        <v>784</v>
      </c>
      <c r="C784" s="29" t="str">
        <f t="shared" si="12"/>
        <v xml:space="preserve">Idu Ins </v>
      </c>
      <c r="D784" s="29"/>
      <c r="E784" s="30" t="s">
        <v>45</v>
      </c>
      <c r="F784" s="30" t="s">
        <v>74</v>
      </c>
      <c r="G784" s="177">
        <v>7687</v>
      </c>
      <c r="H784" s="30"/>
      <c r="I784" s="30" t="s">
        <v>886</v>
      </c>
      <c r="J784" s="30" t="s">
        <v>48</v>
      </c>
      <c r="K784" s="31">
        <v>77350</v>
      </c>
      <c r="L784" s="32" t="s">
        <v>49</v>
      </c>
      <c r="M784" s="33" t="s">
        <v>50</v>
      </c>
      <c r="N784" s="33" t="s">
        <v>51</v>
      </c>
      <c r="O784" s="34"/>
      <c r="P784" s="35"/>
    </row>
    <row r="785" spans="1:16" s="36" customFormat="1" ht="30" hidden="1" x14ac:dyDescent="0.2">
      <c r="A785" s="20">
        <v>785</v>
      </c>
      <c r="B785" s="28">
        <v>785</v>
      </c>
      <c r="C785" s="29" t="str">
        <f t="shared" si="12"/>
        <v xml:space="preserve">Idu Ins </v>
      </c>
      <c r="D785" s="29"/>
      <c r="E785" s="30" t="s">
        <v>45</v>
      </c>
      <c r="F785" s="30" t="s">
        <v>74</v>
      </c>
      <c r="G785" s="177">
        <v>7688</v>
      </c>
      <c r="H785" s="30"/>
      <c r="I785" s="30" t="s">
        <v>887</v>
      </c>
      <c r="J785" s="30" t="s">
        <v>48</v>
      </c>
      <c r="K785" s="31">
        <v>61880</v>
      </c>
      <c r="L785" s="32" t="s">
        <v>49</v>
      </c>
      <c r="M785" s="33" t="s">
        <v>50</v>
      </c>
      <c r="N785" s="33" t="s">
        <v>51</v>
      </c>
      <c r="O785" s="34"/>
      <c r="P785" s="35"/>
    </row>
    <row r="786" spans="1:16" s="36" customFormat="1" ht="30" hidden="1" x14ac:dyDescent="0.2">
      <c r="A786" s="20">
        <v>786</v>
      </c>
      <c r="B786" s="28">
        <v>786</v>
      </c>
      <c r="C786" s="29" t="str">
        <f t="shared" si="12"/>
        <v xml:space="preserve">Idu Ins </v>
      </c>
      <c r="D786" s="29"/>
      <c r="E786" s="30" t="s">
        <v>45</v>
      </c>
      <c r="F786" s="30" t="s">
        <v>74</v>
      </c>
      <c r="G786" s="177">
        <v>7689</v>
      </c>
      <c r="H786" s="30"/>
      <c r="I786" s="30" t="s">
        <v>888</v>
      </c>
      <c r="J786" s="30" t="s">
        <v>48</v>
      </c>
      <c r="K786" s="31">
        <v>61880</v>
      </c>
      <c r="L786" s="32" t="s">
        <v>49</v>
      </c>
      <c r="M786" s="33" t="s">
        <v>50</v>
      </c>
      <c r="N786" s="33" t="s">
        <v>51</v>
      </c>
      <c r="O786" s="34"/>
      <c r="P786" s="35"/>
    </row>
    <row r="787" spans="1:16" s="36" customFormat="1" ht="30" hidden="1" x14ac:dyDescent="0.2">
      <c r="A787" s="20">
        <v>787</v>
      </c>
      <c r="B787" s="28">
        <v>787</v>
      </c>
      <c r="C787" s="29" t="str">
        <f t="shared" si="12"/>
        <v xml:space="preserve">Idu Ins </v>
      </c>
      <c r="D787" s="29"/>
      <c r="E787" s="30" t="s">
        <v>45</v>
      </c>
      <c r="F787" s="30" t="s">
        <v>74</v>
      </c>
      <c r="G787" s="177">
        <v>7690</v>
      </c>
      <c r="H787" s="30"/>
      <c r="I787" s="30" t="s">
        <v>889</v>
      </c>
      <c r="J787" s="30" t="s">
        <v>48</v>
      </c>
      <c r="K787" s="31">
        <v>59500</v>
      </c>
      <c r="L787" s="32" t="s">
        <v>49</v>
      </c>
      <c r="M787" s="33" t="s">
        <v>50</v>
      </c>
      <c r="N787" s="33" t="s">
        <v>51</v>
      </c>
      <c r="O787" s="34"/>
      <c r="P787" s="35"/>
    </row>
    <row r="788" spans="1:16" s="36" customFormat="1" ht="30" hidden="1" x14ac:dyDescent="0.2">
      <c r="A788" s="20">
        <v>788</v>
      </c>
      <c r="B788" s="28">
        <v>788</v>
      </c>
      <c r="C788" s="29" t="str">
        <f t="shared" si="12"/>
        <v xml:space="preserve">Idu Ins </v>
      </c>
      <c r="D788" s="29"/>
      <c r="E788" s="30" t="s">
        <v>45</v>
      </c>
      <c r="F788" s="30" t="s">
        <v>74</v>
      </c>
      <c r="G788" s="177">
        <v>7691</v>
      </c>
      <c r="H788" s="30"/>
      <c r="I788" s="30" t="s">
        <v>890</v>
      </c>
      <c r="J788" s="30" t="s">
        <v>48</v>
      </c>
      <c r="K788" s="31">
        <v>59500</v>
      </c>
      <c r="L788" s="32" t="s">
        <v>49</v>
      </c>
      <c r="M788" s="33" t="s">
        <v>50</v>
      </c>
      <c r="N788" s="33" t="s">
        <v>51</v>
      </c>
      <c r="O788" s="34"/>
      <c r="P788" s="35"/>
    </row>
    <row r="789" spans="1:16" s="36" customFormat="1" ht="30" hidden="1" x14ac:dyDescent="0.2">
      <c r="A789" s="20">
        <v>789</v>
      </c>
      <c r="B789" s="28">
        <v>789</v>
      </c>
      <c r="C789" s="29" t="str">
        <f t="shared" si="12"/>
        <v xml:space="preserve">Idu Ins </v>
      </c>
      <c r="D789" s="29"/>
      <c r="E789" s="30" t="s">
        <v>45</v>
      </c>
      <c r="F789" s="30" t="s">
        <v>74</v>
      </c>
      <c r="G789" s="177">
        <v>7692</v>
      </c>
      <c r="H789" s="30"/>
      <c r="I789" s="30" t="s">
        <v>891</v>
      </c>
      <c r="J789" s="30" t="s">
        <v>48</v>
      </c>
      <c r="K789" s="31">
        <v>59500</v>
      </c>
      <c r="L789" s="32" t="s">
        <v>49</v>
      </c>
      <c r="M789" s="33" t="s">
        <v>50</v>
      </c>
      <c r="N789" s="33" t="s">
        <v>51</v>
      </c>
      <c r="O789" s="34"/>
      <c r="P789" s="35"/>
    </row>
    <row r="790" spans="1:16" s="36" customFormat="1" ht="30" hidden="1" x14ac:dyDescent="0.2">
      <c r="A790" s="20">
        <v>790</v>
      </c>
      <c r="B790" s="28">
        <v>790</v>
      </c>
      <c r="C790" s="29" t="str">
        <f t="shared" si="12"/>
        <v xml:space="preserve">Idu Ins </v>
      </c>
      <c r="D790" s="29"/>
      <c r="E790" s="30" t="s">
        <v>45</v>
      </c>
      <c r="F790" s="30" t="s">
        <v>114</v>
      </c>
      <c r="G790" s="177">
        <v>7695</v>
      </c>
      <c r="H790" s="30"/>
      <c r="I790" s="30" t="s">
        <v>892</v>
      </c>
      <c r="J790" s="30" t="s">
        <v>61</v>
      </c>
      <c r="K790" s="31">
        <v>1561</v>
      </c>
      <c r="L790" s="32" t="s">
        <v>49</v>
      </c>
      <c r="M790" s="33" t="s">
        <v>50</v>
      </c>
      <c r="N790" s="33" t="s">
        <v>51</v>
      </c>
      <c r="O790" s="34"/>
      <c r="P790" s="35"/>
    </row>
    <row r="791" spans="1:16" s="36" customFormat="1" ht="30" hidden="1" x14ac:dyDescent="0.2">
      <c r="A791" s="20">
        <v>791</v>
      </c>
      <c r="B791" s="28">
        <v>791</v>
      </c>
      <c r="C791" s="29" t="str">
        <f t="shared" si="12"/>
        <v xml:space="preserve">Idu Ins </v>
      </c>
      <c r="D791" s="29"/>
      <c r="E791" s="30" t="s">
        <v>45</v>
      </c>
      <c r="F791" s="30" t="s">
        <v>114</v>
      </c>
      <c r="G791" s="177">
        <v>7696</v>
      </c>
      <c r="H791" s="30"/>
      <c r="I791" s="30" t="s">
        <v>893</v>
      </c>
      <c r="J791" s="30" t="s">
        <v>61</v>
      </c>
      <c r="K791" s="31">
        <v>1488</v>
      </c>
      <c r="L791" s="32" t="s">
        <v>49</v>
      </c>
      <c r="M791" s="33" t="s">
        <v>50</v>
      </c>
      <c r="N791" s="33" t="s">
        <v>51</v>
      </c>
      <c r="O791" s="34"/>
      <c r="P791" s="35"/>
    </row>
    <row r="792" spans="1:16" s="36" customFormat="1" ht="30" hidden="1" x14ac:dyDescent="0.2">
      <c r="A792" s="20">
        <v>792</v>
      </c>
      <c r="B792" s="28">
        <v>792</v>
      </c>
      <c r="C792" s="29" t="str">
        <f t="shared" si="12"/>
        <v xml:space="preserve">Idu Ins </v>
      </c>
      <c r="D792" s="29"/>
      <c r="E792" s="30" t="s">
        <v>45</v>
      </c>
      <c r="F792" s="30" t="s">
        <v>114</v>
      </c>
      <c r="G792" s="177">
        <v>7697</v>
      </c>
      <c r="H792" s="30"/>
      <c r="I792" s="30" t="s">
        <v>894</v>
      </c>
      <c r="J792" s="30" t="s">
        <v>61</v>
      </c>
      <c r="K792" s="31">
        <v>6711</v>
      </c>
      <c r="L792" s="32" t="s">
        <v>49</v>
      </c>
      <c r="M792" s="33" t="s">
        <v>50</v>
      </c>
      <c r="N792" s="33" t="s">
        <v>51</v>
      </c>
      <c r="O792" s="34"/>
      <c r="P792" s="35"/>
    </row>
    <row r="793" spans="1:16" s="36" customFormat="1" ht="30" hidden="1" x14ac:dyDescent="0.2">
      <c r="A793" s="20">
        <v>793</v>
      </c>
      <c r="B793" s="28">
        <v>793</v>
      </c>
      <c r="C793" s="29" t="str">
        <f t="shared" si="12"/>
        <v xml:space="preserve">Idu Ins </v>
      </c>
      <c r="D793" s="29"/>
      <c r="E793" s="30" t="s">
        <v>45</v>
      </c>
      <c r="F793" s="30" t="s">
        <v>114</v>
      </c>
      <c r="G793" s="177">
        <v>7698</v>
      </c>
      <c r="H793" s="30"/>
      <c r="I793" s="30" t="s">
        <v>895</v>
      </c>
      <c r="J793" s="30" t="s">
        <v>61</v>
      </c>
      <c r="K793" s="31">
        <v>2487</v>
      </c>
      <c r="L793" s="32" t="s">
        <v>49</v>
      </c>
      <c r="M793" s="33" t="s">
        <v>50</v>
      </c>
      <c r="N793" s="33" t="s">
        <v>51</v>
      </c>
      <c r="O793" s="34"/>
      <c r="P793" s="35"/>
    </row>
    <row r="794" spans="1:16" s="36" customFormat="1" ht="30" hidden="1" x14ac:dyDescent="0.2">
      <c r="A794" s="20">
        <v>794</v>
      </c>
      <c r="B794" s="28">
        <v>794</v>
      </c>
      <c r="C794" s="29" t="str">
        <f t="shared" si="12"/>
        <v xml:space="preserve">Idu Ins </v>
      </c>
      <c r="D794" s="29"/>
      <c r="E794" s="30" t="s">
        <v>45</v>
      </c>
      <c r="F794" s="30" t="s">
        <v>746</v>
      </c>
      <c r="G794" s="177">
        <v>7699</v>
      </c>
      <c r="H794" s="30"/>
      <c r="I794" s="30" t="s">
        <v>896</v>
      </c>
      <c r="J794" s="30" t="s">
        <v>26</v>
      </c>
      <c r="K794" s="31">
        <v>6735</v>
      </c>
      <c r="L794" s="32" t="s">
        <v>49</v>
      </c>
      <c r="M794" s="33" t="s">
        <v>50</v>
      </c>
      <c r="N794" s="33" t="s">
        <v>51</v>
      </c>
      <c r="O794" s="34"/>
      <c r="P794" s="35"/>
    </row>
    <row r="795" spans="1:16" s="36" customFormat="1" ht="30" hidden="1" x14ac:dyDescent="0.2">
      <c r="A795" s="20">
        <v>795</v>
      </c>
      <c r="B795" s="28">
        <v>795</v>
      </c>
      <c r="C795" s="29" t="str">
        <f t="shared" si="12"/>
        <v xml:space="preserve">Idu Ins </v>
      </c>
      <c r="D795" s="29"/>
      <c r="E795" s="30" t="s">
        <v>45</v>
      </c>
      <c r="F795" s="30" t="s">
        <v>746</v>
      </c>
      <c r="G795" s="177">
        <v>7700</v>
      </c>
      <c r="H795" s="30"/>
      <c r="I795" s="30" t="s">
        <v>897</v>
      </c>
      <c r="J795" s="30" t="s">
        <v>26</v>
      </c>
      <c r="K795" s="31">
        <v>7095</v>
      </c>
      <c r="L795" s="32" t="s">
        <v>49</v>
      </c>
      <c r="M795" s="33" t="s">
        <v>50</v>
      </c>
      <c r="N795" s="33" t="s">
        <v>51</v>
      </c>
      <c r="O795" s="34"/>
      <c r="P795" s="35"/>
    </row>
    <row r="796" spans="1:16" s="36" customFormat="1" ht="30" hidden="1" x14ac:dyDescent="0.2">
      <c r="A796" s="20">
        <v>796</v>
      </c>
      <c r="B796" s="28">
        <v>796</v>
      </c>
      <c r="C796" s="29" t="str">
        <f t="shared" si="12"/>
        <v xml:space="preserve">Idu Ins </v>
      </c>
      <c r="D796" s="29"/>
      <c r="E796" s="30" t="s">
        <v>45</v>
      </c>
      <c r="F796" s="30" t="s">
        <v>114</v>
      </c>
      <c r="G796" s="177">
        <v>7701</v>
      </c>
      <c r="H796" s="30"/>
      <c r="I796" s="30" t="s">
        <v>898</v>
      </c>
      <c r="J796" s="30" t="s">
        <v>61</v>
      </c>
      <c r="K796" s="31">
        <v>2737</v>
      </c>
      <c r="L796" s="32" t="s">
        <v>49</v>
      </c>
      <c r="M796" s="33" t="s">
        <v>50</v>
      </c>
      <c r="N796" s="33" t="s">
        <v>51</v>
      </c>
      <c r="O796" s="34"/>
      <c r="P796" s="35"/>
    </row>
    <row r="797" spans="1:16" s="36" customFormat="1" ht="45" hidden="1" x14ac:dyDescent="0.2">
      <c r="A797" s="20">
        <v>797</v>
      </c>
      <c r="B797" s="28">
        <v>797</v>
      </c>
      <c r="C797" s="29" t="str">
        <f t="shared" si="12"/>
        <v xml:space="preserve">Idu Ins </v>
      </c>
      <c r="D797" s="29"/>
      <c r="E797" s="30" t="s">
        <v>45</v>
      </c>
      <c r="F797" s="30" t="s">
        <v>899</v>
      </c>
      <c r="G797" s="177">
        <v>7702</v>
      </c>
      <c r="H797" s="30"/>
      <c r="I797" s="30" t="s">
        <v>900</v>
      </c>
      <c r="J797" s="30" t="s">
        <v>64</v>
      </c>
      <c r="K797" s="31">
        <v>389546</v>
      </c>
      <c r="L797" s="32" t="s">
        <v>68</v>
      </c>
      <c r="M797" s="33" t="s">
        <v>50</v>
      </c>
      <c r="N797" s="33" t="s">
        <v>51</v>
      </c>
      <c r="O797" s="34"/>
      <c r="P797" s="35"/>
    </row>
    <row r="798" spans="1:16" s="36" customFormat="1" ht="30" hidden="1" x14ac:dyDescent="0.2">
      <c r="A798" s="20">
        <v>798</v>
      </c>
      <c r="B798" s="28">
        <v>798</v>
      </c>
      <c r="C798" s="29" t="str">
        <f t="shared" si="12"/>
        <v xml:space="preserve">Idu Ins </v>
      </c>
      <c r="D798" s="29"/>
      <c r="E798" s="30" t="s">
        <v>45</v>
      </c>
      <c r="F798" s="30" t="s">
        <v>114</v>
      </c>
      <c r="G798" s="177">
        <v>7707</v>
      </c>
      <c r="H798" s="30"/>
      <c r="I798" s="30" t="s">
        <v>901</v>
      </c>
      <c r="J798" s="30" t="s">
        <v>67</v>
      </c>
      <c r="K798" s="31">
        <v>31900</v>
      </c>
      <c r="L798" s="32" t="s">
        <v>49</v>
      </c>
      <c r="M798" s="33" t="s">
        <v>50</v>
      </c>
      <c r="N798" s="33" t="s">
        <v>51</v>
      </c>
      <c r="O798" s="34"/>
      <c r="P798" s="35"/>
    </row>
    <row r="799" spans="1:16" s="36" customFormat="1" ht="30" hidden="1" x14ac:dyDescent="0.2">
      <c r="A799" s="20">
        <v>799</v>
      </c>
      <c r="B799" s="28">
        <v>799</v>
      </c>
      <c r="C799" s="29" t="str">
        <f t="shared" si="12"/>
        <v xml:space="preserve">Idu Ins </v>
      </c>
      <c r="D799" s="29"/>
      <c r="E799" s="30" t="s">
        <v>45</v>
      </c>
      <c r="F799" s="30" t="s">
        <v>77</v>
      </c>
      <c r="G799" s="177">
        <v>7710</v>
      </c>
      <c r="H799" s="30"/>
      <c r="I799" s="30" t="s">
        <v>902</v>
      </c>
      <c r="J799" s="30" t="s">
        <v>26</v>
      </c>
      <c r="K799" s="31">
        <v>29180</v>
      </c>
      <c r="L799" s="32" t="s">
        <v>49</v>
      </c>
      <c r="M799" s="33" t="s">
        <v>50</v>
      </c>
      <c r="N799" s="33" t="s">
        <v>51</v>
      </c>
      <c r="O799" s="34"/>
      <c r="P799" s="35"/>
    </row>
    <row r="800" spans="1:16" s="36" customFormat="1" ht="30" hidden="1" x14ac:dyDescent="0.2">
      <c r="A800" s="20">
        <v>800</v>
      </c>
      <c r="B800" s="28">
        <v>800</v>
      </c>
      <c r="C800" s="29" t="str">
        <f t="shared" si="12"/>
        <v xml:space="preserve">Idu Ins </v>
      </c>
      <c r="D800" s="29"/>
      <c r="E800" s="30" t="s">
        <v>45</v>
      </c>
      <c r="F800" s="30" t="s">
        <v>89</v>
      </c>
      <c r="G800" s="177">
        <v>7713</v>
      </c>
      <c r="H800" s="30"/>
      <c r="I800" s="30" t="s">
        <v>903</v>
      </c>
      <c r="J800" s="30" t="s">
        <v>26</v>
      </c>
      <c r="K800" s="31">
        <v>8115</v>
      </c>
      <c r="L800" s="32" t="s">
        <v>49</v>
      </c>
      <c r="M800" s="33" t="s">
        <v>50</v>
      </c>
      <c r="N800" s="33" t="s">
        <v>51</v>
      </c>
      <c r="O800" s="34"/>
      <c r="P800" s="35"/>
    </row>
    <row r="801" spans="1:16" s="36" customFormat="1" ht="30" hidden="1" x14ac:dyDescent="0.2">
      <c r="A801" s="20">
        <v>801</v>
      </c>
      <c r="B801" s="28">
        <v>801</v>
      </c>
      <c r="C801" s="29" t="str">
        <f t="shared" si="12"/>
        <v xml:space="preserve">Idu Ins </v>
      </c>
      <c r="D801" s="29"/>
      <c r="E801" s="30" t="s">
        <v>45</v>
      </c>
      <c r="F801" s="30" t="s">
        <v>62</v>
      </c>
      <c r="G801" s="177">
        <v>7714</v>
      </c>
      <c r="H801" s="30"/>
      <c r="I801" s="30" t="s">
        <v>904</v>
      </c>
      <c r="J801" s="30" t="s">
        <v>64</v>
      </c>
      <c r="K801" s="31">
        <v>38000</v>
      </c>
      <c r="L801" s="32" t="s">
        <v>49</v>
      </c>
      <c r="M801" s="33" t="s">
        <v>50</v>
      </c>
      <c r="N801" s="33" t="s">
        <v>51</v>
      </c>
      <c r="O801" s="34"/>
      <c r="P801" s="35"/>
    </row>
    <row r="802" spans="1:16" s="36" customFormat="1" ht="30" hidden="1" x14ac:dyDescent="0.2">
      <c r="A802" s="20">
        <v>802</v>
      </c>
      <c r="B802" s="28">
        <v>802</v>
      </c>
      <c r="C802" s="29" t="str">
        <f t="shared" si="12"/>
        <v xml:space="preserve">Idu Ins </v>
      </c>
      <c r="D802" s="29"/>
      <c r="E802" s="30" t="s">
        <v>45</v>
      </c>
      <c r="F802" s="30" t="s">
        <v>62</v>
      </c>
      <c r="G802" s="177">
        <v>7715</v>
      </c>
      <c r="H802" s="30"/>
      <c r="I802" s="30" t="s">
        <v>905</v>
      </c>
      <c r="J802" s="30" t="s">
        <v>64</v>
      </c>
      <c r="K802" s="31">
        <v>55000</v>
      </c>
      <c r="L802" s="32" t="s">
        <v>49</v>
      </c>
      <c r="M802" s="33" t="s">
        <v>50</v>
      </c>
      <c r="N802" s="33" t="s">
        <v>51</v>
      </c>
      <c r="O802" s="34"/>
      <c r="P802" s="35"/>
    </row>
    <row r="803" spans="1:16" s="36" customFormat="1" ht="30" hidden="1" x14ac:dyDescent="0.2">
      <c r="A803" s="20">
        <v>803</v>
      </c>
      <c r="B803" s="28">
        <v>803</v>
      </c>
      <c r="C803" s="29" t="str">
        <f t="shared" si="12"/>
        <v xml:space="preserve">Idu Ins </v>
      </c>
      <c r="D803" s="29"/>
      <c r="E803" s="30" t="s">
        <v>45</v>
      </c>
      <c r="F803" s="30" t="s">
        <v>62</v>
      </c>
      <c r="G803" s="177">
        <v>7717</v>
      </c>
      <c r="H803" s="30"/>
      <c r="I803" s="30" t="s">
        <v>906</v>
      </c>
      <c r="J803" s="30" t="s">
        <v>26</v>
      </c>
      <c r="K803" s="31">
        <v>55000</v>
      </c>
      <c r="L803" s="32" t="s">
        <v>49</v>
      </c>
      <c r="M803" s="33" t="s">
        <v>50</v>
      </c>
      <c r="N803" s="33" t="s">
        <v>51</v>
      </c>
      <c r="O803" s="34"/>
      <c r="P803" s="35"/>
    </row>
    <row r="804" spans="1:16" s="36" customFormat="1" ht="30" hidden="1" x14ac:dyDescent="0.2">
      <c r="A804" s="20">
        <v>804</v>
      </c>
      <c r="B804" s="28">
        <v>804</v>
      </c>
      <c r="C804" s="29" t="str">
        <f t="shared" si="12"/>
        <v xml:space="preserve">Idu Ins </v>
      </c>
      <c r="D804" s="29"/>
      <c r="E804" s="30" t="s">
        <v>45</v>
      </c>
      <c r="F804" s="30" t="s">
        <v>62</v>
      </c>
      <c r="G804" s="177">
        <v>7718</v>
      </c>
      <c r="H804" s="30"/>
      <c r="I804" s="30" t="s">
        <v>907</v>
      </c>
      <c r="J804" s="30" t="s">
        <v>26</v>
      </c>
      <c r="K804" s="31">
        <v>97500</v>
      </c>
      <c r="L804" s="32" t="s">
        <v>49</v>
      </c>
      <c r="M804" s="33" t="s">
        <v>50</v>
      </c>
      <c r="N804" s="33" t="s">
        <v>51</v>
      </c>
      <c r="O804" s="34"/>
      <c r="P804" s="35"/>
    </row>
    <row r="805" spans="1:16" s="36" customFormat="1" ht="30" hidden="1" x14ac:dyDescent="0.2">
      <c r="A805" s="20">
        <v>805</v>
      </c>
      <c r="B805" s="28">
        <v>805</v>
      </c>
      <c r="C805" s="29" t="str">
        <f t="shared" si="12"/>
        <v xml:space="preserve">Idu Ins </v>
      </c>
      <c r="D805" s="29"/>
      <c r="E805" s="30" t="s">
        <v>45</v>
      </c>
      <c r="F805" s="30" t="s">
        <v>62</v>
      </c>
      <c r="G805" s="177">
        <v>7720</v>
      </c>
      <c r="H805" s="30"/>
      <c r="I805" s="30" t="s">
        <v>908</v>
      </c>
      <c r="J805" s="30" t="s">
        <v>26</v>
      </c>
      <c r="K805" s="31">
        <v>125900</v>
      </c>
      <c r="L805" s="32" t="s">
        <v>49</v>
      </c>
      <c r="M805" s="33" t="s">
        <v>50</v>
      </c>
      <c r="N805" s="33" t="s">
        <v>51</v>
      </c>
      <c r="O805" s="34"/>
      <c r="P805" s="35"/>
    </row>
    <row r="806" spans="1:16" s="36" customFormat="1" ht="30" hidden="1" x14ac:dyDescent="0.2">
      <c r="A806" s="20">
        <v>806</v>
      </c>
      <c r="B806" s="28">
        <v>806</v>
      </c>
      <c r="C806" s="29" t="str">
        <f t="shared" si="12"/>
        <v xml:space="preserve">Idu Ins </v>
      </c>
      <c r="D806" s="29"/>
      <c r="E806" s="30" t="s">
        <v>45</v>
      </c>
      <c r="F806" s="30" t="s">
        <v>89</v>
      </c>
      <c r="G806" s="177">
        <v>7722</v>
      </c>
      <c r="H806" s="30"/>
      <c r="I806" s="30" t="s">
        <v>909</v>
      </c>
      <c r="J806" s="30" t="s">
        <v>25</v>
      </c>
      <c r="K806" s="31">
        <v>11727</v>
      </c>
      <c r="L806" s="32" t="s">
        <v>49</v>
      </c>
      <c r="M806" s="33" t="s">
        <v>50</v>
      </c>
      <c r="N806" s="33" t="s">
        <v>51</v>
      </c>
      <c r="O806" s="34"/>
      <c r="P806" s="35"/>
    </row>
    <row r="807" spans="1:16" s="36" customFormat="1" ht="30" hidden="1" x14ac:dyDescent="0.2">
      <c r="A807" s="20">
        <v>807</v>
      </c>
      <c r="B807" s="28">
        <v>807</v>
      </c>
      <c r="C807" s="29" t="str">
        <f t="shared" si="12"/>
        <v xml:space="preserve">Idu Ins </v>
      </c>
      <c r="D807" s="29"/>
      <c r="E807" s="30" t="s">
        <v>45</v>
      </c>
      <c r="F807" s="30" t="s">
        <v>62</v>
      </c>
      <c r="G807" s="177">
        <v>7723</v>
      </c>
      <c r="H807" s="30"/>
      <c r="I807" s="30" t="s">
        <v>910</v>
      </c>
      <c r="J807" s="30" t="s">
        <v>26</v>
      </c>
      <c r="K807" s="31">
        <v>115900</v>
      </c>
      <c r="L807" s="32" t="s">
        <v>49</v>
      </c>
      <c r="M807" s="33" t="s">
        <v>50</v>
      </c>
      <c r="N807" s="33" t="s">
        <v>51</v>
      </c>
      <c r="O807" s="34"/>
      <c r="P807" s="35"/>
    </row>
    <row r="808" spans="1:16" s="36" customFormat="1" ht="30" hidden="1" x14ac:dyDescent="0.2">
      <c r="A808" s="20">
        <v>808</v>
      </c>
      <c r="B808" s="28">
        <v>808</v>
      </c>
      <c r="C808" s="29" t="str">
        <f t="shared" si="12"/>
        <v xml:space="preserve">Idu Ins </v>
      </c>
      <c r="D808" s="29"/>
      <c r="E808" s="30" t="s">
        <v>45</v>
      </c>
      <c r="F808" s="30" t="s">
        <v>62</v>
      </c>
      <c r="G808" s="177">
        <v>7724</v>
      </c>
      <c r="H808" s="30"/>
      <c r="I808" s="30" t="s">
        <v>911</v>
      </c>
      <c r="J808" s="30" t="s">
        <v>26</v>
      </c>
      <c r="K808" s="31">
        <v>286000</v>
      </c>
      <c r="L808" s="32" t="s">
        <v>49</v>
      </c>
      <c r="M808" s="33" t="s">
        <v>50</v>
      </c>
      <c r="N808" s="33" t="s">
        <v>51</v>
      </c>
      <c r="O808" s="34"/>
      <c r="P808" s="35"/>
    </row>
    <row r="809" spans="1:16" s="36" customFormat="1" ht="30" hidden="1" x14ac:dyDescent="0.2">
      <c r="A809" s="20">
        <v>809</v>
      </c>
      <c r="B809" s="28">
        <v>809</v>
      </c>
      <c r="C809" s="29" t="str">
        <f t="shared" si="12"/>
        <v xml:space="preserve">Idu Ins </v>
      </c>
      <c r="D809" s="29"/>
      <c r="E809" s="30" t="s">
        <v>45</v>
      </c>
      <c r="F809" s="30" t="s">
        <v>62</v>
      </c>
      <c r="G809" s="177">
        <v>7725</v>
      </c>
      <c r="H809" s="30"/>
      <c r="I809" s="30" t="s">
        <v>912</v>
      </c>
      <c r="J809" s="30" t="s">
        <v>26</v>
      </c>
      <c r="K809" s="31">
        <v>795000</v>
      </c>
      <c r="L809" s="32" t="s">
        <v>49</v>
      </c>
      <c r="M809" s="33" t="s">
        <v>50</v>
      </c>
      <c r="N809" s="33" t="s">
        <v>51</v>
      </c>
      <c r="O809" s="34"/>
      <c r="P809" s="35"/>
    </row>
    <row r="810" spans="1:16" s="36" customFormat="1" ht="30" hidden="1" x14ac:dyDescent="0.2">
      <c r="A810" s="20">
        <v>810</v>
      </c>
      <c r="B810" s="28">
        <v>810</v>
      </c>
      <c r="C810" s="29" t="str">
        <f t="shared" si="12"/>
        <v xml:space="preserve">Idu Ins </v>
      </c>
      <c r="D810" s="29"/>
      <c r="E810" s="30" t="s">
        <v>45</v>
      </c>
      <c r="F810" s="30" t="s">
        <v>913</v>
      </c>
      <c r="G810" s="177">
        <v>7727</v>
      </c>
      <c r="H810" s="30"/>
      <c r="I810" s="30" t="s">
        <v>914</v>
      </c>
      <c r="J810" s="30" t="s">
        <v>25</v>
      </c>
      <c r="K810" s="31">
        <v>64647</v>
      </c>
      <c r="L810" s="32" t="s">
        <v>68</v>
      </c>
      <c r="M810" s="33" t="s">
        <v>50</v>
      </c>
      <c r="N810" s="33" t="s">
        <v>51</v>
      </c>
      <c r="O810" s="34"/>
      <c r="P810" s="35"/>
    </row>
    <row r="811" spans="1:16" s="36" customFormat="1" ht="30" hidden="1" x14ac:dyDescent="0.2">
      <c r="A811" s="20">
        <v>811</v>
      </c>
      <c r="B811" s="28">
        <v>811</v>
      </c>
      <c r="C811" s="29" t="str">
        <f t="shared" si="12"/>
        <v xml:space="preserve">Idu Ins </v>
      </c>
      <c r="D811" s="29"/>
      <c r="E811" s="30" t="s">
        <v>45</v>
      </c>
      <c r="F811" s="30" t="s">
        <v>913</v>
      </c>
      <c r="G811" s="177">
        <v>7728</v>
      </c>
      <c r="H811" s="30"/>
      <c r="I811" s="30" t="s">
        <v>915</v>
      </c>
      <c r="J811" s="30" t="s">
        <v>25</v>
      </c>
      <c r="K811" s="31">
        <v>102108</v>
      </c>
      <c r="L811" s="32" t="s">
        <v>68</v>
      </c>
      <c r="M811" s="33" t="s">
        <v>50</v>
      </c>
      <c r="N811" s="33" t="s">
        <v>51</v>
      </c>
      <c r="O811" s="34"/>
      <c r="P811" s="35"/>
    </row>
    <row r="812" spans="1:16" s="36" customFormat="1" ht="30" hidden="1" x14ac:dyDescent="0.2">
      <c r="A812" s="20">
        <v>812</v>
      </c>
      <c r="B812" s="28">
        <v>812</v>
      </c>
      <c r="C812" s="29" t="str">
        <f t="shared" si="12"/>
        <v xml:space="preserve">Idu Ins </v>
      </c>
      <c r="D812" s="29"/>
      <c r="E812" s="30" t="s">
        <v>45</v>
      </c>
      <c r="F812" s="30" t="s">
        <v>913</v>
      </c>
      <c r="G812" s="177">
        <v>7729</v>
      </c>
      <c r="H812" s="30"/>
      <c r="I812" s="30" t="s">
        <v>916</v>
      </c>
      <c r="J812" s="30" t="s">
        <v>25</v>
      </c>
      <c r="K812" s="31">
        <v>176663</v>
      </c>
      <c r="L812" s="32" t="s">
        <v>68</v>
      </c>
      <c r="M812" s="33" t="s">
        <v>50</v>
      </c>
      <c r="N812" s="33" t="s">
        <v>51</v>
      </c>
      <c r="O812" s="34"/>
      <c r="P812" s="35"/>
    </row>
    <row r="813" spans="1:16" s="36" customFormat="1" ht="30" hidden="1" x14ac:dyDescent="0.2">
      <c r="A813" s="20">
        <v>813</v>
      </c>
      <c r="B813" s="28">
        <v>813</v>
      </c>
      <c r="C813" s="29" t="str">
        <f t="shared" si="12"/>
        <v xml:space="preserve">Idu Ins </v>
      </c>
      <c r="D813" s="29"/>
      <c r="E813" s="30" t="s">
        <v>45</v>
      </c>
      <c r="F813" s="30" t="s">
        <v>913</v>
      </c>
      <c r="G813" s="177">
        <v>7730</v>
      </c>
      <c r="H813" s="30"/>
      <c r="I813" s="30" t="s">
        <v>917</v>
      </c>
      <c r="J813" s="30" t="s">
        <v>25</v>
      </c>
      <c r="K813" s="31">
        <v>249783</v>
      </c>
      <c r="L813" s="32" t="s">
        <v>68</v>
      </c>
      <c r="M813" s="33" t="s">
        <v>50</v>
      </c>
      <c r="N813" s="33" t="s">
        <v>51</v>
      </c>
      <c r="O813" s="34"/>
      <c r="P813" s="35"/>
    </row>
    <row r="814" spans="1:16" s="36" customFormat="1" ht="30" hidden="1" x14ac:dyDescent="0.2">
      <c r="A814" s="20">
        <v>814</v>
      </c>
      <c r="B814" s="28">
        <v>814</v>
      </c>
      <c r="C814" s="29" t="str">
        <f t="shared" si="12"/>
        <v xml:space="preserve">Idu Ins </v>
      </c>
      <c r="D814" s="29"/>
      <c r="E814" s="30" t="s">
        <v>45</v>
      </c>
      <c r="F814" s="30" t="s">
        <v>478</v>
      </c>
      <c r="G814" s="177">
        <v>7733</v>
      </c>
      <c r="H814" s="30"/>
      <c r="I814" s="30" t="s">
        <v>918</v>
      </c>
      <c r="J814" s="30" t="s">
        <v>71</v>
      </c>
      <c r="K814" s="31">
        <v>31</v>
      </c>
      <c r="L814" s="32" t="s">
        <v>49</v>
      </c>
      <c r="M814" s="33" t="s">
        <v>50</v>
      </c>
      <c r="N814" s="33" t="s">
        <v>51</v>
      </c>
      <c r="O814" s="34"/>
      <c r="P814" s="35"/>
    </row>
    <row r="815" spans="1:16" s="36" customFormat="1" ht="30" hidden="1" x14ac:dyDescent="0.2">
      <c r="A815" s="20">
        <v>815</v>
      </c>
      <c r="B815" s="28">
        <v>815</v>
      </c>
      <c r="C815" s="29" t="str">
        <f t="shared" si="12"/>
        <v xml:space="preserve">Idu Ins </v>
      </c>
      <c r="D815" s="29"/>
      <c r="E815" s="30" t="s">
        <v>45</v>
      </c>
      <c r="F815" s="30" t="s">
        <v>778</v>
      </c>
      <c r="G815" s="177">
        <v>7737</v>
      </c>
      <c r="H815" s="30"/>
      <c r="I815" s="30" t="s">
        <v>919</v>
      </c>
      <c r="J815" s="30" t="s">
        <v>26</v>
      </c>
      <c r="K815" s="31">
        <v>86870</v>
      </c>
      <c r="L815" s="32" t="s">
        <v>49</v>
      </c>
      <c r="M815" s="33" t="s">
        <v>50</v>
      </c>
      <c r="N815" s="33" t="s">
        <v>51</v>
      </c>
      <c r="O815" s="34"/>
      <c r="P815" s="35"/>
    </row>
    <row r="816" spans="1:16" s="36" customFormat="1" ht="45" hidden="1" x14ac:dyDescent="0.2">
      <c r="A816" s="20">
        <v>816</v>
      </c>
      <c r="B816" s="28">
        <v>816</v>
      </c>
      <c r="C816" s="29" t="str">
        <f t="shared" si="12"/>
        <v xml:space="preserve">Idu Ins </v>
      </c>
      <c r="D816" s="29"/>
      <c r="E816" s="30" t="s">
        <v>45</v>
      </c>
      <c r="F816" s="30" t="s">
        <v>778</v>
      </c>
      <c r="G816" s="177">
        <v>7738</v>
      </c>
      <c r="H816" s="30"/>
      <c r="I816" s="30" t="s">
        <v>920</v>
      </c>
      <c r="J816" s="30" t="s">
        <v>26</v>
      </c>
      <c r="K816" s="31">
        <v>109363</v>
      </c>
      <c r="L816" s="32" t="s">
        <v>49</v>
      </c>
      <c r="M816" s="33" t="s">
        <v>50</v>
      </c>
      <c r="N816" s="33" t="s">
        <v>51</v>
      </c>
      <c r="O816" s="34"/>
      <c r="P816" s="35"/>
    </row>
    <row r="817" spans="1:16" s="36" customFormat="1" ht="30" hidden="1" x14ac:dyDescent="0.2">
      <c r="A817" s="20">
        <v>817</v>
      </c>
      <c r="B817" s="28">
        <v>817</v>
      </c>
      <c r="C817" s="29" t="str">
        <f t="shared" si="12"/>
        <v xml:space="preserve">Idu Ins </v>
      </c>
      <c r="D817" s="29"/>
      <c r="E817" s="30" t="s">
        <v>45</v>
      </c>
      <c r="F817" s="30" t="s">
        <v>778</v>
      </c>
      <c r="G817" s="177">
        <v>7743</v>
      </c>
      <c r="H817" s="30"/>
      <c r="I817" s="30" t="s">
        <v>921</v>
      </c>
      <c r="J817" s="30" t="s">
        <v>26</v>
      </c>
      <c r="K817" s="31">
        <v>59160</v>
      </c>
      <c r="L817" s="32" t="s">
        <v>49</v>
      </c>
      <c r="M817" s="33" t="s">
        <v>50</v>
      </c>
      <c r="N817" s="33" t="s">
        <v>51</v>
      </c>
      <c r="O817" s="34"/>
      <c r="P817" s="35"/>
    </row>
    <row r="818" spans="1:16" s="36" customFormat="1" ht="30" hidden="1" x14ac:dyDescent="0.2">
      <c r="A818" s="20">
        <v>818</v>
      </c>
      <c r="B818" s="28">
        <v>818</v>
      </c>
      <c r="C818" s="29" t="str">
        <f t="shared" si="12"/>
        <v xml:space="preserve">Idu Ins </v>
      </c>
      <c r="D818" s="29"/>
      <c r="E818" s="30" t="s">
        <v>45</v>
      </c>
      <c r="F818" s="30" t="s">
        <v>778</v>
      </c>
      <c r="G818" s="177">
        <v>7744</v>
      </c>
      <c r="H818" s="30"/>
      <c r="I818" s="30" t="s">
        <v>922</v>
      </c>
      <c r="J818" s="30" t="s">
        <v>26</v>
      </c>
      <c r="K818" s="31">
        <v>107100</v>
      </c>
      <c r="L818" s="32" t="s">
        <v>49</v>
      </c>
      <c r="M818" s="33" t="s">
        <v>50</v>
      </c>
      <c r="N818" s="33" t="s">
        <v>51</v>
      </c>
      <c r="O818" s="34"/>
      <c r="P818" s="35"/>
    </row>
    <row r="819" spans="1:16" s="36" customFormat="1" ht="30" hidden="1" x14ac:dyDescent="0.2">
      <c r="A819" s="20">
        <v>819</v>
      </c>
      <c r="B819" s="28">
        <v>819</v>
      </c>
      <c r="C819" s="29" t="str">
        <f t="shared" si="12"/>
        <v xml:space="preserve">Idu Ins </v>
      </c>
      <c r="D819" s="29"/>
      <c r="E819" s="30" t="s">
        <v>45</v>
      </c>
      <c r="F819" s="30" t="s">
        <v>778</v>
      </c>
      <c r="G819" s="177">
        <v>7750</v>
      </c>
      <c r="H819" s="30"/>
      <c r="I819" s="30" t="s">
        <v>923</v>
      </c>
      <c r="J819" s="30" t="s">
        <v>26</v>
      </c>
      <c r="K819" s="31">
        <v>74970</v>
      </c>
      <c r="L819" s="32" t="s">
        <v>49</v>
      </c>
      <c r="M819" s="33" t="s">
        <v>50</v>
      </c>
      <c r="N819" s="33" t="s">
        <v>51</v>
      </c>
      <c r="O819" s="34"/>
      <c r="P819" s="35"/>
    </row>
    <row r="820" spans="1:16" s="36" customFormat="1" ht="30" hidden="1" x14ac:dyDescent="0.2">
      <c r="A820" s="20">
        <v>820</v>
      </c>
      <c r="B820" s="28">
        <v>820</v>
      </c>
      <c r="C820" s="29" t="str">
        <f t="shared" si="12"/>
        <v xml:space="preserve">Idu Ins </v>
      </c>
      <c r="D820" s="29"/>
      <c r="E820" s="30" t="s">
        <v>45</v>
      </c>
      <c r="F820" s="30" t="s">
        <v>801</v>
      </c>
      <c r="G820" s="177">
        <v>7752</v>
      </c>
      <c r="H820" s="30"/>
      <c r="I820" s="30" t="s">
        <v>924</v>
      </c>
      <c r="J820" s="30" t="s">
        <v>26</v>
      </c>
      <c r="K820" s="31">
        <v>86652</v>
      </c>
      <c r="L820" s="32" t="s">
        <v>49</v>
      </c>
      <c r="M820" s="33" t="s">
        <v>50</v>
      </c>
      <c r="N820" s="33" t="s">
        <v>51</v>
      </c>
      <c r="O820" s="34"/>
      <c r="P820" s="35"/>
    </row>
    <row r="821" spans="1:16" s="36" customFormat="1" ht="30" hidden="1" x14ac:dyDescent="0.2">
      <c r="A821" s="20">
        <v>821</v>
      </c>
      <c r="B821" s="28">
        <v>821</v>
      </c>
      <c r="C821" s="29" t="str">
        <f t="shared" si="12"/>
        <v xml:space="preserve">Idu Ins </v>
      </c>
      <c r="D821" s="29"/>
      <c r="E821" s="30" t="s">
        <v>45</v>
      </c>
      <c r="F821" s="30" t="s">
        <v>801</v>
      </c>
      <c r="G821" s="177">
        <v>7754</v>
      </c>
      <c r="H821" s="30"/>
      <c r="I821" s="30" t="s">
        <v>925</v>
      </c>
      <c r="J821" s="30" t="s">
        <v>26</v>
      </c>
      <c r="K821" s="31">
        <v>102000</v>
      </c>
      <c r="L821" s="32" t="s">
        <v>49</v>
      </c>
      <c r="M821" s="33" t="s">
        <v>50</v>
      </c>
      <c r="N821" s="33" t="s">
        <v>51</v>
      </c>
      <c r="O821" s="34"/>
      <c r="P821" s="35"/>
    </row>
    <row r="822" spans="1:16" s="36" customFormat="1" ht="45" hidden="1" x14ac:dyDescent="0.2">
      <c r="A822" s="20">
        <v>822</v>
      </c>
      <c r="B822" s="28">
        <v>822</v>
      </c>
      <c r="C822" s="29" t="str">
        <f t="shared" si="12"/>
        <v xml:space="preserve">Idu Ins </v>
      </c>
      <c r="D822" s="29"/>
      <c r="E822" s="30" t="s">
        <v>45</v>
      </c>
      <c r="F822" s="30" t="s">
        <v>803</v>
      </c>
      <c r="G822" s="177">
        <v>7755</v>
      </c>
      <c r="H822" s="30"/>
      <c r="I822" s="30" t="s">
        <v>926</v>
      </c>
      <c r="J822" s="30" t="s">
        <v>26</v>
      </c>
      <c r="K822" s="31">
        <v>796705</v>
      </c>
      <c r="L822" s="32" t="s">
        <v>49</v>
      </c>
      <c r="M822" s="33" t="s">
        <v>50</v>
      </c>
      <c r="N822" s="33" t="s">
        <v>51</v>
      </c>
      <c r="O822" s="34"/>
      <c r="P822" s="35"/>
    </row>
    <row r="823" spans="1:16" s="36" customFormat="1" ht="45" hidden="1" x14ac:dyDescent="0.2">
      <c r="A823" s="20">
        <v>823</v>
      </c>
      <c r="B823" s="28">
        <v>823</v>
      </c>
      <c r="C823" s="29" t="str">
        <f t="shared" si="12"/>
        <v xml:space="preserve">Idu Ins </v>
      </c>
      <c r="D823" s="29"/>
      <c r="E823" s="30" t="s">
        <v>45</v>
      </c>
      <c r="F823" s="30" t="s">
        <v>803</v>
      </c>
      <c r="G823" s="177">
        <v>7758</v>
      </c>
      <c r="H823" s="30"/>
      <c r="I823" s="30" t="s">
        <v>927</v>
      </c>
      <c r="J823" s="30" t="s">
        <v>26</v>
      </c>
      <c r="K823" s="31">
        <v>1275896</v>
      </c>
      <c r="L823" s="32" t="s">
        <v>49</v>
      </c>
      <c r="M823" s="33" t="s">
        <v>50</v>
      </c>
      <c r="N823" s="33" t="s">
        <v>51</v>
      </c>
      <c r="O823" s="34"/>
      <c r="P823" s="35"/>
    </row>
    <row r="824" spans="1:16" s="36" customFormat="1" ht="30" hidden="1" x14ac:dyDescent="0.2">
      <c r="A824" s="20">
        <v>824</v>
      </c>
      <c r="B824" s="28">
        <v>824</v>
      </c>
      <c r="C824" s="29" t="str">
        <f t="shared" si="12"/>
        <v xml:space="preserve">Idu Ins </v>
      </c>
      <c r="D824" s="29"/>
      <c r="E824" s="30" t="s">
        <v>45</v>
      </c>
      <c r="F824" s="30" t="s">
        <v>798</v>
      </c>
      <c r="G824" s="177">
        <v>7762</v>
      </c>
      <c r="H824" s="30"/>
      <c r="I824" s="30" t="s">
        <v>928</v>
      </c>
      <c r="J824" s="30" t="s">
        <v>26</v>
      </c>
      <c r="K824" s="31">
        <v>245140</v>
      </c>
      <c r="L824" s="32" t="s">
        <v>49</v>
      </c>
      <c r="M824" s="33" t="s">
        <v>50</v>
      </c>
      <c r="N824" s="33" t="s">
        <v>51</v>
      </c>
      <c r="O824" s="34"/>
      <c r="P824" s="35"/>
    </row>
    <row r="825" spans="1:16" s="36" customFormat="1" ht="30" hidden="1" x14ac:dyDescent="0.2">
      <c r="A825" s="20">
        <v>825</v>
      </c>
      <c r="B825" s="28">
        <v>825</v>
      </c>
      <c r="C825" s="29" t="str">
        <f t="shared" si="12"/>
        <v xml:space="preserve">Idu Ins </v>
      </c>
      <c r="D825" s="29"/>
      <c r="E825" s="30" t="s">
        <v>45</v>
      </c>
      <c r="F825" s="30" t="s">
        <v>801</v>
      </c>
      <c r="G825" s="177">
        <v>7766</v>
      </c>
      <c r="H825" s="30"/>
      <c r="I825" s="30" t="s">
        <v>929</v>
      </c>
      <c r="J825" s="30" t="s">
        <v>26</v>
      </c>
      <c r="K825" s="31">
        <v>103000</v>
      </c>
      <c r="L825" s="32" t="s">
        <v>49</v>
      </c>
      <c r="M825" s="33" t="s">
        <v>50</v>
      </c>
      <c r="N825" s="33" t="s">
        <v>51</v>
      </c>
      <c r="O825" s="34"/>
      <c r="P825" s="35"/>
    </row>
    <row r="826" spans="1:16" s="36" customFormat="1" ht="30" hidden="1" x14ac:dyDescent="0.2">
      <c r="A826" s="20">
        <v>826</v>
      </c>
      <c r="B826" s="28">
        <v>826</v>
      </c>
      <c r="C826" s="29" t="str">
        <f t="shared" si="12"/>
        <v xml:space="preserve">Idu Ins </v>
      </c>
      <c r="D826" s="29"/>
      <c r="E826" s="30" t="s">
        <v>45</v>
      </c>
      <c r="F826" s="30" t="s">
        <v>65</v>
      </c>
      <c r="G826" s="177">
        <v>7767</v>
      </c>
      <c r="H826" s="30"/>
      <c r="I826" s="30" t="s">
        <v>930</v>
      </c>
      <c r="J826" s="30" t="s">
        <v>67</v>
      </c>
      <c r="K826" s="31">
        <v>655</v>
      </c>
      <c r="L826" s="32" t="s">
        <v>49</v>
      </c>
      <c r="M826" s="33" t="s">
        <v>50</v>
      </c>
      <c r="N826" s="33" t="s">
        <v>51</v>
      </c>
      <c r="O826" s="34"/>
      <c r="P826" s="35"/>
    </row>
    <row r="827" spans="1:16" s="36" customFormat="1" ht="30" hidden="1" x14ac:dyDescent="0.2">
      <c r="A827" s="20">
        <v>827</v>
      </c>
      <c r="B827" s="28">
        <v>827</v>
      </c>
      <c r="C827" s="29" t="str">
        <f t="shared" si="12"/>
        <v xml:space="preserve">Idu Ins </v>
      </c>
      <c r="D827" s="29"/>
      <c r="E827" s="30" t="s">
        <v>45</v>
      </c>
      <c r="F827" s="30" t="s">
        <v>65</v>
      </c>
      <c r="G827" s="177">
        <v>7769</v>
      </c>
      <c r="H827" s="30"/>
      <c r="I827" s="30" t="s">
        <v>931</v>
      </c>
      <c r="J827" s="30" t="s">
        <v>67</v>
      </c>
      <c r="K827" s="31">
        <v>357</v>
      </c>
      <c r="L827" s="32" t="s">
        <v>49</v>
      </c>
      <c r="M827" s="33" t="s">
        <v>50</v>
      </c>
      <c r="N827" s="33" t="s">
        <v>51</v>
      </c>
      <c r="O827" s="34"/>
      <c r="P827" s="35"/>
    </row>
    <row r="828" spans="1:16" s="36" customFormat="1" ht="30" hidden="1" x14ac:dyDescent="0.2">
      <c r="A828" s="20">
        <v>828</v>
      </c>
      <c r="B828" s="28">
        <v>828</v>
      </c>
      <c r="C828" s="29" t="str">
        <f t="shared" si="12"/>
        <v xml:space="preserve">Idu Ins </v>
      </c>
      <c r="D828" s="29"/>
      <c r="E828" s="30" t="s">
        <v>45</v>
      </c>
      <c r="F828" s="30" t="s">
        <v>803</v>
      </c>
      <c r="G828" s="177">
        <v>7770</v>
      </c>
      <c r="H828" s="30"/>
      <c r="I828" s="30" t="s">
        <v>932</v>
      </c>
      <c r="J828" s="30" t="s">
        <v>26</v>
      </c>
      <c r="K828" s="31">
        <v>1380933</v>
      </c>
      <c r="L828" s="32" t="s">
        <v>49</v>
      </c>
      <c r="M828" s="33" t="s">
        <v>50</v>
      </c>
      <c r="N828" s="33" t="s">
        <v>51</v>
      </c>
      <c r="O828" s="34"/>
      <c r="P828" s="35"/>
    </row>
    <row r="829" spans="1:16" s="36" customFormat="1" ht="30" hidden="1" x14ac:dyDescent="0.2">
      <c r="A829" s="20">
        <v>829</v>
      </c>
      <c r="B829" s="28">
        <v>829</v>
      </c>
      <c r="C829" s="29" t="str">
        <f t="shared" si="12"/>
        <v xml:space="preserve">Idu Ins </v>
      </c>
      <c r="D829" s="29"/>
      <c r="E829" s="30" t="s">
        <v>45</v>
      </c>
      <c r="F829" s="30" t="s">
        <v>933</v>
      </c>
      <c r="G829" s="177">
        <v>7772</v>
      </c>
      <c r="H829" s="30"/>
      <c r="I829" s="30" t="s">
        <v>934</v>
      </c>
      <c r="J829" s="30" t="s">
        <v>26</v>
      </c>
      <c r="K829" s="31">
        <v>38080</v>
      </c>
      <c r="L829" s="32" t="s">
        <v>49</v>
      </c>
      <c r="M829" s="33" t="s">
        <v>50</v>
      </c>
      <c r="N829" s="33" t="s">
        <v>51</v>
      </c>
      <c r="O829" s="34"/>
      <c r="P829" s="35"/>
    </row>
    <row r="830" spans="1:16" s="36" customFormat="1" ht="30" hidden="1" x14ac:dyDescent="0.2">
      <c r="A830" s="20">
        <v>830</v>
      </c>
      <c r="B830" s="28">
        <v>830</v>
      </c>
      <c r="C830" s="29" t="str">
        <f t="shared" si="12"/>
        <v xml:space="preserve">Idu Ins </v>
      </c>
      <c r="D830" s="29"/>
      <c r="E830" s="30" t="s">
        <v>45</v>
      </c>
      <c r="F830" s="30" t="s">
        <v>933</v>
      </c>
      <c r="G830" s="177">
        <v>7773</v>
      </c>
      <c r="H830" s="30"/>
      <c r="I830" s="30" t="s">
        <v>935</v>
      </c>
      <c r="J830" s="30" t="s">
        <v>26</v>
      </c>
      <c r="K830" s="31">
        <v>38080</v>
      </c>
      <c r="L830" s="32" t="s">
        <v>49</v>
      </c>
      <c r="M830" s="33" t="s">
        <v>50</v>
      </c>
      <c r="N830" s="33" t="s">
        <v>51</v>
      </c>
      <c r="O830" s="34"/>
      <c r="P830" s="35"/>
    </row>
    <row r="831" spans="1:16" s="36" customFormat="1" ht="30" hidden="1" x14ac:dyDescent="0.2">
      <c r="A831" s="20">
        <v>831</v>
      </c>
      <c r="B831" s="28">
        <v>831</v>
      </c>
      <c r="C831" s="29" t="str">
        <f t="shared" si="12"/>
        <v xml:space="preserve">Idu Ins </v>
      </c>
      <c r="D831" s="29"/>
      <c r="E831" s="30" t="s">
        <v>45</v>
      </c>
      <c r="F831" s="30" t="s">
        <v>933</v>
      </c>
      <c r="G831" s="177">
        <v>7774</v>
      </c>
      <c r="H831" s="30"/>
      <c r="I831" s="30" t="s">
        <v>936</v>
      </c>
      <c r="J831" s="30" t="s">
        <v>26</v>
      </c>
      <c r="K831" s="31">
        <v>7140</v>
      </c>
      <c r="L831" s="32" t="s">
        <v>49</v>
      </c>
      <c r="M831" s="33" t="s">
        <v>50</v>
      </c>
      <c r="N831" s="33" t="s">
        <v>51</v>
      </c>
      <c r="O831" s="34"/>
      <c r="P831" s="35"/>
    </row>
    <row r="832" spans="1:16" s="36" customFormat="1" ht="30" hidden="1" x14ac:dyDescent="0.2">
      <c r="A832" s="20">
        <v>832</v>
      </c>
      <c r="B832" s="28">
        <v>832</v>
      </c>
      <c r="C832" s="29" t="str">
        <f t="shared" si="12"/>
        <v xml:space="preserve">Idu Ins </v>
      </c>
      <c r="D832" s="29"/>
      <c r="E832" s="30" t="s">
        <v>45</v>
      </c>
      <c r="F832" s="30" t="s">
        <v>933</v>
      </c>
      <c r="G832" s="177">
        <v>7775</v>
      </c>
      <c r="H832" s="30"/>
      <c r="I832" s="30" t="s">
        <v>937</v>
      </c>
      <c r="J832" s="30" t="s">
        <v>26</v>
      </c>
      <c r="K832" s="31">
        <v>49071</v>
      </c>
      <c r="L832" s="32" t="s">
        <v>49</v>
      </c>
      <c r="M832" s="33" t="s">
        <v>50</v>
      </c>
      <c r="N832" s="33" t="s">
        <v>51</v>
      </c>
      <c r="O832" s="34"/>
      <c r="P832" s="35"/>
    </row>
    <row r="833" spans="1:16" s="36" customFormat="1" ht="30" hidden="1" x14ac:dyDescent="0.2">
      <c r="A833" s="20">
        <v>833</v>
      </c>
      <c r="B833" s="28">
        <v>833</v>
      </c>
      <c r="C833" s="29" t="str">
        <f t="shared" si="12"/>
        <v xml:space="preserve">Idu Ins </v>
      </c>
      <c r="D833" s="29"/>
      <c r="E833" s="30" t="s">
        <v>45</v>
      </c>
      <c r="F833" s="30" t="s">
        <v>933</v>
      </c>
      <c r="G833" s="177">
        <v>7776</v>
      </c>
      <c r="H833" s="30"/>
      <c r="I833" s="30" t="s">
        <v>938</v>
      </c>
      <c r="J833" s="30" t="s">
        <v>26</v>
      </c>
      <c r="K833" s="31">
        <v>21777</v>
      </c>
      <c r="L833" s="32" t="s">
        <v>49</v>
      </c>
      <c r="M833" s="33" t="s">
        <v>50</v>
      </c>
      <c r="N833" s="33" t="s">
        <v>51</v>
      </c>
      <c r="O833" s="34"/>
      <c r="P833" s="35"/>
    </row>
    <row r="834" spans="1:16" s="36" customFormat="1" ht="30" hidden="1" x14ac:dyDescent="0.2">
      <c r="A834" s="20">
        <v>834</v>
      </c>
      <c r="B834" s="28">
        <v>834</v>
      </c>
      <c r="C834" s="29" t="str">
        <f t="shared" si="12"/>
        <v xml:space="preserve">Idu Ins </v>
      </c>
      <c r="D834" s="29"/>
      <c r="E834" s="30" t="s">
        <v>45</v>
      </c>
      <c r="F834" s="30" t="s">
        <v>933</v>
      </c>
      <c r="G834" s="177">
        <v>7777</v>
      </c>
      <c r="H834" s="30"/>
      <c r="I834" s="30" t="s">
        <v>939</v>
      </c>
      <c r="J834" s="30" t="s">
        <v>26</v>
      </c>
      <c r="K834" s="31">
        <v>38080</v>
      </c>
      <c r="L834" s="32" t="s">
        <v>49</v>
      </c>
      <c r="M834" s="33" t="s">
        <v>50</v>
      </c>
      <c r="N834" s="33" t="s">
        <v>51</v>
      </c>
      <c r="O834" s="34"/>
      <c r="P834" s="35"/>
    </row>
    <row r="835" spans="1:16" s="36" customFormat="1" ht="30" hidden="1" x14ac:dyDescent="0.2">
      <c r="A835" s="20">
        <v>835</v>
      </c>
      <c r="B835" s="28">
        <v>835</v>
      </c>
      <c r="C835" s="29" t="str">
        <f t="shared" ref="C835:C898" si="13">+CONCATENATE(M835," ",N835," ",H835)</f>
        <v xml:space="preserve">Idu Ins </v>
      </c>
      <c r="D835" s="29"/>
      <c r="E835" s="30" t="s">
        <v>45</v>
      </c>
      <c r="F835" s="30" t="s">
        <v>933</v>
      </c>
      <c r="G835" s="177">
        <v>7778</v>
      </c>
      <c r="H835" s="30"/>
      <c r="I835" s="30" t="s">
        <v>940</v>
      </c>
      <c r="J835" s="30" t="s">
        <v>26</v>
      </c>
      <c r="K835" s="31">
        <v>43197</v>
      </c>
      <c r="L835" s="32" t="s">
        <v>49</v>
      </c>
      <c r="M835" s="33" t="s">
        <v>50</v>
      </c>
      <c r="N835" s="33" t="s">
        <v>51</v>
      </c>
      <c r="O835" s="34"/>
      <c r="P835" s="35"/>
    </row>
    <row r="836" spans="1:16" s="36" customFormat="1" ht="30" hidden="1" x14ac:dyDescent="0.2">
      <c r="A836" s="20">
        <v>836</v>
      </c>
      <c r="B836" s="28">
        <v>836</v>
      </c>
      <c r="C836" s="29" t="str">
        <f t="shared" si="13"/>
        <v xml:space="preserve">Idu Ins </v>
      </c>
      <c r="D836" s="29"/>
      <c r="E836" s="30" t="s">
        <v>45</v>
      </c>
      <c r="F836" s="30" t="s">
        <v>933</v>
      </c>
      <c r="G836" s="177">
        <v>7780</v>
      </c>
      <c r="H836" s="30"/>
      <c r="I836" s="30" t="s">
        <v>941</v>
      </c>
      <c r="J836" s="30" t="s">
        <v>26</v>
      </c>
      <c r="K836" s="31">
        <v>28560</v>
      </c>
      <c r="L836" s="32" t="s">
        <v>49</v>
      </c>
      <c r="M836" s="33" t="s">
        <v>50</v>
      </c>
      <c r="N836" s="33" t="s">
        <v>51</v>
      </c>
      <c r="O836" s="34"/>
      <c r="P836" s="35"/>
    </row>
    <row r="837" spans="1:16" s="36" customFormat="1" ht="30" hidden="1" x14ac:dyDescent="0.2">
      <c r="A837" s="20">
        <v>837</v>
      </c>
      <c r="B837" s="28">
        <v>837</v>
      </c>
      <c r="C837" s="29" t="str">
        <f t="shared" si="13"/>
        <v xml:space="preserve">Idu Ins </v>
      </c>
      <c r="D837" s="29"/>
      <c r="E837" s="30" t="s">
        <v>45</v>
      </c>
      <c r="F837" s="30" t="s">
        <v>933</v>
      </c>
      <c r="G837" s="177">
        <v>7781</v>
      </c>
      <c r="H837" s="30"/>
      <c r="I837" s="30" t="s">
        <v>942</v>
      </c>
      <c r="J837" s="30" t="s">
        <v>26</v>
      </c>
      <c r="K837" s="31">
        <v>10007</v>
      </c>
      <c r="L837" s="32" t="s">
        <v>49</v>
      </c>
      <c r="M837" s="33" t="s">
        <v>50</v>
      </c>
      <c r="N837" s="33" t="s">
        <v>51</v>
      </c>
      <c r="O837" s="34"/>
      <c r="P837" s="35"/>
    </row>
    <row r="838" spans="1:16" s="36" customFormat="1" ht="30" hidden="1" x14ac:dyDescent="0.2">
      <c r="A838" s="20">
        <v>838</v>
      </c>
      <c r="B838" s="28">
        <v>838</v>
      </c>
      <c r="C838" s="29" t="str">
        <f t="shared" si="13"/>
        <v xml:space="preserve">Idu Ins </v>
      </c>
      <c r="D838" s="29"/>
      <c r="E838" s="30" t="s">
        <v>45</v>
      </c>
      <c r="F838" s="30" t="s">
        <v>933</v>
      </c>
      <c r="G838" s="177">
        <v>7782</v>
      </c>
      <c r="H838" s="30"/>
      <c r="I838" s="30" t="s">
        <v>943</v>
      </c>
      <c r="J838" s="30" t="s">
        <v>26</v>
      </c>
      <c r="K838" s="31">
        <v>11662</v>
      </c>
      <c r="L838" s="32" t="s">
        <v>49</v>
      </c>
      <c r="M838" s="33" t="s">
        <v>50</v>
      </c>
      <c r="N838" s="33" t="s">
        <v>51</v>
      </c>
      <c r="O838" s="34"/>
      <c r="P838" s="35"/>
    </row>
    <row r="839" spans="1:16" s="36" customFormat="1" ht="30" hidden="1" x14ac:dyDescent="0.2">
      <c r="A839" s="20">
        <v>839</v>
      </c>
      <c r="B839" s="28">
        <v>839</v>
      </c>
      <c r="C839" s="29" t="str">
        <f t="shared" si="13"/>
        <v xml:space="preserve">Idu Ins </v>
      </c>
      <c r="D839" s="29"/>
      <c r="E839" s="30" t="s">
        <v>45</v>
      </c>
      <c r="F839" s="30" t="s">
        <v>933</v>
      </c>
      <c r="G839" s="177">
        <v>7783</v>
      </c>
      <c r="H839" s="30"/>
      <c r="I839" s="30" t="s">
        <v>944</v>
      </c>
      <c r="J839" s="30" t="s">
        <v>26</v>
      </c>
      <c r="K839" s="31">
        <v>6466</v>
      </c>
      <c r="L839" s="32" t="s">
        <v>49</v>
      </c>
      <c r="M839" s="33" t="s">
        <v>50</v>
      </c>
      <c r="N839" s="33" t="s">
        <v>51</v>
      </c>
      <c r="O839" s="34"/>
      <c r="P839" s="35"/>
    </row>
    <row r="840" spans="1:16" s="36" customFormat="1" ht="30" hidden="1" x14ac:dyDescent="0.2">
      <c r="A840" s="20">
        <v>840</v>
      </c>
      <c r="B840" s="28">
        <v>840</v>
      </c>
      <c r="C840" s="29" t="str">
        <f t="shared" si="13"/>
        <v xml:space="preserve">Idu Ins </v>
      </c>
      <c r="D840" s="29"/>
      <c r="E840" s="30" t="s">
        <v>45</v>
      </c>
      <c r="F840" s="30" t="s">
        <v>933</v>
      </c>
      <c r="G840" s="177">
        <v>7784</v>
      </c>
      <c r="H840" s="30"/>
      <c r="I840" s="30" t="s">
        <v>945</v>
      </c>
      <c r="J840" s="30" t="s">
        <v>26</v>
      </c>
      <c r="K840" s="31">
        <v>42840</v>
      </c>
      <c r="L840" s="32" t="s">
        <v>49</v>
      </c>
      <c r="M840" s="33" t="s">
        <v>50</v>
      </c>
      <c r="N840" s="33" t="s">
        <v>51</v>
      </c>
      <c r="O840" s="34"/>
      <c r="P840" s="35"/>
    </row>
    <row r="841" spans="1:16" s="36" customFormat="1" ht="30" hidden="1" x14ac:dyDescent="0.2">
      <c r="A841" s="20">
        <v>841</v>
      </c>
      <c r="B841" s="28">
        <v>841</v>
      </c>
      <c r="C841" s="29" t="str">
        <f t="shared" si="13"/>
        <v xml:space="preserve">Idu Ins </v>
      </c>
      <c r="D841" s="29"/>
      <c r="E841" s="30" t="s">
        <v>45</v>
      </c>
      <c r="F841" s="30" t="s">
        <v>933</v>
      </c>
      <c r="G841" s="177">
        <v>7785</v>
      </c>
      <c r="H841" s="30"/>
      <c r="I841" s="30" t="s">
        <v>946</v>
      </c>
      <c r="J841" s="30" t="s">
        <v>26</v>
      </c>
      <c r="K841" s="31">
        <v>21420</v>
      </c>
      <c r="L841" s="32" t="s">
        <v>49</v>
      </c>
      <c r="M841" s="33" t="s">
        <v>50</v>
      </c>
      <c r="N841" s="33" t="s">
        <v>51</v>
      </c>
      <c r="O841" s="34"/>
      <c r="P841" s="35"/>
    </row>
    <row r="842" spans="1:16" s="36" customFormat="1" ht="30" hidden="1" x14ac:dyDescent="0.2">
      <c r="A842" s="20">
        <v>842</v>
      </c>
      <c r="B842" s="28">
        <v>842</v>
      </c>
      <c r="C842" s="29" t="str">
        <f t="shared" si="13"/>
        <v xml:space="preserve">Idu Ins </v>
      </c>
      <c r="D842" s="29"/>
      <c r="E842" s="30" t="s">
        <v>45</v>
      </c>
      <c r="F842" s="30" t="s">
        <v>933</v>
      </c>
      <c r="G842" s="177">
        <v>7786</v>
      </c>
      <c r="H842" s="30"/>
      <c r="I842" s="30" t="s">
        <v>947</v>
      </c>
      <c r="J842" s="30" t="s">
        <v>26</v>
      </c>
      <c r="K842" s="31">
        <v>21420</v>
      </c>
      <c r="L842" s="32" t="s">
        <v>49</v>
      </c>
      <c r="M842" s="33" t="s">
        <v>50</v>
      </c>
      <c r="N842" s="33" t="s">
        <v>51</v>
      </c>
      <c r="O842" s="34"/>
      <c r="P842" s="35"/>
    </row>
    <row r="843" spans="1:16" s="36" customFormat="1" ht="30" hidden="1" x14ac:dyDescent="0.2">
      <c r="A843" s="20">
        <v>843</v>
      </c>
      <c r="B843" s="28">
        <v>843</v>
      </c>
      <c r="C843" s="29" t="str">
        <f t="shared" si="13"/>
        <v xml:space="preserve">Idu Ins </v>
      </c>
      <c r="D843" s="29"/>
      <c r="E843" s="30" t="s">
        <v>45</v>
      </c>
      <c r="F843" s="30" t="s">
        <v>933</v>
      </c>
      <c r="G843" s="177">
        <v>7787</v>
      </c>
      <c r="H843" s="30"/>
      <c r="I843" s="30" t="s">
        <v>948</v>
      </c>
      <c r="J843" s="30" t="s">
        <v>26</v>
      </c>
      <c r="K843" s="31">
        <v>21420</v>
      </c>
      <c r="L843" s="32" t="s">
        <v>49</v>
      </c>
      <c r="M843" s="33" t="s">
        <v>50</v>
      </c>
      <c r="N843" s="33" t="s">
        <v>51</v>
      </c>
      <c r="O843" s="34"/>
      <c r="P843" s="35"/>
    </row>
    <row r="844" spans="1:16" s="36" customFormat="1" ht="30" hidden="1" x14ac:dyDescent="0.2">
      <c r="A844" s="20">
        <v>844</v>
      </c>
      <c r="B844" s="28">
        <v>844</v>
      </c>
      <c r="C844" s="29" t="str">
        <f t="shared" si="13"/>
        <v xml:space="preserve">Idu Ins </v>
      </c>
      <c r="D844" s="29"/>
      <c r="E844" s="30" t="s">
        <v>45</v>
      </c>
      <c r="F844" s="30" t="s">
        <v>933</v>
      </c>
      <c r="G844" s="177">
        <v>7788</v>
      </c>
      <c r="H844" s="30"/>
      <c r="I844" s="30" t="s">
        <v>949</v>
      </c>
      <c r="J844" s="30" t="s">
        <v>26</v>
      </c>
      <c r="K844" s="31">
        <v>18862</v>
      </c>
      <c r="L844" s="32" t="s">
        <v>49</v>
      </c>
      <c r="M844" s="33" t="s">
        <v>50</v>
      </c>
      <c r="N844" s="33" t="s">
        <v>51</v>
      </c>
      <c r="O844" s="34"/>
      <c r="P844" s="35"/>
    </row>
    <row r="845" spans="1:16" s="36" customFormat="1" ht="30" hidden="1" x14ac:dyDescent="0.2">
      <c r="A845" s="20">
        <v>845</v>
      </c>
      <c r="B845" s="28">
        <v>845</v>
      </c>
      <c r="C845" s="29" t="str">
        <f t="shared" si="13"/>
        <v xml:space="preserve">Idu Ins </v>
      </c>
      <c r="D845" s="29"/>
      <c r="E845" s="30" t="s">
        <v>45</v>
      </c>
      <c r="F845" s="30" t="s">
        <v>933</v>
      </c>
      <c r="G845" s="177">
        <v>7798</v>
      </c>
      <c r="H845" s="30"/>
      <c r="I845" s="30" t="s">
        <v>950</v>
      </c>
      <c r="J845" s="30" t="s">
        <v>26</v>
      </c>
      <c r="K845" s="31">
        <v>3332</v>
      </c>
      <c r="L845" s="32" t="s">
        <v>49</v>
      </c>
      <c r="M845" s="33" t="s">
        <v>50</v>
      </c>
      <c r="N845" s="33" t="s">
        <v>51</v>
      </c>
      <c r="O845" s="34"/>
      <c r="P845" s="35"/>
    </row>
    <row r="846" spans="1:16" s="36" customFormat="1" ht="30" hidden="1" x14ac:dyDescent="0.2">
      <c r="A846" s="20">
        <v>846</v>
      </c>
      <c r="B846" s="28">
        <v>846</v>
      </c>
      <c r="C846" s="29" t="str">
        <f t="shared" si="13"/>
        <v xml:space="preserve">Idu Ins </v>
      </c>
      <c r="D846" s="29"/>
      <c r="E846" s="30" t="s">
        <v>45</v>
      </c>
      <c r="F846" s="30" t="s">
        <v>933</v>
      </c>
      <c r="G846" s="177">
        <v>7800</v>
      </c>
      <c r="H846" s="30"/>
      <c r="I846" s="30" t="s">
        <v>951</v>
      </c>
      <c r="J846" s="30" t="s">
        <v>26</v>
      </c>
      <c r="K846" s="31">
        <v>2618</v>
      </c>
      <c r="L846" s="32" t="s">
        <v>49</v>
      </c>
      <c r="M846" s="33" t="s">
        <v>50</v>
      </c>
      <c r="N846" s="33" t="s">
        <v>51</v>
      </c>
      <c r="O846" s="34"/>
      <c r="P846" s="35"/>
    </row>
    <row r="847" spans="1:16" s="36" customFormat="1" ht="30" hidden="1" x14ac:dyDescent="0.2">
      <c r="A847" s="20">
        <v>847</v>
      </c>
      <c r="B847" s="28">
        <v>847</v>
      </c>
      <c r="C847" s="29" t="str">
        <f t="shared" si="13"/>
        <v xml:space="preserve">Idu Ins </v>
      </c>
      <c r="D847" s="29"/>
      <c r="E847" s="30" t="s">
        <v>45</v>
      </c>
      <c r="F847" s="30" t="s">
        <v>933</v>
      </c>
      <c r="G847" s="177">
        <v>7801</v>
      </c>
      <c r="H847" s="30"/>
      <c r="I847" s="30" t="s">
        <v>952</v>
      </c>
      <c r="J847" s="30" t="s">
        <v>26</v>
      </c>
      <c r="K847" s="31">
        <v>9745</v>
      </c>
      <c r="L847" s="32" t="s">
        <v>49</v>
      </c>
      <c r="M847" s="33" t="s">
        <v>50</v>
      </c>
      <c r="N847" s="33" t="s">
        <v>51</v>
      </c>
      <c r="O847" s="34"/>
      <c r="P847" s="35"/>
    </row>
    <row r="848" spans="1:16" s="36" customFormat="1" ht="30" hidden="1" x14ac:dyDescent="0.2">
      <c r="A848" s="20">
        <v>848</v>
      </c>
      <c r="B848" s="28">
        <v>848</v>
      </c>
      <c r="C848" s="29" t="str">
        <f t="shared" si="13"/>
        <v xml:space="preserve">Idu Ins </v>
      </c>
      <c r="D848" s="29"/>
      <c r="E848" s="30" t="s">
        <v>45</v>
      </c>
      <c r="F848" s="30" t="s">
        <v>746</v>
      </c>
      <c r="G848" s="177">
        <v>7811</v>
      </c>
      <c r="H848" s="30"/>
      <c r="I848" s="30" t="s">
        <v>953</v>
      </c>
      <c r="J848" s="30" t="s">
        <v>26</v>
      </c>
      <c r="K848" s="31">
        <v>12910</v>
      </c>
      <c r="L848" s="32" t="s">
        <v>49</v>
      </c>
      <c r="M848" s="33" t="s">
        <v>50</v>
      </c>
      <c r="N848" s="33" t="s">
        <v>51</v>
      </c>
      <c r="O848" s="34"/>
      <c r="P848" s="35"/>
    </row>
    <row r="849" spans="1:16" s="36" customFormat="1" ht="30" hidden="1" x14ac:dyDescent="0.2">
      <c r="A849" s="20">
        <v>849</v>
      </c>
      <c r="B849" s="28">
        <v>849</v>
      </c>
      <c r="C849" s="29" t="str">
        <f t="shared" si="13"/>
        <v xml:space="preserve">Idu Ins </v>
      </c>
      <c r="D849" s="29"/>
      <c r="E849" s="30" t="s">
        <v>45</v>
      </c>
      <c r="F849" s="30" t="s">
        <v>746</v>
      </c>
      <c r="G849" s="177">
        <v>7812</v>
      </c>
      <c r="H849" s="30"/>
      <c r="I849" s="30" t="s">
        <v>954</v>
      </c>
      <c r="J849" s="30" t="s">
        <v>26</v>
      </c>
      <c r="K849" s="31">
        <v>123283</v>
      </c>
      <c r="L849" s="32" t="s">
        <v>49</v>
      </c>
      <c r="M849" s="33" t="s">
        <v>50</v>
      </c>
      <c r="N849" s="33" t="s">
        <v>51</v>
      </c>
      <c r="O849" s="34"/>
      <c r="P849" s="35"/>
    </row>
    <row r="850" spans="1:16" s="36" customFormat="1" ht="30" hidden="1" x14ac:dyDescent="0.2">
      <c r="A850" s="20">
        <v>850</v>
      </c>
      <c r="B850" s="28">
        <v>850</v>
      </c>
      <c r="C850" s="29" t="str">
        <f t="shared" si="13"/>
        <v xml:space="preserve">Idu Ins </v>
      </c>
      <c r="D850" s="29"/>
      <c r="E850" s="30" t="s">
        <v>45</v>
      </c>
      <c r="F850" s="30" t="s">
        <v>746</v>
      </c>
      <c r="G850" s="177">
        <v>7813</v>
      </c>
      <c r="H850" s="30"/>
      <c r="I850" s="30" t="s">
        <v>955</v>
      </c>
      <c r="J850" s="30" t="s">
        <v>26</v>
      </c>
      <c r="K850" s="31">
        <v>87296</v>
      </c>
      <c r="L850" s="32" t="s">
        <v>49</v>
      </c>
      <c r="M850" s="33" t="s">
        <v>50</v>
      </c>
      <c r="N850" s="33" t="s">
        <v>51</v>
      </c>
      <c r="O850" s="34"/>
      <c r="P850" s="35"/>
    </row>
    <row r="851" spans="1:16" s="36" customFormat="1" ht="30" hidden="1" x14ac:dyDescent="0.2">
      <c r="A851" s="20">
        <v>851</v>
      </c>
      <c r="B851" s="28">
        <v>851</v>
      </c>
      <c r="C851" s="29" t="str">
        <f t="shared" si="13"/>
        <v xml:space="preserve">Idu Ins </v>
      </c>
      <c r="D851" s="29"/>
      <c r="E851" s="30" t="s">
        <v>45</v>
      </c>
      <c r="F851" s="30" t="s">
        <v>746</v>
      </c>
      <c r="G851" s="177">
        <v>7814</v>
      </c>
      <c r="H851" s="30"/>
      <c r="I851" s="30" t="s">
        <v>956</v>
      </c>
      <c r="J851" s="30" t="s">
        <v>26</v>
      </c>
      <c r="K851" s="31">
        <v>16964</v>
      </c>
      <c r="L851" s="32" t="s">
        <v>49</v>
      </c>
      <c r="M851" s="33" t="s">
        <v>50</v>
      </c>
      <c r="N851" s="33" t="s">
        <v>51</v>
      </c>
      <c r="O851" s="34"/>
      <c r="P851" s="35"/>
    </row>
    <row r="852" spans="1:16" s="36" customFormat="1" ht="30" hidden="1" x14ac:dyDescent="0.2">
      <c r="A852" s="20">
        <v>852</v>
      </c>
      <c r="B852" s="28">
        <v>852</v>
      </c>
      <c r="C852" s="29" t="str">
        <f t="shared" si="13"/>
        <v xml:space="preserve">Idu Ins </v>
      </c>
      <c r="D852" s="29"/>
      <c r="E852" s="30" t="s">
        <v>45</v>
      </c>
      <c r="F852" s="30" t="s">
        <v>114</v>
      </c>
      <c r="G852" s="177">
        <v>7815</v>
      </c>
      <c r="H852" s="30"/>
      <c r="I852" s="30" t="s">
        <v>957</v>
      </c>
      <c r="J852" s="30" t="s">
        <v>26</v>
      </c>
      <c r="K852" s="31">
        <v>37900</v>
      </c>
      <c r="L852" s="32" t="s">
        <v>49</v>
      </c>
      <c r="M852" s="33" t="s">
        <v>50</v>
      </c>
      <c r="N852" s="33" t="s">
        <v>51</v>
      </c>
      <c r="O852" s="34"/>
      <c r="P852" s="35"/>
    </row>
    <row r="853" spans="1:16" s="36" customFormat="1" ht="30" hidden="1" x14ac:dyDescent="0.2">
      <c r="A853" s="20">
        <v>853</v>
      </c>
      <c r="B853" s="28">
        <v>853</v>
      </c>
      <c r="C853" s="29" t="str">
        <f t="shared" si="13"/>
        <v xml:space="preserve">Idu Ins </v>
      </c>
      <c r="D853" s="29"/>
      <c r="E853" s="30" t="s">
        <v>45</v>
      </c>
      <c r="F853" s="30" t="s">
        <v>746</v>
      </c>
      <c r="G853" s="177">
        <v>7818</v>
      </c>
      <c r="H853" s="30"/>
      <c r="I853" s="30" t="s">
        <v>958</v>
      </c>
      <c r="J853" s="30" t="s">
        <v>26</v>
      </c>
      <c r="K853" s="31">
        <v>189523</v>
      </c>
      <c r="L853" s="32" t="s">
        <v>49</v>
      </c>
      <c r="M853" s="33" t="s">
        <v>50</v>
      </c>
      <c r="N853" s="33" t="s">
        <v>51</v>
      </c>
      <c r="O853" s="34"/>
      <c r="P853" s="35"/>
    </row>
    <row r="854" spans="1:16" s="36" customFormat="1" ht="30" hidden="1" x14ac:dyDescent="0.2">
      <c r="A854" s="20">
        <v>854</v>
      </c>
      <c r="B854" s="28">
        <v>854</v>
      </c>
      <c r="C854" s="29" t="str">
        <f t="shared" si="13"/>
        <v xml:space="preserve">Idu Ins </v>
      </c>
      <c r="D854" s="29"/>
      <c r="E854" s="30" t="s">
        <v>45</v>
      </c>
      <c r="F854" s="30" t="s">
        <v>746</v>
      </c>
      <c r="G854" s="177">
        <v>7819</v>
      </c>
      <c r="H854" s="30"/>
      <c r="I854" s="30" t="s">
        <v>959</v>
      </c>
      <c r="J854" s="30" t="s">
        <v>26</v>
      </c>
      <c r="K854" s="31">
        <v>82155</v>
      </c>
      <c r="L854" s="32" t="s">
        <v>49</v>
      </c>
      <c r="M854" s="33" t="s">
        <v>50</v>
      </c>
      <c r="N854" s="33" t="s">
        <v>51</v>
      </c>
      <c r="O854" s="34"/>
      <c r="P854" s="35"/>
    </row>
    <row r="855" spans="1:16" s="36" customFormat="1" ht="30" hidden="1" x14ac:dyDescent="0.2">
      <c r="A855" s="20">
        <v>855</v>
      </c>
      <c r="B855" s="28">
        <v>855</v>
      </c>
      <c r="C855" s="29" t="str">
        <f t="shared" si="13"/>
        <v xml:space="preserve">Idu Ins </v>
      </c>
      <c r="D855" s="29"/>
      <c r="E855" s="30" t="s">
        <v>45</v>
      </c>
      <c r="F855" s="30" t="s">
        <v>820</v>
      </c>
      <c r="G855" s="177">
        <v>7821</v>
      </c>
      <c r="H855" s="30"/>
      <c r="I855" s="30" t="s">
        <v>960</v>
      </c>
      <c r="J855" s="30" t="s">
        <v>961</v>
      </c>
      <c r="K855" s="31">
        <v>79990</v>
      </c>
      <c r="L855" s="32" t="s">
        <v>49</v>
      </c>
      <c r="M855" s="33" t="s">
        <v>50</v>
      </c>
      <c r="N855" s="33" t="s">
        <v>51</v>
      </c>
      <c r="O855" s="34"/>
      <c r="P855" s="35"/>
    </row>
    <row r="856" spans="1:16" s="36" customFormat="1" ht="30" hidden="1" x14ac:dyDescent="0.2">
      <c r="A856" s="20">
        <v>856</v>
      </c>
      <c r="B856" s="28">
        <v>856</v>
      </c>
      <c r="C856" s="29" t="str">
        <f t="shared" si="13"/>
        <v xml:space="preserve">Idu Ins </v>
      </c>
      <c r="D856" s="29"/>
      <c r="E856" s="30" t="s">
        <v>45</v>
      </c>
      <c r="F856" s="30" t="s">
        <v>820</v>
      </c>
      <c r="G856" s="177">
        <v>7822</v>
      </c>
      <c r="H856" s="30"/>
      <c r="I856" s="30" t="s">
        <v>962</v>
      </c>
      <c r="J856" s="30" t="s">
        <v>961</v>
      </c>
      <c r="K856" s="31">
        <v>60216</v>
      </c>
      <c r="L856" s="32" t="s">
        <v>49</v>
      </c>
      <c r="M856" s="33" t="s">
        <v>50</v>
      </c>
      <c r="N856" s="33" t="s">
        <v>51</v>
      </c>
      <c r="O856" s="34"/>
      <c r="P856" s="35"/>
    </row>
    <row r="857" spans="1:16" s="36" customFormat="1" ht="30" hidden="1" x14ac:dyDescent="0.2">
      <c r="A857" s="20">
        <v>857</v>
      </c>
      <c r="B857" s="28">
        <v>857</v>
      </c>
      <c r="C857" s="29" t="str">
        <f t="shared" si="13"/>
        <v xml:space="preserve">Idu Ins </v>
      </c>
      <c r="D857" s="29"/>
      <c r="E857" s="30" t="s">
        <v>45</v>
      </c>
      <c r="F857" s="30" t="s">
        <v>820</v>
      </c>
      <c r="G857" s="177">
        <v>7823</v>
      </c>
      <c r="H857" s="30"/>
      <c r="I857" s="30" t="s">
        <v>963</v>
      </c>
      <c r="J857" s="30" t="s">
        <v>961</v>
      </c>
      <c r="K857" s="31">
        <v>112415</v>
      </c>
      <c r="L857" s="32" t="s">
        <v>49</v>
      </c>
      <c r="M857" s="33" t="s">
        <v>50</v>
      </c>
      <c r="N857" s="33" t="s">
        <v>51</v>
      </c>
      <c r="O857" s="34"/>
      <c r="P857" s="35"/>
    </row>
    <row r="858" spans="1:16" s="36" customFormat="1" ht="30" hidden="1" x14ac:dyDescent="0.2">
      <c r="A858" s="20">
        <v>858</v>
      </c>
      <c r="B858" s="28">
        <v>858</v>
      </c>
      <c r="C858" s="29" t="str">
        <f t="shared" si="13"/>
        <v xml:space="preserve">Idu Ins </v>
      </c>
      <c r="D858" s="29"/>
      <c r="E858" s="30" t="s">
        <v>45</v>
      </c>
      <c r="F858" s="30" t="s">
        <v>820</v>
      </c>
      <c r="G858" s="177">
        <v>7824</v>
      </c>
      <c r="H858" s="30"/>
      <c r="I858" s="30" t="s">
        <v>964</v>
      </c>
      <c r="J858" s="30" t="s">
        <v>961</v>
      </c>
      <c r="K858" s="31">
        <v>595</v>
      </c>
      <c r="L858" s="32" t="s">
        <v>49</v>
      </c>
      <c r="M858" s="33" t="s">
        <v>50</v>
      </c>
      <c r="N858" s="33" t="s">
        <v>51</v>
      </c>
      <c r="O858" s="34"/>
      <c r="P858" s="35"/>
    </row>
    <row r="859" spans="1:16" s="36" customFormat="1" ht="30" hidden="1" x14ac:dyDescent="0.2">
      <c r="A859" s="20">
        <v>859</v>
      </c>
      <c r="B859" s="28">
        <v>859</v>
      </c>
      <c r="C859" s="29" t="str">
        <f t="shared" si="13"/>
        <v xml:space="preserve">Idu Ins </v>
      </c>
      <c r="D859" s="29"/>
      <c r="E859" s="30" t="s">
        <v>45</v>
      </c>
      <c r="F859" s="30" t="s">
        <v>820</v>
      </c>
      <c r="G859" s="177">
        <v>7825</v>
      </c>
      <c r="H859" s="30"/>
      <c r="I859" s="30" t="s">
        <v>965</v>
      </c>
      <c r="J859" s="30" t="s">
        <v>26</v>
      </c>
      <c r="K859" s="31">
        <v>1300</v>
      </c>
      <c r="L859" s="32" t="s">
        <v>49</v>
      </c>
      <c r="M859" s="33" t="s">
        <v>50</v>
      </c>
      <c r="N859" s="33" t="s">
        <v>51</v>
      </c>
      <c r="O859" s="34"/>
      <c r="P859" s="35"/>
    </row>
    <row r="860" spans="1:16" s="36" customFormat="1" ht="30" hidden="1" x14ac:dyDescent="0.2">
      <c r="A860" s="20">
        <v>860</v>
      </c>
      <c r="B860" s="28">
        <v>860</v>
      </c>
      <c r="C860" s="29" t="str">
        <f t="shared" si="13"/>
        <v xml:space="preserve">Idu Ins </v>
      </c>
      <c r="D860" s="29"/>
      <c r="E860" s="30" t="s">
        <v>45</v>
      </c>
      <c r="F860" s="30" t="s">
        <v>820</v>
      </c>
      <c r="G860" s="177">
        <v>7826</v>
      </c>
      <c r="H860" s="30"/>
      <c r="I860" s="30" t="s">
        <v>966</v>
      </c>
      <c r="J860" s="30" t="s">
        <v>26</v>
      </c>
      <c r="K860" s="31">
        <v>5241</v>
      </c>
      <c r="L860" s="32" t="s">
        <v>49</v>
      </c>
      <c r="M860" s="33" t="s">
        <v>50</v>
      </c>
      <c r="N860" s="33" t="s">
        <v>51</v>
      </c>
      <c r="O860" s="34"/>
      <c r="P860" s="35"/>
    </row>
    <row r="861" spans="1:16" s="36" customFormat="1" ht="30" hidden="1" x14ac:dyDescent="0.2">
      <c r="A861" s="20">
        <v>861</v>
      </c>
      <c r="B861" s="28">
        <v>861</v>
      </c>
      <c r="C861" s="29" t="str">
        <f t="shared" si="13"/>
        <v xml:space="preserve">Idu Ins </v>
      </c>
      <c r="D861" s="29"/>
      <c r="E861" s="30" t="s">
        <v>45</v>
      </c>
      <c r="F861" s="30" t="s">
        <v>820</v>
      </c>
      <c r="G861" s="177">
        <v>7827</v>
      </c>
      <c r="H861" s="30"/>
      <c r="I861" s="30" t="s">
        <v>967</v>
      </c>
      <c r="J861" s="30" t="s">
        <v>961</v>
      </c>
      <c r="K861" s="31">
        <v>2142</v>
      </c>
      <c r="L861" s="32" t="s">
        <v>49</v>
      </c>
      <c r="M861" s="33" t="s">
        <v>50</v>
      </c>
      <c r="N861" s="33" t="s">
        <v>51</v>
      </c>
      <c r="O861" s="34"/>
      <c r="P861" s="35"/>
    </row>
    <row r="862" spans="1:16" s="36" customFormat="1" ht="30" hidden="1" x14ac:dyDescent="0.2">
      <c r="A862" s="20">
        <v>862</v>
      </c>
      <c r="B862" s="28">
        <v>862</v>
      </c>
      <c r="C862" s="29" t="str">
        <f t="shared" si="13"/>
        <v xml:space="preserve">Idu Ins </v>
      </c>
      <c r="D862" s="29"/>
      <c r="E862" s="30" t="s">
        <v>45</v>
      </c>
      <c r="F862" s="30" t="s">
        <v>746</v>
      </c>
      <c r="G862" s="177">
        <v>7830</v>
      </c>
      <c r="H862" s="30"/>
      <c r="I862" s="30" t="s">
        <v>968</v>
      </c>
      <c r="J862" s="30" t="s">
        <v>961</v>
      </c>
      <c r="K862" s="31">
        <v>19311</v>
      </c>
      <c r="L862" s="32" t="s">
        <v>49</v>
      </c>
      <c r="M862" s="33" t="s">
        <v>50</v>
      </c>
      <c r="N862" s="33" t="s">
        <v>51</v>
      </c>
      <c r="O862" s="34"/>
      <c r="P862" s="35"/>
    </row>
    <row r="863" spans="1:16" s="36" customFormat="1" ht="30" hidden="1" x14ac:dyDescent="0.2">
      <c r="A863" s="20">
        <v>863</v>
      </c>
      <c r="B863" s="28">
        <v>863</v>
      </c>
      <c r="C863" s="29" t="str">
        <f t="shared" si="13"/>
        <v xml:space="preserve">Idu Ins </v>
      </c>
      <c r="D863" s="29"/>
      <c r="E863" s="30" t="s">
        <v>45</v>
      </c>
      <c r="F863" s="30" t="s">
        <v>820</v>
      </c>
      <c r="G863" s="177">
        <v>7832</v>
      </c>
      <c r="H863" s="30"/>
      <c r="I863" s="30" t="s">
        <v>969</v>
      </c>
      <c r="J863" s="30" t="s">
        <v>26</v>
      </c>
      <c r="K863" s="31">
        <v>4590</v>
      </c>
      <c r="L863" s="32" t="s">
        <v>49</v>
      </c>
      <c r="M863" s="33" t="s">
        <v>50</v>
      </c>
      <c r="N863" s="33" t="s">
        <v>51</v>
      </c>
      <c r="O863" s="34"/>
      <c r="P863" s="35"/>
    </row>
    <row r="864" spans="1:16" s="36" customFormat="1" ht="30" hidden="1" x14ac:dyDescent="0.2">
      <c r="A864" s="20">
        <v>864</v>
      </c>
      <c r="B864" s="28">
        <v>864</v>
      </c>
      <c r="C864" s="29" t="str">
        <f t="shared" si="13"/>
        <v xml:space="preserve">Idu Ins </v>
      </c>
      <c r="D864" s="29"/>
      <c r="E864" s="30" t="s">
        <v>45</v>
      </c>
      <c r="F864" s="30" t="s">
        <v>820</v>
      </c>
      <c r="G864" s="177">
        <v>7836</v>
      </c>
      <c r="H864" s="30"/>
      <c r="I864" s="30" t="s">
        <v>970</v>
      </c>
      <c r="J864" s="30" t="s">
        <v>26</v>
      </c>
      <c r="K864" s="31">
        <v>135641</v>
      </c>
      <c r="L864" s="32" t="s">
        <v>49</v>
      </c>
      <c r="M864" s="33" t="s">
        <v>50</v>
      </c>
      <c r="N864" s="33" t="s">
        <v>51</v>
      </c>
      <c r="O864" s="34"/>
      <c r="P864" s="35"/>
    </row>
    <row r="865" spans="1:16" s="36" customFormat="1" ht="30" hidden="1" x14ac:dyDescent="0.2">
      <c r="A865" s="20">
        <v>865</v>
      </c>
      <c r="B865" s="28">
        <v>865</v>
      </c>
      <c r="C865" s="29" t="str">
        <f t="shared" si="13"/>
        <v xml:space="preserve">Idu Ins </v>
      </c>
      <c r="D865" s="29"/>
      <c r="E865" s="30" t="s">
        <v>45</v>
      </c>
      <c r="F865" s="30" t="s">
        <v>820</v>
      </c>
      <c r="G865" s="177">
        <v>7837</v>
      </c>
      <c r="H865" s="30"/>
      <c r="I865" s="30" t="s">
        <v>971</v>
      </c>
      <c r="J865" s="30" t="s">
        <v>26</v>
      </c>
      <c r="K865" s="31">
        <v>208877</v>
      </c>
      <c r="L865" s="32" t="s">
        <v>49</v>
      </c>
      <c r="M865" s="33" t="s">
        <v>50</v>
      </c>
      <c r="N865" s="33" t="s">
        <v>51</v>
      </c>
      <c r="O865" s="34"/>
      <c r="P865" s="35"/>
    </row>
    <row r="866" spans="1:16" s="36" customFormat="1" ht="30" hidden="1" x14ac:dyDescent="0.2">
      <c r="A866" s="20">
        <v>866</v>
      </c>
      <c r="B866" s="28">
        <v>866</v>
      </c>
      <c r="C866" s="29" t="str">
        <f t="shared" si="13"/>
        <v xml:space="preserve">Idu Ins </v>
      </c>
      <c r="D866" s="29"/>
      <c r="E866" s="30" t="s">
        <v>45</v>
      </c>
      <c r="F866" s="30" t="s">
        <v>820</v>
      </c>
      <c r="G866" s="177">
        <v>7838</v>
      </c>
      <c r="H866" s="30"/>
      <c r="I866" s="30" t="s">
        <v>972</v>
      </c>
      <c r="J866" s="30" t="s">
        <v>26</v>
      </c>
      <c r="K866" s="31">
        <v>37997</v>
      </c>
      <c r="L866" s="32" t="s">
        <v>49</v>
      </c>
      <c r="M866" s="33" t="s">
        <v>50</v>
      </c>
      <c r="N866" s="33" t="s">
        <v>51</v>
      </c>
      <c r="O866" s="34"/>
      <c r="P866" s="35"/>
    </row>
    <row r="867" spans="1:16" s="36" customFormat="1" ht="30" hidden="1" x14ac:dyDescent="0.2">
      <c r="A867" s="20">
        <v>867</v>
      </c>
      <c r="B867" s="28">
        <v>867</v>
      </c>
      <c r="C867" s="29" t="str">
        <f t="shared" si="13"/>
        <v xml:space="preserve">Idu Ins </v>
      </c>
      <c r="D867" s="29"/>
      <c r="E867" s="30" t="s">
        <v>45</v>
      </c>
      <c r="F867" s="30" t="s">
        <v>820</v>
      </c>
      <c r="G867" s="177">
        <v>7839</v>
      </c>
      <c r="H867" s="30"/>
      <c r="I867" s="30" t="s">
        <v>973</v>
      </c>
      <c r="J867" s="30" t="s">
        <v>26</v>
      </c>
      <c r="K867" s="31">
        <v>37997</v>
      </c>
      <c r="L867" s="32" t="s">
        <v>49</v>
      </c>
      <c r="M867" s="33" t="s">
        <v>50</v>
      </c>
      <c r="N867" s="33" t="s">
        <v>51</v>
      </c>
      <c r="O867" s="34"/>
      <c r="P867" s="35"/>
    </row>
    <row r="868" spans="1:16" s="36" customFormat="1" ht="30" hidden="1" x14ac:dyDescent="0.2">
      <c r="A868" s="20">
        <v>868</v>
      </c>
      <c r="B868" s="28">
        <v>868</v>
      </c>
      <c r="C868" s="29" t="str">
        <f t="shared" si="13"/>
        <v xml:space="preserve">Idu Ins </v>
      </c>
      <c r="D868" s="29"/>
      <c r="E868" s="30" t="s">
        <v>45</v>
      </c>
      <c r="F868" s="30" t="s">
        <v>820</v>
      </c>
      <c r="G868" s="177">
        <v>7844</v>
      </c>
      <c r="H868" s="30"/>
      <c r="I868" s="30" t="s">
        <v>974</v>
      </c>
      <c r="J868" s="30" t="s">
        <v>961</v>
      </c>
      <c r="K868" s="31">
        <v>7158</v>
      </c>
      <c r="L868" s="32" t="s">
        <v>49</v>
      </c>
      <c r="M868" s="33" t="s">
        <v>50</v>
      </c>
      <c r="N868" s="33" t="s">
        <v>51</v>
      </c>
      <c r="O868" s="34"/>
      <c r="P868" s="35"/>
    </row>
    <row r="869" spans="1:16" s="36" customFormat="1" ht="30" hidden="1" x14ac:dyDescent="0.2">
      <c r="A869" s="20">
        <v>869</v>
      </c>
      <c r="B869" s="28">
        <v>869</v>
      </c>
      <c r="C869" s="29" t="str">
        <f t="shared" si="13"/>
        <v xml:space="preserve">Idu Ins </v>
      </c>
      <c r="D869" s="29"/>
      <c r="E869" s="30" t="s">
        <v>45</v>
      </c>
      <c r="F869" s="30" t="s">
        <v>820</v>
      </c>
      <c r="G869" s="177">
        <v>7846</v>
      </c>
      <c r="H869" s="30"/>
      <c r="I869" s="30" t="s">
        <v>975</v>
      </c>
      <c r="J869" s="30" t="s">
        <v>961</v>
      </c>
      <c r="K869" s="31">
        <v>9990</v>
      </c>
      <c r="L869" s="32" t="s">
        <v>49</v>
      </c>
      <c r="M869" s="33" t="s">
        <v>50</v>
      </c>
      <c r="N869" s="33" t="s">
        <v>51</v>
      </c>
      <c r="O869" s="34"/>
      <c r="P869" s="35"/>
    </row>
    <row r="870" spans="1:16" s="36" customFormat="1" ht="30" hidden="1" x14ac:dyDescent="0.2">
      <c r="A870" s="20">
        <v>870</v>
      </c>
      <c r="B870" s="28">
        <v>870</v>
      </c>
      <c r="C870" s="29" t="str">
        <f t="shared" si="13"/>
        <v xml:space="preserve">Idu Ins </v>
      </c>
      <c r="D870" s="29"/>
      <c r="E870" s="30" t="s">
        <v>45</v>
      </c>
      <c r="F870" s="30" t="s">
        <v>746</v>
      </c>
      <c r="G870" s="177">
        <v>7850</v>
      </c>
      <c r="H870" s="30"/>
      <c r="I870" s="30" t="s">
        <v>976</v>
      </c>
      <c r="J870" s="30" t="s">
        <v>977</v>
      </c>
      <c r="K870" s="31">
        <v>20598</v>
      </c>
      <c r="L870" s="32" t="s">
        <v>49</v>
      </c>
      <c r="M870" s="33" t="s">
        <v>50</v>
      </c>
      <c r="N870" s="33" t="s">
        <v>51</v>
      </c>
      <c r="O870" s="34"/>
      <c r="P870" s="35"/>
    </row>
    <row r="871" spans="1:16" s="36" customFormat="1" ht="30" hidden="1" x14ac:dyDescent="0.2">
      <c r="A871" s="20">
        <v>871</v>
      </c>
      <c r="B871" s="28">
        <v>871</v>
      </c>
      <c r="C871" s="29" t="str">
        <f t="shared" si="13"/>
        <v xml:space="preserve">Idu Ins </v>
      </c>
      <c r="D871" s="29"/>
      <c r="E871" s="30" t="s">
        <v>45</v>
      </c>
      <c r="F871" s="30" t="s">
        <v>820</v>
      </c>
      <c r="G871" s="177">
        <v>7851</v>
      </c>
      <c r="H871" s="30"/>
      <c r="I871" s="30" t="s">
        <v>978</v>
      </c>
      <c r="J871" s="30" t="s">
        <v>26</v>
      </c>
      <c r="K871" s="31">
        <v>28000</v>
      </c>
      <c r="L871" s="32" t="s">
        <v>49</v>
      </c>
      <c r="M871" s="33" t="s">
        <v>50</v>
      </c>
      <c r="N871" s="33" t="s">
        <v>51</v>
      </c>
      <c r="O871" s="34"/>
      <c r="P871" s="35"/>
    </row>
    <row r="872" spans="1:16" s="36" customFormat="1" ht="30" hidden="1" x14ac:dyDescent="0.2">
      <c r="A872" s="20">
        <v>872</v>
      </c>
      <c r="B872" s="28">
        <v>872</v>
      </c>
      <c r="C872" s="29" t="str">
        <f t="shared" si="13"/>
        <v xml:space="preserve">Idu Ins </v>
      </c>
      <c r="D872" s="29"/>
      <c r="E872" s="30" t="s">
        <v>45</v>
      </c>
      <c r="F872" s="30" t="s">
        <v>746</v>
      </c>
      <c r="G872" s="177">
        <v>7852</v>
      </c>
      <c r="H872" s="30"/>
      <c r="I872" s="30" t="s">
        <v>979</v>
      </c>
      <c r="J872" s="30" t="s">
        <v>25</v>
      </c>
      <c r="K872" s="31">
        <v>2214</v>
      </c>
      <c r="L872" s="32" t="s">
        <v>49</v>
      </c>
      <c r="M872" s="33" t="s">
        <v>50</v>
      </c>
      <c r="N872" s="33" t="s">
        <v>51</v>
      </c>
      <c r="O872" s="34"/>
      <c r="P872" s="35"/>
    </row>
    <row r="873" spans="1:16" s="36" customFormat="1" ht="30" hidden="1" x14ac:dyDescent="0.2">
      <c r="A873" s="20">
        <v>873</v>
      </c>
      <c r="B873" s="28">
        <v>873</v>
      </c>
      <c r="C873" s="29" t="str">
        <f t="shared" si="13"/>
        <v xml:space="preserve">Idu Ins </v>
      </c>
      <c r="D873" s="29"/>
      <c r="E873" s="30" t="s">
        <v>45</v>
      </c>
      <c r="F873" s="30" t="s">
        <v>980</v>
      </c>
      <c r="G873" s="177">
        <v>7870</v>
      </c>
      <c r="H873" s="30"/>
      <c r="I873" s="30" t="s">
        <v>981</v>
      </c>
      <c r="J873" s="30" t="s">
        <v>67</v>
      </c>
      <c r="K873" s="31">
        <v>107171</v>
      </c>
      <c r="L873" s="32" t="s">
        <v>49</v>
      </c>
      <c r="M873" s="33" t="s">
        <v>50</v>
      </c>
      <c r="N873" s="33" t="s">
        <v>51</v>
      </c>
      <c r="O873" s="34"/>
      <c r="P873" s="35"/>
    </row>
    <row r="874" spans="1:16" s="36" customFormat="1" ht="45" hidden="1" x14ac:dyDescent="0.2">
      <c r="A874" s="20">
        <v>874</v>
      </c>
      <c r="B874" s="28">
        <v>874</v>
      </c>
      <c r="C874" s="29" t="str">
        <f t="shared" si="13"/>
        <v xml:space="preserve">Idu Ins </v>
      </c>
      <c r="D874" s="29"/>
      <c r="E874" s="30" t="s">
        <v>45</v>
      </c>
      <c r="F874" s="30" t="s">
        <v>803</v>
      </c>
      <c r="G874" s="177">
        <v>7874</v>
      </c>
      <c r="H874" s="30"/>
      <c r="I874" s="30" t="s">
        <v>982</v>
      </c>
      <c r="J874" s="30" t="s">
        <v>26</v>
      </c>
      <c r="K874" s="31">
        <v>36488</v>
      </c>
      <c r="L874" s="32" t="s">
        <v>49</v>
      </c>
      <c r="M874" s="33" t="s">
        <v>50</v>
      </c>
      <c r="N874" s="33" t="s">
        <v>51</v>
      </c>
      <c r="O874" s="34"/>
      <c r="P874" s="35"/>
    </row>
    <row r="875" spans="1:16" s="36" customFormat="1" ht="30" hidden="1" x14ac:dyDescent="0.2">
      <c r="A875" s="20">
        <v>875</v>
      </c>
      <c r="B875" s="28">
        <v>875</v>
      </c>
      <c r="C875" s="29" t="str">
        <f t="shared" si="13"/>
        <v xml:space="preserve">Idu Ins </v>
      </c>
      <c r="D875" s="29"/>
      <c r="E875" s="30" t="s">
        <v>45</v>
      </c>
      <c r="F875" s="30" t="s">
        <v>803</v>
      </c>
      <c r="G875" s="177">
        <v>7876</v>
      </c>
      <c r="H875" s="30"/>
      <c r="I875" s="30" t="s">
        <v>983</v>
      </c>
      <c r="J875" s="30" t="s">
        <v>26</v>
      </c>
      <c r="K875" s="31">
        <v>122570</v>
      </c>
      <c r="L875" s="32" t="s">
        <v>49</v>
      </c>
      <c r="M875" s="33" t="s">
        <v>50</v>
      </c>
      <c r="N875" s="33" t="s">
        <v>51</v>
      </c>
      <c r="O875" s="34"/>
      <c r="P875" s="35"/>
    </row>
    <row r="876" spans="1:16" s="36" customFormat="1" ht="45" hidden="1" x14ac:dyDescent="0.2">
      <c r="A876" s="20">
        <v>876</v>
      </c>
      <c r="B876" s="28">
        <v>876</v>
      </c>
      <c r="C876" s="29" t="str">
        <f t="shared" si="13"/>
        <v xml:space="preserve">Idu Ins </v>
      </c>
      <c r="D876" s="29"/>
      <c r="E876" s="30" t="s">
        <v>45</v>
      </c>
      <c r="F876" s="30" t="s">
        <v>798</v>
      </c>
      <c r="G876" s="177">
        <v>7877</v>
      </c>
      <c r="H876" s="30"/>
      <c r="I876" s="30" t="s">
        <v>984</v>
      </c>
      <c r="J876" s="30" t="s">
        <v>26</v>
      </c>
      <c r="K876" s="31">
        <v>35700</v>
      </c>
      <c r="L876" s="32" t="s">
        <v>49</v>
      </c>
      <c r="M876" s="33" t="s">
        <v>50</v>
      </c>
      <c r="N876" s="33" t="s">
        <v>51</v>
      </c>
      <c r="O876" s="34"/>
      <c r="P876" s="35"/>
    </row>
    <row r="877" spans="1:16" s="36" customFormat="1" ht="30" hidden="1" x14ac:dyDescent="0.2">
      <c r="A877" s="20">
        <v>877</v>
      </c>
      <c r="B877" s="28">
        <v>877</v>
      </c>
      <c r="C877" s="29" t="str">
        <f t="shared" si="13"/>
        <v xml:space="preserve">Idu Ins </v>
      </c>
      <c r="D877" s="29"/>
      <c r="E877" s="30" t="s">
        <v>45</v>
      </c>
      <c r="F877" s="30" t="s">
        <v>133</v>
      </c>
      <c r="G877" s="177">
        <v>7884</v>
      </c>
      <c r="H877" s="30"/>
      <c r="I877" s="30" t="s">
        <v>985</v>
      </c>
      <c r="J877" s="30" t="s">
        <v>26</v>
      </c>
      <c r="K877" s="31">
        <v>58794</v>
      </c>
      <c r="L877" s="32" t="s">
        <v>49</v>
      </c>
      <c r="M877" s="33" t="s">
        <v>50</v>
      </c>
      <c r="N877" s="33" t="s">
        <v>51</v>
      </c>
      <c r="O877" s="34"/>
      <c r="P877" s="35"/>
    </row>
    <row r="878" spans="1:16" s="36" customFormat="1" ht="30" hidden="1" x14ac:dyDescent="0.2">
      <c r="A878" s="20">
        <v>878</v>
      </c>
      <c r="B878" s="28">
        <v>878</v>
      </c>
      <c r="C878" s="29" t="str">
        <f t="shared" si="13"/>
        <v xml:space="preserve">Idu Ins </v>
      </c>
      <c r="D878" s="29"/>
      <c r="E878" s="30" t="s">
        <v>45</v>
      </c>
      <c r="F878" s="30" t="s">
        <v>151</v>
      </c>
      <c r="G878" s="177">
        <v>7891</v>
      </c>
      <c r="H878" s="30"/>
      <c r="I878" s="30" t="s">
        <v>986</v>
      </c>
      <c r="J878" s="30" t="s">
        <v>112</v>
      </c>
      <c r="K878" s="31">
        <v>55573</v>
      </c>
      <c r="L878" s="32" t="s">
        <v>49</v>
      </c>
      <c r="M878" s="33" t="s">
        <v>50</v>
      </c>
      <c r="N878" s="33" t="s">
        <v>51</v>
      </c>
      <c r="O878" s="34"/>
      <c r="P878" s="35"/>
    </row>
    <row r="879" spans="1:16" s="36" customFormat="1" ht="30" x14ac:dyDescent="0.2">
      <c r="A879" s="20">
        <v>879</v>
      </c>
      <c r="B879" s="28">
        <v>879</v>
      </c>
      <c r="C879" s="29" t="str">
        <f t="shared" si="13"/>
        <v xml:space="preserve">Idu Ins </v>
      </c>
      <c r="D879" s="29"/>
      <c r="E879" s="30" t="s">
        <v>45</v>
      </c>
      <c r="F879" s="30" t="s">
        <v>987</v>
      </c>
      <c r="G879" s="177">
        <v>7892</v>
      </c>
      <c r="H879" s="30"/>
      <c r="I879" s="30" t="s">
        <v>988</v>
      </c>
      <c r="J879" s="30" t="s">
        <v>61</v>
      </c>
      <c r="K879" s="31">
        <v>278460</v>
      </c>
      <c r="L879" s="32" t="s">
        <v>49</v>
      </c>
      <c r="M879" s="33" t="s">
        <v>50</v>
      </c>
      <c r="N879" s="33" t="s">
        <v>51</v>
      </c>
      <c r="O879" s="34"/>
      <c r="P879" s="35"/>
    </row>
    <row r="880" spans="1:16" s="36" customFormat="1" ht="30" hidden="1" x14ac:dyDescent="0.2">
      <c r="A880" s="20">
        <v>880</v>
      </c>
      <c r="B880" s="28">
        <v>880</v>
      </c>
      <c r="C880" s="29" t="str">
        <f t="shared" si="13"/>
        <v xml:space="preserve">Idu Ins </v>
      </c>
      <c r="D880" s="29"/>
      <c r="E880" s="30" t="s">
        <v>45</v>
      </c>
      <c r="F880" s="30" t="s">
        <v>989</v>
      </c>
      <c r="G880" s="177">
        <v>7896</v>
      </c>
      <c r="H880" s="30"/>
      <c r="I880" s="30" t="s">
        <v>990</v>
      </c>
      <c r="J880" s="30" t="s">
        <v>26</v>
      </c>
      <c r="K880" s="31">
        <v>159</v>
      </c>
      <c r="L880" s="32" t="s">
        <v>49</v>
      </c>
      <c r="M880" s="33" t="s">
        <v>50</v>
      </c>
      <c r="N880" s="33" t="s">
        <v>51</v>
      </c>
      <c r="O880" s="34"/>
      <c r="P880" s="35"/>
    </row>
    <row r="881" spans="1:16" s="36" customFormat="1" ht="30" hidden="1" x14ac:dyDescent="0.2">
      <c r="A881" s="20">
        <v>881</v>
      </c>
      <c r="B881" s="28">
        <v>881</v>
      </c>
      <c r="C881" s="29" t="str">
        <f t="shared" si="13"/>
        <v xml:space="preserve">Idu Ins </v>
      </c>
      <c r="D881" s="29"/>
      <c r="E881" s="30" t="s">
        <v>45</v>
      </c>
      <c r="F881" s="30" t="s">
        <v>989</v>
      </c>
      <c r="G881" s="177">
        <v>7897</v>
      </c>
      <c r="H881" s="30"/>
      <c r="I881" s="30" t="s">
        <v>991</v>
      </c>
      <c r="J881" s="30" t="s">
        <v>26</v>
      </c>
      <c r="K881" s="31">
        <v>572</v>
      </c>
      <c r="L881" s="32" t="s">
        <v>49</v>
      </c>
      <c r="M881" s="33" t="s">
        <v>50</v>
      </c>
      <c r="N881" s="33" t="s">
        <v>51</v>
      </c>
      <c r="O881" s="34"/>
      <c r="P881" s="35"/>
    </row>
    <row r="882" spans="1:16" s="36" customFormat="1" ht="30" hidden="1" x14ac:dyDescent="0.2">
      <c r="A882" s="20">
        <v>882</v>
      </c>
      <c r="B882" s="28">
        <v>882</v>
      </c>
      <c r="C882" s="29" t="str">
        <f t="shared" si="13"/>
        <v xml:space="preserve">Idu Ins </v>
      </c>
      <c r="D882" s="29"/>
      <c r="E882" s="30" t="s">
        <v>45</v>
      </c>
      <c r="F882" s="30" t="s">
        <v>989</v>
      </c>
      <c r="G882" s="177">
        <v>7898</v>
      </c>
      <c r="H882" s="30"/>
      <c r="I882" s="30" t="s">
        <v>992</v>
      </c>
      <c r="J882" s="30" t="s">
        <v>26</v>
      </c>
      <c r="K882" s="31">
        <v>280</v>
      </c>
      <c r="L882" s="32" t="s">
        <v>49</v>
      </c>
      <c r="M882" s="33" t="s">
        <v>50</v>
      </c>
      <c r="N882" s="33" t="s">
        <v>51</v>
      </c>
      <c r="O882" s="34"/>
      <c r="P882" s="35"/>
    </row>
    <row r="883" spans="1:16" s="36" customFormat="1" ht="30" hidden="1" x14ac:dyDescent="0.2">
      <c r="A883" s="20">
        <v>883</v>
      </c>
      <c r="B883" s="28">
        <v>883</v>
      </c>
      <c r="C883" s="29" t="str">
        <f t="shared" si="13"/>
        <v xml:space="preserve">Idu Ins </v>
      </c>
      <c r="D883" s="29"/>
      <c r="E883" s="30" t="s">
        <v>45</v>
      </c>
      <c r="F883" s="30" t="s">
        <v>989</v>
      </c>
      <c r="G883" s="177">
        <v>7900</v>
      </c>
      <c r="H883" s="30"/>
      <c r="I883" s="30" t="s">
        <v>993</v>
      </c>
      <c r="J883" s="30" t="s">
        <v>26</v>
      </c>
      <c r="K883" s="31">
        <v>159</v>
      </c>
      <c r="L883" s="32" t="s">
        <v>49</v>
      </c>
      <c r="M883" s="33" t="s">
        <v>50</v>
      </c>
      <c r="N883" s="33" t="s">
        <v>51</v>
      </c>
      <c r="O883" s="34"/>
      <c r="P883" s="35"/>
    </row>
    <row r="884" spans="1:16" s="36" customFormat="1" ht="30" hidden="1" x14ac:dyDescent="0.2">
      <c r="A884" s="20">
        <v>884</v>
      </c>
      <c r="B884" s="28">
        <v>884</v>
      </c>
      <c r="C884" s="29" t="str">
        <f t="shared" si="13"/>
        <v xml:space="preserve">Idu Ins </v>
      </c>
      <c r="D884" s="29"/>
      <c r="E884" s="30" t="s">
        <v>45</v>
      </c>
      <c r="F884" s="30" t="s">
        <v>989</v>
      </c>
      <c r="G884" s="177">
        <v>7901</v>
      </c>
      <c r="H884" s="30"/>
      <c r="I884" s="30" t="s">
        <v>994</v>
      </c>
      <c r="J884" s="30" t="s">
        <v>26</v>
      </c>
      <c r="K884" s="31">
        <v>86</v>
      </c>
      <c r="L884" s="32" t="s">
        <v>49</v>
      </c>
      <c r="M884" s="33" t="s">
        <v>50</v>
      </c>
      <c r="N884" s="33" t="s">
        <v>51</v>
      </c>
      <c r="O884" s="34"/>
      <c r="P884" s="35"/>
    </row>
    <row r="885" spans="1:16" s="36" customFormat="1" ht="30" hidden="1" x14ac:dyDescent="0.2">
      <c r="A885" s="20">
        <v>885</v>
      </c>
      <c r="B885" s="28">
        <v>885</v>
      </c>
      <c r="C885" s="29" t="str">
        <f t="shared" si="13"/>
        <v xml:space="preserve">Idu Ins </v>
      </c>
      <c r="D885" s="29"/>
      <c r="E885" s="30" t="s">
        <v>45</v>
      </c>
      <c r="F885" s="30" t="s">
        <v>995</v>
      </c>
      <c r="G885" s="177">
        <v>7904</v>
      </c>
      <c r="H885" s="30"/>
      <c r="I885" s="30" t="s">
        <v>996</v>
      </c>
      <c r="J885" s="30" t="s">
        <v>26</v>
      </c>
      <c r="K885" s="31">
        <v>25000</v>
      </c>
      <c r="L885" s="32" t="s">
        <v>49</v>
      </c>
      <c r="M885" s="33" t="s">
        <v>50</v>
      </c>
      <c r="N885" s="33" t="s">
        <v>51</v>
      </c>
      <c r="O885" s="34"/>
      <c r="P885" s="35"/>
    </row>
    <row r="886" spans="1:16" s="36" customFormat="1" ht="30" hidden="1" x14ac:dyDescent="0.2">
      <c r="A886" s="20">
        <v>886</v>
      </c>
      <c r="B886" s="28">
        <v>886</v>
      </c>
      <c r="C886" s="29" t="str">
        <f t="shared" si="13"/>
        <v xml:space="preserve">Idu Ins </v>
      </c>
      <c r="D886" s="29"/>
      <c r="E886" s="30" t="s">
        <v>45</v>
      </c>
      <c r="F886" s="30" t="s">
        <v>995</v>
      </c>
      <c r="G886" s="177">
        <v>7906</v>
      </c>
      <c r="H886" s="30"/>
      <c r="I886" s="30" t="s">
        <v>997</v>
      </c>
      <c r="J886" s="30" t="s">
        <v>26</v>
      </c>
      <c r="K886" s="31">
        <v>18000</v>
      </c>
      <c r="L886" s="32" t="s">
        <v>49</v>
      </c>
      <c r="M886" s="33" t="s">
        <v>50</v>
      </c>
      <c r="N886" s="33" t="s">
        <v>51</v>
      </c>
      <c r="O886" s="34"/>
      <c r="P886" s="35"/>
    </row>
    <row r="887" spans="1:16" s="36" customFormat="1" ht="30" hidden="1" x14ac:dyDescent="0.2">
      <c r="A887" s="20">
        <v>887</v>
      </c>
      <c r="B887" s="28">
        <v>887</v>
      </c>
      <c r="C887" s="29" t="str">
        <f t="shared" si="13"/>
        <v xml:space="preserve">Idu Ins </v>
      </c>
      <c r="D887" s="29"/>
      <c r="E887" s="30" t="s">
        <v>45</v>
      </c>
      <c r="F887" s="30" t="s">
        <v>995</v>
      </c>
      <c r="G887" s="177">
        <v>7908</v>
      </c>
      <c r="H887" s="30"/>
      <c r="I887" s="30" t="s">
        <v>998</v>
      </c>
      <c r="J887" s="30" t="s">
        <v>26</v>
      </c>
      <c r="K887" s="31">
        <v>18000</v>
      </c>
      <c r="L887" s="32" t="s">
        <v>49</v>
      </c>
      <c r="M887" s="33" t="s">
        <v>50</v>
      </c>
      <c r="N887" s="33" t="s">
        <v>51</v>
      </c>
      <c r="O887" s="34"/>
      <c r="P887" s="35"/>
    </row>
    <row r="888" spans="1:16" s="36" customFormat="1" ht="30" hidden="1" x14ac:dyDescent="0.2">
      <c r="A888" s="20">
        <v>888</v>
      </c>
      <c r="B888" s="28">
        <v>888</v>
      </c>
      <c r="C888" s="29" t="str">
        <f t="shared" si="13"/>
        <v xml:space="preserve">Idu Ins </v>
      </c>
      <c r="D888" s="29"/>
      <c r="E888" s="30" t="s">
        <v>45</v>
      </c>
      <c r="F888" s="30" t="s">
        <v>995</v>
      </c>
      <c r="G888" s="177">
        <v>7910</v>
      </c>
      <c r="H888" s="30"/>
      <c r="I888" s="30" t="s">
        <v>999</v>
      </c>
      <c r="J888" s="30" t="s">
        <v>26</v>
      </c>
      <c r="K888" s="31">
        <v>16000</v>
      </c>
      <c r="L888" s="32" t="s">
        <v>49</v>
      </c>
      <c r="M888" s="33" t="s">
        <v>50</v>
      </c>
      <c r="N888" s="33" t="s">
        <v>51</v>
      </c>
      <c r="O888" s="34"/>
      <c r="P888" s="35"/>
    </row>
    <row r="889" spans="1:16" s="36" customFormat="1" ht="30" hidden="1" x14ac:dyDescent="0.2">
      <c r="A889" s="20">
        <v>889</v>
      </c>
      <c r="B889" s="28">
        <v>889</v>
      </c>
      <c r="C889" s="29" t="str">
        <f t="shared" si="13"/>
        <v xml:space="preserve">Idu Ins </v>
      </c>
      <c r="D889" s="29"/>
      <c r="E889" s="30" t="s">
        <v>45</v>
      </c>
      <c r="F889" s="30" t="s">
        <v>114</v>
      </c>
      <c r="G889" s="177">
        <v>7919</v>
      </c>
      <c r="H889" s="30"/>
      <c r="I889" s="30" t="s">
        <v>1000</v>
      </c>
      <c r="J889" s="30" t="s">
        <v>67</v>
      </c>
      <c r="K889" s="31">
        <v>39984</v>
      </c>
      <c r="L889" s="32" t="s">
        <v>49</v>
      </c>
      <c r="M889" s="33" t="s">
        <v>50</v>
      </c>
      <c r="N889" s="33" t="s">
        <v>51</v>
      </c>
      <c r="O889" s="34"/>
      <c r="P889" s="35"/>
    </row>
    <row r="890" spans="1:16" s="36" customFormat="1" ht="30" hidden="1" x14ac:dyDescent="0.2">
      <c r="A890" s="20">
        <v>890</v>
      </c>
      <c r="B890" s="28">
        <v>890</v>
      </c>
      <c r="C890" s="29" t="str">
        <f t="shared" si="13"/>
        <v xml:space="preserve">Idu Ins </v>
      </c>
      <c r="D890" s="29"/>
      <c r="E890" s="30" t="s">
        <v>45</v>
      </c>
      <c r="F890" s="30" t="s">
        <v>46</v>
      </c>
      <c r="G890" s="177">
        <v>7921</v>
      </c>
      <c r="H890" s="30"/>
      <c r="I890" s="30" t="s">
        <v>1001</v>
      </c>
      <c r="J890" s="30" t="s">
        <v>48</v>
      </c>
      <c r="K890" s="31">
        <v>466562</v>
      </c>
      <c r="L890" s="32" t="s">
        <v>49</v>
      </c>
      <c r="M890" s="33" t="s">
        <v>50</v>
      </c>
      <c r="N890" s="33" t="s">
        <v>51</v>
      </c>
      <c r="O890" s="34"/>
      <c r="P890" s="35"/>
    </row>
    <row r="891" spans="1:16" s="36" customFormat="1" ht="30" hidden="1" x14ac:dyDescent="0.2">
      <c r="A891" s="20">
        <v>891</v>
      </c>
      <c r="B891" s="28">
        <v>891</v>
      </c>
      <c r="C891" s="29" t="str">
        <f t="shared" si="13"/>
        <v xml:space="preserve">Idu Ins </v>
      </c>
      <c r="D891" s="29"/>
      <c r="E891" s="30" t="s">
        <v>45</v>
      </c>
      <c r="F891" s="30" t="s">
        <v>114</v>
      </c>
      <c r="G891" s="177">
        <v>7922</v>
      </c>
      <c r="H891" s="30"/>
      <c r="I891" s="30" t="s">
        <v>1002</v>
      </c>
      <c r="J891" s="30" t="s">
        <v>61</v>
      </c>
      <c r="K891" s="31">
        <v>6863</v>
      </c>
      <c r="L891" s="32" t="s">
        <v>49</v>
      </c>
      <c r="M891" s="33" t="s">
        <v>50</v>
      </c>
      <c r="N891" s="33" t="s">
        <v>51</v>
      </c>
      <c r="O891" s="34"/>
      <c r="P891" s="35"/>
    </row>
    <row r="892" spans="1:16" s="36" customFormat="1" ht="30" hidden="1" x14ac:dyDescent="0.2">
      <c r="A892" s="20">
        <v>892</v>
      </c>
      <c r="B892" s="28">
        <v>892</v>
      </c>
      <c r="C892" s="29" t="str">
        <f t="shared" si="13"/>
        <v xml:space="preserve">Idu Ins </v>
      </c>
      <c r="D892" s="29"/>
      <c r="E892" s="30" t="s">
        <v>45</v>
      </c>
      <c r="F892" s="30" t="s">
        <v>1003</v>
      </c>
      <c r="G892" s="177">
        <v>7923</v>
      </c>
      <c r="H892" s="30"/>
      <c r="I892" s="30" t="s">
        <v>1004</v>
      </c>
      <c r="J892" s="30" t="s">
        <v>71</v>
      </c>
      <c r="K892" s="31">
        <v>16475</v>
      </c>
      <c r="L892" s="32" t="s">
        <v>49</v>
      </c>
      <c r="M892" s="33" t="s">
        <v>50</v>
      </c>
      <c r="N892" s="33" t="s">
        <v>51</v>
      </c>
      <c r="O892" s="34"/>
      <c r="P892" s="35"/>
    </row>
    <row r="893" spans="1:16" s="36" customFormat="1" ht="30" hidden="1" x14ac:dyDescent="0.2">
      <c r="A893" s="20">
        <v>893</v>
      </c>
      <c r="B893" s="28">
        <v>893</v>
      </c>
      <c r="C893" s="29" t="str">
        <f t="shared" si="13"/>
        <v xml:space="preserve">Idu Ins </v>
      </c>
      <c r="D893" s="29"/>
      <c r="E893" s="30" t="s">
        <v>45</v>
      </c>
      <c r="F893" s="30" t="s">
        <v>402</v>
      </c>
      <c r="G893" s="177">
        <v>7926</v>
      </c>
      <c r="H893" s="30"/>
      <c r="I893" s="30" t="s">
        <v>1005</v>
      </c>
      <c r="J893" s="30" t="s">
        <v>26</v>
      </c>
      <c r="K893" s="31">
        <v>20230</v>
      </c>
      <c r="L893" s="32" t="s">
        <v>49</v>
      </c>
      <c r="M893" s="33" t="s">
        <v>50</v>
      </c>
      <c r="N893" s="33" t="s">
        <v>51</v>
      </c>
      <c r="O893" s="34"/>
      <c r="P893" s="35"/>
    </row>
    <row r="894" spans="1:16" s="36" customFormat="1" ht="30" hidden="1" x14ac:dyDescent="0.2">
      <c r="A894" s="20">
        <v>894</v>
      </c>
      <c r="B894" s="28">
        <v>894</v>
      </c>
      <c r="C894" s="29" t="str">
        <f t="shared" si="13"/>
        <v xml:space="preserve">Idu Ins </v>
      </c>
      <c r="D894" s="29"/>
      <c r="E894" s="30" t="s">
        <v>45</v>
      </c>
      <c r="F894" s="30" t="s">
        <v>89</v>
      </c>
      <c r="G894" s="177">
        <v>7932</v>
      </c>
      <c r="H894" s="30"/>
      <c r="I894" s="30" t="s">
        <v>1006</v>
      </c>
      <c r="J894" s="30" t="s">
        <v>25</v>
      </c>
      <c r="K894" s="31">
        <v>4019</v>
      </c>
      <c r="L894" s="32" t="s">
        <v>49</v>
      </c>
      <c r="M894" s="33" t="s">
        <v>50</v>
      </c>
      <c r="N894" s="33" t="s">
        <v>51</v>
      </c>
      <c r="O894" s="34"/>
      <c r="P894" s="35"/>
    </row>
    <row r="895" spans="1:16" s="36" customFormat="1" ht="30" hidden="1" x14ac:dyDescent="0.2">
      <c r="A895" s="20">
        <v>895</v>
      </c>
      <c r="B895" s="28">
        <v>895</v>
      </c>
      <c r="C895" s="29" t="str">
        <f t="shared" si="13"/>
        <v xml:space="preserve">Idu Ins </v>
      </c>
      <c r="D895" s="29"/>
      <c r="E895" s="30" t="s">
        <v>45</v>
      </c>
      <c r="F895" s="30" t="s">
        <v>308</v>
      </c>
      <c r="G895" s="177">
        <v>7934</v>
      </c>
      <c r="H895" s="30"/>
      <c r="I895" s="30" t="s">
        <v>1007</v>
      </c>
      <c r="J895" s="30" t="s">
        <v>26</v>
      </c>
      <c r="K895" s="31">
        <v>674193</v>
      </c>
      <c r="L895" s="32" t="s">
        <v>49</v>
      </c>
      <c r="M895" s="33" t="s">
        <v>50</v>
      </c>
      <c r="N895" s="33" t="s">
        <v>51</v>
      </c>
      <c r="O895" s="34"/>
      <c r="P895" s="35"/>
    </row>
    <row r="896" spans="1:16" s="36" customFormat="1" ht="30" hidden="1" x14ac:dyDescent="0.2">
      <c r="A896" s="20">
        <v>896</v>
      </c>
      <c r="B896" s="28">
        <v>896</v>
      </c>
      <c r="C896" s="29" t="str">
        <f t="shared" si="13"/>
        <v xml:space="preserve">Idu Ins </v>
      </c>
      <c r="D896" s="29"/>
      <c r="E896" s="30" t="s">
        <v>45</v>
      </c>
      <c r="F896" s="30" t="s">
        <v>308</v>
      </c>
      <c r="G896" s="177">
        <v>7939</v>
      </c>
      <c r="H896" s="30"/>
      <c r="I896" s="30" t="s">
        <v>1008</v>
      </c>
      <c r="J896" s="30" t="s">
        <v>26</v>
      </c>
      <c r="K896" s="31">
        <v>126029</v>
      </c>
      <c r="L896" s="32" t="s">
        <v>49</v>
      </c>
      <c r="M896" s="33" t="s">
        <v>50</v>
      </c>
      <c r="N896" s="33" t="s">
        <v>51</v>
      </c>
      <c r="O896" s="34"/>
      <c r="P896" s="35"/>
    </row>
    <row r="897" spans="1:16" s="36" customFormat="1" ht="30" hidden="1" x14ac:dyDescent="0.2">
      <c r="A897" s="20">
        <v>897</v>
      </c>
      <c r="B897" s="28">
        <v>897</v>
      </c>
      <c r="C897" s="29" t="str">
        <f t="shared" si="13"/>
        <v xml:space="preserve">Idu Ins </v>
      </c>
      <c r="D897" s="29"/>
      <c r="E897" s="30" t="s">
        <v>45</v>
      </c>
      <c r="F897" s="30" t="s">
        <v>308</v>
      </c>
      <c r="G897" s="177">
        <v>7941</v>
      </c>
      <c r="H897" s="30"/>
      <c r="I897" s="30" t="s">
        <v>1009</v>
      </c>
      <c r="J897" s="30" t="s">
        <v>26</v>
      </c>
      <c r="K897" s="31">
        <v>304671</v>
      </c>
      <c r="L897" s="32" t="s">
        <v>49</v>
      </c>
      <c r="M897" s="33" t="s">
        <v>50</v>
      </c>
      <c r="N897" s="33" t="s">
        <v>51</v>
      </c>
      <c r="O897" s="34"/>
      <c r="P897" s="35"/>
    </row>
    <row r="898" spans="1:16" s="36" customFormat="1" ht="30" hidden="1" x14ac:dyDescent="0.2">
      <c r="A898" s="20">
        <v>898</v>
      </c>
      <c r="B898" s="28">
        <v>898</v>
      </c>
      <c r="C898" s="29" t="str">
        <f t="shared" si="13"/>
        <v xml:space="preserve">Idu Ins </v>
      </c>
      <c r="D898" s="29"/>
      <c r="E898" s="30" t="s">
        <v>45</v>
      </c>
      <c r="F898" s="30" t="s">
        <v>308</v>
      </c>
      <c r="G898" s="177">
        <v>7942</v>
      </c>
      <c r="H898" s="30"/>
      <c r="I898" s="30" t="s">
        <v>1010</v>
      </c>
      <c r="J898" s="30" t="s">
        <v>26</v>
      </c>
      <c r="K898" s="31">
        <v>96801</v>
      </c>
      <c r="L898" s="32" t="s">
        <v>49</v>
      </c>
      <c r="M898" s="33" t="s">
        <v>50</v>
      </c>
      <c r="N898" s="33" t="s">
        <v>51</v>
      </c>
      <c r="O898" s="34"/>
      <c r="P898" s="35"/>
    </row>
    <row r="899" spans="1:16" s="36" customFormat="1" ht="30" hidden="1" x14ac:dyDescent="0.2">
      <c r="A899" s="20">
        <v>899</v>
      </c>
      <c r="B899" s="28">
        <v>899</v>
      </c>
      <c r="C899" s="29" t="str">
        <f t="shared" ref="C899:C962" si="14">+CONCATENATE(M899," ",N899," ",H899)</f>
        <v xml:space="preserve">Idu Ins </v>
      </c>
      <c r="D899" s="29"/>
      <c r="E899" s="30" t="s">
        <v>45</v>
      </c>
      <c r="F899" s="30" t="s">
        <v>746</v>
      </c>
      <c r="G899" s="177">
        <v>7945</v>
      </c>
      <c r="H899" s="30"/>
      <c r="I899" s="30" t="s">
        <v>1011</v>
      </c>
      <c r="J899" s="30" t="s">
        <v>25</v>
      </c>
      <c r="K899" s="31">
        <v>137</v>
      </c>
      <c r="L899" s="32" t="s">
        <v>49</v>
      </c>
      <c r="M899" s="33" t="s">
        <v>50</v>
      </c>
      <c r="N899" s="33" t="s">
        <v>51</v>
      </c>
      <c r="O899" s="34"/>
      <c r="P899" s="35"/>
    </row>
    <row r="900" spans="1:16" s="36" customFormat="1" ht="30" hidden="1" x14ac:dyDescent="0.2">
      <c r="A900" s="20">
        <v>900</v>
      </c>
      <c r="B900" s="28">
        <v>900</v>
      </c>
      <c r="C900" s="29" t="str">
        <f t="shared" si="14"/>
        <v xml:space="preserve">Idu Ins </v>
      </c>
      <c r="D900" s="29"/>
      <c r="E900" s="30" t="s">
        <v>45</v>
      </c>
      <c r="F900" s="30" t="s">
        <v>662</v>
      </c>
      <c r="G900" s="177">
        <v>7946</v>
      </c>
      <c r="H900" s="30"/>
      <c r="I900" s="30" t="s">
        <v>1012</v>
      </c>
      <c r="J900" s="30" t="s">
        <v>1013</v>
      </c>
      <c r="K900" s="31">
        <v>99000</v>
      </c>
      <c r="L900" s="32" t="s">
        <v>49</v>
      </c>
      <c r="M900" s="33" t="s">
        <v>50</v>
      </c>
      <c r="N900" s="33" t="s">
        <v>51</v>
      </c>
      <c r="O900" s="34"/>
      <c r="P900" s="35"/>
    </row>
    <row r="901" spans="1:16" s="36" customFormat="1" ht="30" hidden="1" x14ac:dyDescent="0.2">
      <c r="A901" s="20">
        <v>901</v>
      </c>
      <c r="B901" s="28">
        <v>901</v>
      </c>
      <c r="C901" s="29" t="str">
        <f t="shared" si="14"/>
        <v xml:space="preserve">Idu Ins </v>
      </c>
      <c r="D901" s="29"/>
      <c r="E901" s="30" t="s">
        <v>45</v>
      </c>
      <c r="F901" s="30" t="s">
        <v>77</v>
      </c>
      <c r="G901" s="177">
        <v>7947</v>
      </c>
      <c r="H901" s="30"/>
      <c r="I901" s="30" t="s">
        <v>1014</v>
      </c>
      <c r="J901" s="30" t="s">
        <v>26</v>
      </c>
      <c r="K901" s="31">
        <v>198837</v>
      </c>
      <c r="L901" s="32" t="s">
        <v>49</v>
      </c>
      <c r="M901" s="33" t="s">
        <v>50</v>
      </c>
      <c r="N901" s="33" t="s">
        <v>51</v>
      </c>
      <c r="O901" s="34"/>
      <c r="P901" s="35"/>
    </row>
    <row r="902" spans="1:16" s="36" customFormat="1" ht="30" hidden="1" x14ac:dyDescent="0.2">
      <c r="A902" s="20">
        <v>902</v>
      </c>
      <c r="B902" s="28">
        <v>902</v>
      </c>
      <c r="C902" s="29" t="str">
        <f t="shared" si="14"/>
        <v xml:space="preserve">Idu Ins </v>
      </c>
      <c r="D902" s="29"/>
      <c r="E902" s="30" t="s">
        <v>45</v>
      </c>
      <c r="F902" s="30" t="s">
        <v>1015</v>
      </c>
      <c r="G902" s="177">
        <v>7948</v>
      </c>
      <c r="H902" s="30"/>
      <c r="I902" s="30" t="s">
        <v>1016</v>
      </c>
      <c r="J902" s="30" t="s">
        <v>25</v>
      </c>
      <c r="K902" s="31">
        <v>5262</v>
      </c>
      <c r="L902" s="32" t="s">
        <v>49</v>
      </c>
      <c r="M902" s="33" t="s">
        <v>50</v>
      </c>
      <c r="N902" s="33" t="s">
        <v>51</v>
      </c>
      <c r="O902" s="34"/>
      <c r="P902" s="35"/>
    </row>
    <row r="903" spans="1:16" s="36" customFormat="1" ht="30" hidden="1" x14ac:dyDescent="0.2">
      <c r="A903" s="20">
        <v>903</v>
      </c>
      <c r="B903" s="28">
        <v>903</v>
      </c>
      <c r="C903" s="29" t="str">
        <f t="shared" si="14"/>
        <v xml:space="preserve">Idu Ins </v>
      </c>
      <c r="D903" s="29"/>
      <c r="E903" s="30" t="s">
        <v>45</v>
      </c>
      <c r="F903" s="30" t="s">
        <v>141</v>
      </c>
      <c r="G903" s="177">
        <v>7949</v>
      </c>
      <c r="H903" s="30"/>
      <c r="I903" s="30" t="s">
        <v>1017</v>
      </c>
      <c r="J903" s="30" t="s">
        <v>26</v>
      </c>
      <c r="K903" s="31">
        <v>92500</v>
      </c>
      <c r="L903" s="32" t="s">
        <v>49</v>
      </c>
      <c r="M903" s="33" t="s">
        <v>50</v>
      </c>
      <c r="N903" s="33" t="s">
        <v>51</v>
      </c>
      <c r="O903" s="34"/>
      <c r="P903" s="35"/>
    </row>
    <row r="904" spans="1:16" s="36" customFormat="1" ht="30" hidden="1" x14ac:dyDescent="0.2">
      <c r="A904" s="20">
        <v>904</v>
      </c>
      <c r="B904" s="28">
        <v>904</v>
      </c>
      <c r="C904" s="29" t="str">
        <f t="shared" si="14"/>
        <v xml:space="preserve">Idu Ins </v>
      </c>
      <c r="D904" s="29"/>
      <c r="E904" s="30" t="s">
        <v>45</v>
      </c>
      <c r="F904" s="30" t="s">
        <v>141</v>
      </c>
      <c r="G904" s="177">
        <v>7950</v>
      </c>
      <c r="H904" s="30"/>
      <c r="I904" s="30" t="s">
        <v>1018</v>
      </c>
      <c r="J904" s="30" t="s">
        <v>26</v>
      </c>
      <c r="K904" s="31">
        <v>166000</v>
      </c>
      <c r="L904" s="32" t="s">
        <v>49</v>
      </c>
      <c r="M904" s="33" t="s">
        <v>50</v>
      </c>
      <c r="N904" s="33" t="s">
        <v>51</v>
      </c>
      <c r="O904" s="34"/>
      <c r="P904" s="35"/>
    </row>
    <row r="905" spans="1:16" s="36" customFormat="1" ht="30" hidden="1" x14ac:dyDescent="0.2">
      <c r="A905" s="20">
        <v>905</v>
      </c>
      <c r="B905" s="28">
        <v>905</v>
      </c>
      <c r="C905" s="29" t="str">
        <f t="shared" si="14"/>
        <v xml:space="preserve">Idu Ins </v>
      </c>
      <c r="D905" s="29"/>
      <c r="E905" s="30" t="s">
        <v>45</v>
      </c>
      <c r="F905" s="30" t="s">
        <v>62</v>
      </c>
      <c r="G905" s="177">
        <v>7953</v>
      </c>
      <c r="H905" s="30"/>
      <c r="I905" s="30" t="s">
        <v>1019</v>
      </c>
      <c r="J905" s="30" t="s">
        <v>64</v>
      </c>
      <c r="K905" s="31">
        <v>9585</v>
      </c>
      <c r="L905" s="32" t="s">
        <v>49</v>
      </c>
      <c r="M905" s="33" t="s">
        <v>50</v>
      </c>
      <c r="N905" s="33" t="s">
        <v>51</v>
      </c>
      <c r="O905" s="34"/>
      <c r="P905" s="35"/>
    </row>
    <row r="906" spans="1:16" s="36" customFormat="1" ht="30" hidden="1" x14ac:dyDescent="0.2">
      <c r="A906" s="20">
        <v>906</v>
      </c>
      <c r="B906" s="28">
        <v>906</v>
      </c>
      <c r="C906" s="29" t="str">
        <f t="shared" si="14"/>
        <v xml:space="preserve">Idu Ins </v>
      </c>
      <c r="D906" s="29"/>
      <c r="E906" s="30" t="s">
        <v>45</v>
      </c>
      <c r="F906" s="30" t="s">
        <v>62</v>
      </c>
      <c r="G906" s="177">
        <v>7955</v>
      </c>
      <c r="H906" s="30"/>
      <c r="I906" s="30" t="s">
        <v>1020</v>
      </c>
      <c r="J906" s="30" t="s">
        <v>26</v>
      </c>
      <c r="K906" s="31">
        <v>128900</v>
      </c>
      <c r="L906" s="32" t="s">
        <v>49</v>
      </c>
      <c r="M906" s="33" t="s">
        <v>50</v>
      </c>
      <c r="N906" s="33" t="s">
        <v>51</v>
      </c>
      <c r="O906" s="34"/>
      <c r="P906" s="35"/>
    </row>
    <row r="907" spans="1:16" s="36" customFormat="1" ht="30" hidden="1" x14ac:dyDescent="0.2">
      <c r="A907" s="20">
        <v>907</v>
      </c>
      <c r="B907" s="28">
        <v>907</v>
      </c>
      <c r="C907" s="29" t="str">
        <f t="shared" si="14"/>
        <v xml:space="preserve">Idu Ins </v>
      </c>
      <c r="D907" s="29"/>
      <c r="E907" s="30" t="s">
        <v>45</v>
      </c>
      <c r="F907" s="30" t="s">
        <v>62</v>
      </c>
      <c r="G907" s="177">
        <v>7956</v>
      </c>
      <c r="H907" s="30"/>
      <c r="I907" s="30" t="s">
        <v>1021</v>
      </c>
      <c r="J907" s="30" t="s">
        <v>26</v>
      </c>
      <c r="K907" s="31">
        <v>150000</v>
      </c>
      <c r="L907" s="32" t="s">
        <v>49</v>
      </c>
      <c r="M907" s="33" t="s">
        <v>50</v>
      </c>
      <c r="N907" s="33" t="s">
        <v>51</v>
      </c>
      <c r="O907" s="34"/>
      <c r="P907" s="35"/>
    </row>
    <row r="908" spans="1:16" s="36" customFormat="1" ht="30" hidden="1" x14ac:dyDescent="0.2">
      <c r="A908" s="20">
        <v>908</v>
      </c>
      <c r="B908" s="28">
        <v>908</v>
      </c>
      <c r="C908" s="29" t="str">
        <f t="shared" si="14"/>
        <v xml:space="preserve">Idu Ins </v>
      </c>
      <c r="D908" s="29"/>
      <c r="E908" s="30" t="s">
        <v>45</v>
      </c>
      <c r="F908" s="30" t="s">
        <v>62</v>
      </c>
      <c r="G908" s="177">
        <v>7957</v>
      </c>
      <c r="H908" s="30"/>
      <c r="I908" s="30" t="s">
        <v>1022</v>
      </c>
      <c r="J908" s="30" t="s">
        <v>26</v>
      </c>
      <c r="K908" s="31">
        <v>148000</v>
      </c>
      <c r="L908" s="32" t="s">
        <v>49</v>
      </c>
      <c r="M908" s="33" t="s">
        <v>50</v>
      </c>
      <c r="N908" s="33" t="s">
        <v>51</v>
      </c>
      <c r="O908" s="34"/>
      <c r="P908" s="35"/>
    </row>
    <row r="909" spans="1:16" s="36" customFormat="1" ht="30" hidden="1" x14ac:dyDescent="0.2">
      <c r="A909" s="20">
        <v>909</v>
      </c>
      <c r="B909" s="28">
        <v>909</v>
      </c>
      <c r="C909" s="29" t="str">
        <f t="shared" si="14"/>
        <v xml:space="preserve">Idu Ins </v>
      </c>
      <c r="D909" s="29"/>
      <c r="E909" s="30" t="s">
        <v>45</v>
      </c>
      <c r="F909" s="30" t="s">
        <v>62</v>
      </c>
      <c r="G909" s="177">
        <v>7958</v>
      </c>
      <c r="H909" s="30"/>
      <c r="I909" s="30" t="s">
        <v>1023</v>
      </c>
      <c r="J909" s="30" t="s">
        <v>26</v>
      </c>
      <c r="K909" s="31">
        <v>200000</v>
      </c>
      <c r="L909" s="32" t="s">
        <v>49</v>
      </c>
      <c r="M909" s="33" t="s">
        <v>50</v>
      </c>
      <c r="N909" s="33" t="s">
        <v>51</v>
      </c>
      <c r="O909" s="34"/>
      <c r="P909" s="35"/>
    </row>
    <row r="910" spans="1:16" s="36" customFormat="1" ht="30" hidden="1" x14ac:dyDescent="0.2">
      <c r="A910" s="20">
        <v>910</v>
      </c>
      <c r="B910" s="28">
        <v>910</v>
      </c>
      <c r="C910" s="29" t="str">
        <f t="shared" si="14"/>
        <v xml:space="preserve">Idu Ins </v>
      </c>
      <c r="D910" s="29"/>
      <c r="E910" s="30" t="s">
        <v>45</v>
      </c>
      <c r="F910" s="30" t="s">
        <v>62</v>
      </c>
      <c r="G910" s="177">
        <v>7959</v>
      </c>
      <c r="H910" s="30"/>
      <c r="I910" s="30" t="s">
        <v>1024</v>
      </c>
      <c r="J910" s="30" t="s">
        <v>26</v>
      </c>
      <c r="K910" s="31">
        <v>180000</v>
      </c>
      <c r="L910" s="32" t="s">
        <v>49</v>
      </c>
      <c r="M910" s="33" t="s">
        <v>50</v>
      </c>
      <c r="N910" s="33" t="s">
        <v>51</v>
      </c>
      <c r="O910" s="34"/>
      <c r="P910" s="35"/>
    </row>
    <row r="911" spans="1:16" s="36" customFormat="1" ht="30" hidden="1" x14ac:dyDescent="0.2">
      <c r="A911" s="20">
        <v>911</v>
      </c>
      <c r="B911" s="28">
        <v>911</v>
      </c>
      <c r="C911" s="29" t="str">
        <f t="shared" si="14"/>
        <v xml:space="preserve">Idu Ins </v>
      </c>
      <c r="D911" s="29"/>
      <c r="E911" s="30" t="s">
        <v>45</v>
      </c>
      <c r="F911" s="30" t="s">
        <v>153</v>
      </c>
      <c r="G911" s="177">
        <v>7961</v>
      </c>
      <c r="H911" s="30"/>
      <c r="I911" s="30" t="s">
        <v>1025</v>
      </c>
      <c r="J911" s="30" t="s">
        <v>25</v>
      </c>
      <c r="K911" s="31">
        <v>228268</v>
      </c>
      <c r="L911" s="32" t="s">
        <v>49</v>
      </c>
      <c r="M911" s="33" t="s">
        <v>50</v>
      </c>
      <c r="N911" s="33" t="s">
        <v>51</v>
      </c>
      <c r="O911" s="34"/>
      <c r="P911" s="35"/>
    </row>
    <row r="912" spans="1:16" s="36" customFormat="1" ht="30" hidden="1" x14ac:dyDescent="0.2">
      <c r="A912" s="20">
        <v>912</v>
      </c>
      <c r="B912" s="28">
        <v>912</v>
      </c>
      <c r="C912" s="29" t="str">
        <f t="shared" si="14"/>
        <v xml:space="preserve">Idu Ins </v>
      </c>
      <c r="D912" s="29"/>
      <c r="E912" s="30" t="s">
        <v>45</v>
      </c>
      <c r="F912" s="30" t="s">
        <v>153</v>
      </c>
      <c r="G912" s="177">
        <v>7962</v>
      </c>
      <c r="H912" s="30"/>
      <c r="I912" s="30" t="s">
        <v>1026</v>
      </c>
      <c r="J912" s="30" t="s">
        <v>25</v>
      </c>
      <c r="K912" s="31">
        <v>276923</v>
      </c>
      <c r="L912" s="32" t="s">
        <v>49</v>
      </c>
      <c r="M912" s="33" t="s">
        <v>50</v>
      </c>
      <c r="N912" s="33" t="s">
        <v>51</v>
      </c>
      <c r="O912" s="34"/>
      <c r="P912" s="35"/>
    </row>
    <row r="913" spans="1:16" s="36" customFormat="1" ht="30" hidden="1" x14ac:dyDescent="0.2">
      <c r="A913" s="20">
        <v>913</v>
      </c>
      <c r="B913" s="28">
        <v>913</v>
      </c>
      <c r="C913" s="29" t="str">
        <f t="shared" si="14"/>
        <v xml:space="preserve">Idu Ins </v>
      </c>
      <c r="D913" s="29"/>
      <c r="E913" s="30" t="s">
        <v>45</v>
      </c>
      <c r="F913" s="30" t="s">
        <v>153</v>
      </c>
      <c r="G913" s="177">
        <v>7963</v>
      </c>
      <c r="H913" s="30"/>
      <c r="I913" s="30" t="s">
        <v>1027</v>
      </c>
      <c r="J913" s="30" t="s">
        <v>25</v>
      </c>
      <c r="K913" s="31">
        <v>338851</v>
      </c>
      <c r="L913" s="32" t="s">
        <v>49</v>
      </c>
      <c r="M913" s="33" t="s">
        <v>50</v>
      </c>
      <c r="N913" s="33" t="s">
        <v>51</v>
      </c>
      <c r="O913" s="34"/>
      <c r="P913" s="35"/>
    </row>
    <row r="914" spans="1:16" s="36" customFormat="1" ht="30" hidden="1" x14ac:dyDescent="0.2">
      <c r="A914" s="20">
        <v>914</v>
      </c>
      <c r="B914" s="28">
        <v>914</v>
      </c>
      <c r="C914" s="29" t="str">
        <f t="shared" si="14"/>
        <v xml:space="preserve">Idu Ins </v>
      </c>
      <c r="D914" s="29"/>
      <c r="E914" s="30" t="s">
        <v>45</v>
      </c>
      <c r="F914" s="30" t="s">
        <v>308</v>
      </c>
      <c r="G914" s="177">
        <v>7965</v>
      </c>
      <c r="H914" s="30"/>
      <c r="I914" s="30" t="s">
        <v>1028</v>
      </c>
      <c r="J914" s="30" t="s">
        <v>26</v>
      </c>
      <c r="K914" s="31">
        <v>126029</v>
      </c>
      <c r="L914" s="32" t="s">
        <v>49</v>
      </c>
      <c r="M914" s="33" t="s">
        <v>50</v>
      </c>
      <c r="N914" s="33" t="s">
        <v>51</v>
      </c>
      <c r="O914" s="34"/>
      <c r="P914" s="35"/>
    </row>
    <row r="915" spans="1:16" s="36" customFormat="1" ht="30" hidden="1" x14ac:dyDescent="0.2">
      <c r="A915" s="20">
        <v>915</v>
      </c>
      <c r="B915" s="28">
        <v>915</v>
      </c>
      <c r="C915" s="29" t="str">
        <f t="shared" si="14"/>
        <v xml:space="preserve">Idu Ins </v>
      </c>
      <c r="D915" s="29"/>
      <c r="E915" s="30" t="s">
        <v>45</v>
      </c>
      <c r="F915" s="30" t="s">
        <v>308</v>
      </c>
      <c r="G915" s="177">
        <v>7966</v>
      </c>
      <c r="H915" s="30"/>
      <c r="I915" s="30" t="s">
        <v>1029</v>
      </c>
      <c r="J915" s="30" t="s">
        <v>26</v>
      </c>
      <c r="K915" s="31">
        <v>409899</v>
      </c>
      <c r="L915" s="32" t="s">
        <v>49</v>
      </c>
      <c r="M915" s="33" t="s">
        <v>50</v>
      </c>
      <c r="N915" s="33" t="s">
        <v>51</v>
      </c>
      <c r="O915" s="34"/>
      <c r="P915" s="35"/>
    </row>
    <row r="916" spans="1:16" s="36" customFormat="1" ht="30" hidden="1" x14ac:dyDescent="0.2">
      <c r="A916" s="20">
        <v>916</v>
      </c>
      <c r="B916" s="28">
        <v>916</v>
      </c>
      <c r="C916" s="29" t="str">
        <f t="shared" si="14"/>
        <v xml:space="preserve">Idu Ins </v>
      </c>
      <c r="D916" s="29"/>
      <c r="E916" s="30" t="s">
        <v>45</v>
      </c>
      <c r="F916" s="30" t="s">
        <v>308</v>
      </c>
      <c r="G916" s="177">
        <v>7967</v>
      </c>
      <c r="H916" s="30"/>
      <c r="I916" s="30" t="s">
        <v>1030</v>
      </c>
      <c r="J916" s="30" t="s">
        <v>26</v>
      </c>
      <c r="K916" s="31">
        <v>761067</v>
      </c>
      <c r="L916" s="32" t="s">
        <v>49</v>
      </c>
      <c r="M916" s="33" t="s">
        <v>50</v>
      </c>
      <c r="N916" s="33" t="s">
        <v>51</v>
      </c>
      <c r="O916" s="34"/>
      <c r="P916" s="35"/>
    </row>
    <row r="917" spans="1:16" s="36" customFormat="1" ht="30" hidden="1" x14ac:dyDescent="0.2">
      <c r="A917" s="20">
        <v>917</v>
      </c>
      <c r="B917" s="28">
        <v>917</v>
      </c>
      <c r="C917" s="29" t="str">
        <f t="shared" si="14"/>
        <v xml:space="preserve">Idu Ins </v>
      </c>
      <c r="D917" s="29"/>
      <c r="E917" s="30" t="s">
        <v>45</v>
      </c>
      <c r="F917" s="30" t="s">
        <v>65</v>
      </c>
      <c r="G917" s="177">
        <v>7968</v>
      </c>
      <c r="H917" s="30"/>
      <c r="I917" s="30" t="s">
        <v>1031</v>
      </c>
      <c r="J917" s="30" t="s">
        <v>26</v>
      </c>
      <c r="K917" s="31">
        <v>249900</v>
      </c>
      <c r="L917" s="32" t="s">
        <v>49</v>
      </c>
      <c r="M917" s="33" t="s">
        <v>50</v>
      </c>
      <c r="N917" s="33" t="s">
        <v>51</v>
      </c>
      <c r="O917" s="34"/>
      <c r="P917" s="35"/>
    </row>
    <row r="918" spans="1:16" s="36" customFormat="1" ht="30" hidden="1" x14ac:dyDescent="0.2">
      <c r="A918" s="20">
        <v>918</v>
      </c>
      <c r="B918" s="28">
        <v>918</v>
      </c>
      <c r="C918" s="29" t="str">
        <f t="shared" si="14"/>
        <v xml:space="preserve">Idu Ins </v>
      </c>
      <c r="D918" s="29"/>
      <c r="E918" s="30" t="s">
        <v>45</v>
      </c>
      <c r="F918" s="30" t="s">
        <v>501</v>
      </c>
      <c r="G918" s="177">
        <v>7969</v>
      </c>
      <c r="H918" s="30"/>
      <c r="I918" s="30" t="s">
        <v>1032</v>
      </c>
      <c r="J918" s="30" t="s">
        <v>64</v>
      </c>
      <c r="K918" s="31">
        <v>4635</v>
      </c>
      <c r="L918" s="32" t="s">
        <v>49</v>
      </c>
      <c r="M918" s="33" t="s">
        <v>50</v>
      </c>
      <c r="N918" s="33" t="s">
        <v>51</v>
      </c>
      <c r="O918" s="34"/>
      <c r="P918" s="35"/>
    </row>
    <row r="919" spans="1:16" s="36" customFormat="1" ht="30" hidden="1" x14ac:dyDescent="0.2">
      <c r="A919" s="20">
        <v>919</v>
      </c>
      <c r="B919" s="28">
        <v>919</v>
      </c>
      <c r="C919" s="29" t="str">
        <f t="shared" si="14"/>
        <v xml:space="preserve">Idu Ins </v>
      </c>
      <c r="D919" s="29"/>
      <c r="E919" s="30" t="s">
        <v>45</v>
      </c>
      <c r="F919" s="30" t="s">
        <v>746</v>
      </c>
      <c r="G919" s="177">
        <v>7970</v>
      </c>
      <c r="H919" s="30"/>
      <c r="I919" s="30" t="s">
        <v>1033</v>
      </c>
      <c r="J919" s="30" t="s">
        <v>64</v>
      </c>
      <c r="K919" s="31">
        <v>3983</v>
      </c>
      <c r="L919" s="32" t="s">
        <v>49</v>
      </c>
      <c r="M919" s="33" t="s">
        <v>50</v>
      </c>
      <c r="N919" s="33" t="s">
        <v>51</v>
      </c>
      <c r="O919" s="34"/>
      <c r="P919" s="35"/>
    </row>
    <row r="920" spans="1:16" s="36" customFormat="1" ht="30" hidden="1" x14ac:dyDescent="0.2">
      <c r="A920" s="20">
        <v>920</v>
      </c>
      <c r="B920" s="28">
        <v>920</v>
      </c>
      <c r="C920" s="29" t="str">
        <f t="shared" si="14"/>
        <v xml:space="preserve">Idu Ins </v>
      </c>
      <c r="D920" s="29"/>
      <c r="E920" s="30" t="s">
        <v>45</v>
      </c>
      <c r="F920" s="30" t="s">
        <v>746</v>
      </c>
      <c r="G920" s="177">
        <v>7971</v>
      </c>
      <c r="H920" s="30"/>
      <c r="I920" s="30" t="s">
        <v>1034</v>
      </c>
      <c r="J920" s="30" t="s">
        <v>64</v>
      </c>
      <c r="K920" s="31">
        <v>5422</v>
      </c>
      <c r="L920" s="32" t="s">
        <v>49</v>
      </c>
      <c r="M920" s="33" t="s">
        <v>50</v>
      </c>
      <c r="N920" s="33" t="s">
        <v>51</v>
      </c>
      <c r="O920" s="34"/>
      <c r="P920" s="35"/>
    </row>
    <row r="921" spans="1:16" s="36" customFormat="1" ht="30" hidden="1" x14ac:dyDescent="0.2">
      <c r="A921" s="20">
        <v>921</v>
      </c>
      <c r="B921" s="28">
        <v>921</v>
      </c>
      <c r="C921" s="29" t="str">
        <f t="shared" si="14"/>
        <v xml:space="preserve">Idu Ins </v>
      </c>
      <c r="D921" s="29"/>
      <c r="E921" s="30" t="s">
        <v>45</v>
      </c>
      <c r="F921" s="30" t="s">
        <v>501</v>
      </c>
      <c r="G921" s="177">
        <v>7973</v>
      </c>
      <c r="H921" s="30"/>
      <c r="I921" s="30" t="s">
        <v>1035</v>
      </c>
      <c r="J921" s="30" t="s">
        <v>71</v>
      </c>
      <c r="K921" s="31">
        <v>23669</v>
      </c>
      <c r="L921" s="32" t="s">
        <v>49</v>
      </c>
      <c r="M921" s="33" t="s">
        <v>50</v>
      </c>
      <c r="N921" s="33" t="s">
        <v>51</v>
      </c>
      <c r="O921" s="34"/>
      <c r="P921" s="35"/>
    </row>
    <row r="922" spans="1:16" s="36" customFormat="1" ht="30" hidden="1" x14ac:dyDescent="0.2">
      <c r="A922" s="20">
        <v>922</v>
      </c>
      <c r="B922" s="28">
        <v>922</v>
      </c>
      <c r="C922" s="29" t="str">
        <f t="shared" si="14"/>
        <v xml:space="preserve">Idu Ins </v>
      </c>
      <c r="D922" s="29"/>
      <c r="E922" s="30" t="s">
        <v>45</v>
      </c>
      <c r="F922" s="30" t="s">
        <v>501</v>
      </c>
      <c r="G922" s="177">
        <v>7974</v>
      </c>
      <c r="H922" s="30"/>
      <c r="I922" s="30" t="s">
        <v>1036</v>
      </c>
      <c r="J922" s="30" t="s">
        <v>112</v>
      </c>
      <c r="K922" s="31">
        <v>83776</v>
      </c>
      <c r="L922" s="32" t="s">
        <v>49</v>
      </c>
      <c r="M922" s="33" t="s">
        <v>50</v>
      </c>
      <c r="N922" s="33" t="s">
        <v>51</v>
      </c>
      <c r="O922" s="34"/>
      <c r="P922" s="35"/>
    </row>
    <row r="923" spans="1:16" s="36" customFormat="1" ht="30" hidden="1" x14ac:dyDescent="0.2">
      <c r="A923" s="20">
        <v>923</v>
      </c>
      <c r="B923" s="28">
        <v>923</v>
      </c>
      <c r="C923" s="29" t="str">
        <f t="shared" si="14"/>
        <v xml:space="preserve">Idu Ins </v>
      </c>
      <c r="D923" s="29"/>
      <c r="E923" s="30" t="s">
        <v>45</v>
      </c>
      <c r="F923" s="30" t="s">
        <v>74</v>
      </c>
      <c r="G923" s="177">
        <v>7976</v>
      </c>
      <c r="H923" s="30"/>
      <c r="I923" s="30" t="s">
        <v>1037</v>
      </c>
      <c r="J923" s="30" t="s">
        <v>48</v>
      </c>
      <c r="K923" s="31">
        <v>41650</v>
      </c>
      <c r="L923" s="32" t="s">
        <v>49</v>
      </c>
      <c r="M923" s="33" t="s">
        <v>50</v>
      </c>
      <c r="N923" s="33" t="s">
        <v>51</v>
      </c>
      <c r="O923" s="34"/>
      <c r="P923" s="35"/>
    </row>
    <row r="924" spans="1:16" s="36" customFormat="1" ht="30" hidden="1" x14ac:dyDescent="0.2">
      <c r="A924" s="20">
        <v>924</v>
      </c>
      <c r="B924" s="28">
        <v>924</v>
      </c>
      <c r="C924" s="29" t="str">
        <f t="shared" si="14"/>
        <v xml:space="preserve">Idu Ins </v>
      </c>
      <c r="D924" s="29"/>
      <c r="E924" s="30" t="s">
        <v>45</v>
      </c>
      <c r="F924" s="30" t="s">
        <v>74</v>
      </c>
      <c r="G924" s="177">
        <v>7977</v>
      </c>
      <c r="H924" s="30"/>
      <c r="I924" s="30" t="s">
        <v>1038</v>
      </c>
      <c r="J924" s="30" t="s">
        <v>48</v>
      </c>
      <c r="K924" s="31">
        <v>16660</v>
      </c>
      <c r="L924" s="32" t="s">
        <v>49</v>
      </c>
      <c r="M924" s="33" t="s">
        <v>50</v>
      </c>
      <c r="N924" s="33" t="s">
        <v>51</v>
      </c>
      <c r="O924" s="34"/>
      <c r="P924" s="35"/>
    </row>
    <row r="925" spans="1:16" s="36" customFormat="1" ht="30" hidden="1" x14ac:dyDescent="0.2">
      <c r="A925" s="20">
        <v>925</v>
      </c>
      <c r="B925" s="28">
        <v>925</v>
      </c>
      <c r="C925" s="29" t="str">
        <f t="shared" si="14"/>
        <v xml:space="preserve">Idu Ins </v>
      </c>
      <c r="D925" s="29"/>
      <c r="E925" s="30" t="s">
        <v>45</v>
      </c>
      <c r="F925" s="30" t="s">
        <v>746</v>
      </c>
      <c r="G925" s="177">
        <v>7979</v>
      </c>
      <c r="H925" s="30"/>
      <c r="I925" s="30" t="s">
        <v>1039</v>
      </c>
      <c r="J925" s="30" t="s">
        <v>26</v>
      </c>
      <c r="K925" s="31">
        <v>31679</v>
      </c>
      <c r="L925" s="32" t="s">
        <v>49</v>
      </c>
      <c r="M925" s="33" t="s">
        <v>50</v>
      </c>
      <c r="N925" s="33" t="s">
        <v>51</v>
      </c>
      <c r="O925" s="34"/>
      <c r="P925" s="35"/>
    </row>
    <row r="926" spans="1:16" s="36" customFormat="1" ht="30" hidden="1" x14ac:dyDescent="0.2">
      <c r="A926" s="20">
        <v>926</v>
      </c>
      <c r="B926" s="28">
        <v>926</v>
      </c>
      <c r="C926" s="29" t="str">
        <f t="shared" si="14"/>
        <v xml:space="preserve">Idu Ins </v>
      </c>
      <c r="D926" s="29"/>
      <c r="E926" s="30" t="s">
        <v>45</v>
      </c>
      <c r="F926" s="30" t="s">
        <v>1040</v>
      </c>
      <c r="G926" s="177">
        <v>7981</v>
      </c>
      <c r="H926" s="30"/>
      <c r="I926" s="30" t="s">
        <v>1041</v>
      </c>
      <c r="J926" s="30" t="s">
        <v>25</v>
      </c>
      <c r="K926" s="31">
        <v>69972</v>
      </c>
      <c r="L926" s="32" t="s">
        <v>49</v>
      </c>
      <c r="M926" s="33" t="s">
        <v>50</v>
      </c>
      <c r="N926" s="33" t="s">
        <v>51</v>
      </c>
      <c r="O926" s="34"/>
      <c r="P926" s="35"/>
    </row>
    <row r="927" spans="1:16" s="36" customFormat="1" ht="30" hidden="1" x14ac:dyDescent="0.2">
      <c r="A927" s="20">
        <v>927</v>
      </c>
      <c r="B927" s="28">
        <v>927</v>
      </c>
      <c r="C927" s="29" t="str">
        <f t="shared" si="14"/>
        <v xml:space="preserve">Idu Ins </v>
      </c>
      <c r="D927" s="29"/>
      <c r="E927" s="30" t="s">
        <v>45</v>
      </c>
      <c r="F927" s="30" t="s">
        <v>59</v>
      </c>
      <c r="G927" s="177">
        <v>7983</v>
      </c>
      <c r="H927" s="30"/>
      <c r="I927" s="30" t="s">
        <v>1042</v>
      </c>
      <c r="J927" s="30" t="s">
        <v>67</v>
      </c>
      <c r="K927" s="31">
        <v>150100</v>
      </c>
      <c r="L927" s="32" t="s">
        <v>49</v>
      </c>
      <c r="M927" s="33" t="s">
        <v>50</v>
      </c>
      <c r="N927" s="33" t="s">
        <v>51</v>
      </c>
      <c r="O927" s="34"/>
      <c r="P927" s="35"/>
    </row>
    <row r="928" spans="1:16" s="36" customFormat="1" ht="30" hidden="1" x14ac:dyDescent="0.2">
      <c r="A928" s="20">
        <v>928</v>
      </c>
      <c r="B928" s="28">
        <v>928</v>
      </c>
      <c r="C928" s="29" t="str">
        <f t="shared" si="14"/>
        <v xml:space="preserve">Idu Ins </v>
      </c>
      <c r="D928" s="29"/>
      <c r="E928" s="30" t="s">
        <v>45</v>
      </c>
      <c r="F928" s="30" t="s">
        <v>59</v>
      </c>
      <c r="G928" s="177">
        <v>7984</v>
      </c>
      <c r="H928" s="30"/>
      <c r="I928" s="30" t="s">
        <v>1043</v>
      </c>
      <c r="J928" s="30" t="s">
        <v>61</v>
      </c>
      <c r="K928" s="31">
        <v>87500</v>
      </c>
      <c r="L928" s="32" t="s">
        <v>49</v>
      </c>
      <c r="M928" s="33" t="s">
        <v>50</v>
      </c>
      <c r="N928" s="33" t="s">
        <v>51</v>
      </c>
      <c r="O928" s="34"/>
      <c r="P928" s="35"/>
    </row>
    <row r="929" spans="1:16" s="36" customFormat="1" ht="30" hidden="1" x14ac:dyDescent="0.2">
      <c r="A929" s="20">
        <v>929</v>
      </c>
      <c r="B929" s="28">
        <v>929</v>
      </c>
      <c r="C929" s="29" t="str">
        <f t="shared" si="14"/>
        <v xml:space="preserve">Idu Ins </v>
      </c>
      <c r="D929" s="29"/>
      <c r="E929" s="30" t="s">
        <v>45</v>
      </c>
      <c r="F929" s="30" t="s">
        <v>59</v>
      </c>
      <c r="G929" s="177">
        <v>7989</v>
      </c>
      <c r="H929" s="30"/>
      <c r="I929" s="30" t="s">
        <v>1044</v>
      </c>
      <c r="J929" s="30" t="s">
        <v>82</v>
      </c>
      <c r="K929" s="31">
        <v>8753250</v>
      </c>
      <c r="L929" s="32" t="s">
        <v>49</v>
      </c>
      <c r="M929" s="33" t="s">
        <v>50</v>
      </c>
      <c r="N929" s="33" t="s">
        <v>51</v>
      </c>
      <c r="O929" s="34"/>
      <c r="P929" s="35"/>
    </row>
    <row r="930" spans="1:16" s="36" customFormat="1" ht="30" hidden="1" x14ac:dyDescent="0.2">
      <c r="A930" s="20">
        <v>930</v>
      </c>
      <c r="B930" s="28">
        <v>930</v>
      </c>
      <c r="C930" s="29" t="str">
        <f t="shared" si="14"/>
        <v xml:space="preserve">Idu Ins </v>
      </c>
      <c r="D930" s="29"/>
      <c r="E930" s="30" t="s">
        <v>45</v>
      </c>
      <c r="F930" s="30" t="s">
        <v>1045</v>
      </c>
      <c r="G930" s="177">
        <v>7992</v>
      </c>
      <c r="H930" s="30"/>
      <c r="I930" s="30" t="s">
        <v>1046</v>
      </c>
      <c r="J930" s="30" t="s">
        <v>26</v>
      </c>
      <c r="K930" s="31">
        <v>416500</v>
      </c>
      <c r="L930" s="32" t="s">
        <v>49</v>
      </c>
      <c r="M930" s="33" t="s">
        <v>50</v>
      </c>
      <c r="N930" s="33" t="s">
        <v>51</v>
      </c>
      <c r="O930" s="34"/>
      <c r="P930" s="35"/>
    </row>
    <row r="931" spans="1:16" s="36" customFormat="1" ht="30" hidden="1" x14ac:dyDescent="0.2">
      <c r="A931" s="20">
        <v>931</v>
      </c>
      <c r="B931" s="28">
        <v>931</v>
      </c>
      <c r="C931" s="29" t="str">
        <f t="shared" si="14"/>
        <v xml:space="preserve">Idu Ins </v>
      </c>
      <c r="D931" s="29"/>
      <c r="E931" s="30" t="s">
        <v>45</v>
      </c>
      <c r="F931" s="30" t="s">
        <v>1047</v>
      </c>
      <c r="G931" s="177">
        <v>7993</v>
      </c>
      <c r="H931" s="30"/>
      <c r="I931" s="30" t="s">
        <v>1048</v>
      </c>
      <c r="J931" s="30" t="s">
        <v>26</v>
      </c>
      <c r="K931" s="31">
        <v>963900</v>
      </c>
      <c r="L931" s="32" t="s">
        <v>49</v>
      </c>
      <c r="M931" s="33" t="s">
        <v>50</v>
      </c>
      <c r="N931" s="33" t="s">
        <v>51</v>
      </c>
      <c r="O931" s="34"/>
      <c r="P931" s="35"/>
    </row>
    <row r="932" spans="1:16" s="36" customFormat="1" ht="30" hidden="1" x14ac:dyDescent="0.2">
      <c r="A932" s="20">
        <v>932</v>
      </c>
      <c r="B932" s="28">
        <v>932</v>
      </c>
      <c r="C932" s="29" t="str">
        <f t="shared" si="14"/>
        <v xml:space="preserve">Idu Ins </v>
      </c>
      <c r="D932" s="29"/>
      <c r="E932" s="30" t="s">
        <v>45</v>
      </c>
      <c r="F932" s="30" t="s">
        <v>746</v>
      </c>
      <c r="G932" s="177">
        <v>7994</v>
      </c>
      <c r="H932" s="30"/>
      <c r="I932" s="30" t="s">
        <v>1049</v>
      </c>
      <c r="J932" s="30" t="s">
        <v>64</v>
      </c>
      <c r="K932" s="31">
        <v>1609</v>
      </c>
      <c r="L932" s="32" t="s">
        <v>49</v>
      </c>
      <c r="M932" s="33" t="s">
        <v>50</v>
      </c>
      <c r="N932" s="33" t="s">
        <v>51</v>
      </c>
      <c r="O932" s="34"/>
      <c r="P932" s="35"/>
    </row>
    <row r="933" spans="1:16" s="36" customFormat="1" ht="30" hidden="1" x14ac:dyDescent="0.2">
      <c r="A933" s="20">
        <v>933</v>
      </c>
      <c r="B933" s="28">
        <v>933</v>
      </c>
      <c r="C933" s="29" t="str">
        <f t="shared" si="14"/>
        <v xml:space="preserve">Idu Ins </v>
      </c>
      <c r="D933" s="29"/>
      <c r="E933" s="30" t="s">
        <v>45</v>
      </c>
      <c r="F933" s="30" t="s">
        <v>501</v>
      </c>
      <c r="G933" s="177">
        <v>7999</v>
      </c>
      <c r="H933" s="30"/>
      <c r="I933" s="30" t="s">
        <v>1050</v>
      </c>
      <c r="J933" s="30" t="s">
        <v>71</v>
      </c>
      <c r="K933" s="31">
        <v>179095</v>
      </c>
      <c r="L933" s="32" t="s">
        <v>49</v>
      </c>
      <c r="M933" s="33" t="s">
        <v>50</v>
      </c>
      <c r="N933" s="33" t="s">
        <v>51</v>
      </c>
      <c r="O933" s="34"/>
      <c r="P933" s="35"/>
    </row>
    <row r="934" spans="1:16" s="36" customFormat="1" ht="45" hidden="1" x14ac:dyDescent="0.2">
      <c r="A934" s="20">
        <v>934</v>
      </c>
      <c r="B934" s="28">
        <v>934</v>
      </c>
      <c r="C934" s="29" t="str">
        <f t="shared" si="14"/>
        <v xml:space="preserve">Idu Ins </v>
      </c>
      <c r="D934" s="29"/>
      <c r="E934" s="30" t="s">
        <v>45</v>
      </c>
      <c r="F934" s="30" t="s">
        <v>987</v>
      </c>
      <c r="G934" s="177">
        <v>8000</v>
      </c>
      <c r="H934" s="30"/>
      <c r="I934" s="30" t="s">
        <v>1051</v>
      </c>
      <c r="J934" s="30" t="s">
        <v>25</v>
      </c>
      <c r="K934" s="31">
        <v>10591</v>
      </c>
      <c r="L934" s="32" t="s">
        <v>49</v>
      </c>
      <c r="M934" s="33" t="s">
        <v>50</v>
      </c>
      <c r="N934" s="33" t="s">
        <v>51</v>
      </c>
      <c r="O934" s="34"/>
      <c r="P934" s="35"/>
    </row>
    <row r="935" spans="1:16" s="36" customFormat="1" ht="45" hidden="1" x14ac:dyDescent="0.2">
      <c r="A935" s="20">
        <v>935</v>
      </c>
      <c r="B935" s="28">
        <v>935</v>
      </c>
      <c r="C935" s="29" t="str">
        <f t="shared" si="14"/>
        <v xml:space="preserve">Idu Ins </v>
      </c>
      <c r="D935" s="29"/>
      <c r="E935" s="30" t="s">
        <v>45</v>
      </c>
      <c r="F935" s="30" t="s">
        <v>987</v>
      </c>
      <c r="G935" s="177">
        <v>8001</v>
      </c>
      <c r="H935" s="30"/>
      <c r="I935" s="30" t="s">
        <v>1052</v>
      </c>
      <c r="J935" s="30" t="s">
        <v>25</v>
      </c>
      <c r="K935" s="31">
        <v>11305</v>
      </c>
      <c r="L935" s="32" t="s">
        <v>49</v>
      </c>
      <c r="M935" s="33" t="s">
        <v>50</v>
      </c>
      <c r="N935" s="33" t="s">
        <v>51</v>
      </c>
      <c r="O935" s="34"/>
      <c r="P935" s="35"/>
    </row>
    <row r="936" spans="1:16" s="36" customFormat="1" ht="45" hidden="1" x14ac:dyDescent="0.2">
      <c r="A936" s="20">
        <v>936</v>
      </c>
      <c r="B936" s="28">
        <v>936</v>
      </c>
      <c r="C936" s="29" t="str">
        <f t="shared" si="14"/>
        <v xml:space="preserve">Idu Ins </v>
      </c>
      <c r="D936" s="29"/>
      <c r="E936" s="30" t="s">
        <v>45</v>
      </c>
      <c r="F936" s="30" t="s">
        <v>987</v>
      </c>
      <c r="G936" s="177">
        <v>8002</v>
      </c>
      <c r="H936" s="30"/>
      <c r="I936" s="30" t="s">
        <v>1053</v>
      </c>
      <c r="J936" s="30" t="s">
        <v>25</v>
      </c>
      <c r="K936" s="31">
        <v>16363</v>
      </c>
      <c r="L936" s="32" t="s">
        <v>49</v>
      </c>
      <c r="M936" s="33" t="s">
        <v>50</v>
      </c>
      <c r="N936" s="33" t="s">
        <v>51</v>
      </c>
      <c r="O936" s="34"/>
      <c r="P936" s="35"/>
    </row>
    <row r="937" spans="1:16" s="36" customFormat="1" ht="45" hidden="1" x14ac:dyDescent="0.2">
      <c r="A937" s="20">
        <v>937</v>
      </c>
      <c r="B937" s="28">
        <v>937</v>
      </c>
      <c r="C937" s="29" t="str">
        <f t="shared" si="14"/>
        <v xml:space="preserve">Idu Ins </v>
      </c>
      <c r="D937" s="29"/>
      <c r="E937" s="30" t="s">
        <v>45</v>
      </c>
      <c r="F937" s="30" t="s">
        <v>987</v>
      </c>
      <c r="G937" s="177">
        <v>8003</v>
      </c>
      <c r="H937" s="30"/>
      <c r="I937" s="30" t="s">
        <v>1054</v>
      </c>
      <c r="J937" s="30" t="s">
        <v>25</v>
      </c>
      <c r="K937" s="31">
        <v>17672</v>
      </c>
      <c r="L937" s="32" t="s">
        <v>49</v>
      </c>
      <c r="M937" s="33" t="s">
        <v>50</v>
      </c>
      <c r="N937" s="33" t="s">
        <v>51</v>
      </c>
      <c r="O937" s="34"/>
      <c r="P937" s="35"/>
    </row>
    <row r="938" spans="1:16" s="36" customFormat="1" ht="30" hidden="1" x14ac:dyDescent="0.2">
      <c r="A938" s="20">
        <v>938</v>
      </c>
      <c r="B938" s="28">
        <v>938</v>
      </c>
      <c r="C938" s="29" t="str">
        <f t="shared" si="14"/>
        <v xml:space="preserve">Idu Ins </v>
      </c>
      <c r="D938" s="29"/>
      <c r="E938" s="30" t="s">
        <v>45</v>
      </c>
      <c r="F938" s="30" t="s">
        <v>776</v>
      </c>
      <c r="G938" s="177">
        <v>8011</v>
      </c>
      <c r="H938" s="30"/>
      <c r="I938" s="30" t="s">
        <v>1055</v>
      </c>
      <c r="J938" s="30" t="s">
        <v>26</v>
      </c>
      <c r="K938" s="31">
        <v>2206260</v>
      </c>
      <c r="L938" s="32" t="s">
        <v>49</v>
      </c>
      <c r="M938" s="33" t="s">
        <v>50</v>
      </c>
      <c r="N938" s="33" t="s">
        <v>51</v>
      </c>
      <c r="O938" s="34"/>
      <c r="P938" s="35"/>
    </row>
    <row r="939" spans="1:16" s="36" customFormat="1" ht="30" hidden="1" x14ac:dyDescent="0.2">
      <c r="A939" s="20">
        <v>939</v>
      </c>
      <c r="B939" s="28">
        <v>939</v>
      </c>
      <c r="C939" s="29" t="str">
        <f t="shared" si="14"/>
        <v xml:space="preserve">Idu Ins </v>
      </c>
      <c r="D939" s="29"/>
      <c r="E939" s="30" t="s">
        <v>45</v>
      </c>
      <c r="F939" s="30" t="s">
        <v>776</v>
      </c>
      <c r="G939" s="177">
        <v>8012</v>
      </c>
      <c r="H939" s="30"/>
      <c r="I939" s="30" t="s">
        <v>1056</v>
      </c>
      <c r="J939" s="30" t="s">
        <v>26</v>
      </c>
      <c r="K939" s="31">
        <v>172550</v>
      </c>
      <c r="L939" s="32" t="s">
        <v>49</v>
      </c>
      <c r="M939" s="33" t="s">
        <v>50</v>
      </c>
      <c r="N939" s="33" t="s">
        <v>51</v>
      </c>
      <c r="O939" s="34"/>
      <c r="P939" s="35"/>
    </row>
    <row r="940" spans="1:16" s="36" customFormat="1" ht="30" hidden="1" x14ac:dyDescent="0.2">
      <c r="A940" s="20">
        <v>940</v>
      </c>
      <c r="B940" s="28">
        <v>940</v>
      </c>
      <c r="C940" s="29" t="str">
        <f t="shared" si="14"/>
        <v xml:space="preserve">Idu Ins </v>
      </c>
      <c r="D940" s="29"/>
      <c r="E940" s="30" t="s">
        <v>45</v>
      </c>
      <c r="F940" s="30" t="s">
        <v>776</v>
      </c>
      <c r="G940" s="177">
        <v>8015</v>
      </c>
      <c r="H940" s="30"/>
      <c r="I940" s="30" t="s">
        <v>1057</v>
      </c>
      <c r="J940" s="30" t="s">
        <v>26</v>
      </c>
      <c r="K940" s="31">
        <v>74970</v>
      </c>
      <c r="L940" s="32" t="s">
        <v>49</v>
      </c>
      <c r="M940" s="33" t="s">
        <v>50</v>
      </c>
      <c r="N940" s="33" t="s">
        <v>51</v>
      </c>
      <c r="O940" s="34"/>
      <c r="P940" s="35"/>
    </row>
    <row r="941" spans="1:16" s="36" customFormat="1" ht="30" hidden="1" x14ac:dyDescent="0.2">
      <c r="A941" s="20">
        <v>941</v>
      </c>
      <c r="B941" s="28">
        <v>941</v>
      </c>
      <c r="C941" s="29" t="str">
        <f t="shared" si="14"/>
        <v xml:space="preserve">Idu Ins </v>
      </c>
      <c r="D941" s="29"/>
      <c r="E941" s="30" t="s">
        <v>45</v>
      </c>
      <c r="F941" s="30" t="s">
        <v>776</v>
      </c>
      <c r="G941" s="177">
        <v>8019</v>
      </c>
      <c r="H941" s="30"/>
      <c r="I941" s="30" t="s">
        <v>1058</v>
      </c>
      <c r="J941" s="30" t="s">
        <v>26</v>
      </c>
      <c r="K941" s="31">
        <v>140200</v>
      </c>
      <c r="L941" s="32" t="s">
        <v>49</v>
      </c>
      <c r="M941" s="33" t="s">
        <v>50</v>
      </c>
      <c r="N941" s="33" t="s">
        <v>51</v>
      </c>
      <c r="O941" s="34"/>
      <c r="P941" s="35"/>
    </row>
    <row r="942" spans="1:16" s="36" customFormat="1" ht="30" hidden="1" x14ac:dyDescent="0.2">
      <c r="A942" s="20">
        <v>942</v>
      </c>
      <c r="B942" s="28">
        <v>942</v>
      </c>
      <c r="C942" s="29" t="str">
        <f t="shared" si="14"/>
        <v xml:space="preserve">Idu Ins </v>
      </c>
      <c r="D942" s="29"/>
      <c r="E942" s="30" t="s">
        <v>45</v>
      </c>
      <c r="F942" s="30" t="s">
        <v>793</v>
      </c>
      <c r="G942" s="177">
        <v>8025</v>
      </c>
      <c r="H942" s="30"/>
      <c r="I942" s="30" t="s">
        <v>1059</v>
      </c>
      <c r="J942" s="30" t="s">
        <v>67</v>
      </c>
      <c r="K942" s="31">
        <v>874000</v>
      </c>
      <c r="L942" s="32" t="s">
        <v>49</v>
      </c>
      <c r="M942" s="33" t="s">
        <v>50</v>
      </c>
      <c r="N942" s="33" t="s">
        <v>51</v>
      </c>
      <c r="O942" s="34"/>
      <c r="P942" s="35"/>
    </row>
    <row r="943" spans="1:16" s="36" customFormat="1" ht="30" hidden="1" x14ac:dyDescent="0.2">
      <c r="A943" s="20">
        <v>943</v>
      </c>
      <c r="B943" s="28">
        <v>943</v>
      </c>
      <c r="C943" s="29" t="str">
        <f t="shared" si="14"/>
        <v xml:space="preserve">Idu Ins </v>
      </c>
      <c r="D943" s="29"/>
      <c r="E943" s="30" t="s">
        <v>45</v>
      </c>
      <c r="F943" s="30" t="s">
        <v>793</v>
      </c>
      <c r="G943" s="177">
        <v>8026</v>
      </c>
      <c r="H943" s="30"/>
      <c r="I943" s="30" t="s">
        <v>1060</v>
      </c>
      <c r="J943" s="30" t="s">
        <v>26</v>
      </c>
      <c r="K943" s="31">
        <v>53550</v>
      </c>
      <c r="L943" s="32" t="s">
        <v>49</v>
      </c>
      <c r="M943" s="33" t="s">
        <v>50</v>
      </c>
      <c r="N943" s="33" t="s">
        <v>51</v>
      </c>
      <c r="O943" s="34"/>
      <c r="P943" s="35"/>
    </row>
    <row r="944" spans="1:16" s="36" customFormat="1" ht="45" hidden="1" x14ac:dyDescent="0.2">
      <c r="A944" s="20">
        <v>944</v>
      </c>
      <c r="B944" s="28">
        <v>944</v>
      </c>
      <c r="C944" s="29" t="str">
        <f t="shared" si="14"/>
        <v xml:space="preserve">Idu Ins </v>
      </c>
      <c r="D944" s="29"/>
      <c r="E944" s="30" t="s">
        <v>45</v>
      </c>
      <c r="F944" s="30" t="s">
        <v>793</v>
      </c>
      <c r="G944" s="177">
        <v>8028</v>
      </c>
      <c r="H944" s="30"/>
      <c r="I944" s="30" t="s">
        <v>1061</v>
      </c>
      <c r="J944" s="30" t="s">
        <v>26</v>
      </c>
      <c r="K944" s="31">
        <v>95200</v>
      </c>
      <c r="L944" s="32" t="s">
        <v>49</v>
      </c>
      <c r="M944" s="33" t="s">
        <v>50</v>
      </c>
      <c r="N944" s="33" t="s">
        <v>51</v>
      </c>
      <c r="O944" s="34"/>
      <c r="P944" s="35"/>
    </row>
    <row r="945" spans="1:16" s="36" customFormat="1" ht="30" hidden="1" x14ac:dyDescent="0.2">
      <c r="A945" s="20">
        <v>945</v>
      </c>
      <c r="B945" s="28">
        <v>945</v>
      </c>
      <c r="C945" s="29" t="str">
        <f t="shared" si="14"/>
        <v xml:space="preserve">Idu Ins </v>
      </c>
      <c r="D945" s="29"/>
      <c r="E945" s="30" t="s">
        <v>45</v>
      </c>
      <c r="F945" s="30" t="s">
        <v>1062</v>
      </c>
      <c r="G945" s="177">
        <v>8033</v>
      </c>
      <c r="H945" s="30"/>
      <c r="I945" s="30" t="s">
        <v>1063</v>
      </c>
      <c r="J945" s="30" t="s">
        <v>26</v>
      </c>
      <c r="K945" s="31">
        <v>3617304</v>
      </c>
      <c r="L945" s="32" t="s">
        <v>49</v>
      </c>
      <c r="M945" s="33" t="s">
        <v>50</v>
      </c>
      <c r="N945" s="33" t="s">
        <v>51</v>
      </c>
      <c r="O945" s="34"/>
      <c r="P945" s="35"/>
    </row>
    <row r="946" spans="1:16" s="36" customFormat="1" ht="30" hidden="1" x14ac:dyDescent="0.2">
      <c r="A946" s="20">
        <v>946</v>
      </c>
      <c r="B946" s="28">
        <v>946</v>
      </c>
      <c r="C946" s="29" t="str">
        <f t="shared" si="14"/>
        <v xml:space="preserve">Idu Ins </v>
      </c>
      <c r="D946" s="29"/>
      <c r="E946" s="30" t="s">
        <v>45</v>
      </c>
      <c r="F946" s="30" t="s">
        <v>1062</v>
      </c>
      <c r="G946" s="177">
        <v>8034</v>
      </c>
      <c r="H946" s="30"/>
      <c r="I946" s="30" t="s">
        <v>1064</v>
      </c>
      <c r="J946" s="30" t="s">
        <v>26</v>
      </c>
      <c r="K946" s="31">
        <v>2634715</v>
      </c>
      <c r="L946" s="32" t="s">
        <v>49</v>
      </c>
      <c r="M946" s="33" t="s">
        <v>50</v>
      </c>
      <c r="N946" s="33" t="s">
        <v>51</v>
      </c>
      <c r="O946" s="34"/>
      <c r="P946" s="35"/>
    </row>
    <row r="947" spans="1:16" s="36" customFormat="1" ht="30" hidden="1" x14ac:dyDescent="0.2">
      <c r="A947" s="20">
        <v>947</v>
      </c>
      <c r="B947" s="28">
        <v>947</v>
      </c>
      <c r="C947" s="29" t="str">
        <f t="shared" si="14"/>
        <v xml:space="preserve">Idu Ins </v>
      </c>
      <c r="D947" s="29"/>
      <c r="E947" s="30" t="s">
        <v>45</v>
      </c>
      <c r="F947" s="30" t="s">
        <v>1062</v>
      </c>
      <c r="G947" s="177">
        <v>8035</v>
      </c>
      <c r="H947" s="30"/>
      <c r="I947" s="30" t="s">
        <v>1065</v>
      </c>
      <c r="J947" s="30" t="s">
        <v>26</v>
      </c>
      <c r="K947" s="31">
        <v>1573061</v>
      </c>
      <c r="L947" s="32" t="s">
        <v>49</v>
      </c>
      <c r="M947" s="33" t="s">
        <v>50</v>
      </c>
      <c r="N947" s="33" t="s">
        <v>51</v>
      </c>
      <c r="O947" s="34"/>
      <c r="P947" s="35"/>
    </row>
    <row r="948" spans="1:16" s="36" customFormat="1" ht="30" hidden="1" x14ac:dyDescent="0.2">
      <c r="A948" s="20">
        <v>948</v>
      </c>
      <c r="B948" s="28">
        <v>948</v>
      </c>
      <c r="C948" s="29" t="str">
        <f t="shared" si="14"/>
        <v xml:space="preserve">Idu Ins </v>
      </c>
      <c r="D948" s="29"/>
      <c r="E948" s="30" t="s">
        <v>45</v>
      </c>
      <c r="F948" s="30" t="s">
        <v>1062</v>
      </c>
      <c r="G948" s="177">
        <v>8036</v>
      </c>
      <c r="H948" s="30"/>
      <c r="I948" s="30" t="s">
        <v>1066</v>
      </c>
      <c r="J948" s="30" t="s">
        <v>26</v>
      </c>
      <c r="K948" s="31">
        <v>3338426</v>
      </c>
      <c r="L948" s="32" t="s">
        <v>49</v>
      </c>
      <c r="M948" s="33" t="s">
        <v>50</v>
      </c>
      <c r="N948" s="33" t="s">
        <v>51</v>
      </c>
      <c r="O948" s="34"/>
      <c r="P948" s="35"/>
    </row>
    <row r="949" spans="1:16" s="36" customFormat="1" ht="30" hidden="1" x14ac:dyDescent="0.2">
      <c r="A949" s="20">
        <v>949</v>
      </c>
      <c r="B949" s="28">
        <v>949</v>
      </c>
      <c r="C949" s="29" t="str">
        <f t="shared" si="14"/>
        <v xml:space="preserve">Idu Ins </v>
      </c>
      <c r="D949" s="29"/>
      <c r="E949" s="30" t="s">
        <v>45</v>
      </c>
      <c r="F949" s="30" t="s">
        <v>1062</v>
      </c>
      <c r="G949" s="177">
        <v>8037</v>
      </c>
      <c r="H949" s="30"/>
      <c r="I949" s="30" t="s">
        <v>1067</v>
      </c>
      <c r="J949" s="30" t="s">
        <v>25</v>
      </c>
      <c r="K949" s="31">
        <v>3500</v>
      </c>
      <c r="L949" s="32" t="s">
        <v>49</v>
      </c>
      <c r="M949" s="33" t="s">
        <v>50</v>
      </c>
      <c r="N949" s="33" t="s">
        <v>51</v>
      </c>
      <c r="O949" s="34"/>
      <c r="P949" s="35"/>
    </row>
    <row r="950" spans="1:16" s="36" customFormat="1" ht="30" hidden="1" x14ac:dyDescent="0.2">
      <c r="A950" s="20">
        <v>950</v>
      </c>
      <c r="B950" s="28">
        <v>950</v>
      </c>
      <c r="C950" s="29" t="str">
        <f t="shared" si="14"/>
        <v xml:space="preserve">Idu Ins </v>
      </c>
      <c r="D950" s="29"/>
      <c r="E950" s="30" t="s">
        <v>45</v>
      </c>
      <c r="F950" s="30" t="s">
        <v>1062</v>
      </c>
      <c r="G950" s="177">
        <v>8038</v>
      </c>
      <c r="H950" s="30"/>
      <c r="I950" s="30" t="s">
        <v>1068</v>
      </c>
      <c r="J950" s="30" t="s">
        <v>25</v>
      </c>
      <c r="K950" s="31">
        <v>2423</v>
      </c>
      <c r="L950" s="32" t="s">
        <v>49</v>
      </c>
      <c r="M950" s="33" t="s">
        <v>50</v>
      </c>
      <c r="N950" s="33" t="s">
        <v>51</v>
      </c>
      <c r="O950" s="34"/>
      <c r="P950" s="35"/>
    </row>
    <row r="951" spans="1:16" s="36" customFormat="1" ht="30" hidden="1" x14ac:dyDescent="0.2">
      <c r="A951" s="20">
        <v>951</v>
      </c>
      <c r="B951" s="28">
        <v>951</v>
      </c>
      <c r="C951" s="29" t="str">
        <f t="shared" si="14"/>
        <v xml:space="preserve">Idu Ins </v>
      </c>
      <c r="D951" s="29"/>
      <c r="E951" s="30" t="s">
        <v>45</v>
      </c>
      <c r="F951" s="30" t="s">
        <v>1069</v>
      </c>
      <c r="G951" s="177">
        <v>8039</v>
      </c>
      <c r="H951" s="30"/>
      <c r="I951" s="30" t="s">
        <v>1070</v>
      </c>
      <c r="J951" s="30" t="s">
        <v>25</v>
      </c>
      <c r="K951" s="31">
        <v>12672</v>
      </c>
      <c r="L951" s="32" t="s">
        <v>49</v>
      </c>
      <c r="M951" s="33" t="s">
        <v>50</v>
      </c>
      <c r="N951" s="33" t="s">
        <v>51</v>
      </c>
      <c r="O951" s="34"/>
      <c r="P951" s="35"/>
    </row>
    <row r="952" spans="1:16" s="36" customFormat="1" hidden="1" x14ac:dyDescent="0.2">
      <c r="A952" s="20">
        <v>952</v>
      </c>
      <c r="B952" s="28">
        <v>952</v>
      </c>
      <c r="C952" s="29" t="str">
        <f t="shared" si="14"/>
        <v xml:space="preserve">Idu Ins </v>
      </c>
      <c r="D952" s="29"/>
      <c r="E952" s="30" t="s">
        <v>45</v>
      </c>
      <c r="F952" s="30" t="s">
        <v>69</v>
      </c>
      <c r="G952" s="177">
        <v>8041</v>
      </c>
      <c r="H952" s="30"/>
      <c r="I952" s="30" t="s">
        <v>1071</v>
      </c>
      <c r="J952" s="30" t="s">
        <v>71</v>
      </c>
      <c r="K952" s="31">
        <v>2651</v>
      </c>
      <c r="L952" s="32" t="s">
        <v>68</v>
      </c>
      <c r="M952" s="33" t="s">
        <v>50</v>
      </c>
      <c r="N952" s="33" t="s">
        <v>51</v>
      </c>
      <c r="O952" s="34"/>
      <c r="P952" s="35"/>
    </row>
    <row r="953" spans="1:16" s="36" customFormat="1" ht="30" hidden="1" x14ac:dyDescent="0.2">
      <c r="A953" s="20">
        <v>953</v>
      </c>
      <c r="B953" s="28">
        <v>953</v>
      </c>
      <c r="C953" s="29" t="str">
        <f t="shared" si="14"/>
        <v xml:space="preserve">Idu Ins </v>
      </c>
      <c r="D953" s="29"/>
      <c r="E953" s="30" t="s">
        <v>45</v>
      </c>
      <c r="F953" s="30" t="s">
        <v>1040</v>
      </c>
      <c r="G953" s="177">
        <v>8043</v>
      </c>
      <c r="H953" s="30"/>
      <c r="I953" s="30" t="s">
        <v>1072</v>
      </c>
      <c r="J953" s="30" t="s">
        <v>1073</v>
      </c>
      <c r="K953" s="31">
        <v>64703</v>
      </c>
      <c r="L953" s="32" t="s">
        <v>49</v>
      </c>
      <c r="M953" s="33" t="s">
        <v>50</v>
      </c>
      <c r="N953" s="33" t="s">
        <v>51</v>
      </c>
      <c r="O953" s="34"/>
      <c r="P953" s="35"/>
    </row>
    <row r="954" spans="1:16" s="36" customFormat="1" ht="30" hidden="1" x14ac:dyDescent="0.2">
      <c r="A954" s="20">
        <v>954</v>
      </c>
      <c r="B954" s="28">
        <v>954</v>
      </c>
      <c r="C954" s="29" t="str">
        <f t="shared" si="14"/>
        <v xml:space="preserve">Idu Ins </v>
      </c>
      <c r="D954" s="29"/>
      <c r="E954" s="30" t="s">
        <v>45</v>
      </c>
      <c r="F954" s="30" t="s">
        <v>65</v>
      </c>
      <c r="G954" s="177">
        <v>8044</v>
      </c>
      <c r="H954" s="30"/>
      <c r="I954" s="30" t="s">
        <v>1074</v>
      </c>
      <c r="J954" s="30" t="s">
        <v>67</v>
      </c>
      <c r="K954" s="31">
        <v>3570</v>
      </c>
      <c r="L954" s="32" t="s">
        <v>49</v>
      </c>
      <c r="M954" s="33" t="s">
        <v>50</v>
      </c>
      <c r="N954" s="33" t="s">
        <v>51</v>
      </c>
      <c r="O954" s="34"/>
      <c r="P954" s="35"/>
    </row>
    <row r="955" spans="1:16" s="36" customFormat="1" ht="30" hidden="1" x14ac:dyDescent="0.2">
      <c r="A955" s="20">
        <v>955</v>
      </c>
      <c r="B955" s="28">
        <v>955</v>
      </c>
      <c r="C955" s="29" t="str">
        <f t="shared" si="14"/>
        <v xml:space="preserve">Idu Ins </v>
      </c>
      <c r="D955" s="29"/>
      <c r="E955" s="30" t="s">
        <v>45</v>
      </c>
      <c r="F955" s="30" t="s">
        <v>308</v>
      </c>
      <c r="G955" s="177">
        <v>8046</v>
      </c>
      <c r="H955" s="30"/>
      <c r="I955" s="30" t="s">
        <v>1075</v>
      </c>
      <c r="J955" s="30" t="s">
        <v>26</v>
      </c>
      <c r="K955" s="31">
        <v>832034</v>
      </c>
      <c r="L955" s="32" t="s">
        <v>49</v>
      </c>
      <c r="M955" s="33" t="s">
        <v>50</v>
      </c>
      <c r="N955" s="33" t="s">
        <v>51</v>
      </c>
      <c r="O955" s="34"/>
      <c r="P955" s="35"/>
    </row>
    <row r="956" spans="1:16" s="36" customFormat="1" ht="30" hidden="1" x14ac:dyDescent="0.2">
      <c r="A956" s="20">
        <v>956</v>
      </c>
      <c r="B956" s="28">
        <v>956</v>
      </c>
      <c r="C956" s="29" t="str">
        <f t="shared" si="14"/>
        <v xml:space="preserve">Idu Ins </v>
      </c>
      <c r="D956" s="29"/>
      <c r="E956" s="30" t="s">
        <v>45</v>
      </c>
      <c r="F956" s="30" t="s">
        <v>308</v>
      </c>
      <c r="G956" s="177">
        <v>8047</v>
      </c>
      <c r="H956" s="30"/>
      <c r="I956" s="30" t="s">
        <v>1076</v>
      </c>
      <c r="J956" s="30" t="s">
        <v>26</v>
      </c>
      <c r="K956" s="31">
        <v>367686</v>
      </c>
      <c r="L956" s="32" t="s">
        <v>49</v>
      </c>
      <c r="M956" s="33" t="s">
        <v>50</v>
      </c>
      <c r="N956" s="33" t="s">
        <v>51</v>
      </c>
      <c r="O956" s="34"/>
      <c r="P956" s="35"/>
    </row>
    <row r="957" spans="1:16" s="36" customFormat="1" ht="30" hidden="1" x14ac:dyDescent="0.2">
      <c r="A957" s="20">
        <v>957</v>
      </c>
      <c r="B957" s="28">
        <v>957</v>
      </c>
      <c r="C957" s="29" t="str">
        <f t="shared" si="14"/>
        <v xml:space="preserve">Idu Ins </v>
      </c>
      <c r="D957" s="29"/>
      <c r="E957" s="30" t="s">
        <v>45</v>
      </c>
      <c r="F957" s="30" t="s">
        <v>308</v>
      </c>
      <c r="G957" s="177">
        <v>8048</v>
      </c>
      <c r="H957" s="30"/>
      <c r="I957" s="30" t="s">
        <v>1077</v>
      </c>
      <c r="J957" s="30" t="s">
        <v>26</v>
      </c>
      <c r="K957" s="31">
        <v>713024</v>
      </c>
      <c r="L957" s="32" t="s">
        <v>49</v>
      </c>
      <c r="M957" s="33" t="s">
        <v>50</v>
      </c>
      <c r="N957" s="33" t="s">
        <v>51</v>
      </c>
      <c r="O957" s="34"/>
      <c r="P957" s="35"/>
    </row>
    <row r="958" spans="1:16" s="36" customFormat="1" ht="30" hidden="1" x14ac:dyDescent="0.2">
      <c r="A958" s="20">
        <v>958</v>
      </c>
      <c r="B958" s="28">
        <v>958</v>
      </c>
      <c r="C958" s="29" t="str">
        <f t="shared" si="14"/>
        <v xml:space="preserve">Idu Ins </v>
      </c>
      <c r="D958" s="29"/>
      <c r="E958" s="30" t="s">
        <v>45</v>
      </c>
      <c r="F958" s="30" t="s">
        <v>308</v>
      </c>
      <c r="G958" s="177">
        <v>8049</v>
      </c>
      <c r="H958" s="30"/>
      <c r="I958" s="30" t="s">
        <v>1078</v>
      </c>
      <c r="J958" s="30" t="s">
        <v>26</v>
      </c>
      <c r="K958" s="31">
        <v>212249</v>
      </c>
      <c r="L958" s="32" t="s">
        <v>49</v>
      </c>
      <c r="M958" s="33" t="s">
        <v>50</v>
      </c>
      <c r="N958" s="33" t="s">
        <v>51</v>
      </c>
      <c r="O958" s="34"/>
      <c r="P958" s="35"/>
    </row>
    <row r="959" spans="1:16" s="36" customFormat="1" ht="30" hidden="1" x14ac:dyDescent="0.2">
      <c r="A959" s="20">
        <v>959</v>
      </c>
      <c r="B959" s="28">
        <v>959</v>
      </c>
      <c r="C959" s="29" t="str">
        <f t="shared" si="14"/>
        <v xml:space="preserve">Idu Ins </v>
      </c>
      <c r="D959" s="29"/>
      <c r="E959" s="30" t="s">
        <v>45</v>
      </c>
      <c r="F959" s="30" t="s">
        <v>65</v>
      </c>
      <c r="G959" s="177">
        <v>8050</v>
      </c>
      <c r="H959" s="30"/>
      <c r="I959" s="30" t="s">
        <v>1079</v>
      </c>
      <c r="J959" s="30" t="s">
        <v>67</v>
      </c>
      <c r="K959" s="31">
        <v>179</v>
      </c>
      <c r="L959" s="32" t="s">
        <v>49</v>
      </c>
      <c r="M959" s="33" t="s">
        <v>50</v>
      </c>
      <c r="N959" s="33" t="s">
        <v>51</v>
      </c>
      <c r="O959" s="34"/>
      <c r="P959" s="35"/>
    </row>
    <row r="960" spans="1:16" s="36" customFormat="1" hidden="1" x14ac:dyDescent="0.2">
      <c r="A960" s="20">
        <v>960</v>
      </c>
      <c r="B960" s="28">
        <v>960</v>
      </c>
      <c r="C960" s="29" t="str">
        <f t="shared" si="14"/>
        <v xml:space="preserve">Idu Ins </v>
      </c>
      <c r="D960" s="29"/>
      <c r="E960" s="30" t="s">
        <v>45</v>
      </c>
      <c r="F960" s="30" t="s">
        <v>899</v>
      </c>
      <c r="G960" s="177">
        <v>8051</v>
      </c>
      <c r="H960" s="30"/>
      <c r="I960" s="30" t="s">
        <v>1080</v>
      </c>
      <c r="J960" s="30" t="s">
        <v>26</v>
      </c>
      <c r="K960" s="31">
        <v>65899</v>
      </c>
      <c r="L960" s="32" t="s">
        <v>68</v>
      </c>
      <c r="M960" s="33" t="s">
        <v>50</v>
      </c>
      <c r="N960" s="33" t="s">
        <v>51</v>
      </c>
      <c r="O960" s="34"/>
      <c r="P960" s="35"/>
    </row>
    <row r="961" spans="1:16" s="36" customFormat="1" ht="30" hidden="1" x14ac:dyDescent="0.2">
      <c r="A961" s="20">
        <v>961</v>
      </c>
      <c r="B961" s="28">
        <v>961</v>
      </c>
      <c r="C961" s="29" t="str">
        <f t="shared" si="14"/>
        <v xml:space="preserve">Idu Ins </v>
      </c>
      <c r="D961" s="29"/>
      <c r="E961" s="30" t="s">
        <v>45</v>
      </c>
      <c r="F961" s="30" t="s">
        <v>308</v>
      </c>
      <c r="G961" s="177">
        <v>8052</v>
      </c>
      <c r="H961" s="30"/>
      <c r="I961" s="30" t="s">
        <v>1081</v>
      </c>
      <c r="J961" s="30" t="s">
        <v>26</v>
      </c>
      <c r="K961" s="31">
        <v>28626</v>
      </c>
      <c r="L961" s="32" t="s">
        <v>49</v>
      </c>
      <c r="M961" s="33" t="s">
        <v>50</v>
      </c>
      <c r="N961" s="33" t="s">
        <v>51</v>
      </c>
      <c r="O961" s="34"/>
      <c r="P961" s="35"/>
    </row>
    <row r="962" spans="1:16" s="36" customFormat="1" ht="30" hidden="1" x14ac:dyDescent="0.2">
      <c r="A962" s="20">
        <v>962</v>
      </c>
      <c r="B962" s="28">
        <v>962</v>
      </c>
      <c r="C962" s="29" t="str">
        <f t="shared" si="14"/>
        <v xml:space="preserve">Idu Ins </v>
      </c>
      <c r="D962" s="29"/>
      <c r="E962" s="30" t="s">
        <v>45</v>
      </c>
      <c r="F962" s="30" t="s">
        <v>308</v>
      </c>
      <c r="G962" s="177">
        <v>8053</v>
      </c>
      <c r="H962" s="30"/>
      <c r="I962" s="30" t="s">
        <v>1082</v>
      </c>
      <c r="J962" s="30" t="s">
        <v>26</v>
      </c>
      <c r="K962" s="31">
        <v>16885</v>
      </c>
      <c r="L962" s="32" t="s">
        <v>49</v>
      </c>
      <c r="M962" s="33" t="s">
        <v>50</v>
      </c>
      <c r="N962" s="33" t="s">
        <v>51</v>
      </c>
      <c r="O962" s="34"/>
      <c r="P962" s="35"/>
    </row>
    <row r="963" spans="1:16" s="36" customFormat="1" ht="30" hidden="1" x14ac:dyDescent="0.2">
      <c r="A963" s="20">
        <v>963</v>
      </c>
      <c r="B963" s="28">
        <v>963</v>
      </c>
      <c r="C963" s="29" t="str">
        <f t="shared" ref="C963:C1026" si="15">+CONCATENATE(M963," ",N963," ",H963)</f>
        <v xml:space="preserve">Idu Ins </v>
      </c>
      <c r="D963" s="29"/>
      <c r="E963" s="30" t="s">
        <v>45</v>
      </c>
      <c r="F963" s="30" t="s">
        <v>89</v>
      </c>
      <c r="G963" s="177">
        <v>8054</v>
      </c>
      <c r="H963" s="30"/>
      <c r="I963" s="30" t="s">
        <v>1083</v>
      </c>
      <c r="J963" s="30" t="s">
        <v>26</v>
      </c>
      <c r="K963" s="31">
        <v>450</v>
      </c>
      <c r="L963" s="32" t="s">
        <v>49</v>
      </c>
      <c r="M963" s="33" t="s">
        <v>50</v>
      </c>
      <c r="N963" s="33" t="s">
        <v>51</v>
      </c>
      <c r="O963" s="34"/>
      <c r="P963" s="35"/>
    </row>
    <row r="964" spans="1:16" s="36" customFormat="1" ht="30" hidden="1" x14ac:dyDescent="0.2">
      <c r="A964" s="20">
        <v>964</v>
      </c>
      <c r="B964" s="28">
        <v>964</v>
      </c>
      <c r="C964" s="29" t="str">
        <f t="shared" si="15"/>
        <v xml:space="preserve">Idu Ins </v>
      </c>
      <c r="D964" s="29"/>
      <c r="E964" s="30" t="s">
        <v>45</v>
      </c>
      <c r="F964" s="30" t="s">
        <v>308</v>
      </c>
      <c r="G964" s="177">
        <v>8055</v>
      </c>
      <c r="H964" s="30"/>
      <c r="I964" s="30" t="s">
        <v>1084</v>
      </c>
      <c r="J964" s="30" t="s">
        <v>26</v>
      </c>
      <c r="K964" s="31">
        <v>39893</v>
      </c>
      <c r="L964" s="32" t="s">
        <v>49</v>
      </c>
      <c r="M964" s="33" t="s">
        <v>50</v>
      </c>
      <c r="N964" s="33" t="s">
        <v>51</v>
      </c>
      <c r="O964" s="34"/>
      <c r="P964" s="35"/>
    </row>
    <row r="965" spans="1:16" s="36" customFormat="1" ht="30" hidden="1" x14ac:dyDescent="0.2">
      <c r="A965" s="20">
        <v>965</v>
      </c>
      <c r="B965" s="28">
        <v>965</v>
      </c>
      <c r="C965" s="29" t="str">
        <f t="shared" si="15"/>
        <v xml:space="preserve">Idu Ins </v>
      </c>
      <c r="D965" s="29"/>
      <c r="E965" s="30" t="s">
        <v>45</v>
      </c>
      <c r="F965" s="30" t="s">
        <v>141</v>
      </c>
      <c r="G965" s="177">
        <v>8056</v>
      </c>
      <c r="H965" s="30"/>
      <c r="I965" s="30" t="s">
        <v>1085</v>
      </c>
      <c r="J965" s="30" t="s">
        <v>25</v>
      </c>
      <c r="K965" s="31">
        <v>12498</v>
      </c>
      <c r="L965" s="32" t="s">
        <v>49</v>
      </c>
      <c r="M965" s="33" t="s">
        <v>50</v>
      </c>
      <c r="N965" s="33" t="s">
        <v>51</v>
      </c>
      <c r="O965" s="34"/>
      <c r="P965" s="35"/>
    </row>
    <row r="966" spans="1:16" s="36" customFormat="1" ht="30" hidden="1" x14ac:dyDescent="0.2">
      <c r="A966" s="20">
        <v>966</v>
      </c>
      <c r="B966" s="28">
        <v>966</v>
      </c>
      <c r="C966" s="29" t="str">
        <f t="shared" si="15"/>
        <v xml:space="preserve">Idu Ins </v>
      </c>
      <c r="D966" s="29"/>
      <c r="E966" s="30" t="s">
        <v>45</v>
      </c>
      <c r="F966" s="30" t="s">
        <v>1015</v>
      </c>
      <c r="G966" s="177">
        <v>8057</v>
      </c>
      <c r="H966" s="30"/>
      <c r="I966" s="30" t="s">
        <v>1086</v>
      </c>
      <c r="J966" s="30" t="s">
        <v>25</v>
      </c>
      <c r="K966" s="31">
        <v>3667</v>
      </c>
      <c r="L966" s="32" t="s">
        <v>49</v>
      </c>
      <c r="M966" s="33" t="s">
        <v>50</v>
      </c>
      <c r="N966" s="33" t="s">
        <v>51</v>
      </c>
      <c r="O966" s="34"/>
      <c r="P966" s="35"/>
    </row>
    <row r="967" spans="1:16" s="36" customFormat="1" ht="30" hidden="1" x14ac:dyDescent="0.2">
      <c r="A967" s="20">
        <v>967</v>
      </c>
      <c r="B967" s="28">
        <v>967</v>
      </c>
      <c r="C967" s="29" t="str">
        <f t="shared" si="15"/>
        <v xml:space="preserve">Idu Ins </v>
      </c>
      <c r="D967" s="29"/>
      <c r="E967" s="30" t="s">
        <v>45</v>
      </c>
      <c r="F967" s="30" t="s">
        <v>478</v>
      </c>
      <c r="G967" s="177">
        <v>8060</v>
      </c>
      <c r="H967" s="30"/>
      <c r="I967" s="30" t="s">
        <v>1087</v>
      </c>
      <c r="J967" s="30" t="s">
        <v>1088</v>
      </c>
      <c r="K967" s="31">
        <v>863643</v>
      </c>
      <c r="L967" s="32" t="s">
        <v>49</v>
      </c>
      <c r="M967" s="33" t="s">
        <v>50</v>
      </c>
      <c r="N967" s="33" t="s">
        <v>51</v>
      </c>
      <c r="O967" s="34"/>
      <c r="P967" s="35"/>
    </row>
    <row r="968" spans="1:16" s="36" customFormat="1" ht="45" hidden="1" x14ac:dyDescent="0.2">
      <c r="A968" s="20">
        <v>968</v>
      </c>
      <c r="B968" s="28">
        <v>968</v>
      </c>
      <c r="C968" s="29" t="str">
        <f t="shared" si="15"/>
        <v xml:space="preserve">Idu Ins </v>
      </c>
      <c r="D968" s="29"/>
      <c r="E968" s="30" t="s">
        <v>45</v>
      </c>
      <c r="F968" s="30" t="s">
        <v>803</v>
      </c>
      <c r="G968" s="177">
        <v>8061</v>
      </c>
      <c r="H968" s="30"/>
      <c r="I968" s="30" t="s">
        <v>1089</v>
      </c>
      <c r="J968" s="30" t="s">
        <v>26</v>
      </c>
      <c r="K968" s="31">
        <v>1038000</v>
      </c>
      <c r="L968" s="32" t="s">
        <v>49</v>
      </c>
      <c r="M968" s="33" t="s">
        <v>50</v>
      </c>
      <c r="N968" s="33" t="s">
        <v>51</v>
      </c>
      <c r="O968" s="34"/>
      <c r="P968" s="35"/>
    </row>
    <row r="969" spans="1:16" s="36" customFormat="1" ht="30" hidden="1" x14ac:dyDescent="0.2">
      <c r="A969" s="20">
        <v>969</v>
      </c>
      <c r="B969" s="28">
        <v>969</v>
      </c>
      <c r="C969" s="29" t="str">
        <f t="shared" si="15"/>
        <v xml:space="preserve">Idu Ins </v>
      </c>
      <c r="D969" s="29"/>
      <c r="E969" s="30" t="s">
        <v>45</v>
      </c>
      <c r="F969" s="30" t="s">
        <v>776</v>
      </c>
      <c r="G969" s="177">
        <v>8062</v>
      </c>
      <c r="H969" s="30"/>
      <c r="I969" s="30" t="s">
        <v>1090</v>
      </c>
      <c r="J969" s="30" t="s">
        <v>26</v>
      </c>
      <c r="K969" s="31">
        <v>1300000</v>
      </c>
      <c r="L969" s="32" t="s">
        <v>49</v>
      </c>
      <c r="M969" s="33" t="s">
        <v>50</v>
      </c>
      <c r="N969" s="33" t="s">
        <v>51</v>
      </c>
      <c r="O969" s="34"/>
      <c r="P969" s="35"/>
    </row>
    <row r="970" spans="1:16" s="36" customFormat="1" ht="30" hidden="1" x14ac:dyDescent="0.2">
      <c r="A970" s="20">
        <v>970</v>
      </c>
      <c r="B970" s="28">
        <v>970</v>
      </c>
      <c r="C970" s="29" t="str">
        <f t="shared" si="15"/>
        <v xml:space="preserve">Idu Ins </v>
      </c>
      <c r="D970" s="29"/>
      <c r="E970" s="30" t="s">
        <v>45</v>
      </c>
      <c r="F970" s="30" t="s">
        <v>272</v>
      </c>
      <c r="G970" s="177">
        <v>8070</v>
      </c>
      <c r="H970" s="30"/>
      <c r="I970" s="30" t="s">
        <v>1091</v>
      </c>
      <c r="J970" s="30" t="s">
        <v>26</v>
      </c>
      <c r="K970" s="31">
        <v>126083</v>
      </c>
      <c r="L970" s="32" t="s">
        <v>49</v>
      </c>
      <c r="M970" s="33" t="s">
        <v>50</v>
      </c>
      <c r="N970" s="33" t="s">
        <v>51</v>
      </c>
      <c r="O970" s="34"/>
      <c r="P970" s="35"/>
    </row>
    <row r="971" spans="1:16" s="36" customFormat="1" ht="30" hidden="1" x14ac:dyDescent="0.2">
      <c r="A971" s="20">
        <v>971</v>
      </c>
      <c r="B971" s="28">
        <v>971</v>
      </c>
      <c r="C971" s="29" t="str">
        <f t="shared" si="15"/>
        <v xml:space="preserve">Idu Ins </v>
      </c>
      <c r="D971" s="29"/>
      <c r="E971" s="30" t="s">
        <v>45</v>
      </c>
      <c r="F971" s="30" t="s">
        <v>114</v>
      </c>
      <c r="G971" s="177">
        <v>8077</v>
      </c>
      <c r="H971" s="30"/>
      <c r="I971" s="30" t="s">
        <v>1092</v>
      </c>
      <c r="J971" s="30" t="s">
        <v>67</v>
      </c>
      <c r="K971" s="31">
        <v>83300</v>
      </c>
      <c r="L971" s="32" t="s">
        <v>49</v>
      </c>
      <c r="M971" s="33" t="s">
        <v>50</v>
      </c>
      <c r="N971" s="33" t="s">
        <v>51</v>
      </c>
      <c r="O971" s="34"/>
      <c r="P971" s="35"/>
    </row>
    <row r="972" spans="1:16" s="36" customFormat="1" ht="30" hidden="1" x14ac:dyDescent="0.2">
      <c r="A972" s="20">
        <v>972</v>
      </c>
      <c r="B972" s="28">
        <v>972</v>
      </c>
      <c r="C972" s="29" t="str">
        <f t="shared" si="15"/>
        <v xml:space="preserve">Idu Ins </v>
      </c>
      <c r="D972" s="29"/>
      <c r="E972" s="30" t="s">
        <v>45</v>
      </c>
      <c r="F972" s="30" t="s">
        <v>141</v>
      </c>
      <c r="G972" s="177">
        <v>8078</v>
      </c>
      <c r="H972" s="30"/>
      <c r="I972" s="30" t="s">
        <v>1093</v>
      </c>
      <c r="J972" s="30" t="s">
        <v>26</v>
      </c>
      <c r="K972" s="31">
        <v>27815</v>
      </c>
      <c r="L972" s="32" t="s">
        <v>49</v>
      </c>
      <c r="M972" s="33" t="s">
        <v>50</v>
      </c>
      <c r="N972" s="33" t="s">
        <v>51</v>
      </c>
      <c r="O972" s="34"/>
      <c r="P972" s="35"/>
    </row>
    <row r="973" spans="1:16" s="36" customFormat="1" ht="30" hidden="1" x14ac:dyDescent="0.2">
      <c r="A973" s="20">
        <v>973</v>
      </c>
      <c r="B973" s="28">
        <v>973</v>
      </c>
      <c r="C973" s="29" t="str">
        <f t="shared" si="15"/>
        <v xml:space="preserve">Idu Ins </v>
      </c>
      <c r="D973" s="29"/>
      <c r="E973" s="30" t="s">
        <v>45</v>
      </c>
      <c r="F973" s="30" t="s">
        <v>308</v>
      </c>
      <c r="G973" s="177">
        <v>8079</v>
      </c>
      <c r="H973" s="30"/>
      <c r="I973" s="30" t="s">
        <v>1094</v>
      </c>
      <c r="J973" s="30" t="s">
        <v>26</v>
      </c>
      <c r="K973" s="31">
        <v>196996</v>
      </c>
      <c r="L973" s="32" t="s">
        <v>49</v>
      </c>
      <c r="M973" s="33" t="s">
        <v>50</v>
      </c>
      <c r="N973" s="33" t="s">
        <v>51</v>
      </c>
      <c r="O973" s="34"/>
      <c r="P973" s="35"/>
    </row>
    <row r="974" spans="1:16" s="36" customFormat="1" ht="30" hidden="1" x14ac:dyDescent="0.2">
      <c r="A974" s="20">
        <v>974</v>
      </c>
      <c r="B974" s="28">
        <v>974</v>
      </c>
      <c r="C974" s="29" t="str">
        <f t="shared" si="15"/>
        <v xml:space="preserve">Idu Ins </v>
      </c>
      <c r="D974" s="29"/>
      <c r="E974" s="30" t="s">
        <v>45</v>
      </c>
      <c r="F974" s="30" t="s">
        <v>913</v>
      </c>
      <c r="G974" s="177">
        <v>8080</v>
      </c>
      <c r="H974" s="30"/>
      <c r="I974" s="30" t="s">
        <v>1095</v>
      </c>
      <c r="J974" s="30" t="s">
        <v>25</v>
      </c>
      <c r="K974" s="31">
        <v>461063</v>
      </c>
      <c r="L974" s="32" t="s">
        <v>68</v>
      </c>
      <c r="M974" s="33" t="s">
        <v>50</v>
      </c>
      <c r="N974" s="33" t="s">
        <v>51</v>
      </c>
      <c r="O974" s="34"/>
      <c r="P974" s="35"/>
    </row>
    <row r="975" spans="1:16" s="36" customFormat="1" ht="30" hidden="1" x14ac:dyDescent="0.2">
      <c r="A975" s="20">
        <v>975</v>
      </c>
      <c r="B975" s="28">
        <v>975</v>
      </c>
      <c r="C975" s="29" t="str">
        <f t="shared" si="15"/>
        <v xml:space="preserve">Idu Ins </v>
      </c>
      <c r="D975" s="29"/>
      <c r="E975" s="30" t="s">
        <v>45</v>
      </c>
      <c r="F975" s="30" t="s">
        <v>62</v>
      </c>
      <c r="G975" s="177">
        <v>8085</v>
      </c>
      <c r="H975" s="30"/>
      <c r="I975" s="30" t="s">
        <v>1096</v>
      </c>
      <c r="J975" s="30" t="s">
        <v>26</v>
      </c>
      <c r="K975" s="31">
        <v>148000</v>
      </c>
      <c r="L975" s="32" t="s">
        <v>49</v>
      </c>
      <c r="M975" s="33" t="s">
        <v>50</v>
      </c>
      <c r="N975" s="33" t="s">
        <v>51</v>
      </c>
      <c r="O975" s="34"/>
      <c r="P975" s="35"/>
    </row>
    <row r="976" spans="1:16" s="36" customFormat="1" ht="30" hidden="1" x14ac:dyDescent="0.2">
      <c r="A976" s="20">
        <v>976</v>
      </c>
      <c r="B976" s="28">
        <v>976</v>
      </c>
      <c r="C976" s="29" t="str">
        <f t="shared" si="15"/>
        <v xml:space="preserve">Idu Ins </v>
      </c>
      <c r="D976" s="29"/>
      <c r="E976" s="30" t="s">
        <v>45</v>
      </c>
      <c r="F976" s="30" t="s">
        <v>62</v>
      </c>
      <c r="G976" s="177">
        <v>8086</v>
      </c>
      <c r="H976" s="30"/>
      <c r="I976" s="30" t="s">
        <v>1097</v>
      </c>
      <c r="J976" s="30" t="s">
        <v>26</v>
      </c>
      <c r="K976" s="31">
        <v>150000</v>
      </c>
      <c r="L976" s="32" t="s">
        <v>49</v>
      </c>
      <c r="M976" s="33" t="s">
        <v>50</v>
      </c>
      <c r="N976" s="33" t="s">
        <v>51</v>
      </c>
      <c r="O976" s="34"/>
      <c r="P976" s="35"/>
    </row>
    <row r="977" spans="1:16" s="36" customFormat="1" ht="30" hidden="1" x14ac:dyDescent="0.2">
      <c r="A977" s="20">
        <v>977</v>
      </c>
      <c r="B977" s="28">
        <v>977</v>
      </c>
      <c r="C977" s="29" t="str">
        <f t="shared" si="15"/>
        <v xml:space="preserve">Idu Ins </v>
      </c>
      <c r="D977" s="29"/>
      <c r="E977" s="30" t="s">
        <v>45</v>
      </c>
      <c r="F977" s="30" t="s">
        <v>62</v>
      </c>
      <c r="G977" s="177">
        <v>8089</v>
      </c>
      <c r="H977" s="30"/>
      <c r="I977" s="30" t="s">
        <v>1098</v>
      </c>
      <c r="J977" s="30" t="s">
        <v>26</v>
      </c>
      <c r="K977" s="31">
        <v>138000</v>
      </c>
      <c r="L977" s="32" t="s">
        <v>49</v>
      </c>
      <c r="M977" s="33" t="s">
        <v>50</v>
      </c>
      <c r="N977" s="33" t="s">
        <v>51</v>
      </c>
      <c r="O977" s="34"/>
      <c r="P977" s="35"/>
    </row>
    <row r="978" spans="1:16" s="36" customFormat="1" ht="30" hidden="1" x14ac:dyDescent="0.2">
      <c r="A978" s="20">
        <v>978</v>
      </c>
      <c r="B978" s="28">
        <v>978</v>
      </c>
      <c r="C978" s="29" t="str">
        <f t="shared" si="15"/>
        <v xml:space="preserve">Idu Ins </v>
      </c>
      <c r="D978" s="29"/>
      <c r="E978" s="30" t="s">
        <v>45</v>
      </c>
      <c r="F978" s="30" t="s">
        <v>62</v>
      </c>
      <c r="G978" s="177">
        <v>8090</v>
      </c>
      <c r="H978" s="30"/>
      <c r="I978" s="30" t="s">
        <v>1099</v>
      </c>
      <c r="J978" s="30" t="s">
        <v>26</v>
      </c>
      <c r="K978" s="31">
        <v>65000</v>
      </c>
      <c r="L978" s="32" t="s">
        <v>49</v>
      </c>
      <c r="M978" s="33" t="s">
        <v>50</v>
      </c>
      <c r="N978" s="33" t="s">
        <v>51</v>
      </c>
      <c r="O978" s="34"/>
      <c r="P978" s="35"/>
    </row>
    <row r="979" spans="1:16" s="36" customFormat="1" ht="30" hidden="1" x14ac:dyDescent="0.2">
      <c r="A979" s="20">
        <v>979</v>
      </c>
      <c r="B979" s="28">
        <v>979</v>
      </c>
      <c r="C979" s="29" t="str">
        <f t="shared" si="15"/>
        <v xml:space="preserve">Idu Ins </v>
      </c>
      <c r="D979" s="29"/>
      <c r="E979" s="30" t="s">
        <v>45</v>
      </c>
      <c r="F979" s="30" t="s">
        <v>62</v>
      </c>
      <c r="G979" s="177">
        <v>8091</v>
      </c>
      <c r="H979" s="30"/>
      <c r="I979" s="30" t="s">
        <v>1100</v>
      </c>
      <c r="J979" s="30" t="s">
        <v>26</v>
      </c>
      <c r="K979" s="31">
        <v>148700</v>
      </c>
      <c r="L979" s="32" t="s">
        <v>49</v>
      </c>
      <c r="M979" s="33" t="s">
        <v>50</v>
      </c>
      <c r="N979" s="33" t="s">
        <v>51</v>
      </c>
      <c r="O979" s="34"/>
      <c r="P979" s="35"/>
    </row>
    <row r="980" spans="1:16" s="36" customFormat="1" ht="30" hidden="1" x14ac:dyDescent="0.2">
      <c r="A980" s="20">
        <v>980</v>
      </c>
      <c r="B980" s="28">
        <v>980</v>
      </c>
      <c r="C980" s="29" t="str">
        <f t="shared" si="15"/>
        <v xml:space="preserve">Idu Ins </v>
      </c>
      <c r="D980" s="29"/>
      <c r="E980" s="30" t="s">
        <v>45</v>
      </c>
      <c r="F980" s="30" t="s">
        <v>62</v>
      </c>
      <c r="G980" s="177">
        <v>8094</v>
      </c>
      <c r="H980" s="30"/>
      <c r="I980" s="30" t="s">
        <v>1101</v>
      </c>
      <c r="J980" s="30" t="s">
        <v>26</v>
      </c>
      <c r="K980" s="31">
        <v>128500</v>
      </c>
      <c r="L980" s="32" t="s">
        <v>49</v>
      </c>
      <c r="M980" s="33" t="s">
        <v>50</v>
      </c>
      <c r="N980" s="33" t="s">
        <v>51</v>
      </c>
      <c r="O980" s="34"/>
      <c r="P980" s="35"/>
    </row>
    <row r="981" spans="1:16" s="36" customFormat="1" ht="30" hidden="1" x14ac:dyDescent="0.2">
      <c r="A981" s="20">
        <v>981</v>
      </c>
      <c r="B981" s="28">
        <v>981</v>
      </c>
      <c r="C981" s="29" t="str">
        <f t="shared" si="15"/>
        <v xml:space="preserve">Idu Ins </v>
      </c>
      <c r="D981" s="29"/>
      <c r="E981" s="30" t="s">
        <v>45</v>
      </c>
      <c r="F981" s="30" t="s">
        <v>62</v>
      </c>
      <c r="G981" s="177">
        <v>8097</v>
      </c>
      <c r="H981" s="30"/>
      <c r="I981" s="30" t="s">
        <v>1102</v>
      </c>
      <c r="J981" s="30" t="s">
        <v>64</v>
      </c>
      <c r="K981" s="31">
        <v>142800</v>
      </c>
      <c r="L981" s="32" t="s">
        <v>49</v>
      </c>
      <c r="M981" s="33" t="s">
        <v>50</v>
      </c>
      <c r="N981" s="33" t="s">
        <v>51</v>
      </c>
      <c r="O981" s="34"/>
      <c r="P981" s="35"/>
    </row>
    <row r="982" spans="1:16" s="36" customFormat="1" ht="30" hidden="1" x14ac:dyDescent="0.2">
      <c r="A982" s="20">
        <v>982</v>
      </c>
      <c r="B982" s="28">
        <v>982</v>
      </c>
      <c r="C982" s="29" t="str">
        <f t="shared" si="15"/>
        <v xml:space="preserve">Idu Ins </v>
      </c>
      <c r="D982" s="29"/>
      <c r="E982" s="30" t="s">
        <v>45</v>
      </c>
      <c r="F982" s="30" t="s">
        <v>72</v>
      </c>
      <c r="G982" s="177">
        <v>8099</v>
      </c>
      <c r="H982" s="30"/>
      <c r="I982" s="30" t="s">
        <v>1103</v>
      </c>
      <c r="J982" s="30" t="s">
        <v>64</v>
      </c>
      <c r="K982" s="31">
        <v>47998</v>
      </c>
      <c r="L982" s="32" t="s">
        <v>49</v>
      </c>
      <c r="M982" s="33" t="s">
        <v>50</v>
      </c>
      <c r="N982" s="33" t="s">
        <v>51</v>
      </c>
      <c r="O982" s="34"/>
      <c r="P982" s="35"/>
    </row>
    <row r="983" spans="1:16" s="36" customFormat="1" ht="30" hidden="1" x14ac:dyDescent="0.2">
      <c r="A983" s="20">
        <v>983</v>
      </c>
      <c r="B983" s="28">
        <v>983</v>
      </c>
      <c r="C983" s="29" t="str">
        <f t="shared" si="15"/>
        <v xml:space="preserve">Idu Ins </v>
      </c>
      <c r="D983" s="29"/>
      <c r="E983" s="30" t="s">
        <v>45</v>
      </c>
      <c r="F983" s="30" t="s">
        <v>72</v>
      </c>
      <c r="G983" s="177">
        <v>8100</v>
      </c>
      <c r="H983" s="30"/>
      <c r="I983" s="30" t="s">
        <v>1104</v>
      </c>
      <c r="J983" s="30" t="s">
        <v>64</v>
      </c>
      <c r="K983" s="31">
        <v>40625</v>
      </c>
      <c r="L983" s="32" t="s">
        <v>49</v>
      </c>
      <c r="M983" s="33" t="s">
        <v>50</v>
      </c>
      <c r="N983" s="33" t="s">
        <v>51</v>
      </c>
      <c r="O983" s="34"/>
      <c r="P983" s="35"/>
    </row>
    <row r="984" spans="1:16" s="36" customFormat="1" ht="30" hidden="1" x14ac:dyDescent="0.2">
      <c r="A984" s="20">
        <v>984</v>
      </c>
      <c r="B984" s="28">
        <v>984</v>
      </c>
      <c r="C984" s="29" t="str">
        <f t="shared" si="15"/>
        <v xml:space="preserve">Idu Ins </v>
      </c>
      <c r="D984" s="29"/>
      <c r="E984" s="30" t="s">
        <v>45</v>
      </c>
      <c r="F984" s="30" t="s">
        <v>501</v>
      </c>
      <c r="G984" s="177">
        <v>8101</v>
      </c>
      <c r="H984" s="30"/>
      <c r="I984" s="30" t="s">
        <v>1105</v>
      </c>
      <c r="J984" s="30" t="s">
        <v>71</v>
      </c>
      <c r="K984" s="31">
        <v>9252</v>
      </c>
      <c r="L984" s="32" t="s">
        <v>49</v>
      </c>
      <c r="M984" s="33" t="s">
        <v>50</v>
      </c>
      <c r="N984" s="33" t="s">
        <v>51</v>
      </c>
      <c r="O984" s="34"/>
      <c r="P984" s="35"/>
    </row>
    <row r="985" spans="1:16" s="36" customFormat="1" ht="30" hidden="1" x14ac:dyDescent="0.2">
      <c r="A985" s="20">
        <v>985</v>
      </c>
      <c r="B985" s="28">
        <v>985</v>
      </c>
      <c r="C985" s="29" t="str">
        <f t="shared" si="15"/>
        <v xml:space="preserve">Idu Ins </v>
      </c>
      <c r="D985" s="29"/>
      <c r="E985" s="30" t="s">
        <v>45</v>
      </c>
      <c r="F985" s="30" t="s">
        <v>124</v>
      </c>
      <c r="G985" s="177">
        <v>8102</v>
      </c>
      <c r="H985" s="30"/>
      <c r="I985" s="30" t="s">
        <v>1106</v>
      </c>
      <c r="J985" s="30" t="s">
        <v>82</v>
      </c>
      <c r="K985" s="31">
        <v>2188333</v>
      </c>
      <c r="L985" s="32" t="s">
        <v>49</v>
      </c>
      <c r="M985" s="33" t="s">
        <v>50</v>
      </c>
      <c r="N985" s="33" t="s">
        <v>51</v>
      </c>
      <c r="O985" s="34"/>
      <c r="P985" s="35"/>
    </row>
    <row r="986" spans="1:16" s="36" customFormat="1" ht="30" hidden="1" x14ac:dyDescent="0.2">
      <c r="A986" s="20">
        <v>986</v>
      </c>
      <c r="B986" s="28">
        <v>986</v>
      </c>
      <c r="C986" s="29" t="str">
        <f t="shared" si="15"/>
        <v xml:space="preserve">Idu Ins </v>
      </c>
      <c r="D986" s="29"/>
      <c r="E986" s="30" t="s">
        <v>45</v>
      </c>
      <c r="F986" s="30" t="s">
        <v>59</v>
      </c>
      <c r="G986" s="177">
        <v>8103</v>
      </c>
      <c r="H986" s="30"/>
      <c r="I986" s="30" t="s">
        <v>1107</v>
      </c>
      <c r="J986" s="30" t="s">
        <v>67</v>
      </c>
      <c r="K986" s="31">
        <v>4165000</v>
      </c>
      <c r="L986" s="32" t="s">
        <v>49</v>
      </c>
      <c r="M986" s="33" t="s">
        <v>50</v>
      </c>
      <c r="N986" s="33" t="s">
        <v>51</v>
      </c>
      <c r="O986" s="34"/>
      <c r="P986" s="35"/>
    </row>
    <row r="987" spans="1:16" s="36" customFormat="1" ht="30" hidden="1" x14ac:dyDescent="0.2">
      <c r="A987" s="20">
        <v>987</v>
      </c>
      <c r="B987" s="28">
        <v>987</v>
      </c>
      <c r="C987" s="29" t="str">
        <f t="shared" si="15"/>
        <v xml:space="preserve">Idu Ins </v>
      </c>
      <c r="D987" s="29"/>
      <c r="E987" s="30" t="s">
        <v>45</v>
      </c>
      <c r="F987" s="30" t="s">
        <v>1108</v>
      </c>
      <c r="G987" s="177">
        <v>8113</v>
      </c>
      <c r="H987" s="30"/>
      <c r="I987" s="30" t="s">
        <v>1109</v>
      </c>
      <c r="J987" s="30" t="s">
        <v>26</v>
      </c>
      <c r="K987" s="31">
        <v>113050</v>
      </c>
      <c r="L987" s="32" t="s">
        <v>49</v>
      </c>
      <c r="M987" s="33" t="s">
        <v>50</v>
      </c>
      <c r="N987" s="33" t="s">
        <v>51</v>
      </c>
      <c r="O987" s="34"/>
      <c r="P987" s="35"/>
    </row>
    <row r="988" spans="1:16" s="36" customFormat="1" ht="45" hidden="1" x14ac:dyDescent="0.2">
      <c r="A988" s="20">
        <v>988</v>
      </c>
      <c r="B988" s="28">
        <v>988</v>
      </c>
      <c r="C988" s="29" t="str">
        <f t="shared" si="15"/>
        <v xml:space="preserve">Idu Ins </v>
      </c>
      <c r="D988" s="29"/>
      <c r="E988" s="30" t="s">
        <v>45</v>
      </c>
      <c r="F988" s="30" t="s">
        <v>803</v>
      </c>
      <c r="G988" s="177">
        <v>8116</v>
      </c>
      <c r="H988" s="30"/>
      <c r="I988" s="30" t="s">
        <v>1110</v>
      </c>
      <c r="J988" s="30" t="s">
        <v>26</v>
      </c>
      <c r="K988" s="31">
        <v>2300000</v>
      </c>
      <c r="L988" s="32" t="s">
        <v>49</v>
      </c>
      <c r="M988" s="33" t="s">
        <v>50</v>
      </c>
      <c r="N988" s="33" t="s">
        <v>51</v>
      </c>
      <c r="O988" s="34"/>
      <c r="P988" s="35"/>
    </row>
    <row r="989" spans="1:16" s="36" customFormat="1" ht="30" hidden="1" x14ac:dyDescent="0.2">
      <c r="A989" s="20">
        <v>989</v>
      </c>
      <c r="B989" s="28">
        <v>989</v>
      </c>
      <c r="C989" s="29" t="str">
        <f t="shared" si="15"/>
        <v xml:space="preserve">Idu Ins </v>
      </c>
      <c r="D989" s="29"/>
      <c r="E989" s="30" t="s">
        <v>45</v>
      </c>
      <c r="F989" s="30" t="s">
        <v>1111</v>
      </c>
      <c r="G989" s="177">
        <v>8139</v>
      </c>
      <c r="H989" s="30"/>
      <c r="I989" s="30" t="s">
        <v>1112</v>
      </c>
      <c r="J989" s="30" t="s">
        <v>64</v>
      </c>
      <c r="K989" s="31">
        <v>237308</v>
      </c>
      <c r="L989" s="32" t="s">
        <v>49</v>
      </c>
      <c r="M989" s="33" t="s">
        <v>50</v>
      </c>
      <c r="N989" s="33" t="s">
        <v>51</v>
      </c>
      <c r="O989" s="34"/>
      <c r="P989" s="35"/>
    </row>
    <row r="990" spans="1:16" s="36" customFormat="1" ht="30" hidden="1" x14ac:dyDescent="0.2">
      <c r="A990" s="20">
        <v>990</v>
      </c>
      <c r="B990" s="28">
        <v>990</v>
      </c>
      <c r="C990" s="29" t="str">
        <f t="shared" si="15"/>
        <v xml:space="preserve">Idu Ins </v>
      </c>
      <c r="D990" s="29"/>
      <c r="E990" s="30" t="s">
        <v>45</v>
      </c>
      <c r="F990" s="30" t="s">
        <v>151</v>
      </c>
      <c r="G990" s="177">
        <v>8141</v>
      </c>
      <c r="H990" s="30"/>
      <c r="I990" s="30" t="s">
        <v>1113</v>
      </c>
      <c r="J990" s="30" t="s">
        <v>112</v>
      </c>
      <c r="K990" s="31">
        <v>55930</v>
      </c>
      <c r="L990" s="32" t="s">
        <v>49</v>
      </c>
      <c r="M990" s="33" t="s">
        <v>50</v>
      </c>
      <c r="N990" s="33" t="s">
        <v>51</v>
      </c>
      <c r="O990" s="34"/>
      <c r="P990" s="35"/>
    </row>
    <row r="991" spans="1:16" s="36" customFormat="1" ht="30" hidden="1" x14ac:dyDescent="0.2">
      <c r="A991" s="20">
        <v>991</v>
      </c>
      <c r="B991" s="28">
        <v>991</v>
      </c>
      <c r="C991" s="29" t="str">
        <f t="shared" si="15"/>
        <v xml:space="preserve">Idu Ins </v>
      </c>
      <c r="D991" s="29"/>
      <c r="E991" s="30" t="s">
        <v>45</v>
      </c>
      <c r="F991" s="30" t="s">
        <v>133</v>
      </c>
      <c r="G991" s="177">
        <v>8142</v>
      </c>
      <c r="H991" s="30"/>
      <c r="I991" s="30" t="s">
        <v>1114</v>
      </c>
      <c r="J991" s="30" t="s">
        <v>64</v>
      </c>
      <c r="K991" s="31">
        <v>47400</v>
      </c>
      <c r="L991" s="32" t="s">
        <v>49</v>
      </c>
      <c r="M991" s="33" t="s">
        <v>50</v>
      </c>
      <c r="N991" s="33" t="s">
        <v>51</v>
      </c>
      <c r="O991" s="34"/>
      <c r="P991" s="35"/>
    </row>
    <row r="992" spans="1:16" s="36" customFormat="1" ht="30" hidden="1" x14ac:dyDescent="0.2">
      <c r="A992" s="20">
        <v>992</v>
      </c>
      <c r="B992" s="28">
        <v>992</v>
      </c>
      <c r="C992" s="29" t="str">
        <f t="shared" si="15"/>
        <v xml:space="preserve">Idu Ins </v>
      </c>
      <c r="D992" s="29"/>
      <c r="E992" s="30" t="s">
        <v>45</v>
      </c>
      <c r="F992" s="30" t="s">
        <v>501</v>
      </c>
      <c r="G992" s="177">
        <v>8143</v>
      </c>
      <c r="H992" s="30"/>
      <c r="I992" s="30" t="s">
        <v>1115</v>
      </c>
      <c r="J992" s="30" t="s">
        <v>71</v>
      </c>
      <c r="K992" s="31">
        <v>1297</v>
      </c>
      <c r="L992" s="32" t="s">
        <v>49</v>
      </c>
      <c r="M992" s="33" t="s">
        <v>50</v>
      </c>
      <c r="N992" s="33" t="s">
        <v>51</v>
      </c>
      <c r="O992" s="34"/>
      <c r="P992" s="35"/>
    </row>
    <row r="993" spans="1:16" s="36" customFormat="1" ht="30" hidden="1" x14ac:dyDescent="0.2">
      <c r="A993" s="20">
        <v>993</v>
      </c>
      <c r="B993" s="28">
        <v>993</v>
      </c>
      <c r="C993" s="29" t="str">
        <f t="shared" si="15"/>
        <v xml:space="preserve">Idu Ins </v>
      </c>
      <c r="D993" s="29"/>
      <c r="E993" s="30" t="s">
        <v>45</v>
      </c>
      <c r="F993" s="30" t="s">
        <v>746</v>
      </c>
      <c r="G993" s="177">
        <v>8144</v>
      </c>
      <c r="H993" s="30"/>
      <c r="I993" s="30" t="s">
        <v>1116</v>
      </c>
      <c r="J993" s="30" t="s">
        <v>71</v>
      </c>
      <c r="K993" s="31">
        <v>4726</v>
      </c>
      <c r="L993" s="32" t="s">
        <v>49</v>
      </c>
      <c r="M993" s="33" t="s">
        <v>50</v>
      </c>
      <c r="N993" s="33" t="s">
        <v>51</v>
      </c>
      <c r="O993" s="34"/>
      <c r="P993" s="35"/>
    </row>
    <row r="994" spans="1:16" s="36" customFormat="1" ht="30" hidden="1" x14ac:dyDescent="0.2">
      <c r="A994" s="20">
        <v>994</v>
      </c>
      <c r="B994" s="28">
        <v>994</v>
      </c>
      <c r="C994" s="29" t="str">
        <f t="shared" si="15"/>
        <v xml:space="preserve">Idu Ins </v>
      </c>
      <c r="D994" s="29"/>
      <c r="E994" s="30" t="s">
        <v>45</v>
      </c>
      <c r="F994" s="30" t="s">
        <v>133</v>
      </c>
      <c r="G994" s="177">
        <v>8145</v>
      </c>
      <c r="H994" s="30"/>
      <c r="I994" s="30" t="s">
        <v>1117</v>
      </c>
      <c r="J994" s="30" t="s">
        <v>25</v>
      </c>
      <c r="K994" s="31">
        <v>17000</v>
      </c>
      <c r="L994" s="32" t="s">
        <v>49</v>
      </c>
      <c r="M994" s="33" t="s">
        <v>50</v>
      </c>
      <c r="N994" s="33" t="s">
        <v>51</v>
      </c>
      <c r="O994" s="34"/>
      <c r="P994" s="35"/>
    </row>
    <row r="995" spans="1:16" s="36" customFormat="1" ht="30" hidden="1" x14ac:dyDescent="0.2">
      <c r="A995" s="20">
        <v>995</v>
      </c>
      <c r="B995" s="28">
        <v>995</v>
      </c>
      <c r="C995" s="29" t="str">
        <f t="shared" si="15"/>
        <v xml:space="preserve">Idu Ins </v>
      </c>
      <c r="D995" s="29"/>
      <c r="E995" s="30" t="s">
        <v>45</v>
      </c>
      <c r="F995" s="30" t="s">
        <v>133</v>
      </c>
      <c r="G995" s="177">
        <v>8146</v>
      </c>
      <c r="H995" s="30"/>
      <c r="I995" s="30" t="s">
        <v>1118</v>
      </c>
      <c r="J995" s="30" t="s">
        <v>64</v>
      </c>
      <c r="K995" s="31">
        <v>24900</v>
      </c>
      <c r="L995" s="32" t="s">
        <v>49</v>
      </c>
      <c r="M995" s="33" t="s">
        <v>50</v>
      </c>
      <c r="N995" s="33" t="s">
        <v>51</v>
      </c>
      <c r="O995" s="34"/>
      <c r="P995" s="35"/>
    </row>
    <row r="996" spans="1:16" s="36" customFormat="1" ht="30" hidden="1" x14ac:dyDescent="0.2">
      <c r="A996" s="20">
        <v>996</v>
      </c>
      <c r="B996" s="28">
        <v>996</v>
      </c>
      <c r="C996" s="29" t="str">
        <f t="shared" si="15"/>
        <v xml:space="preserve">Idu Ins </v>
      </c>
      <c r="D996" s="29"/>
      <c r="E996" s="30" t="s">
        <v>45</v>
      </c>
      <c r="F996" s="30" t="s">
        <v>151</v>
      </c>
      <c r="G996" s="177">
        <v>8149</v>
      </c>
      <c r="H996" s="30"/>
      <c r="I996" s="30" t="s">
        <v>1119</v>
      </c>
      <c r="J996" s="30" t="s">
        <v>112</v>
      </c>
      <c r="K996" s="31">
        <v>118900</v>
      </c>
      <c r="L996" s="32" t="s">
        <v>49</v>
      </c>
      <c r="M996" s="33" t="s">
        <v>50</v>
      </c>
      <c r="N996" s="33" t="s">
        <v>51</v>
      </c>
      <c r="O996" s="34"/>
      <c r="P996" s="35"/>
    </row>
    <row r="997" spans="1:16" s="36" customFormat="1" ht="30" hidden="1" x14ac:dyDescent="0.2">
      <c r="A997" s="20">
        <v>997</v>
      </c>
      <c r="B997" s="28">
        <v>997</v>
      </c>
      <c r="C997" s="29" t="str">
        <f t="shared" si="15"/>
        <v xml:space="preserve">Idu Ins </v>
      </c>
      <c r="D997" s="29"/>
      <c r="E997" s="30" t="s">
        <v>45</v>
      </c>
      <c r="F997" s="30" t="s">
        <v>746</v>
      </c>
      <c r="G997" s="177">
        <v>8150</v>
      </c>
      <c r="H997" s="30"/>
      <c r="I997" s="30" t="s">
        <v>1120</v>
      </c>
      <c r="J997" s="30" t="s">
        <v>26</v>
      </c>
      <c r="K997" s="31">
        <v>84656</v>
      </c>
      <c r="L997" s="32" t="s">
        <v>49</v>
      </c>
      <c r="M997" s="33" t="s">
        <v>50</v>
      </c>
      <c r="N997" s="33" t="s">
        <v>51</v>
      </c>
      <c r="O997" s="34"/>
      <c r="P997" s="35"/>
    </row>
    <row r="998" spans="1:16" s="36" customFormat="1" ht="30" hidden="1" x14ac:dyDescent="0.2">
      <c r="A998" s="20">
        <v>998</v>
      </c>
      <c r="B998" s="28">
        <v>998</v>
      </c>
      <c r="C998" s="29" t="str">
        <f t="shared" si="15"/>
        <v xml:space="preserve">Idu Ins </v>
      </c>
      <c r="D998" s="29"/>
      <c r="E998" s="30" t="s">
        <v>45</v>
      </c>
      <c r="F998" s="30" t="s">
        <v>746</v>
      </c>
      <c r="G998" s="177">
        <v>8151</v>
      </c>
      <c r="H998" s="30"/>
      <c r="I998" s="30" t="s">
        <v>1121</v>
      </c>
      <c r="J998" s="30" t="s">
        <v>26</v>
      </c>
      <c r="K998" s="31">
        <v>16846</v>
      </c>
      <c r="L998" s="32" t="s">
        <v>49</v>
      </c>
      <c r="M998" s="33" t="s">
        <v>50</v>
      </c>
      <c r="N998" s="33" t="s">
        <v>51</v>
      </c>
      <c r="O998" s="34"/>
      <c r="P998" s="35"/>
    </row>
    <row r="999" spans="1:16" s="36" customFormat="1" ht="30" hidden="1" x14ac:dyDescent="0.2">
      <c r="A999" s="20">
        <v>999</v>
      </c>
      <c r="B999" s="28">
        <v>999</v>
      </c>
      <c r="C999" s="29" t="str">
        <f t="shared" si="15"/>
        <v xml:space="preserve">Idu Ins </v>
      </c>
      <c r="D999" s="29"/>
      <c r="E999" s="30" t="s">
        <v>45</v>
      </c>
      <c r="F999" s="30" t="s">
        <v>746</v>
      </c>
      <c r="G999" s="177">
        <v>8152</v>
      </c>
      <c r="H999" s="30"/>
      <c r="I999" s="30" t="s">
        <v>1122</v>
      </c>
      <c r="J999" s="30" t="s">
        <v>26</v>
      </c>
      <c r="K999" s="31">
        <v>10489</v>
      </c>
      <c r="L999" s="32" t="s">
        <v>49</v>
      </c>
      <c r="M999" s="33" t="s">
        <v>50</v>
      </c>
      <c r="N999" s="33" t="s">
        <v>51</v>
      </c>
      <c r="O999" s="34"/>
      <c r="P999" s="35"/>
    </row>
    <row r="1000" spans="1:16" s="36" customFormat="1" ht="30" hidden="1" x14ac:dyDescent="0.2">
      <c r="A1000" s="20">
        <v>1000</v>
      </c>
      <c r="B1000" s="28">
        <v>1000</v>
      </c>
      <c r="C1000" s="29" t="str">
        <f t="shared" si="15"/>
        <v xml:space="preserve">Idu Ins </v>
      </c>
      <c r="D1000" s="29"/>
      <c r="E1000" s="30" t="s">
        <v>45</v>
      </c>
      <c r="F1000" s="30" t="s">
        <v>746</v>
      </c>
      <c r="G1000" s="177">
        <v>8153</v>
      </c>
      <c r="H1000" s="30"/>
      <c r="I1000" s="30" t="s">
        <v>1123</v>
      </c>
      <c r="J1000" s="30" t="s">
        <v>26</v>
      </c>
      <c r="K1000" s="31">
        <v>18001</v>
      </c>
      <c r="L1000" s="32" t="s">
        <v>49</v>
      </c>
      <c r="M1000" s="33" t="s">
        <v>50</v>
      </c>
      <c r="N1000" s="33" t="s">
        <v>51</v>
      </c>
      <c r="O1000" s="34"/>
      <c r="P1000" s="35"/>
    </row>
    <row r="1001" spans="1:16" s="36" customFormat="1" ht="30" hidden="1" x14ac:dyDescent="0.2">
      <c r="A1001" s="20">
        <v>1001</v>
      </c>
      <c r="B1001" s="28">
        <v>1001</v>
      </c>
      <c r="C1001" s="29" t="str">
        <f t="shared" si="15"/>
        <v xml:space="preserve">Idu Ins </v>
      </c>
      <c r="D1001" s="29"/>
      <c r="E1001" s="30" t="s">
        <v>45</v>
      </c>
      <c r="F1001" s="30" t="s">
        <v>746</v>
      </c>
      <c r="G1001" s="177">
        <v>8154</v>
      </c>
      <c r="H1001" s="30"/>
      <c r="I1001" s="30" t="s">
        <v>1124</v>
      </c>
      <c r="J1001" s="30" t="s">
        <v>26</v>
      </c>
      <c r="K1001" s="31">
        <v>105941</v>
      </c>
      <c r="L1001" s="32" t="s">
        <v>49</v>
      </c>
      <c r="M1001" s="33" t="s">
        <v>50</v>
      </c>
      <c r="N1001" s="33" t="s">
        <v>51</v>
      </c>
      <c r="O1001" s="34"/>
      <c r="P1001" s="35"/>
    </row>
    <row r="1002" spans="1:16" s="36" customFormat="1" ht="30" hidden="1" x14ac:dyDescent="0.2">
      <c r="A1002" s="20">
        <v>1002</v>
      </c>
      <c r="B1002" s="28">
        <v>1002</v>
      </c>
      <c r="C1002" s="29" t="str">
        <f t="shared" si="15"/>
        <v xml:space="preserve">Idu Ins </v>
      </c>
      <c r="D1002" s="29"/>
      <c r="E1002" s="30" t="s">
        <v>45</v>
      </c>
      <c r="F1002" s="30" t="s">
        <v>746</v>
      </c>
      <c r="G1002" s="177">
        <v>8155</v>
      </c>
      <c r="H1002" s="30"/>
      <c r="I1002" s="30" t="s">
        <v>1125</v>
      </c>
      <c r="J1002" s="30" t="s">
        <v>26</v>
      </c>
      <c r="K1002" s="31">
        <v>7660</v>
      </c>
      <c r="L1002" s="32" t="s">
        <v>49</v>
      </c>
      <c r="M1002" s="33" t="s">
        <v>50</v>
      </c>
      <c r="N1002" s="33" t="s">
        <v>51</v>
      </c>
      <c r="O1002" s="34"/>
      <c r="P1002" s="35"/>
    </row>
    <row r="1003" spans="1:16" s="36" customFormat="1" ht="30" hidden="1" x14ac:dyDescent="0.2">
      <c r="A1003" s="20">
        <v>1003</v>
      </c>
      <c r="B1003" s="28">
        <v>1003</v>
      </c>
      <c r="C1003" s="29" t="str">
        <f t="shared" si="15"/>
        <v xml:space="preserve">Idu Ins </v>
      </c>
      <c r="D1003" s="29"/>
      <c r="E1003" s="30" t="s">
        <v>45</v>
      </c>
      <c r="F1003" s="30" t="s">
        <v>141</v>
      </c>
      <c r="G1003" s="177">
        <v>8156</v>
      </c>
      <c r="H1003" s="30"/>
      <c r="I1003" s="30" t="s">
        <v>1126</v>
      </c>
      <c r="J1003" s="30" t="s">
        <v>25</v>
      </c>
      <c r="K1003" s="31">
        <v>12498</v>
      </c>
      <c r="L1003" s="32" t="s">
        <v>49</v>
      </c>
      <c r="M1003" s="33" t="s">
        <v>50</v>
      </c>
      <c r="N1003" s="33" t="s">
        <v>51</v>
      </c>
      <c r="O1003" s="34"/>
      <c r="P1003" s="35"/>
    </row>
    <row r="1004" spans="1:16" s="36" customFormat="1" ht="30" hidden="1" x14ac:dyDescent="0.2">
      <c r="A1004" s="20">
        <v>1004</v>
      </c>
      <c r="B1004" s="28">
        <v>1004</v>
      </c>
      <c r="C1004" s="29" t="str">
        <f t="shared" si="15"/>
        <v xml:space="preserve">Idu Ins </v>
      </c>
      <c r="D1004" s="29"/>
      <c r="E1004" s="30" t="s">
        <v>45</v>
      </c>
      <c r="F1004" s="30" t="s">
        <v>141</v>
      </c>
      <c r="G1004" s="177">
        <v>8157</v>
      </c>
      <c r="H1004" s="30"/>
      <c r="I1004" s="30" t="s">
        <v>1127</v>
      </c>
      <c r="J1004" s="30" t="s">
        <v>26</v>
      </c>
      <c r="K1004" s="31">
        <v>1266</v>
      </c>
      <c r="L1004" s="32" t="s">
        <v>49</v>
      </c>
      <c r="M1004" s="33" t="s">
        <v>50</v>
      </c>
      <c r="N1004" s="33" t="s">
        <v>51</v>
      </c>
      <c r="O1004" s="34"/>
      <c r="P1004" s="35"/>
    </row>
    <row r="1005" spans="1:16" s="36" customFormat="1" ht="30" hidden="1" x14ac:dyDescent="0.2">
      <c r="A1005" s="20">
        <v>1005</v>
      </c>
      <c r="B1005" s="28">
        <v>1005</v>
      </c>
      <c r="C1005" s="29" t="str">
        <f t="shared" si="15"/>
        <v xml:space="preserve">Idu Ins </v>
      </c>
      <c r="D1005" s="29"/>
      <c r="E1005" s="30" t="s">
        <v>45</v>
      </c>
      <c r="F1005" s="30" t="s">
        <v>141</v>
      </c>
      <c r="G1005" s="177">
        <v>8158</v>
      </c>
      <c r="H1005" s="30"/>
      <c r="I1005" s="30" t="s">
        <v>1128</v>
      </c>
      <c r="J1005" s="30" t="s">
        <v>26</v>
      </c>
      <c r="K1005" s="31">
        <v>3164</v>
      </c>
      <c r="L1005" s="32" t="s">
        <v>49</v>
      </c>
      <c r="M1005" s="33" t="s">
        <v>50</v>
      </c>
      <c r="N1005" s="33" t="s">
        <v>51</v>
      </c>
      <c r="O1005" s="34"/>
      <c r="P1005" s="35"/>
    </row>
    <row r="1006" spans="1:16" s="36" customFormat="1" ht="30" hidden="1" x14ac:dyDescent="0.2">
      <c r="A1006" s="20">
        <v>1006</v>
      </c>
      <c r="B1006" s="28">
        <v>1006</v>
      </c>
      <c r="C1006" s="29" t="str">
        <f t="shared" si="15"/>
        <v xml:space="preserve">Idu Ins </v>
      </c>
      <c r="D1006" s="29"/>
      <c r="E1006" s="30" t="s">
        <v>45</v>
      </c>
      <c r="F1006" s="30" t="s">
        <v>141</v>
      </c>
      <c r="G1006" s="177">
        <v>8159</v>
      </c>
      <c r="H1006" s="30"/>
      <c r="I1006" s="30" t="s">
        <v>1129</v>
      </c>
      <c r="J1006" s="30" t="s">
        <v>26</v>
      </c>
      <c r="K1006" s="31">
        <v>15374</v>
      </c>
      <c r="L1006" s="32" t="s">
        <v>49</v>
      </c>
      <c r="M1006" s="33" t="s">
        <v>50</v>
      </c>
      <c r="N1006" s="33" t="s">
        <v>51</v>
      </c>
      <c r="O1006" s="34"/>
      <c r="P1006" s="35"/>
    </row>
    <row r="1007" spans="1:16" s="36" customFormat="1" ht="30" hidden="1" x14ac:dyDescent="0.2">
      <c r="A1007" s="20">
        <v>1007</v>
      </c>
      <c r="B1007" s="28">
        <v>1007</v>
      </c>
      <c r="C1007" s="29" t="str">
        <f t="shared" si="15"/>
        <v xml:space="preserve">Idu Ins </v>
      </c>
      <c r="D1007" s="29"/>
      <c r="E1007" s="30" t="s">
        <v>45</v>
      </c>
      <c r="F1007" s="30" t="s">
        <v>141</v>
      </c>
      <c r="G1007" s="177">
        <v>8160</v>
      </c>
      <c r="H1007" s="30"/>
      <c r="I1007" s="30" t="s">
        <v>1130</v>
      </c>
      <c r="J1007" s="30" t="s">
        <v>26</v>
      </c>
      <c r="K1007" s="31">
        <v>4098</v>
      </c>
      <c r="L1007" s="32" t="s">
        <v>49</v>
      </c>
      <c r="M1007" s="33" t="s">
        <v>50</v>
      </c>
      <c r="N1007" s="33" t="s">
        <v>51</v>
      </c>
      <c r="O1007" s="34"/>
      <c r="P1007" s="35"/>
    </row>
    <row r="1008" spans="1:16" s="36" customFormat="1" ht="30" hidden="1" x14ac:dyDescent="0.2">
      <c r="A1008" s="20">
        <v>1008</v>
      </c>
      <c r="B1008" s="28">
        <v>1008</v>
      </c>
      <c r="C1008" s="29" t="str">
        <f t="shared" si="15"/>
        <v xml:space="preserve">Idu Ins </v>
      </c>
      <c r="D1008" s="29"/>
      <c r="E1008" s="30" t="s">
        <v>45</v>
      </c>
      <c r="F1008" s="30" t="s">
        <v>141</v>
      </c>
      <c r="G1008" s="177">
        <v>8161</v>
      </c>
      <c r="H1008" s="30"/>
      <c r="I1008" s="30" t="s">
        <v>1131</v>
      </c>
      <c r="J1008" s="30" t="s">
        <v>26</v>
      </c>
      <c r="K1008" s="31">
        <v>16847</v>
      </c>
      <c r="L1008" s="32" t="s">
        <v>49</v>
      </c>
      <c r="M1008" s="33" t="s">
        <v>50</v>
      </c>
      <c r="N1008" s="33" t="s">
        <v>51</v>
      </c>
      <c r="O1008" s="34"/>
      <c r="P1008" s="35"/>
    </row>
    <row r="1009" spans="1:16" s="36" customFormat="1" ht="30" hidden="1" x14ac:dyDescent="0.2">
      <c r="A1009" s="20">
        <v>1009</v>
      </c>
      <c r="B1009" s="28">
        <v>1009</v>
      </c>
      <c r="C1009" s="29" t="str">
        <f t="shared" si="15"/>
        <v xml:space="preserve">Idu Ins </v>
      </c>
      <c r="D1009" s="29"/>
      <c r="E1009" s="30" t="s">
        <v>45</v>
      </c>
      <c r="F1009" s="30" t="s">
        <v>141</v>
      </c>
      <c r="G1009" s="177">
        <v>8162</v>
      </c>
      <c r="H1009" s="30"/>
      <c r="I1009" s="30" t="s">
        <v>1132</v>
      </c>
      <c r="J1009" s="30" t="s">
        <v>26</v>
      </c>
      <c r="K1009" s="31">
        <v>7854</v>
      </c>
      <c r="L1009" s="32" t="s">
        <v>49</v>
      </c>
      <c r="M1009" s="33" t="s">
        <v>50</v>
      </c>
      <c r="N1009" s="33" t="s">
        <v>51</v>
      </c>
      <c r="O1009" s="34"/>
      <c r="P1009" s="35"/>
    </row>
    <row r="1010" spans="1:16" s="36" customFormat="1" ht="30" hidden="1" x14ac:dyDescent="0.2">
      <c r="A1010" s="20">
        <v>1010</v>
      </c>
      <c r="B1010" s="28">
        <v>1010</v>
      </c>
      <c r="C1010" s="29" t="str">
        <f t="shared" si="15"/>
        <v xml:space="preserve">Idu Ins </v>
      </c>
      <c r="D1010" s="29"/>
      <c r="E1010" s="30" t="s">
        <v>45</v>
      </c>
      <c r="F1010" s="30" t="s">
        <v>141</v>
      </c>
      <c r="G1010" s="177">
        <v>8164</v>
      </c>
      <c r="H1010" s="30"/>
      <c r="I1010" s="30" t="s">
        <v>1133</v>
      </c>
      <c r="J1010" s="30" t="s">
        <v>26</v>
      </c>
      <c r="K1010" s="31">
        <v>49036</v>
      </c>
      <c r="L1010" s="32" t="s">
        <v>49</v>
      </c>
      <c r="M1010" s="33" t="s">
        <v>50</v>
      </c>
      <c r="N1010" s="33" t="s">
        <v>51</v>
      </c>
      <c r="O1010" s="34"/>
      <c r="P1010" s="35"/>
    </row>
    <row r="1011" spans="1:16" s="36" customFormat="1" ht="30" hidden="1" x14ac:dyDescent="0.2">
      <c r="A1011" s="20">
        <v>1011</v>
      </c>
      <c r="B1011" s="28">
        <v>1011</v>
      </c>
      <c r="C1011" s="29" t="str">
        <f t="shared" si="15"/>
        <v xml:space="preserve">Idu Ins </v>
      </c>
      <c r="D1011" s="29"/>
      <c r="E1011" s="30" t="s">
        <v>45</v>
      </c>
      <c r="F1011" s="30" t="s">
        <v>141</v>
      </c>
      <c r="G1011" s="177">
        <v>8165</v>
      </c>
      <c r="H1011" s="30"/>
      <c r="I1011" s="30" t="s">
        <v>1134</v>
      </c>
      <c r="J1011" s="30" t="s">
        <v>26</v>
      </c>
      <c r="K1011" s="31">
        <v>23881</v>
      </c>
      <c r="L1011" s="32" t="s">
        <v>49</v>
      </c>
      <c r="M1011" s="33" t="s">
        <v>50</v>
      </c>
      <c r="N1011" s="33" t="s">
        <v>51</v>
      </c>
      <c r="O1011" s="34"/>
      <c r="P1011" s="35"/>
    </row>
    <row r="1012" spans="1:16" s="36" customFormat="1" ht="30" hidden="1" x14ac:dyDescent="0.2">
      <c r="A1012" s="20">
        <v>1012</v>
      </c>
      <c r="B1012" s="28">
        <v>1012</v>
      </c>
      <c r="C1012" s="29" t="str">
        <f t="shared" si="15"/>
        <v xml:space="preserve">Idu Ins </v>
      </c>
      <c r="D1012" s="29"/>
      <c r="E1012" s="30" t="s">
        <v>45</v>
      </c>
      <c r="F1012" s="30" t="s">
        <v>141</v>
      </c>
      <c r="G1012" s="177">
        <v>8166</v>
      </c>
      <c r="H1012" s="30"/>
      <c r="I1012" s="30" t="s">
        <v>1135</v>
      </c>
      <c r="J1012" s="30" t="s">
        <v>26</v>
      </c>
      <c r="K1012" s="31">
        <v>15374</v>
      </c>
      <c r="L1012" s="32" t="s">
        <v>49</v>
      </c>
      <c r="M1012" s="33" t="s">
        <v>50</v>
      </c>
      <c r="N1012" s="33" t="s">
        <v>51</v>
      </c>
      <c r="O1012" s="34"/>
      <c r="P1012" s="35"/>
    </row>
    <row r="1013" spans="1:16" s="36" customFormat="1" ht="30" hidden="1" x14ac:dyDescent="0.2">
      <c r="A1013" s="20">
        <v>1013</v>
      </c>
      <c r="B1013" s="28">
        <v>1013</v>
      </c>
      <c r="C1013" s="29" t="str">
        <f t="shared" si="15"/>
        <v xml:space="preserve">Idu Ins </v>
      </c>
      <c r="D1013" s="29"/>
      <c r="E1013" s="30" t="s">
        <v>45</v>
      </c>
      <c r="F1013" s="30" t="s">
        <v>141</v>
      </c>
      <c r="G1013" s="177">
        <v>8167</v>
      </c>
      <c r="H1013" s="30"/>
      <c r="I1013" s="30" t="s">
        <v>1136</v>
      </c>
      <c r="J1013" s="30" t="s">
        <v>26</v>
      </c>
      <c r="K1013" s="31">
        <v>7900</v>
      </c>
      <c r="L1013" s="32" t="s">
        <v>49</v>
      </c>
      <c r="M1013" s="33" t="s">
        <v>50</v>
      </c>
      <c r="N1013" s="33" t="s">
        <v>51</v>
      </c>
      <c r="O1013" s="34"/>
      <c r="P1013" s="35"/>
    </row>
    <row r="1014" spans="1:16" s="36" customFormat="1" ht="30" hidden="1" x14ac:dyDescent="0.2">
      <c r="A1014" s="20">
        <v>1014</v>
      </c>
      <c r="B1014" s="28">
        <v>1014</v>
      </c>
      <c r="C1014" s="29" t="str">
        <f t="shared" si="15"/>
        <v xml:space="preserve">Idu Ins </v>
      </c>
      <c r="D1014" s="29"/>
      <c r="E1014" s="30" t="s">
        <v>45</v>
      </c>
      <c r="F1014" s="30" t="s">
        <v>141</v>
      </c>
      <c r="G1014" s="177">
        <v>8169</v>
      </c>
      <c r="H1014" s="30"/>
      <c r="I1014" s="30" t="s">
        <v>1137</v>
      </c>
      <c r="J1014" s="30" t="s">
        <v>26</v>
      </c>
      <c r="K1014" s="31">
        <v>4098</v>
      </c>
      <c r="L1014" s="32" t="s">
        <v>49</v>
      </c>
      <c r="M1014" s="33" t="s">
        <v>50</v>
      </c>
      <c r="N1014" s="33" t="s">
        <v>51</v>
      </c>
      <c r="O1014" s="34"/>
      <c r="P1014" s="35"/>
    </row>
    <row r="1015" spans="1:16" s="36" customFormat="1" ht="30" hidden="1" x14ac:dyDescent="0.2">
      <c r="A1015" s="20">
        <v>1015</v>
      </c>
      <c r="B1015" s="28">
        <v>1015</v>
      </c>
      <c r="C1015" s="29" t="str">
        <f t="shared" si="15"/>
        <v xml:space="preserve">Idu Ins </v>
      </c>
      <c r="D1015" s="29"/>
      <c r="E1015" s="30" t="s">
        <v>45</v>
      </c>
      <c r="F1015" s="30" t="s">
        <v>141</v>
      </c>
      <c r="G1015" s="177">
        <v>8170</v>
      </c>
      <c r="H1015" s="30"/>
      <c r="I1015" s="30" t="s">
        <v>1138</v>
      </c>
      <c r="J1015" s="30" t="s">
        <v>26</v>
      </c>
      <c r="K1015" s="31">
        <v>5666</v>
      </c>
      <c r="L1015" s="32" t="s">
        <v>49</v>
      </c>
      <c r="M1015" s="33" t="s">
        <v>50</v>
      </c>
      <c r="N1015" s="33" t="s">
        <v>51</v>
      </c>
      <c r="O1015" s="34"/>
      <c r="P1015" s="35"/>
    </row>
    <row r="1016" spans="1:16" s="36" customFormat="1" ht="30" hidden="1" x14ac:dyDescent="0.2">
      <c r="A1016" s="20">
        <v>1016</v>
      </c>
      <c r="B1016" s="28">
        <v>1016</v>
      </c>
      <c r="C1016" s="29" t="str">
        <f t="shared" si="15"/>
        <v xml:space="preserve">Idu Ins </v>
      </c>
      <c r="D1016" s="29"/>
      <c r="E1016" s="30" t="s">
        <v>45</v>
      </c>
      <c r="F1016" s="30" t="s">
        <v>141</v>
      </c>
      <c r="G1016" s="177">
        <v>8171</v>
      </c>
      <c r="H1016" s="30"/>
      <c r="I1016" s="30" t="s">
        <v>1139</v>
      </c>
      <c r="J1016" s="30" t="s">
        <v>26</v>
      </c>
      <c r="K1016" s="31">
        <v>2761</v>
      </c>
      <c r="L1016" s="32" t="s">
        <v>49</v>
      </c>
      <c r="M1016" s="33" t="s">
        <v>50</v>
      </c>
      <c r="N1016" s="33" t="s">
        <v>51</v>
      </c>
      <c r="O1016" s="34"/>
      <c r="P1016" s="35"/>
    </row>
    <row r="1017" spans="1:16" s="36" customFormat="1" ht="30" hidden="1" x14ac:dyDescent="0.2">
      <c r="A1017" s="20">
        <v>1017</v>
      </c>
      <c r="B1017" s="28">
        <v>1017</v>
      </c>
      <c r="C1017" s="29" t="str">
        <f t="shared" si="15"/>
        <v xml:space="preserve">Idu Ins </v>
      </c>
      <c r="D1017" s="29"/>
      <c r="E1017" s="30" t="s">
        <v>45</v>
      </c>
      <c r="F1017" s="30" t="s">
        <v>89</v>
      </c>
      <c r="G1017" s="177">
        <v>8172</v>
      </c>
      <c r="H1017" s="30"/>
      <c r="I1017" s="30" t="s">
        <v>1140</v>
      </c>
      <c r="J1017" s="30" t="s">
        <v>25</v>
      </c>
      <c r="K1017" s="31">
        <v>8983</v>
      </c>
      <c r="L1017" s="32" t="s">
        <v>49</v>
      </c>
      <c r="M1017" s="33" t="s">
        <v>50</v>
      </c>
      <c r="N1017" s="33" t="s">
        <v>51</v>
      </c>
      <c r="O1017" s="34"/>
      <c r="P1017" s="35"/>
    </row>
    <row r="1018" spans="1:16" s="36" customFormat="1" ht="30" hidden="1" x14ac:dyDescent="0.2">
      <c r="A1018" s="20">
        <v>1018</v>
      </c>
      <c r="B1018" s="28">
        <v>1018</v>
      </c>
      <c r="C1018" s="29" t="str">
        <f t="shared" si="15"/>
        <v xml:space="preserve">Idu Ins </v>
      </c>
      <c r="D1018" s="29"/>
      <c r="E1018" s="30" t="s">
        <v>45</v>
      </c>
      <c r="F1018" s="30" t="s">
        <v>89</v>
      </c>
      <c r="G1018" s="177">
        <v>8173</v>
      </c>
      <c r="H1018" s="30"/>
      <c r="I1018" s="30" t="s">
        <v>1141</v>
      </c>
      <c r="J1018" s="30" t="s">
        <v>25</v>
      </c>
      <c r="K1018" s="31">
        <v>7200</v>
      </c>
      <c r="L1018" s="32" t="s">
        <v>49</v>
      </c>
      <c r="M1018" s="33" t="s">
        <v>50</v>
      </c>
      <c r="N1018" s="33" t="s">
        <v>51</v>
      </c>
      <c r="O1018" s="34"/>
      <c r="P1018" s="35"/>
    </row>
    <row r="1019" spans="1:16" s="36" customFormat="1" ht="30" hidden="1" x14ac:dyDescent="0.2">
      <c r="A1019" s="20">
        <v>1019</v>
      </c>
      <c r="B1019" s="28">
        <v>1019</v>
      </c>
      <c r="C1019" s="29" t="str">
        <f t="shared" si="15"/>
        <v xml:space="preserve">Idu Ins </v>
      </c>
      <c r="D1019" s="29"/>
      <c r="E1019" s="30" t="s">
        <v>45</v>
      </c>
      <c r="F1019" s="30" t="s">
        <v>89</v>
      </c>
      <c r="G1019" s="177">
        <v>8174</v>
      </c>
      <c r="H1019" s="30"/>
      <c r="I1019" s="30" t="s">
        <v>1142</v>
      </c>
      <c r="J1019" s="30" t="s">
        <v>26</v>
      </c>
      <c r="K1019" s="31">
        <v>9828</v>
      </c>
      <c r="L1019" s="32" t="s">
        <v>49</v>
      </c>
      <c r="M1019" s="33" t="s">
        <v>50</v>
      </c>
      <c r="N1019" s="33" t="s">
        <v>51</v>
      </c>
      <c r="O1019" s="34"/>
      <c r="P1019" s="35"/>
    </row>
    <row r="1020" spans="1:16" s="36" customFormat="1" ht="30" hidden="1" x14ac:dyDescent="0.2">
      <c r="A1020" s="20">
        <v>1020</v>
      </c>
      <c r="B1020" s="28">
        <v>1020</v>
      </c>
      <c r="C1020" s="29" t="str">
        <f t="shared" si="15"/>
        <v xml:space="preserve">Idu Ins </v>
      </c>
      <c r="D1020" s="29"/>
      <c r="E1020" s="30" t="s">
        <v>45</v>
      </c>
      <c r="F1020" s="30" t="s">
        <v>89</v>
      </c>
      <c r="G1020" s="177">
        <v>8175</v>
      </c>
      <c r="H1020" s="30"/>
      <c r="I1020" s="30" t="s">
        <v>1143</v>
      </c>
      <c r="J1020" s="30" t="s">
        <v>26</v>
      </c>
      <c r="K1020" s="31">
        <v>7483</v>
      </c>
      <c r="L1020" s="32" t="s">
        <v>49</v>
      </c>
      <c r="M1020" s="33" t="s">
        <v>50</v>
      </c>
      <c r="N1020" s="33" t="s">
        <v>51</v>
      </c>
      <c r="O1020" s="34"/>
      <c r="P1020" s="35"/>
    </row>
    <row r="1021" spans="1:16" s="36" customFormat="1" ht="30" hidden="1" x14ac:dyDescent="0.2">
      <c r="A1021" s="20">
        <v>1021</v>
      </c>
      <c r="B1021" s="28">
        <v>1021</v>
      </c>
      <c r="C1021" s="29" t="str">
        <f t="shared" si="15"/>
        <v xml:space="preserve">Idu Ins </v>
      </c>
      <c r="D1021" s="29"/>
      <c r="E1021" s="30" t="s">
        <v>45</v>
      </c>
      <c r="F1021" s="30" t="s">
        <v>89</v>
      </c>
      <c r="G1021" s="177">
        <v>8177</v>
      </c>
      <c r="H1021" s="30"/>
      <c r="I1021" s="30" t="s">
        <v>1144</v>
      </c>
      <c r="J1021" s="30" t="s">
        <v>26</v>
      </c>
      <c r="K1021" s="31">
        <v>4002</v>
      </c>
      <c r="L1021" s="32" t="s">
        <v>49</v>
      </c>
      <c r="M1021" s="33" t="s">
        <v>50</v>
      </c>
      <c r="N1021" s="33" t="s">
        <v>51</v>
      </c>
      <c r="O1021" s="34"/>
      <c r="P1021" s="35"/>
    </row>
    <row r="1022" spans="1:16" s="36" customFormat="1" ht="30" hidden="1" x14ac:dyDescent="0.2">
      <c r="A1022" s="20">
        <v>1022</v>
      </c>
      <c r="B1022" s="28">
        <v>1022</v>
      </c>
      <c r="C1022" s="29" t="str">
        <f t="shared" si="15"/>
        <v xml:space="preserve">Idu Ins </v>
      </c>
      <c r="D1022" s="29"/>
      <c r="E1022" s="30" t="s">
        <v>45</v>
      </c>
      <c r="F1022" s="30" t="s">
        <v>89</v>
      </c>
      <c r="G1022" s="177">
        <v>8178</v>
      </c>
      <c r="H1022" s="30"/>
      <c r="I1022" s="30" t="s">
        <v>1145</v>
      </c>
      <c r="J1022" s="30" t="s">
        <v>26</v>
      </c>
      <c r="K1022" s="31">
        <v>2083</v>
      </c>
      <c r="L1022" s="32" t="s">
        <v>49</v>
      </c>
      <c r="M1022" s="33" t="s">
        <v>50</v>
      </c>
      <c r="N1022" s="33" t="s">
        <v>51</v>
      </c>
      <c r="O1022" s="34"/>
      <c r="P1022" s="35"/>
    </row>
    <row r="1023" spans="1:16" s="36" customFormat="1" ht="30" hidden="1" x14ac:dyDescent="0.2">
      <c r="A1023" s="20">
        <v>1023</v>
      </c>
      <c r="B1023" s="28">
        <v>1023</v>
      </c>
      <c r="C1023" s="29" t="str">
        <f t="shared" si="15"/>
        <v xml:space="preserve">Idu Ins </v>
      </c>
      <c r="D1023" s="29"/>
      <c r="E1023" s="30" t="s">
        <v>45</v>
      </c>
      <c r="F1023" s="30" t="s">
        <v>89</v>
      </c>
      <c r="G1023" s="177">
        <v>8179</v>
      </c>
      <c r="H1023" s="30"/>
      <c r="I1023" s="30" t="s">
        <v>1146</v>
      </c>
      <c r="J1023" s="30" t="s">
        <v>26</v>
      </c>
      <c r="K1023" s="31">
        <v>7472</v>
      </c>
      <c r="L1023" s="32" t="s">
        <v>49</v>
      </c>
      <c r="M1023" s="33" t="s">
        <v>50</v>
      </c>
      <c r="N1023" s="33" t="s">
        <v>51</v>
      </c>
      <c r="O1023" s="34"/>
      <c r="P1023" s="35"/>
    </row>
    <row r="1024" spans="1:16" s="36" customFormat="1" ht="30" hidden="1" x14ac:dyDescent="0.2">
      <c r="A1024" s="20">
        <v>1024</v>
      </c>
      <c r="B1024" s="28">
        <v>1024</v>
      </c>
      <c r="C1024" s="29" t="str">
        <f t="shared" si="15"/>
        <v xml:space="preserve">Idu Ins </v>
      </c>
      <c r="D1024" s="29"/>
      <c r="E1024" s="30" t="s">
        <v>45</v>
      </c>
      <c r="F1024" s="30" t="s">
        <v>89</v>
      </c>
      <c r="G1024" s="177">
        <v>8180</v>
      </c>
      <c r="H1024" s="30"/>
      <c r="I1024" s="30" t="s">
        <v>1147</v>
      </c>
      <c r="J1024" s="30" t="s">
        <v>26</v>
      </c>
      <c r="K1024" s="31">
        <v>3801</v>
      </c>
      <c r="L1024" s="32" t="s">
        <v>49</v>
      </c>
      <c r="M1024" s="33" t="s">
        <v>50</v>
      </c>
      <c r="N1024" s="33" t="s">
        <v>51</v>
      </c>
      <c r="O1024" s="34"/>
      <c r="P1024" s="35"/>
    </row>
    <row r="1025" spans="1:16" s="36" customFormat="1" ht="30" hidden="1" x14ac:dyDescent="0.2">
      <c r="A1025" s="20">
        <v>1025</v>
      </c>
      <c r="B1025" s="28">
        <v>1025</v>
      </c>
      <c r="C1025" s="29" t="str">
        <f t="shared" si="15"/>
        <v xml:space="preserve">Idu Ins </v>
      </c>
      <c r="D1025" s="29"/>
      <c r="E1025" s="30" t="s">
        <v>45</v>
      </c>
      <c r="F1025" s="30" t="s">
        <v>89</v>
      </c>
      <c r="G1025" s="177">
        <v>8181</v>
      </c>
      <c r="H1025" s="30"/>
      <c r="I1025" s="30" t="s">
        <v>1148</v>
      </c>
      <c r="J1025" s="30" t="s">
        <v>26</v>
      </c>
      <c r="K1025" s="31">
        <v>2462</v>
      </c>
      <c r="L1025" s="32" t="s">
        <v>49</v>
      </c>
      <c r="M1025" s="33" t="s">
        <v>50</v>
      </c>
      <c r="N1025" s="33" t="s">
        <v>51</v>
      </c>
      <c r="O1025" s="34"/>
      <c r="P1025" s="35"/>
    </row>
    <row r="1026" spans="1:16" s="36" customFormat="1" ht="30" hidden="1" x14ac:dyDescent="0.2">
      <c r="A1026" s="20">
        <v>1026</v>
      </c>
      <c r="B1026" s="28">
        <v>1026</v>
      </c>
      <c r="C1026" s="29" t="str">
        <f t="shared" si="15"/>
        <v xml:space="preserve">Idu Ins </v>
      </c>
      <c r="D1026" s="29"/>
      <c r="E1026" s="30" t="s">
        <v>45</v>
      </c>
      <c r="F1026" s="30" t="s">
        <v>89</v>
      </c>
      <c r="G1026" s="177">
        <v>8182</v>
      </c>
      <c r="H1026" s="30"/>
      <c r="I1026" s="30" t="s">
        <v>1149</v>
      </c>
      <c r="J1026" s="30" t="s">
        <v>26</v>
      </c>
      <c r="K1026" s="31">
        <v>1282</v>
      </c>
      <c r="L1026" s="32" t="s">
        <v>49</v>
      </c>
      <c r="M1026" s="33" t="s">
        <v>50</v>
      </c>
      <c r="N1026" s="33" t="s">
        <v>51</v>
      </c>
      <c r="O1026" s="34"/>
      <c r="P1026" s="35"/>
    </row>
    <row r="1027" spans="1:16" s="36" customFormat="1" ht="30" hidden="1" x14ac:dyDescent="0.2">
      <c r="A1027" s="20">
        <v>1027</v>
      </c>
      <c r="B1027" s="28">
        <v>1027</v>
      </c>
      <c r="C1027" s="29" t="str">
        <f t="shared" ref="C1027:C1090" si="16">+CONCATENATE(M1027," ",N1027," ",H1027)</f>
        <v xml:space="preserve">Idu Ins </v>
      </c>
      <c r="D1027" s="29"/>
      <c r="E1027" s="30" t="s">
        <v>45</v>
      </c>
      <c r="F1027" s="30" t="s">
        <v>89</v>
      </c>
      <c r="G1027" s="177">
        <v>8183</v>
      </c>
      <c r="H1027" s="30"/>
      <c r="I1027" s="30" t="s">
        <v>1150</v>
      </c>
      <c r="J1027" s="30" t="s">
        <v>26</v>
      </c>
      <c r="K1027" s="31">
        <v>644</v>
      </c>
      <c r="L1027" s="32" t="s">
        <v>49</v>
      </c>
      <c r="M1027" s="33" t="s">
        <v>50</v>
      </c>
      <c r="N1027" s="33" t="s">
        <v>51</v>
      </c>
      <c r="O1027" s="34"/>
      <c r="P1027" s="35"/>
    </row>
    <row r="1028" spans="1:16" s="36" customFormat="1" ht="30" hidden="1" x14ac:dyDescent="0.2">
      <c r="A1028" s="20">
        <v>1028</v>
      </c>
      <c r="B1028" s="28">
        <v>1028</v>
      </c>
      <c r="C1028" s="29" t="str">
        <f t="shared" si="16"/>
        <v xml:space="preserve">Idu Ins </v>
      </c>
      <c r="D1028" s="29"/>
      <c r="E1028" s="30" t="s">
        <v>45</v>
      </c>
      <c r="F1028" s="30" t="s">
        <v>89</v>
      </c>
      <c r="G1028" s="177">
        <v>8185</v>
      </c>
      <c r="H1028" s="30"/>
      <c r="I1028" s="30" t="s">
        <v>1151</v>
      </c>
      <c r="J1028" s="30" t="s">
        <v>26</v>
      </c>
      <c r="K1028" s="31">
        <v>15668</v>
      </c>
      <c r="L1028" s="32" t="s">
        <v>49</v>
      </c>
      <c r="M1028" s="33" t="s">
        <v>50</v>
      </c>
      <c r="N1028" s="33" t="s">
        <v>51</v>
      </c>
      <c r="O1028" s="34"/>
      <c r="P1028" s="35"/>
    </row>
    <row r="1029" spans="1:16" s="36" customFormat="1" ht="30" hidden="1" x14ac:dyDescent="0.2">
      <c r="A1029" s="20">
        <v>1029</v>
      </c>
      <c r="B1029" s="28">
        <v>1029</v>
      </c>
      <c r="C1029" s="29" t="str">
        <f t="shared" si="16"/>
        <v xml:space="preserve">Idu Ins </v>
      </c>
      <c r="D1029" s="29"/>
      <c r="E1029" s="30" t="s">
        <v>45</v>
      </c>
      <c r="F1029" s="30" t="s">
        <v>89</v>
      </c>
      <c r="G1029" s="177">
        <v>8186</v>
      </c>
      <c r="H1029" s="30"/>
      <c r="I1029" s="30" t="s">
        <v>1152</v>
      </c>
      <c r="J1029" s="30" t="s">
        <v>26</v>
      </c>
      <c r="K1029" s="31">
        <v>20932</v>
      </c>
      <c r="L1029" s="32" t="s">
        <v>49</v>
      </c>
      <c r="M1029" s="33" t="s">
        <v>50</v>
      </c>
      <c r="N1029" s="33" t="s">
        <v>51</v>
      </c>
      <c r="O1029" s="34"/>
      <c r="P1029" s="35"/>
    </row>
    <row r="1030" spans="1:16" s="36" customFormat="1" ht="30" hidden="1" x14ac:dyDescent="0.2">
      <c r="A1030" s="20">
        <v>1030</v>
      </c>
      <c r="B1030" s="28">
        <v>1030</v>
      </c>
      <c r="C1030" s="29" t="str">
        <f t="shared" si="16"/>
        <v xml:space="preserve">Idu Ins </v>
      </c>
      <c r="D1030" s="29"/>
      <c r="E1030" s="30" t="s">
        <v>45</v>
      </c>
      <c r="F1030" s="30" t="s">
        <v>89</v>
      </c>
      <c r="G1030" s="177">
        <v>8187</v>
      </c>
      <c r="H1030" s="30"/>
      <c r="I1030" s="30" t="s">
        <v>1153</v>
      </c>
      <c r="J1030" s="30" t="s">
        <v>26</v>
      </c>
      <c r="K1030" s="31">
        <v>3346</v>
      </c>
      <c r="L1030" s="32" t="s">
        <v>49</v>
      </c>
      <c r="M1030" s="33" t="s">
        <v>50</v>
      </c>
      <c r="N1030" s="33" t="s">
        <v>51</v>
      </c>
      <c r="O1030" s="34"/>
      <c r="P1030" s="35"/>
    </row>
    <row r="1031" spans="1:16" s="36" customFormat="1" ht="30" hidden="1" x14ac:dyDescent="0.2">
      <c r="A1031" s="20">
        <v>1031</v>
      </c>
      <c r="B1031" s="28">
        <v>1031</v>
      </c>
      <c r="C1031" s="29" t="str">
        <f t="shared" si="16"/>
        <v xml:space="preserve">Idu Ins </v>
      </c>
      <c r="D1031" s="29"/>
      <c r="E1031" s="30" t="s">
        <v>45</v>
      </c>
      <c r="F1031" s="30" t="s">
        <v>89</v>
      </c>
      <c r="G1031" s="177">
        <v>8188</v>
      </c>
      <c r="H1031" s="30"/>
      <c r="I1031" s="30" t="s">
        <v>1154</v>
      </c>
      <c r="J1031" s="30" t="s">
        <v>26</v>
      </c>
      <c r="K1031" s="31">
        <v>2899</v>
      </c>
      <c r="L1031" s="32" t="s">
        <v>49</v>
      </c>
      <c r="M1031" s="33" t="s">
        <v>50</v>
      </c>
      <c r="N1031" s="33" t="s">
        <v>51</v>
      </c>
      <c r="O1031" s="34"/>
      <c r="P1031" s="35"/>
    </row>
    <row r="1032" spans="1:16" s="36" customFormat="1" ht="30" hidden="1" x14ac:dyDescent="0.2">
      <c r="A1032" s="20">
        <v>1032</v>
      </c>
      <c r="B1032" s="28">
        <v>1032</v>
      </c>
      <c r="C1032" s="29" t="str">
        <f t="shared" si="16"/>
        <v xml:space="preserve">Idu Ins </v>
      </c>
      <c r="D1032" s="29"/>
      <c r="E1032" s="30" t="s">
        <v>45</v>
      </c>
      <c r="F1032" s="30" t="s">
        <v>89</v>
      </c>
      <c r="G1032" s="177">
        <v>8189</v>
      </c>
      <c r="H1032" s="30"/>
      <c r="I1032" s="30" t="s">
        <v>1155</v>
      </c>
      <c r="J1032" s="30" t="s">
        <v>26</v>
      </c>
      <c r="K1032" s="31">
        <v>1270</v>
      </c>
      <c r="L1032" s="32" t="s">
        <v>49</v>
      </c>
      <c r="M1032" s="33" t="s">
        <v>50</v>
      </c>
      <c r="N1032" s="33" t="s">
        <v>51</v>
      </c>
      <c r="O1032" s="34"/>
      <c r="P1032" s="35"/>
    </row>
    <row r="1033" spans="1:16" s="36" customFormat="1" ht="30" hidden="1" x14ac:dyDescent="0.2">
      <c r="A1033" s="20">
        <v>1033</v>
      </c>
      <c r="B1033" s="28">
        <v>1033</v>
      </c>
      <c r="C1033" s="29" t="str">
        <f t="shared" si="16"/>
        <v xml:space="preserve">Idu Ins </v>
      </c>
      <c r="D1033" s="29"/>
      <c r="E1033" s="30" t="s">
        <v>45</v>
      </c>
      <c r="F1033" s="30" t="s">
        <v>89</v>
      </c>
      <c r="G1033" s="177">
        <v>8190</v>
      </c>
      <c r="H1033" s="30"/>
      <c r="I1033" s="30" t="s">
        <v>1156</v>
      </c>
      <c r="J1033" s="30" t="s">
        <v>26</v>
      </c>
      <c r="K1033" s="31">
        <v>1098</v>
      </c>
      <c r="L1033" s="32" t="s">
        <v>49</v>
      </c>
      <c r="M1033" s="33" t="s">
        <v>50</v>
      </c>
      <c r="N1033" s="33" t="s">
        <v>51</v>
      </c>
      <c r="O1033" s="34"/>
      <c r="P1033" s="35"/>
    </row>
    <row r="1034" spans="1:16" s="36" customFormat="1" ht="30" hidden="1" x14ac:dyDescent="0.2">
      <c r="A1034" s="20">
        <v>1034</v>
      </c>
      <c r="B1034" s="28">
        <v>1034</v>
      </c>
      <c r="C1034" s="29" t="str">
        <f t="shared" si="16"/>
        <v xml:space="preserve">Idu Ins </v>
      </c>
      <c r="D1034" s="29"/>
      <c r="E1034" s="30" t="s">
        <v>45</v>
      </c>
      <c r="F1034" s="30" t="s">
        <v>89</v>
      </c>
      <c r="G1034" s="177">
        <v>8191</v>
      </c>
      <c r="H1034" s="30"/>
      <c r="I1034" s="30" t="s">
        <v>1157</v>
      </c>
      <c r="J1034" s="30" t="s">
        <v>25</v>
      </c>
      <c r="K1034" s="31">
        <v>2868</v>
      </c>
      <c r="L1034" s="32" t="s">
        <v>49</v>
      </c>
      <c r="M1034" s="33" t="s">
        <v>50</v>
      </c>
      <c r="N1034" s="33" t="s">
        <v>51</v>
      </c>
      <c r="O1034" s="34"/>
      <c r="P1034" s="35"/>
    </row>
    <row r="1035" spans="1:16" s="36" customFormat="1" ht="30" hidden="1" x14ac:dyDescent="0.2">
      <c r="A1035" s="20">
        <v>1035</v>
      </c>
      <c r="B1035" s="28">
        <v>1035</v>
      </c>
      <c r="C1035" s="29" t="str">
        <f t="shared" si="16"/>
        <v xml:space="preserve">Idu Ins </v>
      </c>
      <c r="D1035" s="29"/>
      <c r="E1035" s="30" t="s">
        <v>45</v>
      </c>
      <c r="F1035" s="30" t="s">
        <v>89</v>
      </c>
      <c r="G1035" s="177">
        <v>8192</v>
      </c>
      <c r="H1035" s="30"/>
      <c r="I1035" s="30" t="s">
        <v>1158</v>
      </c>
      <c r="J1035" s="30" t="s">
        <v>26</v>
      </c>
      <c r="K1035" s="31">
        <v>877</v>
      </c>
      <c r="L1035" s="32" t="s">
        <v>49</v>
      </c>
      <c r="M1035" s="33" t="s">
        <v>50</v>
      </c>
      <c r="N1035" s="33" t="s">
        <v>51</v>
      </c>
      <c r="O1035" s="34"/>
      <c r="P1035" s="35"/>
    </row>
    <row r="1036" spans="1:16" s="36" customFormat="1" ht="30" hidden="1" x14ac:dyDescent="0.2">
      <c r="A1036" s="20">
        <v>1036</v>
      </c>
      <c r="B1036" s="28">
        <v>1036</v>
      </c>
      <c r="C1036" s="29" t="str">
        <f t="shared" si="16"/>
        <v xml:space="preserve">Idu Ins </v>
      </c>
      <c r="D1036" s="29"/>
      <c r="E1036" s="30" t="s">
        <v>45</v>
      </c>
      <c r="F1036" s="30" t="s">
        <v>89</v>
      </c>
      <c r="G1036" s="177">
        <v>8193</v>
      </c>
      <c r="H1036" s="30"/>
      <c r="I1036" s="30" t="s">
        <v>1159</v>
      </c>
      <c r="J1036" s="30" t="s">
        <v>26</v>
      </c>
      <c r="K1036" s="31">
        <v>378</v>
      </c>
      <c r="L1036" s="32" t="s">
        <v>49</v>
      </c>
      <c r="M1036" s="33" t="s">
        <v>50</v>
      </c>
      <c r="N1036" s="33" t="s">
        <v>51</v>
      </c>
      <c r="O1036" s="34"/>
      <c r="P1036" s="35"/>
    </row>
    <row r="1037" spans="1:16" s="36" customFormat="1" ht="30" hidden="1" x14ac:dyDescent="0.2">
      <c r="A1037" s="20">
        <v>1037</v>
      </c>
      <c r="B1037" s="28">
        <v>1037</v>
      </c>
      <c r="C1037" s="29" t="str">
        <f t="shared" si="16"/>
        <v xml:space="preserve">Idu Ins </v>
      </c>
      <c r="D1037" s="29"/>
      <c r="E1037" s="30" t="s">
        <v>45</v>
      </c>
      <c r="F1037" s="30" t="s">
        <v>1069</v>
      </c>
      <c r="G1037" s="177">
        <v>8195</v>
      </c>
      <c r="H1037" s="30"/>
      <c r="I1037" s="30" t="s">
        <v>1160</v>
      </c>
      <c r="J1037" s="30" t="s">
        <v>25</v>
      </c>
      <c r="K1037" s="31">
        <v>12805</v>
      </c>
      <c r="L1037" s="32" t="s">
        <v>49</v>
      </c>
      <c r="M1037" s="33" t="s">
        <v>50</v>
      </c>
      <c r="N1037" s="33" t="s">
        <v>51</v>
      </c>
      <c r="O1037" s="34"/>
      <c r="P1037" s="35"/>
    </row>
    <row r="1038" spans="1:16" s="36" customFormat="1" ht="30" hidden="1" x14ac:dyDescent="0.2">
      <c r="A1038" s="20">
        <v>1038</v>
      </c>
      <c r="B1038" s="28">
        <v>1038</v>
      </c>
      <c r="C1038" s="29" t="str">
        <f t="shared" si="16"/>
        <v xml:space="preserve">Idu Ins </v>
      </c>
      <c r="D1038" s="29"/>
      <c r="E1038" s="30" t="s">
        <v>45</v>
      </c>
      <c r="F1038" s="30" t="s">
        <v>1069</v>
      </c>
      <c r="G1038" s="177">
        <v>8199</v>
      </c>
      <c r="H1038" s="30"/>
      <c r="I1038" s="30" t="s">
        <v>1161</v>
      </c>
      <c r="J1038" s="30" t="s">
        <v>25</v>
      </c>
      <c r="K1038" s="31">
        <v>8138</v>
      </c>
      <c r="L1038" s="32" t="s">
        <v>49</v>
      </c>
      <c r="M1038" s="33" t="s">
        <v>50</v>
      </c>
      <c r="N1038" s="33" t="s">
        <v>51</v>
      </c>
      <c r="O1038" s="34"/>
      <c r="P1038" s="35"/>
    </row>
    <row r="1039" spans="1:16" s="36" customFormat="1" ht="30" hidden="1" x14ac:dyDescent="0.2">
      <c r="A1039" s="20">
        <v>1039</v>
      </c>
      <c r="B1039" s="28">
        <v>1039</v>
      </c>
      <c r="C1039" s="29" t="str">
        <f t="shared" si="16"/>
        <v xml:space="preserve">Idu Ins </v>
      </c>
      <c r="D1039" s="29"/>
      <c r="E1039" s="30" t="s">
        <v>45</v>
      </c>
      <c r="F1039" s="30" t="s">
        <v>1069</v>
      </c>
      <c r="G1039" s="177">
        <v>8202</v>
      </c>
      <c r="H1039" s="30"/>
      <c r="I1039" s="30" t="s">
        <v>1162</v>
      </c>
      <c r="J1039" s="30" t="s">
        <v>26</v>
      </c>
      <c r="K1039" s="31">
        <v>149287</v>
      </c>
      <c r="L1039" s="32" t="s">
        <v>49</v>
      </c>
      <c r="M1039" s="33" t="s">
        <v>50</v>
      </c>
      <c r="N1039" s="33" t="s">
        <v>51</v>
      </c>
      <c r="O1039" s="34"/>
      <c r="P1039" s="35"/>
    </row>
    <row r="1040" spans="1:16" s="36" customFormat="1" ht="30" hidden="1" x14ac:dyDescent="0.2">
      <c r="A1040" s="20">
        <v>1040</v>
      </c>
      <c r="B1040" s="28">
        <v>1040</v>
      </c>
      <c r="C1040" s="29" t="str">
        <f t="shared" si="16"/>
        <v xml:space="preserve">Idu Ins </v>
      </c>
      <c r="D1040" s="29"/>
      <c r="E1040" s="30" t="s">
        <v>45</v>
      </c>
      <c r="F1040" s="30" t="s">
        <v>1069</v>
      </c>
      <c r="G1040" s="177">
        <v>8203</v>
      </c>
      <c r="H1040" s="30"/>
      <c r="I1040" s="30" t="s">
        <v>1163</v>
      </c>
      <c r="J1040" s="30" t="s">
        <v>26</v>
      </c>
      <c r="K1040" s="31">
        <v>8614</v>
      </c>
      <c r="L1040" s="32" t="s">
        <v>49</v>
      </c>
      <c r="M1040" s="33" t="s">
        <v>50</v>
      </c>
      <c r="N1040" s="33" t="s">
        <v>51</v>
      </c>
      <c r="O1040" s="34"/>
      <c r="P1040" s="35"/>
    </row>
    <row r="1041" spans="1:16" s="36" customFormat="1" ht="30" hidden="1" x14ac:dyDescent="0.2">
      <c r="A1041" s="20">
        <v>1041</v>
      </c>
      <c r="B1041" s="28">
        <v>1041</v>
      </c>
      <c r="C1041" s="29" t="str">
        <f t="shared" si="16"/>
        <v xml:space="preserve">Idu Ins </v>
      </c>
      <c r="D1041" s="29"/>
      <c r="E1041" s="30" t="s">
        <v>45</v>
      </c>
      <c r="F1041" s="30" t="s">
        <v>1069</v>
      </c>
      <c r="G1041" s="177">
        <v>8204</v>
      </c>
      <c r="H1041" s="30"/>
      <c r="I1041" s="30" t="s">
        <v>1164</v>
      </c>
      <c r="J1041" s="30" t="s">
        <v>26</v>
      </c>
      <c r="K1041" s="31">
        <v>48542</v>
      </c>
      <c r="L1041" s="32" t="s">
        <v>49</v>
      </c>
      <c r="M1041" s="33" t="s">
        <v>50</v>
      </c>
      <c r="N1041" s="33" t="s">
        <v>51</v>
      </c>
      <c r="O1041" s="34"/>
      <c r="P1041" s="35"/>
    </row>
    <row r="1042" spans="1:16" s="36" customFormat="1" ht="30" hidden="1" x14ac:dyDescent="0.2">
      <c r="A1042" s="20">
        <v>1042</v>
      </c>
      <c r="B1042" s="28">
        <v>1042</v>
      </c>
      <c r="C1042" s="29" t="str">
        <f t="shared" si="16"/>
        <v xml:space="preserve">Idu Ins </v>
      </c>
      <c r="D1042" s="29"/>
      <c r="E1042" s="30" t="s">
        <v>45</v>
      </c>
      <c r="F1042" s="30" t="s">
        <v>662</v>
      </c>
      <c r="G1042" s="177">
        <v>8205</v>
      </c>
      <c r="H1042" s="30"/>
      <c r="I1042" s="30" t="s">
        <v>1165</v>
      </c>
      <c r="J1042" s="30" t="s">
        <v>1166</v>
      </c>
      <c r="K1042" s="31">
        <v>133</v>
      </c>
      <c r="L1042" s="32" t="s">
        <v>49</v>
      </c>
      <c r="M1042" s="33" t="s">
        <v>50</v>
      </c>
      <c r="N1042" s="33" t="s">
        <v>51</v>
      </c>
      <c r="O1042" s="34"/>
      <c r="P1042" s="35"/>
    </row>
    <row r="1043" spans="1:16" s="36" customFormat="1" ht="30" hidden="1" x14ac:dyDescent="0.2">
      <c r="A1043" s="20">
        <v>1043</v>
      </c>
      <c r="B1043" s="28">
        <v>1043</v>
      </c>
      <c r="C1043" s="29" t="str">
        <f t="shared" si="16"/>
        <v xml:space="preserve">Idu Ins </v>
      </c>
      <c r="D1043" s="29"/>
      <c r="E1043" s="30" t="s">
        <v>45</v>
      </c>
      <c r="F1043" s="30" t="s">
        <v>1069</v>
      </c>
      <c r="G1043" s="177">
        <v>8206</v>
      </c>
      <c r="H1043" s="30"/>
      <c r="I1043" s="30" t="s">
        <v>1167</v>
      </c>
      <c r="J1043" s="30" t="s">
        <v>25</v>
      </c>
      <c r="K1043" s="31">
        <v>18700</v>
      </c>
      <c r="L1043" s="32" t="s">
        <v>49</v>
      </c>
      <c r="M1043" s="33" t="s">
        <v>50</v>
      </c>
      <c r="N1043" s="33" t="s">
        <v>51</v>
      </c>
      <c r="O1043" s="34"/>
      <c r="P1043" s="35"/>
    </row>
    <row r="1044" spans="1:16" s="36" customFormat="1" ht="30" hidden="1" x14ac:dyDescent="0.2">
      <c r="A1044" s="20">
        <v>1044</v>
      </c>
      <c r="B1044" s="28">
        <v>1044</v>
      </c>
      <c r="C1044" s="29" t="str">
        <f t="shared" si="16"/>
        <v xml:space="preserve">Idu Ins </v>
      </c>
      <c r="D1044" s="29"/>
      <c r="E1044" s="30" t="s">
        <v>45</v>
      </c>
      <c r="F1044" s="30" t="s">
        <v>1069</v>
      </c>
      <c r="G1044" s="177">
        <v>8207</v>
      </c>
      <c r="H1044" s="30"/>
      <c r="I1044" s="30" t="s">
        <v>1168</v>
      </c>
      <c r="J1044" s="30" t="s">
        <v>25</v>
      </c>
      <c r="K1044" s="31">
        <v>14323</v>
      </c>
      <c r="L1044" s="32" t="s">
        <v>49</v>
      </c>
      <c r="M1044" s="33" t="s">
        <v>50</v>
      </c>
      <c r="N1044" s="33" t="s">
        <v>51</v>
      </c>
      <c r="O1044" s="34"/>
      <c r="P1044" s="35"/>
    </row>
    <row r="1045" spans="1:16" s="36" customFormat="1" ht="30" hidden="1" x14ac:dyDescent="0.2">
      <c r="A1045" s="20">
        <v>1045</v>
      </c>
      <c r="B1045" s="28">
        <v>1045</v>
      </c>
      <c r="C1045" s="29" t="str">
        <f t="shared" si="16"/>
        <v xml:space="preserve">Idu Ins </v>
      </c>
      <c r="D1045" s="29"/>
      <c r="E1045" s="30" t="s">
        <v>45</v>
      </c>
      <c r="F1045" s="30" t="s">
        <v>103</v>
      </c>
      <c r="G1045" s="177">
        <v>8208</v>
      </c>
      <c r="H1045" s="30"/>
      <c r="I1045" s="30" t="s">
        <v>1169</v>
      </c>
      <c r="J1045" s="30" t="s">
        <v>25</v>
      </c>
      <c r="K1045" s="31">
        <v>18329</v>
      </c>
      <c r="L1045" s="32" t="s">
        <v>49</v>
      </c>
      <c r="M1045" s="33" t="s">
        <v>50</v>
      </c>
      <c r="N1045" s="33" t="s">
        <v>51</v>
      </c>
      <c r="O1045" s="34"/>
      <c r="P1045" s="35"/>
    </row>
    <row r="1046" spans="1:16" s="36" customFormat="1" ht="30" hidden="1" x14ac:dyDescent="0.2">
      <c r="A1046" s="20">
        <v>1046</v>
      </c>
      <c r="B1046" s="28">
        <v>1046</v>
      </c>
      <c r="C1046" s="29" t="str">
        <f t="shared" si="16"/>
        <v xml:space="preserve">Idu Ins </v>
      </c>
      <c r="D1046" s="29"/>
      <c r="E1046" s="30" t="s">
        <v>45</v>
      </c>
      <c r="F1046" s="30" t="s">
        <v>1069</v>
      </c>
      <c r="G1046" s="177">
        <v>8209</v>
      </c>
      <c r="H1046" s="30"/>
      <c r="I1046" s="30" t="s">
        <v>1170</v>
      </c>
      <c r="J1046" s="30" t="s">
        <v>26</v>
      </c>
      <c r="K1046" s="31">
        <v>1239</v>
      </c>
      <c r="L1046" s="32" t="s">
        <v>49</v>
      </c>
      <c r="M1046" s="33" t="s">
        <v>50</v>
      </c>
      <c r="N1046" s="33" t="s">
        <v>51</v>
      </c>
      <c r="O1046" s="34"/>
      <c r="P1046" s="35"/>
    </row>
    <row r="1047" spans="1:16" s="36" customFormat="1" ht="30" hidden="1" x14ac:dyDescent="0.2">
      <c r="A1047" s="20">
        <v>1047</v>
      </c>
      <c r="B1047" s="28">
        <v>1047</v>
      </c>
      <c r="C1047" s="29" t="str">
        <f t="shared" si="16"/>
        <v xml:space="preserve">Idu Ins </v>
      </c>
      <c r="D1047" s="29"/>
      <c r="E1047" s="30" t="s">
        <v>45</v>
      </c>
      <c r="F1047" s="30" t="s">
        <v>1069</v>
      </c>
      <c r="G1047" s="177">
        <v>8210</v>
      </c>
      <c r="H1047" s="30"/>
      <c r="I1047" s="30" t="s">
        <v>1171</v>
      </c>
      <c r="J1047" s="30" t="s">
        <v>25</v>
      </c>
      <c r="K1047" s="31">
        <v>5656</v>
      </c>
      <c r="L1047" s="32" t="s">
        <v>49</v>
      </c>
      <c r="M1047" s="33" t="s">
        <v>50</v>
      </c>
      <c r="N1047" s="33" t="s">
        <v>51</v>
      </c>
      <c r="O1047" s="34"/>
      <c r="P1047" s="35"/>
    </row>
    <row r="1048" spans="1:16" s="36" customFormat="1" ht="30" hidden="1" x14ac:dyDescent="0.2">
      <c r="A1048" s="20">
        <v>1048</v>
      </c>
      <c r="B1048" s="28">
        <v>1048</v>
      </c>
      <c r="C1048" s="29" t="str">
        <f t="shared" si="16"/>
        <v xml:space="preserve">Idu Ins </v>
      </c>
      <c r="D1048" s="29"/>
      <c r="E1048" s="30" t="s">
        <v>45</v>
      </c>
      <c r="F1048" s="30" t="s">
        <v>1069</v>
      </c>
      <c r="G1048" s="177">
        <v>8211</v>
      </c>
      <c r="H1048" s="30"/>
      <c r="I1048" s="30" t="s">
        <v>1172</v>
      </c>
      <c r="J1048" s="30" t="s">
        <v>25</v>
      </c>
      <c r="K1048" s="31">
        <v>3562</v>
      </c>
      <c r="L1048" s="32" t="s">
        <v>49</v>
      </c>
      <c r="M1048" s="33" t="s">
        <v>50</v>
      </c>
      <c r="N1048" s="33" t="s">
        <v>51</v>
      </c>
      <c r="O1048" s="34"/>
      <c r="P1048" s="35"/>
    </row>
    <row r="1049" spans="1:16" s="36" customFormat="1" ht="30" hidden="1" x14ac:dyDescent="0.2">
      <c r="A1049" s="20">
        <v>1049</v>
      </c>
      <c r="B1049" s="28">
        <v>1049</v>
      </c>
      <c r="C1049" s="29" t="str">
        <f t="shared" si="16"/>
        <v xml:space="preserve">Idu Ins </v>
      </c>
      <c r="D1049" s="29"/>
      <c r="E1049" s="30" t="s">
        <v>45</v>
      </c>
      <c r="F1049" s="30" t="s">
        <v>103</v>
      </c>
      <c r="G1049" s="177">
        <v>8212</v>
      </c>
      <c r="H1049" s="30"/>
      <c r="I1049" s="30" t="s">
        <v>1173</v>
      </c>
      <c r="J1049" s="30" t="s">
        <v>25</v>
      </c>
      <c r="K1049" s="31">
        <v>7556</v>
      </c>
      <c r="L1049" s="32" t="s">
        <v>49</v>
      </c>
      <c r="M1049" s="33" t="s">
        <v>50</v>
      </c>
      <c r="N1049" s="33" t="s">
        <v>51</v>
      </c>
      <c r="O1049" s="34"/>
      <c r="P1049" s="35"/>
    </row>
    <row r="1050" spans="1:16" s="36" customFormat="1" ht="30" hidden="1" x14ac:dyDescent="0.2">
      <c r="A1050" s="20">
        <v>1050</v>
      </c>
      <c r="B1050" s="28">
        <v>1050</v>
      </c>
      <c r="C1050" s="29" t="str">
        <f t="shared" si="16"/>
        <v xml:space="preserve">Idu Ins </v>
      </c>
      <c r="D1050" s="29"/>
      <c r="E1050" s="30" t="s">
        <v>45</v>
      </c>
      <c r="F1050" s="30" t="s">
        <v>1069</v>
      </c>
      <c r="G1050" s="177">
        <v>8213</v>
      </c>
      <c r="H1050" s="30"/>
      <c r="I1050" s="30" t="s">
        <v>1174</v>
      </c>
      <c r="J1050" s="30" t="s">
        <v>26</v>
      </c>
      <c r="K1050" s="31">
        <v>477</v>
      </c>
      <c r="L1050" s="32" t="s">
        <v>49</v>
      </c>
      <c r="M1050" s="33" t="s">
        <v>50</v>
      </c>
      <c r="N1050" s="33" t="s">
        <v>51</v>
      </c>
      <c r="O1050" s="34"/>
      <c r="P1050" s="35"/>
    </row>
    <row r="1051" spans="1:16" s="36" customFormat="1" ht="30" hidden="1" x14ac:dyDescent="0.2">
      <c r="A1051" s="20">
        <v>1051</v>
      </c>
      <c r="B1051" s="28">
        <v>1051</v>
      </c>
      <c r="C1051" s="29" t="str">
        <f t="shared" si="16"/>
        <v xml:space="preserve">Idu Ins </v>
      </c>
      <c r="D1051" s="29"/>
      <c r="E1051" s="30" t="s">
        <v>45</v>
      </c>
      <c r="F1051" s="30" t="s">
        <v>1069</v>
      </c>
      <c r="G1051" s="177">
        <v>8216</v>
      </c>
      <c r="H1051" s="30"/>
      <c r="I1051" s="30" t="s">
        <v>1175</v>
      </c>
      <c r="J1051" s="30" t="s">
        <v>26</v>
      </c>
      <c r="K1051" s="31">
        <v>13617</v>
      </c>
      <c r="L1051" s="32" t="s">
        <v>49</v>
      </c>
      <c r="M1051" s="33" t="s">
        <v>50</v>
      </c>
      <c r="N1051" s="33" t="s">
        <v>51</v>
      </c>
      <c r="O1051" s="34"/>
      <c r="P1051" s="35"/>
    </row>
    <row r="1052" spans="1:16" s="36" customFormat="1" ht="30" hidden="1" x14ac:dyDescent="0.2">
      <c r="A1052" s="20">
        <v>1052</v>
      </c>
      <c r="B1052" s="28">
        <v>1052</v>
      </c>
      <c r="C1052" s="29" t="str">
        <f t="shared" si="16"/>
        <v xml:space="preserve">Idu Ins </v>
      </c>
      <c r="D1052" s="29"/>
      <c r="E1052" s="30" t="s">
        <v>45</v>
      </c>
      <c r="F1052" s="30" t="s">
        <v>1069</v>
      </c>
      <c r="G1052" s="177">
        <v>8217</v>
      </c>
      <c r="H1052" s="30"/>
      <c r="I1052" s="30" t="s">
        <v>1176</v>
      </c>
      <c r="J1052" s="30" t="s">
        <v>26</v>
      </c>
      <c r="K1052" s="31">
        <v>1130</v>
      </c>
      <c r="L1052" s="32" t="s">
        <v>49</v>
      </c>
      <c r="M1052" s="33" t="s">
        <v>50</v>
      </c>
      <c r="N1052" s="33" t="s">
        <v>51</v>
      </c>
      <c r="O1052" s="34"/>
      <c r="P1052" s="35"/>
    </row>
    <row r="1053" spans="1:16" s="36" customFormat="1" ht="30" hidden="1" x14ac:dyDescent="0.2">
      <c r="A1053" s="20">
        <v>1053</v>
      </c>
      <c r="B1053" s="28">
        <v>1053</v>
      </c>
      <c r="C1053" s="29" t="str">
        <f t="shared" si="16"/>
        <v xml:space="preserve">Idu Ins </v>
      </c>
      <c r="D1053" s="29"/>
      <c r="E1053" s="30" t="s">
        <v>45</v>
      </c>
      <c r="F1053" s="30" t="s">
        <v>1069</v>
      </c>
      <c r="G1053" s="177">
        <v>8218</v>
      </c>
      <c r="H1053" s="30"/>
      <c r="I1053" s="30" t="s">
        <v>1177</v>
      </c>
      <c r="J1053" s="30" t="s">
        <v>25</v>
      </c>
      <c r="K1053" s="31">
        <v>1085</v>
      </c>
      <c r="L1053" s="32" t="s">
        <v>49</v>
      </c>
      <c r="M1053" s="33" t="s">
        <v>50</v>
      </c>
      <c r="N1053" s="33" t="s">
        <v>51</v>
      </c>
      <c r="O1053" s="34"/>
      <c r="P1053" s="35"/>
    </row>
    <row r="1054" spans="1:16" s="36" customFormat="1" ht="30" hidden="1" x14ac:dyDescent="0.2">
      <c r="A1054" s="20">
        <v>1054</v>
      </c>
      <c r="B1054" s="28">
        <v>1054</v>
      </c>
      <c r="C1054" s="29" t="str">
        <f t="shared" si="16"/>
        <v xml:space="preserve">Idu Ins </v>
      </c>
      <c r="D1054" s="29"/>
      <c r="E1054" s="30" t="s">
        <v>45</v>
      </c>
      <c r="F1054" s="30" t="s">
        <v>1069</v>
      </c>
      <c r="G1054" s="177">
        <v>8219</v>
      </c>
      <c r="H1054" s="30"/>
      <c r="I1054" s="30" t="s">
        <v>1178</v>
      </c>
      <c r="J1054" s="30" t="s">
        <v>26</v>
      </c>
      <c r="K1054" s="31">
        <v>13050</v>
      </c>
      <c r="L1054" s="32" t="s">
        <v>49</v>
      </c>
      <c r="M1054" s="33" t="s">
        <v>50</v>
      </c>
      <c r="N1054" s="33" t="s">
        <v>51</v>
      </c>
      <c r="O1054" s="34"/>
      <c r="P1054" s="35"/>
    </row>
    <row r="1055" spans="1:16" s="36" customFormat="1" ht="30" hidden="1" x14ac:dyDescent="0.2">
      <c r="A1055" s="20">
        <v>1055</v>
      </c>
      <c r="B1055" s="28">
        <v>1055</v>
      </c>
      <c r="C1055" s="29" t="str">
        <f t="shared" si="16"/>
        <v xml:space="preserve">Idu Ins </v>
      </c>
      <c r="D1055" s="29"/>
      <c r="E1055" s="30" t="s">
        <v>45</v>
      </c>
      <c r="F1055" s="30" t="s">
        <v>1069</v>
      </c>
      <c r="G1055" s="177">
        <v>8221</v>
      </c>
      <c r="H1055" s="30"/>
      <c r="I1055" s="30" t="s">
        <v>1179</v>
      </c>
      <c r="J1055" s="30" t="s">
        <v>25</v>
      </c>
      <c r="K1055" s="31">
        <v>1378</v>
      </c>
      <c r="L1055" s="32" t="s">
        <v>49</v>
      </c>
      <c r="M1055" s="33" t="s">
        <v>50</v>
      </c>
      <c r="N1055" s="33" t="s">
        <v>51</v>
      </c>
      <c r="O1055" s="34"/>
      <c r="P1055" s="35"/>
    </row>
    <row r="1056" spans="1:16" s="36" customFormat="1" ht="30" hidden="1" x14ac:dyDescent="0.2">
      <c r="A1056" s="20">
        <v>1056</v>
      </c>
      <c r="B1056" s="28">
        <v>1056</v>
      </c>
      <c r="C1056" s="29" t="str">
        <f t="shared" si="16"/>
        <v xml:space="preserve">Idu Ins </v>
      </c>
      <c r="D1056" s="29"/>
      <c r="E1056" s="30" t="s">
        <v>45</v>
      </c>
      <c r="F1056" s="30" t="s">
        <v>1069</v>
      </c>
      <c r="G1056" s="177">
        <v>8222</v>
      </c>
      <c r="H1056" s="30"/>
      <c r="I1056" s="30" t="s">
        <v>1180</v>
      </c>
      <c r="J1056" s="30" t="s">
        <v>26</v>
      </c>
      <c r="K1056" s="31">
        <v>62649</v>
      </c>
      <c r="L1056" s="32" t="s">
        <v>49</v>
      </c>
      <c r="M1056" s="33" t="s">
        <v>50</v>
      </c>
      <c r="N1056" s="33" t="s">
        <v>51</v>
      </c>
      <c r="O1056" s="34"/>
      <c r="P1056" s="35"/>
    </row>
    <row r="1057" spans="1:16" s="36" customFormat="1" ht="30" hidden="1" x14ac:dyDescent="0.2">
      <c r="A1057" s="20">
        <v>1057</v>
      </c>
      <c r="B1057" s="28">
        <v>1057</v>
      </c>
      <c r="C1057" s="29" t="str">
        <f t="shared" si="16"/>
        <v xml:space="preserve">Idu Ins </v>
      </c>
      <c r="D1057" s="29"/>
      <c r="E1057" s="30" t="s">
        <v>45</v>
      </c>
      <c r="F1057" s="30" t="s">
        <v>1069</v>
      </c>
      <c r="G1057" s="177">
        <v>8223</v>
      </c>
      <c r="H1057" s="30"/>
      <c r="I1057" s="30" t="s">
        <v>1181</v>
      </c>
      <c r="J1057" s="30" t="s">
        <v>26</v>
      </c>
      <c r="K1057" s="31">
        <v>15130</v>
      </c>
      <c r="L1057" s="32" t="s">
        <v>49</v>
      </c>
      <c r="M1057" s="33" t="s">
        <v>50</v>
      </c>
      <c r="N1057" s="33" t="s">
        <v>51</v>
      </c>
      <c r="O1057" s="34"/>
      <c r="P1057" s="35"/>
    </row>
    <row r="1058" spans="1:16" s="36" customFormat="1" ht="30" hidden="1" x14ac:dyDescent="0.2">
      <c r="A1058" s="20">
        <v>1058</v>
      </c>
      <c r="B1058" s="28">
        <v>1058</v>
      </c>
      <c r="C1058" s="29" t="str">
        <f t="shared" si="16"/>
        <v xml:space="preserve">Idu Ins </v>
      </c>
      <c r="D1058" s="29"/>
      <c r="E1058" s="30" t="s">
        <v>45</v>
      </c>
      <c r="F1058" s="30" t="s">
        <v>1069</v>
      </c>
      <c r="G1058" s="177">
        <v>8224</v>
      </c>
      <c r="H1058" s="30"/>
      <c r="I1058" s="30" t="s">
        <v>1182</v>
      </c>
      <c r="J1058" s="30" t="s">
        <v>26</v>
      </c>
      <c r="K1058" s="31">
        <v>6064</v>
      </c>
      <c r="L1058" s="32" t="s">
        <v>49</v>
      </c>
      <c r="M1058" s="33" t="s">
        <v>50</v>
      </c>
      <c r="N1058" s="33" t="s">
        <v>51</v>
      </c>
      <c r="O1058" s="34"/>
      <c r="P1058" s="35"/>
    </row>
    <row r="1059" spans="1:16" s="36" customFormat="1" ht="30" hidden="1" x14ac:dyDescent="0.2">
      <c r="A1059" s="20">
        <v>1059</v>
      </c>
      <c r="B1059" s="28">
        <v>1059</v>
      </c>
      <c r="C1059" s="29" t="str">
        <f t="shared" si="16"/>
        <v xml:space="preserve">Idu Ins </v>
      </c>
      <c r="D1059" s="29"/>
      <c r="E1059" s="30" t="s">
        <v>45</v>
      </c>
      <c r="F1059" s="30" t="s">
        <v>1069</v>
      </c>
      <c r="G1059" s="177">
        <v>8225</v>
      </c>
      <c r="H1059" s="30"/>
      <c r="I1059" s="30" t="s">
        <v>1183</v>
      </c>
      <c r="J1059" s="30" t="s">
        <v>26</v>
      </c>
      <c r="K1059" s="31">
        <v>4758</v>
      </c>
      <c r="L1059" s="32" t="s">
        <v>49</v>
      </c>
      <c r="M1059" s="33" t="s">
        <v>50</v>
      </c>
      <c r="N1059" s="33" t="s">
        <v>51</v>
      </c>
      <c r="O1059" s="34"/>
      <c r="P1059" s="35"/>
    </row>
    <row r="1060" spans="1:16" s="36" customFormat="1" ht="30" hidden="1" x14ac:dyDescent="0.2">
      <c r="A1060" s="20">
        <v>1060</v>
      </c>
      <c r="B1060" s="28">
        <v>1060</v>
      </c>
      <c r="C1060" s="29" t="str">
        <f t="shared" si="16"/>
        <v xml:space="preserve">Idu Ins </v>
      </c>
      <c r="D1060" s="29"/>
      <c r="E1060" s="30" t="s">
        <v>45</v>
      </c>
      <c r="F1060" s="30" t="s">
        <v>1069</v>
      </c>
      <c r="G1060" s="177">
        <v>8227</v>
      </c>
      <c r="H1060" s="30"/>
      <c r="I1060" s="30" t="s">
        <v>1184</v>
      </c>
      <c r="J1060" s="30" t="s">
        <v>26</v>
      </c>
      <c r="K1060" s="31">
        <v>1299</v>
      </c>
      <c r="L1060" s="32" t="s">
        <v>49</v>
      </c>
      <c r="M1060" s="33" t="s">
        <v>50</v>
      </c>
      <c r="N1060" s="33" t="s">
        <v>51</v>
      </c>
      <c r="O1060" s="34"/>
      <c r="P1060" s="35"/>
    </row>
    <row r="1061" spans="1:16" s="36" customFormat="1" ht="30" hidden="1" x14ac:dyDescent="0.2">
      <c r="A1061" s="20">
        <v>1061</v>
      </c>
      <c r="B1061" s="28">
        <v>1061</v>
      </c>
      <c r="C1061" s="29" t="str">
        <f t="shared" si="16"/>
        <v xml:space="preserve">Idu Ins </v>
      </c>
      <c r="D1061" s="29"/>
      <c r="E1061" s="30" t="s">
        <v>45</v>
      </c>
      <c r="F1061" s="30" t="s">
        <v>1015</v>
      </c>
      <c r="G1061" s="177">
        <v>8228</v>
      </c>
      <c r="H1061" s="30"/>
      <c r="I1061" s="30" t="s">
        <v>1185</v>
      </c>
      <c r="J1061" s="30" t="s">
        <v>25</v>
      </c>
      <c r="K1061" s="31">
        <v>9387</v>
      </c>
      <c r="L1061" s="32" t="s">
        <v>49</v>
      </c>
      <c r="M1061" s="33" t="s">
        <v>50</v>
      </c>
      <c r="N1061" s="33" t="s">
        <v>51</v>
      </c>
      <c r="O1061" s="34"/>
      <c r="P1061" s="35"/>
    </row>
    <row r="1062" spans="1:16" s="36" customFormat="1" ht="30" hidden="1" x14ac:dyDescent="0.2">
      <c r="A1062" s="20">
        <v>1062</v>
      </c>
      <c r="B1062" s="28">
        <v>1062</v>
      </c>
      <c r="C1062" s="29" t="str">
        <f t="shared" si="16"/>
        <v xml:space="preserve">Idu Ins </v>
      </c>
      <c r="D1062" s="29"/>
      <c r="E1062" s="30" t="s">
        <v>45</v>
      </c>
      <c r="F1062" s="30" t="s">
        <v>1069</v>
      </c>
      <c r="G1062" s="177">
        <v>8229</v>
      </c>
      <c r="H1062" s="30"/>
      <c r="I1062" s="30" t="s">
        <v>1186</v>
      </c>
      <c r="J1062" s="30" t="s">
        <v>26</v>
      </c>
      <c r="K1062" s="31">
        <v>307</v>
      </c>
      <c r="L1062" s="32" t="s">
        <v>49</v>
      </c>
      <c r="M1062" s="33" t="s">
        <v>50</v>
      </c>
      <c r="N1062" s="33" t="s">
        <v>51</v>
      </c>
      <c r="O1062" s="34"/>
      <c r="P1062" s="35"/>
    </row>
    <row r="1063" spans="1:16" s="36" customFormat="1" ht="30" hidden="1" x14ac:dyDescent="0.2">
      <c r="A1063" s="20">
        <v>1063</v>
      </c>
      <c r="B1063" s="28">
        <v>1063</v>
      </c>
      <c r="C1063" s="29" t="str">
        <f t="shared" si="16"/>
        <v xml:space="preserve">Idu Ins </v>
      </c>
      <c r="D1063" s="29"/>
      <c r="E1063" s="30" t="s">
        <v>45</v>
      </c>
      <c r="F1063" s="30" t="s">
        <v>1015</v>
      </c>
      <c r="G1063" s="177">
        <v>8230</v>
      </c>
      <c r="H1063" s="30"/>
      <c r="I1063" s="30" t="s">
        <v>1187</v>
      </c>
      <c r="J1063" s="30" t="s">
        <v>25</v>
      </c>
      <c r="K1063" s="31">
        <v>4238</v>
      </c>
      <c r="L1063" s="32" t="s">
        <v>49</v>
      </c>
      <c r="M1063" s="33" t="s">
        <v>50</v>
      </c>
      <c r="N1063" s="33" t="s">
        <v>51</v>
      </c>
      <c r="O1063" s="34"/>
      <c r="P1063" s="35"/>
    </row>
    <row r="1064" spans="1:16" s="36" customFormat="1" ht="30" hidden="1" x14ac:dyDescent="0.2">
      <c r="A1064" s="20">
        <v>1064</v>
      </c>
      <c r="B1064" s="28">
        <v>1064</v>
      </c>
      <c r="C1064" s="29" t="str">
        <f t="shared" si="16"/>
        <v xml:space="preserve">Idu Ins </v>
      </c>
      <c r="D1064" s="29"/>
      <c r="E1064" s="30" t="s">
        <v>45</v>
      </c>
      <c r="F1064" s="30" t="s">
        <v>1069</v>
      </c>
      <c r="G1064" s="177">
        <v>8231</v>
      </c>
      <c r="H1064" s="30"/>
      <c r="I1064" s="30" t="s">
        <v>1188</v>
      </c>
      <c r="J1064" s="30" t="s">
        <v>26</v>
      </c>
      <c r="K1064" s="31">
        <v>2144</v>
      </c>
      <c r="L1064" s="32" t="s">
        <v>49</v>
      </c>
      <c r="M1064" s="33" t="s">
        <v>50</v>
      </c>
      <c r="N1064" s="33" t="s">
        <v>51</v>
      </c>
      <c r="O1064" s="34"/>
      <c r="P1064" s="35"/>
    </row>
    <row r="1065" spans="1:16" s="36" customFormat="1" ht="30" hidden="1" x14ac:dyDescent="0.2">
      <c r="A1065" s="20">
        <v>1065</v>
      </c>
      <c r="B1065" s="28">
        <v>1065</v>
      </c>
      <c r="C1065" s="29" t="str">
        <f t="shared" si="16"/>
        <v xml:space="preserve">Idu Ins </v>
      </c>
      <c r="D1065" s="29"/>
      <c r="E1065" s="30" t="s">
        <v>45</v>
      </c>
      <c r="F1065" s="30" t="s">
        <v>103</v>
      </c>
      <c r="G1065" s="177">
        <v>8232</v>
      </c>
      <c r="H1065" s="30"/>
      <c r="I1065" s="30" t="s">
        <v>1189</v>
      </c>
      <c r="J1065" s="30" t="s">
        <v>25</v>
      </c>
      <c r="K1065" s="31">
        <v>5205</v>
      </c>
      <c r="L1065" s="32" t="s">
        <v>49</v>
      </c>
      <c r="M1065" s="33" t="s">
        <v>50</v>
      </c>
      <c r="N1065" s="33" t="s">
        <v>51</v>
      </c>
      <c r="O1065" s="34"/>
      <c r="P1065" s="35"/>
    </row>
    <row r="1066" spans="1:16" s="36" customFormat="1" ht="30" hidden="1" x14ac:dyDescent="0.2">
      <c r="A1066" s="20">
        <v>1066</v>
      </c>
      <c r="B1066" s="28">
        <v>1066</v>
      </c>
      <c r="C1066" s="29" t="str">
        <f t="shared" si="16"/>
        <v xml:space="preserve">Idu Ins </v>
      </c>
      <c r="D1066" s="29"/>
      <c r="E1066" s="30" t="s">
        <v>45</v>
      </c>
      <c r="F1066" s="30" t="s">
        <v>1069</v>
      </c>
      <c r="G1066" s="177">
        <v>8233</v>
      </c>
      <c r="H1066" s="30"/>
      <c r="I1066" s="30" t="s">
        <v>1190</v>
      </c>
      <c r="J1066" s="30" t="s">
        <v>26</v>
      </c>
      <c r="K1066" s="31">
        <v>8459</v>
      </c>
      <c r="L1066" s="32" t="s">
        <v>49</v>
      </c>
      <c r="M1066" s="33" t="s">
        <v>50</v>
      </c>
      <c r="N1066" s="33" t="s">
        <v>51</v>
      </c>
      <c r="O1066" s="34"/>
      <c r="P1066" s="35"/>
    </row>
    <row r="1067" spans="1:16" s="36" customFormat="1" ht="30" hidden="1" x14ac:dyDescent="0.2">
      <c r="A1067" s="20">
        <v>1067</v>
      </c>
      <c r="B1067" s="28">
        <v>1067</v>
      </c>
      <c r="C1067" s="29" t="str">
        <f t="shared" si="16"/>
        <v xml:space="preserve">Idu Ins </v>
      </c>
      <c r="D1067" s="29"/>
      <c r="E1067" s="30" t="s">
        <v>45</v>
      </c>
      <c r="F1067" s="30" t="s">
        <v>1069</v>
      </c>
      <c r="G1067" s="177">
        <v>8234</v>
      </c>
      <c r="H1067" s="30"/>
      <c r="I1067" s="30" t="s">
        <v>1191</v>
      </c>
      <c r="J1067" s="30" t="s">
        <v>26</v>
      </c>
      <c r="K1067" s="31">
        <v>163908</v>
      </c>
      <c r="L1067" s="32" t="s">
        <v>49</v>
      </c>
      <c r="M1067" s="33" t="s">
        <v>50</v>
      </c>
      <c r="N1067" s="33" t="s">
        <v>51</v>
      </c>
      <c r="O1067" s="34"/>
      <c r="P1067" s="35"/>
    </row>
    <row r="1068" spans="1:16" s="36" customFormat="1" ht="30" hidden="1" x14ac:dyDescent="0.2">
      <c r="A1068" s="20">
        <v>1068</v>
      </c>
      <c r="B1068" s="28">
        <v>1068</v>
      </c>
      <c r="C1068" s="29" t="str">
        <f t="shared" si="16"/>
        <v xml:space="preserve">Idu Ins </v>
      </c>
      <c r="D1068" s="29"/>
      <c r="E1068" s="30" t="s">
        <v>45</v>
      </c>
      <c r="F1068" s="30" t="s">
        <v>1069</v>
      </c>
      <c r="G1068" s="177">
        <v>8235</v>
      </c>
      <c r="H1068" s="30"/>
      <c r="I1068" s="30" t="s">
        <v>1192</v>
      </c>
      <c r="J1068" s="30" t="s">
        <v>26</v>
      </c>
      <c r="K1068" s="31">
        <v>5374</v>
      </c>
      <c r="L1068" s="32" t="s">
        <v>49</v>
      </c>
      <c r="M1068" s="33" t="s">
        <v>50</v>
      </c>
      <c r="N1068" s="33" t="s">
        <v>51</v>
      </c>
      <c r="O1068" s="34"/>
      <c r="P1068" s="35"/>
    </row>
    <row r="1069" spans="1:16" s="36" customFormat="1" ht="30" hidden="1" x14ac:dyDescent="0.2">
      <c r="A1069" s="20">
        <v>1069</v>
      </c>
      <c r="B1069" s="28">
        <v>1069</v>
      </c>
      <c r="C1069" s="29" t="str">
        <f t="shared" si="16"/>
        <v xml:space="preserve">Idu Ins </v>
      </c>
      <c r="D1069" s="29"/>
      <c r="E1069" s="30" t="s">
        <v>45</v>
      </c>
      <c r="F1069" s="30" t="s">
        <v>746</v>
      </c>
      <c r="G1069" s="177">
        <v>8244</v>
      </c>
      <c r="H1069" s="30"/>
      <c r="I1069" s="30" t="s">
        <v>1193</v>
      </c>
      <c r="J1069" s="30" t="s">
        <v>26</v>
      </c>
      <c r="K1069" s="31">
        <v>328346</v>
      </c>
      <c r="L1069" s="32" t="s">
        <v>49</v>
      </c>
      <c r="M1069" s="33" t="s">
        <v>50</v>
      </c>
      <c r="N1069" s="33" t="s">
        <v>51</v>
      </c>
      <c r="O1069" s="34"/>
      <c r="P1069" s="35"/>
    </row>
    <row r="1070" spans="1:16" s="36" customFormat="1" ht="30" hidden="1" x14ac:dyDescent="0.2">
      <c r="A1070" s="20">
        <v>1070</v>
      </c>
      <c r="B1070" s="28">
        <v>1070</v>
      </c>
      <c r="C1070" s="29" t="str">
        <f t="shared" si="16"/>
        <v xml:space="preserve">Idu Ins </v>
      </c>
      <c r="D1070" s="29"/>
      <c r="E1070" s="30" t="s">
        <v>45</v>
      </c>
      <c r="F1070" s="30" t="s">
        <v>746</v>
      </c>
      <c r="G1070" s="177">
        <v>8245</v>
      </c>
      <c r="H1070" s="30"/>
      <c r="I1070" s="30" t="s">
        <v>1194</v>
      </c>
      <c r="J1070" s="30" t="s">
        <v>26</v>
      </c>
      <c r="K1070" s="31">
        <v>1050947</v>
      </c>
      <c r="L1070" s="32" t="s">
        <v>49</v>
      </c>
      <c r="M1070" s="33" t="s">
        <v>50</v>
      </c>
      <c r="N1070" s="33" t="s">
        <v>51</v>
      </c>
      <c r="O1070" s="34"/>
      <c r="P1070" s="35"/>
    </row>
    <row r="1071" spans="1:16" s="36" customFormat="1" ht="30" hidden="1" x14ac:dyDescent="0.2">
      <c r="A1071" s="20">
        <v>1071</v>
      </c>
      <c r="B1071" s="28">
        <v>1071</v>
      </c>
      <c r="C1071" s="29" t="str">
        <f t="shared" si="16"/>
        <v xml:space="preserve">Idu Ins </v>
      </c>
      <c r="D1071" s="29"/>
      <c r="E1071" s="30" t="s">
        <v>45</v>
      </c>
      <c r="F1071" s="30" t="s">
        <v>746</v>
      </c>
      <c r="G1071" s="177">
        <v>8246</v>
      </c>
      <c r="H1071" s="30"/>
      <c r="I1071" s="30" t="s">
        <v>1195</v>
      </c>
      <c r="J1071" s="30" t="s">
        <v>26</v>
      </c>
      <c r="K1071" s="31">
        <v>345299</v>
      </c>
      <c r="L1071" s="32" t="s">
        <v>49</v>
      </c>
      <c r="M1071" s="33" t="s">
        <v>50</v>
      </c>
      <c r="N1071" s="33" t="s">
        <v>51</v>
      </c>
      <c r="O1071" s="34"/>
      <c r="P1071" s="35"/>
    </row>
    <row r="1072" spans="1:16" s="36" customFormat="1" ht="30" hidden="1" x14ac:dyDescent="0.2">
      <c r="A1072" s="20">
        <v>1072</v>
      </c>
      <c r="B1072" s="28">
        <v>1072</v>
      </c>
      <c r="C1072" s="29" t="str">
        <f t="shared" si="16"/>
        <v xml:space="preserve">Idu Ins </v>
      </c>
      <c r="D1072" s="29"/>
      <c r="E1072" s="30" t="s">
        <v>45</v>
      </c>
      <c r="F1072" s="30" t="s">
        <v>746</v>
      </c>
      <c r="G1072" s="177">
        <v>8247</v>
      </c>
      <c r="H1072" s="30"/>
      <c r="I1072" s="30" t="s">
        <v>1196</v>
      </c>
      <c r="J1072" s="30" t="s">
        <v>26</v>
      </c>
      <c r="K1072" s="31">
        <v>74061</v>
      </c>
      <c r="L1072" s="32" t="s">
        <v>49</v>
      </c>
      <c r="M1072" s="33" t="s">
        <v>50</v>
      </c>
      <c r="N1072" s="33" t="s">
        <v>51</v>
      </c>
      <c r="O1072" s="34"/>
      <c r="P1072" s="35"/>
    </row>
    <row r="1073" spans="1:16" s="36" customFormat="1" ht="30" hidden="1" x14ac:dyDescent="0.2">
      <c r="A1073" s="20">
        <v>1073</v>
      </c>
      <c r="B1073" s="28">
        <v>1073</v>
      </c>
      <c r="C1073" s="29" t="str">
        <f t="shared" si="16"/>
        <v xml:space="preserve">Idu Ins </v>
      </c>
      <c r="D1073" s="29"/>
      <c r="E1073" s="30" t="s">
        <v>45</v>
      </c>
      <c r="F1073" s="30" t="s">
        <v>746</v>
      </c>
      <c r="G1073" s="177">
        <v>8248</v>
      </c>
      <c r="H1073" s="30"/>
      <c r="I1073" s="30" t="s">
        <v>1197</v>
      </c>
      <c r="J1073" s="30" t="s">
        <v>26</v>
      </c>
      <c r="K1073" s="31">
        <v>102669</v>
      </c>
      <c r="L1073" s="32" t="s">
        <v>49</v>
      </c>
      <c r="M1073" s="33" t="s">
        <v>50</v>
      </c>
      <c r="N1073" s="33" t="s">
        <v>51</v>
      </c>
      <c r="O1073" s="34"/>
      <c r="P1073" s="35"/>
    </row>
    <row r="1074" spans="1:16" s="36" customFormat="1" ht="30" hidden="1" x14ac:dyDescent="0.2">
      <c r="A1074" s="20">
        <v>1074</v>
      </c>
      <c r="B1074" s="28">
        <v>1074</v>
      </c>
      <c r="C1074" s="29" t="str">
        <f t="shared" si="16"/>
        <v xml:space="preserve">Idu Ins </v>
      </c>
      <c r="D1074" s="29"/>
      <c r="E1074" s="30" t="s">
        <v>45</v>
      </c>
      <c r="F1074" s="30" t="s">
        <v>746</v>
      </c>
      <c r="G1074" s="177">
        <v>8249</v>
      </c>
      <c r="H1074" s="30"/>
      <c r="I1074" s="30" t="s">
        <v>1198</v>
      </c>
      <c r="J1074" s="30" t="s">
        <v>26</v>
      </c>
      <c r="K1074" s="31">
        <v>359072</v>
      </c>
      <c r="L1074" s="32" t="s">
        <v>49</v>
      </c>
      <c r="M1074" s="33" t="s">
        <v>50</v>
      </c>
      <c r="N1074" s="33" t="s">
        <v>51</v>
      </c>
      <c r="O1074" s="34"/>
      <c r="P1074" s="35"/>
    </row>
    <row r="1075" spans="1:16" s="36" customFormat="1" ht="30" hidden="1" x14ac:dyDescent="0.2">
      <c r="A1075" s="20">
        <v>1075</v>
      </c>
      <c r="B1075" s="28">
        <v>1075</v>
      </c>
      <c r="C1075" s="29" t="str">
        <f t="shared" si="16"/>
        <v xml:space="preserve">Idu Ins </v>
      </c>
      <c r="D1075" s="29"/>
      <c r="E1075" s="30" t="s">
        <v>45</v>
      </c>
      <c r="F1075" s="30" t="s">
        <v>746</v>
      </c>
      <c r="G1075" s="177">
        <v>8250</v>
      </c>
      <c r="H1075" s="30"/>
      <c r="I1075" s="30" t="s">
        <v>1199</v>
      </c>
      <c r="J1075" s="30" t="s">
        <v>26</v>
      </c>
      <c r="K1075" s="31">
        <v>284906</v>
      </c>
      <c r="L1075" s="32" t="s">
        <v>49</v>
      </c>
      <c r="M1075" s="33" t="s">
        <v>50</v>
      </c>
      <c r="N1075" s="33" t="s">
        <v>51</v>
      </c>
      <c r="O1075" s="34"/>
      <c r="P1075" s="35"/>
    </row>
    <row r="1076" spans="1:16" s="36" customFormat="1" ht="30" hidden="1" x14ac:dyDescent="0.2">
      <c r="A1076" s="20">
        <v>1076</v>
      </c>
      <c r="B1076" s="28">
        <v>1076</v>
      </c>
      <c r="C1076" s="29" t="str">
        <f t="shared" si="16"/>
        <v xml:space="preserve">Idu Ins </v>
      </c>
      <c r="D1076" s="29"/>
      <c r="E1076" s="30" t="s">
        <v>45</v>
      </c>
      <c r="F1076" s="30" t="s">
        <v>151</v>
      </c>
      <c r="G1076" s="177">
        <v>8253</v>
      </c>
      <c r="H1076" s="30"/>
      <c r="I1076" s="30" t="s">
        <v>1200</v>
      </c>
      <c r="J1076" s="30" t="s">
        <v>112</v>
      </c>
      <c r="K1076" s="31">
        <v>134390</v>
      </c>
      <c r="L1076" s="32" t="s">
        <v>49</v>
      </c>
      <c r="M1076" s="33" t="s">
        <v>50</v>
      </c>
      <c r="N1076" s="33" t="s">
        <v>51</v>
      </c>
      <c r="O1076" s="34"/>
      <c r="P1076" s="35"/>
    </row>
    <row r="1077" spans="1:16" s="36" customFormat="1" ht="30" hidden="1" x14ac:dyDescent="0.2">
      <c r="A1077" s="20">
        <v>1077</v>
      </c>
      <c r="B1077" s="28">
        <v>1077</v>
      </c>
      <c r="C1077" s="29" t="str">
        <f t="shared" si="16"/>
        <v xml:space="preserve">Idu Ins </v>
      </c>
      <c r="D1077" s="29"/>
      <c r="E1077" s="30" t="s">
        <v>45</v>
      </c>
      <c r="F1077" s="30" t="s">
        <v>662</v>
      </c>
      <c r="G1077" s="177">
        <v>8254</v>
      </c>
      <c r="H1077" s="30"/>
      <c r="I1077" s="30" t="s">
        <v>1201</v>
      </c>
      <c r="J1077" s="30" t="s">
        <v>71</v>
      </c>
      <c r="K1077" s="31">
        <v>11900</v>
      </c>
      <c r="L1077" s="32" t="s">
        <v>49</v>
      </c>
      <c r="M1077" s="33" t="s">
        <v>50</v>
      </c>
      <c r="N1077" s="33" t="s">
        <v>51</v>
      </c>
      <c r="O1077" s="34"/>
      <c r="P1077" s="35"/>
    </row>
    <row r="1078" spans="1:16" s="36" customFormat="1" ht="30" hidden="1" x14ac:dyDescent="0.2">
      <c r="A1078" s="20">
        <v>1078</v>
      </c>
      <c r="B1078" s="28">
        <v>1078</v>
      </c>
      <c r="C1078" s="29" t="str">
        <f t="shared" si="16"/>
        <v xml:space="preserve">Idu Ins </v>
      </c>
      <c r="D1078" s="29"/>
      <c r="E1078" s="30" t="s">
        <v>45</v>
      </c>
      <c r="F1078" s="30" t="s">
        <v>124</v>
      </c>
      <c r="G1078" s="177">
        <v>8256</v>
      </c>
      <c r="H1078" s="30"/>
      <c r="I1078" s="30" t="s">
        <v>1202</v>
      </c>
      <c r="J1078" s="30" t="s">
        <v>126</v>
      </c>
      <c r="K1078" s="31">
        <v>72944</v>
      </c>
      <c r="L1078" s="32" t="s">
        <v>49</v>
      </c>
      <c r="M1078" s="33" t="s">
        <v>50</v>
      </c>
      <c r="N1078" s="33" t="s">
        <v>51</v>
      </c>
      <c r="O1078" s="34"/>
      <c r="P1078" s="35"/>
    </row>
    <row r="1079" spans="1:16" s="36" customFormat="1" ht="30" hidden="1" x14ac:dyDescent="0.2">
      <c r="A1079" s="20">
        <v>1079</v>
      </c>
      <c r="B1079" s="28">
        <v>1079</v>
      </c>
      <c r="C1079" s="29" t="str">
        <f t="shared" si="16"/>
        <v xml:space="preserve">Idu Ins </v>
      </c>
      <c r="D1079" s="29"/>
      <c r="E1079" s="30" t="s">
        <v>45</v>
      </c>
      <c r="F1079" s="30" t="s">
        <v>114</v>
      </c>
      <c r="G1079" s="177">
        <v>8258</v>
      </c>
      <c r="H1079" s="30"/>
      <c r="I1079" s="30" t="s">
        <v>1203</v>
      </c>
      <c r="J1079" s="30" t="s">
        <v>67</v>
      </c>
      <c r="K1079" s="31">
        <v>38900</v>
      </c>
      <c r="L1079" s="32" t="s">
        <v>49</v>
      </c>
      <c r="M1079" s="33" t="s">
        <v>50</v>
      </c>
      <c r="N1079" s="33" t="s">
        <v>51</v>
      </c>
      <c r="O1079" s="34"/>
      <c r="P1079" s="35"/>
    </row>
    <row r="1080" spans="1:16" s="36" customFormat="1" hidden="1" x14ac:dyDescent="0.2">
      <c r="A1080" s="20">
        <v>1080</v>
      </c>
      <c r="B1080" s="28">
        <v>1080</v>
      </c>
      <c r="C1080" s="29" t="str">
        <f t="shared" si="16"/>
        <v xml:space="preserve">Idu Ins </v>
      </c>
      <c r="D1080" s="29"/>
      <c r="E1080" s="30" t="s">
        <v>45</v>
      </c>
      <c r="F1080" s="30" t="s">
        <v>899</v>
      </c>
      <c r="G1080" s="177">
        <v>8259</v>
      </c>
      <c r="H1080" s="30"/>
      <c r="I1080" s="30" t="s">
        <v>1204</v>
      </c>
      <c r="J1080" s="30" t="s">
        <v>25</v>
      </c>
      <c r="K1080" s="31">
        <v>10211</v>
      </c>
      <c r="L1080" s="32" t="s">
        <v>68</v>
      </c>
      <c r="M1080" s="33" t="s">
        <v>50</v>
      </c>
      <c r="N1080" s="33" t="s">
        <v>51</v>
      </c>
      <c r="O1080" s="34"/>
      <c r="P1080" s="35"/>
    </row>
    <row r="1081" spans="1:16" s="36" customFormat="1" hidden="1" x14ac:dyDescent="0.2">
      <c r="A1081" s="20">
        <v>1081</v>
      </c>
      <c r="B1081" s="28">
        <v>1081</v>
      </c>
      <c r="C1081" s="29" t="str">
        <f t="shared" si="16"/>
        <v xml:space="preserve">Idu Ins </v>
      </c>
      <c r="D1081" s="29"/>
      <c r="E1081" s="30" t="s">
        <v>45</v>
      </c>
      <c r="F1081" s="30" t="s">
        <v>899</v>
      </c>
      <c r="G1081" s="177">
        <v>8260</v>
      </c>
      <c r="H1081" s="30"/>
      <c r="I1081" s="30" t="s">
        <v>1205</v>
      </c>
      <c r="J1081" s="30" t="s">
        <v>25</v>
      </c>
      <c r="K1081" s="31">
        <v>3308</v>
      </c>
      <c r="L1081" s="32" t="s">
        <v>68</v>
      </c>
      <c r="M1081" s="33" t="s">
        <v>50</v>
      </c>
      <c r="N1081" s="33" t="s">
        <v>51</v>
      </c>
      <c r="O1081" s="34"/>
      <c r="P1081" s="35"/>
    </row>
    <row r="1082" spans="1:16" s="36" customFormat="1" ht="30" hidden="1" x14ac:dyDescent="0.2">
      <c r="A1082" s="20">
        <v>1082</v>
      </c>
      <c r="B1082" s="28">
        <v>1082</v>
      </c>
      <c r="C1082" s="29" t="str">
        <f t="shared" si="16"/>
        <v xml:space="preserve">Idu Ins </v>
      </c>
      <c r="D1082" s="29"/>
      <c r="E1082" s="30" t="s">
        <v>45</v>
      </c>
      <c r="F1082" s="30" t="s">
        <v>151</v>
      </c>
      <c r="G1082" s="177">
        <v>8262</v>
      </c>
      <c r="H1082" s="30"/>
      <c r="I1082" s="30" t="s">
        <v>1206</v>
      </c>
      <c r="J1082" s="30" t="s">
        <v>112</v>
      </c>
      <c r="K1082" s="31">
        <v>92800</v>
      </c>
      <c r="L1082" s="32" t="s">
        <v>49</v>
      </c>
      <c r="M1082" s="33" t="s">
        <v>50</v>
      </c>
      <c r="N1082" s="33" t="s">
        <v>51</v>
      </c>
      <c r="O1082" s="34"/>
      <c r="P1082" s="35"/>
    </row>
    <row r="1083" spans="1:16" s="36" customFormat="1" ht="45" hidden="1" x14ac:dyDescent="0.2">
      <c r="A1083" s="20">
        <v>1083</v>
      </c>
      <c r="B1083" s="28">
        <v>1083</v>
      </c>
      <c r="C1083" s="29" t="str">
        <f t="shared" si="16"/>
        <v xml:space="preserve">Idu Ins </v>
      </c>
      <c r="D1083" s="29"/>
      <c r="E1083" s="30" t="s">
        <v>45</v>
      </c>
      <c r="F1083" s="30" t="s">
        <v>402</v>
      </c>
      <c r="G1083" s="177">
        <v>8270</v>
      </c>
      <c r="H1083" s="30"/>
      <c r="I1083" s="30" t="s">
        <v>1207</v>
      </c>
      <c r="J1083" s="30" t="s">
        <v>25</v>
      </c>
      <c r="K1083" s="31">
        <v>22491</v>
      </c>
      <c r="L1083" s="32" t="s">
        <v>49</v>
      </c>
      <c r="M1083" s="33" t="s">
        <v>50</v>
      </c>
      <c r="N1083" s="33" t="s">
        <v>51</v>
      </c>
      <c r="O1083" s="34"/>
      <c r="P1083" s="35"/>
    </row>
    <row r="1084" spans="1:16" s="36" customFormat="1" ht="45" hidden="1" x14ac:dyDescent="0.2">
      <c r="A1084" s="20">
        <v>1084</v>
      </c>
      <c r="B1084" s="28">
        <v>1084</v>
      </c>
      <c r="C1084" s="29" t="str">
        <f t="shared" si="16"/>
        <v xml:space="preserve">Idu Ins </v>
      </c>
      <c r="D1084" s="29"/>
      <c r="E1084" s="30" t="s">
        <v>45</v>
      </c>
      <c r="F1084" s="30" t="s">
        <v>402</v>
      </c>
      <c r="G1084" s="177">
        <v>8271</v>
      </c>
      <c r="H1084" s="30"/>
      <c r="I1084" s="30" t="s">
        <v>1208</v>
      </c>
      <c r="J1084" s="30" t="s">
        <v>64</v>
      </c>
      <c r="K1084" s="31">
        <v>11745</v>
      </c>
      <c r="L1084" s="32" t="s">
        <v>49</v>
      </c>
      <c r="M1084" s="33" t="s">
        <v>50</v>
      </c>
      <c r="N1084" s="33" t="s">
        <v>51</v>
      </c>
      <c r="O1084" s="34"/>
      <c r="P1084" s="35"/>
    </row>
    <row r="1085" spans="1:16" s="36" customFormat="1" ht="45" hidden="1" x14ac:dyDescent="0.2">
      <c r="A1085" s="20">
        <v>1085</v>
      </c>
      <c r="B1085" s="28">
        <v>1085</v>
      </c>
      <c r="C1085" s="29" t="str">
        <f t="shared" si="16"/>
        <v xml:space="preserve">Idu Ins </v>
      </c>
      <c r="D1085" s="29"/>
      <c r="E1085" s="30" t="s">
        <v>45</v>
      </c>
      <c r="F1085" s="30" t="s">
        <v>1047</v>
      </c>
      <c r="G1085" s="177">
        <v>8276</v>
      </c>
      <c r="H1085" s="30"/>
      <c r="I1085" s="30" t="s">
        <v>1209</v>
      </c>
      <c r="J1085" s="30" t="s">
        <v>26</v>
      </c>
      <c r="K1085" s="31">
        <v>71400</v>
      </c>
      <c r="L1085" s="32" t="s">
        <v>49</v>
      </c>
      <c r="M1085" s="33" t="s">
        <v>50</v>
      </c>
      <c r="N1085" s="33" t="s">
        <v>51</v>
      </c>
      <c r="O1085" s="34"/>
      <c r="P1085" s="35"/>
    </row>
    <row r="1086" spans="1:16" s="36" customFormat="1" ht="45" hidden="1" x14ac:dyDescent="0.2">
      <c r="A1086" s="20">
        <v>1086</v>
      </c>
      <c r="B1086" s="28">
        <v>1086</v>
      </c>
      <c r="C1086" s="29" t="str">
        <f t="shared" si="16"/>
        <v xml:space="preserve">Idu Ins </v>
      </c>
      <c r="D1086" s="29"/>
      <c r="E1086" s="30" t="s">
        <v>45</v>
      </c>
      <c r="F1086" s="30" t="s">
        <v>1047</v>
      </c>
      <c r="G1086" s="177">
        <v>8277</v>
      </c>
      <c r="H1086" s="30"/>
      <c r="I1086" s="30" t="s">
        <v>1210</v>
      </c>
      <c r="J1086" s="30" t="s">
        <v>26</v>
      </c>
      <c r="K1086" s="31">
        <v>22967</v>
      </c>
      <c r="L1086" s="32" t="s">
        <v>49</v>
      </c>
      <c r="M1086" s="33" t="s">
        <v>50</v>
      </c>
      <c r="N1086" s="33" t="s">
        <v>51</v>
      </c>
      <c r="O1086" s="34"/>
      <c r="P1086" s="35"/>
    </row>
    <row r="1087" spans="1:16" s="36" customFormat="1" ht="45" hidden="1" x14ac:dyDescent="0.2">
      <c r="A1087" s="20">
        <v>1087</v>
      </c>
      <c r="B1087" s="28">
        <v>1087</v>
      </c>
      <c r="C1087" s="29" t="str">
        <f t="shared" si="16"/>
        <v xml:space="preserve">Idu Ins </v>
      </c>
      <c r="D1087" s="29"/>
      <c r="E1087" s="30" t="s">
        <v>45</v>
      </c>
      <c r="F1087" s="30" t="s">
        <v>1047</v>
      </c>
      <c r="G1087" s="177">
        <v>8278</v>
      </c>
      <c r="H1087" s="30"/>
      <c r="I1087" s="30" t="s">
        <v>1211</v>
      </c>
      <c r="J1087" s="30" t="s">
        <v>26</v>
      </c>
      <c r="K1087" s="31">
        <v>13447</v>
      </c>
      <c r="L1087" s="32" t="s">
        <v>49</v>
      </c>
      <c r="M1087" s="33" t="s">
        <v>50</v>
      </c>
      <c r="N1087" s="33" t="s">
        <v>51</v>
      </c>
      <c r="O1087" s="34"/>
      <c r="P1087" s="35"/>
    </row>
    <row r="1088" spans="1:16" s="36" customFormat="1" ht="30" hidden="1" x14ac:dyDescent="0.2">
      <c r="A1088" s="20">
        <v>1088</v>
      </c>
      <c r="B1088" s="28">
        <v>1088</v>
      </c>
      <c r="C1088" s="29" t="str">
        <f t="shared" si="16"/>
        <v xml:space="preserve">Idu Ins </v>
      </c>
      <c r="D1088" s="29"/>
      <c r="E1088" s="30" t="s">
        <v>45</v>
      </c>
      <c r="F1088" s="30" t="s">
        <v>124</v>
      </c>
      <c r="G1088" s="177">
        <v>8292</v>
      </c>
      <c r="H1088" s="30"/>
      <c r="I1088" s="30" t="s">
        <v>1212</v>
      </c>
      <c r="J1088" s="30" t="s">
        <v>126</v>
      </c>
      <c r="K1088" s="31">
        <v>184064</v>
      </c>
      <c r="L1088" s="32" t="s">
        <v>49</v>
      </c>
      <c r="M1088" s="33" t="s">
        <v>50</v>
      </c>
      <c r="N1088" s="33" t="s">
        <v>51</v>
      </c>
      <c r="O1088" s="34"/>
      <c r="P1088" s="35"/>
    </row>
    <row r="1089" spans="1:16" s="36" customFormat="1" ht="45" hidden="1" x14ac:dyDescent="0.2">
      <c r="A1089" s="20">
        <v>1089</v>
      </c>
      <c r="B1089" s="28">
        <v>1089</v>
      </c>
      <c r="C1089" s="29" t="str">
        <f t="shared" si="16"/>
        <v xml:space="preserve">Idu Ins </v>
      </c>
      <c r="D1089" s="29"/>
      <c r="E1089" s="30" t="s">
        <v>45</v>
      </c>
      <c r="F1089" s="30" t="s">
        <v>62</v>
      </c>
      <c r="G1089" s="177">
        <v>8293</v>
      </c>
      <c r="H1089" s="30"/>
      <c r="I1089" s="30" t="s">
        <v>1213</v>
      </c>
      <c r="J1089" s="30" t="s">
        <v>64</v>
      </c>
      <c r="K1089" s="31">
        <v>300000</v>
      </c>
      <c r="L1089" s="32" t="s">
        <v>49</v>
      </c>
      <c r="M1089" s="33" t="s">
        <v>50</v>
      </c>
      <c r="N1089" s="33" t="s">
        <v>51</v>
      </c>
      <c r="O1089" s="34"/>
      <c r="P1089" s="35"/>
    </row>
    <row r="1090" spans="1:16" s="36" customFormat="1" ht="30" hidden="1" x14ac:dyDescent="0.2">
      <c r="A1090" s="20">
        <v>1090</v>
      </c>
      <c r="B1090" s="28">
        <v>1090</v>
      </c>
      <c r="C1090" s="29" t="str">
        <f t="shared" si="16"/>
        <v xml:space="preserve">Idu Ins </v>
      </c>
      <c r="D1090" s="29"/>
      <c r="E1090" s="30" t="s">
        <v>45</v>
      </c>
      <c r="F1090" s="30" t="s">
        <v>89</v>
      </c>
      <c r="G1090" s="177">
        <v>8294</v>
      </c>
      <c r="H1090" s="30"/>
      <c r="I1090" s="30" t="s">
        <v>1214</v>
      </c>
      <c r="J1090" s="30" t="s">
        <v>26</v>
      </c>
      <c r="K1090" s="31">
        <v>21153</v>
      </c>
      <c r="L1090" s="32" t="s">
        <v>49</v>
      </c>
      <c r="M1090" s="33" t="s">
        <v>50</v>
      </c>
      <c r="N1090" s="33" t="s">
        <v>51</v>
      </c>
      <c r="O1090" s="34"/>
      <c r="P1090" s="35"/>
    </row>
    <row r="1091" spans="1:16" s="36" customFormat="1" ht="30" hidden="1" x14ac:dyDescent="0.2">
      <c r="A1091" s="20">
        <v>1091</v>
      </c>
      <c r="B1091" s="28">
        <v>1091</v>
      </c>
      <c r="C1091" s="29" t="str">
        <f t="shared" ref="C1091:C1154" si="17">+CONCATENATE(M1091," ",N1091," ",H1091)</f>
        <v xml:space="preserve">Idu Ins </v>
      </c>
      <c r="D1091" s="29"/>
      <c r="E1091" s="30" t="s">
        <v>45</v>
      </c>
      <c r="F1091" s="30" t="s">
        <v>89</v>
      </c>
      <c r="G1091" s="177">
        <v>8295</v>
      </c>
      <c r="H1091" s="30"/>
      <c r="I1091" s="30" t="s">
        <v>1215</v>
      </c>
      <c r="J1091" s="30" t="s">
        <v>26</v>
      </c>
      <c r="K1091" s="31">
        <v>24500</v>
      </c>
      <c r="L1091" s="32" t="s">
        <v>49</v>
      </c>
      <c r="M1091" s="33" t="s">
        <v>50</v>
      </c>
      <c r="N1091" s="33" t="s">
        <v>51</v>
      </c>
      <c r="O1091" s="34"/>
      <c r="P1091" s="35"/>
    </row>
    <row r="1092" spans="1:16" s="36" customFormat="1" ht="30" hidden="1" x14ac:dyDescent="0.2">
      <c r="A1092" s="20">
        <v>1092</v>
      </c>
      <c r="B1092" s="28">
        <v>1092</v>
      </c>
      <c r="C1092" s="29" t="str">
        <f t="shared" si="17"/>
        <v xml:space="preserve">Idu Ins </v>
      </c>
      <c r="D1092" s="29"/>
      <c r="E1092" s="30" t="s">
        <v>45</v>
      </c>
      <c r="F1092" s="30" t="s">
        <v>59</v>
      </c>
      <c r="G1092" s="177">
        <v>8297</v>
      </c>
      <c r="H1092" s="30"/>
      <c r="I1092" s="30" t="s">
        <v>1216</v>
      </c>
      <c r="J1092" s="30" t="s">
        <v>67</v>
      </c>
      <c r="K1092" s="31">
        <v>203000</v>
      </c>
      <c r="L1092" s="32" t="s">
        <v>49</v>
      </c>
      <c r="M1092" s="33" t="s">
        <v>50</v>
      </c>
      <c r="N1092" s="33" t="s">
        <v>51</v>
      </c>
      <c r="O1092" s="34"/>
      <c r="P1092" s="35"/>
    </row>
    <row r="1093" spans="1:16" s="36" customFormat="1" ht="30" hidden="1" x14ac:dyDescent="0.2">
      <c r="A1093" s="20">
        <v>1093</v>
      </c>
      <c r="B1093" s="28">
        <v>1093</v>
      </c>
      <c r="C1093" s="29" t="str">
        <f t="shared" si="17"/>
        <v xml:space="preserve">Idu Ins </v>
      </c>
      <c r="D1093" s="29"/>
      <c r="E1093" s="30" t="s">
        <v>45</v>
      </c>
      <c r="F1093" s="30" t="s">
        <v>59</v>
      </c>
      <c r="G1093" s="177">
        <v>8298</v>
      </c>
      <c r="H1093" s="30"/>
      <c r="I1093" s="30" t="s">
        <v>1217</v>
      </c>
      <c r="J1093" s="30" t="s">
        <v>61</v>
      </c>
      <c r="K1093" s="31">
        <v>75829</v>
      </c>
      <c r="L1093" s="32" t="s">
        <v>49</v>
      </c>
      <c r="M1093" s="33" t="s">
        <v>50</v>
      </c>
      <c r="N1093" s="33" t="s">
        <v>51</v>
      </c>
      <c r="O1093" s="34"/>
      <c r="P1093" s="35"/>
    </row>
    <row r="1094" spans="1:16" s="36" customFormat="1" ht="30" hidden="1" x14ac:dyDescent="0.2">
      <c r="A1094" s="20">
        <v>1094</v>
      </c>
      <c r="B1094" s="28">
        <v>1094</v>
      </c>
      <c r="C1094" s="29" t="str">
        <f t="shared" si="17"/>
        <v xml:space="preserve">Idu Ins </v>
      </c>
      <c r="D1094" s="29"/>
      <c r="E1094" s="30" t="s">
        <v>45</v>
      </c>
      <c r="F1094" s="30" t="s">
        <v>124</v>
      </c>
      <c r="G1094" s="177">
        <v>8299</v>
      </c>
      <c r="H1094" s="30"/>
      <c r="I1094" s="30" t="s">
        <v>1218</v>
      </c>
      <c r="J1094" s="30" t="s">
        <v>126</v>
      </c>
      <c r="K1094" s="31">
        <v>67692</v>
      </c>
      <c r="L1094" s="32" t="s">
        <v>49</v>
      </c>
      <c r="M1094" s="33" t="s">
        <v>50</v>
      </c>
      <c r="N1094" s="33" t="s">
        <v>51</v>
      </c>
      <c r="O1094" s="34"/>
      <c r="P1094" s="35"/>
    </row>
    <row r="1095" spans="1:16" s="36" customFormat="1" ht="30" hidden="1" x14ac:dyDescent="0.2">
      <c r="A1095" s="20">
        <v>1095</v>
      </c>
      <c r="B1095" s="28">
        <v>1095</v>
      </c>
      <c r="C1095" s="29" t="str">
        <f t="shared" si="17"/>
        <v xml:space="preserve">Idu Ins </v>
      </c>
      <c r="D1095" s="29"/>
      <c r="E1095" s="30" t="s">
        <v>45</v>
      </c>
      <c r="F1095" s="30" t="s">
        <v>124</v>
      </c>
      <c r="G1095" s="177">
        <v>8300</v>
      </c>
      <c r="H1095" s="30"/>
      <c r="I1095" s="30" t="s">
        <v>1219</v>
      </c>
      <c r="J1095" s="30" t="s">
        <v>126</v>
      </c>
      <c r="K1095" s="31">
        <v>97288</v>
      </c>
      <c r="L1095" s="32" t="s">
        <v>49</v>
      </c>
      <c r="M1095" s="33" t="s">
        <v>50</v>
      </c>
      <c r="N1095" s="33" t="s">
        <v>51</v>
      </c>
      <c r="O1095" s="34"/>
      <c r="P1095" s="35"/>
    </row>
    <row r="1096" spans="1:16" s="36" customFormat="1" ht="30" hidden="1" x14ac:dyDescent="0.2">
      <c r="A1096" s="20">
        <v>1096</v>
      </c>
      <c r="B1096" s="28">
        <v>1096</v>
      </c>
      <c r="C1096" s="29" t="str">
        <f t="shared" si="17"/>
        <v xml:space="preserve">Idu Ins </v>
      </c>
      <c r="D1096" s="29"/>
      <c r="E1096" s="30" t="s">
        <v>45</v>
      </c>
      <c r="F1096" s="30" t="s">
        <v>402</v>
      </c>
      <c r="G1096" s="177">
        <v>8302</v>
      </c>
      <c r="H1096" s="30"/>
      <c r="I1096" s="30" t="s">
        <v>1220</v>
      </c>
      <c r="J1096" s="30" t="s">
        <v>26</v>
      </c>
      <c r="K1096" s="31">
        <v>16660</v>
      </c>
      <c r="L1096" s="32" t="s">
        <v>49</v>
      </c>
      <c r="M1096" s="33" t="s">
        <v>50</v>
      </c>
      <c r="N1096" s="33" t="s">
        <v>51</v>
      </c>
      <c r="O1096" s="34"/>
      <c r="P1096" s="35"/>
    </row>
    <row r="1097" spans="1:16" s="36" customFormat="1" ht="30" hidden="1" x14ac:dyDescent="0.2">
      <c r="A1097" s="20">
        <v>1097</v>
      </c>
      <c r="B1097" s="28">
        <v>1097</v>
      </c>
      <c r="C1097" s="29" t="str">
        <f t="shared" si="17"/>
        <v xml:space="preserve">Idu Ins </v>
      </c>
      <c r="D1097" s="29"/>
      <c r="E1097" s="30" t="s">
        <v>45</v>
      </c>
      <c r="F1097" s="30" t="s">
        <v>402</v>
      </c>
      <c r="G1097" s="177">
        <v>8303</v>
      </c>
      <c r="H1097" s="30"/>
      <c r="I1097" s="30" t="s">
        <v>1221</v>
      </c>
      <c r="J1097" s="30" t="s">
        <v>26</v>
      </c>
      <c r="K1097" s="31">
        <v>32487</v>
      </c>
      <c r="L1097" s="32" t="s">
        <v>49</v>
      </c>
      <c r="M1097" s="33" t="s">
        <v>50</v>
      </c>
      <c r="N1097" s="33" t="s">
        <v>51</v>
      </c>
      <c r="O1097" s="34"/>
      <c r="P1097" s="35"/>
    </row>
    <row r="1098" spans="1:16" s="36" customFormat="1" ht="30" hidden="1" x14ac:dyDescent="0.2">
      <c r="A1098" s="20">
        <v>1098</v>
      </c>
      <c r="B1098" s="28">
        <v>1098</v>
      </c>
      <c r="C1098" s="29" t="str">
        <f t="shared" si="17"/>
        <v xml:space="preserve">Idu Ins </v>
      </c>
      <c r="D1098" s="29"/>
      <c r="E1098" s="30" t="s">
        <v>45</v>
      </c>
      <c r="F1098" s="30" t="s">
        <v>114</v>
      </c>
      <c r="G1098" s="177">
        <v>8304</v>
      </c>
      <c r="H1098" s="30"/>
      <c r="I1098" s="30" t="s">
        <v>1222</v>
      </c>
      <c r="J1098" s="30" t="s">
        <v>82</v>
      </c>
      <c r="K1098" s="31">
        <v>1832600</v>
      </c>
      <c r="L1098" s="32" t="s">
        <v>49</v>
      </c>
      <c r="M1098" s="33" t="s">
        <v>50</v>
      </c>
      <c r="N1098" s="33" t="s">
        <v>51</v>
      </c>
      <c r="O1098" s="34"/>
      <c r="P1098" s="35"/>
    </row>
    <row r="1099" spans="1:16" s="36" customFormat="1" ht="30" hidden="1" x14ac:dyDescent="0.2">
      <c r="A1099" s="20">
        <v>1099</v>
      </c>
      <c r="B1099" s="28">
        <v>1099</v>
      </c>
      <c r="C1099" s="29" t="str">
        <f t="shared" si="17"/>
        <v xml:space="preserve">Idu Ins </v>
      </c>
      <c r="D1099" s="29"/>
      <c r="E1099" s="30" t="s">
        <v>45</v>
      </c>
      <c r="F1099" s="30" t="s">
        <v>501</v>
      </c>
      <c r="G1099" s="177">
        <v>8306</v>
      </c>
      <c r="H1099" s="30"/>
      <c r="I1099" s="30" t="s">
        <v>1223</v>
      </c>
      <c r="J1099" s="30" t="s">
        <v>26</v>
      </c>
      <c r="K1099" s="31">
        <v>89357</v>
      </c>
      <c r="L1099" s="32" t="s">
        <v>49</v>
      </c>
      <c r="M1099" s="33" t="s">
        <v>50</v>
      </c>
      <c r="N1099" s="33" t="s">
        <v>51</v>
      </c>
      <c r="O1099" s="34"/>
      <c r="P1099" s="35"/>
    </row>
    <row r="1100" spans="1:16" s="36" customFormat="1" ht="30" hidden="1" x14ac:dyDescent="0.2">
      <c r="A1100" s="20">
        <v>1100</v>
      </c>
      <c r="B1100" s="28">
        <v>1100</v>
      </c>
      <c r="C1100" s="29" t="str">
        <f t="shared" si="17"/>
        <v xml:space="preserve">Idu Ins </v>
      </c>
      <c r="D1100" s="29"/>
      <c r="E1100" s="30" t="s">
        <v>45</v>
      </c>
      <c r="F1100" s="30" t="s">
        <v>46</v>
      </c>
      <c r="G1100" s="177">
        <v>8307</v>
      </c>
      <c r="H1100" s="30"/>
      <c r="I1100" s="30" t="s">
        <v>1224</v>
      </c>
      <c r="J1100" s="30" t="s">
        <v>71</v>
      </c>
      <c r="K1100" s="31">
        <v>1787</v>
      </c>
      <c r="L1100" s="32" t="s">
        <v>49</v>
      </c>
      <c r="M1100" s="33" t="s">
        <v>50</v>
      </c>
      <c r="N1100" s="33" t="s">
        <v>51</v>
      </c>
      <c r="O1100" s="34"/>
      <c r="P1100" s="35"/>
    </row>
    <row r="1101" spans="1:16" s="36" customFormat="1" ht="30" hidden="1" x14ac:dyDescent="0.2">
      <c r="A1101" s="20">
        <v>1101</v>
      </c>
      <c r="B1101" s="28">
        <v>1101</v>
      </c>
      <c r="C1101" s="29" t="str">
        <f t="shared" si="17"/>
        <v xml:space="preserve">Idu Ins </v>
      </c>
      <c r="D1101" s="29"/>
      <c r="E1101" s="30" t="s">
        <v>45</v>
      </c>
      <c r="F1101" s="30" t="s">
        <v>46</v>
      </c>
      <c r="G1101" s="177">
        <v>8308</v>
      </c>
      <c r="H1101" s="30"/>
      <c r="I1101" s="30" t="s">
        <v>1225</v>
      </c>
      <c r="J1101" s="30" t="s">
        <v>71</v>
      </c>
      <c r="K1101" s="31">
        <v>29750</v>
      </c>
      <c r="L1101" s="32" t="s">
        <v>49</v>
      </c>
      <c r="M1101" s="33" t="s">
        <v>50</v>
      </c>
      <c r="N1101" s="33" t="s">
        <v>51</v>
      </c>
      <c r="O1101" s="34"/>
      <c r="P1101" s="35"/>
    </row>
    <row r="1102" spans="1:16" s="36" customFormat="1" ht="30" hidden="1" x14ac:dyDescent="0.2">
      <c r="A1102" s="20">
        <v>1102</v>
      </c>
      <c r="B1102" s="28">
        <v>1102</v>
      </c>
      <c r="C1102" s="29" t="str">
        <f t="shared" si="17"/>
        <v xml:space="preserve">Idu Ins </v>
      </c>
      <c r="D1102" s="29"/>
      <c r="E1102" s="30" t="s">
        <v>45</v>
      </c>
      <c r="F1102" s="30" t="s">
        <v>46</v>
      </c>
      <c r="G1102" s="177">
        <v>8309</v>
      </c>
      <c r="H1102" s="30"/>
      <c r="I1102" s="30" t="s">
        <v>1226</v>
      </c>
      <c r="J1102" s="30" t="s">
        <v>71</v>
      </c>
      <c r="K1102" s="31">
        <v>4486</v>
      </c>
      <c r="L1102" s="32" t="s">
        <v>49</v>
      </c>
      <c r="M1102" s="33" t="s">
        <v>50</v>
      </c>
      <c r="N1102" s="33" t="s">
        <v>51</v>
      </c>
      <c r="O1102" s="34"/>
      <c r="P1102" s="35"/>
    </row>
    <row r="1103" spans="1:16" s="36" customFormat="1" ht="30" hidden="1" x14ac:dyDescent="0.2">
      <c r="A1103" s="20">
        <v>1103</v>
      </c>
      <c r="B1103" s="28">
        <v>1103</v>
      </c>
      <c r="C1103" s="29" t="str">
        <f t="shared" si="17"/>
        <v xml:space="preserve">Idu Ins </v>
      </c>
      <c r="D1103" s="29"/>
      <c r="E1103" s="30" t="s">
        <v>45</v>
      </c>
      <c r="F1103" s="30" t="s">
        <v>501</v>
      </c>
      <c r="G1103" s="177">
        <v>8313</v>
      </c>
      <c r="H1103" s="30"/>
      <c r="I1103" s="30" t="s">
        <v>1227</v>
      </c>
      <c r="J1103" s="30" t="s">
        <v>71</v>
      </c>
      <c r="K1103" s="31">
        <v>3903</v>
      </c>
      <c r="L1103" s="32" t="s">
        <v>49</v>
      </c>
      <c r="M1103" s="33" t="s">
        <v>50</v>
      </c>
      <c r="N1103" s="33" t="s">
        <v>51</v>
      </c>
      <c r="O1103" s="34"/>
      <c r="P1103" s="35"/>
    </row>
    <row r="1104" spans="1:16" s="36" customFormat="1" ht="30" hidden="1" x14ac:dyDescent="0.2">
      <c r="A1104" s="20">
        <v>1104</v>
      </c>
      <c r="B1104" s="28">
        <v>1104</v>
      </c>
      <c r="C1104" s="29" t="str">
        <f t="shared" si="17"/>
        <v xml:space="preserve">Idu Ins </v>
      </c>
      <c r="D1104" s="29"/>
      <c r="E1104" s="30" t="s">
        <v>45</v>
      </c>
      <c r="F1104" s="30" t="s">
        <v>746</v>
      </c>
      <c r="G1104" s="177">
        <v>8314</v>
      </c>
      <c r="H1104" s="30"/>
      <c r="I1104" s="30" t="s">
        <v>1228</v>
      </c>
      <c r="J1104" s="30" t="s">
        <v>71</v>
      </c>
      <c r="K1104" s="31">
        <v>22002</v>
      </c>
      <c r="L1104" s="32" t="s">
        <v>49</v>
      </c>
      <c r="M1104" s="33" t="s">
        <v>50</v>
      </c>
      <c r="N1104" s="33" t="s">
        <v>51</v>
      </c>
      <c r="O1104" s="34"/>
      <c r="P1104" s="35"/>
    </row>
    <row r="1105" spans="1:16" s="36" customFormat="1" ht="30" hidden="1" x14ac:dyDescent="0.2">
      <c r="A1105" s="20">
        <v>1105</v>
      </c>
      <c r="B1105" s="28">
        <v>1105</v>
      </c>
      <c r="C1105" s="29" t="str">
        <f t="shared" si="17"/>
        <v xml:space="preserve">Idu Ins </v>
      </c>
      <c r="D1105" s="29"/>
      <c r="E1105" s="30" t="s">
        <v>45</v>
      </c>
      <c r="F1105" s="30" t="s">
        <v>501</v>
      </c>
      <c r="G1105" s="177">
        <v>8315</v>
      </c>
      <c r="H1105" s="30"/>
      <c r="I1105" s="30" t="s">
        <v>1229</v>
      </c>
      <c r="J1105" s="30" t="s">
        <v>26</v>
      </c>
      <c r="K1105" s="31">
        <v>30048</v>
      </c>
      <c r="L1105" s="32" t="s">
        <v>49</v>
      </c>
      <c r="M1105" s="33" t="s">
        <v>50</v>
      </c>
      <c r="N1105" s="33" t="s">
        <v>51</v>
      </c>
      <c r="O1105" s="34"/>
      <c r="P1105" s="35"/>
    </row>
    <row r="1106" spans="1:16" s="36" customFormat="1" ht="30" hidden="1" x14ac:dyDescent="0.2">
      <c r="A1106" s="20">
        <v>1106</v>
      </c>
      <c r="B1106" s="28">
        <v>1106</v>
      </c>
      <c r="C1106" s="29" t="str">
        <f t="shared" si="17"/>
        <v xml:space="preserve">Idu Ins </v>
      </c>
      <c r="D1106" s="29"/>
      <c r="E1106" s="30" t="s">
        <v>45</v>
      </c>
      <c r="F1106" s="30" t="s">
        <v>1047</v>
      </c>
      <c r="G1106" s="177">
        <v>8319</v>
      </c>
      <c r="H1106" s="30"/>
      <c r="I1106" s="30" t="s">
        <v>1230</v>
      </c>
      <c r="J1106" s="30" t="s">
        <v>25</v>
      </c>
      <c r="K1106" s="31">
        <v>2154</v>
      </c>
      <c r="L1106" s="32" t="s">
        <v>49</v>
      </c>
      <c r="M1106" s="33" t="s">
        <v>50</v>
      </c>
      <c r="N1106" s="33" t="s">
        <v>51</v>
      </c>
      <c r="O1106" s="34"/>
      <c r="P1106" s="35"/>
    </row>
    <row r="1107" spans="1:16" s="36" customFormat="1" ht="30" hidden="1" x14ac:dyDescent="0.2">
      <c r="A1107" s="20">
        <v>1107</v>
      </c>
      <c r="B1107" s="28">
        <v>1107</v>
      </c>
      <c r="C1107" s="29" t="str">
        <f t="shared" si="17"/>
        <v xml:space="preserve">Idu Ins </v>
      </c>
      <c r="D1107" s="29"/>
      <c r="E1107" s="30" t="s">
        <v>45</v>
      </c>
      <c r="F1107" s="30" t="s">
        <v>124</v>
      </c>
      <c r="G1107" s="177">
        <v>8320</v>
      </c>
      <c r="H1107" s="30"/>
      <c r="I1107" s="30" t="s">
        <v>1231</v>
      </c>
      <c r="J1107" s="30" t="s">
        <v>82</v>
      </c>
      <c r="K1107" s="31">
        <v>2161928</v>
      </c>
      <c r="L1107" s="32" t="s">
        <v>49</v>
      </c>
      <c r="M1107" s="33" t="s">
        <v>50</v>
      </c>
      <c r="N1107" s="33" t="s">
        <v>51</v>
      </c>
      <c r="O1107" s="34"/>
      <c r="P1107" s="35"/>
    </row>
    <row r="1108" spans="1:16" s="36" customFormat="1" ht="30" hidden="1" x14ac:dyDescent="0.2">
      <c r="A1108" s="20">
        <v>1108</v>
      </c>
      <c r="B1108" s="28">
        <v>1108</v>
      </c>
      <c r="C1108" s="29" t="str">
        <f t="shared" si="17"/>
        <v xml:space="preserve">Idu Ins </v>
      </c>
      <c r="D1108" s="29"/>
      <c r="E1108" s="30" t="s">
        <v>45</v>
      </c>
      <c r="F1108" s="30" t="s">
        <v>124</v>
      </c>
      <c r="G1108" s="177">
        <v>8321</v>
      </c>
      <c r="H1108" s="30"/>
      <c r="I1108" s="30" t="s">
        <v>1232</v>
      </c>
      <c r="J1108" s="30" t="s">
        <v>126</v>
      </c>
      <c r="K1108" s="31">
        <v>72064</v>
      </c>
      <c r="L1108" s="32" t="s">
        <v>49</v>
      </c>
      <c r="M1108" s="33" t="s">
        <v>50</v>
      </c>
      <c r="N1108" s="33" t="s">
        <v>51</v>
      </c>
      <c r="O1108" s="34"/>
      <c r="P1108" s="35"/>
    </row>
    <row r="1109" spans="1:16" s="36" customFormat="1" ht="30" hidden="1" x14ac:dyDescent="0.2">
      <c r="A1109" s="20">
        <v>1109</v>
      </c>
      <c r="B1109" s="28">
        <v>1109</v>
      </c>
      <c r="C1109" s="29" t="str">
        <f t="shared" si="17"/>
        <v xml:space="preserve">Idu Ins </v>
      </c>
      <c r="D1109" s="29"/>
      <c r="E1109" s="30" t="s">
        <v>45</v>
      </c>
      <c r="F1109" s="30" t="s">
        <v>1047</v>
      </c>
      <c r="G1109" s="177">
        <v>8322</v>
      </c>
      <c r="H1109" s="30"/>
      <c r="I1109" s="30" t="s">
        <v>1233</v>
      </c>
      <c r="J1109" s="30" t="s">
        <v>25</v>
      </c>
      <c r="K1109" s="31">
        <v>2154</v>
      </c>
      <c r="L1109" s="32" t="s">
        <v>49</v>
      </c>
      <c r="M1109" s="33" t="s">
        <v>50</v>
      </c>
      <c r="N1109" s="33" t="s">
        <v>51</v>
      </c>
      <c r="O1109" s="34"/>
      <c r="P1109" s="35"/>
    </row>
    <row r="1110" spans="1:16" s="36" customFormat="1" ht="30" hidden="1" x14ac:dyDescent="0.2">
      <c r="A1110" s="20">
        <v>1110</v>
      </c>
      <c r="B1110" s="28">
        <v>1110</v>
      </c>
      <c r="C1110" s="29" t="str">
        <f t="shared" si="17"/>
        <v xml:space="preserve">Idu Ins </v>
      </c>
      <c r="D1110" s="29"/>
      <c r="E1110" s="30" t="s">
        <v>45</v>
      </c>
      <c r="F1110" s="30" t="s">
        <v>59</v>
      </c>
      <c r="G1110" s="177">
        <v>8324</v>
      </c>
      <c r="H1110" s="30"/>
      <c r="I1110" s="30" t="s">
        <v>1234</v>
      </c>
      <c r="J1110" s="30" t="s">
        <v>67</v>
      </c>
      <c r="K1110" s="31">
        <v>291775</v>
      </c>
      <c r="L1110" s="32" t="s">
        <v>49</v>
      </c>
      <c r="M1110" s="33" t="s">
        <v>50</v>
      </c>
      <c r="N1110" s="33" t="s">
        <v>51</v>
      </c>
      <c r="O1110" s="34"/>
      <c r="P1110" s="35"/>
    </row>
    <row r="1111" spans="1:16" s="36" customFormat="1" ht="30" hidden="1" x14ac:dyDescent="0.2">
      <c r="A1111" s="20">
        <v>1111</v>
      </c>
      <c r="B1111" s="28">
        <v>1111</v>
      </c>
      <c r="C1111" s="29" t="str">
        <f t="shared" si="17"/>
        <v xml:space="preserve">Idu Ins </v>
      </c>
      <c r="D1111" s="29"/>
      <c r="E1111" s="30" t="s">
        <v>45</v>
      </c>
      <c r="F1111" s="30" t="s">
        <v>746</v>
      </c>
      <c r="G1111" s="177">
        <v>8328</v>
      </c>
      <c r="H1111" s="30"/>
      <c r="I1111" s="30" t="s">
        <v>1235</v>
      </c>
      <c r="J1111" s="30" t="s">
        <v>129</v>
      </c>
      <c r="K1111" s="31">
        <v>1000</v>
      </c>
      <c r="L1111" s="32" t="s">
        <v>49</v>
      </c>
      <c r="M1111" s="33" t="s">
        <v>50</v>
      </c>
      <c r="N1111" s="33" t="s">
        <v>51</v>
      </c>
      <c r="O1111" s="34"/>
      <c r="P1111" s="35"/>
    </row>
    <row r="1112" spans="1:16" s="36" customFormat="1" ht="30" hidden="1" x14ac:dyDescent="0.2">
      <c r="A1112" s="20">
        <v>1112</v>
      </c>
      <c r="B1112" s="28">
        <v>1112</v>
      </c>
      <c r="C1112" s="29" t="str">
        <f t="shared" si="17"/>
        <v xml:space="preserve">Idu Ins </v>
      </c>
      <c r="D1112" s="29"/>
      <c r="E1112" s="30" t="s">
        <v>45</v>
      </c>
      <c r="F1112" s="30" t="s">
        <v>1047</v>
      </c>
      <c r="G1112" s="177">
        <v>8329</v>
      </c>
      <c r="H1112" s="30"/>
      <c r="I1112" s="30" t="s">
        <v>1236</v>
      </c>
      <c r="J1112" s="30" t="s">
        <v>25</v>
      </c>
      <c r="K1112" s="31">
        <v>5462</v>
      </c>
      <c r="L1112" s="32" t="s">
        <v>49</v>
      </c>
      <c r="M1112" s="33" t="s">
        <v>50</v>
      </c>
      <c r="N1112" s="33" t="s">
        <v>51</v>
      </c>
      <c r="O1112" s="34"/>
      <c r="P1112" s="35"/>
    </row>
    <row r="1113" spans="1:16" s="36" customFormat="1" ht="30" hidden="1" x14ac:dyDescent="0.2">
      <c r="A1113" s="20">
        <v>1113</v>
      </c>
      <c r="B1113" s="28">
        <v>1113</v>
      </c>
      <c r="C1113" s="29" t="str">
        <f t="shared" si="17"/>
        <v xml:space="preserve">Idu Ins </v>
      </c>
      <c r="D1113" s="29"/>
      <c r="E1113" s="30" t="s">
        <v>45</v>
      </c>
      <c r="F1113" s="30" t="s">
        <v>151</v>
      </c>
      <c r="G1113" s="177">
        <v>8330</v>
      </c>
      <c r="H1113" s="30"/>
      <c r="I1113" s="30" t="s">
        <v>1237</v>
      </c>
      <c r="J1113" s="30" t="s">
        <v>112</v>
      </c>
      <c r="K1113" s="31">
        <v>130305</v>
      </c>
      <c r="L1113" s="32" t="s">
        <v>49</v>
      </c>
      <c r="M1113" s="33" t="s">
        <v>50</v>
      </c>
      <c r="N1113" s="33" t="s">
        <v>51</v>
      </c>
      <c r="O1113" s="34"/>
      <c r="P1113" s="35"/>
    </row>
    <row r="1114" spans="1:16" s="36" customFormat="1" ht="30" hidden="1" x14ac:dyDescent="0.2">
      <c r="A1114" s="20">
        <v>1114</v>
      </c>
      <c r="B1114" s="28">
        <v>1114</v>
      </c>
      <c r="C1114" s="29" t="str">
        <f t="shared" si="17"/>
        <v xml:space="preserve">Idu Ins </v>
      </c>
      <c r="D1114" s="29"/>
      <c r="E1114" s="30" t="s">
        <v>45</v>
      </c>
      <c r="F1114" s="30" t="s">
        <v>1047</v>
      </c>
      <c r="G1114" s="177">
        <v>8331</v>
      </c>
      <c r="H1114" s="30"/>
      <c r="I1114" s="30" t="s">
        <v>1238</v>
      </c>
      <c r="J1114" s="30" t="s">
        <v>64</v>
      </c>
      <c r="K1114" s="31">
        <v>49048</v>
      </c>
      <c r="L1114" s="32" t="s">
        <v>49</v>
      </c>
      <c r="M1114" s="33" t="s">
        <v>50</v>
      </c>
      <c r="N1114" s="33" t="s">
        <v>51</v>
      </c>
      <c r="O1114" s="34"/>
      <c r="P1114" s="35"/>
    </row>
    <row r="1115" spans="1:16" s="36" customFormat="1" ht="30" hidden="1" x14ac:dyDescent="0.2">
      <c r="A1115" s="20">
        <v>1115</v>
      </c>
      <c r="B1115" s="28">
        <v>1115</v>
      </c>
      <c r="C1115" s="29" t="str">
        <f t="shared" si="17"/>
        <v xml:space="preserve">Idu Ins </v>
      </c>
      <c r="D1115" s="29"/>
      <c r="E1115" s="30" t="s">
        <v>45</v>
      </c>
      <c r="F1115" s="30" t="s">
        <v>151</v>
      </c>
      <c r="G1115" s="177">
        <v>8332</v>
      </c>
      <c r="H1115" s="30"/>
      <c r="I1115" s="30" t="s">
        <v>1239</v>
      </c>
      <c r="J1115" s="30" t="s">
        <v>112</v>
      </c>
      <c r="K1115" s="31">
        <v>73990</v>
      </c>
      <c r="L1115" s="32" t="s">
        <v>49</v>
      </c>
      <c r="M1115" s="33" t="s">
        <v>50</v>
      </c>
      <c r="N1115" s="33" t="s">
        <v>51</v>
      </c>
      <c r="O1115" s="34"/>
      <c r="P1115" s="35"/>
    </row>
    <row r="1116" spans="1:16" s="36" customFormat="1" ht="30" hidden="1" x14ac:dyDescent="0.2">
      <c r="A1116" s="20">
        <v>1116</v>
      </c>
      <c r="B1116" s="28">
        <v>1116</v>
      </c>
      <c r="C1116" s="29" t="str">
        <f t="shared" si="17"/>
        <v xml:space="preserve">Idu Ins </v>
      </c>
      <c r="D1116" s="29"/>
      <c r="E1116" s="30" t="s">
        <v>45</v>
      </c>
      <c r="F1116" s="30" t="s">
        <v>402</v>
      </c>
      <c r="G1116" s="177">
        <v>8334</v>
      </c>
      <c r="H1116" s="30"/>
      <c r="I1116" s="30" t="s">
        <v>1240</v>
      </c>
      <c r="J1116" s="30" t="s">
        <v>25</v>
      </c>
      <c r="K1116" s="31">
        <v>5891</v>
      </c>
      <c r="L1116" s="32" t="s">
        <v>49</v>
      </c>
      <c r="M1116" s="33" t="s">
        <v>50</v>
      </c>
      <c r="N1116" s="33" t="s">
        <v>51</v>
      </c>
      <c r="O1116" s="34"/>
      <c r="P1116" s="35"/>
    </row>
    <row r="1117" spans="1:16" s="36" customFormat="1" hidden="1" x14ac:dyDescent="0.2">
      <c r="A1117" s="20">
        <v>1117</v>
      </c>
      <c r="B1117" s="28">
        <v>1117</v>
      </c>
      <c r="C1117" s="29" t="str">
        <f t="shared" si="17"/>
        <v xml:space="preserve">Idu Ins </v>
      </c>
      <c r="D1117" s="29"/>
      <c r="E1117" s="30" t="s">
        <v>45</v>
      </c>
      <c r="F1117" s="30" t="s">
        <v>899</v>
      </c>
      <c r="G1117" s="177">
        <v>8340</v>
      </c>
      <c r="H1117" s="30"/>
      <c r="I1117" s="30" t="s">
        <v>1241</v>
      </c>
      <c r="J1117" s="30" t="s">
        <v>71</v>
      </c>
      <c r="K1117" s="31">
        <v>9002</v>
      </c>
      <c r="L1117" s="32" t="s">
        <v>68</v>
      </c>
      <c r="M1117" s="33" t="s">
        <v>50</v>
      </c>
      <c r="N1117" s="33" t="s">
        <v>51</v>
      </c>
      <c r="O1117" s="34"/>
      <c r="P1117" s="35"/>
    </row>
    <row r="1118" spans="1:16" s="36" customFormat="1" ht="30" hidden="1" x14ac:dyDescent="0.2">
      <c r="A1118" s="20">
        <v>1118</v>
      </c>
      <c r="B1118" s="28">
        <v>1118</v>
      </c>
      <c r="C1118" s="29" t="str">
        <f t="shared" si="17"/>
        <v xml:space="preserve">Idu Ins </v>
      </c>
      <c r="D1118" s="29"/>
      <c r="E1118" s="30" t="s">
        <v>45</v>
      </c>
      <c r="F1118" s="30" t="s">
        <v>402</v>
      </c>
      <c r="G1118" s="177">
        <v>8357</v>
      </c>
      <c r="H1118" s="30"/>
      <c r="I1118" s="30" t="s">
        <v>1242</v>
      </c>
      <c r="J1118" s="30" t="s">
        <v>26</v>
      </c>
      <c r="K1118" s="31">
        <v>3868</v>
      </c>
      <c r="L1118" s="32" t="s">
        <v>49</v>
      </c>
      <c r="M1118" s="33" t="s">
        <v>50</v>
      </c>
      <c r="N1118" s="33" t="s">
        <v>51</v>
      </c>
      <c r="O1118" s="34"/>
      <c r="P1118" s="35"/>
    </row>
    <row r="1119" spans="1:16" s="36" customFormat="1" ht="30" hidden="1" x14ac:dyDescent="0.2">
      <c r="A1119" s="20">
        <v>1119</v>
      </c>
      <c r="B1119" s="28">
        <v>1119</v>
      </c>
      <c r="C1119" s="29" t="str">
        <f t="shared" si="17"/>
        <v xml:space="preserve">Idu Ins </v>
      </c>
      <c r="D1119" s="29"/>
      <c r="E1119" s="30" t="s">
        <v>45</v>
      </c>
      <c r="F1119" s="30" t="s">
        <v>402</v>
      </c>
      <c r="G1119" s="177">
        <v>8358</v>
      </c>
      <c r="H1119" s="30"/>
      <c r="I1119" s="30" t="s">
        <v>1243</v>
      </c>
      <c r="J1119" s="30" t="s">
        <v>26</v>
      </c>
      <c r="K1119" s="31">
        <v>141610</v>
      </c>
      <c r="L1119" s="32" t="s">
        <v>49</v>
      </c>
      <c r="M1119" s="33" t="s">
        <v>50</v>
      </c>
      <c r="N1119" s="33" t="s">
        <v>51</v>
      </c>
      <c r="O1119" s="34"/>
      <c r="P1119" s="35"/>
    </row>
    <row r="1120" spans="1:16" s="36" customFormat="1" ht="30" hidden="1" x14ac:dyDescent="0.2">
      <c r="A1120" s="20">
        <v>1120</v>
      </c>
      <c r="B1120" s="28">
        <v>1120</v>
      </c>
      <c r="C1120" s="29" t="str">
        <f t="shared" si="17"/>
        <v xml:space="preserve">Idu Ins </v>
      </c>
      <c r="D1120" s="29"/>
      <c r="E1120" s="30" t="s">
        <v>45</v>
      </c>
      <c r="F1120" s="30" t="s">
        <v>84</v>
      </c>
      <c r="G1120" s="177">
        <v>8359</v>
      </c>
      <c r="H1120" s="30"/>
      <c r="I1120" s="30" t="s">
        <v>1244</v>
      </c>
      <c r="J1120" s="30" t="s">
        <v>25</v>
      </c>
      <c r="K1120" s="31">
        <v>2059</v>
      </c>
      <c r="L1120" s="32" t="s">
        <v>49</v>
      </c>
      <c r="M1120" s="33" t="s">
        <v>50</v>
      </c>
      <c r="N1120" s="33" t="s">
        <v>51</v>
      </c>
      <c r="O1120" s="34"/>
      <c r="P1120" s="35"/>
    </row>
    <row r="1121" spans="1:16" s="36" customFormat="1" ht="30" hidden="1" x14ac:dyDescent="0.2">
      <c r="A1121" s="20">
        <v>1121</v>
      </c>
      <c r="B1121" s="28">
        <v>1121</v>
      </c>
      <c r="C1121" s="29" t="str">
        <f t="shared" si="17"/>
        <v xml:space="preserve">Idu Ins </v>
      </c>
      <c r="D1121" s="29"/>
      <c r="E1121" s="30" t="s">
        <v>45</v>
      </c>
      <c r="F1121" s="30" t="s">
        <v>153</v>
      </c>
      <c r="G1121" s="177">
        <v>8362</v>
      </c>
      <c r="H1121" s="30"/>
      <c r="I1121" s="30" t="s">
        <v>1245</v>
      </c>
      <c r="J1121" s="30" t="s">
        <v>25</v>
      </c>
      <c r="K1121" s="31">
        <v>1150540</v>
      </c>
      <c r="L1121" s="32" t="s">
        <v>49</v>
      </c>
      <c r="M1121" s="33" t="s">
        <v>50</v>
      </c>
      <c r="N1121" s="33" t="s">
        <v>51</v>
      </c>
      <c r="O1121" s="34"/>
      <c r="P1121" s="35"/>
    </row>
    <row r="1122" spans="1:16" s="36" customFormat="1" ht="30" hidden="1" x14ac:dyDescent="0.2">
      <c r="A1122" s="20">
        <v>1122</v>
      </c>
      <c r="B1122" s="28">
        <v>1122</v>
      </c>
      <c r="C1122" s="29" t="str">
        <f t="shared" si="17"/>
        <v xml:space="preserve">Idu Ins </v>
      </c>
      <c r="D1122" s="29"/>
      <c r="E1122" s="30" t="s">
        <v>45</v>
      </c>
      <c r="F1122" s="30" t="s">
        <v>933</v>
      </c>
      <c r="G1122" s="177">
        <v>8364</v>
      </c>
      <c r="H1122" s="30"/>
      <c r="I1122" s="30" t="s">
        <v>1246</v>
      </c>
      <c r="J1122" s="30" t="s">
        <v>1247</v>
      </c>
      <c r="K1122" s="31">
        <v>15470</v>
      </c>
      <c r="L1122" s="32" t="s">
        <v>49</v>
      </c>
      <c r="M1122" s="33" t="s">
        <v>50</v>
      </c>
      <c r="N1122" s="33" t="s">
        <v>51</v>
      </c>
      <c r="O1122" s="34"/>
      <c r="P1122" s="35"/>
    </row>
    <row r="1123" spans="1:16" s="36" customFormat="1" ht="30" hidden="1" x14ac:dyDescent="0.2">
      <c r="A1123" s="20">
        <v>1123</v>
      </c>
      <c r="B1123" s="28">
        <v>1123</v>
      </c>
      <c r="C1123" s="29" t="str">
        <f t="shared" si="17"/>
        <v xml:space="preserve">Idu Ins </v>
      </c>
      <c r="D1123" s="29"/>
      <c r="E1123" s="30" t="s">
        <v>45</v>
      </c>
      <c r="F1123" s="30" t="s">
        <v>933</v>
      </c>
      <c r="G1123" s="177">
        <v>8365</v>
      </c>
      <c r="H1123" s="30"/>
      <c r="I1123" s="30" t="s">
        <v>1248</v>
      </c>
      <c r="J1123" s="30" t="s">
        <v>1247</v>
      </c>
      <c r="K1123" s="31">
        <v>15470</v>
      </c>
      <c r="L1123" s="32" t="s">
        <v>49</v>
      </c>
      <c r="M1123" s="33" t="s">
        <v>50</v>
      </c>
      <c r="N1123" s="33" t="s">
        <v>51</v>
      </c>
      <c r="O1123" s="34"/>
      <c r="P1123" s="35"/>
    </row>
    <row r="1124" spans="1:16" s="36" customFormat="1" ht="30" hidden="1" x14ac:dyDescent="0.2">
      <c r="A1124" s="20">
        <v>1124</v>
      </c>
      <c r="B1124" s="28">
        <v>1124</v>
      </c>
      <c r="C1124" s="29" t="str">
        <f t="shared" si="17"/>
        <v xml:space="preserve">Idu Ins </v>
      </c>
      <c r="D1124" s="29"/>
      <c r="E1124" s="30" t="s">
        <v>45</v>
      </c>
      <c r="F1124" s="30" t="s">
        <v>933</v>
      </c>
      <c r="G1124" s="177">
        <v>8366</v>
      </c>
      <c r="H1124" s="30"/>
      <c r="I1124" s="30" t="s">
        <v>1249</v>
      </c>
      <c r="J1124" s="30" t="s">
        <v>1247</v>
      </c>
      <c r="K1124" s="31">
        <v>19304</v>
      </c>
      <c r="L1124" s="32" t="s">
        <v>49</v>
      </c>
      <c r="M1124" s="33" t="s">
        <v>50</v>
      </c>
      <c r="N1124" s="33" t="s">
        <v>51</v>
      </c>
      <c r="O1124" s="34"/>
      <c r="P1124" s="35"/>
    </row>
    <row r="1125" spans="1:16" s="36" customFormat="1" ht="30" hidden="1" x14ac:dyDescent="0.2">
      <c r="A1125" s="20">
        <v>1125</v>
      </c>
      <c r="B1125" s="28">
        <v>1125</v>
      </c>
      <c r="C1125" s="29" t="str">
        <f t="shared" si="17"/>
        <v xml:space="preserve">Idu Ins </v>
      </c>
      <c r="D1125" s="29"/>
      <c r="E1125" s="30" t="s">
        <v>45</v>
      </c>
      <c r="F1125" s="30" t="s">
        <v>933</v>
      </c>
      <c r="G1125" s="177">
        <v>8367</v>
      </c>
      <c r="H1125" s="30"/>
      <c r="I1125" s="30" t="s">
        <v>1250</v>
      </c>
      <c r="J1125" s="30" t="s">
        <v>1247</v>
      </c>
      <c r="K1125" s="31">
        <v>28560</v>
      </c>
      <c r="L1125" s="32" t="s">
        <v>49</v>
      </c>
      <c r="M1125" s="33" t="s">
        <v>50</v>
      </c>
      <c r="N1125" s="33" t="s">
        <v>51</v>
      </c>
      <c r="O1125" s="34"/>
      <c r="P1125" s="35"/>
    </row>
    <row r="1126" spans="1:16" s="36" customFormat="1" ht="30" hidden="1" x14ac:dyDescent="0.2">
      <c r="A1126" s="20">
        <v>1126</v>
      </c>
      <c r="B1126" s="28">
        <v>1126</v>
      </c>
      <c r="C1126" s="29" t="str">
        <f t="shared" si="17"/>
        <v xml:space="preserve">Idu Ins </v>
      </c>
      <c r="D1126" s="29"/>
      <c r="E1126" s="30" t="s">
        <v>45</v>
      </c>
      <c r="F1126" s="30" t="s">
        <v>933</v>
      </c>
      <c r="G1126" s="177">
        <v>8369</v>
      </c>
      <c r="H1126" s="30"/>
      <c r="I1126" s="30" t="s">
        <v>1251</v>
      </c>
      <c r="J1126" s="30" t="s">
        <v>1247</v>
      </c>
      <c r="K1126" s="31">
        <v>42662</v>
      </c>
      <c r="L1126" s="32" t="s">
        <v>49</v>
      </c>
      <c r="M1126" s="33" t="s">
        <v>50</v>
      </c>
      <c r="N1126" s="33" t="s">
        <v>51</v>
      </c>
      <c r="O1126" s="34"/>
      <c r="P1126" s="35"/>
    </row>
    <row r="1127" spans="1:16" s="36" customFormat="1" ht="30" hidden="1" x14ac:dyDescent="0.2">
      <c r="A1127" s="20">
        <v>1127</v>
      </c>
      <c r="B1127" s="28">
        <v>1127</v>
      </c>
      <c r="C1127" s="29" t="str">
        <f t="shared" si="17"/>
        <v xml:space="preserve">Idu Ins </v>
      </c>
      <c r="D1127" s="29"/>
      <c r="E1127" s="30" t="s">
        <v>45</v>
      </c>
      <c r="F1127" s="30" t="s">
        <v>933</v>
      </c>
      <c r="G1127" s="177">
        <v>8370</v>
      </c>
      <c r="H1127" s="30"/>
      <c r="I1127" s="30" t="s">
        <v>1252</v>
      </c>
      <c r="J1127" s="30" t="s">
        <v>1247</v>
      </c>
      <c r="K1127" s="31">
        <v>40571</v>
      </c>
      <c r="L1127" s="32" t="s">
        <v>49</v>
      </c>
      <c r="M1127" s="33" t="s">
        <v>50</v>
      </c>
      <c r="N1127" s="33" t="s">
        <v>51</v>
      </c>
      <c r="O1127" s="34"/>
      <c r="P1127" s="35"/>
    </row>
    <row r="1128" spans="1:16" s="36" customFormat="1" ht="30" hidden="1" x14ac:dyDescent="0.2">
      <c r="A1128" s="20">
        <v>1128</v>
      </c>
      <c r="B1128" s="28">
        <v>1128</v>
      </c>
      <c r="C1128" s="29" t="str">
        <f t="shared" si="17"/>
        <v xml:space="preserve">Idu Ins </v>
      </c>
      <c r="D1128" s="29"/>
      <c r="E1128" s="30" t="s">
        <v>45</v>
      </c>
      <c r="F1128" s="30" t="s">
        <v>151</v>
      </c>
      <c r="G1128" s="177">
        <v>8404</v>
      </c>
      <c r="H1128" s="30"/>
      <c r="I1128" s="30" t="s">
        <v>1253</v>
      </c>
      <c r="J1128" s="30" t="s">
        <v>112</v>
      </c>
      <c r="K1128" s="31">
        <v>55930</v>
      </c>
      <c r="L1128" s="32" t="s">
        <v>49</v>
      </c>
      <c r="M1128" s="33" t="s">
        <v>50</v>
      </c>
      <c r="N1128" s="33" t="s">
        <v>51</v>
      </c>
      <c r="O1128" s="34"/>
      <c r="P1128" s="35"/>
    </row>
    <row r="1129" spans="1:16" s="36" customFormat="1" ht="30" hidden="1" x14ac:dyDescent="0.2">
      <c r="A1129" s="20">
        <v>1129</v>
      </c>
      <c r="B1129" s="28">
        <v>1129</v>
      </c>
      <c r="C1129" s="29" t="str">
        <f t="shared" si="17"/>
        <v xml:space="preserve">Idu Ins </v>
      </c>
      <c r="D1129" s="29"/>
      <c r="E1129" s="30" t="s">
        <v>45</v>
      </c>
      <c r="F1129" s="30" t="s">
        <v>834</v>
      </c>
      <c r="G1129" s="177">
        <v>8430</v>
      </c>
      <c r="H1129" s="30"/>
      <c r="I1129" s="30" t="s">
        <v>1254</v>
      </c>
      <c r="J1129" s="30" t="s">
        <v>26</v>
      </c>
      <c r="K1129" s="31">
        <v>42857136</v>
      </c>
      <c r="L1129" s="32" t="s">
        <v>49</v>
      </c>
      <c r="M1129" s="33" t="s">
        <v>50</v>
      </c>
      <c r="N1129" s="33" t="s">
        <v>51</v>
      </c>
      <c r="O1129" s="34"/>
      <c r="P1129" s="35"/>
    </row>
    <row r="1130" spans="1:16" s="36" customFormat="1" ht="30" hidden="1" x14ac:dyDescent="0.2">
      <c r="A1130" s="20">
        <v>1130</v>
      </c>
      <c r="B1130" s="28">
        <v>1130</v>
      </c>
      <c r="C1130" s="29" t="str">
        <f t="shared" si="17"/>
        <v xml:space="preserve">Idu Ins </v>
      </c>
      <c r="D1130" s="29"/>
      <c r="E1130" s="30" t="s">
        <v>45</v>
      </c>
      <c r="F1130" s="30" t="s">
        <v>834</v>
      </c>
      <c r="G1130" s="177">
        <v>8431</v>
      </c>
      <c r="H1130" s="30"/>
      <c r="I1130" s="30" t="s">
        <v>1255</v>
      </c>
      <c r="J1130" s="30" t="s">
        <v>26</v>
      </c>
      <c r="K1130" s="31">
        <v>46261607</v>
      </c>
      <c r="L1130" s="32" t="s">
        <v>49</v>
      </c>
      <c r="M1130" s="33" t="s">
        <v>50</v>
      </c>
      <c r="N1130" s="33" t="s">
        <v>51</v>
      </c>
      <c r="O1130" s="34"/>
      <c r="P1130" s="35"/>
    </row>
    <row r="1131" spans="1:16" s="36" customFormat="1" ht="30" hidden="1" x14ac:dyDescent="0.2">
      <c r="A1131" s="20">
        <v>1131</v>
      </c>
      <c r="B1131" s="28">
        <v>1131</v>
      </c>
      <c r="C1131" s="29" t="str">
        <f t="shared" si="17"/>
        <v xml:space="preserve">Idu Ins </v>
      </c>
      <c r="D1131" s="29"/>
      <c r="E1131" s="30" t="s">
        <v>45</v>
      </c>
      <c r="F1131" s="30" t="s">
        <v>834</v>
      </c>
      <c r="G1131" s="177">
        <v>8432</v>
      </c>
      <c r="H1131" s="30"/>
      <c r="I1131" s="30" t="s">
        <v>1256</v>
      </c>
      <c r="J1131" s="30" t="s">
        <v>25</v>
      </c>
      <c r="K1131" s="31">
        <v>519950</v>
      </c>
      <c r="L1131" s="32" t="s">
        <v>49</v>
      </c>
      <c r="M1131" s="33" t="s">
        <v>50</v>
      </c>
      <c r="N1131" s="33" t="s">
        <v>51</v>
      </c>
      <c r="O1131" s="34"/>
      <c r="P1131" s="35"/>
    </row>
    <row r="1132" spans="1:16" s="36" customFormat="1" ht="30" hidden="1" x14ac:dyDescent="0.2">
      <c r="A1132" s="20">
        <v>1132</v>
      </c>
      <c r="B1132" s="28">
        <v>1132</v>
      </c>
      <c r="C1132" s="29" t="str">
        <f t="shared" si="17"/>
        <v xml:space="preserve">Idu Ins </v>
      </c>
      <c r="D1132" s="29"/>
      <c r="E1132" s="30" t="s">
        <v>45</v>
      </c>
      <c r="F1132" s="30" t="s">
        <v>834</v>
      </c>
      <c r="G1132" s="177">
        <v>8434</v>
      </c>
      <c r="H1132" s="30"/>
      <c r="I1132" s="30" t="s">
        <v>1257</v>
      </c>
      <c r="J1132" s="30" t="s">
        <v>25</v>
      </c>
      <c r="K1132" s="31">
        <v>602621</v>
      </c>
      <c r="L1132" s="32" t="s">
        <v>49</v>
      </c>
      <c r="M1132" s="33" t="s">
        <v>50</v>
      </c>
      <c r="N1132" s="33" t="s">
        <v>51</v>
      </c>
      <c r="O1132" s="34"/>
      <c r="P1132" s="35"/>
    </row>
    <row r="1133" spans="1:16" s="36" customFormat="1" ht="30" hidden="1" x14ac:dyDescent="0.2">
      <c r="A1133" s="20">
        <v>1133</v>
      </c>
      <c r="B1133" s="28">
        <v>1133</v>
      </c>
      <c r="C1133" s="29" t="str">
        <f t="shared" si="17"/>
        <v xml:space="preserve">Idu Ins </v>
      </c>
      <c r="D1133" s="29"/>
      <c r="E1133" s="30" t="s">
        <v>45</v>
      </c>
      <c r="F1133" s="30" t="s">
        <v>834</v>
      </c>
      <c r="G1133" s="177">
        <v>8435</v>
      </c>
      <c r="H1133" s="30"/>
      <c r="I1133" s="30" t="s">
        <v>1258</v>
      </c>
      <c r="J1133" s="30" t="s">
        <v>26</v>
      </c>
      <c r="K1133" s="31">
        <v>498254</v>
      </c>
      <c r="L1133" s="32" t="s">
        <v>49</v>
      </c>
      <c r="M1133" s="33" t="s">
        <v>50</v>
      </c>
      <c r="N1133" s="33" t="s">
        <v>51</v>
      </c>
      <c r="O1133" s="34"/>
      <c r="P1133" s="35"/>
    </row>
    <row r="1134" spans="1:16" s="36" customFormat="1" ht="30" hidden="1" x14ac:dyDescent="0.2">
      <c r="A1134" s="20">
        <v>1134</v>
      </c>
      <c r="B1134" s="28">
        <v>1134</v>
      </c>
      <c r="C1134" s="29" t="str">
        <f t="shared" si="17"/>
        <v xml:space="preserve">Idu Ins </v>
      </c>
      <c r="D1134" s="29"/>
      <c r="E1134" s="30" t="s">
        <v>45</v>
      </c>
      <c r="F1134" s="30" t="s">
        <v>834</v>
      </c>
      <c r="G1134" s="177">
        <v>8436</v>
      </c>
      <c r="H1134" s="30"/>
      <c r="I1134" s="30" t="s">
        <v>1259</v>
      </c>
      <c r="J1134" s="30" t="s">
        <v>25</v>
      </c>
      <c r="K1134" s="31">
        <v>721039</v>
      </c>
      <c r="L1134" s="32" t="s">
        <v>49</v>
      </c>
      <c r="M1134" s="33" t="s">
        <v>50</v>
      </c>
      <c r="N1134" s="33" t="s">
        <v>51</v>
      </c>
      <c r="O1134" s="34"/>
      <c r="P1134" s="35"/>
    </row>
    <row r="1135" spans="1:16" s="36" customFormat="1" ht="30" hidden="1" x14ac:dyDescent="0.2">
      <c r="A1135" s="20">
        <v>1135</v>
      </c>
      <c r="B1135" s="28">
        <v>1135</v>
      </c>
      <c r="C1135" s="29" t="str">
        <f t="shared" si="17"/>
        <v xml:space="preserve">Idu Ins </v>
      </c>
      <c r="D1135" s="29"/>
      <c r="E1135" s="30" t="s">
        <v>45</v>
      </c>
      <c r="F1135" s="30" t="s">
        <v>834</v>
      </c>
      <c r="G1135" s="177">
        <v>8437</v>
      </c>
      <c r="H1135" s="30"/>
      <c r="I1135" s="30" t="s">
        <v>1260</v>
      </c>
      <c r="J1135" s="30" t="s">
        <v>26</v>
      </c>
      <c r="K1135" s="31">
        <v>807648</v>
      </c>
      <c r="L1135" s="32" t="s">
        <v>49</v>
      </c>
      <c r="M1135" s="33" t="s">
        <v>50</v>
      </c>
      <c r="N1135" s="33" t="s">
        <v>51</v>
      </c>
      <c r="O1135" s="34"/>
      <c r="P1135" s="35"/>
    </row>
    <row r="1136" spans="1:16" s="36" customFormat="1" ht="30" hidden="1" x14ac:dyDescent="0.2">
      <c r="A1136" s="20">
        <v>1136</v>
      </c>
      <c r="B1136" s="28">
        <v>1136</v>
      </c>
      <c r="C1136" s="29" t="str">
        <f t="shared" si="17"/>
        <v xml:space="preserve">Idu Ins </v>
      </c>
      <c r="D1136" s="29"/>
      <c r="E1136" s="30" t="s">
        <v>45</v>
      </c>
      <c r="F1136" s="30" t="s">
        <v>834</v>
      </c>
      <c r="G1136" s="177">
        <v>8438</v>
      </c>
      <c r="H1136" s="30"/>
      <c r="I1136" s="30" t="s">
        <v>1261</v>
      </c>
      <c r="J1136" s="30" t="s">
        <v>25</v>
      </c>
      <c r="K1136" s="31">
        <v>871620</v>
      </c>
      <c r="L1136" s="32" t="s">
        <v>49</v>
      </c>
      <c r="M1136" s="33" t="s">
        <v>50</v>
      </c>
      <c r="N1136" s="33" t="s">
        <v>51</v>
      </c>
      <c r="O1136" s="34"/>
      <c r="P1136" s="35"/>
    </row>
    <row r="1137" spans="1:16" s="36" customFormat="1" ht="30" hidden="1" x14ac:dyDescent="0.2">
      <c r="A1137" s="20">
        <v>1137</v>
      </c>
      <c r="B1137" s="28">
        <v>1137</v>
      </c>
      <c r="C1137" s="29" t="str">
        <f t="shared" si="17"/>
        <v xml:space="preserve">Idu Ins </v>
      </c>
      <c r="D1137" s="29"/>
      <c r="E1137" s="30" t="s">
        <v>45</v>
      </c>
      <c r="F1137" s="30" t="s">
        <v>834</v>
      </c>
      <c r="G1137" s="177">
        <v>8440</v>
      </c>
      <c r="H1137" s="30"/>
      <c r="I1137" s="30" t="s">
        <v>1262</v>
      </c>
      <c r="J1137" s="30" t="s">
        <v>25</v>
      </c>
      <c r="K1137" s="31">
        <v>971165</v>
      </c>
      <c r="L1137" s="32" t="s">
        <v>49</v>
      </c>
      <c r="M1137" s="33" t="s">
        <v>50</v>
      </c>
      <c r="N1137" s="33" t="s">
        <v>51</v>
      </c>
      <c r="O1137" s="34"/>
      <c r="P1137" s="35"/>
    </row>
    <row r="1138" spans="1:16" s="36" customFormat="1" ht="30" hidden="1" x14ac:dyDescent="0.2">
      <c r="A1138" s="20">
        <v>1138</v>
      </c>
      <c r="B1138" s="28">
        <v>1138</v>
      </c>
      <c r="C1138" s="29" t="str">
        <f t="shared" si="17"/>
        <v xml:space="preserve">Idu Ins </v>
      </c>
      <c r="D1138" s="29"/>
      <c r="E1138" s="30" t="s">
        <v>45</v>
      </c>
      <c r="F1138" s="30" t="s">
        <v>834</v>
      </c>
      <c r="G1138" s="177">
        <v>8441</v>
      </c>
      <c r="H1138" s="30"/>
      <c r="I1138" s="30" t="s">
        <v>1263</v>
      </c>
      <c r="J1138" s="30" t="s">
        <v>26</v>
      </c>
      <c r="K1138" s="31">
        <v>1055423</v>
      </c>
      <c r="L1138" s="32" t="s">
        <v>49</v>
      </c>
      <c r="M1138" s="33" t="s">
        <v>50</v>
      </c>
      <c r="N1138" s="33" t="s">
        <v>51</v>
      </c>
      <c r="O1138" s="34"/>
      <c r="P1138" s="35"/>
    </row>
    <row r="1139" spans="1:16" s="36" customFormat="1" ht="30" hidden="1" x14ac:dyDescent="0.2">
      <c r="A1139" s="20">
        <v>1139</v>
      </c>
      <c r="B1139" s="28">
        <v>1139</v>
      </c>
      <c r="C1139" s="29" t="str">
        <f t="shared" si="17"/>
        <v xml:space="preserve">Idu Ins </v>
      </c>
      <c r="D1139" s="29"/>
      <c r="E1139" s="30" t="s">
        <v>45</v>
      </c>
      <c r="F1139" s="30" t="s">
        <v>834</v>
      </c>
      <c r="G1139" s="177">
        <v>8442</v>
      </c>
      <c r="H1139" s="30"/>
      <c r="I1139" s="30" t="s">
        <v>1264</v>
      </c>
      <c r="J1139" s="30" t="s">
        <v>25</v>
      </c>
      <c r="K1139" s="31">
        <v>1134447</v>
      </c>
      <c r="L1139" s="32" t="s">
        <v>49</v>
      </c>
      <c r="M1139" s="33" t="s">
        <v>50</v>
      </c>
      <c r="N1139" s="33" t="s">
        <v>51</v>
      </c>
      <c r="O1139" s="34"/>
      <c r="P1139" s="35"/>
    </row>
    <row r="1140" spans="1:16" s="36" customFormat="1" ht="30" hidden="1" x14ac:dyDescent="0.2">
      <c r="A1140" s="20">
        <v>1140</v>
      </c>
      <c r="B1140" s="28">
        <v>1140</v>
      </c>
      <c r="C1140" s="29" t="str">
        <f t="shared" si="17"/>
        <v xml:space="preserve">Idu Ins </v>
      </c>
      <c r="D1140" s="29"/>
      <c r="E1140" s="30" t="s">
        <v>45</v>
      </c>
      <c r="F1140" s="30" t="s">
        <v>834</v>
      </c>
      <c r="G1140" s="177">
        <v>8443</v>
      </c>
      <c r="H1140" s="30"/>
      <c r="I1140" s="30" t="s">
        <v>1265</v>
      </c>
      <c r="J1140" s="30" t="s">
        <v>26</v>
      </c>
      <c r="K1140" s="31">
        <v>1184308</v>
      </c>
      <c r="L1140" s="32" t="s">
        <v>49</v>
      </c>
      <c r="M1140" s="33" t="s">
        <v>50</v>
      </c>
      <c r="N1140" s="33" t="s">
        <v>51</v>
      </c>
      <c r="O1140" s="34"/>
      <c r="P1140" s="35"/>
    </row>
    <row r="1141" spans="1:16" s="36" customFormat="1" ht="30" hidden="1" x14ac:dyDescent="0.2">
      <c r="A1141" s="20">
        <v>1141</v>
      </c>
      <c r="B1141" s="28">
        <v>1141</v>
      </c>
      <c r="C1141" s="29" t="str">
        <f t="shared" si="17"/>
        <v xml:space="preserve">Idu Ins </v>
      </c>
      <c r="D1141" s="29"/>
      <c r="E1141" s="30" t="s">
        <v>45</v>
      </c>
      <c r="F1141" s="30" t="s">
        <v>834</v>
      </c>
      <c r="G1141" s="177">
        <v>8444</v>
      </c>
      <c r="H1141" s="30"/>
      <c r="I1141" s="30" t="s">
        <v>1266</v>
      </c>
      <c r="J1141" s="30" t="s">
        <v>25</v>
      </c>
      <c r="K1141" s="31">
        <v>6933096</v>
      </c>
      <c r="L1141" s="32" t="s">
        <v>49</v>
      </c>
      <c r="M1141" s="33" t="s">
        <v>50</v>
      </c>
      <c r="N1141" s="33" t="s">
        <v>51</v>
      </c>
      <c r="O1141" s="34"/>
      <c r="P1141" s="35"/>
    </row>
    <row r="1142" spans="1:16" s="36" customFormat="1" ht="30" hidden="1" x14ac:dyDescent="0.2">
      <c r="A1142" s="20">
        <v>1142</v>
      </c>
      <c r="B1142" s="28">
        <v>1142</v>
      </c>
      <c r="C1142" s="29" t="str">
        <f t="shared" si="17"/>
        <v xml:space="preserve">Idu Ins </v>
      </c>
      <c r="D1142" s="29"/>
      <c r="E1142" s="30" t="s">
        <v>45</v>
      </c>
      <c r="F1142" s="30" t="s">
        <v>834</v>
      </c>
      <c r="G1142" s="177">
        <v>8445</v>
      </c>
      <c r="H1142" s="30"/>
      <c r="I1142" s="30" t="s">
        <v>1267</v>
      </c>
      <c r="J1142" s="30" t="s">
        <v>26</v>
      </c>
      <c r="K1142" s="31">
        <v>4848358</v>
      </c>
      <c r="L1142" s="32" t="s">
        <v>49</v>
      </c>
      <c r="M1142" s="33" t="s">
        <v>50</v>
      </c>
      <c r="N1142" s="33" t="s">
        <v>51</v>
      </c>
      <c r="O1142" s="34"/>
      <c r="P1142" s="35"/>
    </row>
    <row r="1143" spans="1:16" s="36" customFormat="1" ht="30" hidden="1" x14ac:dyDescent="0.2">
      <c r="A1143" s="20">
        <v>1143</v>
      </c>
      <c r="B1143" s="28">
        <v>1143</v>
      </c>
      <c r="C1143" s="29" t="str">
        <f t="shared" si="17"/>
        <v xml:space="preserve">Idu Ins </v>
      </c>
      <c r="D1143" s="29"/>
      <c r="E1143" s="30" t="s">
        <v>45</v>
      </c>
      <c r="F1143" s="30" t="s">
        <v>834</v>
      </c>
      <c r="G1143" s="177">
        <v>8447</v>
      </c>
      <c r="H1143" s="30"/>
      <c r="I1143" s="30" t="s">
        <v>1268</v>
      </c>
      <c r="J1143" s="30" t="s">
        <v>25</v>
      </c>
      <c r="K1143" s="31">
        <v>7302111</v>
      </c>
      <c r="L1143" s="32" t="s">
        <v>49</v>
      </c>
      <c r="M1143" s="33" t="s">
        <v>50</v>
      </c>
      <c r="N1143" s="33" t="s">
        <v>51</v>
      </c>
      <c r="O1143" s="34"/>
      <c r="P1143" s="35"/>
    </row>
    <row r="1144" spans="1:16" s="36" customFormat="1" ht="30" hidden="1" x14ac:dyDescent="0.2">
      <c r="A1144" s="20">
        <v>1144</v>
      </c>
      <c r="B1144" s="28">
        <v>1144</v>
      </c>
      <c r="C1144" s="29" t="str">
        <f t="shared" si="17"/>
        <v xml:space="preserve">Idu Ins </v>
      </c>
      <c r="D1144" s="29"/>
      <c r="E1144" s="30" t="s">
        <v>45</v>
      </c>
      <c r="F1144" s="30" t="s">
        <v>834</v>
      </c>
      <c r="G1144" s="177">
        <v>8448</v>
      </c>
      <c r="H1144" s="30"/>
      <c r="I1144" s="30" t="s">
        <v>1269</v>
      </c>
      <c r="J1144" s="30" t="s">
        <v>26</v>
      </c>
      <c r="K1144" s="31">
        <v>5644776</v>
      </c>
      <c r="L1144" s="32" t="s">
        <v>49</v>
      </c>
      <c r="M1144" s="33" t="s">
        <v>50</v>
      </c>
      <c r="N1144" s="33" t="s">
        <v>51</v>
      </c>
      <c r="O1144" s="34"/>
      <c r="P1144" s="35"/>
    </row>
    <row r="1145" spans="1:16" s="36" customFormat="1" ht="30" hidden="1" x14ac:dyDescent="0.2">
      <c r="A1145" s="20">
        <v>1145</v>
      </c>
      <c r="B1145" s="28">
        <v>1145</v>
      </c>
      <c r="C1145" s="29" t="str">
        <f t="shared" si="17"/>
        <v xml:space="preserve">Idu Ins </v>
      </c>
      <c r="D1145" s="29"/>
      <c r="E1145" s="30" t="s">
        <v>45</v>
      </c>
      <c r="F1145" s="30" t="s">
        <v>834</v>
      </c>
      <c r="G1145" s="177">
        <v>8449</v>
      </c>
      <c r="H1145" s="30"/>
      <c r="I1145" s="30" t="s">
        <v>1270</v>
      </c>
      <c r="J1145" s="30" t="s">
        <v>26</v>
      </c>
      <c r="K1145" s="31">
        <v>16187570</v>
      </c>
      <c r="L1145" s="32" t="s">
        <v>49</v>
      </c>
      <c r="M1145" s="33" t="s">
        <v>50</v>
      </c>
      <c r="N1145" s="33" t="s">
        <v>51</v>
      </c>
      <c r="O1145" s="34"/>
      <c r="P1145" s="35"/>
    </row>
    <row r="1146" spans="1:16" s="36" customFormat="1" ht="30" hidden="1" x14ac:dyDescent="0.2">
      <c r="A1146" s="20">
        <v>1146</v>
      </c>
      <c r="B1146" s="28">
        <v>1146</v>
      </c>
      <c r="C1146" s="29" t="str">
        <f t="shared" si="17"/>
        <v xml:space="preserve">Idu Ins </v>
      </c>
      <c r="D1146" s="29"/>
      <c r="E1146" s="30" t="s">
        <v>45</v>
      </c>
      <c r="F1146" s="30" t="s">
        <v>834</v>
      </c>
      <c r="G1146" s="177">
        <v>8450</v>
      </c>
      <c r="H1146" s="30"/>
      <c r="I1146" s="30" t="s">
        <v>1271</v>
      </c>
      <c r="J1146" s="30" t="s">
        <v>26</v>
      </c>
      <c r="K1146" s="31">
        <v>17799068</v>
      </c>
      <c r="L1146" s="32" t="s">
        <v>49</v>
      </c>
      <c r="M1146" s="33" t="s">
        <v>50</v>
      </c>
      <c r="N1146" s="33" t="s">
        <v>51</v>
      </c>
      <c r="O1146" s="34"/>
      <c r="P1146" s="35"/>
    </row>
    <row r="1147" spans="1:16" s="36" customFormat="1" ht="30" hidden="1" x14ac:dyDescent="0.2">
      <c r="A1147" s="20">
        <v>1147</v>
      </c>
      <c r="B1147" s="28">
        <v>1147</v>
      </c>
      <c r="C1147" s="29" t="str">
        <f t="shared" si="17"/>
        <v xml:space="preserve">Idu Ins </v>
      </c>
      <c r="D1147" s="29"/>
      <c r="E1147" s="30" t="s">
        <v>45</v>
      </c>
      <c r="F1147" s="30" t="s">
        <v>834</v>
      </c>
      <c r="G1147" s="177">
        <v>8451</v>
      </c>
      <c r="H1147" s="30"/>
      <c r="I1147" s="30" t="s">
        <v>1272</v>
      </c>
      <c r="J1147" s="30" t="s">
        <v>26</v>
      </c>
      <c r="K1147" s="31">
        <v>19316199</v>
      </c>
      <c r="L1147" s="32" t="s">
        <v>49</v>
      </c>
      <c r="M1147" s="33" t="s">
        <v>50</v>
      </c>
      <c r="N1147" s="33" t="s">
        <v>51</v>
      </c>
      <c r="O1147" s="34"/>
      <c r="P1147" s="35"/>
    </row>
    <row r="1148" spans="1:16" s="36" customFormat="1" ht="30" hidden="1" x14ac:dyDescent="0.2">
      <c r="A1148" s="20">
        <v>1148</v>
      </c>
      <c r="B1148" s="28">
        <v>1148</v>
      </c>
      <c r="C1148" s="29" t="str">
        <f t="shared" si="17"/>
        <v xml:space="preserve">Idu Ins </v>
      </c>
      <c r="D1148" s="29"/>
      <c r="E1148" s="30" t="s">
        <v>45</v>
      </c>
      <c r="F1148" s="30" t="s">
        <v>834</v>
      </c>
      <c r="G1148" s="177">
        <v>8452</v>
      </c>
      <c r="H1148" s="30"/>
      <c r="I1148" s="30" t="s">
        <v>1273</v>
      </c>
      <c r="J1148" s="30" t="s">
        <v>26</v>
      </c>
      <c r="K1148" s="31">
        <v>20978510</v>
      </c>
      <c r="L1148" s="32" t="s">
        <v>49</v>
      </c>
      <c r="M1148" s="33" t="s">
        <v>50</v>
      </c>
      <c r="N1148" s="33" t="s">
        <v>51</v>
      </c>
      <c r="O1148" s="34"/>
      <c r="P1148" s="35"/>
    </row>
    <row r="1149" spans="1:16" s="36" customFormat="1" ht="30" hidden="1" x14ac:dyDescent="0.2">
      <c r="A1149" s="20">
        <v>1149</v>
      </c>
      <c r="B1149" s="28">
        <v>1149</v>
      </c>
      <c r="C1149" s="29" t="str">
        <f t="shared" si="17"/>
        <v xml:space="preserve">Idu Ins </v>
      </c>
      <c r="D1149" s="29"/>
      <c r="E1149" s="30" t="s">
        <v>45</v>
      </c>
      <c r="F1149" s="30" t="s">
        <v>834</v>
      </c>
      <c r="G1149" s="177">
        <v>8453</v>
      </c>
      <c r="H1149" s="30"/>
      <c r="I1149" s="30" t="s">
        <v>1274</v>
      </c>
      <c r="J1149" s="30" t="s">
        <v>26</v>
      </c>
      <c r="K1149" s="31">
        <v>19780775</v>
      </c>
      <c r="L1149" s="32" t="s">
        <v>49</v>
      </c>
      <c r="M1149" s="33" t="s">
        <v>50</v>
      </c>
      <c r="N1149" s="33" t="s">
        <v>51</v>
      </c>
      <c r="O1149" s="34"/>
      <c r="P1149" s="35"/>
    </row>
    <row r="1150" spans="1:16" s="36" customFormat="1" ht="30" hidden="1" x14ac:dyDescent="0.2">
      <c r="A1150" s="20">
        <v>1150</v>
      </c>
      <c r="B1150" s="28">
        <v>1150</v>
      </c>
      <c r="C1150" s="29" t="str">
        <f t="shared" si="17"/>
        <v xml:space="preserve">Idu Ins </v>
      </c>
      <c r="D1150" s="29"/>
      <c r="E1150" s="30" t="s">
        <v>45</v>
      </c>
      <c r="F1150" s="30" t="s">
        <v>834</v>
      </c>
      <c r="G1150" s="177">
        <v>8454</v>
      </c>
      <c r="H1150" s="30"/>
      <c r="I1150" s="30" t="s">
        <v>1275</v>
      </c>
      <c r="J1150" s="30" t="s">
        <v>26</v>
      </c>
      <c r="K1150" s="31">
        <v>20034840</v>
      </c>
      <c r="L1150" s="32" t="s">
        <v>49</v>
      </c>
      <c r="M1150" s="33" t="s">
        <v>50</v>
      </c>
      <c r="N1150" s="33" t="s">
        <v>51</v>
      </c>
      <c r="O1150" s="34"/>
      <c r="P1150" s="35"/>
    </row>
    <row r="1151" spans="1:16" s="36" customFormat="1" ht="30" hidden="1" x14ac:dyDescent="0.2">
      <c r="A1151" s="20">
        <v>1151</v>
      </c>
      <c r="B1151" s="28">
        <v>1151</v>
      </c>
      <c r="C1151" s="29" t="str">
        <f t="shared" si="17"/>
        <v xml:space="preserve">Idu Ins </v>
      </c>
      <c r="D1151" s="29"/>
      <c r="E1151" s="30" t="s">
        <v>45</v>
      </c>
      <c r="F1151" s="30" t="s">
        <v>834</v>
      </c>
      <c r="G1151" s="177">
        <v>8455</v>
      </c>
      <c r="H1151" s="30"/>
      <c r="I1151" s="30" t="s">
        <v>1276</v>
      </c>
      <c r="J1151" s="30" t="s">
        <v>26</v>
      </c>
      <c r="K1151" s="31">
        <v>21682633</v>
      </c>
      <c r="L1151" s="32" t="s">
        <v>49</v>
      </c>
      <c r="M1151" s="33" t="s">
        <v>50</v>
      </c>
      <c r="N1151" s="33" t="s">
        <v>51</v>
      </c>
      <c r="O1151" s="34"/>
      <c r="P1151" s="35"/>
    </row>
    <row r="1152" spans="1:16" s="36" customFormat="1" ht="30" hidden="1" x14ac:dyDescent="0.2">
      <c r="A1152" s="20">
        <v>1152</v>
      </c>
      <c r="B1152" s="28">
        <v>1152</v>
      </c>
      <c r="C1152" s="29" t="str">
        <f t="shared" si="17"/>
        <v xml:space="preserve">Idu Ins </v>
      </c>
      <c r="D1152" s="29"/>
      <c r="E1152" s="30" t="s">
        <v>45</v>
      </c>
      <c r="F1152" s="30" t="s">
        <v>834</v>
      </c>
      <c r="G1152" s="177">
        <v>8456</v>
      </c>
      <c r="H1152" s="30"/>
      <c r="I1152" s="30" t="s">
        <v>1277</v>
      </c>
      <c r="J1152" s="30" t="s">
        <v>26</v>
      </c>
      <c r="K1152" s="31">
        <v>25254061</v>
      </c>
      <c r="L1152" s="32" t="s">
        <v>49</v>
      </c>
      <c r="M1152" s="33" t="s">
        <v>50</v>
      </c>
      <c r="N1152" s="33" t="s">
        <v>51</v>
      </c>
      <c r="O1152" s="34"/>
      <c r="P1152" s="35"/>
    </row>
    <row r="1153" spans="1:16" s="36" customFormat="1" ht="30" hidden="1" x14ac:dyDescent="0.2">
      <c r="A1153" s="20">
        <v>1153</v>
      </c>
      <c r="B1153" s="28">
        <v>1153</v>
      </c>
      <c r="C1153" s="29" t="str">
        <f t="shared" si="17"/>
        <v xml:space="preserve">Idu Ins </v>
      </c>
      <c r="D1153" s="29"/>
      <c r="E1153" s="30" t="s">
        <v>45</v>
      </c>
      <c r="F1153" s="30" t="s">
        <v>834</v>
      </c>
      <c r="G1153" s="177">
        <v>8457</v>
      </c>
      <c r="H1153" s="30"/>
      <c r="I1153" s="30" t="s">
        <v>1278</v>
      </c>
      <c r="J1153" s="30" t="s">
        <v>26</v>
      </c>
      <c r="K1153" s="31">
        <v>32999414</v>
      </c>
      <c r="L1153" s="32" t="s">
        <v>49</v>
      </c>
      <c r="M1153" s="33" t="s">
        <v>50</v>
      </c>
      <c r="N1153" s="33" t="s">
        <v>51</v>
      </c>
      <c r="O1153" s="34"/>
      <c r="P1153" s="35"/>
    </row>
    <row r="1154" spans="1:16" s="36" customFormat="1" ht="30" hidden="1" x14ac:dyDescent="0.2">
      <c r="A1154" s="20">
        <v>1154</v>
      </c>
      <c r="B1154" s="28">
        <v>1154</v>
      </c>
      <c r="C1154" s="29" t="str">
        <f t="shared" si="17"/>
        <v xml:space="preserve">Idu Ins </v>
      </c>
      <c r="D1154" s="29"/>
      <c r="E1154" s="30" t="s">
        <v>45</v>
      </c>
      <c r="F1154" s="30" t="s">
        <v>1069</v>
      </c>
      <c r="G1154" s="177">
        <v>8460</v>
      </c>
      <c r="H1154" s="30"/>
      <c r="I1154" s="30" t="s">
        <v>1279</v>
      </c>
      <c r="J1154" s="30" t="s">
        <v>26</v>
      </c>
      <c r="K1154" s="31">
        <v>4539</v>
      </c>
      <c r="L1154" s="32" t="s">
        <v>49</v>
      </c>
      <c r="M1154" s="33" t="s">
        <v>50</v>
      </c>
      <c r="N1154" s="33" t="s">
        <v>51</v>
      </c>
      <c r="O1154" s="34"/>
      <c r="P1154" s="35"/>
    </row>
    <row r="1155" spans="1:16" s="36" customFormat="1" ht="30" hidden="1" x14ac:dyDescent="0.2">
      <c r="A1155" s="20">
        <v>1155</v>
      </c>
      <c r="B1155" s="28">
        <v>1155</v>
      </c>
      <c r="C1155" s="29" t="str">
        <f t="shared" ref="C1155:C1218" si="18">+CONCATENATE(M1155," ",N1155," ",H1155)</f>
        <v xml:space="preserve">Idu Ins </v>
      </c>
      <c r="D1155" s="29"/>
      <c r="E1155" s="30" t="s">
        <v>45</v>
      </c>
      <c r="F1155" s="30" t="s">
        <v>1069</v>
      </c>
      <c r="G1155" s="177">
        <v>8461</v>
      </c>
      <c r="H1155" s="30"/>
      <c r="I1155" s="30" t="s">
        <v>1280</v>
      </c>
      <c r="J1155" s="30" t="s">
        <v>25</v>
      </c>
      <c r="K1155" s="31">
        <v>7205</v>
      </c>
      <c r="L1155" s="32" t="s">
        <v>49</v>
      </c>
      <c r="M1155" s="33" t="s">
        <v>50</v>
      </c>
      <c r="N1155" s="33" t="s">
        <v>51</v>
      </c>
      <c r="O1155" s="34"/>
      <c r="P1155" s="35"/>
    </row>
    <row r="1156" spans="1:16" s="36" customFormat="1" ht="30" hidden="1" x14ac:dyDescent="0.2">
      <c r="A1156" s="20">
        <v>1156</v>
      </c>
      <c r="B1156" s="28">
        <v>1156</v>
      </c>
      <c r="C1156" s="29" t="str">
        <f t="shared" si="18"/>
        <v xml:space="preserve">Idu Ins </v>
      </c>
      <c r="D1156" s="29"/>
      <c r="E1156" s="30" t="s">
        <v>45</v>
      </c>
      <c r="F1156" s="30" t="s">
        <v>1062</v>
      </c>
      <c r="G1156" s="177">
        <v>8462</v>
      </c>
      <c r="H1156" s="30"/>
      <c r="I1156" s="30" t="s">
        <v>1281</v>
      </c>
      <c r="J1156" s="30" t="s">
        <v>26</v>
      </c>
      <c r="K1156" s="31">
        <v>80461</v>
      </c>
      <c r="L1156" s="32" t="s">
        <v>49</v>
      </c>
      <c r="M1156" s="33" t="s">
        <v>50</v>
      </c>
      <c r="N1156" s="33" t="s">
        <v>51</v>
      </c>
      <c r="O1156" s="34"/>
      <c r="P1156" s="35"/>
    </row>
    <row r="1157" spans="1:16" s="36" customFormat="1" ht="30" hidden="1" x14ac:dyDescent="0.2">
      <c r="A1157" s="20">
        <v>1157</v>
      </c>
      <c r="B1157" s="28">
        <v>1157</v>
      </c>
      <c r="C1157" s="29" t="str">
        <f t="shared" si="18"/>
        <v xml:space="preserve">Idu Ins </v>
      </c>
      <c r="D1157" s="29"/>
      <c r="E1157" s="30" t="s">
        <v>45</v>
      </c>
      <c r="F1157" s="30" t="s">
        <v>1062</v>
      </c>
      <c r="G1157" s="177">
        <v>8463</v>
      </c>
      <c r="H1157" s="30"/>
      <c r="I1157" s="30" t="s">
        <v>1282</v>
      </c>
      <c r="J1157" s="30" t="s">
        <v>26</v>
      </c>
      <c r="K1157" s="31">
        <v>621180</v>
      </c>
      <c r="L1157" s="32" t="s">
        <v>49</v>
      </c>
      <c r="M1157" s="33" t="s">
        <v>50</v>
      </c>
      <c r="N1157" s="33" t="s">
        <v>51</v>
      </c>
      <c r="O1157" s="34"/>
      <c r="P1157" s="35"/>
    </row>
    <row r="1158" spans="1:16" s="36" customFormat="1" ht="30" hidden="1" x14ac:dyDescent="0.2">
      <c r="A1158" s="20">
        <v>1158</v>
      </c>
      <c r="B1158" s="28">
        <v>1158</v>
      </c>
      <c r="C1158" s="29" t="str">
        <f t="shared" si="18"/>
        <v xml:space="preserve">Idu Ins </v>
      </c>
      <c r="D1158" s="29"/>
      <c r="E1158" s="30" t="s">
        <v>45</v>
      </c>
      <c r="F1158" s="30" t="s">
        <v>746</v>
      </c>
      <c r="G1158" s="177">
        <v>8473</v>
      </c>
      <c r="H1158" s="30"/>
      <c r="I1158" s="30" t="s">
        <v>1283</v>
      </c>
      <c r="J1158" s="30" t="s">
        <v>64</v>
      </c>
      <c r="K1158" s="31">
        <v>5854</v>
      </c>
      <c r="L1158" s="32" t="s">
        <v>49</v>
      </c>
      <c r="M1158" s="33" t="s">
        <v>50</v>
      </c>
      <c r="N1158" s="33" t="s">
        <v>51</v>
      </c>
      <c r="O1158" s="34"/>
      <c r="P1158" s="35"/>
    </row>
    <row r="1159" spans="1:16" s="36" customFormat="1" hidden="1" x14ac:dyDescent="0.2">
      <c r="A1159" s="20">
        <v>1159</v>
      </c>
      <c r="B1159" s="28">
        <v>1159</v>
      </c>
      <c r="C1159" s="29" t="str">
        <f t="shared" si="18"/>
        <v xml:space="preserve">Idu Ins </v>
      </c>
      <c r="D1159" s="29"/>
      <c r="E1159" s="30" t="s">
        <v>45</v>
      </c>
      <c r="F1159" s="30" t="s">
        <v>899</v>
      </c>
      <c r="G1159" s="177">
        <v>8474</v>
      </c>
      <c r="H1159" s="30"/>
      <c r="I1159" s="30" t="s">
        <v>1284</v>
      </c>
      <c r="J1159" s="30" t="s">
        <v>71</v>
      </c>
      <c r="K1159" s="31">
        <v>3213</v>
      </c>
      <c r="L1159" s="32" t="s">
        <v>68</v>
      </c>
      <c r="M1159" s="33" t="s">
        <v>50</v>
      </c>
      <c r="N1159" s="33" t="s">
        <v>51</v>
      </c>
      <c r="O1159" s="34"/>
      <c r="P1159" s="35"/>
    </row>
    <row r="1160" spans="1:16" s="36" customFormat="1" hidden="1" x14ac:dyDescent="0.2">
      <c r="A1160" s="20">
        <v>1160</v>
      </c>
      <c r="B1160" s="28">
        <v>1160</v>
      </c>
      <c r="C1160" s="29" t="str">
        <f t="shared" si="18"/>
        <v xml:space="preserve">Idu Ins </v>
      </c>
      <c r="D1160" s="29"/>
      <c r="E1160" s="30" t="s">
        <v>45</v>
      </c>
      <c r="F1160" s="30" t="s">
        <v>899</v>
      </c>
      <c r="G1160" s="177">
        <v>8475</v>
      </c>
      <c r="H1160" s="30"/>
      <c r="I1160" s="30" t="s">
        <v>1285</v>
      </c>
      <c r="J1160" s="30" t="s">
        <v>71</v>
      </c>
      <c r="K1160" s="31">
        <v>3080</v>
      </c>
      <c r="L1160" s="32" t="s">
        <v>68</v>
      </c>
      <c r="M1160" s="33" t="s">
        <v>50</v>
      </c>
      <c r="N1160" s="33" t="s">
        <v>51</v>
      </c>
      <c r="O1160" s="34"/>
      <c r="P1160" s="35"/>
    </row>
    <row r="1161" spans="1:16" s="36" customFormat="1" hidden="1" x14ac:dyDescent="0.2">
      <c r="A1161" s="20">
        <v>1161</v>
      </c>
      <c r="B1161" s="28">
        <v>1161</v>
      </c>
      <c r="C1161" s="29" t="str">
        <f t="shared" si="18"/>
        <v xml:space="preserve">Idu Ins </v>
      </c>
      <c r="D1161" s="29"/>
      <c r="E1161" s="30" t="s">
        <v>45</v>
      </c>
      <c r="F1161" s="30" t="s">
        <v>899</v>
      </c>
      <c r="G1161" s="177">
        <v>8476</v>
      </c>
      <c r="H1161" s="30"/>
      <c r="I1161" s="30" t="s">
        <v>1286</v>
      </c>
      <c r="J1161" s="30" t="s">
        <v>64</v>
      </c>
      <c r="K1161" s="31">
        <v>14875</v>
      </c>
      <c r="L1161" s="32" t="s">
        <v>68</v>
      </c>
      <c r="M1161" s="33" t="s">
        <v>50</v>
      </c>
      <c r="N1161" s="33" t="s">
        <v>51</v>
      </c>
      <c r="O1161" s="34"/>
      <c r="P1161" s="35"/>
    </row>
    <row r="1162" spans="1:16" s="36" customFormat="1" ht="30" hidden="1" x14ac:dyDescent="0.2">
      <c r="A1162" s="20">
        <v>1162</v>
      </c>
      <c r="B1162" s="28">
        <v>1162</v>
      </c>
      <c r="C1162" s="29" t="str">
        <f t="shared" si="18"/>
        <v xml:space="preserve">Idu Ins </v>
      </c>
      <c r="D1162" s="29"/>
      <c r="E1162" s="30" t="s">
        <v>45</v>
      </c>
      <c r="F1162" s="30" t="s">
        <v>746</v>
      </c>
      <c r="G1162" s="177">
        <v>8478</v>
      </c>
      <c r="H1162" s="30"/>
      <c r="I1162" s="30" t="s">
        <v>1287</v>
      </c>
      <c r="J1162" s="30" t="s">
        <v>26</v>
      </c>
      <c r="K1162" s="31">
        <v>17058</v>
      </c>
      <c r="L1162" s="32" t="s">
        <v>49</v>
      </c>
      <c r="M1162" s="33" t="s">
        <v>50</v>
      </c>
      <c r="N1162" s="33" t="s">
        <v>51</v>
      </c>
      <c r="O1162" s="34"/>
      <c r="P1162" s="35"/>
    </row>
    <row r="1163" spans="1:16" s="36" customFormat="1" ht="30" hidden="1" x14ac:dyDescent="0.2">
      <c r="A1163" s="20">
        <v>1163</v>
      </c>
      <c r="B1163" s="28">
        <v>1163</v>
      </c>
      <c r="C1163" s="29" t="str">
        <f t="shared" si="18"/>
        <v xml:space="preserve">Idu Ins </v>
      </c>
      <c r="D1163" s="29"/>
      <c r="E1163" s="30" t="s">
        <v>45</v>
      </c>
      <c r="F1163" s="30" t="s">
        <v>746</v>
      </c>
      <c r="G1163" s="177">
        <v>8479</v>
      </c>
      <c r="H1163" s="30"/>
      <c r="I1163" s="30" t="s">
        <v>1288</v>
      </c>
      <c r="J1163" s="30" t="s">
        <v>26</v>
      </c>
      <c r="K1163" s="31">
        <v>138</v>
      </c>
      <c r="L1163" s="32" t="s">
        <v>49</v>
      </c>
      <c r="M1163" s="33" t="s">
        <v>50</v>
      </c>
      <c r="N1163" s="33" t="s">
        <v>51</v>
      </c>
      <c r="O1163" s="34"/>
      <c r="P1163" s="35"/>
    </row>
    <row r="1164" spans="1:16" s="36" customFormat="1" ht="30" hidden="1" x14ac:dyDescent="0.2">
      <c r="A1164" s="20">
        <v>1164</v>
      </c>
      <c r="B1164" s="28">
        <v>1164</v>
      </c>
      <c r="C1164" s="29" t="str">
        <f t="shared" si="18"/>
        <v xml:space="preserve">Idu Ins </v>
      </c>
      <c r="D1164" s="29"/>
      <c r="E1164" s="30" t="s">
        <v>45</v>
      </c>
      <c r="F1164" s="30" t="s">
        <v>746</v>
      </c>
      <c r="G1164" s="177">
        <v>8480</v>
      </c>
      <c r="H1164" s="30"/>
      <c r="I1164" s="30" t="s">
        <v>1289</v>
      </c>
      <c r="J1164" s="30" t="s">
        <v>26</v>
      </c>
      <c r="K1164" s="31">
        <v>1033</v>
      </c>
      <c r="L1164" s="32" t="s">
        <v>49</v>
      </c>
      <c r="M1164" s="33" t="s">
        <v>50</v>
      </c>
      <c r="N1164" s="33" t="s">
        <v>51</v>
      </c>
      <c r="O1164" s="34"/>
      <c r="P1164" s="35"/>
    </row>
    <row r="1165" spans="1:16" s="36" customFormat="1" ht="30" hidden="1" x14ac:dyDescent="0.2">
      <c r="A1165" s="20">
        <v>1165</v>
      </c>
      <c r="B1165" s="28">
        <v>1165</v>
      </c>
      <c r="C1165" s="29" t="str">
        <f t="shared" si="18"/>
        <v xml:space="preserve">Idu Ins </v>
      </c>
      <c r="D1165" s="29"/>
      <c r="E1165" s="30" t="s">
        <v>45</v>
      </c>
      <c r="F1165" s="30" t="s">
        <v>151</v>
      </c>
      <c r="G1165" s="177">
        <v>8481</v>
      </c>
      <c r="H1165" s="30"/>
      <c r="I1165" s="30" t="s">
        <v>1290</v>
      </c>
      <c r="J1165" s="30" t="s">
        <v>112</v>
      </c>
      <c r="K1165" s="31">
        <v>55573</v>
      </c>
      <c r="L1165" s="32" t="s">
        <v>49</v>
      </c>
      <c r="M1165" s="33" t="s">
        <v>50</v>
      </c>
      <c r="N1165" s="33" t="s">
        <v>51</v>
      </c>
      <c r="O1165" s="34"/>
      <c r="P1165" s="35"/>
    </row>
    <row r="1166" spans="1:16" s="36" customFormat="1" ht="30" hidden="1" x14ac:dyDescent="0.2">
      <c r="A1166" s="20">
        <v>1166</v>
      </c>
      <c r="B1166" s="28">
        <v>1166</v>
      </c>
      <c r="C1166" s="29" t="str">
        <f t="shared" si="18"/>
        <v xml:space="preserve">Idu Ins </v>
      </c>
      <c r="D1166" s="29"/>
      <c r="E1166" s="30" t="s">
        <v>45</v>
      </c>
      <c r="F1166" s="30" t="s">
        <v>151</v>
      </c>
      <c r="G1166" s="177">
        <v>8482</v>
      </c>
      <c r="H1166" s="30"/>
      <c r="I1166" s="30" t="s">
        <v>1291</v>
      </c>
      <c r="J1166" s="30" t="s">
        <v>112</v>
      </c>
      <c r="K1166" s="31">
        <v>49500</v>
      </c>
      <c r="L1166" s="32" t="s">
        <v>49</v>
      </c>
      <c r="M1166" s="33" t="s">
        <v>50</v>
      </c>
      <c r="N1166" s="33" t="s">
        <v>51</v>
      </c>
      <c r="O1166" s="34"/>
      <c r="P1166" s="35"/>
    </row>
    <row r="1167" spans="1:16" s="36" customFormat="1" ht="30" hidden="1" x14ac:dyDescent="0.2">
      <c r="A1167" s="20">
        <v>1167</v>
      </c>
      <c r="B1167" s="28">
        <v>1167</v>
      </c>
      <c r="C1167" s="29" t="str">
        <f t="shared" si="18"/>
        <v xml:space="preserve">Idu Ins </v>
      </c>
      <c r="D1167" s="29"/>
      <c r="E1167" s="30" t="s">
        <v>45</v>
      </c>
      <c r="F1167" s="30" t="s">
        <v>746</v>
      </c>
      <c r="G1167" s="177">
        <v>8483</v>
      </c>
      <c r="H1167" s="30"/>
      <c r="I1167" s="30" t="s">
        <v>1292</v>
      </c>
      <c r="J1167" s="30" t="s">
        <v>26</v>
      </c>
      <c r="K1167" s="31">
        <v>119147</v>
      </c>
      <c r="L1167" s="32" t="s">
        <v>49</v>
      </c>
      <c r="M1167" s="33" t="s">
        <v>50</v>
      </c>
      <c r="N1167" s="33" t="s">
        <v>51</v>
      </c>
      <c r="O1167" s="34"/>
      <c r="P1167" s="35"/>
    </row>
    <row r="1168" spans="1:16" s="36" customFormat="1" ht="30" hidden="1" x14ac:dyDescent="0.2">
      <c r="A1168" s="20">
        <v>1168</v>
      </c>
      <c r="B1168" s="28">
        <v>1168</v>
      </c>
      <c r="C1168" s="29" t="str">
        <f t="shared" si="18"/>
        <v xml:space="preserve">Idu Ins </v>
      </c>
      <c r="D1168" s="29"/>
      <c r="E1168" s="30" t="s">
        <v>45</v>
      </c>
      <c r="F1168" s="30" t="s">
        <v>114</v>
      </c>
      <c r="G1168" s="177">
        <v>8486</v>
      </c>
      <c r="H1168" s="30"/>
      <c r="I1168" s="30" t="s">
        <v>1293</v>
      </c>
      <c r="J1168" s="30" t="s">
        <v>67</v>
      </c>
      <c r="K1168" s="31">
        <v>19040</v>
      </c>
      <c r="L1168" s="32" t="s">
        <v>49</v>
      </c>
      <c r="M1168" s="33" t="s">
        <v>50</v>
      </c>
      <c r="N1168" s="33" t="s">
        <v>51</v>
      </c>
      <c r="O1168" s="34"/>
      <c r="P1168" s="35"/>
    </row>
    <row r="1169" spans="1:16" s="36" customFormat="1" ht="30" hidden="1" x14ac:dyDescent="0.2">
      <c r="A1169" s="20">
        <v>1169</v>
      </c>
      <c r="B1169" s="28">
        <v>1169</v>
      </c>
      <c r="C1169" s="29" t="str">
        <f t="shared" si="18"/>
        <v xml:space="preserve">Idu Ins </v>
      </c>
      <c r="D1169" s="29"/>
      <c r="E1169" s="30" t="s">
        <v>45</v>
      </c>
      <c r="F1169" s="30" t="s">
        <v>103</v>
      </c>
      <c r="G1169" s="177">
        <v>8500</v>
      </c>
      <c r="H1169" s="30"/>
      <c r="I1169" s="30" t="s">
        <v>1294</v>
      </c>
      <c r="J1169" s="30" t="s">
        <v>25</v>
      </c>
      <c r="K1169" s="31">
        <v>49544</v>
      </c>
      <c r="L1169" s="32" t="s">
        <v>49</v>
      </c>
      <c r="M1169" s="33" t="s">
        <v>50</v>
      </c>
      <c r="N1169" s="33" t="s">
        <v>51</v>
      </c>
      <c r="O1169" s="34"/>
      <c r="P1169" s="35"/>
    </row>
    <row r="1170" spans="1:16" s="36" customFormat="1" ht="30" hidden="1" x14ac:dyDescent="0.2">
      <c r="A1170" s="20">
        <v>1170</v>
      </c>
      <c r="B1170" s="28">
        <v>1170</v>
      </c>
      <c r="C1170" s="29" t="str">
        <f t="shared" si="18"/>
        <v xml:space="preserve">Idu Ins </v>
      </c>
      <c r="D1170" s="29"/>
      <c r="E1170" s="30" t="s">
        <v>45</v>
      </c>
      <c r="F1170" s="30" t="s">
        <v>776</v>
      </c>
      <c r="G1170" s="177">
        <v>8501</v>
      </c>
      <c r="H1170" s="30"/>
      <c r="I1170" s="30" t="s">
        <v>1295</v>
      </c>
      <c r="J1170" s="30" t="s">
        <v>26</v>
      </c>
      <c r="K1170" s="31">
        <v>1227100</v>
      </c>
      <c r="L1170" s="32" t="s">
        <v>49</v>
      </c>
      <c r="M1170" s="33" t="s">
        <v>50</v>
      </c>
      <c r="N1170" s="33" t="s">
        <v>51</v>
      </c>
      <c r="O1170" s="34"/>
      <c r="P1170" s="35"/>
    </row>
    <row r="1171" spans="1:16" s="36" customFormat="1" hidden="1" x14ac:dyDescent="0.2">
      <c r="A1171" s="20">
        <v>1171</v>
      </c>
      <c r="B1171" s="28">
        <v>1171</v>
      </c>
      <c r="C1171" s="29" t="str">
        <f t="shared" si="18"/>
        <v xml:space="preserve">Idu Ins </v>
      </c>
      <c r="D1171" s="29"/>
      <c r="E1171" s="30" t="s">
        <v>45</v>
      </c>
      <c r="F1171" s="30" t="s">
        <v>69</v>
      </c>
      <c r="G1171" s="177">
        <v>8502</v>
      </c>
      <c r="H1171" s="30"/>
      <c r="I1171" s="30" t="s">
        <v>1296</v>
      </c>
      <c r="J1171" s="30" t="s">
        <v>71</v>
      </c>
      <c r="K1171" s="31">
        <v>4403</v>
      </c>
      <c r="L1171" s="32" t="s">
        <v>68</v>
      </c>
      <c r="M1171" s="33" t="s">
        <v>50</v>
      </c>
      <c r="N1171" s="33" t="s">
        <v>51</v>
      </c>
      <c r="O1171" s="34"/>
      <c r="P1171" s="35"/>
    </row>
    <row r="1172" spans="1:16" s="36" customFormat="1" ht="30" hidden="1" x14ac:dyDescent="0.2">
      <c r="A1172" s="20">
        <v>1172</v>
      </c>
      <c r="B1172" s="28">
        <v>1172</v>
      </c>
      <c r="C1172" s="29" t="str">
        <f t="shared" si="18"/>
        <v xml:space="preserve">Idu Ins </v>
      </c>
      <c r="D1172" s="29"/>
      <c r="E1172" s="30" t="s">
        <v>45</v>
      </c>
      <c r="F1172" s="30" t="s">
        <v>151</v>
      </c>
      <c r="G1172" s="177">
        <v>8506</v>
      </c>
      <c r="H1172" s="30"/>
      <c r="I1172" s="30" t="s">
        <v>1297</v>
      </c>
      <c r="J1172" s="30" t="s">
        <v>112</v>
      </c>
      <c r="K1172" s="31">
        <v>86930</v>
      </c>
      <c r="L1172" s="32" t="s">
        <v>49</v>
      </c>
      <c r="M1172" s="33" t="s">
        <v>50</v>
      </c>
      <c r="N1172" s="33" t="s">
        <v>51</v>
      </c>
      <c r="O1172" s="34"/>
      <c r="P1172" s="35"/>
    </row>
    <row r="1173" spans="1:16" s="36" customFormat="1" ht="30" hidden="1" x14ac:dyDescent="0.2">
      <c r="A1173" s="20">
        <v>1173</v>
      </c>
      <c r="B1173" s="28">
        <v>1173</v>
      </c>
      <c r="C1173" s="29" t="str">
        <f t="shared" si="18"/>
        <v xml:space="preserve">Idu Ins </v>
      </c>
      <c r="D1173" s="29"/>
      <c r="E1173" s="30" t="s">
        <v>45</v>
      </c>
      <c r="F1173" s="30" t="s">
        <v>151</v>
      </c>
      <c r="G1173" s="177">
        <v>8508</v>
      </c>
      <c r="H1173" s="30"/>
      <c r="I1173" s="30" t="s">
        <v>1298</v>
      </c>
      <c r="J1173" s="30" t="s">
        <v>112</v>
      </c>
      <c r="K1173" s="31">
        <v>75901</v>
      </c>
      <c r="L1173" s="32" t="s">
        <v>49</v>
      </c>
      <c r="M1173" s="33" t="s">
        <v>50</v>
      </c>
      <c r="N1173" s="33" t="s">
        <v>51</v>
      </c>
      <c r="O1173" s="34"/>
      <c r="P1173" s="35"/>
    </row>
    <row r="1174" spans="1:16" s="36" customFormat="1" ht="30" hidden="1" x14ac:dyDescent="0.2">
      <c r="A1174" s="20">
        <v>1174</v>
      </c>
      <c r="B1174" s="28">
        <v>1174</v>
      </c>
      <c r="C1174" s="29" t="str">
        <f t="shared" si="18"/>
        <v xml:space="preserve">Idu Ins </v>
      </c>
      <c r="D1174" s="29"/>
      <c r="E1174" s="30" t="s">
        <v>45</v>
      </c>
      <c r="F1174" s="30" t="s">
        <v>151</v>
      </c>
      <c r="G1174" s="177">
        <v>8509</v>
      </c>
      <c r="H1174" s="30"/>
      <c r="I1174" s="30" t="s">
        <v>1299</v>
      </c>
      <c r="J1174" s="30" t="s">
        <v>112</v>
      </c>
      <c r="K1174" s="31">
        <v>65840</v>
      </c>
      <c r="L1174" s="32" t="s">
        <v>49</v>
      </c>
      <c r="M1174" s="33" t="s">
        <v>50</v>
      </c>
      <c r="N1174" s="33" t="s">
        <v>51</v>
      </c>
      <c r="O1174" s="34"/>
      <c r="P1174" s="35"/>
    </row>
    <row r="1175" spans="1:16" s="36" customFormat="1" ht="30" hidden="1" x14ac:dyDescent="0.2">
      <c r="A1175" s="20">
        <v>1175</v>
      </c>
      <c r="B1175" s="28">
        <v>1175</v>
      </c>
      <c r="C1175" s="29" t="str">
        <f t="shared" si="18"/>
        <v xml:space="preserve">Idu Ins </v>
      </c>
      <c r="D1175" s="29"/>
      <c r="E1175" s="30" t="s">
        <v>45</v>
      </c>
      <c r="F1175" s="30" t="s">
        <v>151</v>
      </c>
      <c r="G1175" s="177">
        <v>8511</v>
      </c>
      <c r="H1175" s="30"/>
      <c r="I1175" s="30" t="s">
        <v>1300</v>
      </c>
      <c r="J1175" s="30" t="s">
        <v>112</v>
      </c>
      <c r="K1175" s="31">
        <v>79239</v>
      </c>
      <c r="L1175" s="32" t="s">
        <v>49</v>
      </c>
      <c r="M1175" s="33" t="s">
        <v>50</v>
      </c>
      <c r="N1175" s="33" t="s">
        <v>51</v>
      </c>
      <c r="O1175" s="34"/>
      <c r="P1175" s="35"/>
    </row>
    <row r="1176" spans="1:16" s="36" customFormat="1" ht="30" hidden="1" x14ac:dyDescent="0.2">
      <c r="A1176" s="20">
        <v>1176</v>
      </c>
      <c r="B1176" s="28">
        <v>1176</v>
      </c>
      <c r="C1176" s="29" t="str">
        <f t="shared" si="18"/>
        <v xml:space="preserve">Idu Ins </v>
      </c>
      <c r="D1176" s="29"/>
      <c r="E1176" s="30" t="s">
        <v>45</v>
      </c>
      <c r="F1176" s="30" t="s">
        <v>501</v>
      </c>
      <c r="G1176" s="177">
        <v>8515</v>
      </c>
      <c r="H1176" s="30"/>
      <c r="I1176" s="30" t="s">
        <v>1301</v>
      </c>
      <c r="J1176" s="30" t="s">
        <v>71</v>
      </c>
      <c r="K1176" s="31">
        <v>10430</v>
      </c>
      <c r="L1176" s="32" t="s">
        <v>49</v>
      </c>
      <c r="M1176" s="33" t="s">
        <v>50</v>
      </c>
      <c r="N1176" s="33" t="s">
        <v>51</v>
      </c>
      <c r="O1176" s="34"/>
      <c r="P1176" s="35"/>
    </row>
    <row r="1177" spans="1:16" s="36" customFormat="1" ht="30" hidden="1" x14ac:dyDescent="0.2">
      <c r="A1177" s="20">
        <v>1177</v>
      </c>
      <c r="B1177" s="28">
        <v>1177</v>
      </c>
      <c r="C1177" s="29" t="str">
        <f t="shared" si="18"/>
        <v xml:space="preserve">Idu Ins </v>
      </c>
      <c r="D1177" s="29"/>
      <c r="E1177" s="30" t="s">
        <v>45</v>
      </c>
      <c r="F1177" s="30" t="s">
        <v>65</v>
      </c>
      <c r="G1177" s="177">
        <v>8516</v>
      </c>
      <c r="H1177" s="30"/>
      <c r="I1177" s="30" t="s">
        <v>1302</v>
      </c>
      <c r="J1177" s="30" t="s">
        <v>64</v>
      </c>
      <c r="K1177" s="31">
        <v>23001</v>
      </c>
      <c r="L1177" s="32" t="s">
        <v>49</v>
      </c>
      <c r="M1177" s="33" t="s">
        <v>50</v>
      </c>
      <c r="N1177" s="33" t="s">
        <v>51</v>
      </c>
      <c r="O1177" s="34"/>
      <c r="P1177" s="35"/>
    </row>
    <row r="1178" spans="1:16" s="36" customFormat="1" ht="30" hidden="1" x14ac:dyDescent="0.2">
      <c r="A1178" s="20">
        <v>1178</v>
      </c>
      <c r="B1178" s="28">
        <v>1178</v>
      </c>
      <c r="C1178" s="29" t="str">
        <f t="shared" si="18"/>
        <v xml:space="preserve">Idu Ins </v>
      </c>
      <c r="D1178" s="29"/>
      <c r="E1178" s="30" t="s">
        <v>45</v>
      </c>
      <c r="F1178" s="30" t="s">
        <v>65</v>
      </c>
      <c r="G1178" s="177">
        <v>8520</v>
      </c>
      <c r="H1178" s="30"/>
      <c r="I1178" s="30" t="s">
        <v>1303</v>
      </c>
      <c r="J1178" s="30" t="s">
        <v>1304</v>
      </c>
      <c r="K1178" s="31">
        <v>1012</v>
      </c>
      <c r="L1178" s="32" t="s">
        <v>49</v>
      </c>
      <c r="M1178" s="33" t="s">
        <v>50</v>
      </c>
      <c r="N1178" s="33" t="s">
        <v>51</v>
      </c>
      <c r="O1178" s="34"/>
      <c r="P1178" s="35"/>
    </row>
    <row r="1179" spans="1:16" s="36" customFormat="1" ht="30" hidden="1" x14ac:dyDescent="0.2">
      <c r="A1179" s="20">
        <v>1179</v>
      </c>
      <c r="B1179" s="28">
        <v>1179</v>
      </c>
      <c r="C1179" s="29" t="str">
        <f t="shared" si="18"/>
        <v xml:space="preserve">Idu Ins </v>
      </c>
      <c r="D1179" s="29"/>
      <c r="E1179" s="30" t="s">
        <v>45</v>
      </c>
      <c r="F1179" s="30" t="s">
        <v>746</v>
      </c>
      <c r="G1179" s="177">
        <v>8522</v>
      </c>
      <c r="H1179" s="30"/>
      <c r="I1179" s="30" t="s">
        <v>1305</v>
      </c>
      <c r="J1179" s="30" t="s">
        <v>64</v>
      </c>
      <c r="K1179" s="31">
        <v>3961</v>
      </c>
      <c r="L1179" s="32" t="s">
        <v>49</v>
      </c>
      <c r="M1179" s="33" t="s">
        <v>50</v>
      </c>
      <c r="N1179" s="33" t="s">
        <v>51</v>
      </c>
      <c r="O1179" s="34"/>
      <c r="P1179" s="35"/>
    </row>
    <row r="1180" spans="1:16" s="36" customFormat="1" ht="45" hidden="1" x14ac:dyDescent="0.2">
      <c r="A1180" s="20">
        <v>1180</v>
      </c>
      <c r="B1180" s="28">
        <v>1180</v>
      </c>
      <c r="C1180" s="29" t="str">
        <f t="shared" si="18"/>
        <v xml:space="preserve">Idu Ins </v>
      </c>
      <c r="D1180" s="29"/>
      <c r="E1180" s="30" t="s">
        <v>45</v>
      </c>
      <c r="F1180" s="30" t="s">
        <v>501</v>
      </c>
      <c r="G1180" s="177">
        <v>8524</v>
      </c>
      <c r="H1180" s="30"/>
      <c r="I1180" s="30" t="s">
        <v>1306</v>
      </c>
      <c r="J1180" s="30" t="s">
        <v>26</v>
      </c>
      <c r="K1180" s="31">
        <v>30048</v>
      </c>
      <c r="L1180" s="32" t="s">
        <v>49</v>
      </c>
      <c r="M1180" s="33" t="s">
        <v>50</v>
      </c>
      <c r="N1180" s="33" t="s">
        <v>51</v>
      </c>
      <c r="O1180" s="34"/>
      <c r="P1180" s="35"/>
    </row>
    <row r="1181" spans="1:16" s="36" customFormat="1" ht="30" hidden="1" x14ac:dyDescent="0.2">
      <c r="A1181" s="20">
        <v>1181</v>
      </c>
      <c r="B1181" s="28">
        <v>1181</v>
      </c>
      <c r="C1181" s="29" t="str">
        <f t="shared" si="18"/>
        <v xml:space="preserve">Idu Ins </v>
      </c>
      <c r="D1181" s="29"/>
      <c r="E1181" s="30" t="s">
        <v>45</v>
      </c>
      <c r="F1181" s="30" t="s">
        <v>461</v>
      </c>
      <c r="G1181" s="177">
        <v>8525</v>
      </c>
      <c r="H1181" s="30"/>
      <c r="I1181" s="30" t="s">
        <v>1307</v>
      </c>
      <c r="J1181" s="30" t="s">
        <v>64</v>
      </c>
      <c r="K1181" s="31">
        <v>9996</v>
      </c>
      <c r="L1181" s="32" t="s">
        <v>49</v>
      </c>
      <c r="M1181" s="33" t="s">
        <v>50</v>
      </c>
      <c r="N1181" s="33" t="s">
        <v>51</v>
      </c>
      <c r="O1181" s="34"/>
      <c r="P1181" s="35"/>
    </row>
    <row r="1182" spans="1:16" s="36" customFormat="1" ht="30" hidden="1" x14ac:dyDescent="0.2">
      <c r="A1182" s="20">
        <v>1182</v>
      </c>
      <c r="B1182" s="28">
        <v>1182</v>
      </c>
      <c r="C1182" s="29" t="str">
        <f t="shared" si="18"/>
        <v xml:space="preserve">Idu Ins </v>
      </c>
      <c r="D1182" s="29"/>
      <c r="E1182" s="30" t="s">
        <v>45</v>
      </c>
      <c r="F1182" s="30" t="s">
        <v>151</v>
      </c>
      <c r="G1182" s="177">
        <v>8529</v>
      </c>
      <c r="H1182" s="30"/>
      <c r="I1182" s="30" t="s">
        <v>1308</v>
      </c>
      <c r="J1182" s="30" t="s">
        <v>112</v>
      </c>
      <c r="K1182" s="31">
        <v>39900</v>
      </c>
      <c r="L1182" s="32" t="s">
        <v>49</v>
      </c>
      <c r="M1182" s="33" t="s">
        <v>50</v>
      </c>
      <c r="N1182" s="33" t="s">
        <v>51</v>
      </c>
      <c r="O1182" s="34"/>
      <c r="P1182" s="35"/>
    </row>
    <row r="1183" spans="1:16" s="36" customFormat="1" ht="30" hidden="1" x14ac:dyDescent="0.2">
      <c r="A1183" s="20">
        <v>1183</v>
      </c>
      <c r="B1183" s="28">
        <v>1183</v>
      </c>
      <c r="C1183" s="29" t="str">
        <f t="shared" si="18"/>
        <v xml:space="preserve">Idu Ins </v>
      </c>
      <c r="D1183" s="29"/>
      <c r="E1183" s="30" t="s">
        <v>45</v>
      </c>
      <c r="F1183" s="30" t="s">
        <v>662</v>
      </c>
      <c r="G1183" s="177">
        <v>8530</v>
      </c>
      <c r="H1183" s="30"/>
      <c r="I1183" s="30" t="s">
        <v>1309</v>
      </c>
      <c r="J1183" s="30" t="s">
        <v>26</v>
      </c>
      <c r="K1183" s="31">
        <v>9171</v>
      </c>
      <c r="L1183" s="32" t="s">
        <v>49</v>
      </c>
      <c r="M1183" s="33" t="s">
        <v>50</v>
      </c>
      <c r="N1183" s="33" t="s">
        <v>51</v>
      </c>
      <c r="O1183" s="34"/>
      <c r="P1183" s="35"/>
    </row>
    <row r="1184" spans="1:16" s="36" customFormat="1" ht="30" hidden="1" x14ac:dyDescent="0.2">
      <c r="A1184" s="20">
        <v>1184</v>
      </c>
      <c r="B1184" s="28">
        <v>1184</v>
      </c>
      <c r="C1184" s="29" t="str">
        <f t="shared" si="18"/>
        <v xml:space="preserve">Idu Ins </v>
      </c>
      <c r="D1184" s="29"/>
      <c r="E1184" s="30" t="s">
        <v>45</v>
      </c>
      <c r="F1184" s="30" t="s">
        <v>151</v>
      </c>
      <c r="G1184" s="177">
        <v>8531</v>
      </c>
      <c r="H1184" s="30"/>
      <c r="I1184" s="30" t="s">
        <v>1310</v>
      </c>
      <c r="J1184" s="30" t="s">
        <v>112</v>
      </c>
      <c r="K1184" s="31">
        <v>28990</v>
      </c>
      <c r="L1184" s="32" t="s">
        <v>49</v>
      </c>
      <c r="M1184" s="33" t="s">
        <v>50</v>
      </c>
      <c r="N1184" s="33" t="s">
        <v>51</v>
      </c>
      <c r="O1184" s="34"/>
      <c r="P1184" s="35"/>
    </row>
    <row r="1185" spans="1:16" s="36" customFormat="1" ht="30" hidden="1" x14ac:dyDescent="0.2">
      <c r="A1185" s="20">
        <v>1185</v>
      </c>
      <c r="B1185" s="28">
        <v>1185</v>
      </c>
      <c r="C1185" s="29" t="str">
        <f t="shared" si="18"/>
        <v xml:space="preserve">Idu Ins </v>
      </c>
      <c r="D1185" s="29"/>
      <c r="E1185" s="30" t="s">
        <v>45</v>
      </c>
      <c r="F1185" s="30" t="s">
        <v>72</v>
      </c>
      <c r="G1185" s="177">
        <v>8539</v>
      </c>
      <c r="H1185" s="30"/>
      <c r="I1185" s="30" t="s">
        <v>1311</v>
      </c>
      <c r="J1185" s="30" t="s">
        <v>26</v>
      </c>
      <c r="K1185" s="31">
        <v>2700</v>
      </c>
      <c r="L1185" s="32" t="s">
        <v>49</v>
      </c>
      <c r="M1185" s="33" t="s">
        <v>50</v>
      </c>
      <c r="N1185" s="33" t="s">
        <v>51</v>
      </c>
      <c r="O1185" s="34"/>
      <c r="P1185" s="35"/>
    </row>
    <row r="1186" spans="1:16" s="36" customFormat="1" ht="30" hidden="1" x14ac:dyDescent="0.2">
      <c r="A1186" s="20">
        <v>1186</v>
      </c>
      <c r="B1186" s="28">
        <v>1186</v>
      </c>
      <c r="C1186" s="29" t="str">
        <f t="shared" si="18"/>
        <v xml:space="preserve">Idu Ins </v>
      </c>
      <c r="D1186" s="29"/>
      <c r="E1186" s="30" t="s">
        <v>45</v>
      </c>
      <c r="F1186" s="30" t="s">
        <v>746</v>
      </c>
      <c r="G1186" s="177">
        <v>8555</v>
      </c>
      <c r="H1186" s="30"/>
      <c r="I1186" s="30" t="s">
        <v>1312</v>
      </c>
      <c r="J1186" s="30" t="s">
        <v>26</v>
      </c>
      <c r="K1186" s="31">
        <v>1272</v>
      </c>
      <c r="L1186" s="32" t="s">
        <v>49</v>
      </c>
      <c r="M1186" s="33" t="s">
        <v>50</v>
      </c>
      <c r="N1186" s="33" t="s">
        <v>51</v>
      </c>
      <c r="O1186" s="34"/>
      <c r="P1186" s="35"/>
    </row>
    <row r="1187" spans="1:16" s="36" customFormat="1" ht="30" hidden="1" x14ac:dyDescent="0.2">
      <c r="A1187" s="20">
        <v>1187</v>
      </c>
      <c r="B1187" s="28">
        <v>1187</v>
      </c>
      <c r="C1187" s="29" t="str">
        <f t="shared" si="18"/>
        <v xml:space="preserve">Idu Ins </v>
      </c>
      <c r="D1187" s="29"/>
      <c r="E1187" s="30" t="s">
        <v>45</v>
      </c>
      <c r="F1187" s="30" t="s">
        <v>103</v>
      </c>
      <c r="G1187" s="177">
        <v>8560</v>
      </c>
      <c r="H1187" s="30"/>
      <c r="I1187" s="30" t="s">
        <v>1313</v>
      </c>
      <c r="J1187" s="30" t="s">
        <v>26</v>
      </c>
      <c r="K1187" s="31">
        <v>6118</v>
      </c>
      <c r="L1187" s="32" t="s">
        <v>49</v>
      </c>
      <c r="M1187" s="33" t="s">
        <v>50</v>
      </c>
      <c r="N1187" s="33" t="s">
        <v>51</v>
      </c>
      <c r="O1187" s="34"/>
      <c r="P1187" s="35"/>
    </row>
    <row r="1188" spans="1:16" s="36" customFormat="1" ht="30" hidden="1" x14ac:dyDescent="0.2">
      <c r="A1188" s="20">
        <v>1188</v>
      </c>
      <c r="B1188" s="28">
        <v>1188</v>
      </c>
      <c r="C1188" s="29" t="str">
        <f t="shared" si="18"/>
        <v xml:space="preserve">Idu Ins </v>
      </c>
      <c r="D1188" s="29"/>
      <c r="E1188" s="30" t="s">
        <v>45</v>
      </c>
      <c r="F1188" s="30" t="s">
        <v>746</v>
      </c>
      <c r="G1188" s="177">
        <v>8565</v>
      </c>
      <c r="H1188" s="30"/>
      <c r="I1188" s="30" t="s">
        <v>1314</v>
      </c>
      <c r="J1188" s="30" t="s">
        <v>71</v>
      </c>
      <c r="K1188" s="31">
        <v>2649</v>
      </c>
      <c r="L1188" s="32" t="s">
        <v>49</v>
      </c>
      <c r="M1188" s="33" t="s">
        <v>50</v>
      </c>
      <c r="N1188" s="33" t="s">
        <v>51</v>
      </c>
      <c r="O1188" s="34"/>
      <c r="P1188" s="35"/>
    </row>
    <row r="1189" spans="1:16" s="36" customFormat="1" ht="30" hidden="1" x14ac:dyDescent="0.2">
      <c r="A1189" s="20">
        <v>1189</v>
      </c>
      <c r="B1189" s="28">
        <v>1189</v>
      </c>
      <c r="C1189" s="29" t="str">
        <f t="shared" si="18"/>
        <v xml:space="preserve">Idu Ins </v>
      </c>
      <c r="D1189" s="29"/>
      <c r="E1189" s="30" t="s">
        <v>45</v>
      </c>
      <c r="F1189" s="30" t="s">
        <v>746</v>
      </c>
      <c r="G1189" s="177">
        <v>8566</v>
      </c>
      <c r="H1189" s="30"/>
      <c r="I1189" s="30" t="s">
        <v>1315</v>
      </c>
      <c r="J1189" s="30" t="s">
        <v>25</v>
      </c>
      <c r="K1189" s="31">
        <v>1590</v>
      </c>
      <c r="L1189" s="32" t="s">
        <v>49</v>
      </c>
      <c r="M1189" s="33" t="s">
        <v>50</v>
      </c>
      <c r="N1189" s="33" t="s">
        <v>51</v>
      </c>
      <c r="O1189" s="34"/>
      <c r="P1189" s="35"/>
    </row>
    <row r="1190" spans="1:16" s="36" customFormat="1" ht="30" hidden="1" x14ac:dyDescent="0.2">
      <c r="A1190" s="20">
        <v>1190</v>
      </c>
      <c r="B1190" s="28">
        <v>1190</v>
      </c>
      <c r="C1190" s="29" t="str">
        <f t="shared" si="18"/>
        <v xml:space="preserve">Idu Ins </v>
      </c>
      <c r="D1190" s="29"/>
      <c r="E1190" s="30" t="s">
        <v>45</v>
      </c>
      <c r="F1190" s="30" t="s">
        <v>133</v>
      </c>
      <c r="G1190" s="177">
        <v>8567</v>
      </c>
      <c r="H1190" s="30"/>
      <c r="I1190" s="30" t="s">
        <v>1316</v>
      </c>
      <c r="J1190" s="30" t="s">
        <v>64</v>
      </c>
      <c r="K1190" s="31">
        <v>47400</v>
      </c>
      <c r="L1190" s="32" t="s">
        <v>49</v>
      </c>
      <c r="M1190" s="33" t="s">
        <v>50</v>
      </c>
      <c r="N1190" s="33" t="s">
        <v>51</v>
      </c>
      <c r="O1190" s="34"/>
      <c r="P1190" s="35"/>
    </row>
    <row r="1191" spans="1:16" s="36" customFormat="1" ht="30" hidden="1" x14ac:dyDescent="0.2">
      <c r="A1191" s="20">
        <v>1191</v>
      </c>
      <c r="B1191" s="28">
        <v>1191</v>
      </c>
      <c r="C1191" s="29" t="str">
        <f t="shared" si="18"/>
        <v xml:space="preserve">Idu Ins </v>
      </c>
      <c r="D1191" s="29"/>
      <c r="E1191" s="30" t="s">
        <v>45</v>
      </c>
      <c r="F1191" s="30" t="s">
        <v>1317</v>
      </c>
      <c r="G1191" s="177">
        <v>8570</v>
      </c>
      <c r="H1191" s="30"/>
      <c r="I1191" s="30" t="s">
        <v>1318</v>
      </c>
      <c r="J1191" s="30" t="s">
        <v>1319</v>
      </c>
      <c r="K1191" s="31">
        <v>22000</v>
      </c>
      <c r="L1191" s="32" t="s">
        <v>49</v>
      </c>
      <c r="M1191" s="33" t="s">
        <v>50</v>
      </c>
      <c r="N1191" s="33" t="s">
        <v>51</v>
      </c>
      <c r="O1191" s="34"/>
      <c r="P1191" s="35"/>
    </row>
    <row r="1192" spans="1:16" s="36" customFormat="1" ht="30" hidden="1" x14ac:dyDescent="0.2">
      <c r="A1192" s="20">
        <v>1192</v>
      </c>
      <c r="B1192" s="28">
        <v>1192</v>
      </c>
      <c r="C1192" s="29" t="str">
        <f t="shared" si="18"/>
        <v xml:space="preserve">Idu Ins </v>
      </c>
      <c r="D1192" s="29"/>
      <c r="E1192" s="30" t="s">
        <v>45</v>
      </c>
      <c r="F1192" s="30" t="s">
        <v>662</v>
      </c>
      <c r="G1192" s="177">
        <v>8576</v>
      </c>
      <c r="H1192" s="30"/>
      <c r="I1192" s="30" t="s">
        <v>1320</v>
      </c>
      <c r="J1192" s="30" t="s">
        <v>112</v>
      </c>
      <c r="K1192" s="31">
        <v>55367</v>
      </c>
      <c r="L1192" s="32" t="s">
        <v>49</v>
      </c>
      <c r="M1192" s="33" t="s">
        <v>50</v>
      </c>
      <c r="N1192" s="33" t="s">
        <v>51</v>
      </c>
      <c r="O1192" s="34"/>
      <c r="P1192" s="35"/>
    </row>
    <row r="1193" spans="1:16" s="36" customFormat="1" ht="30" hidden="1" x14ac:dyDescent="0.2">
      <c r="A1193" s="20">
        <v>1193</v>
      </c>
      <c r="B1193" s="28">
        <v>1193</v>
      </c>
      <c r="C1193" s="29" t="str">
        <f t="shared" si="18"/>
        <v xml:space="preserve">Idu Ins </v>
      </c>
      <c r="D1193" s="29"/>
      <c r="E1193" s="30" t="s">
        <v>45</v>
      </c>
      <c r="F1193" s="30" t="s">
        <v>141</v>
      </c>
      <c r="G1193" s="177">
        <v>8577</v>
      </c>
      <c r="H1193" s="30"/>
      <c r="I1193" s="30" t="s">
        <v>1321</v>
      </c>
      <c r="J1193" s="30" t="s">
        <v>25</v>
      </c>
      <c r="K1193" s="31">
        <v>18668</v>
      </c>
      <c r="L1193" s="32" t="s">
        <v>49</v>
      </c>
      <c r="M1193" s="33" t="s">
        <v>50</v>
      </c>
      <c r="N1193" s="33" t="s">
        <v>51</v>
      </c>
      <c r="O1193" s="34"/>
      <c r="P1193" s="35"/>
    </row>
    <row r="1194" spans="1:16" s="36" customFormat="1" ht="30" hidden="1" x14ac:dyDescent="0.2">
      <c r="A1194" s="20">
        <v>1194</v>
      </c>
      <c r="B1194" s="28">
        <v>1194</v>
      </c>
      <c r="C1194" s="29" t="str">
        <f t="shared" si="18"/>
        <v xml:space="preserve">Idu Ins </v>
      </c>
      <c r="D1194" s="29"/>
      <c r="E1194" s="30" t="s">
        <v>45</v>
      </c>
      <c r="F1194" s="30" t="s">
        <v>141</v>
      </c>
      <c r="G1194" s="177">
        <v>8578</v>
      </c>
      <c r="H1194" s="30"/>
      <c r="I1194" s="30" t="s">
        <v>1322</v>
      </c>
      <c r="J1194" s="30" t="s">
        <v>26</v>
      </c>
      <c r="K1194" s="31">
        <v>3400</v>
      </c>
      <c r="L1194" s="32" t="s">
        <v>49</v>
      </c>
      <c r="M1194" s="33" t="s">
        <v>50</v>
      </c>
      <c r="N1194" s="33" t="s">
        <v>51</v>
      </c>
      <c r="O1194" s="34"/>
      <c r="P1194" s="35"/>
    </row>
    <row r="1195" spans="1:16" s="36" customFormat="1" ht="30" hidden="1" x14ac:dyDescent="0.2">
      <c r="A1195" s="20">
        <v>1195</v>
      </c>
      <c r="B1195" s="28">
        <v>1195</v>
      </c>
      <c r="C1195" s="29" t="str">
        <f t="shared" si="18"/>
        <v xml:space="preserve">Idu Ins </v>
      </c>
      <c r="D1195" s="29"/>
      <c r="E1195" s="30" t="s">
        <v>45</v>
      </c>
      <c r="F1195" s="30" t="s">
        <v>141</v>
      </c>
      <c r="G1195" s="177">
        <v>8579</v>
      </c>
      <c r="H1195" s="30"/>
      <c r="I1195" s="30" t="s">
        <v>1323</v>
      </c>
      <c r="J1195" s="30" t="s">
        <v>26</v>
      </c>
      <c r="K1195" s="31">
        <v>13665</v>
      </c>
      <c r="L1195" s="32" t="s">
        <v>49</v>
      </c>
      <c r="M1195" s="33" t="s">
        <v>50</v>
      </c>
      <c r="N1195" s="33" t="s">
        <v>51</v>
      </c>
      <c r="O1195" s="34"/>
      <c r="P1195" s="35"/>
    </row>
    <row r="1196" spans="1:16" s="36" customFormat="1" ht="30" hidden="1" x14ac:dyDescent="0.2">
      <c r="A1196" s="20">
        <v>1196</v>
      </c>
      <c r="B1196" s="28">
        <v>1196</v>
      </c>
      <c r="C1196" s="29" t="str">
        <f t="shared" si="18"/>
        <v xml:space="preserve">Idu Ins </v>
      </c>
      <c r="D1196" s="29"/>
      <c r="E1196" s="30" t="s">
        <v>45</v>
      </c>
      <c r="F1196" s="30" t="s">
        <v>141</v>
      </c>
      <c r="G1196" s="177">
        <v>8584</v>
      </c>
      <c r="H1196" s="30"/>
      <c r="I1196" s="30" t="s">
        <v>1324</v>
      </c>
      <c r="J1196" s="30" t="s">
        <v>25</v>
      </c>
      <c r="K1196" s="31">
        <v>99109</v>
      </c>
      <c r="L1196" s="32" t="s">
        <v>49</v>
      </c>
      <c r="M1196" s="33" t="s">
        <v>50</v>
      </c>
      <c r="N1196" s="33" t="s">
        <v>51</v>
      </c>
      <c r="O1196" s="34"/>
      <c r="P1196" s="35"/>
    </row>
    <row r="1197" spans="1:16" s="36" customFormat="1" ht="30" hidden="1" x14ac:dyDescent="0.2">
      <c r="A1197" s="20">
        <v>1197</v>
      </c>
      <c r="B1197" s="28">
        <v>1197</v>
      </c>
      <c r="C1197" s="29" t="str">
        <f t="shared" si="18"/>
        <v xml:space="preserve">Idu Ins </v>
      </c>
      <c r="D1197" s="29"/>
      <c r="E1197" s="30" t="s">
        <v>45</v>
      </c>
      <c r="F1197" s="30" t="s">
        <v>141</v>
      </c>
      <c r="G1197" s="177">
        <v>8586</v>
      </c>
      <c r="H1197" s="30"/>
      <c r="I1197" s="30" t="s">
        <v>1325</v>
      </c>
      <c r="J1197" s="30" t="s">
        <v>25</v>
      </c>
      <c r="K1197" s="31">
        <v>10929</v>
      </c>
      <c r="L1197" s="32" t="s">
        <v>49</v>
      </c>
      <c r="M1197" s="33" t="s">
        <v>50</v>
      </c>
      <c r="N1197" s="33" t="s">
        <v>51</v>
      </c>
      <c r="O1197" s="34"/>
      <c r="P1197" s="35"/>
    </row>
    <row r="1198" spans="1:16" s="36" customFormat="1" ht="30" hidden="1" x14ac:dyDescent="0.2">
      <c r="A1198" s="20">
        <v>1198</v>
      </c>
      <c r="B1198" s="28">
        <v>1198</v>
      </c>
      <c r="C1198" s="29" t="str">
        <f t="shared" si="18"/>
        <v xml:space="preserve">Idu Ins </v>
      </c>
      <c r="D1198" s="29"/>
      <c r="E1198" s="30" t="s">
        <v>45</v>
      </c>
      <c r="F1198" s="30" t="s">
        <v>89</v>
      </c>
      <c r="G1198" s="177">
        <v>8588</v>
      </c>
      <c r="H1198" s="30"/>
      <c r="I1198" s="30" t="s">
        <v>1326</v>
      </c>
      <c r="J1198" s="30" t="s">
        <v>25</v>
      </c>
      <c r="K1198" s="31">
        <v>4985</v>
      </c>
      <c r="L1198" s="32" t="s">
        <v>49</v>
      </c>
      <c r="M1198" s="33" t="s">
        <v>50</v>
      </c>
      <c r="N1198" s="33" t="s">
        <v>51</v>
      </c>
      <c r="O1198" s="34"/>
      <c r="P1198" s="35"/>
    </row>
    <row r="1199" spans="1:16" s="36" customFormat="1" ht="30" hidden="1" x14ac:dyDescent="0.2">
      <c r="A1199" s="20">
        <v>1199</v>
      </c>
      <c r="B1199" s="28">
        <v>1199</v>
      </c>
      <c r="C1199" s="29" t="str">
        <f t="shared" si="18"/>
        <v xml:space="preserve">Idu Ins </v>
      </c>
      <c r="D1199" s="29"/>
      <c r="E1199" s="30" t="s">
        <v>45</v>
      </c>
      <c r="F1199" s="30" t="s">
        <v>746</v>
      </c>
      <c r="G1199" s="177">
        <v>8634</v>
      </c>
      <c r="H1199" s="30"/>
      <c r="I1199" s="30" t="s">
        <v>1327</v>
      </c>
      <c r="J1199" s="30" t="s">
        <v>26</v>
      </c>
      <c r="K1199" s="31">
        <v>172172</v>
      </c>
      <c r="L1199" s="32" t="s">
        <v>49</v>
      </c>
      <c r="M1199" s="33" t="s">
        <v>50</v>
      </c>
      <c r="N1199" s="33" t="s">
        <v>51</v>
      </c>
      <c r="O1199" s="34"/>
      <c r="P1199" s="35"/>
    </row>
    <row r="1200" spans="1:16" s="36" customFormat="1" ht="30" hidden="1" x14ac:dyDescent="0.2">
      <c r="A1200" s="20">
        <v>1200</v>
      </c>
      <c r="B1200" s="28">
        <v>1200</v>
      </c>
      <c r="C1200" s="29" t="str">
        <f t="shared" si="18"/>
        <v xml:space="preserve">Idu Ins </v>
      </c>
      <c r="D1200" s="29"/>
      <c r="E1200" s="30" t="s">
        <v>45</v>
      </c>
      <c r="F1200" s="30" t="s">
        <v>89</v>
      </c>
      <c r="G1200" s="177">
        <v>8635</v>
      </c>
      <c r="H1200" s="30"/>
      <c r="I1200" s="30" t="s">
        <v>1328</v>
      </c>
      <c r="J1200" s="30" t="s">
        <v>26</v>
      </c>
      <c r="K1200" s="31">
        <v>2568</v>
      </c>
      <c r="L1200" s="32" t="s">
        <v>49</v>
      </c>
      <c r="M1200" s="33" t="s">
        <v>50</v>
      </c>
      <c r="N1200" s="33" t="s">
        <v>51</v>
      </c>
      <c r="O1200" s="34"/>
      <c r="P1200" s="35"/>
    </row>
    <row r="1201" spans="1:16" s="36" customFormat="1" ht="30" hidden="1" x14ac:dyDescent="0.2">
      <c r="A1201" s="20">
        <v>1201</v>
      </c>
      <c r="B1201" s="28">
        <v>1201</v>
      </c>
      <c r="C1201" s="29" t="str">
        <f t="shared" si="18"/>
        <v xml:space="preserve">Idu Ins </v>
      </c>
      <c r="D1201" s="29"/>
      <c r="E1201" s="30" t="s">
        <v>45</v>
      </c>
      <c r="F1201" s="30" t="s">
        <v>101</v>
      </c>
      <c r="G1201" s="177">
        <v>8636</v>
      </c>
      <c r="H1201" s="30"/>
      <c r="I1201" s="30" t="s">
        <v>1329</v>
      </c>
      <c r="J1201" s="30" t="s">
        <v>71</v>
      </c>
      <c r="K1201" s="31">
        <v>888</v>
      </c>
      <c r="L1201" s="32" t="s">
        <v>49</v>
      </c>
      <c r="M1201" s="33" t="s">
        <v>50</v>
      </c>
      <c r="N1201" s="33" t="s">
        <v>51</v>
      </c>
      <c r="O1201" s="34"/>
      <c r="P1201" s="35"/>
    </row>
    <row r="1202" spans="1:16" s="36" customFormat="1" ht="30" hidden="1" x14ac:dyDescent="0.2">
      <c r="A1202" s="20">
        <v>1202</v>
      </c>
      <c r="B1202" s="28">
        <v>1202</v>
      </c>
      <c r="C1202" s="29" t="str">
        <f t="shared" si="18"/>
        <v xml:space="preserve">Idu Ins </v>
      </c>
      <c r="D1202" s="29"/>
      <c r="E1202" s="30" t="s">
        <v>45</v>
      </c>
      <c r="F1202" s="30" t="s">
        <v>746</v>
      </c>
      <c r="G1202" s="177">
        <v>8644</v>
      </c>
      <c r="H1202" s="30"/>
      <c r="I1202" s="30" t="s">
        <v>1330</v>
      </c>
      <c r="J1202" s="30" t="s">
        <v>26</v>
      </c>
      <c r="K1202" s="31">
        <v>138637</v>
      </c>
      <c r="L1202" s="32" t="s">
        <v>49</v>
      </c>
      <c r="M1202" s="33" t="s">
        <v>50</v>
      </c>
      <c r="N1202" s="33" t="s">
        <v>51</v>
      </c>
      <c r="O1202" s="34"/>
      <c r="P1202" s="35"/>
    </row>
    <row r="1203" spans="1:16" s="36" customFormat="1" ht="30" hidden="1" x14ac:dyDescent="0.2">
      <c r="A1203" s="20">
        <v>1203</v>
      </c>
      <c r="B1203" s="28">
        <v>1203</v>
      </c>
      <c r="C1203" s="29" t="str">
        <f t="shared" si="18"/>
        <v xml:space="preserve">Idu Ins </v>
      </c>
      <c r="D1203" s="29"/>
      <c r="E1203" s="30" t="s">
        <v>45</v>
      </c>
      <c r="F1203" s="30" t="s">
        <v>746</v>
      </c>
      <c r="G1203" s="177">
        <v>8645</v>
      </c>
      <c r="H1203" s="30"/>
      <c r="I1203" s="30" t="s">
        <v>1331</v>
      </c>
      <c r="J1203" s="30" t="s">
        <v>26</v>
      </c>
      <c r="K1203" s="31">
        <v>172172</v>
      </c>
      <c r="L1203" s="32" t="s">
        <v>49</v>
      </c>
      <c r="M1203" s="33" t="s">
        <v>50</v>
      </c>
      <c r="N1203" s="33" t="s">
        <v>51</v>
      </c>
      <c r="O1203" s="34"/>
      <c r="P1203" s="35"/>
    </row>
    <row r="1204" spans="1:16" s="36" customFormat="1" ht="30" hidden="1" x14ac:dyDescent="0.2">
      <c r="A1204" s="20">
        <v>1204</v>
      </c>
      <c r="B1204" s="28">
        <v>1204</v>
      </c>
      <c r="C1204" s="29" t="str">
        <f t="shared" si="18"/>
        <v xml:space="preserve">Idu Ins </v>
      </c>
      <c r="D1204" s="29"/>
      <c r="E1204" s="30" t="s">
        <v>45</v>
      </c>
      <c r="F1204" s="30" t="s">
        <v>746</v>
      </c>
      <c r="G1204" s="177">
        <v>8648</v>
      </c>
      <c r="H1204" s="30"/>
      <c r="I1204" s="30" t="s">
        <v>1332</v>
      </c>
      <c r="J1204" s="30" t="s">
        <v>26</v>
      </c>
      <c r="K1204" s="31">
        <v>105187</v>
      </c>
      <c r="L1204" s="32" t="s">
        <v>49</v>
      </c>
      <c r="M1204" s="33" t="s">
        <v>50</v>
      </c>
      <c r="N1204" s="33" t="s">
        <v>51</v>
      </c>
      <c r="O1204" s="34"/>
      <c r="P1204" s="35"/>
    </row>
    <row r="1205" spans="1:16" s="36" customFormat="1" hidden="1" x14ac:dyDescent="0.2">
      <c r="A1205" s="20">
        <v>1205</v>
      </c>
      <c r="B1205" s="28">
        <v>1205</v>
      </c>
      <c r="C1205" s="29" t="str">
        <f t="shared" si="18"/>
        <v xml:space="preserve">Idu Ins </v>
      </c>
      <c r="D1205" s="29"/>
      <c r="E1205" s="30" t="s">
        <v>45</v>
      </c>
      <c r="F1205" s="30" t="s">
        <v>69</v>
      </c>
      <c r="G1205" s="177">
        <v>8654</v>
      </c>
      <c r="H1205" s="30"/>
      <c r="I1205" s="30" t="s">
        <v>1333</v>
      </c>
      <c r="J1205" s="30" t="s">
        <v>71</v>
      </c>
      <c r="K1205" s="31">
        <v>3332</v>
      </c>
      <c r="L1205" s="32" t="s">
        <v>68</v>
      </c>
      <c r="M1205" s="33" t="s">
        <v>50</v>
      </c>
      <c r="N1205" s="33" t="s">
        <v>51</v>
      </c>
      <c r="O1205" s="34"/>
      <c r="P1205" s="35"/>
    </row>
    <row r="1206" spans="1:16" s="36" customFormat="1" ht="30" hidden="1" x14ac:dyDescent="0.2">
      <c r="A1206" s="20">
        <v>1206</v>
      </c>
      <c r="B1206" s="28">
        <v>1206</v>
      </c>
      <c r="C1206" s="29" t="str">
        <f t="shared" si="18"/>
        <v xml:space="preserve">Idu Ins </v>
      </c>
      <c r="D1206" s="29"/>
      <c r="E1206" s="30" t="s">
        <v>45</v>
      </c>
      <c r="F1206" s="30" t="s">
        <v>1069</v>
      </c>
      <c r="G1206" s="177">
        <v>8666</v>
      </c>
      <c r="H1206" s="30"/>
      <c r="I1206" s="30" t="s">
        <v>1334</v>
      </c>
      <c r="J1206" s="30" t="s">
        <v>25</v>
      </c>
      <c r="K1206" s="31">
        <v>2543</v>
      </c>
      <c r="L1206" s="32" t="s">
        <v>49</v>
      </c>
      <c r="M1206" s="33" t="s">
        <v>50</v>
      </c>
      <c r="N1206" s="33" t="s">
        <v>51</v>
      </c>
      <c r="O1206" s="34"/>
      <c r="P1206" s="35"/>
    </row>
    <row r="1207" spans="1:16" s="36" customFormat="1" ht="30" hidden="1" x14ac:dyDescent="0.2">
      <c r="A1207" s="20">
        <v>1207</v>
      </c>
      <c r="B1207" s="28">
        <v>1207</v>
      </c>
      <c r="C1207" s="29" t="str">
        <f t="shared" si="18"/>
        <v xml:space="preserve">Idu Ins </v>
      </c>
      <c r="D1207" s="29"/>
      <c r="E1207" s="30" t="s">
        <v>45</v>
      </c>
      <c r="F1207" s="30" t="s">
        <v>1069</v>
      </c>
      <c r="G1207" s="177">
        <v>8672</v>
      </c>
      <c r="H1207" s="30"/>
      <c r="I1207" s="30" t="s">
        <v>1335</v>
      </c>
      <c r="J1207" s="30" t="s">
        <v>26</v>
      </c>
      <c r="K1207" s="31">
        <v>1759</v>
      </c>
      <c r="L1207" s="32" t="s">
        <v>49</v>
      </c>
      <c r="M1207" s="33" t="s">
        <v>50</v>
      </c>
      <c r="N1207" s="33" t="s">
        <v>51</v>
      </c>
      <c r="O1207" s="34"/>
      <c r="P1207" s="35"/>
    </row>
    <row r="1208" spans="1:16" s="36" customFormat="1" ht="30" hidden="1" x14ac:dyDescent="0.2">
      <c r="A1208" s="20">
        <v>1208</v>
      </c>
      <c r="B1208" s="28">
        <v>1208</v>
      </c>
      <c r="C1208" s="29" t="str">
        <f t="shared" si="18"/>
        <v xml:space="preserve">Idu Ins </v>
      </c>
      <c r="D1208" s="29"/>
      <c r="E1208" s="30" t="s">
        <v>45</v>
      </c>
      <c r="F1208" s="30" t="s">
        <v>1069</v>
      </c>
      <c r="G1208" s="177">
        <v>8674</v>
      </c>
      <c r="H1208" s="30"/>
      <c r="I1208" s="30" t="s">
        <v>1336</v>
      </c>
      <c r="J1208" s="30" t="s">
        <v>26</v>
      </c>
      <c r="K1208" s="31">
        <v>2832</v>
      </c>
      <c r="L1208" s="32" t="s">
        <v>49</v>
      </c>
      <c r="M1208" s="33" t="s">
        <v>50</v>
      </c>
      <c r="N1208" s="33" t="s">
        <v>51</v>
      </c>
      <c r="O1208" s="34"/>
      <c r="P1208" s="35"/>
    </row>
    <row r="1209" spans="1:16" s="36" customFormat="1" ht="30" hidden="1" x14ac:dyDescent="0.2">
      <c r="A1209" s="20">
        <v>1209</v>
      </c>
      <c r="B1209" s="28">
        <v>1209</v>
      </c>
      <c r="C1209" s="29" t="str">
        <f t="shared" si="18"/>
        <v xml:space="preserve">Idu Ins </v>
      </c>
      <c r="D1209" s="29"/>
      <c r="E1209" s="30" t="s">
        <v>45</v>
      </c>
      <c r="F1209" s="30" t="s">
        <v>1069</v>
      </c>
      <c r="G1209" s="177">
        <v>8675</v>
      </c>
      <c r="H1209" s="30"/>
      <c r="I1209" s="30" t="s">
        <v>1337</v>
      </c>
      <c r="J1209" s="30" t="s">
        <v>26</v>
      </c>
      <c r="K1209" s="31">
        <v>29904</v>
      </c>
      <c r="L1209" s="32" t="s">
        <v>49</v>
      </c>
      <c r="M1209" s="33" t="s">
        <v>50</v>
      </c>
      <c r="N1209" s="33" t="s">
        <v>51</v>
      </c>
      <c r="O1209" s="34"/>
      <c r="P1209" s="35"/>
    </row>
    <row r="1210" spans="1:16" s="36" customFormat="1" ht="30" hidden="1" x14ac:dyDescent="0.2">
      <c r="A1210" s="20">
        <v>1210</v>
      </c>
      <c r="B1210" s="28">
        <v>1210</v>
      </c>
      <c r="C1210" s="29" t="str">
        <f t="shared" si="18"/>
        <v xml:space="preserve">Idu Ins </v>
      </c>
      <c r="D1210" s="29"/>
      <c r="E1210" s="30" t="s">
        <v>45</v>
      </c>
      <c r="F1210" s="30" t="s">
        <v>1069</v>
      </c>
      <c r="G1210" s="177">
        <v>8676</v>
      </c>
      <c r="H1210" s="30"/>
      <c r="I1210" s="30" t="s">
        <v>1338</v>
      </c>
      <c r="J1210" s="30" t="s">
        <v>26</v>
      </c>
      <c r="K1210" s="31">
        <v>8052</v>
      </c>
      <c r="L1210" s="32" t="s">
        <v>49</v>
      </c>
      <c r="M1210" s="33" t="s">
        <v>50</v>
      </c>
      <c r="N1210" s="33" t="s">
        <v>51</v>
      </c>
      <c r="O1210" s="34"/>
      <c r="P1210" s="35"/>
    </row>
    <row r="1211" spans="1:16" s="36" customFormat="1" ht="30" hidden="1" x14ac:dyDescent="0.2">
      <c r="A1211" s="20">
        <v>1211</v>
      </c>
      <c r="B1211" s="28">
        <v>1211</v>
      </c>
      <c r="C1211" s="29" t="str">
        <f t="shared" si="18"/>
        <v xml:space="preserve">Idu Ins </v>
      </c>
      <c r="D1211" s="29"/>
      <c r="E1211" s="30" t="s">
        <v>45</v>
      </c>
      <c r="F1211" s="30" t="s">
        <v>103</v>
      </c>
      <c r="G1211" s="177">
        <v>8679</v>
      </c>
      <c r="H1211" s="30"/>
      <c r="I1211" s="30" t="s">
        <v>1339</v>
      </c>
      <c r="J1211" s="30" t="s">
        <v>26</v>
      </c>
      <c r="K1211" s="31">
        <v>22606</v>
      </c>
      <c r="L1211" s="32" t="s">
        <v>49</v>
      </c>
      <c r="M1211" s="33" t="s">
        <v>50</v>
      </c>
      <c r="N1211" s="33" t="s">
        <v>51</v>
      </c>
      <c r="O1211" s="34"/>
      <c r="P1211" s="35"/>
    </row>
    <row r="1212" spans="1:16" s="36" customFormat="1" ht="30" hidden="1" x14ac:dyDescent="0.2">
      <c r="A1212" s="20">
        <v>1212</v>
      </c>
      <c r="B1212" s="28">
        <v>1212</v>
      </c>
      <c r="C1212" s="29" t="str">
        <f t="shared" si="18"/>
        <v xml:space="preserve">Idu Ins </v>
      </c>
      <c r="D1212" s="29"/>
      <c r="E1212" s="30" t="s">
        <v>45</v>
      </c>
      <c r="F1212" s="30" t="s">
        <v>746</v>
      </c>
      <c r="G1212" s="177">
        <v>8688</v>
      </c>
      <c r="H1212" s="30"/>
      <c r="I1212" s="30" t="s">
        <v>1340</v>
      </c>
      <c r="J1212" s="30" t="s">
        <v>129</v>
      </c>
      <c r="K1212" s="31">
        <v>1000</v>
      </c>
      <c r="L1212" s="32" t="s">
        <v>49</v>
      </c>
      <c r="M1212" s="33" t="s">
        <v>50</v>
      </c>
      <c r="N1212" s="33" t="s">
        <v>51</v>
      </c>
      <c r="O1212" s="34"/>
      <c r="P1212" s="35"/>
    </row>
    <row r="1213" spans="1:16" s="36" customFormat="1" ht="30" hidden="1" x14ac:dyDescent="0.2">
      <c r="A1213" s="20">
        <v>1213</v>
      </c>
      <c r="B1213" s="28">
        <v>1213</v>
      </c>
      <c r="C1213" s="29" t="str">
        <f t="shared" si="18"/>
        <v xml:space="preserve">Idu Ins </v>
      </c>
      <c r="D1213" s="29"/>
      <c r="E1213" s="30" t="s">
        <v>45</v>
      </c>
      <c r="F1213" s="30" t="s">
        <v>124</v>
      </c>
      <c r="G1213" s="177">
        <v>8689</v>
      </c>
      <c r="H1213" s="30"/>
      <c r="I1213" s="30" t="s">
        <v>1341</v>
      </c>
      <c r="J1213" s="30" t="s">
        <v>126</v>
      </c>
      <c r="K1213" s="31">
        <v>83025</v>
      </c>
      <c r="L1213" s="32" t="s">
        <v>49</v>
      </c>
      <c r="M1213" s="33" t="s">
        <v>50</v>
      </c>
      <c r="N1213" s="33" t="s">
        <v>51</v>
      </c>
      <c r="O1213" s="34"/>
      <c r="P1213" s="35"/>
    </row>
    <row r="1214" spans="1:16" s="36" customFormat="1" ht="30" hidden="1" x14ac:dyDescent="0.2">
      <c r="A1214" s="20">
        <v>1214</v>
      </c>
      <c r="B1214" s="28">
        <v>1214</v>
      </c>
      <c r="C1214" s="29" t="str">
        <f t="shared" si="18"/>
        <v xml:space="preserve">Idu Ins </v>
      </c>
      <c r="D1214" s="29"/>
      <c r="E1214" s="30" t="s">
        <v>45</v>
      </c>
      <c r="F1214" s="30" t="s">
        <v>124</v>
      </c>
      <c r="G1214" s="177">
        <v>8690</v>
      </c>
      <c r="H1214" s="30"/>
      <c r="I1214" s="30" t="s">
        <v>1342</v>
      </c>
      <c r="J1214" s="30" t="s">
        <v>126</v>
      </c>
      <c r="K1214" s="31">
        <v>83025</v>
      </c>
      <c r="L1214" s="32" t="s">
        <v>49</v>
      </c>
      <c r="M1214" s="33" t="s">
        <v>50</v>
      </c>
      <c r="N1214" s="33" t="s">
        <v>51</v>
      </c>
      <c r="O1214" s="34"/>
      <c r="P1214" s="35"/>
    </row>
    <row r="1215" spans="1:16" s="36" customFormat="1" ht="30" hidden="1" x14ac:dyDescent="0.2">
      <c r="A1215" s="20">
        <v>1215</v>
      </c>
      <c r="B1215" s="28">
        <v>1215</v>
      </c>
      <c r="C1215" s="29" t="str">
        <f t="shared" si="18"/>
        <v xml:space="preserve">Idu Ins </v>
      </c>
      <c r="D1215" s="29"/>
      <c r="E1215" s="30" t="s">
        <v>45</v>
      </c>
      <c r="F1215" s="30" t="s">
        <v>1069</v>
      </c>
      <c r="G1215" s="177">
        <v>8694</v>
      </c>
      <c r="H1215" s="30"/>
      <c r="I1215" s="30" t="s">
        <v>1343</v>
      </c>
      <c r="J1215" s="30" t="s">
        <v>25</v>
      </c>
      <c r="K1215" s="31">
        <v>2025</v>
      </c>
      <c r="L1215" s="32" t="s">
        <v>49</v>
      </c>
      <c r="M1215" s="33" t="s">
        <v>50</v>
      </c>
      <c r="N1215" s="33" t="s">
        <v>51</v>
      </c>
      <c r="O1215" s="34"/>
      <c r="P1215" s="35"/>
    </row>
    <row r="1216" spans="1:16" s="36" customFormat="1" ht="30" hidden="1" x14ac:dyDescent="0.2">
      <c r="A1216" s="20">
        <v>1216</v>
      </c>
      <c r="B1216" s="28">
        <v>1216</v>
      </c>
      <c r="C1216" s="29" t="str">
        <f t="shared" si="18"/>
        <v xml:space="preserve">Idu Ins </v>
      </c>
      <c r="D1216" s="29"/>
      <c r="E1216" s="30" t="s">
        <v>45</v>
      </c>
      <c r="F1216" s="30" t="s">
        <v>1069</v>
      </c>
      <c r="G1216" s="177">
        <v>8695</v>
      </c>
      <c r="H1216" s="30"/>
      <c r="I1216" s="30" t="s">
        <v>1344</v>
      </c>
      <c r="J1216" s="30" t="s">
        <v>25</v>
      </c>
      <c r="K1216" s="31">
        <v>3048</v>
      </c>
      <c r="L1216" s="32" t="s">
        <v>49</v>
      </c>
      <c r="M1216" s="33" t="s">
        <v>50</v>
      </c>
      <c r="N1216" s="33" t="s">
        <v>51</v>
      </c>
      <c r="O1216" s="34"/>
      <c r="P1216" s="35"/>
    </row>
    <row r="1217" spans="1:16" s="36" customFormat="1" ht="30" hidden="1" x14ac:dyDescent="0.2">
      <c r="A1217" s="20">
        <v>1217</v>
      </c>
      <c r="B1217" s="28">
        <v>1217</v>
      </c>
      <c r="C1217" s="29" t="str">
        <f t="shared" si="18"/>
        <v xml:space="preserve">Idu Ins </v>
      </c>
      <c r="D1217" s="29"/>
      <c r="E1217" s="30" t="s">
        <v>45</v>
      </c>
      <c r="F1217" s="30" t="s">
        <v>1069</v>
      </c>
      <c r="G1217" s="177">
        <v>8696</v>
      </c>
      <c r="H1217" s="30"/>
      <c r="I1217" s="30" t="s">
        <v>1345</v>
      </c>
      <c r="J1217" s="30" t="s">
        <v>25</v>
      </c>
      <c r="K1217" s="31">
        <v>4980</v>
      </c>
      <c r="L1217" s="32" t="s">
        <v>49</v>
      </c>
      <c r="M1217" s="33" t="s">
        <v>50</v>
      </c>
      <c r="N1217" s="33" t="s">
        <v>51</v>
      </c>
      <c r="O1217" s="34"/>
      <c r="P1217" s="35"/>
    </row>
    <row r="1218" spans="1:16" s="36" customFormat="1" ht="30" hidden="1" x14ac:dyDescent="0.2">
      <c r="A1218" s="20">
        <v>1218</v>
      </c>
      <c r="B1218" s="28">
        <v>1218</v>
      </c>
      <c r="C1218" s="29" t="str">
        <f t="shared" si="18"/>
        <v xml:space="preserve">Idu Ins </v>
      </c>
      <c r="D1218" s="29"/>
      <c r="E1218" s="30" t="s">
        <v>45</v>
      </c>
      <c r="F1218" s="30" t="s">
        <v>1069</v>
      </c>
      <c r="G1218" s="177">
        <v>8698</v>
      </c>
      <c r="H1218" s="30"/>
      <c r="I1218" s="30" t="s">
        <v>1346</v>
      </c>
      <c r="J1218" s="30" t="s">
        <v>25</v>
      </c>
      <c r="K1218" s="31">
        <v>7343</v>
      </c>
      <c r="L1218" s="32" t="s">
        <v>49</v>
      </c>
      <c r="M1218" s="33" t="s">
        <v>50</v>
      </c>
      <c r="N1218" s="33" t="s">
        <v>51</v>
      </c>
      <c r="O1218" s="34"/>
      <c r="P1218" s="35"/>
    </row>
    <row r="1219" spans="1:16" s="36" customFormat="1" ht="30" hidden="1" x14ac:dyDescent="0.2">
      <c r="A1219" s="20">
        <v>1219</v>
      </c>
      <c r="B1219" s="28">
        <v>1219</v>
      </c>
      <c r="C1219" s="29" t="str">
        <f t="shared" ref="C1219:C1282" si="19">+CONCATENATE(M1219," ",N1219," ",H1219)</f>
        <v xml:space="preserve">Idu Ins </v>
      </c>
      <c r="D1219" s="29"/>
      <c r="E1219" s="30" t="s">
        <v>45</v>
      </c>
      <c r="F1219" s="30" t="s">
        <v>1069</v>
      </c>
      <c r="G1219" s="177">
        <v>8699</v>
      </c>
      <c r="H1219" s="30"/>
      <c r="I1219" s="30" t="s">
        <v>1347</v>
      </c>
      <c r="J1219" s="30" t="s">
        <v>25</v>
      </c>
      <c r="K1219" s="31">
        <v>11386</v>
      </c>
      <c r="L1219" s="32" t="s">
        <v>49</v>
      </c>
      <c r="M1219" s="33" t="s">
        <v>50</v>
      </c>
      <c r="N1219" s="33" t="s">
        <v>51</v>
      </c>
      <c r="O1219" s="34"/>
      <c r="P1219" s="35"/>
    </row>
    <row r="1220" spans="1:16" s="36" customFormat="1" ht="30" hidden="1" x14ac:dyDescent="0.2">
      <c r="A1220" s="20">
        <v>1220</v>
      </c>
      <c r="B1220" s="28">
        <v>1220</v>
      </c>
      <c r="C1220" s="29" t="str">
        <f t="shared" si="19"/>
        <v xml:space="preserve">Idu Ins </v>
      </c>
      <c r="D1220" s="29"/>
      <c r="E1220" s="30" t="s">
        <v>45</v>
      </c>
      <c r="F1220" s="30" t="s">
        <v>1069</v>
      </c>
      <c r="G1220" s="177">
        <v>8700</v>
      </c>
      <c r="H1220" s="30"/>
      <c r="I1220" s="30" t="s">
        <v>1348</v>
      </c>
      <c r="J1220" s="30" t="s">
        <v>25</v>
      </c>
      <c r="K1220" s="31">
        <v>26821</v>
      </c>
      <c r="L1220" s="32" t="s">
        <v>49</v>
      </c>
      <c r="M1220" s="33" t="s">
        <v>50</v>
      </c>
      <c r="N1220" s="33" t="s">
        <v>51</v>
      </c>
      <c r="O1220" s="34"/>
      <c r="P1220" s="35"/>
    </row>
    <row r="1221" spans="1:16" s="36" customFormat="1" ht="30" hidden="1" x14ac:dyDescent="0.2">
      <c r="A1221" s="20">
        <v>1221</v>
      </c>
      <c r="B1221" s="28">
        <v>1221</v>
      </c>
      <c r="C1221" s="29" t="str">
        <f t="shared" si="19"/>
        <v xml:space="preserve">Idu Ins </v>
      </c>
      <c r="D1221" s="29"/>
      <c r="E1221" s="30" t="s">
        <v>45</v>
      </c>
      <c r="F1221" s="30" t="s">
        <v>1069</v>
      </c>
      <c r="G1221" s="177">
        <v>8706</v>
      </c>
      <c r="H1221" s="30"/>
      <c r="I1221" s="30" t="s">
        <v>1349</v>
      </c>
      <c r="J1221" s="30" t="s">
        <v>26</v>
      </c>
      <c r="K1221" s="31">
        <v>7869</v>
      </c>
      <c r="L1221" s="32" t="s">
        <v>49</v>
      </c>
      <c r="M1221" s="33" t="s">
        <v>50</v>
      </c>
      <c r="N1221" s="33" t="s">
        <v>51</v>
      </c>
      <c r="O1221" s="34"/>
      <c r="P1221" s="35"/>
    </row>
    <row r="1222" spans="1:16" s="36" customFormat="1" ht="30" hidden="1" x14ac:dyDescent="0.2">
      <c r="A1222" s="20">
        <v>1222</v>
      </c>
      <c r="B1222" s="28">
        <v>1222</v>
      </c>
      <c r="C1222" s="29" t="str">
        <f t="shared" si="19"/>
        <v xml:space="preserve">Idu Ins </v>
      </c>
      <c r="D1222" s="29"/>
      <c r="E1222" s="30" t="s">
        <v>45</v>
      </c>
      <c r="F1222" s="30" t="s">
        <v>1069</v>
      </c>
      <c r="G1222" s="177">
        <v>8708</v>
      </c>
      <c r="H1222" s="30"/>
      <c r="I1222" s="30" t="s">
        <v>1350</v>
      </c>
      <c r="J1222" s="30" t="s">
        <v>26</v>
      </c>
      <c r="K1222" s="31">
        <v>17249</v>
      </c>
      <c r="L1222" s="32" t="s">
        <v>49</v>
      </c>
      <c r="M1222" s="33" t="s">
        <v>50</v>
      </c>
      <c r="N1222" s="33" t="s">
        <v>51</v>
      </c>
      <c r="O1222" s="34"/>
      <c r="P1222" s="35"/>
    </row>
    <row r="1223" spans="1:16" s="36" customFormat="1" ht="30" hidden="1" x14ac:dyDescent="0.2">
      <c r="A1223" s="20">
        <v>1223</v>
      </c>
      <c r="B1223" s="28">
        <v>1223</v>
      </c>
      <c r="C1223" s="29" t="str">
        <f t="shared" si="19"/>
        <v xml:space="preserve">Idu Ins </v>
      </c>
      <c r="D1223" s="29"/>
      <c r="E1223" s="30" t="s">
        <v>45</v>
      </c>
      <c r="F1223" s="30" t="s">
        <v>103</v>
      </c>
      <c r="G1223" s="177">
        <v>8710</v>
      </c>
      <c r="H1223" s="30"/>
      <c r="I1223" s="30" t="s">
        <v>1351</v>
      </c>
      <c r="J1223" s="30" t="s">
        <v>26</v>
      </c>
      <c r="K1223" s="31">
        <v>49223</v>
      </c>
      <c r="L1223" s="32" t="s">
        <v>49</v>
      </c>
      <c r="M1223" s="33" t="s">
        <v>50</v>
      </c>
      <c r="N1223" s="33" t="s">
        <v>51</v>
      </c>
      <c r="O1223" s="34"/>
      <c r="P1223" s="35"/>
    </row>
    <row r="1224" spans="1:16" s="36" customFormat="1" ht="30" hidden="1" x14ac:dyDescent="0.2">
      <c r="A1224" s="20">
        <v>1224</v>
      </c>
      <c r="B1224" s="28">
        <v>1224</v>
      </c>
      <c r="C1224" s="29" t="str">
        <f t="shared" si="19"/>
        <v xml:space="preserve">Idu Ins </v>
      </c>
      <c r="D1224" s="29"/>
      <c r="E1224" s="30" t="s">
        <v>45</v>
      </c>
      <c r="F1224" s="30" t="s">
        <v>103</v>
      </c>
      <c r="G1224" s="177">
        <v>8712</v>
      </c>
      <c r="H1224" s="30"/>
      <c r="I1224" s="30" t="s">
        <v>1352</v>
      </c>
      <c r="J1224" s="30" t="s">
        <v>26</v>
      </c>
      <c r="K1224" s="31">
        <v>11817</v>
      </c>
      <c r="L1224" s="32" t="s">
        <v>49</v>
      </c>
      <c r="M1224" s="33" t="s">
        <v>50</v>
      </c>
      <c r="N1224" s="33" t="s">
        <v>51</v>
      </c>
      <c r="O1224" s="34"/>
      <c r="P1224" s="35"/>
    </row>
    <row r="1225" spans="1:16" s="36" customFormat="1" ht="30" hidden="1" x14ac:dyDescent="0.2">
      <c r="A1225" s="20">
        <v>1225</v>
      </c>
      <c r="B1225" s="28">
        <v>1225</v>
      </c>
      <c r="C1225" s="29" t="str">
        <f t="shared" si="19"/>
        <v xml:space="preserve">Idu Ins </v>
      </c>
      <c r="D1225" s="29"/>
      <c r="E1225" s="30" t="s">
        <v>45</v>
      </c>
      <c r="F1225" s="30" t="s">
        <v>1069</v>
      </c>
      <c r="G1225" s="177">
        <v>8721</v>
      </c>
      <c r="H1225" s="30"/>
      <c r="I1225" s="30" t="s">
        <v>1353</v>
      </c>
      <c r="J1225" s="30" t="s">
        <v>25</v>
      </c>
      <c r="K1225" s="31">
        <v>42648</v>
      </c>
      <c r="L1225" s="32" t="s">
        <v>49</v>
      </c>
      <c r="M1225" s="33" t="s">
        <v>50</v>
      </c>
      <c r="N1225" s="33" t="s">
        <v>51</v>
      </c>
      <c r="O1225" s="34"/>
      <c r="P1225" s="35"/>
    </row>
    <row r="1226" spans="1:16" s="36" customFormat="1" ht="30" hidden="1" x14ac:dyDescent="0.2">
      <c r="A1226" s="20">
        <v>1226</v>
      </c>
      <c r="B1226" s="28">
        <v>1226</v>
      </c>
      <c r="C1226" s="29" t="str">
        <f t="shared" si="19"/>
        <v xml:space="preserve">Idu Ins </v>
      </c>
      <c r="D1226" s="29"/>
      <c r="E1226" s="30" t="s">
        <v>45</v>
      </c>
      <c r="F1226" s="30" t="s">
        <v>1069</v>
      </c>
      <c r="G1226" s="177">
        <v>8722</v>
      </c>
      <c r="H1226" s="30"/>
      <c r="I1226" s="30" t="s">
        <v>1354</v>
      </c>
      <c r="J1226" s="30" t="s">
        <v>25</v>
      </c>
      <c r="K1226" s="31">
        <v>3780</v>
      </c>
      <c r="L1226" s="32" t="s">
        <v>49</v>
      </c>
      <c r="M1226" s="33" t="s">
        <v>50</v>
      </c>
      <c r="N1226" s="33" t="s">
        <v>51</v>
      </c>
      <c r="O1226" s="34"/>
      <c r="P1226" s="35"/>
    </row>
    <row r="1227" spans="1:16" s="36" customFormat="1" ht="30" hidden="1" x14ac:dyDescent="0.2">
      <c r="A1227" s="20">
        <v>1227</v>
      </c>
      <c r="B1227" s="28">
        <v>1227</v>
      </c>
      <c r="C1227" s="29" t="str">
        <f t="shared" si="19"/>
        <v xml:space="preserve">Idu Ins </v>
      </c>
      <c r="D1227" s="29"/>
      <c r="E1227" s="30" t="s">
        <v>45</v>
      </c>
      <c r="F1227" s="30" t="s">
        <v>103</v>
      </c>
      <c r="G1227" s="177">
        <v>8729</v>
      </c>
      <c r="H1227" s="30"/>
      <c r="I1227" s="30" t="s">
        <v>1355</v>
      </c>
      <c r="J1227" s="30" t="s">
        <v>26</v>
      </c>
      <c r="K1227" s="31">
        <v>4978</v>
      </c>
      <c r="L1227" s="32" t="s">
        <v>49</v>
      </c>
      <c r="M1227" s="33" t="s">
        <v>50</v>
      </c>
      <c r="N1227" s="33" t="s">
        <v>51</v>
      </c>
      <c r="O1227" s="34"/>
      <c r="P1227" s="35"/>
    </row>
    <row r="1228" spans="1:16" s="36" customFormat="1" ht="30" hidden="1" x14ac:dyDescent="0.2">
      <c r="A1228" s="20">
        <v>1228</v>
      </c>
      <c r="B1228" s="28">
        <v>1228</v>
      </c>
      <c r="C1228" s="29" t="str">
        <f t="shared" si="19"/>
        <v xml:space="preserve">Idu Ins </v>
      </c>
      <c r="D1228" s="29"/>
      <c r="E1228" s="30" t="s">
        <v>45</v>
      </c>
      <c r="F1228" s="30" t="s">
        <v>103</v>
      </c>
      <c r="G1228" s="177">
        <v>8731</v>
      </c>
      <c r="H1228" s="30"/>
      <c r="I1228" s="30" t="s">
        <v>1356</v>
      </c>
      <c r="J1228" s="30" t="s">
        <v>26</v>
      </c>
      <c r="K1228" s="31">
        <v>2339</v>
      </c>
      <c r="L1228" s="32" t="s">
        <v>49</v>
      </c>
      <c r="M1228" s="33" t="s">
        <v>50</v>
      </c>
      <c r="N1228" s="33" t="s">
        <v>51</v>
      </c>
      <c r="O1228" s="34"/>
      <c r="P1228" s="35"/>
    </row>
    <row r="1229" spans="1:16" s="36" customFormat="1" ht="30" hidden="1" x14ac:dyDescent="0.2">
      <c r="A1229" s="20">
        <v>1229</v>
      </c>
      <c r="B1229" s="28">
        <v>1229</v>
      </c>
      <c r="C1229" s="29" t="str">
        <f t="shared" si="19"/>
        <v xml:space="preserve">Idu Ins </v>
      </c>
      <c r="D1229" s="29"/>
      <c r="E1229" s="30" t="s">
        <v>45</v>
      </c>
      <c r="F1229" s="30" t="s">
        <v>103</v>
      </c>
      <c r="G1229" s="177">
        <v>8732</v>
      </c>
      <c r="H1229" s="30"/>
      <c r="I1229" s="30" t="s">
        <v>1357</v>
      </c>
      <c r="J1229" s="30" t="s">
        <v>26</v>
      </c>
      <c r="K1229" s="31">
        <v>10607</v>
      </c>
      <c r="L1229" s="32" t="s">
        <v>49</v>
      </c>
      <c r="M1229" s="33" t="s">
        <v>50</v>
      </c>
      <c r="N1229" s="33" t="s">
        <v>51</v>
      </c>
      <c r="O1229" s="34"/>
      <c r="P1229" s="35"/>
    </row>
    <row r="1230" spans="1:16" s="36" customFormat="1" ht="30" hidden="1" x14ac:dyDescent="0.2">
      <c r="A1230" s="20">
        <v>1230</v>
      </c>
      <c r="B1230" s="28">
        <v>1230</v>
      </c>
      <c r="C1230" s="29" t="str">
        <f t="shared" si="19"/>
        <v xml:space="preserve">Idu Ins </v>
      </c>
      <c r="D1230" s="29"/>
      <c r="E1230" s="30" t="s">
        <v>45</v>
      </c>
      <c r="F1230" s="30" t="s">
        <v>103</v>
      </c>
      <c r="G1230" s="177">
        <v>8734</v>
      </c>
      <c r="H1230" s="30"/>
      <c r="I1230" s="30" t="s">
        <v>1358</v>
      </c>
      <c r="J1230" s="30" t="s">
        <v>26</v>
      </c>
      <c r="K1230" s="31">
        <v>5131</v>
      </c>
      <c r="L1230" s="32" t="s">
        <v>49</v>
      </c>
      <c r="M1230" s="33" t="s">
        <v>50</v>
      </c>
      <c r="N1230" s="33" t="s">
        <v>51</v>
      </c>
      <c r="O1230" s="34"/>
      <c r="P1230" s="35"/>
    </row>
    <row r="1231" spans="1:16" s="36" customFormat="1" ht="30" hidden="1" x14ac:dyDescent="0.2">
      <c r="A1231" s="20">
        <v>1231</v>
      </c>
      <c r="B1231" s="28">
        <v>1231</v>
      </c>
      <c r="C1231" s="29" t="str">
        <f t="shared" si="19"/>
        <v xml:space="preserve">Idu Ins </v>
      </c>
      <c r="D1231" s="29"/>
      <c r="E1231" s="30" t="s">
        <v>45</v>
      </c>
      <c r="F1231" s="30" t="s">
        <v>1069</v>
      </c>
      <c r="G1231" s="177">
        <v>8737</v>
      </c>
      <c r="H1231" s="30"/>
      <c r="I1231" s="30" t="s">
        <v>1359</v>
      </c>
      <c r="J1231" s="30" t="s">
        <v>25</v>
      </c>
      <c r="K1231" s="31">
        <v>63803</v>
      </c>
      <c r="L1231" s="32" t="s">
        <v>49</v>
      </c>
      <c r="M1231" s="33" t="s">
        <v>50</v>
      </c>
      <c r="N1231" s="33" t="s">
        <v>51</v>
      </c>
      <c r="O1231" s="34"/>
      <c r="P1231" s="35"/>
    </row>
    <row r="1232" spans="1:16" s="36" customFormat="1" ht="30" hidden="1" x14ac:dyDescent="0.2">
      <c r="A1232" s="20">
        <v>1232</v>
      </c>
      <c r="B1232" s="28">
        <v>1232</v>
      </c>
      <c r="C1232" s="29" t="str">
        <f t="shared" si="19"/>
        <v xml:space="preserve">Idu Ins </v>
      </c>
      <c r="D1232" s="29"/>
      <c r="E1232" s="30" t="s">
        <v>45</v>
      </c>
      <c r="F1232" s="30" t="s">
        <v>1069</v>
      </c>
      <c r="G1232" s="177">
        <v>8738</v>
      </c>
      <c r="H1232" s="30"/>
      <c r="I1232" s="30" t="s">
        <v>1360</v>
      </c>
      <c r="J1232" s="30" t="s">
        <v>25</v>
      </c>
      <c r="K1232" s="31">
        <v>11549</v>
      </c>
      <c r="L1232" s="32" t="s">
        <v>49</v>
      </c>
      <c r="M1232" s="33" t="s">
        <v>50</v>
      </c>
      <c r="N1232" s="33" t="s">
        <v>51</v>
      </c>
      <c r="O1232" s="34"/>
      <c r="P1232" s="35"/>
    </row>
    <row r="1233" spans="1:16" s="36" customFormat="1" ht="30" hidden="1" x14ac:dyDescent="0.2">
      <c r="A1233" s="20">
        <v>1233</v>
      </c>
      <c r="B1233" s="28">
        <v>1233</v>
      </c>
      <c r="C1233" s="29" t="str">
        <f t="shared" si="19"/>
        <v xml:space="preserve">Idu Ins </v>
      </c>
      <c r="D1233" s="29"/>
      <c r="E1233" s="30" t="s">
        <v>45</v>
      </c>
      <c r="F1233" s="30" t="s">
        <v>84</v>
      </c>
      <c r="G1233" s="177">
        <v>8742</v>
      </c>
      <c r="H1233" s="30"/>
      <c r="I1233" s="30" t="s">
        <v>1361</v>
      </c>
      <c r="J1233" s="30" t="s">
        <v>25</v>
      </c>
      <c r="K1233" s="31">
        <v>18468</v>
      </c>
      <c r="L1233" s="32" t="s">
        <v>49</v>
      </c>
      <c r="M1233" s="33" t="s">
        <v>50</v>
      </c>
      <c r="N1233" s="33" t="s">
        <v>51</v>
      </c>
      <c r="O1233" s="34"/>
      <c r="P1233" s="35"/>
    </row>
    <row r="1234" spans="1:16" s="36" customFormat="1" ht="30" hidden="1" x14ac:dyDescent="0.2">
      <c r="A1234" s="20">
        <v>1234</v>
      </c>
      <c r="B1234" s="28">
        <v>1234</v>
      </c>
      <c r="C1234" s="29" t="str">
        <f t="shared" si="19"/>
        <v xml:space="preserve">Idu Ins </v>
      </c>
      <c r="D1234" s="29"/>
      <c r="E1234" s="30" t="s">
        <v>45</v>
      </c>
      <c r="F1234" s="30" t="s">
        <v>1069</v>
      </c>
      <c r="G1234" s="177">
        <v>8743</v>
      </c>
      <c r="H1234" s="30"/>
      <c r="I1234" s="30" t="s">
        <v>1362</v>
      </c>
      <c r="J1234" s="30" t="s">
        <v>26</v>
      </c>
      <c r="K1234" s="31">
        <v>12704</v>
      </c>
      <c r="L1234" s="32" t="s">
        <v>49</v>
      </c>
      <c r="M1234" s="33" t="s">
        <v>50</v>
      </c>
      <c r="N1234" s="33" t="s">
        <v>51</v>
      </c>
      <c r="O1234" s="34"/>
      <c r="P1234" s="35"/>
    </row>
    <row r="1235" spans="1:16" s="36" customFormat="1" ht="30" hidden="1" x14ac:dyDescent="0.2">
      <c r="A1235" s="20">
        <v>1235</v>
      </c>
      <c r="B1235" s="28">
        <v>1235</v>
      </c>
      <c r="C1235" s="29" t="str">
        <f t="shared" si="19"/>
        <v xml:space="preserve">Idu Ins </v>
      </c>
      <c r="D1235" s="29"/>
      <c r="E1235" s="30" t="s">
        <v>45</v>
      </c>
      <c r="F1235" s="30" t="s">
        <v>1069</v>
      </c>
      <c r="G1235" s="177">
        <v>8746</v>
      </c>
      <c r="H1235" s="30"/>
      <c r="I1235" s="30" t="s">
        <v>1363</v>
      </c>
      <c r="J1235" s="30" t="s">
        <v>25</v>
      </c>
      <c r="K1235" s="31">
        <v>72024</v>
      </c>
      <c r="L1235" s="32" t="s">
        <v>49</v>
      </c>
      <c r="M1235" s="33" t="s">
        <v>50</v>
      </c>
      <c r="N1235" s="33" t="s">
        <v>51</v>
      </c>
      <c r="O1235" s="34"/>
      <c r="P1235" s="35"/>
    </row>
    <row r="1236" spans="1:16" s="36" customFormat="1" ht="30" hidden="1" x14ac:dyDescent="0.2">
      <c r="A1236" s="20">
        <v>1236</v>
      </c>
      <c r="B1236" s="28">
        <v>1236</v>
      </c>
      <c r="C1236" s="29" t="str">
        <f t="shared" si="19"/>
        <v xml:space="preserve">Idu Ins </v>
      </c>
      <c r="D1236" s="29"/>
      <c r="E1236" s="30" t="s">
        <v>45</v>
      </c>
      <c r="F1236" s="30" t="s">
        <v>1069</v>
      </c>
      <c r="G1236" s="177">
        <v>8749</v>
      </c>
      <c r="H1236" s="30"/>
      <c r="I1236" s="30" t="s">
        <v>1364</v>
      </c>
      <c r="J1236" s="30" t="s">
        <v>25</v>
      </c>
      <c r="K1236" s="31">
        <v>103500</v>
      </c>
      <c r="L1236" s="32" t="s">
        <v>49</v>
      </c>
      <c r="M1236" s="33" t="s">
        <v>50</v>
      </c>
      <c r="N1236" s="33" t="s">
        <v>51</v>
      </c>
      <c r="O1236" s="34"/>
      <c r="P1236" s="35"/>
    </row>
    <row r="1237" spans="1:16" s="36" customFormat="1" ht="30" hidden="1" x14ac:dyDescent="0.2">
      <c r="A1237" s="20">
        <v>1237</v>
      </c>
      <c r="B1237" s="28">
        <v>1237</v>
      </c>
      <c r="C1237" s="29" t="str">
        <f t="shared" si="19"/>
        <v xml:space="preserve">Idu Ins </v>
      </c>
      <c r="D1237" s="29"/>
      <c r="E1237" s="30" t="s">
        <v>45</v>
      </c>
      <c r="F1237" s="30" t="s">
        <v>89</v>
      </c>
      <c r="G1237" s="177">
        <v>8750</v>
      </c>
      <c r="H1237" s="30"/>
      <c r="I1237" s="30" t="s">
        <v>1365</v>
      </c>
      <c r="J1237" s="30" t="s">
        <v>25</v>
      </c>
      <c r="K1237" s="31">
        <v>27147</v>
      </c>
      <c r="L1237" s="32" t="s">
        <v>49</v>
      </c>
      <c r="M1237" s="33" t="s">
        <v>50</v>
      </c>
      <c r="N1237" s="33" t="s">
        <v>51</v>
      </c>
      <c r="O1237" s="34"/>
      <c r="P1237" s="35"/>
    </row>
    <row r="1238" spans="1:16" s="36" customFormat="1" ht="30" hidden="1" x14ac:dyDescent="0.2">
      <c r="A1238" s="20">
        <v>1238</v>
      </c>
      <c r="B1238" s="28">
        <v>1238</v>
      </c>
      <c r="C1238" s="29" t="str">
        <f t="shared" si="19"/>
        <v xml:space="preserve">Idu Ins </v>
      </c>
      <c r="D1238" s="29"/>
      <c r="E1238" s="30" t="s">
        <v>45</v>
      </c>
      <c r="F1238" s="30" t="s">
        <v>84</v>
      </c>
      <c r="G1238" s="177">
        <v>8752</v>
      </c>
      <c r="H1238" s="30"/>
      <c r="I1238" s="30" t="s">
        <v>1366</v>
      </c>
      <c r="J1238" s="30" t="s">
        <v>25</v>
      </c>
      <c r="K1238" s="31">
        <v>56620</v>
      </c>
      <c r="L1238" s="32" t="s">
        <v>49</v>
      </c>
      <c r="M1238" s="33" t="s">
        <v>50</v>
      </c>
      <c r="N1238" s="33" t="s">
        <v>51</v>
      </c>
      <c r="O1238" s="34"/>
      <c r="P1238" s="35"/>
    </row>
    <row r="1239" spans="1:16" s="36" customFormat="1" ht="30" hidden="1" x14ac:dyDescent="0.2">
      <c r="A1239" s="20">
        <v>1239</v>
      </c>
      <c r="B1239" s="28">
        <v>1239</v>
      </c>
      <c r="C1239" s="29" t="str">
        <f t="shared" si="19"/>
        <v xml:space="preserve">Idu Ins </v>
      </c>
      <c r="D1239" s="29"/>
      <c r="E1239" s="30" t="s">
        <v>45</v>
      </c>
      <c r="F1239" s="30" t="s">
        <v>1069</v>
      </c>
      <c r="G1239" s="177">
        <v>8760</v>
      </c>
      <c r="H1239" s="30"/>
      <c r="I1239" s="30" t="s">
        <v>1367</v>
      </c>
      <c r="J1239" s="30" t="s">
        <v>25</v>
      </c>
      <c r="K1239" s="31">
        <v>5249</v>
      </c>
      <c r="L1239" s="32" t="s">
        <v>49</v>
      </c>
      <c r="M1239" s="33" t="s">
        <v>50</v>
      </c>
      <c r="N1239" s="33" t="s">
        <v>51</v>
      </c>
      <c r="O1239" s="34"/>
      <c r="P1239" s="35"/>
    </row>
    <row r="1240" spans="1:16" s="36" customFormat="1" ht="30" hidden="1" x14ac:dyDescent="0.2">
      <c r="A1240" s="20">
        <v>1240</v>
      </c>
      <c r="B1240" s="28">
        <v>1240</v>
      </c>
      <c r="C1240" s="29" t="str">
        <f t="shared" si="19"/>
        <v xml:space="preserve">Idu Ins </v>
      </c>
      <c r="D1240" s="29"/>
      <c r="E1240" s="30" t="s">
        <v>45</v>
      </c>
      <c r="F1240" s="30" t="s">
        <v>1069</v>
      </c>
      <c r="G1240" s="177">
        <v>8768</v>
      </c>
      <c r="H1240" s="30"/>
      <c r="I1240" s="30" t="s">
        <v>1368</v>
      </c>
      <c r="J1240" s="30" t="s">
        <v>25</v>
      </c>
      <c r="K1240" s="31">
        <v>21720</v>
      </c>
      <c r="L1240" s="32" t="s">
        <v>49</v>
      </c>
      <c r="M1240" s="33" t="s">
        <v>50</v>
      </c>
      <c r="N1240" s="33" t="s">
        <v>51</v>
      </c>
      <c r="O1240" s="34"/>
      <c r="P1240" s="35"/>
    </row>
    <row r="1241" spans="1:16" s="36" customFormat="1" ht="30" hidden="1" x14ac:dyDescent="0.2">
      <c r="A1241" s="20">
        <v>1241</v>
      </c>
      <c r="B1241" s="28">
        <v>1241</v>
      </c>
      <c r="C1241" s="29" t="str">
        <f t="shared" si="19"/>
        <v xml:space="preserve">Idu Ins </v>
      </c>
      <c r="D1241" s="29"/>
      <c r="E1241" s="30" t="s">
        <v>45</v>
      </c>
      <c r="F1241" s="30" t="s">
        <v>662</v>
      </c>
      <c r="G1241" s="177">
        <v>8770</v>
      </c>
      <c r="H1241" s="30"/>
      <c r="I1241" s="30" t="s">
        <v>1369</v>
      </c>
      <c r="J1241" s="30" t="s">
        <v>26</v>
      </c>
      <c r="K1241" s="31">
        <v>56781</v>
      </c>
      <c r="L1241" s="32" t="s">
        <v>49</v>
      </c>
      <c r="M1241" s="33" t="s">
        <v>50</v>
      </c>
      <c r="N1241" s="33" t="s">
        <v>51</v>
      </c>
      <c r="O1241" s="34"/>
      <c r="P1241" s="35"/>
    </row>
    <row r="1242" spans="1:16" s="36" customFormat="1" ht="30" hidden="1" x14ac:dyDescent="0.2">
      <c r="A1242" s="20">
        <v>1242</v>
      </c>
      <c r="B1242" s="28">
        <v>1242</v>
      </c>
      <c r="C1242" s="29" t="str">
        <f t="shared" si="19"/>
        <v xml:space="preserve">Idu Ins </v>
      </c>
      <c r="D1242" s="29"/>
      <c r="E1242" s="30" t="s">
        <v>45</v>
      </c>
      <c r="F1242" s="30" t="s">
        <v>1069</v>
      </c>
      <c r="G1242" s="177">
        <v>8771</v>
      </c>
      <c r="H1242" s="30"/>
      <c r="I1242" s="30" t="s">
        <v>1370</v>
      </c>
      <c r="J1242" s="30" t="s">
        <v>26</v>
      </c>
      <c r="K1242" s="31">
        <v>2440</v>
      </c>
      <c r="L1242" s="32" t="s">
        <v>49</v>
      </c>
      <c r="M1242" s="33" t="s">
        <v>50</v>
      </c>
      <c r="N1242" s="33" t="s">
        <v>51</v>
      </c>
      <c r="O1242" s="34"/>
      <c r="P1242" s="35"/>
    </row>
    <row r="1243" spans="1:16" s="36" customFormat="1" ht="30" hidden="1" x14ac:dyDescent="0.2">
      <c r="A1243" s="20">
        <v>1243</v>
      </c>
      <c r="B1243" s="28">
        <v>1243</v>
      </c>
      <c r="C1243" s="29" t="str">
        <f t="shared" si="19"/>
        <v xml:space="preserve">Idu Ins </v>
      </c>
      <c r="D1243" s="29"/>
      <c r="E1243" s="30" t="s">
        <v>45</v>
      </c>
      <c r="F1243" s="30" t="s">
        <v>1069</v>
      </c>
      <c r="G1243" s="177">
        <v>8774</v>
      </c>
      <c r="H1243" s="30"/>
      <c r="I1243" s="30" t="s">
        <v>1371</v>
      </c>
      <c r="J1243" s="30" t="s">
        <v>26</v>
      </c>
      <c r="K1243" s="31">
        <v>212</v>
      </c>
      <c r="L1243" s="32" t="s">
        <v>49</v>
      </c>
      <c r="M1243" s="33" t="s">
        <v>50</v>
      </c>
      <c r="N1243" s="33" t="s">
        <v>51</v>
      </c>
      <c r="O1243" s="34"/>
      <c r="P1243" s="35"/>
    </row>
    <row r="1244" spans="1:16" s="36" customFormat="1" ht="30" hidden="1" x14ac:dyDescent="0.2">
      <c r="A1244" s="20">
        <v>1244</v>
      </c>
      <c r="B1244" s="28">
        <v>1244</v>
      </c>
      <c r="C1244" s="29" t="str">
        <f t="shared" si="19"/>
        <v xml:space="preserve">Idu Ins </v>
      </c>
      <c r="D1244" s="29"/>
      <c r="E1244" s="30" t="s">
        <v>45</v>
      </c>
      <c r="F1244" s="30" t="s">
        <v>1069</v>
      </c>
      <c r="G1244" s="177">
        <v>8777</v>
      </c>
      <c r="H1244" s="30"/>
      <c r="I1244" s="30" t="s">
        <v>1372</v>
      </c>
      <c r="J1244" s="30" t="s">
        <v>25</v>
      </c>
      <c r="K1244" s="31">
        <v>2207</v>
      </c>
      <c r="L1244" s="32" t="s">
        <v>49</v>
      </c>
      <c r="M1244" s="33" t="s">
        <v>50</v>
      </c>
      <c r="N1244" s="33" t="s">
        <v>51</v>
      </c>
      <c r="O1244" s="34"/>
      <c r="P1244" s="35"/>
    </row>
    <row r="1245" spans="1:16" s="36" customFormat="1" ht="30" hidden="1" x14ac:dyDescent="0.2">
      <c r="A1245" s="20">
        <v>1245</v>
      </c>
      <c r="B1245" s="28">
        <v>1245</v>
      </c>
      <c r="C1245" s="29" t="str">
        <f t="shared" si="19"/>
        <v xml:space="preserve">Idu Ins </v>
      </c>
      <c r="D1245" s="29"/>
      <c r="E1245" s="30" t="s">
        <v>45</v>
      </c>
      <c r="F1245" s="30" t="s">
        <v>1069</v>
      </c>
      <c r="G1245" s="177">
        <v>8779</v>
      </c>
      <c r="H1245" s="30"/>
      <c r="I1245" s="30" t="s">
        <v>1373</v>
      </c>
      <c r="J1245" s="30" t="s">
        <v>26</v>
      </c>
      <c r="K1245" s="31">
        <v>1851</v>
      </c>
      <c r="L1245" s="32" t="s">
        <v>49</v>
      </c>
      <c r="M1245" s="33" t="s">
        <v>50</v>
      </c>
      <c r="N1245" s="33" t="s">
        <v>51</v>
      </c>
      <c r="O1245" s="34"/>
      <c r="P1245" s="35"/>
    </row>
    <row r="1246" spans="1:16" s="36" customFormat="1" ht="30" hidden="1" x14ac:dyDescent="0.2">
      <c r="A1246" s="20">
        <v>1246</v>
      </c>
      <c r="B1246" s="28">
        <v>1246</v>
      </c>
      <c r="C1246" s="29" t="str">
        <f t="shared" si="19"/>
        <v xml:space="preserve">Idu Ins </v>
      </c>
      <c r="D1246" s="29"/>
      <c r="E1246" s="30" t="s">
        <v>45</v>
      </c>
      <c r="F1246" s="30" t="s">
        <v>746</v>
      </c>
      <c r="G1246" s="177">
        <v>8788</v>
      </c>
      <c r="H1246" s="30"/>
      <c r="I1246" s="30" t="s">
        <v>1374</v>
      </c>
      <c r="J1246" s="30" t="s">
        <v>26</v>
      </c>
      <c r="K1246" s="31">
        <v>10446</v>
      </c>
      <c r="L1246" s="32" t="s">
        <v>49</v>
      </c>
      <c r="M1246" s="33" t="s">
        <v>50</v>
      </c>
      <c r="N1246" s="33" t="s">
        <v>51</v>
      </c>
      <c r="O1246" s="34"/>
      <c r="P1246" s="35"/>
    </row>
    <row r="1247" spans="1:16" s="36" customFormat="1" ht="30" hidden="1" x14ac:dyDescent="0.2">
      <c r="A1247" s="20">
        <v>1247</v>
      </c>
      <c r="B1247" s="28">
        <v>1247</v>
      </c>
      <c r="C1247" s="29" t="str">
        <f t="shared" si="19"/>
        <v xml:space="preserve">Idu Ins </v>
      </c>
      <c r="D1247" s="29"/>
      <c r="E1247" s="30" t="s">
        <v>45</v>
      </c>
      <c r="F1247" s="30" t="s">
        <v>746</v>
      </c>
      <c r="G1247" s="177">
        <v>8789</v>
      </c>
      <c r="H1247" s="30"/>
      <c r="I1247" s="30" t="s">
        <v>1375</v>
      </c>
      <c r="J1247" s="30" t="s">
        <v>112</v>
      </c>
      <c r="K1247" s="31">
        <v>18965</v>
      </c>
      <c r="L1247" s="32" t="s">
        <v>49</v>
      </c>
      <c r="M1247" s="33" t="s">
        <v>50</v>
      </c>
      <c r="N1247" s="33" t="s">
        <v>51</v>
      </c>
      <c r="O1247" s="34"/>
      <c r="P1247" s="35"/>
    </row>
    <row r="1248" spans="1:16" s="36" customFormat="1" ht="30" hidden="1" x14ac:dyDescent="0.2">
      <c r="A1248" s="20">
        <v>1248</v>
      </c>
      <c r="B1248" s="28">
        <v>1248</v>
      </c>
      <c r="C1248" s="29" t="str">
        <f t="shared" si="19"/>
        <v xml:space="preserve">Idu Ins </v>
      </c>
      <c r="D1248" s="29"/>
      <c r="E1248" s="30" t="s">
        <v>45</v>
      </c>
      <c r="F1248" s="30" t="s">
        <v>746</v>
      </c>
      <c r="G1248" s="177">
        <v>8790</v>
      </c>
      <c r="H1248" s="30"/>
      <c r="I1248" s="30" t="s">
        <v>1376</v>
      </c>
      <c r="J1248" s="30" t="s">
        <v>64</v>
      </c>
      <c r="K1248" s="31">
        <v>187695</v>
      </c>
      <c r="L1248" s="32" t="s">
        <v>49</v>
      </c>
      <c r="M1248" s="33" t="s">
        <v>50</v>
      </c>
      <c r="N1248" s="33" t="s">
        <v>51</v>
      </c>
      <c r="O1248" s="34"/>
      <c r="P1248" s="35"/>
    </row>
    <row r="1249" spans="1:16" s="36" customFormat="1" ht="30" hidden="1" x14ac:dyDescent="0.2">
      <c r="A1249" s="20">
        <v>1249</v>
      </c>
      <c r="B1249" s="28">
        <v>1249</v>
      </c>
      <c r="C1249" s="29" t="str">
        <f t="shared" si="19"/>
        <v xml:space="preserve">Idu Ins </v>
      </c>
      <c r="D1249" s="29"/>
      <c r="E1249" s="30" t="s">
        <v>45</v>
      </c>
      <c r="F1249" s="30" t="s">
        <v>746</v>
      </c>
      <c r="G1249" s="177">
        <v>8794</v>
      </c>
      <c r="H1249" s="30"/>
      <c r="I1249" s="30" t="s">
        <v>1377</v>
      </c>
      <c r="J1249" s="30" t="s">
        <v>64</v>
      </c>
      <c r="K1249" s="31">
        <v>79464</v>
      </c>
      <c r="L1249" s="32" t="s">
        <v>49</v>
      </c>
      <c r="M1249" s="33" t="s">
        <v>50</v>
      </c>
      <c r="N1249" s="33" t="s">
        <v>51</v>
      </c>
      <c r="O1249" s="34"/>
      <c r="P1249" s="35"/>
    </row>
    <row r="1250" spans="1:16" s="36" customFormat="1" ht="30" hidden="1" x14ac:dyDescent="0.2">
      <c r="A1250" s="20">
        <v>1250</v>
      </c>
      <c r="B1250" s="28">
        <v>1250</v>
      </c>
      <c r="C1250" s="29" t="str">
        <f t="shared" si="19"/>
        <v xml:space="preserve">Idu Ins </v>
      </c>
      <c r="D1250" s="29"/>
      <c r="E1250" s="30" t="s">
        <v>45</v>
      </c>
      <c r="F1250" s="30" t="s">
        <v>114</v>
      </c>
      <c r="G1250" s="177">
        <v>8844</v>
      </c>
      <c r="H1250" s="30"/>
      <c r="I1250" s="30" t="s">
        <v>1378</v>
      </c>
      <c r="J1250" s="30" t="s">
        <v>61</v>
      </c>
      <c r="K1250" s="31">
        <v>4862</v>
      </c>
      <c r="L1250" s="32" t="s">
        <v>49</v>
      </c>
      <c r="M1250" s="33" t="s">
        <v>50</v>
      </c>
      <c r="N1250" s="33" t="s">
        <v>51</v>
      </c>
      <c r="O1250" s="34"/>
      <c r="P1250" s="35"/>
    </row>
    <row r="1251" spans="1:16" s="36" customFormat="1" ht="30" hidden="1" x14ac:dyDescent="0.2">
      <c r="A1251" s="20">
        <v>1251</v>
      </c>
      <c r="B1251" s="28">
        <v>1251</v>
      </c>
      <c r="C1251" s="29" t="str">
        <f t="shared" si="19"/>
        <v xml:space="preserve">Idu Ins </v>
      </c>
      <c r="D1251" s="29"/>
      <c r="E1251" s="30" t="s">
        <v>45</v>
      </c>
      <c r="F1251" s="30" t="s">
        <v>124</v>
      </c>
      <c r="G1251" s="177">
        <v>8845</v>
      </c>
      <c r="H1251" s="30"/>
      <c r="I1251" s="30" t="s">
        <v>1379</v>
      </c>
      <c r="J1251" s="30" t="s">
        <v>126</v>
      </c>
      <c r="K1251" s="31">
        <v>83025</v>
      </c>
      <c r="L1251" s="32" t="s">
        <v>49</v>
      </c>
      <c r="M1251" s="33" t="s">
        <v>50</v>
      </c>
      <c r="N1251" s="33" t="s">
        <v>51</v>
      </c>
      <c r="O1251" s="34"/>
      <c r="P1251" s="35"/>
    </row>
    <row r="1252" spans="1:16" s="36" customFormat="1" ht="30" hidden="1" x14ac:dyDescent="0.2">
      <c r="A1252" s="20">
        <v>1252</v>
      </c>
      <c r="B1252" s="28">
        <v>1252</v>
      </c>
      <c r="C1252" s="29" t="str">
        <f t="shared" si="19"/>
        <v xml:space="preserve">Idu Ins </v>
      </c>
      <c r="D1252" s="29"/>
      <c r="E1252" s="30" t="s">
        <v>45</v>
      </c>
      <c r="F1252" s="30" t="s">
        <v>402</v>
      </c>
      <c r="G1252" s="177">
        <v>8846</v>
      </c>
      <c r="H1252" s="30"/>
      <c r="I1252" s="30" t="s">
        <v>1380</v>
      </c>
      <c r="J1252" s="30" t="s">
        <v>26</v>
      </c>
      <c r="K1252" s="31">
        <v>130924</v>
      </c>
      <c r="L1252" s="32" t="s">
        <v>49</v>
      </c>
      <c r="M1252" s="33" t="s">
        <v>50</v>
      </c>
      <c r="N1252" s="33" t="s">
        <v>51</v>
      </c>
      <c r="O1252" s="34"/>
      <c r="P1252" s="35"/>
    </row>
    <row r="1253" spans="1:16" s="36" customFormat="1" ht="45" hidden="1" x14ac:dyDescent="0.2">
      <c r="A1253" s="20">
        <v>1253</v>
      </c>
      <c r="B1253" s="28">
        <v>1253</v>
      </c>
      <c r="C1253" s="29" t="str">
        <f t="shared" si="19"/>
        <v xml:space="preserve">Idu Ins </v>
      </c>
      <c r="D1253" s="29"/>
      <c r="E1253" s="30" t="s">
        <v>45</v>
      </c>
      <c r="F1253" s="30" t="s">
        <v>1062</v>
      </c>
      <c r="G1253" s="177">
        <v>8854</v>
      </c>
      <c r="H1253" s="30"/>
      <c r="I1253" s="30" t="s">
        <v>1381</v>
      </c>
      <c r="J1253" s="30" t="s">
        <v>26</v>
      </c>
      <c r="K1253" s="31">
        <v>3070396</v>
      </c>
      <c r="L1253" s="32" t="s">
        <v>49</v>
      </c>
      <c r="M1253" s="33" t="s">
        <v>50</v>
      </c>
      <c r="N1253" s="33" t="s">
        <v>51</v>
      </c>
      <c r="O1253" s="34"/>
      <c r="P1253" s="35"/>
    </row>
    <row r="1254" spans="1:16" s="36" customFormat="1" ht="30" hidden="1" x14ac:dyDescent="0.2">
      <c r="A1254" s="20">
        <v>1254</v>
      </c>
      <c r="B1254" s="28">
        <v>1254</v>
      </c>
      <c r="C1254" s="29" t="str">
        <f t="shared" si="19"/>
        <v xml:space="preserve">Idu Ins </v>
      </c>
      <c r="D1254" s="29"/>
      <c r="E1254" s="30" t="s">
        <v>45</v>
      </c>
      <c r="F1254" s="30" t="s">
        <v>1069</v>
      </c>
      <c r="G1254" s="177">
        <v>8855</v>
      </c>
      <c r="H1254" s="30"/>
      <c r="I1254" s="30" t="s">
        <v>1382</v>
      </c>
      <c r="J1254" s="30" t="s">
        <v>26</v>
      </c>
      <c r="K1254" s="31">
        <v>1590</v>
      </c>
      <c r="L1254" s="32" t="s">
        <v>49</v>
      </c>
      <c r="M1254" s="33" t="s">
        <v>50</v>
      </c>
      <c r="N1254" s="33" t="s">
        <v>51</v>
      </c>
      <c r="O1254" s="34"/>
      <c r="P1254" s="35"/>
    </row>
    <row r="1255" spans="1:16" s="36" customFormat="1" ht="30" hidden="1" x14ac:dyDescent="0.2">
      <c r="A1255" s="20">
        <v>1255</v>
      </c>
      <c r="B1255" s="28">
        <v>1255</v>
      </c>
      <c r="C1255" s="29" t="str">
        <f t="shared" si="19"/>
        <v xml:space="preserve">Idu Ins </v>
      </c>
      <c r="D1255" s="29"/>
      <c r="E1255" s="30" t="s">
        <v>45</v>
      </c>
      <c r="F1255" s="30" t="s">
        <v>1069</v>
      </c>
      <c r="G1255" s="177">
        <v>8856</v>
      </c>
      <c r="H1255" s="30"/>
      <c r="I1255" s="30" t="s">
        <v>1383</v>
      </c>
      <c r="J1255" s="30" t="s">
        <v>26</v>
      </c>
      <c r="K1255" s="31">
        <v>807</v>
      </c>
      <c r="L1255" s="32" t="s">
        <v>49</v>
      </c>
      <c r="M1255" s="33" t="s">
        <v>50</v>
      </c>
      <c r="N1255" s="33" t="s">
        <v>51</v>
      </c>
      <c r="O1255" s="34"/>
      <c r="P1255" s="35"/>
    </row>
    <row r="1256" spans="1:16" s="36" customFormat="1" ht="30" hidden="1" x14ac:dyDescent="0.2">
      <c r="A1256" s="20">
        <v>1256</v>
      </c>
      <c r="B1256" s="28">
        <v>1256</v>
      </c>
      <c r="C1256" s="29" t="str">
        <f t="shared" si="19"/>
        <v xml:space="preserve">Idu Ins </v>
      </c>
      <c r="D1256" s="29"/>
      <c r="E1256" s="30" t="s">
        <v>45</v>
      </c>
      <c r="F1256" s="30" t="s">
        <v>1069</v>
      </c>
      <c r="G1256" s="177">
        <v>8858</v>
      </c>
      <c r="H1256" s="30"/>
      <c r="I1256" s="30" t="s">
        <v>1384</v>
      </c>
      <c r="J1256" s="30" t="s">
        <v>25</v>
      </c>
      <c r="K1256" s="31">
        <v>1272</v>
      </c>
      <c r="L1256" s="32" t="s">
        <v>49</v>
      </c>
      <c r="M1256" s="33" t="s">
        <v>50</v>
      </c>
      <c r="N1256" s="33" t="s">
        <v>51</v>
      </c>
      <c r="O1256" s="34"/>
      <c r="P1256" s="35"/>
    </row>
    <row r="1257" spans="1:16" s="36" customFormat="1" ht="30" hidden="1" x14ac:dyDescent="0.2">
      <c r="A1257" s="20">
        <v>1257</v>
      </c>
      <c r="B1257" s="28">
        <v>1257</v>
      </c>
      <c r="C1257" s="29" t="str">
        <f t="shared" si="19"/>
        <v xml:space="preserve">Idu Ins </v>
      </c>
      <c r="D1257" s="29"/>
      <c r="E1257" s="30" t="s">
        <v>45</v>
      </c>
      <c r="F1257" s="30" t="s">
        <v>1069</v>
      </c>
      <c r="G1257" s="177">
        <v>8859</v>
      </c>
      <c r="H1257" s="30"/>
      <c r="I1257" s="30" t="s">
        <v>1385</v>
      </c>
      <c r="J1257" s="30" t="s">
        <v>25</v>
      </c>
      <c r="K1257" s="31">
        <v>7848</v>
      </c>
      <c r="L1257" s="32" t="s">
        <v>49</v>
      </c>
      <c r="M1257" s="33" t="s">
        <v>50</v>
      </c>
      <c r="N1257" s="33" t="s">
        <v>51</v>
      </c>
      <c r="O1257" s="34"/>
      <c r="P1257" s="35"/>
    </row>
    <row r="1258" spans="1:16" s="36" customFormat="1" ht="30" hidden="1" x14ac:dyDescent="0.2">
      <c r="A1258" s="20">
        <v>1258</v>
      </c>
      <c r="B1258" s="28">
        <v>1258</v>
      </c>
      <c r="C1258" s="29" t="str">
        <f t="shared" si="19"/>
        <v xml:space="preserve">Idu Ins </v>
      </c>
      <c r="D1258" s="29"/>
      <c r="E1258" s="30" t="s">
        <v>45</v>
      </c>
      <c r="F1258" s="30" t="s">
        <v>1069</v>
      </c>
      <c r="G1258" s="177">
        <v>8860</v>
      </c>
      <c r="H1258" s="30"/>
      <c r="I1258" s="30" t="s">
        <v>1386</v>
      </c>
      <c r="J1258" s="30" t="s">
        <v>25</v>
      </c>
      <c r="K1258" s="31">
        <v>2017</v>
      </c>
      <c r="L1258" s="32" t="s">
        <v>49</v>
      </c>
      <c r="M1258" s="33" t="s">
        <v>50</v>
      </c>
      <c r="N1258" s="33" t="s">
        <v>51</v>
      </c>
      <c r="O1258" s="34"/>
      <c r="P1258" s="35"/>
    </row>
    <row r="1259" spans="1:16" s="36" customFormat="1" ht="30" hidden="1" x14ac:dyDescent="0.2">
      <c r="A1259" s="20">
        <v>1259</v>
      </c>
      <c r="B1259" s="28">
        <v>1259</v>
      </c>
      <c r="C1259" s="29" t="str">
        <f t="shared" si="19"/>
        <v xml:space="preserve">Idu Ins </v>
      </c>
      <c r="D1259" s="29"/>
      <c r="E1259" s="30" t="s">
        <v>45</v>
      </c>
      <c r="F1259" s="30" t="s">
        <v>1069</v>
      </c>
      <c r="G1259" s="177">
        <v>8861</v>
      </c>
      <c r="H1259" s="30"/>
      <c r="I1259" s="30" t="s">
        <v>1387</v>
      </c>
      <c r="J1259" s="30" t="s">
        <v>25</v>
      </c>
      <c r="K1259" s="31">
        <v>1881</v>
      </c>
      <c r="L1259" s="32" t="s">
        <v>49</v>
      </c>
      <c r="M1259" s="33" t="s">
        <v>50</v>
      </c>
      <c r="N1259" s="33" t="s">
        <v>51</v>
      </c>
      <c r="O1259" s="34"/>
      <c r="P1259" s="35"/>
    </row>
    <row r="1260" spans="1:16" s="36" customFormat="1" ht="30" hidden="1" x14ac:dyDescent="0.2">
      <c r="A1260" s="20">
        <v>1260</v>
      </c>
      <c r="B1260" s="28">
        <v>1260</v>
      </c>
      <c r="C1260" s="29" t="str">
        <f t="shared" si="19"/>
        <v xml:space="preserve">Idu Ins </v>
      </c>
      <c r="D1260" s="29"/>
      <c r="E1260" s="30" t="s">
        <v>45</v>
      </c>
      <c r="F1260" s="30" t="s">
        <v>1069</v>
      </c>
      <c r="G1260" s="177">
        <v>8862</v>
      </c>
      <c r="H1260" s="30"/>
      <c r="I1260" s="30" t="s">
        <v>1388</v>
      </c>
      <c r="J1260" s="30" t="s">
        <v>25</v>
      </c>
      <c r="K1260" s="31">
        <v>3478</v>
      </c>
      <c r="L1260" s="32" t="s">
        <v>49</v>
      </c>
      <c r="M1260" s="33" t="s">
        <v>50</v>
      </c>
      <c r="N1260" s="33" t="s">
        <v>51</v>
      </c>
      <c r="O1260" s="34"/>
      <c r="P1260" s="35"/>
    </row>
    <row r="1261" spans="1:16" s="36" customFormat="1" ht="30" hidden="1" x14ac:dyDescent="0.2">
      <c r="A1261" s="20">
        <v>1261</v>
      </c>
      <c r="B1261" s="28">
        <v>1261</v>
      </c>
      <c r="C1261" s="29" t="str">
        <f t="shared" si="19"/>
        <v xml:space="preserve">Idu Ins </v>
      </c>
      <c r="D1261" s="29"/>
      <c r="E1261" s="30" t="s">
        <v>45</v>
      </c>
      <c r="F1261" s="30" t="s">
        <v>1069</v>
      </c>
      <c r="G1261" s="177">
        <v>8865</v>
      </c>
      <c r="H1261" s="30"/>
      <c r="I1261" s="30" t="s">
        <v>1389</v>
      </c>
      <c r="J1261" s="30" t="s">
        <v>26</v>
      </c>
      <c r="K1261" s="31">
        <v>334280</v>
      </c>
      <c r="L1261" s="32" t="s">
        <v>49</v>
      </c>
      <c r="M1261" s="33" t="s">
        <v>50</v>
      </c>
      <c r="N1261" s="33" t="s">
        <v>51</v>
      </c>
      <c r="O1261" s="34"/>
      <c r="P1261" s="35"/>
    </row>
    <row r="1262" spans="1:16" s="36" customFormat="1" ht="30" hidden="1" x14ac:dyDescent="0.2">
      <c r="A1262" s="20">
        <v>1262</v>
      </c>
      <c r="B1262" s="28">
        <v>1262</v>
      </c>
      <c r="C1262" s="29" t="str">
        <f t="shared" si="19"/>
        <v xml:space="preserve">Idu Ins </v>
      </c>
      <c r="D1262" s="29"/>
      <c r="E1262" s="30" t="s">
        <v>45</v>
      </c>
      <c r="F1262" s="30" t="s">
        <v>1069</v>
      </c>
      <c r="G1262" s="177">
        <v>8866</v>
      </c>
      <c r="H1262" s="30"/>
      <c r="I1262" s="30" t="s">
        <v>1390</v>
      </c>
      <c r="J1262" s="30" t="s">
        <v>26</v>
      </c>
      <c r="K1262" s="31">
        <v>9323</v>
      </c>
      <c r="L1262" s="32" t="s">
        <v>49</v>
      </c>
      <c r="M1262" s="33" t="s">
        <v>50</v>
      </c>
      <c r="N1262" s="33" t="s">
        <v>51</v>
      </c>
      <c r="O1262" s="34"/>
      <c r="P1262" s="35"/>
    </row>
    <row r="1263" spans="1:16" s="36" customFormat="1" ht="30" hidden="1" x14ac:dyDescent="0.2">
      <c r="A1263" s="20">
        <v>1263</v>
      </c>
      <c r="B1263" s="28">
        <v>1263</v>
      </c>
      <c r="C1263" s="29" t="str">
        <f t="shared" si="19"/>
        <v xml:space="preserve">Idu Ins </v>
      </c>
      <c r="D1263" s="29"/>
      <c r="E1263" s="30" t="s">
        <v>45</v>
      </c>
      <c r="F1263" s="30" t="s">
        <v>1069</v>
      </c>
      <c r="G1263" s="177">
        <v>8867</v>
      </c>
      <c r="H1263" s="30"/>
      <c r="I1263" s="30" t="s">
        <v>1391</v>
      </c>
      <c r="J1263" s="30" t="s">
        <v>26</v>
      </c>
      <c r="K1263" s="31">
        <v>24634</v>
      </c>
      <c r="L1263" s="32" t="s">
        <v>49</v>
      </c>
      <c r="M1263" s="33" t="s">
        <v>50</v>
      </c>
      <c r="N1263" s="33" t="s">
        <v>51</v>
      </c>
      <c r="O1263" s="34"/>
      <c r="P1263" s="35"/>
    </row>
    <row r="1264" spans="1:16" s="36" customFormat="1" ht="30" hidden="1" x14ac:dyDescent="0.2">
      <c r="A1264" s="20">
        <v>1264</v>
      </c>
      <c r="B1264" s="28">
        <v>1264</v>
      </c>
      <c r="C1264" s="29" t="str">
        <f t="shared" si="19"/>
        <v xml:space="preserve">Idu Ins </v>
      </c>
      <c r="D1264" s="29"/>
      <c r="E1264" s="30" t="s">
        <v>45</v>
      </c>
      <c r="F1264" s="30" t="s">
        <v>1069</v>
      </c>
      <c r="G1264" s="177">
        <v>8868</v>
      </c>
      <c r="H1264" s="30"/>
      <c r="I1264" s="30" t="s">
        <v>1392</v>
      </c>
      <c r="J1264" s="30" t="s">
        <v>25</v>
      </c>
      <c r="K1264" s="31">
        <v>19125</v>
      </c>
      <c r="L1264" s="32" t="s">
        <v>49</v>
      </c>
      <c r="M1264" s="33" t="s">
        <v>50</v>
      </c>
      <c r="N1264" s="33" t="s">
        <v>51</v>
      </c>
      <c r="O1264" s="34"/>
      <c r="P1264" s="35"/>
    </row>
    <row r="1265" spans="1:16" s="36" customFormat="1" ht="30" hidden="1" x14ac:dyDescent="0.2">
      <c r="A1265" s="20">
        <v>1265</v>
      </c>
      <c r="B1265" s="28">
        <v>1265</v>
      </c>
      <c r="C1265" s="29" t="str">
        <f t="shared" si="19"/>
        <v xml:space="preserve">Idu Ins </v>
      </c>
      <c r="D1265" s="29"/>
      <c r="E1265" s="30" t="s">
        <v>45</v>
      </c>
      <c r="F1265" s="30" t="s">
        <v>1069</v>
      </c>
      <c r="G1265" s="177">
        <v>8869</v>
      </c>
      <c r="H1265" s="30"/>
      <c r="I1265" s="30" t="s">
        <v>1393</v>
      </c>
      <c r="J1265" s="30" t="s">
        <v>25</v>
      </c>
      <c r="K1265" s="31">
        <v>11761</v>
      </c>
      <c r="L1265" s="32" t="s">
        <v>49</v>
      </c>
      <c r="M1265" s="33" t="s">
        <v>50</v>
      </c>
      <c r="N1265" s="33" t="s">
        <v>51</v>
      </c>
      <c r="O1265" s="34"/>
      <c r="P1265" s="35"/>
    </row>
    <row r="1266" spans="1:16" s="36" customFormat="1" ht="30" hidden="1" x14ac:dyDescent="0.2">
      <c r="A1266" s="20">
        <v>1266</v>
      </c>
      <c r="B1266" s="28">
        <v>1266</v>
      </c>
      <c r="C1266" s="29" t="str">
        <f t="shared" si="19"/>
        <v xml:space="preserve">Idu Ins </v>
      </c>
      <c r="D1266" s="29"/>
      <c r="E1266" s="30" t="s">
        <v>45</v>
      </c>
      <c r="F1266" s="30" t="s">
        <v>1069</v>
      </c>
      <c r="G1266" s="177">
        <v>8870</v>
      </c>
      <c r="H1266" s="30"/>
      <c r="I1266" s="30" t="s">
        <v>1394</v>
      </c>
      <c r="J1266" s="30" t="s">
        <v>26</v>
      </c>
      <c r="K1266" s="31">
        <v>2502</v>
      </c>
      <c r="L1266" s="32" t="s">
        <v>49</v>
      </c>
      <c r="M1266" s="33" t="s">
        <v>50</v>
      </c>
      <c r="N1266" s="33" t="s">
        <v>51</v>
      </c>
      <c r="O1266" s="34"/>
      <c r="P1266" s="35"/>
    </row>
    <row r="1267" spans="1:16" s="36" customFormat="1" ht="30" hidden="1" x14ac:dyDescent="0.2">
      <c r="A1267" s="20">
        <v>1267</v>
      </c>
      <c r="B1267" s="28">
        <v>1267</v>
      </c>
      <c r="C1267" s="29" t="str">
        <f t="shared" si="19"/>
        <v xml:space="preserve">Idu Ins </v>
      </c>
      <c r="D1267" s="29"/>
      <c r="E1267" s="30" t="s">
        <v>45</v>
      </c>
      <c r="F1267" s="30" t="s">
        <v>1069</v>
      </c>
      <c r="G1267" s="177">
        <v>8871</v>
      </c>
      <c r="H1267" s="30"/>
      <c r="I1267" s="30" t="s">
        <v>1395</v>
      </c>
      <c r="J1267" s="30" t="s">
        <v>26</v>
      </c>
      <c r="K1267" s="31">
        <v>2850</v>
      </c>
      <c r="L1267" s="32" t="s">
        <v>49</v>
      </c>
      <c r="M1267" s="33" t="s">
        <v>50</v>
      </c>
      <c r="N1267" s="33" t="s">
        <v>51</v>
      </c>
      <c r="O1267" s="34"/>
      <c r="P1267" s="35"/>
    </row>
    <row r="1268" spans="1:16" s="36" customFormat="1" ht="30" hidden="1" x14ac:dyDescent="0.2">
      <c r="A1268" s="20">
        <v>1268</v>
      </c>
      <c r="B1268" s="28">
        <v>1268</v>
      </c>
      <c r="C1268" s="29" t="str">
        <f t="shared" si="19"/>
        <v xml:space="preserve">Idu Ins </v>
      </c>
      <c r="D1268" s="29"/>
      <c r="E1268" s="30" t="s">
        <v>45</v>
      </c>
      <c r="F1268" s="30" t="s">
        <v>1069</v>
      </c>
      <c r="G1268" s="177">
        <v>8872</v>
      </c>
      <c r="H1268" s="30"/>
      <c r="I1268" s="30" t="s">
        <v>1396</v>
      </c>
      <c r="J1268" s="30" t="s">
        <v>26</v>
      </c>
      <c r="K1268" s="31">
        <v>7517</v>
      </c>
      <c r="L1268" s="32" t="s">
        <v>49</v>
      </c>
      <c r="M1268" s="33" t="s">
        <v>50</v>
      </c>
      <c r="N1268" s="33" t="s">
        <v>51</v>
      </c>
      <c r="O1268" s="34"/>
      <c r="P1268" s="35"/>
    </row>
    <row r="1269" spans="1:16" s="36" customFormat="1" ht="30" hidden="1" x14ac:dyDescent="0.2">
      <c r="A1269" s="20">
        <v>1269</v>
      </c>
      <c r="B1269" s="28">
        <v>1269</v>
      </c>
      <c r="C1269" s="29" t="str">
        <f t="shared" si="19"/>
        <v xml:space="preserve">Idu Ins </v>
      </c>
      <c r="D1269" s="29"/>
      <c r="E1269" s="30" t="s">
        <v>45</v>
      </c>
      <c r="F1269" s="30" t="s">
        <v>1069</v>
      </c>
      <c r="G1269" s="177">
        <v>8873</v>
      </c>
      <c r="H1269" s="30"/>
      <c r="I1269" s="30" t="s">
        <v>1397</v>
      </c>
      <c r="J1269" s="30" t="s">
        <v>71</v>
      </c>
      <c r="K1269" s="31">
        <v>7072</v>
      </c>
      <c r="L1269" s="32" t="s">
        <v>49</v>
      </c>
      <c r="M1269" s="33" t="s">
        <v>50</v>
      </c>
      <c r="N1269" s="33" t="s">
        <v>51</v>
      </c>
      <c r="O1269" s="34"/>
      <c r="P1269" s="35"/>
    </row>
    <row r="1270" spans="1:16" s="36" customFormat="1" ht="30" hidden="1" x14ac:dyDescent="0.2">
      <c r="A1270" s="20">
        <v>1270</v>
      </c>
      <c r="B1270" s="28">
        <v>1270</v>
      </c>
      <c r="C1270" s="29" t="str">
        <f t="shared" si="19"/>
        <v xml:space="preserve">Idu Ins </v>
      </c>
      <c r="D1270" s="29"/>
      <c r="E1270" s="30" t="s">
        <v>45</v>
      </c>
      <c r="F1270" s="30" t="s">
        <v>1069</v>
      </c>
      <c r="G1270" s="177">
        <v>8874</v>
      </c>
      <c r="H1270" s="30"/>
      <c r="I1270" s="30" t="s">
        <v>1398</v>
      </c>
      <c r="J1270" s="30" t="s">
        <v>26</v>
      </c>
      <c r="K1270" s="31">
        <v>53877</v>
      </c>
      <c r="L1270" s="32" t="s">
        <v>49</v>
      </c>
      <c r="M1270" s="33" t="s">
        <v>50</v>
      </c>
      <c r="N1270" s="33" t="s">
        <v>51</v>
      </c>
      <c r="O1270" s="34"/>
      <c r="P1270" s="35"/>
    </row>
    <row r="1271" spans="1:16" s="36" customFormat="1" ht="30" hidden="1" x14ac:dyDescent="0.2">
      <c r="A1271" s="20">
        <v>1271</v>
      </c>
      <c r="B1271" s="28">
        <v>1271</v>
      </c>
      <c r="C1271" s="29" t="str">
        <f t="shared" si="19"/>
        <v xml:space="preserve">Idu Ins </v>
      </c>
      <c r="D1271" s="29"/>
      <c r="E1271" s="30" t="s">
        <v>45</v>
      </c>
      <c r="F1271" s="30" t="s">
        <v>1069</v>
      </c>
      <c r="G1271" s="177">
        <v>8875</v>
      </c>
      <c r="H1271" s="30"/>
      <c r="I1271" s="30" t="s">
        <v>1399</v>
      </c>
      <c r="J1271" s="30" t="s">
        <v>26</v>
      </c>
      <c r="K1271" s="31">
        <v>253914</v>
      </c>
      <c r="L1271" s="32" t="s">
        <v>49</v>
      </c>
      <c r="M1271" s="33" t="s">
        <v>50</v>
      </c>
      <c r="N1271" s="33" t="s">
        <v>51</v>
      </c>
      <c r="O1271" s="34"/>
      <c r="P1271" s="35"/>
    </row>
    <row r="1272" spans="1:16" s="36" customFormat="1" ht="30" hidden="1" x14ac:dyDescent="0.2">
      <c r="A1272" s="20">
        <v>1272</v>
      </c>
      <c r="B1272" s="28">
        <v>1272</v>
      </c>
      <c r="C1272" s="29" t="str">
        <f t="shared" si="19"/>
        <v xml:space="preserve">Idu Ins </v>
      </c>
      <c r="D1272" s="29"/>
      <c r="E1272" s="30" t="s">
        <v>45</v>
      </c>
      <c r="F1272" s="30" t="s">
        <v>662</v>
      </c>
      <c r="G1272" s="177">
        <v>8876</v>
      </c>
      <c r="H1272" s="30"/>
      <c r="I1272" s="30" t="s">
        <v>1400</v>
      </c>
      <c r="J1272" s="30" t="s">
        <v>26</v>
      </c>
      <c r="K1272" s="31">
        <v>17780</v>
      </c>
      <c r="L1272" s="32" t="s">
        <v>49</v>
      </c>
      <c r="M1272" s="33" t="s">
        <v>50</v>
      </c>
      <c r="N1272" s="33" t="s">
        <v>51</v>
      </c>
      <c r="O1272" s="34"/>
      <c r="P1272" s="35"/>
    </row>
    <row r="1273" spans="1:16" s="36" customFormat="1" ht="30" hidden="1" x14ac:dyDescent="0.2">
      <c r="A1273" s="20">
        <v>1273</v>
      </c>
      <c r="B1273" s="28">
        <v>1273</v>
      </c>
      <c r="C1273" s="29" t="str">
        <f t="shared" si="19"/>
        <v xml:space="preserve">Idu Ins </v>
      </c>
      <c r="D1273" s="29"/>
      <c r="E1273" s="30" t="s">
        <v>45</v>
      </c>
      <c r="F1273" s="30" t="s">
        <v>1069</v>
      </c>
      <c r="G1273" s="177">
        <v>8877</v>
      </c>
      <c r="H1273" s="30"/>
      <c r="I1273" s="30" t="s">
        <v>1401</v>
      </c>
      <c r="J1273" s="30" t="s">
        <v>26</v>
      </c>
      <c r="K1273" s="31">
        <v>18124</v>
      </c>
      <c r="L1273" s="32" t="s">
        <v>49</v>
      </c>
      <c r="M1273" s="33" t="s">
        <v>50</v>
      </c>
      <c r="N1273" s="33" t="s">
        <v>51</v>
      </c>
      <c r="O1273" s="34"/>
      <c r="P1273" s="35"/>
    </row>
    <row r="1274" spans="1:16" s="36" customFormat="1" ht="30" hidden="1" x14ac:dyDescent="0.2">
      <c r="A1274" s="20">
        <v>1274</v>
      </c>
      <c r="B1274" s="28">
        <v>1274</v>
      </c>
      <c r="C1274" s="29" t="str">
        <f t="shared" si="19"/>
        <v xml:space="preserve">Idu Ins </v>
      </c>
      <c r="D1274" s="29"/>
      <c r="E1274" s="30" t="s">
        <v>45</v>
      </c>
      <c r="F1274" s="30" t="s">
        <v>103</v>
      </c>
      <c r="G1274" s="177">
        <v>8880</v>
      </c>
      <c r="H1274" s="30"/>
      <c r="I1274" s="30" t="s">
        <v>1402</v>
      </c>
      <c r="J1274" s="30" t="s">
        <v>25</v>
      </c>
      <c r="K1274" s="31">
        <v>104411</v>
      </c>
      <c r="L1274" s="32" t="s">
        <v>49</v>
      </c>
      <c r="M1274" s="33" t="s">
        <v>50</v>
      </c>
      <c r="N1274" s="33" t="s">
        <v>51</v>
      </c>
      <c r="O1274" s="34"/>
      <c r="P1274" s="35"/>
    </row>
    <row r="1275" spans="1:16" s="36" customFormat="1" ht="30" hidden="1" x14ac:dyDescent="0.2">
      <c r="A1275" s="20">
        <v>1275</v>
      </c>
      <c r="B1275" s="28">
        <v>1275</v>
      </c>
      <c r="C1275" s="29" t="str">
        <f t="shared" si="19"/>
        <v xml:space="preserve">Idu Ins </v>
      </c>
      <c r="D1275" s="29"/>
      <c r="E1275" s="30" t="s">
        <v>45</v>
      </c>
      <c r="F1275" s="30" t="s">
        <v>1069</v>
      </c>
      <c r="G1275" s="177">
        <v>8883</v>
      </c>
      <c r="H1275" s="30"/>
      <c r="I1275" s="30" t="s">
        <v>1403</v>
      </c>
      <c r="J1275" s="30" t="s">
        <v>26</v>
      </c>
      <c r="K1275" s="31">
        <v>1165</v>
      </c>
      <c r="L1275" s="32" t="s">
        <v>49</v>
      </c>
      <c r="M1275" s="33" t="s">
        <v>50</v>
      </c>
      <c r="N1275" s="33" t="s">
        <v>51</v>
      </c>
      <c r="O1275" s="34"/>
      <c r="P1275" s="35"/>
    </row>
    <row r="1276" spans="1:16" s="36" customFormat="1" ht="30" hidden="1" x14ac:dyDescent="0.2">
      <c r="A1276" s="20">
        <v>1276</v>
      </c>
      <c r="B1276" s="28">
        <v>1276</v>
      </c>
      <c r="C1276" s="29" t="str">
        <f t="shared" si="19"/>
        <v xml:space="preserve">Idu Ins </v>
      </c>
      <c r="D1276" s="29"/>
      <c r="E1276" s="30" t="s">
        <v>45</v>
      </c>
      <c r="F1276" s="30" t="s">
        <v>1069</v>
      </c>
      <c r="G1276" s="177">
        <v>8884</v>
      </c>
      <c r="H1276" s="30"/>
      <c r="I1276" s="30" t="s">
        <v>1404</v>
      </c>
      <c r="J1276" s="30" t="s">
        <v>26</v>
      </c>
      <c r="K1276" s="31">
        <v>982</v>
      </c>
      <c r="L1276" s="32" t="s">
        <v>49</v>
      </c>
      <c r="M1276" s="33" t="s">
        <v>50</v>
      </c>
      <c r="N1276" s="33" t="s">
        <v>51</v>
      </c>
      <c r="O1276" s="34"/>
      <c r="P1276" s="35"/>
    </row>
    <row r="1277" spans="1:16" s="36" customFormat="1" ht="30" hidden="1" x14ac:dyDescent="0.2">
      <c r="A1277" s="20">
        <v>1277</v>
      </c>
      <c r="B1277" s="28">
        <v>1277</v>
      </c>
      <c r="C1277" s="29" t="str">
        <f t="shared" si="19"/>
        <v xml:space="preserve">Idu Ins </v>
      </c>
      <c r="D1277" s="29"/>
      <c r="E1277" s="30" t="s">
        <v>45</v>
      </c>
      <c r="F1277" s="30" t="s">
        <v>662</v>
      </c>
      <c r="G1277" s="177">
        <v>8885</v>
      </c>
      <c r="H1277" s="30"/>
      <c r="I1277" s="30" t="s">
        <v>1405</v>
      </c>
      <c r="J1277" s="30" t="s">
        <v>26</v>
      </c>
      <c r="K1277" s="31">
        <v>13121</v>
      </c>
      <c r="L1277" s="32" t="s">
        <v>49</v>
      </c>
      <c r="M1277" s="33" t="s">
        <v>50</v>
      </c>
      <c r="N1277" s="33" t="s">
        <v>51</v>
      </c>
      <c r="O1277" s="34"/>
      <c r="P1277" s="35"/>
    </row>
    <row r="1278" spans="1:16" s="36" customFormat="1" ht="30" hidden="1" x14ac:dyDescent="0.2">
      <c r="A1278" s="20">
        <v>1278</v>
      </c>
      <c r="B1278" s="28">
        <v>1278</v>
      </c>
      <c r="C1278" s="29" t="str">
        <f t="shared" si="19"/>
        <v xml:space="preserve">Idu Ins </v>
      </c>
      <c r="D1278" s="29"/>
      <c r="E1278" s="30" t="s">
        <v>45</v>
      </c>
      <c r="F1278" s="30" t="s">
        <v>301</v>
      </c>
      <c r="G1278" s="177">
        <v>8892</v>
      </c>
      <c r="H1278" s="30"/>
      <c r="I1278" s="30" t="s">
        <v>1406</v>
      </c>
      <c r="J1278" s="30" t="s">
        <v>26</v>
      </c>
      <c r="K1278" s="31">
        <v>1279068</v>
      </c>
      <c r="L1278" s="32" t="s">
        <v>49</v>
      </c>
      <c r="M1278" s="33" t="s">
        <v>50</v>
      </c>
      <c r="N1278" s="33" t="s">
        <v>51</v>
      </c>
      <c r="O1278" s="34"/>
      <c r="P1278" s="35"/>
    </row>
    <row r="1279" spans="1:16" s="36" customFormat="1" ht="30" hidden="1" x14ac:dyDescent="0.2">
      <c r="A1279" s="20">
        <v>1279</v>
      </c>
      <c r="B1279" s="28">
        <v>1279</v>
      </c>
      <c r="C1279" s="29" t="str">
        <f t="shared" si="19"/>
        <v xml:space="preserve">Idu Ins </v>
      </c>
      <c r="D1279" s="29"/>
      <c r="E1279" s="30" t="s">
        <v>45</v>
      </c>
      <c r="F1279" s="30" t="s">
        <v>301</v>
      </c>
      <c r="G1279" s="177">
        <v>8893</v>
      </c>
      <c r="H1279" s="30"/>
      <c r="I1279" s="30" t="s">
        <v>1407</v>
      </c>
      <c r="J1279" s="30" t="s">
        <v>26</v>
      </c>
      <c r="K1279" s="31">
        <v>1428000</v>
      </c>
      <c r="L1279" s="32" t="s">
        <v>49</v>
      </c>
      <c r="M1279" s="33" t="s">
        <v>50</v>
      </c>
      <c r="N1279" s="33" t="s">
        <v>51</v>
      </c>
      <c r="O1279" s="34"/>
      <c r="P1279" s="35"/>
    </row>
    <row r="1280" spans="1:16" s="36" customFormat="1" ht="30" hidden="1" x14ac:dyDescent="0.2">
      <c r="A1280" s="20">
        <v>1280</v>
      </c>
      <c r="B1280" s="28">
        <v>1280</v>
      </c>
      <c r="C1280" s="29" t="str">
        <f t="shared" si="19"/>
        <v xml:space="preserve">Idu Ins </v>
      </c>
      <c r="D1280" s="29"/>
      <c r="E1280" s="30" t="s">
        <v>45</v>
      </c>
      <c r="F1280" s="30" t="s">
        <v>301</v>
      </c>
      <c r="G1280" s="177">
        <v>8894</v>
      </c>
      <c r="H1280" s="30"/>
      <c r="I1280" s="30" t="s">
        <v>1408</v>
      </c>
      <c r="J1280" s="30" t="s">
        <v>26</v>
      </c>
      <c r="K1280" s="31">
        <v>2261000</v>
      </c>
      <c r="L1280" s="32" t="s">
        <v>49</v>
      </c>
      <c r="M1280" s="33" t="s">
        <v>50</v>
      </c>
      <c r="N1280" s="33" t="s">
        <v>51</v>
      </c>
      <c r="O1280" s="34"/>
      <c r="P1280" s="35"/>
    </row>
    <row r="1281" spans="1:16" s="36" customFormat="1" ht="30" hidden="1" x14ac:dyDescent="0.2">
      <c r="A1281" s="20">
        <v>1281</v>
      </c>
      <c r="B1281" s="28">
        <v>1281</v>
      </c>
      <c r="C1281" s="29" t="str">
        <f t="shared" si="19"/>
        <v xml:space="preserve">Idu Ins </v>
      </c>
      <c r="D1281" s="29"/>
      <c r="E1281" s="30" t="s">
        <v>45</v>
      </c>
      <c r="F1281" s="30" t="s">
        <v>301</v>
      </c>
      <c r="G1281" s="177">
        <v>8895</v>
      </c>
      <c r="H1281" s="30"/>
      <c r="I1281" s="30" t="s">
        <v>1409</v>
      </c>
      <c r="J1281" s="30" t="s">
        <v>26</v>
      </c>
      <c r="K1281" s="31">
        <v>2737000</v>
      </c>
      <c r="L1281" s="32" t="s">
        <v>49</v>
      </c>
      <c r="M1281" s="33" t="s">
        <v>50</v>
      </c>
      <c r="N1281" s="33" t="s">
        <v>51</v>
      </c>
      <c r="O1281" s="34"/>
      <c r="P1281" s="35"/>
    </row>
    <row r="1282" spans="1:16" s="36" customFormat="1" ht="30" hidden="1" x14ac:dyDescent="0.2">
      <c r="A1282" s="20">
        <v>1282</v>
      </c>
      <c r="B1282" s="28">
        <v>1282</v>
      </c>
      <c r="C1282" s="29" t="str">
        <f t="shared" si="19"/>
        <v xml:space="preserve">Idu Ins </v>
      </c>
      <c r="D1282" s="29"/>
      <c r="E1282" s="30" t="s">
        <v>45</v>
      </c>
      <c r="F1282" s="30" t="s">
        <v>301</v>
      </c>
      <c r="G1282" s="177">
        <v>8897</v>
      </c>
      <c r="H1282" s="30"/>
      <c r="I1282" s="30" t="s">
        <v>1410</v>
      </c>
      <c r="J1282" s="30" t="s">
        <v>26</v>
      </c>
      <c r="K1282" s="31">
        <v>2380000</v>
      </c>
      <c r="L1282" s="32" t="s">
        <v>49</v>
      </c>
      <c r="M1282" s="33" t="s">
        <v>50</v>
      </c>
      <c r="N1282" s="33" t="s">
        <v>51</v>
      </c>
      <c r="O1282" s="34"/>
      <c r="P1282" s="35"/>
    </row>
    <row r="1283" spans="1:16" s="36" customFormat="1" ht="30" hidden="1" x14ac:dyDescent="0.2">
      <c r="A1283" s="20">
        <v>1283</v>
      </c>
      <c r="B1283" s="28">
        <v>1283</v>
      </c>
      <c r="C1283" s="29" t="str">
        <f t="shared" ref="C1283:C1346" si="20">+CONCATENATE(M1283," ",N1283," ",H1283)</f>
        <v xml:space="preserve">Idu Ins </v>
      </c>
      <c r="D1283" s="29"/>
      <c r="E1283" s="30" t="s">
        <v>45</v>
      </c>
      <c r="F1283" s="30" t="s">
        <v>461</v>
      </c>
      <c r="G1283" s="177">
        <v>8907</v>
      </c>
      <c r="H1283" s="30"/>
      <c r="I1283" s="30" t="s">
        <v>1411</v>
      </c>
      <c r="J1283" s="30" t="s">
        <v>25</v>
      </c>
      <c r="K1283" s="31">
        <v>71519</v>
      </c>
      <c r="L1283" s="32" t="s">
        <v>49</v>
      </c>
      <c r="M1283" s="33" t="s">
        <v>50</v>
      </c>
      <c r="N1283" s="33" t="s">
        <v>51</v>
      </c>
      <c r="O1283" s="34"/>
      <c r="P1283" s="35"/>
    </row>
    <row r="1284" spans="1:16" s="36" customFormat="1" ht="30" hidden="1" x14ac:dyDescent="0.2">
      <c r="A1284" s="20">
        <v>1284</v>
      </c>
      <c r="B1284" s="28">
        <v>1284</v>
      </c>
      <c r="C1284" s="29" t="str">
        <f t="shared" si="20"/>
        <v xml:space="preserve">Idu Ins </v>
      </c>
      <c r="D1284" s="29"/>
      <c r="E1284" s="30" t="s">
        <v>45</v>
      </c>
      <c r="F1284" s="30" t="s">
        <v>461</v>
      </c>
      <c r="G1284" s="177">
        <v>8908</v>
      </c>
      <c r="H1284" s="30"/>
      <c r="I1284" s="30" t="s">
        <v>1412</v>
      </c>
      <c r="J1284" s="30" t="s">
        <v>25</v>
      </c>
      <c r="K1284" s="31">
        <v>81556</v>
      </c>
      <c r="L1284" s="32" t="s">
        <v>49</v>
      </c>
      <c r="M1284" s="33" t="s">
        <v>50</v>
      </c>
      <c r="N1284" s="33" t="s">
        <v>51</v>
      </c>
      <c r="O1284" s="34"/>
      <c r="P1284" s="35"/>
    </row>
    <row r="1285" spans="1:16" s="36" customFormat="1" ht="30" hidden="1" x14ac:dyDescent="0.2">
      <c r="A1285" s="20">
        <v>1285</v>
      </c>
      <c r="B1285" s="28">
        <v>1285</v>
      </c>
      <c r="C1285" s="29" t="str">
        <f t="shared" si="20"/>
        <v xml:space="preserve">Idu Ins </v>
      </c>
      <c r="D1285" s="29"/>
      <c r="E1285" s="30" t="s">
        <v>45</v>
      </c>
      <c r="F1285" s="30" t="s">
        <v>124</v>
      </c>
      <c r="G1285" s="177">
        <v>8911</v>
      </c>
      <c r="H1285" s="30"/>
      <c r="I1285" s="30" t="s">
        <v>1413</v>
      </c>
      <c r="J1285" s="30" t="s">
        <v>126</v>
      </c>
      <c r="K1285" s="31">
        <v>97288</v>
      </c>
      <c r="L1285" s="32" t="s">
        <v>49</v>
      </c>
      <c r="M1285" s="33" t="s">
        <v>50</v>
      </c>
      <c r="N1285" s="33" t="s">
        <v>51</v>
      </c>
      <c r="O1285" s="34"/>
      <c r="P1285" s="35"/>
    </row>
    <row r="1286" spans="1:16" s="36" customFormat="1" ht="30" hidden="1" x14ac:dyDescent="0.2">
      <c r="A1286" s="20">
        <v>1286</v>
      </c>
      <c r="B1286" s="28">
        <v>1286</v>
      </c>
      <c r="C1286" s="29" t="str">
        <f t="shared" si="20"/>
        <v xml:space="preserve">Idu Ins </v>
      </c>
      <c r="D1286" s="29"/>
      <c r="E1286" s="30" t="s">
        <v>45</v>
      </c>
      <c r="F1286" s="30" t="s">
        <v>461</v>
      </c>
      <c r="G1286" s="177">
        <v>8913</v>
      </c>
      <c r="H1286" s="30"/>
      <c r="I1286" s="30" t="s">
        <v>1414</v>
      </c>
      <c r="J1286" s="30" t="s">
        <v>26</v>
      </c>
      <c r="K1286" s="31">
        <v>26406</v>
      </c>
      <c r="L1286" s="32" t="s">
        <v>49</v>
      </c>
      <c r="M1286" s="33" t="s">
        <v>50</v>
      </c>
      <c r="N1286" s="33" t="s">
        <v>51</v>
      </c>
      <c r="O1286" s="34"/>
      <c r="P1286" s="35"/>
    </row>
    <row r="1287" spans="1:16" s="36" customFormat="1" ht="30" hidden="1" x14ac:dyDescent="0.2">
      <c r="A1287" s="20">
        <v>1287</v>
      </c>
      <c r="B1287" s="28">
        <v>1287</v>
      </c>
      <c r="C1287" s="29" t="str">
        <f t="shared" si="20"/>
        <v xml:space="preserve">Idu Ins </v>
      </c>
      <c r="D1287" s="29"/>
      <c r="E1287" s="30" t="s">
        <v>45</v>
      </c>
      <c r="F1287" s="30" t="s">
        <v>89</v>
      </c>
      <c r="G1287" s="177">
        <v>8928</v>
      </c>
      <c r="H1287" s="30"/>
      <c r="I1287" s="30" t="s">
        <v>1415</v>
      </c>
      <c r="J1287" s="30" t="s">
        <v>25</v>
      </c>
      <c r="K1287" s="31">
        <v>418164</v>
      </c>
      <c r="L1287" s="32" t="s">
        <v>49</v>
      </c>
      <c r="M1287" s="33" t="s">
        <v>50</v>
      </c>
      <c r="N1287" s="33" t="s">
        <v>51</v>
      </c>
      <c r="O1287" s="34"/>
      <c r="P1287" s="35"/>
    </row>
    <row r="1288" spans="1:16" s="36" customFormat="1" ht="30" hidden="1" x14ac:dyDescent="0.2">
      <c r="A1288" s="20">
        <v>1288</v>
      </c>
      <c r="B1288" s="28">
        <v>1288</v>
      </c>
      <c r="C1288" s="29" t="str">
        <f t="shared" si="20"/>
        <v xml:space="preserve">Idu Ins </v>
      </c>
      <c r="D1288" s="29"/>
      <c r="E1288" s="30" t="s">
        <v>45</v>
      </c>
      <c r="F1288" s="30" t="s">
        <v>308</v>
      </c>
      <c r="G1288" s="177">
        <v>8929</v>
      </c>
      <c r="H1288" s="30"/>
      <c r="I1288" s="30" t="s">
        <v>1416</v>
      </c>
      <c r="J1288" s="30" t="s">
        <v>26</v>
      </c>
      <c r="K1288" s="31">
        <v>899331</v>
      </c>
      <c r="L1288" s="32" t="s">
        <v>49</v>
      </c>
      <c r="M1288" s="33" t="s">
        <v>50</v>
      </c>
      <c r="N1288" s="33" t="s">
        <v>51</v>
      </c>
      <c r="O1288" s="34"/>
      <c r="P1288" s="35"/>
    </row>
    <row r="1289" spans="1:16" s="36" customFormat="1" ht="30" hidden="1" x14ac:dyDescent="0.2">
      <c r="A1289" s="20">
        <v>1289</v>
      </c>
      <c r="B1289" s="28">
        <v>1289</v>
      </c>
      <c r="C1289" s="29" t="str">
        <f t="shared" si="20"/>
        <v xml:space="preserve">Idu Ins </v>
      </c>
      <c r="D1289" s="29"/>
      <c r="E1289" s="30" t="s">
        <v>45</v>
      </c>
      <c r="F1289" s="30" t="s">
        <v>308</v>
      </c>
      <c r="G1289" s="177">
        <v>8930</v>
      </c>
      <c r="H1289" s="30"/>
      <c r="I1289" s="30" t="s">
        <v>1417</v>
      </c>
      <c r="J1289" s="30" t="s">
        <v>26</v>
      </c>
      <c r="K1289" s="31">
        <v>1472478</v>
      </c>
      <c r="L1289" s="32" t="s">
        <v>49</v>
      </c>
      <c r="M1289" s="33" t="s">
        <v>50</v>
      </c>
      <c r="N1289" s="33" t="s">
        <v>51</v>
      </c>
      <c r="O1289" s="34"/>
      <c r="P1289" s="35"/>
    </row>
    <row r="1290" spans="1:16" s="36" customFormat="1" ht="30" hidden="1" x14ac:dyDescent="0.2">
      <c r="A1290" s="20">
        <v>1290</v>
      </c>
      <c r="B1290" s="28">
        <v>1290</v>
      </c>
      <c r="C1290" s="29" t="str">
        <f t="shared" si="20"/>
        <v xml:space="preserve">Idu Ins </v>
      </c>
      <c r="D1290" s="29"/>
      <c r="E1290" s="30" t="s">
        <v>45</v>
      </c>
      <c r="F1290" s="30" t="s">
        <v>308</v>
      </c>
      <c r="G1290" s="177">
        <v>8931</v>
      </c>
      <c r="H1290" s="30"/>
      <c r="I1290" s="30" t="s">
        <v>1418</v>
      </c>
      <c r="J1290" s="30" t="s">
        <v>26</v>
      </c>
      <c r="K1290" s="31">
        <v>1410947</v>
      </c>
      <c r="L1290" s="32" t="s">
        <v>49</v>
      </c>
      <c r="M1290" s="33" t="s">
        <v>50</v>
      </c>
      <c r="N1290" s="33" t="s">
        <v>51</v>
      </c>
      <c r="O1290" s="34"/>
      <c r="P1290" s="35"/>
    </row>
    <row r="1291" spans="1:16" s="36" customFormat="1" ht="30" hidden="1" x14ac:dyDescent="0.2">
      <c r="A1291" s="20">
        <v>1291</v>
      </c>
      <c r="B1291" s="28">
        <v>1291</v>
      </c>
      <c r="C1291" s="29" t="str">
        <f t="shared" si="20"/>
        <v xml:space="preserve">Idu Ins </v>
      </c>
      <c r="D1291" s="29"/>
      <c r="E1291" s="30" t="s">
        <v>45</v>
      </c>
      <c r="F1291" s="30" t="s">
        <v>308</v>
      </c>
      <c r="G1291" s="177">
        <v>8932</v>
      </c>
      <c r="H1291" s="30"/>
      <c r="I1291" s="30" t="s">
        <v>1419</v>
      </c>
      <c r="J1291" s="30" t="s">
        <v>26</v>
      </c>
      <c r="K1291" s="31">
        <v>96801</v>
      </c>
      <c r="L1291" s="32" t="s">
        <v>49</v>
      </c>
      <c r="M1291" s="33" t="s">
        <v>50</v>
      </c>
      <c r="N1291" s="33" t="s">
        <v>51</v>
      </c>
      <c r="O1291" s="34"/>
      <c r="P1291" s="35"/>
    </row>
    <row r="1292" spans="1:16" s="36" customFormat="1" ht="30" hidden="1" x14ac:dyDescent="0.2">
      <c r="A1292" s="20">
        <v>1292</v>
      </c>
      <c r="B1292" s="28">
        <v>1292</v>
      </c>
      <c r="C1292" s="29" t="str">
        <f t="shared" si="20"/>
        <v xml:space="preserve">Idu Ins </v>
      </c>
      <c r="D1292" s="29"/>
      <c r="E1292" s="30" t="s">
        <v>45</v>
      </c>
      <c r="F1292" s="30" t="s">
        <v>308</v>
      </c>
      <c r="G1292" s="177">
        <v>8933</v>
      </c>
      <c r="H1292" s="30"/>
      <c r="I1292" s="30" t="s">
        <v>1420</v>
      </c>
      <c r="J1292" s="30" t="s">
        <v>26</v>
      </c>
      <c r="K1292" s="31">
        <v>2048273</v>
      </c>
      <c r="L1292" s="32" t="s">
        <v>49</v>
      </c>
      <c r="M1292" s="33" t="s">
        <v>50</v>
      </c>
      <c r="N1292" s="33" t="s">
        <v>51</v>
      </c>
      <c r="O1292" s="34"/>
      <c r="P1292" s="35"/>
    </row>
    <row r="1293" spans="1:16" s="36" customFormat="1" ht="30" hidden="1" x14ac:dyDescent="0.2">
      <c r="A1293" s="20">
        <v>1293</v>
      </c>
      <c r="B1293" s="28">
        <v>1293</v>
      </c>
      <c r="C1293" s="29" t="str">
        <f t="shared" si="20"/>
        <v xml:space="preserve">Idu Ins </v>
      </c>
      <c r="D1293" s="29"/>
      <c r="E1293" s="30" t="s">
        <v>45</v>
      </c>
      <c r="F1293" s="30" t="s">
        <v>1069</v>
      </c>
      <c r="G1293" s="177">
        <v>8938</v>
      </c>
      <c r="H1293" s="30"/>
      <c r="I1293" s="30" t="s">
        <v>1421</v>
      </c>
      <c r="J1293" s="30" t="s">
        <v>26</v>
      </c>
      <c r="K1293" s="31">
        <v>1327</v>
      </c>
      <c r="L1293" s="32" t="s">
        <v>49</v>
      </c>
      <c r="M1293" s="33" t="s">
        <v>50</v>
      </c>
      <c r="N1293" s="33" t="s">
        <v>51</v>
      </c>
      <c r="O1293" s="34"/>
      <c r="P1293" s="35"/>
    </row>
    <row r="1294" spans="1:16" s="36" customFormat="1" ht="30" hidden="1" x14ac:dyDescent="0.2">
      <c r="A1294" s="20">
        <v>1294</v>
      </c>
      <c r="B1294" s="28">
        <v>1294</v>
      </c>
      <c r="C1294" s="29" t="str">
        <f t="shared" si="20"/>
        <v xml:space="preserve">Idu Ins </v>
      </c>
      <c r="D1294" s="29"/>
      <c r="E1294" s="30" t="s">
        <v>45</v>
      </c>
      <c r="F1294" s="30" t="s">
        <v>1069</v>
      </c>
      <c r="G1294" s="177">
        <v>8939</v>
      </c>
      <c r="H1294" s="30"/>
      <c r="I1294" s="30" t="s">
        <v>1422</v>
      </c>
      <c r="J1294" s="30" t="s">
        <v>25</v>
      </c>
      <c r="K1294" s="31">
        <v>1759</v>
      </c>
      <c r="L1294" s="32" t="s">
        <v>49</v>
      </c>
      <c r="M1294" s="33" t="s">
        <v>50</v>
      </c>
      <c r="N1294" s="33" t="s">
        <v>51</v>
      </c>
      <c r="O1294" s="34"/>
      <c r="P1294" s="35"/>
    </row>
    <row r="1295" spans="1:16" s="36" customFormat="1" ht="30" hidden="1" x14ac:dyDescent="0.2">
      <c r="A1295" s="20">
        <v>1295</v>
      </c>
      <c r="B1295" s="28">
        <v>1295</v>
      </c>
      <c r="C1295" s="29" t="str">
        <f t="shared" si="20"/>
        <v xml:space="preserve">Idu Ins </v>
      </c>
      <c r="D1295" s="29"/>
      <c r="E1295" s="30" t="s">
        <v>45</v>
      </c>
      <c r="F1295" s="30" t="s">
        <v>1069</v>
      </c>
      <c r="G1295" s="177">
        <v>8941</v>
      </c>
      <c r="H1295" s="30"/>
      <c r="I1295" s="30" t="s">
        <v>1423</v>
      </c>
      <c r="J1295" s="30" t="s">
        <v>26</v>
      </c>
      <c r="K1295" s="31">
        <v>183137</v>
      </c>
      <c r="L1295" s="32" t="s">
        <v>49</v>
      </c>
      <c r="M1295" s="33" t="s">
        <v>50</v>
      </c>
      <c r="N1295" s="33" t="s">
        <v>51</v>
      </c>
      <c r="O1295" s="34"/>
      <c r="P1295" s="35"/>
    </row>
    <row r="1296" spans="1:16" s="36" customFormat="1" ht="30" hidden="1" x14ac:dyDescent="0.2">
      <c r="A1296" s="20">
        <v>1296</v>
      </c>
      <c r="B1296" s="28">
        <v>1296</v>
      </c>
      <c r="C1296" s="29" t="str">
        <f t="shared" si="20"/>
        <v xml:space="preserve">Idu Ins </v>
      </c>
      <c r="D1296" s="29"/>
      <c r="E1296" s="30" t="s">
        <v>45</v>
      </c>
      <c r="F1296" s="30" t="s">
        <v>1069</v>
      </c>
      <c r="G1296" s="177">
        <v>8942</v>
      </c>
      <c r="H1296" s="30"/>
      <c r="I1296" s="30" t="s">
        <v>1424</v>
      </c>
      <c r="J1296" s="30" t="s">
        <v>25</v>
      </c>
      <c r="K1296" s="31">
        <v>28925</v>
      </c>
      <c r="L1296" s="32" t="s">
        <v>49</v>
      </c>
      <c r="M1296" s="33" t="s">
        <v>50</v>
      </c>
      <c r="N1296" s="33" t="s">
        <v>51</v>
      </c>
      <c r="O1296" s="34"/>
      <c r="P1296" s="35"/>
    </row>
    <row r="1297" spans="1:16" s="36" customFormat="1" ht="30" hidden="1" x14ac:dyDescent="0.2">
      <c r="A1297" s="20">
        <v>1297</v>
      </c>
      <c r="B1297" s="28">
        <v>1297</v>
      </c>
      <c r="C1297" s="29" t="str">
        <f t="shared" si="20"/>
        <v xml:space="preserve">Idu Ins </v>
      </c>
      <c r="D1297" s="29"/>
      <c r="E1297" s="30" t="s">
        <v>45</v>
      </c>
      <c r="F1297" s="30" t="s">
        <v>478</v>
      </c>
      <c r="G1297" s="177">
        <v>8968</v>
      </c>
      <c r="H1297" s="30"/>
      <c r="I1297" s="30" t="s">
        <v>1425</v>
      </c>
      <c r="J1297" s="30" t="s">
        <v>129</v>
      </c>
      <c r="K1297" s="31">
        <v>1000</v>
      </c>
      <c r="L1297" s="32" t="s">
        <v>49</v>
      </c>
      <c r="M1297" s="33" t="s">
        <v>50</v>
      </c>
      <c r="N1297" s="33" t="s">
        <v>51</v>
      </c>
      <c r="O1297" s="34"/>
      <c r="P1297" s="35"/>
    </row>
    <row r="1298" spans="1:16" s="36" customFormat="1" ht="30" hidden="1" x14ac:dyDescent="0.2">
      <c r="A1298" s="20">
        <v>1298</v>
      </c>
      <c r="B1298" s="28">
        <v>1298</v>
      </c>
      <c r="C1298" s="29" t="str">
        <f t="shared" si="20"/>
        <v xml:space="preserve">Idu Ins </v>
      </c>
      <c r="D1298" s="29"/>
      <c r="E1298" s="30" t="s">
        <v>45</v>
      </c>
      <c r="F1298" s="30" t="s">
        <v>478</v>
      </c>
      <c r="G1298" s="177">
        <v>8969</v>
      </c>
      <c r="H1298" s="30"/>
      <c r="I1298" s="30" t="s">
        <v>1426</v>
      </c>
      <c r="J1298" s="30" t="s">
        <v>129</v>
      </c>
      <c r="K1298" s="31">
        <v>1000</v>
      </c>
      <c r="L1298" s="32" t="s">
        <v>49</v>
      </c>
      <c r="M1298" s="33" t="s">
        <v>50</v>
      </c>
      <c r="N1298" s="33" t="s">
        <v>51</v>
      </c>
      <c r="O1298" s="34"/>
      <c r="P1298" s="35"/>
    </row>
    <row r="1299" spans="1:16" s="36" customFormat="1" ht="30" hidden="1" x14ac:dyDescent="0.2">
      <c r="A1299" s="20">
        <v>1299</v>
      </c>
      <c r="B1299" s="28">
        <v>1299</v>
      </c>
      <c r="C1299" s="29" t="str">
        <f t="shared" si="20"/>
        <v xml:space="preserve">Idu Ins </v>
      </c>
      <c r="D1299" s="29"/>
      <c r="E1299" s="30" t="s">
        <v>45</v>
      </c>
      <c r="F1299" s="30" t="s">
        <v>478</v>
      </c>
      <c r="G1299" s="177">
        <v>8970</v>
      </c>
      <c r="H1299" s="30"/>
      <c r="I1299" s="30" t="s">
        <v>1427</v>
      </c>
      <c r="J1299" s="30" t="s">
        <v>129</v>
      </c>
      <c r="K1299" s="31">
        <v>1000</v>
      </c>
      <c r="L1299" s="32" t="s">
        <v>49</v>
      </c>
      <c r="M1299" s="33" t="s">
        <v>50</v>
      </c>
      <c r="N1299" s="33" t="s">
        <v>51</v>
      </c>
      <c r="O1299" s="34"/>
      <c r="P1299" s="35"/>
    </row>
    <row r="1300" spans="1:16" s="36" customFormat="1" ht="30" hidden="1" x14ac:dyDescent="0.2">
      <c r="A1300" s="20">
        <v>1300</v>
      </c>
      <c r="B1300" s="28">
        <v>1300</v>
      </c>
      <c r="C1300" s="29" t="str">
        <f t="shared" si="20"/>
        <v xml:space="preserve">Idu Ins </v>
      </c>
      <c r="D1300" s="29"/>
      <c r="E1300" s="30" t="s">
        <v>45</v>
      </c>
      <c r="F1300" s="30" t="s">
        <v>478</v>
      </c>
      <c r="G1300" s="177">
        <v>8971</v>
      </c>
      <c r="H1300" s="30"/>
      <c r="I1300" s="30" t="s">
        <v>1428</v>
      </c>
      <c r="J1300" s="30" t="s">
        <v>129</v>
      </c>
      <c r="K1300" s="31">
        <v>1000</v>
      </c>
      <c r="L1300" s="32" t="s">
        <v>49</v>
      </c>
      <c r="M1300" s="33" t="s">
        <v>50</v>
      </c>
      <c r="N1300" s="33" t="s">
        <v>51</v>
      </c>
      <c r="O1300" s="34"/>
      <c r="P1300" s="35"/>
    </row>
    <row r="1301" spans="1:16" s="36" customFormat="1" ht="30" hidden="1" x14ac:dyDescent="0.2">
      <c r="A1301" s="20">
        <v>1301</v>
      </c>
      <c r="B1301" s="28">
        <v>1301</v>
      </c>
      <c r="C1301" s="29" t="str">
        <f t="shared" si="20"/>
        <v xml:space="preserve">Idu Ins </v>
      </c>
      <c r="D1301" s="29"/>
      <c r="E1301" s="30" t="s">
        <v>45</v>
      </c>
      <c r="F1301" s="30" t="s">
        <v>46</v>
      </c>
      <c r="G1301" s="177">
        <v>8972</v>
      </c>
      <c r="H1301" s="30"/>
      <c r="I1301" s="30" t="s">
        <v>1429</v>
      </c>
      <c r="J1301" s="30" t="s">
        <v>48</v>
      </c>
      <c r="K1301" s="31">
        <v>440300</v>
      </c>
      <c r="L1301" s="32" t="s">
        <v>49</v>
      </c>
      <c r="M1301" s="33" t="s">
        <v>50</v>
      </c>
      <c r="N1301" s="33" t="s">
        <v>51</v>
      </c>
      <c r="O1301" s="34"/>
      <c r="P1301" s="35"/>
    </row>
    <row r="1302" spans="1:16" s="36" customFormat="1" ht="30" hidden="1" x14ac:dyDescent="0.2">
      <c r="A1302" s="20">
        <v>1302</v>
      </c>
      <c r="B1302" s="28">
        <v>1302</v>
      </c>
      <c r="C1302" s="29" t="str">
        <f t="shared" si="20"/>
        <v xml:space="preserve">Idu Ins </v>
      </c>
      <c r="D1302" s="29"/>
      <c r="E1302" s="30" t="s">
        <v>45</v>
      </c>
      <c r="F1302" s="30" t="s">
        <v>662</v>
      </c>
      <c r="G1302" s="177">
        <v>8973</v>
      </c>
      <c r="H1302" s="30"/>
      <c r="I1302" s="30" t="s">
        <v>1430</v>
      </c>
      <c r="J1302" s="30" t="s">
        <v>71</v>
      </c>
      <c r="K1302" s="31">
        <v>11900</v>
      </c>
      <c r="L1302" s="32" t="s">
        <v>49</v>
      </c>
      <c r="M1302" s="33" t="s">
        <v>50</v>
      </c>
      <c r="N1302" s="33" t="s">
        <v>51</v>
      </c>
      <c r="O1302" s="34"/>
      <c r="P1302" s="35"/>
    </row>
    <row r="1303" spans="1:16" s="36" customFormat="1" ht="30" hidden="1" x14ac:dyDescent="0.2">
      <c r="A1303" s="20">
        <v>1303</v>
      </c>
      <c r="B1303" s="28">
        <v>1303</v>
      </c>
      <c r="C1303" s="29" t="str">
        <f t="shared" si="20"/>
        <v xml:space="preserve">Idu Ins </v>
      </c>
      <c r="D1303" s="29"/>
      <c r="E1303" s="30" t="s">
        <v>45</v>
      </c>
      <c r="F1303" s="30" t="s">
        <v>899</v>
      </c>
      <c r="G1303" s="177">
        <v>8975</v>
      </c>
      <c r="H1303" s="30"/>
      <c r="I1303" s="30" t="s">
        <v>1431</v>
      </c>
      <c r="J1303" s="30" t="s">
        <v>25</v>
      </c>
      <c r="K1303" s="31">
        <v>8659</v>
      </c>
      <c r="L1303" s="32" t="s">
        <v>68</v>
      </c>
      <c r="M1303" s="33" t="s">
        <v>50</v>
      </c>
      <c r="N1303" s="33" t="s">
        <v>51</v>
      </c>
      <c r="O1303" s="34"/>
      <c r="P1303" s="35"/>
    </row>
    <row r="1304" spans="1:16" s="36" customFormat="1" hidden="1" x14ac:dyDescent="0.2">
      <c r="A1304" s="20">
        <v>1304</v>
      </c>
      <c r="B1304" s="28">
        <v>1304</v>
      </c>
      <c r="C1304" s="29" t="str">
        <f t="shared" si="20"/>
        <v xml:space="preserve">Idu Ins </v>
      </c>
      <c r="D1304" s="29"/>
      <c r="E1304" s="30" t="s">
        <v>45</v>
      </c>
      <c r="F1304" s="30" t="s">
        <v>899</v>
      </c>
      <c r="G1304" s="177">
        <v>8978</v>
      </c>
      <c r="H1304" s="30"/>
      <c r="I1304" s="30" t="s">
        <v>1432</v>
      </c>
      <c r="J1304" s="30" t="s">
        <v>71</v>
      </c>
      <c r="K1304" s="31">
        <v>1607</v>
      </c>
      <c r="L1304" s="32" t="s">
        <v>68</v>
      </c>
      <c r="M1304" s="33" t="s">
        <v>50</v>
      </c>
      <c r="N1304" s="33" t="s">
        <v>51</v>
      </c>
      <c r="O1304" s="34"/>
      <c r="P1304" s="35"/>
    </row>
    <row r="1305" spans="1:16" s="36" customFormat="1" ht="30" hidden="1" x14ac:dyDescent="0.2">
      <c r="A1305" s="20">
        <v>1305</v>
      </c>
      <c r="B1305" s="28">
        <v>1305</v>
      </c>
      <c r="C1305" s="29" t="str">
        <f t="shared" si="20"/>
        <v xml:space="preserve">Idu Ins </v>
      </c>
      <c r="D1305" s="29"/>
      <c r="E1305" s="30" t="s">
        <v>45</v>
      </c>
      <c r="F1305" s="30" t="s">
        <v>899</v>
      </c>
      <c r="G1305" s="177">
        <v>8979</v>
      </c>
      <c r="H1305" s="30"/>
      <c r="I1305" s="30" t="s">
        <v>1433</v>
      </c>
      <c r="J1305" s="30" t="s">
        <v>48</v>
      </c>
      <c r="K1305" s="31">
        <v>11900</v>
      </c>
      <c r="L1305" s="32" t="s">
        <v>49</v>
      </c>
      <c r="M1305" s="33" t="s">
        <v>50</v>
      </c>
      <c r="N1305" s="33" t="s">
        <v>51</v>
      </c>
      <c r="O1305" s="34"/>
      <c r="P1305" s="35"/>
    </row>
    <row r="1306" spans="1:16" s="36" customFormat="1" hidden="1" x14ac:dyDescent="0.2">
      <c r="A1306" s="20">
        <v>1306</v>
      </c>
      <c r="B1306" s="28">
        <v>1306</v>
      </c>
      <c r="C1306" s="29" t="str">
        <f t="shared" si="20"/>
        <v xml:space="preserve">Idu Ins </v>
      </c>
      <c r="D1306" s="29"/>
      <c r="E1306" s="30" t="s">
        <v>45</v>
      </c>
      <c r="F1306" s="30" t="s">
        <v>899</v>
      </c>
      <c r="G1306" s="177">
        <v>8981</v>
      </c>
      <c r="H1306" s="30"/>
      <c r="I1306" s="30" t="s">
        <v>1434</v>
      </c>
      <c r="J1306" s="30" t="s">
        <v>71</v>
      </c>
      <c r="K1306" s="31">
        <v>3137</v>
      </c>
      <c r="L1306" s="32" t="s">
        <v>68</v>
      </c>
      <c r="M1306" s="33" t="s">
        <v>50</v>
      </c>
      <c r="N1306" s="33" t="s">
        <v>51</v>
      </c>
      <c r="O1306" s="34"/>
      <c r="P1306" s="35"/>
    </row>
    <row r="1307" spans="1:16" s="36" customFormat="1" hidden="1" x14ac:dyDescent="0.2">
      <c r="A1307" s="20">
        <v>1307</v>
      </c>
      <c r="B1307" s="28">
        <v>1307</v>
      </c>
      <c r="C1307" s="29" t="str">
        <f t="shared" si="20"/>
        <v xml:space="preserve">Idu Ins </v>
      </c>
      <c r="D1307" s="29"/>
      <c r="E1307" s="30" t="s">
        <v>45</v>
      </c>
      <c r="F1307" s="30" t="s">
        <v>899</v>
      </c>
      <c r="G1307" s="177">
        <v>8983</v>
      </c>
      <c r="H1307" s="30"/>
      <c r="I1307" s="30" t="s">
        <v>1435</v>
      </c>
      <c r="J1307" s="30" t="s">
        <v>71</v>
      </c>
      <c r="K1307" s="31">
        <v>3451</v>
      </c>
      <c r="L1307" s="32" t="s">
        <v>68</v>
      </c>
      <c r="M1307" s="33" t="s">
        <v>50</v>
      </c>
      <c r="N1307" s="33" t="s">
        <v>51</v>
      </c>
      <c r="O1307" s="34"/>
      <c r="P1307" s="35"/>
    </row>
    <row r="1308" spans="1:16" s="36" customFormat="1" hidden="1" x14ac:dyDescent="0.2">
      <c r="A1308" s="20">
        <v>1308</v>
      </c>
      <c r="B1308" s="28">
        <v>1308</v>
      </c>
      <c r="C1308" s="29" t="str">
        <f t="shared" si="20"/>
        <v xml:space="preserve">Idu Ins </v>
      </c>
      <c r="D1308" s="29"/>
      <c r="E1308" s="30" t="s">
        <v>45</v>
      </c>
      <c r="F1308" s="30" t="s">
        <v>899</v>
      </c>
      <c r="G1308" s="177">
        <v>8984</v>
      </c>
      <c r="H1308" s="30"/>
      <c r="I1308" s="30" t="s">
        <v>1436</v>
      </c>
      <c r="J1308" s="30" t="s">
        <v>71</v>
      </c>
      <c r="K1308" s="31">
        <v>3561</v>
      </c>
      <c r="L1308" s="32" t="s">
        <v>68</v>
      </c>
      <c r="M1308" s="33" t="s">
        <v>50</v>
      </c>
      <c r="N1308" s="33" t="s">
        <v>51</v>
      </c>
      <c r="O1308" s="34"/>
      <c r="P1308" s="35"/>
    </row>
    <row r="1309" spans="1:16" s="36" customFormat="1" ht="30" hidden="1" x14ac:dyDescent="0.2">
      <c r="A1309" s="20">
        <v>1309</v>
      </c>
      <c r="B1309" s="28">
        <v>1309</v>
      </c>
      <c r="C1309" s="29" t="str">
        <f t="shared" si="20"/>
        <v xml:space="preserve">Idu Ins </v>
      </c>
      <c r="D1309" s="29"/>
      <c r="E1309" s="30" t="s">
        <v>45</v>
      </c>
      <c r="F1309" s="30" t="s">
        <v>1069</v>
      </c>
      <c r="G1309" s="177">
        <v>8985</v>
      </c>
      <c r="H1309" s="30"/>
      <c r="I1309" s="30" t="s">
        <v>1437</v>
      </c>
      <c r="J1309" s="30" t="s">
        <v>26</v>
      </c>
      <c r="K1309" s="31">
        <v>9330</v>
      </c>
      <c r="L1309" s="32" t="s">
        <v>49</v>
      </c>
      <c r="M1309" s="33" t="s">
        <v>50</v>
      </c>
      <c r="N1309" s="33" t="s">
        <v>51</v>
      </c>
      <c r="O1309" s="34"/>
      <c r="P1309" s="35"/>
    </row>
    <row r="1310" spans="1:16" s="36" customFormat="1" ht="30" hidden="1" x14ac:dyDescent="0.2">
      <c r="A1310" s="20">
        <v>1310</v>
      </c>
      <c r="B1310" s="28">
        <v>1310</v>
      </c>
      <c r="C1310" s="29" t="str">
        <f t="shared" si="20"/>
        <v xml:space="preserve">Idu Ins </v>
      </c>
      <c r="D1310" s="29"/>
      <c r="E1310" s="30" t="s">
        <v>45</v>
      </c>
      <c r="F1310" s="30" t="s">
        <v>1069</v>
      </c>
      <c r="G1310" s="177">
        <v>8986</v>
      </c>
      <c r="H1310" s="30"/>
      <c r="I1310" s="30" t="s">
        <v>1438</v>
      </c>
      <c r="J1310" s="30" t="s">
        <v>26</v>
      </c>
      <c r="K1310" s="31">
        <v>8459</v>
      </c>
      <c r="L1310" s="32" t="s">
        <v>49</v>
      </c>
      <c r="M1310" s="33" t="s">
        <v>50</v>
      </c>
      <c r="N1310" s="33" t="s">
        <v>51</v>
      </c>
      <c r="O1310" s="34"/>
      <c r="P1310" s="35"/>
    </row>
    <row r="1311" spans="1:16" s="36" customFormat="1" ht="30" hidden="1" x14ac:dyDescent="0.2">
      <c r="A1311" s="20">
        <v>1311</v>
      </c>
      <c r="B1311" s="28">
        <v>1311</v>
      </c>
      <c r="C1311" s="29" t="str">
        <f t="shared" si="20"/>
        <v xml:space="preserve">Idu Ins </v>
      </c>
      <c r="D1311" s="29"/>
      <c r="E1311" s="30" t="s">
        <v>45</v>
      </c>
      <c r="F1311" s="30" t="s">
        <v>1069</v>
      </c>
      <c r="G1311" s="177">
        <v>8987</v>
      </c>
      <c r="H1311" s="30"/>
      <c r="I1311" s="30" t="s">
        <v>1439</v>
      </c>
      <c r="J1311" s="30" t="s">
        <v>26</v>
      </c>
      <c r="K1311" s="31">
        <v>34933</v>
      </c>
      <c r="L1311" s="32" t="s">
        <v>49</v>
      </c>
      <c r="M1311" s="33" t="s">
        <v>50</v>
      </c>
      <c r="N1311" s="33" t="s">
        <v>51</v>
      </c>
      <c r="O1311" s="34"/>
      <c r="P1311" s="35"/>
    </row>
    <row r="1312" spans="1:16" s="36" customFormat="1" ht="30" hidden="1" x14ac:dyDescent="0.2">
      <c r="A1312" s="20">
        <v>1312</v>
      </c>
      <c r="B1312" s="28">
        <v>1312</v>
      </c>
      <c r="C1312" s="29" t="str">
        <f t="shared" si="20"/>
        <v xml:space="preserve">Idu Ins </v>
      </c>
      <c r="D1312" s="29"/>
      <c r="E1312" s="30" t="s">
        <v>45</v>
      </c>
      <c r="F1312" s="30" t="s">
        <v>1069</v>
      </c>
      <c r="G1312" s="177">
        <v>8988</v>
      </c>
      <c r="H1312" s="30"/>
      <c r="I1312" s="30" t="s">
        <v>1440</v>
      </c>
      <c r="J1312" s="30" t="s">
        <v>26</v>
      </c>
      <c r="K1312" s="31">
        <v>9330</v>
      </c>
      <c r="L1312" s="32" t="s">
        <v>49</v>
      </c>
      <c r="M1312" s="33" t="s">
        <v>50</v>
      </c>
      <c r="N1312" s="33" t="s">
        <v>51</v>
      </c>
      <c r="O1312" s="34"/>
      <c r="P1312" s="35"/>
    </row>
    <row r="1313" spans="1:16" s="36" customFormat="1" ht="30" hidden="1" x14ac:dyDescent="0.2">
      <c r="A1313" s="20">
        <v>1313</v>
      </c>
      <c r="B1313" s="28">
        <v>1313</v>
      </c>
      <c r="C1313" s="29" t="str">
        <f t="shared" si="20"/>
        <v xml:space="preserve">Idu Ins </v>
      </c>
      <c r="D1313" s="29"/>
      <c r="E1313" s="30" t="s">
        <v>45</v>
      </c>
      <c r="F1313" s="30" t="s">
        <v>1069</v>
      </c>
      <c r="G1313" s="177">
        <v>8990</v>
      </c>
      <c r="H1313" s="30"/>
      <c r="I1313" s="30" t="s">
        <v>1441</v>
      </c>
      <c r="J1313" s="30" t="s">
        <v>26</v>
      </c>
      <c r="K1313" s="31">
        <v>81359</v>
      </c>
      <c r="L1313" s="32" t="s">
        <v>49</v>
      </c>
      <c r="M1313" s="33" t="s">
        <v>50</v>
      </c>
      <c r="N1313" s="33" t="s">
        <v>51</v>
      </c>
      <c r="O1313" s="34"/>
      <c r="P1313" s="35"/>
    </row>
    <row r="1314" spans="1:16" s="36" customFormat="1" ht="30" hidden="1" x14ac:dyDescent="0.2">
      <c r="A1314" s="20">
        <v>1314</v>
      </c>
      <c r="B1314" s="28">
        <v>1314</v>
      </c>
      <c r="C1314" s="29" t="str">
        <f t="shared" si="20"/>
        <v xml:space="preserve">Idu Ins </v>
      </c>
      <c r="D1314" s="29"/>
      <c r="E1314" s="30" t="s">
        <v>45</v>
      </c>
      <c r="F1314" s="30" t="s">
        <v>1069</v>
      </c>
      <c r="G1314" s="177">
        <v>8993</v>
      </c>
      <c r="H1314" s="30"/>
      <c r="I1314" s="30" t="s">
        <v>1442</v>
      </c>
      <c r="J1314" s="30" t="s">
        <v>26</v>
      </c>
      <c r="K1314" s="31">
        <v>318334</v>
      </c>
      <c r="L1314" s="32" t="s">
        <v>49</v>
      </c>
      <c r="M1314" s="33" t="s">
        <v>50</v>
      </c>
      <c r="N1314" s="33" t="s">
        <v>51</v>
      </c>
      <c r="O1314" s="34"/>
      <c r="P1314" s="35"/>
    </row>
    <row r="1315" spans="1:16" s="36" customFormat="1" ht="30" hidden="1" x14ac:dyDescent="0.2">
      <c r="A1315" s="20">
        <v>1315</v>
      </c>
      <c r="B1315" s="28">
        <v>1315</v>
      </c>
      <c r="C1315" s="29" t="str">
        <f t="shared" si="20"/>
        <v xml:space="preserve">Idu Ins </v>
      </c>
      <c r="D1315" s="29"/>
      <c r="E1315" s="30" t="s">
        <v>45</v>
      </c>
      <c r="F1315" s="30" t="s">
        <v>1069</v>
      </c>
      <c r="G1315" s="177">
        <v>8994</v>
      </c>
      <c r="H1315" s="30"/>
      <c r="I1315" s="30" t="s">
        <v>1443</v>
      </c>
      <c r="J1315" s="30" t="s">
        <v>26</v>
      </c>
      <c r="K1315" s="31">
        <v>1013</v>
      </c>
      <c r="L1315" s="32" t="s">
        <v>49</v>
      </c>
      <c r="M1315" s="33" t="s">
        <v>50</v>
      </c>
      <c r="N1315" s="33" t="s">
        <v>51</v>
      </c>
      <c r="O1315" s="34"/>
      <c r="P1315" s="35"/>
    </row>
    <row r="1316" spans="1:16" s="36" customFormat="1" ht="30" hidden="1" x14ac:dyDescent="0.2">
      <c r="A1316" s="20">
        <v>1316</v>
      </c>
      <c r="B1316" s="28">
        <v>1316</v>
      </c>
      <c r="C1316" s="29" t="str">
        <f t="shared" si="20"/>
        <v xml:space="preserve">Idu Ins </v>
      </c>
      <c r="D1316" s="29"/>
      <c r="E1316" s="30" t="s">
        <v>45</v>
      </c>
      <c r="F1316" s="30" t="s">
        <v>1069</v>
      </c>
      <c r="G1316" s="177">
        <v>8995</v>
      </c>
      <c r="H1316" s="30"/>
      <c r="I1316" s="30" t="s">
        <v>1444</v>
      </c>
      <c r="J1316" s="30" t="s">
        <v>26</v>
      </c>
      <c r="K1316" s="31">
        <v>6343</v>
      </c>
      <c r="L1316" s="32" t="s">
        <v>49</v>
      </c>
      <c r="M1316" s="33" t="s">
        <v>50</v>
      </c>
      <c r="N1316" s="33" t="s">
        <v>51</v>
      </c>
      <c r="O1316" s="34"/>
      <c r="P1316" s="35"/>
    </row>
    <row r="1317" spans="1:16" s="36" customFormat="1" ht="30" hidden="1" x14ac:dyDescent="0.2">
      <c r="A1317" s="20">
        <v>1317</v>
      </c>
      <c r="B1317" s="28">
        <v>1317</v>
      </c>
      <c r="C1317" s="29" t="str">
        <f t="shared" si="20"/>
        <v xml:space="preserve">Idu Ins </v>
      </c>
      <c r="D1317" s="29"/>
      <c r="E1317" s="30" t="s">
        <v>45</v>
      </c>
      <c r="F1317" s="30" t="s">
        <v>1069</v>
      </c>
      <c r="G1317" s="177">
        <v>8996</v>
      </c>
      <c r="H1317" s="30"/>
      <c r="I1317" s="30" t="s">
        <v>1445</v>
      </c>
      <c r="J1317" s="30" t="s">
        <v>26</v>
      </c>
      <c r="K1317" s="31">
        <v>280509</v>
      </c>
      <c r="L1317" s="32" t="s">
        <v>49</v>
      </c>
      <c r="M1317" s="33" t="s">
        <v>50</v>
      </c>
      <c r="N1317" s="33" t="s">
        <v>51</v>
      </c>
      <c r="O1317" s="34"/>
      <c r="P1317" s="35"/>
    </row>
    <row r="1318" spans="1:16" s="36" customFormat="1" ht="30" hidden="1" x14ac:dyDescent="0.2">
      <c r="A1318" s="20">
        <v>1318</v>
      </c>
      <c r="B1318" s="28">
        <v>1318</v>
      </c>
      <c r="C1318" s="29" t="str">
        <f t="shared" si="20"/>
        <v xml:space="preserve">Idu Ins </v>
      </c>
      <c r="D1318" s="29"/>
      <c r="E1318" s="30" t="s">
        <v>45</v>
      </c>
      <c r="F1318" s="30" t="s">
        <v>1069</v>
      </c>
      <c r="G1318" s="177">
        <v>8997</v>
      </c>
      <c r="H1318" s="30"/>
      <c r="I1318" s="30" t="s">
        <v>1446</v>
      </c>
      <c r="J1318" s="30" t="s">
        <v>26</v>
      </c>
      <c r="K1318" s="31">
        <v>36978</v>
      </c>
      <c r="L1318" s="32" t="s">
        <v>49</v>
      </c>
      <c r="M1318" s="33" t="s">
        <v>50</v>
      </c>
      <c r="N1318" s="33" t="s">
        <v>51</v>
      </c>
      <c r="O1318" s="34"/>
      <c r="P1318" s="35"/>
    </row>
    <row r="1319" spans="1:16" s="36" customFormat="1" ht="30" hidden="1" x14ac:dyDescent="0.2">
      <c r="A1319" s="20">
        <v>1319</v>
      </c>
      <c r="B1319" s="28">
        <v>1319</v>
      </c>
      <c r="C1319" s="29" t="str">
        <f t="shared" si="20"/>
        <v xml:space="preserve">Idu Ins </v>
      </c>
      <c r="D1319" s="29"/>
      <c r="E1319" s="30" t="s">
        <v>45</v>
      </c>
      <c r="F1319" s="30" t="s">
        <v>1069</v>
      </c>
      <c r="G1319" s="177">
        <v>9000</v>
      </c>
      <c r="H1319" s="30"/>
      <c r="I1319" s="30" t="s">
        <v>1447</v>
      </c>
      <c r="J1319" s="30" t="s">
        <v>26</v>
      </c>
      <c r="K1319" s="31">
        <v>179139</v>
      </c>
      <c r="L1319" s="32" t="s">
        <v>49</v>
      </c>
      <c r="M1319" s="33" t="s">
        <v>50</v>
      </c>
      <c r="N1319" s="33" t="s">
        <v>51</v>
      </c>
      <c r="O1319" s="34"/>
      <c r="P1319" s="35"/>
    </row>
    <row r="1320" spans="1:16" s="36" customFormat="1" ht="30" hidden="1" x14ac:dyDescent="0.2">
      <c r="A1320" s="20">
        <v>1320</v>
      </c>
      <c r="B1320" s="28">
        <v>1320</v>
      </c>
      <c r="C1320" s="29" t="str">
        <f t="shared" si="20"/>
        <v xml:space="preserve">Idu Ins </v>
      </c>
      <c r="D1320" s="29"/>
      <c r="E1320" s="30" t="s">
        <v>45</v>
      </c>
      <c r="F1320" s="30" t="s">
        <v>1069</v>
      </c>
      <c r="G1320" s="177">
        <v>9001</v>
      </c>
      <c r="H1320" s="30"/>
      <c r="I1320" s="30" t="s">
        <v>1448</v>
      </c>
      <c r="J1320" s="30" t="s">
        <v>26</v>
      </c>
      <c r="K1320" s="31">
        <v>151626</v>
      </c>
      <c r="L1320" s="32" t="s">
        <v>49</v>
      </c>
      <c r="M1320" s="33" t="s">
        <v>50</v>
      </c>
      <c r="N1320" s="33" t="s">
        <v>51</v>
      </c>
      <c r="O1320" s="34"/>
      <c r="P1320" s="35"/>
    </row>
    <row r="1321" spans="1:16" s="36" customFormat="1" ht="30" hidden="1" x14ac:dyDescent="0.2">
      <c r="A1321" s="20">
        <v>1321</v>
      </c>
      <c r="B1321" s="28">
        <v>1321</v>
      </c>
      <c r="C1321" s="29" t="str">
        <f t="shared" si="20"/>
        <v xml:space="preserve">Idu Ins </v>
      </c>
      <c r="D1321" s="29"/>
      <c r="E1321" s="30" t="s">
        <v>45</v>
      </c>
      <c r="F1321" s="30" t="s">
        <v>1069</v>
      </c>
      <c r="G1321" s="177">
        <v>9003</v>
      </c>
      <c r="H1321" s="30"/>
      <c r="I1321" s="30" t="s">
        <v>1449</v>
      </c>
      <c r="J1321" s="30" t="s">
        <v>26</v>
      </c>
      <c r="K1321" s="31">
        <v>2613</v>
      </c>
      <c r="L1321" s="32" t="s">
        <v>49</v>
      </c>
      <c r="M1321" s="33" t="s">
        <v>50</v>
      </c>
      <c r="N1321" s="33" t="s">
        <v>51</v>
      </c>
      <c r="O1321" s="34"/>
      <c r="P1321" s="35"/>
    </row>
    <row r="1322" spans="1:16" s="36" customFormat="1" ht="30" hidden="1" x14ac:dyDescent="0.2">
      <c r="A1322" s="20">
        <v>1322</v>
      </c>
      <c r="B1322" s="28">
        <v>1322</v>
      </c>
      <c r="C1322" s="29" t="str">
        <f t="shared" si="20"/>
        <v xml:space="preserve">Idu Ins </v>
      </c>
      <c r="D1322" s="29"/>
      <c r="E1322" s="30" t="s">
        <v>45</v>
      </c>
      <c r="F1322" s="30" t="s">
        <v>153</v>
      </c>
      <c r="G1322" s="177">
        <v>9004</v>
      </c>
      <c r="H1322" s="30"/>
      <c r="I1322" s="30" t="s">
        <v>1450</v>
      </c>
      <c r="J1322" s="30" t="s">
        <v>25</v>
      </c>
      <c r="K1322" s="31">
        <v>176362</v>
      </c>
      <c r="L1322" s="32" t="s">
        <v>49</v>
      </c>
      <c r="M1322" s="33" t="s">
        <v>50</v>
      </c>
      <c r="N1322" s="33" t="s">
        <v>51</v>
      </c>
      <c r="O1322" s="34"/>
      <c r="P1322" s="35"/>
    </row>
    <row r="1323" spans="1:16" s="36" customFormat="1" ht="30" hidden="1" x14ac:dyDescent="0.2">
      <c r="A1323" s="20">
        <v>1323</v>
      </c>
      <c r="B1323" s="28">
        <v>1323</v>
      </c>
      <c r="C1323" s="29" t="str">
        <f t="shared" si="20"/>
        <v xml:space="preserve">Idu Ins </v>
      </c>
      <c r="D1323" s="29"/>
      <c r="E1323" s="30" t="s">
        <v>45</v>
      </c>
      <c r="F1323" s="30" t="s">
        <v>153</v>
      </c>
      <c r="G1323" s="177">
        <v>9005</v>
      </c>
      <c r="H1323" s="30"/>
      <c r="I1323" s="30" t="s">
        <v>1451</v>
      </c>
      <c r="J1323" s="30" t="s">
        <v>25</v>
      </c>
      <c r="K1323" s="31">
        <v>377716</v>
      </c>
      <c r="L1323" s="32" t="s">
        <v>49</v>
      </c>
      <c r="M1323" s="33" t="s">
        <v>50</v>
      </c>
      <c r="N1323" s="33" t="s">
        <v>51</v>
      </c>
      <c r="O1323" s="34"/>
      <c r="P1323" s="35"/>
    </row>
    <row r="1324" spans="1:16" s="36" customFormat="1" ht="30" hidden="1" x14ac:dyDescent="0.2">
      <c r="A1324" s="20">
        <v>1324</v>
      </c>
      <c r="B1324" s="28">
        <v>1324</v>
      </c>
      <c r="C1324" s="29" t="str">
        <f t="shared" si="20"/>
        <v xml:space="preserve">Idu Ins </v>
      </c>
      <c r="D1324" s="29"/>
      <c r="E1324" s="30" t="s">
        <v>45</v>
      </c>
      <c r="F1324" s="30" t="s">
        <v>153</v>
      </c>
      <c r="G1324" s="177">
        <v>9006</v>
      </c>
      <c r="H1324" s="30"/>
      <c r="I1324" s="30" t="s">
        <v>1452</v>
      </c>
      <c r="J1324" s="30" t="s">
        <v>25</v>
      </c>
      <c r="K1324" s="31">
        <v>468859</v>
      </c>
      <c r="L1324" s="32" t="s">
        <v>49</v>
      </c>
      <c r="M1324" s="33" t="s">
        <v>50</v>
      </c>
      <c r="N1324" s="33" t="s">
        <v>51</v>
      </c>
      <c r="O1324" s="34"/>
      <c r="P1324" s="35"/>
    </row>
    <row r="1325" spans="1:16" s="36" customFormat="1" ht="30" hidden="1" x14ac:dyDescent="0.2">
      <c r="A1325" s="20">
        <v>1325</v>
      </c>
      <c r="B1325" s="28">
        <v>1325</v>
      </c>
      <c r="C1325" s="29" t="str">
        <f t="shared" si="20"/>
        <v xml:space="preserve">Idu Ins </v>
      </c>
      <c r="D1325" s="29"/>
      <c r="E1325" s="30" t="s">
        <v>45</v>
      </c>
      <c r="F1325" s="30" t="s">
        <v>153</v>
      </c>
      <c r="G1325" s="177">
        <v>9007</v>
      </c>
      <c r="H1325" s="30"/>
      <c r="I1325" s="30" t="s">
        <v>1453</v>
      </c>
      <c r="J1325" s="30" t="s">
        <v>25</v>
      </c>
      <c r="K1325" s="31">
        <v>552912</v>
      </c>
      <c r="L1325" s="32" t="s">
        <v>49</v>
      </c>
      <c r="M1325" s="33" t="s">
        <v>50</v>
      </c>
      <c r="N1325" s="33" t="s">
        <v>51</v>
      </c>
      <c r="O1325" s="34"/>
      <c r="P1325" s="35"/>
    </row>
    <row r="1326" spans="1:16" s="36" customFormat="1" ht="45" hidden="1" x14ac:dyDescent="0.2">
      <c r="A1326" s="20">
        <v>1326</v>
      </c>
      <c r="B1326" s="28">
        <v>1326</v>
      </c>
      <c r="C1326" s="29" t="str">
        <f t="shared" si="20"/>
        <v xml:space="preserve">Idu Ins </v>
      </c>
      <c r="D1326" s="29"/>
      <c r="E1326" s="30" t="s">
        <v>45</v>
      </c>
      <c r="F1326" s="30" t="s">
        <v>62</v>
      </c>
      <c r="G1326" s="177">
        <v>9008</v>
      </c>
      <c r="H1326" s="30"/>
      <c r="I1326" s="30" t="s">
        <v>1454</v>
      </c>
      <c r="J1326" s="30" t="s">
        <v>26</v>
      </c>
      <c r="K1326" s="31">
        <v>988385</v>
      </c>
      <c r="L1326" s="32" t="s">
        <v>49</v>
      </c>
      <c r="M1326" s="33" t="s">
        <v>50</v>
      </c>
      <c r="N1326" s="33" t="s">
        <v>51</v>
      </c>
      <c r="O1326" s="34"/>
      <c r="P1326" s="35"/>
    </row>
    <row r="1327" spans="1:16" s="36" customFormat="1" ht="45" hidden="1" x14ac:dyDescent="0.2">
      <c r="A1327" s="20">
        <v>1327</v>
      </c>
      <c r="B1327" s="28">
        <v>1327</v>
      </c>
      <c r="C1327" s="29" t="str">
        <f t="shared" si="20"/>
        <v xml:space="preserve">Idu Ins </v>
      </c>
      <c r="D1327" s="29"/>
      <c r="E1327" s="30" t="s">
        <v>45</v>
      </c>
      <c r="F1327" s="30" t="s">
        <v>62</v>
      </c>
      <c r="G1327" s="177">
        <v>9009</v>
      </c>
      <c r="H1327" s="30"/>
      <c r="I1327" s="30" t="s">
        <v>1455</v>
      </c>
      <c r="J1327" s="30" t="s">
        <v>26</v>
      </c>
      <c r="K1327" s="31">
        <v>1033812</v>
      </c>
      <c r="L1327" s="32" t="s">
        <v>49</v>
      </c>
      <c r="M1327" s="33" t="s">
        <v>50</v>
      </c>
      <c r="N1327" s="33" t="s">
        <v>51</v>
      </c>
      <c r="O1327" s="34"/>
      <c r="P1327" s="35"/>
    </row>
    <row r="1328" spans="1:16" s="36" customFormat="1" ht="45" hidden="1" x14ac:dyDescent="0.2">
      <c r="A1328" s="20">
        <v>1328</v>
      </c>
      <c r="B1328" s="28">
        <v>1328</v>
      </c>
      <c r="C1328" s="29" t="str">
        <f t="shared" si="20"/>
        <v xml:space="preserve">Idu Ins </v>
      </c>
      <c r="D1328" s="29"/>
      <c r="E1328" s="30" t="s">
        <v>45</v>
      </c>
      <c r="F1328" s="30" t="s">
        <v>62</v>
      </c>
      <c r="G1328" s="177">
        <v>9010</v>
      </c>
      <c r="H1328" s="30"/>
      <c r="I1328" s="30" t="s">
        <v>1456</v>
      </c>
      <c r="J1328" s="30" t="s">
        <v>26</v>
      </c>
      <c r="K1328" s="31">
        <v>1079238</v>
      </c>
      <c r="L1328" s="32" t="s">
        <v>49</v>
      </c>
      <c r="M1328" s="33" t="s">
        <v>50</v>
      </c>
      <c r="N1328" s="33" t="s">
        <v>51</v>
      </c>
      <c r="O1328" s="34"/>
      <c r="P1328" s="35"/>
    </row>
    <row r="1329" spans="1:16" s="36" customFormat="1" ht="45" hidden="1" x14ac:dyDescent="0.2">
      <c r="A1329" s="20">
        <v>1329</v>
      </c>
      <c r="B1329" s="28">
        <v>1329</v>
      </c>
      <c r="C1329" s="29" t="str">
        <f t="shared" si="20"/>
        <v xml:space="preserve">Idu Ins </v>
      </c>
      <c r="D1329" s="29"/>
      <c r="E1329" s="30" t="s">
        <v>45</v>
      </c>
      <c r="F1329" s="30" t="s">
        <v>62</v>
      </c>
      <c r="G1329" s="177">
        <v>9011</v>
      </c>
      <c r="H1329" s="30"/>
      <c r="I1329" s="30" t="s">
        <v>1457</v>
      </c>
      <c r="J1329" s="30" t="s">
        <v>26</v>
      </c>
      <c r="K1329" s="31">
        <v>1124664</v>
      </c>
      <c r="L1329" s="32" t="s">
        <v>49</v>
      </c>
      <c r="M1329" s="33" t="s">
        <v>50</v>
      </c>
      <c r="N1329" s="33" t="s">
        <v>51</v>
      </c>
      <c r="O1329" s="34"/>
      <c r="P1329" s="35"/>
    </row>
    <row r="1330" spans="1:16" s="36" customFormat="1" ht="45" hidden="1" x14ac:dyDescent="0.2">
      <c r="A1330" s="20">
        <v>1330</v>
      </c>
      <c r="B1330" s="28">
        <v>1330</v>
      </c>
      <c r="C1330" s="29" t="str">
        <f t="shared" si="20"/>
        <v xml:space="preserve">Idu Ins </v>
      </c>
      <c r="D1330" s="29"/>
      <c r="E1330" s="30" t="s">
        <v>45</v>
      </c>
      <c r="F1330" s="30" t="s">
        <v>62</v>
      </c>
      <c r="G1330" s="177">
        <v>9012</v>
      </c>
      <c r="H1330" s="30"/>
      <c r="I1330" s="30" t="s">
        <v>1458</v>
      </c>
      <c r="J1330" s="30" t="s">
        <v>26</v>
      </c>
      <c r="K1330" s="31">
        <v>107924</v>
      </c>
      <c r="L1330" s="32" t="s">
        <v>49</v>
      </c>
      <c r="M1330" s="33" t="s">
        <v>50</v>
      </c>
      <c r="N1330" s="33" t="s">
        <v>51</v>
      </c>
      <c r="O1330" s="34"/>
      <c r="P1330" s="35"/>
    </row>
    <row r="1331" spans="1:16" s="36" customFormat="1" ht="45" hidden="1" x14ac:dyDescent="0.2">
      <c r="A1331" s="20">
        <v>1331</v>
      </c>
      <c r="B1331" s="28">
        <v>1331</v>
      </c>
      <c r="C1331" s="29" t="str">
        <f t="shared" si="20"/>
        <v xml:space="preserve">Idu Ins </v>
      </c>
      <c r="D1331" s="29"/>
      <c r="E1331" s="30" t="s">
        <v>45</v>
      </c>
      <c r="F1331" s="30" t="s">
        <v>62</v>
      </c>
      <c r="G1331" s="177">
        <v>9013</v>
      </c>
      <c r="H1331" s="30"/>
      <c r="I1331" s="30" t="s">
        <v>1459</v>
      </c>
      <c r="J1331" s="30" t="s">
        <v>26</v>
      </c>
      <c r="K1331" s="31">
        <v>171961</v>
      </c>
      <c r="L1331" s="32" t="s">
        <v>49</v>
      </c>
      <c r="M1331" s="33" t="s">
        <v>50</v>
      </c>
      <c r="N1331" s="33" t="s">
        <v>51</v>
      </c>
      <c r="O1331" s="34"/>
      <c r="P1331" s="35"/>
    </row>
    <row r="1332" spans="1:16" s="36" customFormat="1" ht="45" hidden="1" x14ac:dyDescent="0.2">
      <c r="A1332" s="20">
        <v>1332</v>
      </c>
      <c r="B1332" s="28">
        <v>1332</v>
      </c>
      <c r="C1332" s="29" t="str">
        <f t="shared" si="20"/>
        <v xml:space="preserve">Idu Ins </v>
      </c>
      <c r="D1332" s="29"/>
      <c r="E1332" s="30" t="s">
        <v>45</v>
      </c>
      <c r="F1332" s="30" t="s">
        <v>62</v>
      </c>
      <c r="G1332" s="177">
        <v>9014</v>
      </c>
      <c r="H1332" s="30"/>
      <c r="I1332" s="30" t="s">
        <v>1460</v>
      </c>
      <c r="J1332" s="30" t="s">
        <v>26</v>
      </c>
      <c r="K1332" s="31">
        <v>98839</v>
      </c>
      <c r="L1332" s="32" t="s">
        <v>49</v>
      </c>
      <c r="M1332" s="33" t="s">
        <v>50</v>
      </c>
      <c r="N1332" s="33" t="s">
        <v>51</v>
      </c>
      <c r="O1332" s="34"/>
      <c r="P1332" s="35"/>
    </row>
    <row r="1333" spans="1:16" s="36" customFormat="1" ht="45" hidden="1" x14ac:dyDescent="0.2">
      <c r="A1333" s="20">
        <v>1333</v>
      </c>
      <c r="B1333" s="28">
        <v>1333</v>
      </c>
      <c r="C1333" s="29" t="str">
        <f t="shared" si="20"/>
        <v xml:space="preserve">Idu Ins </v>
      </c>
      <c r="D1333" s="29"/>
      <c r="E1333" s="30" t="s">
        <v>45</v>
      </c>
      <c r="F1333" s="30" t="s">
        <v>62</v>
      </c>
      <c r="G1333" s="177">
        <v>9015</v>
      </c>
      <c r="H1333" s="30"/>
      <c r="I1333" s="30" t="s">
        <v>1461</v>
      </c>
      <c r="J1333" s="30" t="s">
        <v>26</v>
      </c>
      <c r="K1333" s="31">
        <v>158070</v>
      </c>
      <c r="L1333" s="32" t="s">
        <v>49</v>
      </c>
      <c r="M1333" s="33" t="s">
        <v>50</v>
      </c>
      <c r="N1333" s="33" t="s">
        <v>51</v>
      </c>
      <c r="O1333" s="34"/>
      <c r="P1333" s="35"/>
    </row>
    <row r="1334" spans="1:16" s="36" customFormat="1" ht="30" hidden="1" x14ac:dyDescent="0.2">
      <c r="A1334" s="20">
        <v>1334</v>
      </c>
      <c r="B1334" s="28">
        <v>1334</v>
      </c>
      <c r="C1334" s="29" t="str">
        <f t="shared" si="20"/>
        <v xml:space="preserve">Idu Ins </v>
      </c>
      <c r="D1334" s="29"/>
      <c r="E1334" s="30" t="s">
        <v>45</v>
      </c>
      <c r="F1334" s="30" t="s">
        <v>62</v>
      </c>
      <c r="G1334" s="177">
        <v>9016</v>
      </c>
      <c r="H1334" s="30"/>
      <c r="I1334" s="30" t="s">
        <v>1462</v>
      </c>
      <c r="J1334" s="30" t="s">
        <v>26</v>
      </c>
      <c r="K1334" s="31">
        <v>83584</v>
      </c>
      <c r="L1334" s="32" t="s">
        <v>49</v>
      </c>
      <c r="M1334" s="33" t="s">
        <v>50</v>
      </c>
      <c r="N1334" s="33" t="s">
        <v>51</v>
      </c>
      <c r="O1334" s="34"/>
      <c r="P1334" s="35"/>
    </row>
    <row r="1335" spans="1:16" s="36" customFormat="1" ht="30" hidden="1" x14ac:dyDescent="0.2">
      <c r="A1335" s="20">
        <v>1335</v>
      </c>
      <c r="B1335" s="28">
        <v>1335</v>
      </c>
      <c r="C1335" s="29" t="str">
        <f t="shared" si="20"/>
        <v xml:space="preserve">Idu Ins </v>
      </c>
      <c r="D1335" s="29"/>
      <c r="E1335" s="30" t="s">
        <v>45</v>
      </c>
      <c r="F1335" s="30" t="s">
        <v>62</v>
      </c>
      <c r="G1335" s="177">
        <v>9017</v>
      </c>
      <c r="H1335" s="30"/>
      <c r="I1335" s="30" t="s">
        <v>1463</v>
      </c>
      <c r="J1335" s="30" t="s">
        <v>26</v>
      </c>
      <c r="K1335" s="31">
        <v>176254</v>
      </c>
      <c r="L1335" s="32" t="s">
        <v>49</v>
      </c>
      <c r="M1335" s="33" t="s">
        <v>50</v>
      </c>
      <c r="N1335" s="33" t="s">
        <v>51</v>
      </c>
      <c r="O1335" s="34"/>
      <c r="P1335" s="35"/>
    </row>
    <row r="1336" spans="1:16" s="36" customFormat="1" ht="30" hidden="1" x14ac:dyDescent="0.2">
      <c r="A1336" s="20">
        <v>1336</v>
      </c>
      <c r="B1336" s="28">
        <v>1336</v>
      </c>
      <c r="C1336" s="29" t="str">
        <f t="shared" si="20"/>
        <v xml:space="preserve">Idu Ins </v>
      </c>
      <c r="D1336" s="29"/>
      <c r="E1336" s="30" t="s">
        <v>45</v>
      </c>
      <c r="F1336" s="30" t="s">
        <v>62</v>
      </c>
      <c r="G1336" s="177">
        <v>9018</v>
      </c>
      <c r="H1336" s="30"/>
      <c r="I1336" s="30" t="s">
        <v>1464</v>
      </c>
      <c r="J1336" s="30" t="s">
        <v>26</v>
      </c>
      <c r="K1336" s="31">
        <v>114474</v>
      </c>
      <c r="L1336" s="32" t="s">
        <v>49</v>
      </c>
      <c r="M1336" s="33" t="s">
        <v>50</v>
      </c>
      <c r="N1336" s="33" t="s">
        <v>51</v>
      </c>
      <c r="O1336" s="34"/>
      <c r="P1336" s="35"/>
    </row>
    <row r="1337" spans="1:16" s="36" customFormat="1" ht="30" hidden="1" x14ac:dyDescent="0.2">
      <c r="A1337" s="20">
        <v>1337</v>
      </c>
      <c r="B1337" s="28">
        <v>1337</v>
      </c>
      <c r="C1337" s="29" t="str">
        <f t="shared" si="20"/>
        <v xml:space="preserve">Idu Ins </v>
      </c>
      <c r="D1337" s="29"/>
      <c r="E1337" s="30" t="s">
        <v>45</v>
      </c>
      <c r="F1337" s="30" t="s">
        <v>62</v>
      </c>
      <c r="G1337" s="177">
        <v>9019</v>
      </c>
      <c r="H1337" s="30"/>
      <c r="I1337" s="30" t="s">
        <v>1465</v>
      </c>
      <c r="J1337" s="30" t="s">
        <v>26</v>
      </c>
      <c r="K1337" s="31">
        <v>237125</v>
      </c>
      <c r="L1337" s="32" t="s">
        <v>49</v>
      </c>
      <c r="M1337" s="33" t="s">
        <v>50</v>
      </c>
      <c r="N1337" s="33" t="s">
        <v>51</v>
      </c>
      <c r="O1337" s="34"/>
      <c r="P1337" s="35"/>
    </row>
    <row r="1338" spans="1:16" s="36" customFormat="1" ht="30" hidden="1" x14ac:dyDescent="0.2">
      <c r="A1338" s="20">
        <v>1338</v>
      </c>
      <c r="B1338" s="28">
        <v>1338</v>
      </c>
      <c r="C1338" s="29" t="str">
        <f t="shared" si="20"/>
        <v xml:space="preserve">Idu Ins </v>
      </c>
      <c r="D1338" s="29"/>
      <c r="E1338" s="30" t="s">
        <v>45</v>
      </c>
      <c r="F1338" s="30" t="s">
        <v>62</v>
      </c>
      <c r="G1338" s="177">
        <v>9020</v>
      </c>
      <c r="H1338" s="30"/>
      <c r="I1338" s="30" t="s">
        <v>1466</v>
      </c>
      <c r="J1338" s="30" t="s">
        <v>26</v>
      </c>
      <c r="K1338" s="31">
        <v>145364</v>
      </c>
      <c r="L1338" s="32" t="s">
        <v>49</v>
      </c>
      <c r="M1338" s="33" t="s">
        <v>50</v>
      </c>
      <c r="N1338" s="33" t="s">
        <v>51</v>
      </c>
      <c r="O1338" s="34"/>
      <c r="P1338" s="35"/>
    </row>
    <row r="1339" spans="1:16" s="36" customFormat="1" ht="30" hidden="1" x14ac:dyDescent="0.2">
      <c r="A1339" s="20">
        <v>1339</v>
      </c>
      <c r="B1339" s="28">
        <v>1339</v>
      </c>
      <c r="C1339" s="29" t="str">
        <f t="shared" si="20"/>
        <v xml:space="preserve">Idu Ins </v>
      </c>
      <c r="D1339" s="29"/>
      <c r="E1339" s="30" t="s">
        <v>45</v>
      </c>
      <c r="F1339" s="30" t="s">
        <v>62</v>
      </c>
      <c r="G1339" s="177">
        <v>9021</v>
      </c>
      <c r="H1339" s="30"/>
      <c r="I1339" s="30" t="s">
        <v>1467</v>
      </c>
      <c r="J1339" s="30" t="s">
        <v>26</v>
      </c>
      <c r="K1339" s="31">
        <v>298905</v>
      </c>
      <c r="L1339" s="32" t="s">
        <v>49</v>
      </c>
      <c r="M1339" s="33" t="s">
        <v>50</v>
      </c>
      <c r="N1339" s="33" t="s">
        <v>51</v>
      </c>
      <c r="O1339" s="34"/>
      <c r="P1339" s="35"/>
    </row>
    <row r="1340" spans="1:16" s="36" customFormat="1" ht="30" hidden="1" x14ac:dyDescent="0.2">
      <c r="A1340" s="20">
        <v>1340</v>
      </c>
      <c r="B1340" s="28">
        <v>1340</v>
      </c>
      <c r="C1340" s="29" t="str">
        <f t="shared" si="20"/>
        <v xml:space="preserve">Idu Ins </v>
      </c>
      <c r="D1340" s="29"/>
      <c r="E1340" s="30" t="s">
        <v>45</v>
      </c>
      <c r="F1340" s="30" t="s">
        <v>62</v>
      </c>
      <c r="G1340" s="177">
        <v>9022</v>
      </c>
      <c r="H1340" s="30"/>
      <c r="I1340" s="30" t="s">
        <v>1468</v>
      </c>
      <c r="J1340" s="30" t="s">
        <v>26</v>
      </c>
      <c r="K1340" s="31">
        <v>176254</v>
      </c>
      <c r="L1340" s="32" t="s">
        <v>49</v>
      </c>
      <c r="M1340" s="33" t="s">
        <v>50</v>
      </c>
      <c r="N1340" s="33" t="s">
        <v>51</v>
      </c>
      <c r="O1340" s="34"/>
      <c r="P1340" s="35"/>
    </row>
    <row r="1341" spans="1:16" s="36" customFormat="1" ht="30" hidden="1" x14ac:dyDescent="0.2">
      <c r="A1341" s="20">
        <v>1341</v>
      </c>
      <c r="B1341" s="28">
        <v>1341</v>
      </c>
      <c r="C1341" s="29" t="str">
        <f t="shared" si="20"/>
        <v xml:space="preserve">Idu Ins </v>
      </c>
      <c r="D1341" s="29"/>
      <c r="E1341" s="30" t="s">
        <v>45</v>
      </c>
      <c r="F1341" s="30" t="s">
        <v>62</v>
      </c>
      <c r="G1341" s="177">
        <v>9023</v>
      </c>
      <c r="H1341" s="30"/>
      <c r="I1341" s="30" t="s">
        <v>1469</v>
      </c>
      <c r="J1341" s="30" t="s">
        <v>26</v>
      </c>
      <c r="K1341" s="31">
        <v>360685</v>
      </c>
      <c r="L1341" s="32" t="s">
        <v>49</v>
      </c>
      <c r="M1341" s="33" t="s">
        <v>50</v>
      </c>
      <c r="N1341" s="33" t="s">
        <v>51</v>
      </c>
      <c r="O1341" s="34"/>
      <c r="P1341" s="35"/>
    </row>
    <row r="1342" spans="1:16" s="36" customFormat="1" ht="30" hidden="1" x14ac:dyDescent="0.2">
      <c r="A1342" s="20">
        <v>1342</v>
      </c>
      <c r="B1342" s="28">
        <v>1342</v>
      </c>
      <c r="C1342" s="29" t="str">
        <f t="shared" si="20"/>
        <v xml:space="preserve">Idu Ins </v>
      </c>
      <c r="D1342" s="29"/>
      <c r="E1342" s="30" t="s">
        <v>45</v>
      </c>
      <c r="F1342" s="30" t="s">
        <v>62</v>
      </c>
      <c r="G1342" s="177">
        <v>9024</v>
      </c>
      <c r="H1342" s="30"/>
      <c r="I1342" s="30" t="s">
        <v>1470</v>
      </c>
      <c r="J1342" s="30" t="s">
        <v>26</v>
      </c>
      <c r="K1342" s="31">
        <v>237125</v>
      </c>
      <c r="L1342" s="32" t="s">
        <v>49</v>
      </c>
      <c r="M1342" s="33" t="s">
        <v>50</v>
      </c>
      <c r="N1342" s="33" t="s">
        <v>51</v>
      </c>
      <c r="O1342" s="34"/>
      <c r="P1342" s="35"/>
    </row>
    <row r="1343" spans="1:16" s="36" customFormat="1" ht="30" hidden="1" x14ac:dyDescent="0.2">
      <c r="A1343" s="20">
        <v>1343</v>
      </c>
      <c r="B1343" s="28">
        <v>1343</v>
      </c>
      <c r="C1343" s="29" t="str">
        <f t="shared" si="20"/>
        <v xml:space="preserve">Idu Ins </v>
      </c>
      <c r="D1343" s="29"/>
      <c r="E1343" s="30" t="s">
        <v>45</v>
      </c>
      <c r="F1343" s="30" t="s">
        <v>62</v>
      </c>
      <c r="G1343" s="177">
        <v>9025</v>
      </c>
      <c r="H1343" s="30"/>
      <c r="I1343" s="30" t="s">
        <v>1471</v>
      </c>
      <c r="J1343" s="30" t="s">
        <v>26</v>
      </c>
      <c r="K1343" s="31">
        <v>483336</v>
      </c>
      <c r="L1343" s="32" t="s">
        <v>49</v>
      </c>
      <c r="M1343" s="33" t="s">
        <v>50</v>
      </c>
      <c r="N1343" s="33" t="s">
        <v>51</v>
      </c>
      <c r="O1343" s="34"/>
      <c r="P1343" s="35"/>
    </row>
    <row r="1344" spans="1:16" s="36" customFormat="1" ht="30" hidden="1" x14ac:dyDescent="0.2">
      <c r="A1344" s="20">
        <v>1344</v>
      </c>
      <c r="B1344" s="28">
        <v>1344</v>
      </c>
      <c r="C1344" s="29" t="str">
        <f t="shared" si="20"/>
        <v xml:space="preserve">Idu Ins </v>
      </c>
      <c r="D1344" s="29"/>
      <c r="E1344" s="30" t="s">
        <v>45</v>
      </c>
      <c r="F1344" s="30" t="s">
        <v>62</v>
      </c>
      <c r="G1344" s="177">
        <v>9026</v>
      </c>
      <c r="H1344" s="30"/>
      <c r="I1344" s="30" t="s">
        <v>1472</v>
      </c>
      <c r="J1344" s="30" t="s">
        <v>26</v>
      </c>
      <c r="K1344" s="31">
        <v>351600</v>
      </c>
      <c r="L1344" s="32" t="s">
        <v>49</v>
      </c>
      <c r="M1344" s="33" t="s">
        <v>50</v>
      </c>
      <c r="N1344" s="33" t="s">
        <v>51</v>
      </c>
      <c r="O1344" s="34"/>
      <c r="P1344" s="35"/>
    </row>
    <row r="1345" spans="1:16" s="36" customFormat="1" ht="30" hidden="1" x14ac:dyDescent="0.2">
      <c r="A1345" s="20">
        <v>1345</v>
      </c>
      <c r="B1345" s="28">
        <v>1345</v>
      </c>
      <c r="C1345" s="29" t="str">
        <f t="shared" si="20"/>
        <v xml:space="preserve">Idu Ins </v>
      </c>
      <c r="D1345" s="29"/>
      <c r="E1345" s="30" t="s">
        <v>45</v>
      </c>
      <c r="F1345" s="30" t="s">
        <v>62</v>
      </c>
      <c r="G1345" s="177">
        <v>9027</v>
      </c>
      <c r="H1345" s="30"/>
      <c r="I1345" s="30" t="s">
        <v>1473</v>
      </c>
      <c r="J1345" s="30" t="s">
        <v>26</v>
      </c>
      <c r="K1345" s="31">
        <v>605987</v>
      </c>
      <c r="L1345" s="32" t="s">
        <v>49</v>
      </c>
      <c r="M1345" s="33" t="s">
        <v>50</v>
      </c>
      <c r="N1345" s="33" t="s">
        <v>51</v>
      </c>
      <c r="O1345" s="34"/>
      <c r="P1345" s="35"/>
    </row>
    <row r="1346" spans="1:16" s="36" customFormat="1" ht="30" hidden="1" x14ac:dyDescent="0.2">
      <c r="A1346" s="20">
        <v>1346</v>
      </c>
      <c r="B1346" s="28">
        <v>1346</v>
      </c>
      <c r="C1346" s="29" t="str">
        <f t="shared" si="20"/>
        <v xml:space="preserve">Idu Ins </v>
      </c>
      <c r="D1346" s="29"/>
      <c r="E1346" s="30" t="s">
        <v>45</v>
      </c>
      <c r="F1346" s="30" t="s">
        <v>62</v>
      </c>
      <c r="G1346" s="177">
        <v>9028</v>
      </c>
      <c r="H1346" s="30"/>
      <c r="I1346" s="30" t="s">
        <v>1474</v>
      </c>
      <c r="J1346" s="30" t="s">
        <v>26</v>
      </c>
      <c r="K1346" s="31">
        <v>466074</v>
      </c>
      <c r="L1346" s="32" t="s">
        <v>49</v>
      </c>
      <c r="M1346" s="33" t="s">
        <v>50</v>
      </c>
      <c r="N1346" s="33" t="s">
        <v>51</v>
      </c>
      <c r="O1346" s="34"/>
      <c r="P1346" s="35"/>
    </row>
    <row r="1347" spans="1:16" s="36" customFormat="1" ht="30" hidden="1" x14ac:dyDescent="0.2">
      <c r="A1347" s="20">
        <v>1347</v>
      </c>
      <c r="B1347" s="28">
        <v>1347</v>
      </c>
      <c r="C1347" s="29" t="str">
        <f t="shared" ref="C1347:C1410" si="21">+CONCATENATE(M1347," ",N1347," ",H1347)</f>
        <v xml:space="preserve">Idu Ins </v>
      </c>
      <c r="D1347" s="29"/>
      <c r="E1347" s="30" t="s">
        <v>45</v>
      </c>
      <c r="F1347" s="30" t="s">
        <v>62</v>
      </c>
      <c r="G1347" s="177">
        <v>9029</v>
      </c>
      <c r="H1347" s="30"/>
      <c r="I1347" s="30" t="s">
        <v>1475</v>
      </c>
      <c r="J1347" s="30" t="s">
        <v>26</v>
      </c>
      <c r="K1347" s="31">
        <v>913977</v>
      </c>
      <c r="L1347" s="32" t="s">
        <v>49</v>
      </c>
      <c r="M1347" s="33" t="s">
        <v>50</v>
      </c>
      <c r="N1347" s="33" t="s">
        <v>51</v>
      </c>
      <c r="O1347" s="34"/>
      <c r="P1347" s="35"/>
    </row>
    <row r="1348" spans="1:16" s="36" customFormat="1" ht="30" hidden="1" x14ac:dyDescent="0.2">
      <c r="A1348" s="20">
        <v>1348</v>
      </c>
      <c r="B1348" s="28">
        <v>1348</v>
      </c>
      <c r="C1348" s="29" t="str">
        <f t="shared" si="21"/>
        <v xml:space="preserve">Idu Ins </v>
      </c>
      <c r="D1348" s="29"/>
      <c r="E1348" s="30" t="s">
        <v>45</v>
      </c>
      <c r="F1348" s="30" t="s">
        <v>62</v>
      </c>
      <c r="G1348" s="177">
        <v>9030</v>
      </c>
      <c r="H1348" s="30"/>
      <c r="I1348" s="30" t="s">
        <v>1476</v>
      </c>
      <c r="J1348" s="30" t="s">
        <v>26</v>
      </c>
      <c r="K1348" s="31">
        <v>774064</v>
      </c>
      <c r="L1348" s="32" t="s">
        <v>49</v>
      </c>
      <c r="M1348" s="33" t="s">
        <v>50</v>
      </c>
      <c r="N1348" s="33" t="s">
        <v>51</v>
      </c>
      <c r="O1348" s="34"/>
      <c r="P1348" s="35"/>
    </row>
    <row r="1349" spans="1:16" s="36" customFormat="1" ht="30" hidden="1" x14ac:dyDescent="0.2">
      <c r="A1349" s="20">
        <v>1349</v>
      </c>
      <c r="B1349" s="28">
        <v>1349</v>
      </c>
      <c r="C1349" s="29" t="str">
        <f t="shared" si="21"/>
        <v xml:space="preserve">Idu Ins </v>
      </c>
      <c r="D1349" s="29"/>
      <c r="E1349" s="30" t="s">
        <v>45</v>
      </c>
      <c r="F1349" s="30" t="s">
        <v>62</v>
      </c>
      <c r="G1349" s="177">
        <v>9031</v>
      </c>
      <c r="H1349" s="30"/>
      <c r="I1349" s="30" t="s">
        <v>1477</v>
      </c>
      <c r="J1349" s="30" t="s">
        <v>26</v>
      </c>
      <c r="K1349" s="31">
        <v>1757998</v>
      </c>
      <c r="L1349" s="32" t="s">
        <v>49</v>
      </c>
      <c r="M1349" s="33" t="s">
        <v>50</v>
      </c>
      <c r="N1349" s="33" t="s">
        <v>51</v>
      </c>
      <c r="O1349" s="34"/>
      <c r="P1349" s="35"/>
    </row>
    <row r="1350" spans="1:16" s="36" customFormat="1" ht="30" hidden="1" x14ac:dyDescent="0.2">
      <c r="A1350" s="20">
        <v>1350</v>
      </c>
      <c r="B1350" s="28">
        <v>1350</v>
      </c>
      <c r="C1350" s="29" t="str">
        <f t="shared" si="21"/>
        <v xml:space="preserve">Idu Ins </v>
      </c>
      <c r="D1350" s="29"/>
      <c r="E1350" s="30" t="s">
        <v>45</v>
      </c>
      <c r="F1350" s="30" t="s">
        <v>62</v>
      </c>
      <c r="G1350" s="177">
        <v>9032</v>
      </c>
      <c r="H1350" s="30"/>
      <c r="I1350" s="30" t="s">
        <v>1478</v>
      </c>
      <c r="J1350" s="30" t="s">
        <v>26</v>
      </c>
      <c r="K1350" s="31">
        <v>958495</v>
      </c>
      <c r="L1350" s="32" t="s">
        <v>49</v>
      </c>
      <c r="M1350" s="33" t="s">
        <v>50</v>
      </c>
      <c r="N1350" s="33" t="s">
        <v>51</v>
      </c>
      <c r="O1350" s="34"/>
      <c r="P1350" s="35"/>
    </row>
    <row r="1351" spans="1:16" s="36" customFormat="1" ht="30" hidden="1" x14ac:dyDescent="0.2">
      <c r="A1351" s="20">
        <v>1351</v>
      </c>
      <c r="B1351" s="28">
        <v>1351</v>
      </c>
      <c r="C1351" s="29" t="str">
        <f t="shared" si="21"/>
        <v xml:space="preserve">Idu Ins </v>
      </c>
      <c r="D1351" s="29"/>
      <c r="E1351" s="30" t="s">
        <v>45</v>
      </c>
      <c r="F1351" s="30" t="s">
        <v>62</v>
      </c>
      <c r="G1351" s="177">
        <v>9033</v>
      </c>
      <c r="H1351" s="30"/>
      <c r="I1351" s="30" t="s">
        <v>1479</v>
      </c>
      <c r="J1351" s="30" t="s">
        <v>26</v>
      </c>
      <c r="K1351" s="31">
        <v>2065080</v>
      </c>
      <c r="L1351" s="32" t="s">
        <v>49</v>
      </c>
      <c r="M1351" s="33" t="s">
        <v>50</v>
      </c>
      <c r="N1351" s="33" t="s">
        <v>51</v>
      </c>
      <c r="O1351" s="34"/>
      <c r="P1351" s="35"/>
    </row>
    <row r="1352" spans="1:16" s="36" customFormat="1" ht="30" hidden="1" x14ac:dyDescent="0.2">
      <c r="A1352" s="20">
        <v>1352</v>
      </c>
      <c r="B1352" s="28">
        <v>1352</v>
      </c>
      <c r="C1352" s="29" t="str">
        <f t="shared" si="21"/>
        <v xml:space="preserve">Idu Ins </v>
      </c>
      <c r="D1352" s="29"/>
      <c r="E1352" s="30" t="s">
        <v>45</v>
      </c>
      <c r="F1352" s="30" t="s">
        <v>402</v>
      </c>
      <c r="G1352" s="177">
        <v>9034</v>
      </c>
      <c r="H1352" s="30"/>
      <c r="I1352" s="30" t="s">
        <v>1480</v>
      </c>
      <c r="J1352" s="30" t="s">
        <v>26</v>
      </c>
      <c r="K1352" s="31">
        <v>134530</v>
      </c>
      <c r="L1352" s="32" t="s">
        <v>49</v>
      </c>
      <c r="M1352" s="33" t="s">
        <v>50</v>
      </c>
      <c r="N1352" s="33" t="s">
        <v>51</v>
      </c>
      <c r="O1352" s="34"/>
      <c r="P1352" s="35"/>
    </row>
    <row r="1353" spans="1:16" s="36" customFormat="1" ht="30" hidden="1" x14ac:dyDescent="0.2">
      <c r="A1353" s="20">
        <v>1353</v>
      </c>
      <c r="B1353" s="28">
        <v>1353</v>
      </c>
      <c r="C1353" s="29" t="str">
        <f t="shared" si="21"/>
        <v xml:space="preserve">Idu Ins </v>
      </c>
      <c r="D1353" s="29"/>
      <c r="E1353" s="30" t="s">
        <v>45</v>
      </c>
      <c r="F1353" s="30" t="s">
        <v>402</v>
      </c>
      <c r="G1353" s="177">
        <v>9035</v>
      </c>
      <c r="H1353" s="30"/>
      <c r="I1353" s="30" t="s">
        <v>1481</v>
      </c>
      <c r="J1353" s="30" t="s">
        <v>26</v>
      </c>
      <c r="K1353" s="31">
        <v>226576</v>
      </c>
      <c r="L1353" s="32" t="s">
        <v>49</v>
      </c>
      <c r="M1353" s="33" t="s">
        <v>50</v>
      </c>
      <c r="N1353" s="33" t="s">
        <v>51</v>
      </c>
      <c r="O1353" s="34"/>
      <c r="P1353" s="35"/>
    </row>
    <row r="1354" spans="1:16" s="36" customFormat="1" ht="30" hidden="1" x14ac:dyDescent="0.2">
      <c r="A1354" s="20">
        <v>1354</v>
      </c>
      <c r="B1354" s="28">
        <v>1354</v>
      </c>
      <c r="C1354" s="29" t="str">
        <f t="shared" si="21"/>
        <v xml:space="preserve">Idu Ins </v>
      </c>
      <c r="D1354" s="29"/>
      <c r="E1354" s="30" t="s">
        <v>45</v>
      </c>
      <c r="F1354" s="30" t="s">
        <v>402</v>
      </c>
      <c r="G1354" s="177">
        <v>9036</v>
      </c>
      <c r="H1354" s="30"/>
      <c r="I1354" s="30" t="s">
        <v>1482</v>
      </c>
      <c r="J1354" s="30" t="s">
        <v>26</v>
      </c>
      <c r="K1354" s="31">
        <v>49385</v>
      </c>
      <c r="L1354" s="32" t="s">
        <v>49</v>
      </c>
      <c r="M1354" s="33" t="s">
        <v>50</v>
      </c>
      <c r="N1354" s="33" t="s">
        <v>51</v>
      </c>
      <c r="O1354" s="34"/>
      <c r="P1354" s="35"/>
    </row>
    <row r="1355" spans="1:16" s="36" customFormat="1" ht="30" hidden="1" x14ac:dyDescent="0.2">
      <c r="A1355" s="20">
        <v>1355</v>
      </c>
      <c r="B1355" s="28">
        <v>1355</v>
      </c>
      <c r="C1355" s="29" t="str">
        <f t="shared" si="21"/>
        <v xml:space="preserve">Idu Ins </v>
      </c>
      <c r="D1355" s="29"/>
      <c r="E1355" s="30" t="s">
        <v>45</v>
      </c>
      <c r="F1355" s="30" t="s">
        <v>84</v>
      </c>
      <c r="G1355" s="177">
        <v>9037</v>
      </c>
      <c r="H1355" s="30"/>
      <c r="I1355" s="30" t="s">
        <v>1483</v>
      </c>
      <c r="J1355" s="30" t="s">
        <v>26</v>
      </c>
      <c r="K1355" s="31">
        <v>17588</v>
      </c>
      <c r="L1355" s="32" t="s">
        <v>49</v>
      </c>
      <c r="M1355" s="33" t="s">
        <v>50</v>
      </c>
      <c r="N1355" s="33" t="s">
        <v>51</v>
      </c>
      <c r="O1355" s="34"/>
      <c r="P1355" s="35"/>
    </row>
    <row r="1356" spans="1:16" s="36" customFormat="1" ht="30" hidden="1" x14ac:dyDescent="0.2">
      <c r="A1356" s="20">
        <v>1356</v>
      </c>
      <c r="B1356" s="28">
        <v>1356</v>
      </c>
      <c r="C1356" s="29" t="str">
        <f t="shared" si="21"/>
        <v xml:space="preserve">Idu Ins </v>
      </c>
      <c r="D1356" s="29"/>
      <c r="E1356" s="30" t="s">
        <v>45</v>
      </c>
      <c r="F1356" s="30" t="s">
        <v>1062</v>
      </c>
      <c r="G1356" s="177">
        <v>9038</v>
      </c>
      <c r="H1356" s="30"/>
      <c r="I1356" s="30" t="s">
        <v>1484</v>
      </c>
      <c r="J1356" s="30" t="s">
        <v>26</v>
      </c>
      <c r="K1356" s="31">
        <v>1942080</v>
      </c>
      <c r="L1356" s="32" t="s">
        <v>49</v>
      </c>
      <c r="M1356" s="33" t="s">
        <v>50</v>
      </c>
      <c r="N1356" s="33" t="s">
        <v>51</v>
      </c>
      <c r="O1356" s="34"/>
      <c r="P1356" s="35"/>
    </row>
    <row r="1357" spans="1:16" s="36" customFormat="1" ht="30" hidden="1" x14ac:dyDescent="0.2">
      <c r="A1357" s="20">
        <v>1357</v>
      </c>
      <c r="B1357" s="28">
        <v>1357</v>
      </c>
      <c r="C1357" s="29" t="str">
        <f t="shared" si="21"/>
        <v xml:space="preserve">Idu Ins </v>
      </c>
      <c r="D1357" s="29"/>
      <c r="E1357" s="30" t="s">
        <v>45</v>
      </c>
      <c r="F1357" s="30" t="s">
        <v>1069</v>
      </c>
      <c r="G1357" s="177">
        <v>9041</v>
      </c>
      <c r="H1357" s="30"/>
      <c r="I1357" s="30" t="s">
        <v>1485</v>
      </c>
      <c r="J1357" s="30" t="s">
        <v>26</v>
      </c>
      <c r="K1357" s="31">
        <v>266074</v>
      </c>
      <c r="L1357" s="32" t="s">
        <v>49</v>
      </c>
      <c r="M1357" s="33" t="s">
        <v>50</v>
      </c>
      <c r="N1357" s="33" t="s">
        <v>51</v>
      </c>
      <c r="O1357" s="34"/>
      <c r="P1357" s="35"/>
    </row>
    <row r="1358" spans="1:16" s="36" customFormat="1" ht="30" hidden="1" x14ac:dyDescent="0.2">
      <c r="A1358" s="20">
        <v>1358</v>
      </c>
      <c r="B1358" s="28">
        <v>1358</v>
      </c>
      <c r="C1358" s="29" t="str">
        <f t="shared" si="21"/>
        <v xml:space="preserve">Idu Ins </v>
      </c>
      <c r="D1358" s="29"/>
      <c r="E1358" s="30" t="s">
        <v>45</v>
      </c>
      <c r="F1358" s="30" t="s">
        <v>461</v>
      </c>
      <c r="G1358" s="177">
        <v>9043</v>
      </c>
      <c r="H1358" s="30"/>
      <c r="I1358" s="30" t="s">
        <v>1486</v>
      </c>
      <c r="J1358" s="30" t="s">
        <v>64</v>
      </c>
      <c r="K1358" s="31">
        <v>13228</v>
      </c>
      <c r="L1358" s="32" t="s">
        <v>49</v>
      </c>
      <c r="M1358" s="33" t="s">
        <v>50</v>
      </c>
      <c r="N1358" s="33" t="s">
        <v>51</v>
      </c>
      <c r="O1358" s="34"/>
      <c r="P1358" s="35"/>
    </row>
    <row r="1359" spans="1:16" s="36" customFormat="1" ht="30" hidden="1" x14ac:dyDescent="0.2">
      <c r="A1359" s="20">
        <v>1359</v>
      </c>
      <c r="B1359" s="28">
        <v>1359</v>
      </c>
      <c r="C1359" s="29" t="str">
        <f t="shared" si="21"/>
        <v xml:space="preserve">Idu Ins </v>
      </c>
      <c r="D1359" s="29"/>
      <c r="E1359" s="30" t="s">
        <v>45</v>
      </c>
      <c r="F1359" s="30" t="s">
        <v>461</v>
      </c>
      <c r="G1359" s="177">
        <v>9044</v>
      </c>
      <c r="H1359" s="30"/>
      <c r="I1359" s="30" t="s">
        <v>1487</v>
      </c>
      <c r="J1359" s="30" t="s">
        <v>64</v>
      </c>
      <c r="K1359" s="31">
        <v>13185</v>
      </c>
      <c r="L1359" s="32" t="s">
        <v>49</v>
      </c>
      <c r="M1359" s="33" t="s">
        <v>50</v>
      </c>
      <c r="N1359" s="33" t="s">
        <v>51</v>
      </c>
      <c r="O1359" s="34"/>
      <c r="P1359" s="35"/>
    </row>
    <row r="1360" spans="1:16" s="36" customFormat="1" ht="30" hidden="1" x14ac:dyDescent="0.2">
      <c r="A1360" s="20">
        <v>1360</v>
      </c>
      <c r="B1360" s="28">
        <v>1360</v>
      </c>
      <c r="C1360" s="29" t="str">
        <f t="shared" si="21"/>
        <v xml:space="preserve">Idu Ins </v>
      </c>
      <c r="D1360" s="29"/>
      <c r="E1360" s="30" t="s">
        <v>45</v>
      </c>
      <c r="F1360" s="30" t="s">
        <v>402</v>
      </c>
      <c r="G1360" s="177">
        <v>9048</v>
      </c>
      <c r="H1360" s="30"/>
      <c r="I1360" s="30" t="s">
        <v>1488</v>
      </c>
      <c r="J1360" s="30" t="s">
        <v>26</v>
      </c>
      <c r="K1360" s="31">
        <v>736610</v>
      </c>
      <c r="L1360" s="32" t="s">
        <v>49</v>
      </c>
      <c r="M1360" s="33" t="s">
        <v>50</v>
      </c>
      <c r="N1360" s="33" t="s">
        <v>51</v>
      </c>
      <c r="O1360" s="34"/>
      <c r="P1360" s="35"/>
    </row>
    <row r="1361" spans="1:16" s="36" customFormat="1" ht="30" hidden="1" x14ac:dyDescent="0.2">
      <c r="A1361" s="20">
        <v>1361</v>
      </c>
      <c r="B1361" s="28">
        <v>1361</v>
      </c>
      <c r="C1361" s="29" t="str">
        <f t="shared" si="21"/>
        <v xml:space="preserve">Idu Ins </v>
      </c>
      <c r="D1361" s="29"/>
      <c r="E1361" s="30" t="s">
        <v>45</v>
      </c>
      <c r="F1361" s="30" t="s">
        <v>980</v>
      </c>
      <c r="G1361" s="177">
        <v>9050</v>
      </c>
      <c r="H1361" s="30"/>
      <c r="I1361" s="30" t="s">
        <v>1489</v>
      </c>
      <c r="J1361" s="30" t="s">
        <v>26</v>
      </c>
      <c r="K1361" s="31">
        <v>328452</v>
      </c>
      <c r="L1361" s="32" t="s">
        <v>49</v>
      </c>
      <c r="M1361" s="33" t="s">
        <v>50</v>
      </c>
      <c r="N1361" s="33" t="s">
        <v>51</v>
      </c>
      <c r="O1361" s="34"/>
      <c r="P1361" s="35"/>
    </row>
    <row r="1362" spans="1:16" s="36" customFormat="1" ht="45" hidden="1" x14ac:dyDescent="0.2">
      <c r="A1362" s="20">
        <v>1362</v>
      </c>
      <c r="B1362" s="28">
        <v>1362</v>
      </c>
      <c r="C1362" s="29" t="str">
        <f t="shared" si="21"/>
        <v xml:space="preserve">Idu Ins </v>
      </c>
      <c r="D1362" s="29"/>
      <c r="E1362" s="30" t="s">
        <v>45</v>
      </c>
      <c r="F1362" s="30" t="s">
        <v>1111</v>
      </c>
      <c r="G1362" s="177">
        <v>9054</v>
      </c>
      <c r="H1362" s="30"/>
      <c r="I1362" s="30" t="s">
        <v>1490</v>
      </c>
      <c r="J1362" s="30" t="s">
        <v>64</v>
      </c>
      <c r="K1362" s="31">
        <v>229154</v>
      </c>
      <c r="L1362" s="32" t="s">
        <v>49</v>
      </c>
      <c r="M1362" s="33" t="s">
        <v>50</v>
      </c>
      <c r="N1362" s="33" t="s">
        <v>51</v>
      </c>
      <c r="O1362" s="34"/>
      <c r="P1362" s="35"/>
    </row>
    <row r="1363" spans="1:16" s="36" customFormat="1" ht="45" hidden="1" x14ac:dyDescent="0.2">
      <c r="A1363" s="20">
        <v>1363</v>
      </c>
      <c r="B1363" s="28">
        <v>1363</v>
      </c>
      <c r="C1363" s="29" t="str">
        <f t="shared" si="21"/>
        <v xml:space="preserve">Idu Ins </v>
      </c>
      <c r="D1363" s="29"/>
      <c r="E1363" s="30" t="s">
        <v>45</v>
      </c>
      <c r="F1363" s="30" t="s">
        <v>1111</v>
      </c>
      <c r="G1363" s="177">
        <v>9056</v>
      </c>
      <c r="H1363" s="30"/>
      <c r="I1363" s="30" t="s">
        <v>1491</v>
      </c>
      <c r="J1363" s="30" t="s">
        <v>64</v>
      </c>
      <c r="K1363" s="31">
        <v>302171</v>
      </c>
      <c r="L1363" s="32" t="s">
        <v>49</v>
      </c>
      <c r="M1363" s="33" t="s">
        <v>50</v>
      </c>
      <c r="N1363" s="33" t="s">
        <v>51</v>
      </c>
      <c r="O1363" s="34"/>
      <c r="P1363" s="35"/>
    </row>
    <row r="1364" spans="1:16" s="36" customFormat="1" ht="30" hidden="1" x14ac:dyDescent="0.2">
      <c r="A1364" s="20">
        <v>1364</v>
      </c>
      <c r="B1364" s="28">
        <v>1364</v>
      </c>
      <c r="C1364" s="29" t="str">
        <f t="shared" si="21"/>
        <v xml:space="preserve">Idu Ins </v>
      </c>
      <c r="D1364" s="29"/>
      <c r="E1364" s="30" t="s">
        <v>45</v>
      </c>
      <c r="F1364" s="30" t="s">
        <v>1111</v>
      </c>
      <c r="G1364" s="177">
        <v>9057</v>
      </c>
      <c r="H1364" s="30"/>
      <c r="I1364" s="30" t="s">
        <v>1492</v>
      </c>
      <c r="J1364" s="30" t="s">
        <v>64</v>
      </c>
      <c r="K1364" s="31">
        <v>242885</v>
      </c>
      <c r="L1364" s="32" t="s">
        <v>49</v>
      </c>
      <c r="M1364" s="33" t="s">
        <v>50</v>
      </c>
      <c r="N1364" s="33" t="s">
        <v>51</v>
      </c>
      <c r="O1364" s="34"/>
      <c r="P1364" s="35"/>
    </row>
    <row r="1365" spans="1:16" s="36" customFormat="1" ht="30" hidden="1" x14ac:dyDescent="0.2">
      <c r="A1365" s="20">
        <v>1365</v>
      </c>
      <c r="B1365" s="28">
        <v>1365</v>
      </c>
      <c r="C1365" s="29" t="str">
        <f t="shared" si="21"/>
        <v xml:space="preserve">Idu Ins </v>
      </c>
      <c r="D1365" s="29"/>
      <c r="E1365" s="30" t="s">
        <v>45</v>
      </c>
      <c r="F1365" s="30" t="s">
        <v>65</v>
      </c>
      <c r="G1365" s="177">
        <v>9061</v>
      </c>
      <c r="H1365" s="30"/>
      <c r="I1365" s="30" t="s">
        <v>1493</v>
      </c>
      <c r="J1365" s="30" t="s">
        <v>64</v>
      </c>
      <c r="K1365" s="31">
        <v>443914</v>
      </c>
      <c r="L1365" s="32" t="s">
        <v>49</v>
      </c>
      <c r="M1365" s="33" t="s">
        <v>50</v>
      </c>
      <c r="N1365" s="33" t="s">
        <v>51</v>
      </c>
      <c r="O1365" s="34"/>
      <c r="P1365" s="35"/>
    </row>
    <row r="1366" spans="1:16" s="36" customFormat="1" ht="30" hidden="1" x14ac:dyDescent="0.2">
      <c r="A1366" s="20">
        <v>1366</v>
      </c>
      <c r="B1366" s="28">
        <v>1366</v>
      </c>
      <c r="C1366" s="29" t="str">
        <f t="shared" si="21"/>
        <v xml:space="preserve">Idu Ins </v>
      </c>
      <c r="D1366" s="29"/>
      <c r="E1366" s="30" t="s">
        <v>45</v>
      </c>
      <c r="F1366" s="30" t="s">
        <v>402</v>
      </c>
      <c r="G1366" s="177">
        <v>9062</v>
      </c>
      <c r="H1366" s="30"/>
      <c r="I1366" s="30" t="s">
        <v>1494</v>
      </c>
      <c r="J1366" s="30" t="s">
        <v>26</v>
      </c>
      <c r="K1366" s="31">
        <v>214200</v>
      </c>
      <c r="L1366" s="32" t="s">
        <v>68</v>
      </c>
      <c r="M1366" s="33" t="s">
        <v>50</v>
      </c>
      <c r="N1366" s="33" t="s">
        <v>51</v>
      </c>
      <c r="O1366" s="34"/>
      <c r="P1366" s="35"/>
    </row>
    <row r="1367" spans="1:16" s="36" customFormat="1" ht="30" hidden="1" x14ac:dyDescent="0.2">
      <c r="A1367" s="20">
        <v>1367</v>
      </c>
      <c r="B1367" s="28">
        <v>1367</v>
      </c>
      <c r="C1367" s="29" t="str">
        <f t="shared" si="21"/>
        <v xml:space="preserve">Idu Ins </v>
      </c>
      <c r="D1367" s="29"/>
      <c r="E1367" s="30" t="s">
        <v>45</v>
      </c>
      <c r="F1367" s="30" t="s">
        <v>114</v>
      </c>
      <c r="G1367" s="177">
        <v>9083</v>
      </c>
      <c r="H1367" s="30"/>
      <c r="I1367" s="30" t="s">
        <v>1495</v>
      </c>
      <c r="J1367" s="30" t="s">
        <v>67</v>
      </c>
      <c r="K1367" s="31">
        <v>117000</v>
      </c>
      <c r="L1367" s="32" t="s">
        <v>49</v>
      </c>
      <c r="M1367" s="33" t="s">
        <v>50</v>
      </c>
      <c r="N1367" s="33" t="s">
        <v>51</v>
      </c>
      <c r="O1367" s="34"/>
      <c r="P1367" s="35"/>
    </row>
    <row r="1368" spans="1:16" s="36" customFormat="1" ht="30" hidden="1" x14ac:dyDescent="0.2">
      <c r="A1368" s="20">
        <v>1368</v>
      </c>
      <c r="B1368" s="28">
        <v>1368</v>
      </c>
      <c r="C1368" s="29" t="str">
        <f t="shared" si="21"/>
        <v xml:space="preserve">Idu Ins </v>
      </c>
      <c r="D1368" s="29"/>
      <c r="E1368" s="30" t="s">
        <v>45</v>
      </c>
      <c r="F1368" s="30" t="s">
        <v>124</v>
      </c>
      <c r="G1368" s="177">
        <v>9084</v>
      </c>
      <c r="H1368" s="30"/>
      <c r="I1368" s="30" t="s">
        <v>1496</v>
      </c>
      <c r="J1368" s="30" t="s">
        <v>82</v>
      </c>
      <c r="K1368" s="31">
        <v>2491000</v>
      </c>
      <c r="L1368" s="32" t="s">
        <v>49</v>
      </c>
      <c r="M1368" s="33" t="s">
        <v>50</v>
      </c>
      <c r="N1368" s="33" t="s">
        <v>51</v>
      </c>
      <c r="O1368" s="34"/>
      <c r="P1368" s="35"/>
    </row>
    <row r="1369" spans="1:16" s="36" customFormat="1" ht="30" hidden="1" x14ac:dyDescent="0.2">
      <c r="A1369" s="20">
        <v>1369</v>
      </c>
      <c r="B1369" s="28">
        <v>1369</v>
      </c>
      <c r="C1369" s="29" t="str">
        <f t="shared" si="21"/>
        <v xml:space="preserve">Idu Ins </v>
      </c>
      <c r="D1369" s="29"/>
      <c r="E1369" s="30" t="s">
        <v>45</v>
      </c>
      <c r="F1369" s="30" t="s">
        <v>124</v>
      </c>
      <c r="G1369" s="177">
        <v>9085</v>
      </c>
      <c r="H1369" s="30"/>
      <c r="I1369" s="30" t="s">
        <v>1497</v>
      </c>
      <c r="J1369" s="30" t="s">
        <v>82</v>
      </c>
      <c r="K1369" s="31">
        <v>2190000</v>
      </c>
      <c r="L1369" s="32" t="s">
        <v>49</v>
      </c>
      <c r="M1369" s="33" t="s">
        <v>50</v>
      </c>
      <c r="N1369" s="33" t="s">
        <v>51</v>
      </c>
      <c r="O1369" s="34"/>
      <c r="P1369" s="35"/>
    </row>
    <row r="1370" spans="1:16" s="36" customFormat="1" ht="30" hidden="1" x14ac:dyDescent="0.2">
      <c r="A1370" s="20">
        <v>1370</v>
      </c>
      <c r="B1370" s="28">
        <v>1370</v>
      </c>
      <c r="C1370" s="29" t="str">
        <f t="shared" si="21"/>
        <v xml:space="preserve">Idu Ins </v>
      </c>
      <c r="D1370" s="29"/>
      <c r="E1370" s="30" t="s">
        <v>45</v>
      </c>
      <c r="F1370" s="30" t="s">
        <v>124</v>
      </c>
      <c r="G1370" s="177">
        <v>9086</v>
      </c>
      <c r="H1370" s="30"/>
      <c r="I1370" s="30" t="s">
        <v>1498</v>
      </c>
      <c r="J1370" s="30" t="s">
        <v>82</v>
      </c>
      <c r="K1370" s="31">
        <v>2296000</v>
      </c>
      <c r="L1370" s="32" t="s">
        <v>49</v>
      </c>
      <c r="M1370" s="33" t="s">
        <v>50</v>
      </c>
      <c r="N1370" s="33" t="s">
        <v>51</v>
      </c>
      <c r="O1370" s="34"/>
      <c r="P1370" s="35"/>
    </row>
    <row r="1371" spans="1:16" s="36" customFormat="1" ht="30" hidden="1" x14ac:dyDescent="0.2">
      <c r="A1371" s="20">
        <v>1371</v>
      </c>
      <c r="B1371" s="28">
        <v>1371</v>
      </c>
      <c r="C1371" s="29" t="str">
        <f t="shared" si="21"/>
        <v xml:space="preserve">Idu Ins </v>
      </c>
      <c r="D1371" s="29"/>
      <c r="E1371" s="30" t="s">
        <v>45</v>
      </c>
      <c r="F1371" s="30" t="s">
        <v>124</v>
      </c>
      <c r="G1371" s="177">
        <v>9087</v>
      </c>
      <c r="H1371" s="30"/>
      <c r="I1371" s="30" t="s">
        <v>1499</v>
      </c>
      <c r="J1371" s="30" t="s">
        <v>82</v>
      </c>
      <c r="K1371" s="31">
        <v>1855000</v>
      </c>
      <c r="L1371" s="32" t="s">
        <v>49</v>
      </c>
      <c r="M1371" s="33" t="s">
        <v>50</v>
      </c>
      <c r="N1371" s="33" t="s">
        <v>51</v>
      </c>
      <c r="O1371" s="34"/>
      <c r="P1371" s="35"/>
    </row>
    <row r="1372" spans="1:16" s="36" customFormat="1" ht="30" hidden="1" x14ac:dyDescent="0.2">
      <c r="A1372" s="20">
        <v>1372</v>
      </c>
      <c r="B1372" s="28">
        <v>1372</v>
      </c>
      <c r="C1372" s="29" t="str">
        <f t="shared" si="21"/>
        <v xml:space="preserve">Idu Ins </v>
      </c>
      <c r="D1372" s="29"/>
      <c r="E1372" s="30" t="s">
        <v>45</v>
      </c>
      <c r="F1372" s="30" t="s">
        <v>124</v>
      </c>
      <c r="G1372" s="177">
        <v>9088</v>
      </c>
      <c r="H1372" s="30"/>
      <c r="I1372" s="30" t="s">
        <v>1500</v>
      </c>
      <c r="J1372" s="30" t="s">
        <v>82</v>
      </c>
      <c r="K1372" s="31">
        <v>2596000</v>
      </c>
      <c r="L1372" s="32" t="s">
        <v>49</v>
      </c>
      <c r="M1372" s="33" t="s">
        <v>50</v>
      </c>
      <c r="N1372" s="33" t="s">
        <v>51</v>
      </c>
      <c r="O1372" s="34"/>
      <c r="P1372" s="35"/>
    </row>
    <row r="1373" spans="1:16" s="36" customFormat="1" ht="30" hidden="1" x14ac:dyDescent="0.2">
      <c r="A1373" s="20">
        <v>1373</v>
      </c>
      <c r="B1373" s="28">
        <v>1373</v>
      </c>
      <c r="C1373" s="29" t="str">
        <f t="shared" si="21"/>
        <v xml:space="preserve">Idu Ins </v>
      </c>
      <c r="D1373" s="29"/>
      <c r="E1373" s="30" t="s">
        <v>45</v>
      </c>
      <c r="F1373" s="30" t="s">
        <v>124</v>
      </c>
      <c r="G1373" s="177">
        <v>9089</v>
      </c>
      <c r="H1373" s="30"/>
      <c r="I1373" s="30" t="s">
        <v>1501</v>
      </c>
      <c r="J1373" s="30" t="s">
        <v>82</v>
      </c>
      <c r="K1373" s="31">
        <v>2300000</v>
      </c>
      <c r="L1373" s="32" t="s">
        <v>49</v>
      </c>
      <c r="M1373" s="33" t="s">
        <v>50</v>
      </c>
      <c r="N1373" s="33" t="s">
        <v>51</v>
      </c>
      <c r="O1373" s="34"/>
      <c r="P1373" s="35"/>
    </row>
    <row r="1374" spans="1:16" s="36" customFormat="1" ht="30" hidden="1" x14ac:dyDescent="0.2">
      <c r="A1374" s="20">
        <v>1374</v>
      </c>
      <c r="B1374" s="28">
        <v>1374</v>
      </c>
      <c r="C1374" s="29" t="str">
        <f t="shared" si="21"/>
        <v xml:space="preserve">Idu Ins </v>
      </c>
      <c r="D1374" s="29"/>
      <c r="E1374" s="30" t="s">
        <v>45</v>
      </c>
      <c r="F1374" s="30" t="s">
        <v>124</v>
      </c>
      <c r="G1374" s="177">
        <v>9090</v>
      </c>
      <c r="H1374" s="30"/>
      <c r="I1374" s="30" t="s">
        <v>1502</v>
      </c>
      <c r="J1374" s="30" t="s">
        <v>82</v>
      </c>
      <c r="K1374" s="31">
        <v>1610000</v>
      </c>
      <c r="L1374" s="32" t="s">
        <v>49</v>
      </c>
      <c r="M1374" s="33" t="s">
        <v>50</v>
      </c>
      <c r="N1374" s="33" t="s">
        <v>51</v>
      </c>
      <c r="O1374" s="34"/>
      <c r="P1374" s="35"/>
    </row>
    <row r="1375" spans="1:16" s="36" customFormat="1" ht="30" hidden="1" x14ac:dyDescent="0.2">
      <c r="A1375" s="20">
        <v>1375</v>
      </c>
      <c r="B1375" s="28">
        <v>1375</v>
      </c>
      <c r="C1375" s="29" t="str">
        <f t="shared" si="21"/>
        <v xml:space="preserve">Idu Ins </v>
      </c>
      <c r="D1375" s="29"/>
      <c r="E1375" s="30" t="s">
        <v>45</v>
      </c>
      <c r="F1375" s="30" t="s">
        <v>124</v>
      </c>
      <c r="G1375" s="177">
        <v>9091</v>
      </c>
      <c r="H1375" s="30"/>
      <c r="I1375" s="30" t="s">
        <v>1503</v>
      </c>
      <c r="J1375" s="30" t="s">
        <v>82</v>
      </c>
      <c r="K1375" s="31">
        <v>3014087</v>
      </c>
      <c r="L1375" s="32" t="s">
        <v>49</v>
      </c>
      <c r="M1375" s="33" t="s">
        <v>50</v>
      </c>
      <c r="N1375" s="33" t="s">
        <v>51</v>
      </c>
      <c r="O1375" s="34"/>
      <c r="P1375" s="35"/>
    </row>
    <row r="1376" spans="1:16" s="36" customFormat="1" ht="30" hidden="1" x14ac:dyDescent="0.2">
      <c r="A1376" s="20">
        <v>1376</v>
      </c>
      <c r="B1376" s="28">
        <v>1376</v>
      </c>
      <c r="C1376" s="29" t="str">
        <f t="shared" si="21"/>
        <v xml:space="preserve">Idu Ins </v>
      </c>
      <c r="D1376" s="29"/>
      <c r="E1376" s="30" t="s">
        <v>45</v>
      </c>
      <c r="F1376" s="30" t="s">
        <v>124</v>
      </c>
      <c r="G1376" s="177">
        <v>9092</v>
      </c>
      <c r="H1376" s="30"/>
      <c r="I1376" s="30" t="s">
        <v>1504</v>
      </c>
      <c r="J1376" s="30" t="s">
        <v>82</v>
      </c>
      <c r="K1376" s="31">
        <v>2188333</v>
      </c>
      <c r="L1376" s="32" t="s">
        <v>49</v>
      </c>
      <c r="M1376" s="33" t="s">
        <v>50</v>
      </c>
      <c r="N1376" s="33" t="s">
        <v>51</v>
      </c>
      <c r="O1376" s="34"/>
      <c r="P1376" s="35"/>
    </row>
    <row r="1377" spans="1:16" s="36" customFormat="1" ht="30" hidden="1" x14ac:dyDescent="0.2">
      <c r="A1377" s="20">
        <v>1377</v>
      </c>
      <c r="B1377" s="28">
        <v>1377</v>
      </c>
      <c r="C1377" s="29" t="str">
        <f t="shared" si="21"/>
        <v xml:space="preserve">Idu Ins </v>
      </c>
      <c r="D1377" s="29"/>
      <c r="E1377" s="30" t="s">
        <v>45</v>
      </c>
      <c r="F1377" s="30" t="s">
        <v>124</v>
      </c>
      <c r="G1377" s="177">
        <v>9093</v>
      </c>
      <c r="H1377" s="30"/>
      <c r="I1377" s="30" t="s">
        <v>1505</v>
      </c>
      <c r="J1377" s="30" t="s">
        <v>82</v>
      </c>
      <c r="K1377" s="31">
        <v>1889000</v>
      </c>
      <c r="L1377" s="32" t="s">
        <v>49</v>
      </c>
      <c r="M1377" s="33" t="s">
        <v>50</v>
      </c>
      <c r="N1377" s="33" t="s">
        <v>51</v>
      </c>
      <c r="O1377" s="34"/>
      <c r="P1377" s="35"/>
    </row>
    <row r="1378" spans="1:16" s="36" customFormat="1" ht="30" hidden="1" x14ac:dyDescent="0.2">
      <c r="A1378" s="20">
        <v>1378</v>
      </c>
      <c r="B1378" s="28">
        <v>1378</v>
      </c>
      <c r="C1378" s="29" t="str">
        <f t="shared" si="21"/>
        <v xml:space="preserve">Idu Ins </v>
      </c>
      <c r="D1378" s="29"/>
      <c r="E1378" s="30" t="s">
        <v>45</v>
      </c>
      <c r="F1378" s="30" t="s">
        <v>124</v>
      </c>
      <c r="G1378" s="177">
        <v>9094</v>
      </c>
      <c r="H1378" s="30"/>
      <c r="I1378" s="30" t="s">
        <v>1506</v>
      </c>
      <c r="J1378" s="30" t="s">
        <v>82</v>
      </c>
      <c r="K1378" s="31">
        <v>1701000</v>
      </c>
      <c r="L1378" s="32" t="s">
        <v>49</v>
      </c>
      <c r="M1378" s="33" t="s">
        <v>50</v>
      </c>
      <c r="N1378" s="33" t="s">
        <v>51</v>
      </c>
      <c r="O1378" s="34"/>
      <c r="P1378" s="35"/>
    </row>
    <row r="1379" spans="1:16" s="36" customFormat="1" ht="30" hidden="1" x14ac:dyDescent="0.2">
      <c r="A1379" s="20">
        <v>1379</v>
      </c>
      <c r="B1379" s="28">
        <v>1379</v>
      </c>
      <c r="C1379" s="29" t="str">
        <f t="shared" si="21"/>
        <v xml:space="preserve">Idu Ins </v>
      </c>
      <c r="D1379" s="29"/>
      <c r="E1379" s="30" t="s">
        <v>45</v>
      </c>
      <c r="F1379" s="30" t="s">
        <v>124</v>
      </c>
      <c r="G1379" s="177">
        <v>9095</v>
      </c>
      <c r="H1379" s="30"/>
      <c r="I1379" s="30" t="s">
        <v>1507</v>
      </c>
      <c r="J1379" s="30" t="s">
        <v>82</v>
      </c>
      <c r="K1379" s="31">
        <v>2130000</v>
      </c>
      <c r="L1379" s="32" t="s">
        <v>49</v>
      </c>
      <c r="M1379" s="33" t="s">
        <v>50</v>
      </c>
      <c r="N1379" s="33" t="s">
        <v>51</v>
      </c>
      <c r="O1379" s="34"/>
      <c r="P1379" s="35"/>
    </row>
    <row r="1380" spans="1:16" s="36" customFormat="1" ht="30" hidden="1" x14ac:dyDescent="0.2">
      <c r="A1380" s="20">
        <v>1380</v>
      </c>
      <c r="B1380" s="28">
        <v>1380</v>
      </c>
      <c r="C1380" s="29" t="str">
        <f t="shared" si="21"/>
        <v xml:space="preserve">Idu Ins </v>
      </c>
      <c r="D1380" s="29"/>
      <c r="E1380" s="30" t="s">
        <v>45</v>
      </c>
      <c r="F1380" s="30" t="s">
        <v>124</v>
      </c>
      <c r="G1380" s="177">
        <v>9096</v>
      </c>
      <c r="H1380" s="30"/>
      <c r="I1380" s="30" t="s">
        <v>1508</v>
      </c>
      <c r="J1380" s="30" t="s">
        <v>82</v>
      </c>
      <c r="K1380" s="31">
        <v>2596000</v>
      </c>
      <c r="L1380" s="32" t="s">
        <v>49</v>
      </c>
      <c r="M1380" s="33" t="s">
        <v>50</v>
      </c>
      <c r="N1380" s="33" t="s">
        <v>51</v>
      </c>
      <c r="O1380" s="34"/>
      <c r="P1380" s="35"/>
    </row>
    <row r="1381" spans="1:16" s="36" customFormat="1" ht="30" hidden="1" x14ac:dyDescent="0.2">
      <c r="A1381" s="20">
        <v>1381</v>
      </c>
      <c r="B1381" s="28">
        <v>1381</v>
      </c>
      <c r="C1381" s="29" t="str">
        <f t="shared" si="21"/>
        <v xml:space="preserve">Idu Ins </v>
      </c>
      <c r="D1381" s="29"/>
      <c r="E1381" s="30" t="s">
        <v>45</v>
      </c>
      <c r="F1381" s="30" t="s">
        <v>124</v>
      </c>
      <c r="G1381" s="177">
        <v>9097</v>
      </c>
      <c r="H1381" s="30"/>
      <c r="I1381" s="30" t="s">
        <v>1509</v>
      </c>
      <c r="J1381" s="30" t="s">
        <v>82</v>
      </c>
      <c r="K1381" s="31">
        <v>2130000</v>
      </c>
      <c r="L1381" s="32" t="s">
        <v>49</v>
      </c>
      <c r="M1381" s="33" t="s">
        <v>50</v>
      </c>
      <c r="N1381" s="33" t="s">
        <v>51</v>
      </c>
      <c r="O1381" s="34"/>
      <c r="P1381" s="35"/>
    </row>
    <row r="1382" spans="1:16" s="36" customFormat="1" ht="30" hidden="1" x14ac:dyDescent="0.2">
      <c r="A1382" s="20">
        <v>1382</v>
      </c>
      <c r="B1382" s="28">
        <v>1382</v>
      </c>
      <c r="C1382" s="29" t="str">
        <f t="shared" si="21"/>
        <v xml:space="preserve">Idu Ins </v>
      </c>
      <c r="D1382" s="29"/>
      <c r="E1382" s="30" t="s">
        <v>45</v>
      </c>
      <c r="F1382" s="30" t="s">
        <v>124</v>
      </c>
      <c r="G1382" s="177">
        <v>9098</v>
      </c>
      <c r="H1382" s="30"/>
      <c r="I1382" s="30" t="s">
        <v>1510</v>
      </c>
      <c r="J1382" s="30" t="s">
        <v>82</v>
      </c>
      <c r="K1382" s="31">
        <v>1610000</v>
      </c>
      <c r="L1382" s="32" t="s">
        <v>49</v>
      </c>
      <c r="M1382" s="33" t="s">
        <v>50</v>
      </c>
      <c r="N1382" s="33" t="s">
        <v>51</v>
      </c>
      <c r="O1382" s="34"/>
      <c r="P1382" s="35"/>
    </row>
    <row r="1383" spans="1:16" s="36" customFormat="1" ht="30" hidden="1" x14ac:dyDescent="0.2">
      <c r="A1383" s="20">
        <v>1383</v>
      </c>
      <c r="B1383" s="28">
        <v>1383</v>
      </c>
      <c r="C1383" s="29" t="str">
        <f t="shared" si="21"/>
        <v xml:space="preserve">Idu Ins </v>
      </c>
      <c r="D1383" s="29"/>
      <c r="E1383" s="30" t="s">
        <v>45</v>
      </c>
      <c r="F1383" s="30" t="s">
        <v>124</v>
      </c>
      <c r="G1383" s="177">
        <v>9099</v>
      </c>
      <c r="H1383" s="30"/>
      <c r="I1383" s="30" t="s">
        <v>1511</v>
      </c>
      <c r="J1383" s="30" t="s">
        <v>82</v>
      </c>
      <c r="K1383" s="31">
        <v>1402000</v>
      </c>
      <c r="L1383" s="32" t="s">
        <v>49</v>
      </c>
      <c r="M1383" s="33" t="s">
        <v>50</v>
      </c>
      <c r="N1383" s="33" t="s">
        <v>51</v>
      </c>
      <c r="O1383" s="34"/>
      <c r="P1383" s="35"/>
    </row>
    <row r="1384" spans="1:16" s="36" customFormat="1" ht="30" hidden="1" x14ac:dyDescent="0.2">
      <c r="A1384" s="20">
        <v>1384</v>
      </c>
      <c r="B1384" s="28">
        <v>1384</v>
      </c>
      <c r="C1384" s="29" t="str">
        <f t="shared" si="21"/>
        <v xml:space="preserve">Idu Ins </v>
      </c>
      <c r="D1384" s="29"/>
      <c r="E1384" s="30" t="s">
        <v>45</v>
      </c>
      <c r="F1384" s="30" t="s">
        <v>124</v>
      </c>
      <c r="G1384" s="177">
        <v>9100</v>
      </c>
      <c r="H1384" s="30"/>
      <c r="I1384" s="30" t="s">
        <v>1512</v>
      </c>
      <c r="J1384" s="30" t="s">
        <v>82</v>
      </c>
      <c r="K1384" s="31">
        <v>1167000</v>
      </c>
      <c r="L1384" s="32" t="s">
        <v>49</v>
      </c>
      <c r="M1384" s="33" t="s">
        <v>50</v>
      </c>
      <c r="N1384" s="33" t="s">
        <v>51</v>
      </c>
      <c r="O1384" s="34"/>
      <c r="P1384" s="35"/>
    </row>
    <row r="1385" spans="1:16" s="36" customFormat="1" ht="30" hidden="1" x14ac:dyDescent="0.2">
      <c r="A1385" s="20">
        <v>1385</v>
      </c>
      <c r="B1385" s="28">
        <v>1385</v>
      </c>
      <c r="C1385" s="29" t="str">
        <f t="shared" si="21"/>
        <v xml:space="preserve">Idu Ins </v>
      </c>
      <c r="D1385" s="29"/>
      <c r="E1385" s="30" t="s">
        <v>45</v>
      </c>
      <c r="F1385" s="30" t="s">
        <v>124</v>
      </c>
      <c r="G1385" s="177">
        <v>9101</v>
      </c>
      <c r="H1385" s="30"/>
      <c r="I1385" s="30" t="s">
        <v>1513</v>
      </c>
      <c r="J1385" s="30" t="s">
        <v>82</v>
      </c>
      <c r="K1385" s="31">
        <v>2725578</v>
      </c>
      <c r="L1385" s="32" t="s">
        <v>49</v>
      </c>
      <c r="M1385" s="33" t="s">
        <v>50</v>
      </c>
      <c r="N1385" s="33" t="s">
        <v>51</v>
      </c>
      <c r="O1385" s="34"/>
      <c r="P1385" s="35"/>
    </row>
    <row r="1386" spans="1:16" s="36" customFormat="1" ht="30" hidden="1" x14ac:dyDescent="0.2">
      <c r="A1386" s="20">
        <v>1386</v>
      </c>
      <c r="B1386" s="28">
        <v>1386</v>
      </c>
      <c r="C1386" s="29" t="str">
        <f t="shared" si="21"/>
        <v xml:space="preserve">Idu Ins </v>
      </c>
      <c r="D1386" s="29"/>
      <c r="E1386" s="30" t="s">
        <v>45</v>
      </c>
      <c r="F1386" s="30" t="s">
        <v>124</v>
      </c>
      <c r="G1386" s="177">
        <v>9102</v>
      </c>
      <c r="H1386" s="30"/>
      <c r="I1386" s="30" t="s">
        <v>1514</v>
      </c>
      <c r="J1386" s="30" t="s">
        <v>82</v>
      </c>
      <c r="K1386" s="31">
        <v>2418000</v>
      </c>
      <c r="L1386" s="32" t="s">
        <v>49</v>
      </c>
      <c r="M1386" s="33" t="s">
        <v>50</v>
      </c>
      <c r="N1386" s="33" t="s">
        <v>51</v>
      </c>
      <c r="O1386" s="34"/>
      <c r="P1386" s="35"/>
    </row>
    <row r="1387" spans="1:16" s="36" customFormat="1" ht="30" hidden="1" x14ac:dyDescent="0.2">
      <c r="A1387" s="20">
        <v>1387</v>
      </c>
      <c r="B1387" s="28">
        <v>1387</v>
      </c>
      <c r="C1387" s="29" t="str">
        <f t="shared" si="21"/>
        <v xml:space="preserve">Idu Ins </v>
      </c>
      <c r="D1387" s="29"/>
      <c r="E1387" s="30" t="s">
        <v>45</v>
      </c>
      <c r="F1387" s="30" t="s">
        <v>124</v>
      </c>
      <c r="G1387" s="177">
        <v>9103</v>
      </c>
      <c r="H1387" s="30"/>
      <c r="I1387" s="30" t="s">
        <v>1515</v>
      </c>
      <c r="J1387" s="30" t="s">
        <v>82</v>
      </c>
      <c r="K1387" s="31">
        <v>1724000</v>
      </c>
      <c r="L1387" s="32" t="s">
        <v>49</v>
      </c>
      <c r="M1387" s="33" t="s">
        <v>50</v>
      </c>
      <c r="N1387" s="33" t="s">
        <v>51</v>
      </c>
      <c r="O1387" s="34"/>
      <c r="P1387" s="35"/>
    </row>
    <row r="1388" spans="1:16" s="36" customFormat="1" ht="30" hidden="1" x14ac:dyDescent="0.2">
      <c r="A1388" s="20">
        <v>1388</v>
      </c>
      <c r="B1388" s="28">
        <v>1388</v>
      </c>
      <c r="C1388" s="29" t="str">
        <f t="shared" si="21"/>
        <v xml:space="preserve">Idu Ins </v>
      </c>
      <c r="D1388" s="29"/>
      <c r="E1388" s="30" t="s">
        <v>45</v>
      </c>
      <c r="F1388" s="30" t="s">
        <v>124</v>
      </c>
      <c r="G1388" s="177">
        <v>9104</v>
      </c>
      <c r="H1388" s="30"/>
      <c r="I1388" s="30" t="s">
        <v>1516</v>
      </c>
      <c r="J1388" s="30" t="s">
        <v>82</v>
      </c>
      <c r="K1388" s="31">
        <v>1402000</v>
      </c>
      <c r="L1388" s="32" t="s">
        <v>49</v>
      </c>
      <c r="M1388" s="33" t="s">
        <v>50</v>
      </c>
      <c r="N1388" s="33" t="s">
        <v>51</v>
      </c>
      <c r="O1388" s="34"/>
      <c r="P1388" s="35"/>
    </row>
    <row r="1389" spans="1:16" s="36" customFormat="1" ht="30" hidden="1" x14ac:dyDescent="0.2">
      <c r="A1389" s="20">
        <v>1389</v>
      </c>
      <c r="B1389" s="28">
        <v>1389</v>
      </c>
      <c r="C1389" s="29" t="str">
        <f t="shared" si="21"/>
        <v xml:space="preserve">Idu Ins </v>
      </c>
      <c r="D1389" s="29"/>
      <c r="E1389" s="30" t="s">
        <v>45</v>
      </c>
      <c r="F1389" s="30" t="s">
        <v>124</v>
      </c>
      <c r="G1389" s="177">
        <v>9105</v>
      </c>
      <c r="H1389" s="30"/>
      <c r="I1389" s="30" t="s">
        <v>1517</v>
      </c>
      <c r="J1389" s="30" t="s">
        <v>82</v>
      </c>
      <c r="K1389" s="31">
        <v>1167000</v>
      </c>
      <c r="L1389" s="32" t="s">
        <v>49</v>
      </c>
      <c r="M1389" s="33" t="s">
        <v>50</v>
      </c>
      <c r="N1389" s="33" t="s">
        <v>51</v>
      </c>
      <c r="O1389" s="34"/>
      <c r="P1389" s="35"/>
    </row>
    <row r="1390" spans="1:16" s="36" customFormat="1" ht="30" hidden="1" x14ac:dyDescent="0.2">
      <c r="A1390" s="20">
        <v>1390</v>
      </c>
      <c r="B1390" s="28">
        <v>1390</v>
      </c>
      <c r="C1390" s="29" t="str">
        <f t="shared" si="21"/>
        <v xml:space="preserve">Idu Ins </v>
      </c>
      <c r="D1390" s="29"/>
      <c r="E1390" s="30" t="s">
        <v>45</v>
      </c>
      <c r="F1390" s="30" t="s">
        <v>124</v>
      </c>
      <c r="G1390" s="177">
        <v>9107</v>
      </c>
      <c r="H1390" s="30"/>
      <c r="I1390" s="30" t="s">
        <v>1518</v>
      </c>
      <c r="J1390" s="30" t="s">
        <v>82</v>
      </c>
      <c r="K1390" s="31">
        <v>12085000</v>
      </c>
      <c r="L1390" s="32" t="s">
        <v>49</v>
      </c>
      <c r="M1390" s="33" t="s">
        <v>50</v>
      </c>
      <c r="N1390" s="33" t="s">
        <v>51</v>
      </c>
      <c r="O1390" s="34"/>
      <c r="P1390" s="35"/>
    </row>
    <row r="1391" spans="1:16" s="36" customFormat="1" ht="30" hidden="1" x14ac:dyDescent="0.2">
      <c r="A1391" s="20">
        <v>1391</v>
      </c>
      <c r="B1391" s="28">
        <v>1391</v>
      </c>
      <c r="C1391" s="29" t="str">
        <f t="shared" si="21"/>
        <v xml:space="preserve">Idu Ins </v>
      </c>
      <c r="D1391" s="29"/>
      <c r="E1391" s="30" t="s">
        <v>45</v>
      </c>
      <c r="F1391" s="30" t="s">
        <v>124</v>
      </c>
      <c r="G1391" s="177">
        <v>9108</v>
      </c>
      <c r="H1391" s="30"/>
      <c r="I1391" s="30" t="s">
        <v>1519</v>
      </c>
      <c r="J1391" s="30" t="s">
        <v>82</v>
      </c>
      <c r="K1391" s="31">
        <v>9211000</v>
      </c>
      <c r="L1391" s="32" t="s">
        <v>49</v>
      </c>
      <c r="M1391" s="33" t="s">
        <v>50</v>
      </c>
      <c r="N1391" s="33" t="s">
        <v>51</v>
      </c>
      <c r="O1391" s="34"/>
      <c r="P1391" s="35"/>
    </row>
    <row r="1392" spans="1:16" s="36" customFormat="1" ht="30" hidden="1" x14ac:dyDescent="0.2">
      <c r="A1392" s="20">
        <v>1392</v>
      </c>
      <c r="B1392" s="28">
        <v>1392</v>
      </c>
      <c r="C1392" s="29" t="str">
        <f t="shared" si="21"/>
        <v xml:space="preserve">Idu Ins </v>
      </c>
      <c r="D1392" s="29"/>
      <c r="E1392" s="30" t="s">
        <v>45</v>
      </c>
      <c r="F1392" s="30" t="s">
        <v>124</v>
      </c>
      <c r="G1392" s="177">
        <v>9109</v>
      </c>
      <c r="H1392" s="30"/>
      <c r="I1392" s="30" t="s">
        <v>1520</v>
      </c>
      <c r="J1392" s="30" t="s">
        <v>82</v>
      </c>
      <c r="K1392" s="31">
        <v>7773000</v>
      </c>
      <c r="L1392" s="32" t="s">
        <v>49</v>
      </c>
      <c r="M1392" s="33" t="s">
        <v>50</v>
      </c>
      <c r="N1392" s="33" t="s">
        <v>51</v>
      </c>
      <c r="O1392" s="34"/>
      <c r="P1392" s="35"/>
    </row>
    <row r="1393" spans="1:16" s="36" customFormat="1" ht="30" hidden="1" x14ac:dyDescent="0.2">
      <c r="A1393" s="20">
        <v>1393</v>
      </c>
      <c r="B1393" s="28">
        <v>1393</v>
      </c>
      <c r="C1393" s="29" t="str">
        <f t="shared" si="21"/>
        <v xml:space="preserve">Idu Ins </v>
      </c>
      <c r="D1393" s="29"/>
      <c r="E1393" s="30" t="s">
        <v>45</v>
      </c>
      <c r="F1393" s="30" t="s">
        <v>124</v>
      </c>
      <c r="G1393" s="177">
        <v>9110</v>
      </c>
      <c r="H1393" s="30"/>
      <c r="I1393" s="30" t="s">
        <v>1521</v>
      </c>
      <c r="J1393" s="30" t="s">
        <v>82</v>
      </c>
      <c r="K1393" s="31">
        <v>6619000</v>
      </c>
      <c r="L1393" s="32" t="s">
        <v>49</v>
      </c>
      <c r="M1393" s="33" t="s">
        <v>50</v>
      </c>
      <c r="N1393" s="33" t="s">
        <v>51</v>
      </c>
      <c r="O1393" s="34"/>
      <c r="P1393" s="35"/>
    </row>
    <row r="1394" spans="1:16" s="36" customFormat="1" ht="30" hidden="1" x14ac:dyDescent="0.2">
      <c r="A1394" s="20">
        <v>1394</v>
      </c>
      <c r="B1394" s="28">
        <v>1394</v>
      </c>
      <c r="C1394" s="29" t="str">
        <f t="shared" si="21"/>
        <v xml:space="preserve">Idu Ins </v>
      </c>
      <c r="D1394" s="29"/>
      <c r="E1394" s="30" t="s">
        <v>45</v>
      </c>
      <c r="F1394" s="30" t="s">
        <v>124</v>
      </c>
      <c r="G1394" s="177">
        <v>9111</v>
      </c>
      <c r="H1394" s="30"/>
      <c r="I1394" s="30" t="s">
        <v>1522</v>
      </c>
      <c r="J1394" s="30" t="s">
        <v>82</v>
      </c>
      <c r="K1394" s="31">
        <v>5970000</v>
      </c>
      <c r="L1394" s="32" t="s">
        <v>49</v>
      </c>
      <c r="M1394" s="33" t="s">
        <v>50</v>
      </c>
      <c r="N1394" s="33" t="s">
        <v>51</v>
      </c>
      <c r="O1394" s="34"/>
      <c r="P1394" s="35"/>
    </row>
    <row r="1395" spans="1:16" s="36" customFormat="1" ht="30" hidden="1" x14ac:dyDescent="0.2">
      <c r="A1395" s="20">
        <v>1395</v>
      </c>
      <c r="B1395" s="28">
        <v>1395</v>
      </c>
      <c r="C1395" s="29" t="str">
        <f t="shared" si="21"/>
        <v xml:space="preserve">Idu Ins </v>
      </c>
      <c r="D1395" s="29"/>
      <c r="E1395" s="30" t="s">
        <v>45</v>
      </c>
      <c r="F1395" s="30" t="s">
        <v>124</v>
      </c>
      <c r="G1395" s="177">
        <v>9112</v>
      </c>
      <c r="H1395" s="30"/>
      <c r="I1395" s="30" t="s">
        <v>1523</v>
      </c>
      <c r="J1395" s="30" t="s">
        <v>82</v>
      </c>
      <c r="K1395" s="31">
        <v>5324000</v>
      </c>
      <c r="L1395" s="32" t="s">
        <v>49</v>
      </c>
      <c r="M1395" s="33" t="s">
        <v>50</v>
      </c>
      <c r="N1395" s="33" t="s">
        <v>51</v>
      </c>
      <c r="O1395" s="34"/>
      <c r="P1395" s="35"/>
    </row>
    <row r="1396" spans="1:16" s="36" customFormat="1" ht="30" hidden="1" x14ac:dyDescent="0.2">
      <c r="A1396" s="20">
        <v>1396</v>
      </c>
      <c r="B1396" s="28">
        <v>1396</v>
      </c>
      <c r="C1396" s="29" t="str">
        <f t="shared" si="21"/>
        <v xml:space="preserve">Idu Ins </v>
      </c>
      <c r="D1396" s="29"/>
      <c r="E1396" s="30" t="s">
        <v>45</v>
      </c>
      <c r="F1396" s="30" t="s">
        <v>124</v>
      </c>
      <c r="G1396" s="177">
        <v>9113</v>
      </c>
      <c r="H1396" s="30"/>
      <c r="I1396" s="30" t="s">
        <v>1524</v>
      </c>
      <c r="J1396" s="30" t="s">
        <v>82</v>
      </c>
      <c r="K1396" s="31">
        <v>4025000</v>
      </c>
      <c r="L1396" s="32" t="s">
        <v>49</v>
      </c>
      <c r="M1396" s="33" t="s">
        <v>50</v>
      </c>
      <c r="N1396" s="33" t="s">
        <v>51</v>
      </c>
      <c r="O1396" s="34"/>
      <c r="P1396" s="35"/>
    </row>
    <row r="1397" spans="1:16" s="36" customFormat="1" ht="30" hidden="1" x14ac:dyDescent="0.2">
      <c r="A1397" s="20">
        <v>1397</v>
      </c>
      <c r="B1397" s="28">
        <v>1397</v>
      </c>
      <c r="C1397" s="29" t="str">
        <f t="shared" si="21"/>
        <v xml:space="preserve">Idu Ins </v>
      </c>
      <c r="D1397" s="29"/>
      <c r="E1397" s="30" t="s">
        <v>45</v>
      </c>
      <c r="F1397" s="30" t="s">
        <v>124</v>
      </c>
      <c r="G1397" s="177">
        <v>9114</v>
      </c>
      <c r="H1397" s="30"/>
      <c r="I1397" s="30" t="s">
        <v>1525</v>
      </c>
      <c r="J1397" s="30" t="s">
        <v>82</v>
      </c>
      <c r="K1397" s="31">
        <v>3798000</v>
      </c>
      <c r="L1397" s="32" t="s">
        <v>49</v>
      </c>
      <c r="M1397" s="33" t="s">
        <v>50</v>
      </c>
      <c r="N1397" s="33" t="s">
        <v>51</v>
      </c>
      <c r="O1397" s="34"/>
      <c r="P1397" s="35"/>
    </row>
    <row r="1398" spans="1:16" s="36" customFormat="1" ht="30" hidden="1" x14ac:dyDescent="0.2">
      <c r="A1398" s="20">
        <v>1398</v>
      </c>
      <c r="B1398" s="28">
        <v>1398</v>
      </c>
      <c r="C1398" s="29" t="str">
        <f t="shared" si="21"/>
        <v xml:space="preserve">Idu Ins </v>
      </c>
      <c r="D1398" s="29"/>
      <c r="E1398" s="30" t="s">
        <v>45</v>
      </c>
      <c r="F1398" s="30" t="s">
        <v>114</v>
      </c>
      <c r="G1398" s="177">
        <v>9115</v>
      </c>
      <c r="H1398" s="30"/>
      <c r="I1398" s="30" t="s">
        <v>1526</v>
      </c>
      <c r="J1398" s="30" t="s">
        <v>82</v>
      </c>
      <c r="K1398" s="31">
        <v>3391000</v>
      </c>
      <c r="L1398" s="32" t="s">
        <v>49</v>
      </c>
      <c r="M1398" s="33" t="s">
        <v>50</v>
      </c>
      <c r="N1398" s="33" t="s">
        <v>51</v>
      </c>
      <c r="O1398" s="34"/>
      <c r="P1398" s="35"/>
    </row>
    <row r="1399" spans="1:16" s="36" customFormat="1" ht="30" hidden="1" x14ac:dyDescent="0.2">
      <c r="A1399" s="20">
        <v>1399</v>
      </c>
      <c r="B1399" s="28">
        <v>1399</v>
      </c>
      <c r="C1399" s="29" t="str">
        <f t="shared" si="21"/>
        <v xml:space="preserve">Idu Ins </v>
      </c>
      <c r="D1399" s="29"/>
      <c r="E1399" s="30" t="s">
        <v>45</v>
      </c>
      <c r="F1399" s="30" t="s">
        <v>114</v>
      </c>
      <c r="G1399" s="177">
        <v>9116</v>
      </c>
      <c r="H1399" s="30"/>
      <c r="I1399" s="30" t="s">
        <v>1527</v>
      </c>
      <c r="J1399" s="30" t="s">
        <v>67</v>
      </c>
      <c r="K1399" s="31">
        <v>182000</v>
      </c>
      <c r="L1399" s="32" t="s">
        <v>49</v>
      </c>
      <c r="M1399" s="33" t="s">
        <v>50</v>
      </c>
      <c r="N1399" s="33" t="s">
        <v>51</v>
      </c>
      <c r="O1399" s="34"/>
      <c r="P1399" s="35"/>
    </row>
    <row r="1400" spans="1:16" s="36" customFormat="1" ht="30" hidden="1" x14ac:dyDescent="0.2">
      <c r="A1400" s="20">
        <v>1400</v>
      </c>
      <c r="B1400" s="28">
        <v>1400</v>
      </c>
      <c r="C1400" s="29" t="str">
        <f t="shared" si="21"/>
        <v xml:space="preserve">Idu Ins </v>
      </c>
      <c r="D1400" s="29"/>
      <c r="E1400" s="30" t="s">
        <v>45</v>
      </c>
      <c r="F1400" s="30" t="s">
        <v>114</v>
      </c>
      <c r="G1400" s="177">
        <v>9117</v>
      </c>
      <c r="H1400" s="30"/>
      <c r="I1400" s="30" t="s">
        <v>1528</v>
      </c>
      <c r="J1400" s="30" t="s">
        <v>82</v>
      </c>
      <c r="K1400" s="31">
        <v>5289000</v>
      </c>
      <c r="L1400" s="32" t="s">
        <v>49</v>
      </c>
      <c r="M1400" s="33" t="s">
        <v>50</v>
      </c>
      <c r="N1400" s="33" t="s">
        <v>51</v>
      </c>
      <c r="O1400" s="34"/>
      <c r="P1400" s="35"/>
    </row>
    <row r="1401" spans="1:16" s="36" customFormat="1" ht="30" hidden="1" x14ac:dyDescent="0.2">
      <c r="A1401" s="20">
        <v>1401</v>
      </c>
      <c r="B1401" s="28">
        <v>1401</v>
      </c>
      <c r="C1401" s="29" t="str">
        <f t="shared" si="21"/>
        <v xml:space="preserve">Idu Ins </v>
      </c>
      <c r="D1401" s="29"/>
      <c r="E1401" s="30" t="s">
        <v>45</v>
      </c>
      <c r="F1401" s="30" t="s">
        <v>114</v>
      </c>
      <c r="G1401" s="177">
        <v>9118</v>
      </c>
      <c r="H1401" s="30"/>
      <c r="I1401" s="30" t="s">
        <v>1529</v>
      </c>
      <c r="J1401" s="30" t="s">
        <v>67</v>
      </c>
      <c r="K1401" s="31">
        <v>316000</v>
      </c>
      <c r="L1401" s="32" t="s">
        <v>49</v>
      </c>
      <c r="M1401" s="33" t="s">
        <v>50</v>
      </c>
      <c r="N1401" s="33" t="s">
        <v>51</v>
      </c>
      <c r="O1401" s="34"/>
      <c r="P1401" s="35"/>
    </row>
    <row r="1402" spans="1:16" s="36" customFormat="1" ht="30" hidden="1" x14ac:dyDescent="0.2">
      <c r="A1402" s="20">
        <v>1402</v>
      </c>
      <c r="B1402" s="28">
        <v>1402</v>
      </c>
      <c r="C1402" s="29" t="str">
        <f t="shared" si="21"/>
        <v xml:space="preserve">Idu Ins </v>
      </c>
      <c r="D1402" s="29"/>
      <c r="E1402" s="30" t="s">
        <v>45</v>
      </c>
      <c r="F1402" s="30" t="s">
        <v>114</v>
      </c>
      <c r="G1402" s="177">
        <v>9119</v>
      </c>
      <c r="H1402" s="30"/>
      <c r="I1402" s="30" t="s">
        <v>1530</v>
      </c>
      <c r="J1402" s="30" t="s">
        <v>82</v>
      </c>
      <c r="K1402" s="31">
        <v>9381000</v>
      </c>
      <c r="L1402" s="32" t="s">
        <v>49</v>
      </c>
      <c r="M1402" s="33" t="s">
        <v>50</v>
      </c>
      <c r="N1402" s="33" t="s">
        <v>51</v>
      </c>
      <c r="O1402" s="34"/>
      <c r="P1402" s="35"/>
    </row>
    <row r="1403" spans="1:16" s="36" customFormat="1" ht="30" hidden="1" x14ac:dyDescent="0.2">
      <c r="A1403" s="20">
        <v>1403</v>
      </c>
      <c r="B1403" s="28">
        <v>1403</v>
      </c>
      <c r="C1403" s="29" t="str">
        <f t="shared" si="21"/>
        <v xml:space="preserve">Idu Ins </v>
      </c>
      <c r="D1403" s="29"/>
      <c r="E1403" s="30" t="s">
        <v>45</v>
      </c>
      <c r="F1403" s="30" t="s">
        <v>114</v>
      </c>
      <c r="G1403" s="177">
        <v>9120</v>
      </c>
      <c r="H1403" s="30"/>
      <c r="I1403" s="30" t="s">
        <v>1531</v>
      </c>
      <c r="J1403" s="30" t="s">
        <v>67</v>
      </c>
      <c r="K1403" s="31">
        <v>225000</v>
      </c>
      <c r="L1403" s="32" t="s">
        <v>49</v>
      </c>
      <c r="M1403" s="33" t="s">
        <v>50</v>
      </c>
      <c r="N1403" s="33" t="s">
        <v>51</v>
      </c>
      <c r="O1403" s="34"/>
      <c r="P1403" s="35"/>
    </row>
    <row r="1404" spans="1:16" s="36" customFormat="1" ht="30" hidden="1" x14ac:dyDescent="0.2">
      <c r="A1404" s="20">
        <v>1404</v>
      </c>
      <c r="B1404" s="28">
        <v>1404</v>
      </c>
      <c r="C1404" s="29" t="str">
        <f t="shared" si="21"/>
        <v xml:space="preserve">Idu Ins </v>
      </c>
      <c r="D1404" s="29"/>
      <c r="E1404" s="30" t="s">
        <v>45</v>
      </c>
      <c r="F1404" s="30" t="s">
        <v>114</v>
      </c>
      <c r="G1404" s="177">
        <v>9121</v>
      </c>
      <c r="H1404" s="30"/>
      <c r="I1404" s="30" t="s">
        <v>1532</v>
      </c>
      <c r="J1404" s="30" t="s">
        <v>82</v>
      </c>
      <c r="K1404" s="31">
        <v>6787000</v>
      </c>
      <c r="L1404" s="32" t="s">
        <v>49</v>
      </c>
      <c r="M1404" s="33" t="s">
        <v>50</v>
      </c>
      <c r="N1404" s="33" t="s">
        <v>51</v>
      </c>
      <c r="O1404" s="34"/>
      <c r="P1404" s="35"/>
    </row>
    <row r="1405" spans="1:16" s="36" customFormat="1" ht="30" hidden="1" x14ac:dyDescent="0.2">
      <c r="A1405" s="20">
        <v>1405</v>
      </c>
      <c r="B1405" s="28">
        <v>1405</v>
      </c>
      <c r="C1405" s="29" t="str">
        <f t="shared" si="21"/>
        <v xml:space="preserve">Idu Ins </v>
      </c>
      <c r="D1405" s="29"/>
      <c r="E1405" s="30" t="s">
        <v>45</v>
      </c>
      <c r="F1405" s="30" t="s">
        <v>114</v>
      </c>
      <c r="G1405" s="177">
        <v>9122</v>
      </c>
      <c r="H1405" s="30"/>
      <c r="I1405" s="30" t="s">
        <v>1533</v>
      </c>
      <c r="J1405" s="30" t="s">
        <v>67</v>
      </c>
      <c r="K1405" s="31">
        <v>35000</v>
      </c>
      <c r="L1405" s="32" t="s">
        <v>49</v>
      </c>
      <c r="M1405" s="33" t="s">
        <v>50</v>
      </c>
      <c r="N1405" s="33" t="s">
        <v>51</v>
      </c>
      <c r="O1405" s="34"/>
      <c r="P1405" s="35"/>
    </row>
    <row r="1406" spans="1:16" s="36" customFormat="1" ht="30" hidden="1" x14ac:dyDescent="0.2">
      <c r="A1406" s="20">
        <v>1406</v>
      </c>
      <c r="B1406" s="28">
        <v>1406</v>
      </c>
      <c r="C1406" s="29" t="str">
        <f t="shared" si="21"/>
        <v xml:space="preserve">Idu Ins </v>
      </c>
      <c r="D1406" s="29"/>
      <c r="E1406" s="30" t="s">
        <v>45</v>
      </c>
      <c r="F1406" s="30" t="s">
        <v>114</v>
      </c>
      <c r="G1406" s="177">
        <v>9123</v>
      </c>
      <c r="H1406" s="30"/>
      <c r="I1406" s="30" t="s">
        <v>1534</v>
      </c>
      <c r="J1406" s="30" t="s">
        <v>82</v>
      </c>
      <c r="K1406" s="31">
        <v>1054000</v>
      </c>
      <c r="L1406" s="32" t="s">
        <v>49</v>
      </c>
      <c r="M1406" s="33" t="s">
        <v>50</v>
      </c>
      <c r="N1406" s="33" t="s">
        <v>51</v>
      </c>
      <c r="O1406" s="34"/>
      <c r="P1406" s="35"/>
    </row>
    <row r="1407" spans="1:16" s="36" customFormat="1" ht="30" hidden="1" x14ac:dyDescent="0.2">
      <c r="A1407" s="20">
        <v>1407</v>
      </c>
      <c r="B1407" s="28">
        <v>1407</v>
      </c>
      <c r="C1407" s="29" t="str">
        <f t="shared" si="21"/>
        <v xml:space="preserve">Idu Ins </v>
      </c>
      <c r="D1407" s="29"/>
      <c r="E1407" s="30" t="s">
        <v>45</v>
      </c>
      <c r="F1407" s="30" t="s">
        <v>114</v>
      </c>
      <c r="G1407" s="177">
        <v>9124</v>
      </c>
      <c r="H1407" s="30"/>
      <c r="I1407" s="30" t="s">
        <v>1535</v>
      </c>
      <c r="J1407" s="30" t="s">
        <v>67</v>
      </c>
      <c r="K1407" s="31">
        <v>221000</v>
      </c>
      <c r="L1407" s="32" t="s">
        <v>49</v>
      </c>
      <c r="M1407" s="33" t="s">
        <v>50</v>
      </c>
      <c r="N1407" s="33" t="s">
        <v>51</v>
      </c>
      <c r="O1407" s="34"/>
      <c r="P1407" s="35"/>
    </row>
    <row r="1408" spans="1:16" s="36" customFormat="1" ht="30" hidden="1" x14ac:dyDescent="0.2">
      <c r="A1408" s="20">
        <v>1408</v>
      </c>
      <c r="B1408" s="28">
        <v>1408</v>
      </c>
      <c r="C1408" s="29" t="str">
        <f t="shared" si="21"/>
        <v xml:space="preserve">Idu Ins </v>
      </c>
      <c r="D1408" s="29"/>
      <c r="E1408" s="30" t="s">
        <v>45</v>
      </c>
      <c r="F1408" s="30" t="s">
        <v>114</v>
      </c>
      <c r="G1408" s="177">
        <v>9125</v>
      </c>
      <c r="H1408" s="30"/>
      <c r="I1408" s="30" t="s">
        <v>1536</v>
      </c>
      <c r="J1408" s="30" t="s">
        <v>82</v>
      </c>
      <c r="K1408" s="31">
        <v>6625000</v>
      </c>
      <c r="L1408" s="32" t="s">
        <v>49</v>
      </c>
      <c r="M1408" s="33" t="s">
        <v>50</v>
      </c>
      <c r="N1408" s="33" t="s">
        <v>51</v>
      </c>
      <c r="O1408" s="34"/>
      <c r="P1408" s="35"/>
    </row>
    <row r="1409" spans="1:16" s="36" customFormat="1" ht="30" hidden="1" x14ac:dyDescent="0.2">
      <c r="A1409" s="20">
        <v>1409</v>
      </c>
      <c r="B1409" s="28">
        <v>1409</v>
      </c>
      <c r="C1409" s="29" t="str">
        <f t="shared" si="21"/>
        <v xml:space="preserve">Idu Ins </v>
      </c>
      <c r="D1409" s="29"/>
      <c r="E1409" s="30" t="s">
        <v>45</v>
      </c>
      <c r="F1409" s="30" t="s">
        <v>308</v>
      </c>
      <c r="G1409" s="177">
        <v>9143</v>
      </c>
      <c r="H1409" s="30"/>
      <c r="I1409" s="30" t="s">
        <v>1537</v>
      </c>
      <c r="J1409" s="30" t="s">
        <v>26</v>
      </c>
      <c r="K1409" s="31">
        <v>44049</v>
      </c>
      <c r="L1409" s="32" t="s">
        <v>49</v>
      </c>
      <c r="M1409" s="33" t="s">
        <v>50</v>
      </c>
      <c r="N1409" s="33" t="s">
        <v>51</v>
      </c>
      <c r="O1409" s="34"/>
      <c r="P1409" s="35"/>
    </row>
    <row r="1410" spans="1:16" s="36" customFormat="1" ht="30" hidden="1" x14ac:dyDescent="0.2">
      <c r="A1410" s="20">
        <v>1410</v>
      </c>
      <c r="B1410" s="28">
        <v>1410</v>
      </c>
      <c r="C1410" s="29" t="str">
        <f t="shared" si="21"/>
        <v xml:space="preserve">Idu Ins </v>
      </c>
      <c r="D1410" s="29"/>
      <c r="E1410" s="30" t="s">
        <v>45</v>
      </c>
      <c r="F1410" s="30" t="s">
        <v>987</v>
      </c>
      <c r="G1410" s="177">
        <v>9144</v>
      </c>
      <c r="H1410" s="30"/>
      <c r="I1410" s="30" t="s">
        <v>1538</v>
      </c>
      <c r="J1410" s="30" t="s">
        <v>26</v>
      </c>
      <c r="K1410" s="31">
        <v>555225</v>
      </c>
      <c r="L1410" s="32" t="s">
        <v>49</v>
      </c>
      <c r="M1410" s="33" t="s">
        <v>50</v>
      </c>
      <c r="N1410" s="33" t="s">
        <v>51</v>
      </c>
      <c r="O1410" s="34"/>
      <c r="P1410" s="35"/>
    </row>
    <row r="1411" spans="1:16" s="36" customFormat="1" ht="30" hidden="1" x14ac:dyDescent="0.2">
      <c r="A1411" s="20">
        <v>1411</v>
      </c>
      <c r="B1411" s="28">
        <v>1411</v>
      </c>
      <c r="C1411" s="29" t="str">
        <f t="shared" ref="C1411:C1474" si="22">+CONCATENATE(M1411," ",N1411," ",H1411)</f>
        <v xml:space="preserve">Idu Ins </v>
      </c>
      <c r="D1411" s="29"/>
      <c r="E1411" s="30" t="s">
        <v>45</v>
      </c>
      <c r="F1411" s="30" t="s">
        <v>987</v>
      </c>
      <c r="G1411" s="177">
        <v>9145</v>
      </c>
      <c r="H1411" s="30"/>
      <c r="I1411" s="30" t="s">
        <v>1539</v>
      </c>
      <c r="J1411" s="30" t="s">
        <v>26</v>
      </c>
      <c r="K1411" s="31">
        <v>476000</v>
      </c>
      <c r="L1411" s="32" t="s">
        <v>49</v>
      </c>
      <c r="M1411" s="33" t="s">
        <v>50</v>
      </c>
      <c r="N1411" s="33" t="s">
        <v>51</v>
      </c>
      <c r="O1411" s="34"/>
      <c r="P1411" s="35"/>
    </row>
    <row r="1412" spans="1:16" s="36" customFormat="1" ht="30" hidden="1" x14ac:dyDescent="0.2">
      <c r="A1412" s="20">
        <v>1412</v>
      </c>
      <c r="B1412" s="28">
        <v>1412</v>
      </c>
      <c r="C1412" s="29" t="str">
        <f t="shared" si="22"/>
        <v xml:space="preserve">Idu Ins </v>
      </c>
      <c r="D1412" s="29"/>
      <c r="E1412" s="30" t="s">
        <v>45</v>
      </c>
      <c r="F1412" s="30" t="s">
        <v>1062</v>
      </c>
      <c r="G1412" s="177">
        <v>9146</v>
      </c>
      <c r="H1412" s="30"/>
      <c r="I1412" s="30" t="s">
        <v>1540</v>
      </c>
      <c r="J1412" s="30" t="s">
        <v>26</v>
      </c>
      <c r="K1412" s="31">
        <v>12575682</v>
      </c>
      <c r="L1412" s="32" t="s">
        <v>49</v>
      </c>
      <c r="M1412" s="33" t="s">
        <v>50</v>
      </c>
      <c r="N1412" s="33" t="s">
        <v>51</v>
      </c>
      <c r="O1412" s="34"/>
      <c r="P1412" s="35"/>
    </row>
    <row r="1413" spans="1:16" s="36" customFormat="1" ht="30" hidden="1" x14ac:dyDescent="0.2">
      <c r="A1413" s="20">
        <v>1413</v>
      </c>
      <c r="B1413" s="28">
        <v>1413</v>
      </c>
      <c r="C1413" s="29" t="str">
        <f t="shared" si="22"/>
        <v xml:space="preserve">Idu Ins </v>
      </c>
      <c r="D1413" s="29"/>
      <c r="E1413" s="30" t="s">
        <v>45</v>
      </c>
      <c r="F1413" s="30" t="s">
        <v>1062</v>
      </c>
      <c r="G1413" s="177">
        <v>9147</v>
      </c>
      <c r="H1413" s="30"/>
      <c r="I1413" s="30" t="s">
        <v>1541</v>
      </c>
      <c r="J1413" s="30" t="s">
        <v>26</v>
      </c>
      <c r="K1413" s="31">
        <v>1878356</v>
      </c>
      <c r="L1413" s="32" t="s">
        <v>49</v>
      </c>
      <c r="M1413" s="33" t="s">
        <v>50</v>
      </c>
      <c r="N1413" s="33" t="s">
        <v>51</v>
      </c>
      <c r="O1413" s="34"/>
      <c r="P1413" s="35"/>
    </row>
    <row r="1414" spans="1:16" s="36" customFormat="1" ht="30" hidden="1" x14ac:dyDescent="0.2">
      <c r="A1414" s="20">
        <v>1414</v>
      </c>
      <c r="B1414" s="28">
        <v>1414</v>
      </c>
      <c r="C1414" s="29" t="str">
        <f t="shared" si="22"/>
        <v xml:space="preserve">Idu Ins </v>
      </c>
      <c r="D1414" s="29"/>
      <c r="E1414" s="30" t="s">
        <v>45</v>
      </c>
      <c r="F1414" s="30" t="s">
        <v>59</v>
      </c>
      <c r="G1414" s="177">
        <v>9148</v>
      </c>
      <c r="H1414" s="30"/>
      <c r="I1414" s="30" t="s">
        <v>1542</v>
      </c>
      <c r="J1414" s="30" t="s">
        <v>810</v>
      </c>
      <c r="K1414" s="31">
        <v>4522000</v>
      </c>
      <c r="L1414" s="32" t="s">
        <v>49</v>
      </c>
      <c r="M1414" s="33" t="s">
        <v>50</v>
      </c>
      <c r="N1414" s="33" t="s">
        <v>51</v>
      </c>
      <c r="O1414" s="34"/>
      <c r="P1414" s="35"/>
    </row>
    <row r="1415" spans="1:16" s="36" customFormat="1" ht="45" hidden="1" x14ac:dyDescent="0.2">
      <c r="A1415" s="20">
        <v>1415</v>
      </c>
      <c r="B1415" s="28">
        <v>1415</v>
      </c>
      <c r="C1415" s="29" t="str">
        <f t="shared" si="22"/>
        <v xml:space="preserve">Idu Ins </v>
      </c>
      <c r="D1415" s="29"/>
      <c r="E1415" s="30" t="s">
        <v>45</v>
      </c>
      <c r="F1415" s="30" t="s">
        <v>1062</v>
      </c>
      <c r="G1415" s="177">
        <v>9150</v>
      </c>
      <c r="H1415" s="30"/>
      <c r="I1415" s="30" t="s">
        <v>1543</v>
      </c>
      <c r="J1415" s="30" t="s">
        <v>26</v>
      </c>
      <c r="K1415" s="31">
        <v>132353578</v>
      </c>
      <c r="L1415" s="32" t="s">
        <v>49</v>
      </c>
      <c r="M1415" s="33" t="s">
        <v>50</v>
      </c>
      <c r="N1415" s="33" t="s">
        <v>51</v>
      </c>
      <c r="O1415" s="34"/>
      <c r="P1415" s="35"/>
    </row>
    <row r="1416" spans="1:16" s="36" customFormat="1" ht="45" hidden="1" x14ac:dyDescent="0.2">
      <c r="A1416" s="20">
        <v>1416</v>
      </c>
      <c r="B1416" s="28">
        <v>1416</v>
      </c>
      <c r="C1416" s="29" t="str">
        <f t="shared" si="22"/>
        <v xml:space="preserve">Idu Ins </v>
      </c>
      <c r="D1416" s="29"/>
      <c r="E1416" s="30" t="s">
        <v>45</v>
      </c>
      <c r="F1416" s="30" t="s">
        <v>1062</v>
      </c>
      <c r="G1416" s="177">
        <v>9151</v>
      </c>
      <c r="H1416" s="30"/>
      <c r="I1416" s="30" t="s">
        <v>1544</v>
      </c>
      <c r="J1416" s="30" t="s">
        <v>26</v>
      </c>
      <c r="K1416" s="31">
        <v>146953195</v>
      </c>
      <c r="L1416" s="32" t="s">
        <v>49</v>
      </c>
      <c r="M1416" s="33" t="s">
        <v>50</v>
      </c>
      <c r="N1416" s="33" t="s">
        <v>51</v>
      </c>
      <c r="O1416" s="34"/>
      <c r="P1416" s="35"/>
    </row>
    <row r="1417" spans="1:16" s="36" customFormat="1" ht="45" hidden="1" x14ac:dyDescent="0.2">
      <c r="A1417" s="20">
        <v>1417</v>
      </c>
      <c r="B1417" s="28">
        <v>1417</v>
      </c>
      <c r="C1417" s="29" t="str">
        <f t="shared" si="22"/>
        <v xml:space="preserve">Idu Ins </v>
      </c>
      <c r="D1417" s="29"/>
      <c r="E1417" s="30" t="s">
        <v>45</v>
      </c>
      <c r="F1417" s="30" t="s">
        <v>1062</v>
      </c>
      <c r="G1417" s="177">
        <v>9152</v>
      </c>
      <c r="H1417" s="30"/>
      <c r="I1417" s="30" t="s">
        <v>1545</v>
      </c>
      <c r="J1417" s="30" t="s">
        <v>26</v>
      </c>
      <c r="K1417" s="31">
        <v>167294732</v>
      </c>
      <c r="L1417" s="32" t="s">
        <v>49</v>
      </c>
      <c r="M1417" s="33" t="s">
        <v>50</v>
      </c>
      <c r="N1417" s="33" t="s">
        <v>51</v>
      </c>
      <c r="O1417" s="34"/>
      <c r="P1417" s="35"/>
    </row>
    <row r="1418" spans="1:16" s="36" customFormat="1" ht="45" hidden="1" x14ac:dyDescent="0.2">
      <c r="A1418" s="20">
        <v>1418</v>
      </c>
      <c r="B1418" s="28">
        <v>1418</v>
      </c>
      <c r="C1418" s="29" t="str">
        <f t="shared" si="22"/>
        <v xml:space="preserve">Idu Ins </v>
      </c>
      <c r="D1418" s="29"/>
      <c r="E1418" s="30" t="s">
        <v>45</v>
      </c>
      <c r="F1418" s="30" t="s">
        <v>65</v>
      </c>
      <c r="G1418" s="177">
        <v>9159</v>
      </c>
      <c r="H1418" s="30"/>
      <c r="I1418" s="30" t="s">
        <v>1546</v>
      </c>
      <c r="J1418" s="30" t="s">
        <v>64</v>
      </c>
      <c r="K1418" s="31">
        <v>135660</v>
      </c>
      <c r="L1418" s="32" t="s">
        <v>49</v>
      </c>
      <c r="M1418" s="33" t="s">
        <v>50</v>
      </c>
      <c r="N1418" s="33" t="s">
        <v>51</v>
      </c>
      <c r="O1418" s="34"/>
      <c r="P1418" s="35"/>
    </row>
    <row r="1419" spans="1:16" s="36" customFormat="1" ht="30" hidden="1" x14ac:dyDescent="0.2">
      <c r="A1419" s="20">
        <v>1419</v>
      </c>
      <c r="B1419" s="28">
        <v>1419</v>
      </c>
      <c r="C1419" s="29" t="str">
        <f t="shared" si="22"/>
        <v xml:space="preserve">Idu Ins </v>
      </c>
      <c r="D1419" s="29"/>
      <c r="E1419" s="30" t="s">
        <v>45</v>
      </c>
      <c r="F1419" s="30" t="s">
        <v>59</v>
      </c>
      <c r="G1419" s="177">
        <v>9164</v>
      </c>
      <c r="H1419" s="30"/>
      <c r="I1419" s="30" t="s">
        <v>1547</v>
      </c>
      <c r="J1419" s="30" t="s">
        <v>67</v>
      </c>
      <c r="K1419" s="31">
        <v>289000</v>
      </c>
      <c r="L1419" s="32" t="s">
        <v>49</v>
      </c>
      <c r="M1419" s="33" t="s">
        <v>50</v>
      </c>
      <c r="N1419" s="33" t="s">
        <v>51</v>
      </c>
      <c r="O1419" s="34"/>
      <c r="P1419" s="35"/>
    </row>
    <row r="1420" spans="1:16" s="36" customFormat="1" ht="30" hidden="1" x14ac:dyDescent="0.2">
      <c r="A1420" s="20">
        <v>1420</v>
      </c>
      <c r="B1420" s="28">
        <v>1420</v>
      </c>
      <c r="C1420" s="29" t="str">
        <f t="shared" si="22"/>
        <v xml:space="preserve">Idu Ins </v>
      </c>
      <c r="D1420" s="29"/>
      <c r="E1420" s="30" t="s">
        <v>45</v>
      </c>
      <c r="F1420" s="30" t="s">
        <v>59</v>
      </c>
      <c r="G1420" s="177">
        <v>9165</v>
      </c>
      <c r="H1420" s="30"/>
      <c r="I1420" s="30" t="s">
        <v>1548</v>
      </c>
      <c r="J1420" s="30" t="s">
        <v>82</v>
      </c>
      <c r="K1420" s="31">
        <v>6101000</v>
      </c>
      <c r="L1420" s="32" t="s">
        <v>49</v>
      </c>
      <c r="M1420" s="33" t="s">
        <v>50</v>
      </c>
      <c r="N1420" s="33" t="s">
        <v>51</v>
      </c>
      <c r="O1420" s="34"/>
      <c r="P1420" s="35"/>
    </row>
    <row r="1421" spans="1:16" s="36" customFormat="1" ht="30" hidden="1" x14ac:dyDescent="0.2">
      <c r="A1421" s="20">
        <v>1421</v>
      </c>
      <c r="B1421" s="28">
        <v>1421</v>
      </c>
      <c r="C1421" s="29" t="str">
        <f t="shared" si="22"/>
        <v xml:space="preserve">Idu Ins </v>
      </c>
      <c r="D1421" s="29"/>
      <c r="E1421" s="30" t="s">
        <v>45</v>
      </c>
      <c r="F1421" s="30" t="s">
        <v>59</v>
      </c>
      <c r="G1421" s="177">
        <v>9166</v>
      </c>
      <c r="H1421" s="30"/>
      <c r="I1421" s="30" t="s">
        <v>1549</v>
      </c>
      <c r="J1421" s="30" t="s">
        <v>82</v>
      </c>
      <c r="K1421" s="31">
        <v>8716000</v>
      </c>
      <c r="L1421" s="32" t="s">
        <v>49</v>
      </c>
      <c r="M1421" s="33" t="s">
        <v>50</v>
      </c>
      <c r="N1421" s="33" t="s">
        <v>51</v>
      </c>
      <c r="O1421" s="34"/>
      <c r="P1421" s="35"/>
    </row>
    <row r="1422" spans="1:16" s="36" customFormat="1" ht="30" hidden="1" x14ac:dyDescent="0.2">
      <c r="A1422" s="20">
        <v>1422</v>
      </c>
      <c r="B1422" s="28">
        <v>1422</v>
      </c>
      <c r="C1422" s="29" t="str">
        <f t="shared" si="22"/>
        <v xml:space="preserve">Idu Ins </v>
      </c>
      <c r="D1422" s="29"/>
      <c r="E1422" s="30" t="s">
        <v>45</v>
      </c>
      <c r="F1422" s="30" t="s">
        <v>59</v>
      </c>
      <c r="G1422" s="177">
        <v>9167</v>
      </c>
      <c r="H1422" s="30"/>
      <c r="I1422" s="30" t="s">
        <v>1550</v>
      </c>
      <c r="J1422" s="30" t="s">
        <v>67</v>
      </c>
      <c r="K1422" s="31">
        <v>395000</v>
      </c>
      <c r="L1422" s="32" t="s">
        <v>49</v>
      </c>
      <c r="M1422" s="33" t="s">
        <v>50</v>
      </c>
      <c r="N1422" s="33" t="s">
        <v>51</v>
      </c>
      <c r="O1422" s="34"/>
      <c r="P1422" s="35"/>
    </row>
    <row r="1423" spans="1:16" s="36" customFormat="1" ht="30" hidden="1" x14ac:dyDescent="0.2">
      <c r="A1423" s="20">
        <v>1423</v>
      </c>
      <c r="B1423" s="28">
        <v>1423</v>
      </c>
      <c r="C1423" s="29" t="str">
        <f t="shared" si="22"/>
        <v xml:space="preserve">Idu Ins </v>
      </c>
      <c r="D1423" s="29"/>
      <c r="E1423" s="30" t="s">
        <v>45</v>
      </c>
      <c r="F1423" s="30" t="s">
        <v>59</v>
      </c>
      <c r="G1423" s="177">
        <v>9168</v>
      </c>
      <c r="H1423" s="30"/>
      <c r="I1423" s="30" t="s">
        <v>1551</v>
      </c>
      <c r="J1423" s="30" t="s">
        <v>82</v>
      </c>
      <c r="K1423" s="31">
        <v>11671000</v>
      </c>
      <c r="L1423" s="32" t="s">
        <v>49</v>
      </c>
      <c r="M1423" s="33" t="s">
        <v>50</v>
      </c>
      <c r="N1423" s="33" t="s">
        <v>51</v>
      </c>
      <c r="O1423" s="34"/>
      <c r="P1423" s="35"/>
    </row>
    <row r="1424" spans="1:16" s="36" customFormat="1" ht="30" hidden="1" x14ac:dyDescent="0.2">
      <c r="A1424" s="20">
        <v>1424</v>
      </c>
      <c r="B1424" s="28">
        <v>1424</v>
      </c>
      <c r="C1424" s="29" t="str">
        <f t="shared" si="22"/>
        <v xml:space="preserve">Idu Ins </v>
      </c>
      <c r="D1424" s="29"/>
      <c r="E1424" s="30" t="s">
        <v>45</v>
      </c>
      <c r="F1424" s="30" t="s">
        <v>402</v>
      </c>
      <c r="G1424" s="177">
        <v>9169</v>
      </c>
      <c r="H1424" s="30"/>
      <c r="I1424" s="30" t="s">
        <v>1552</v>
      </c>
      <c r="J1424" s="30" t="s">
        <v>26</v>
      </c>
      <c r="K1424" s="31">
        <v>32963</v>
      </c>
      <c r="L1424" s="32" t="s">
        <v>49</v>
      </c>
      <c r="M1424" s="33" t="s">
        <v>50</v>
      </c>
      <c r="N1424" s="33" t="s">
        <v>51</v>
      </c>
      <c r="O1424" s="34"/>
      <c r="P1424" s="35"/>
    </row>
    <row r="1425" spans="1:16" s="36" customFormat="1" hidden="1" x14ac:dyDescent="0.2">
      <c r="A1425" s="20">
        <v>1425</v>
      </c>
      <c r="B1425" s="28">
        <v>1425</v>
      </c>
      <c r="C1425" s="29" t="str">
        <f t="shared" si="22"/>
        <v xml:space="preserve">Idu Ins </v>
      </c>
      <c r="D1425" s="29"/>
      <c r="E1425" s="30" t="s">
        <v>45</v>
      </c>
      <c r="F1425" s="30" t="s">
        <v>899</v>
      </c>
      <c r="G1425" s="177">
        <v>9170</v>
      </c>
      <c r="H1425" s="30"/>
      <c r="I1425" s="30" t="s">
        <v>1553</v>
      </c>
      <c r="J1425" s="30" t="s">
        <v>71</v>
      </c>
      <c r="K1425" s="31">
        <v>9508</v>
      </c>
      <c r="L1425" s="32" t="s">
        <v>68</v>
      </c>
      <c r="M1425" s="33" t="s">
        <v>50</v>
      </c>
      <c r="N1425" s="33" t="s">
        <v>51</v>
      </c>
      <c r="O1425" s="34"/>
      <c r="P1425" s="35"/>
    </row>
    <row r="1426" spans="1:16" s="36" customFormat="1" hidden="1" x14ac:dyDescent="0.2">
      <c r="A1426" s="20">
        <v>1426</v>
      </c>
      <c r="B1426" s="28">
        <v>1426</v>
      </c>
      <c r="C1426" s="29" t="str">
        <f t="shared" si="22"/>
        <v xml:space="preserve">Idu Ins </v>
      </c>
      <c r="D1426" s="29"/>
      <c r="E1426" s="30" t="s">
        <v>45</v>
      </c>
      <c r="F1426" s="30" t="s">
        <v>899</v>
      </c>
      <c r="G1426" s="177">
        <v>9171</v>
      </c>
      <c r="H1426" s="30"/>
      <c r="I1426" s="30" t="s">
        <v>1554</v>
      </c>
      <c r="J1426" s="30" t="s">
        <v>71</v>
      </c>
      <c r="K1426" s="31">
        <v>7994</v>
      </c>
      <c r="L1426" s="32" t="s">
        <v>68</v>
      </c>
      <c r="M1426" s="33" t="s">
        <v>50</v>
      </c>
      <c r="N1426" s="33" t="s">
        <v>51</v>
      </c>
      <c r="O1426" s="34"/>
      <c r="P1426" s="35"/>
    </row>
    <row r="1427" spans="1:16" s="36" customFormat="1" ht="30" hidden="1" x14ac:dyDescent="0.2">
      <c r="A1427" s="20">
        <v>1427</v>
      </c>
      <c r="B1427" s="28">
        <v>1427</v>
      </c>
      <c r="C1427" s="29" t="str">
        <f t="shared" si="22"/>
        <v xml:space="preserve">Idu Ins </v>
      </c>
      <c r="D1427" s="29"/>
      <c r="E1427" s="30" t="s">
        <v>45</v>
      </c>
      <c r="F1427" s="30" t="s">
        <v>478</v>
      </c>
      <c r="G1427" s="177">
        <v>9172</v>
      </c>
      <c r="H1427" s="30"/>
      <c r="I1427" s="30" t="s">
        <v>1555</v>
      </c>
      <c r="J1427" s="30" t="s">
        <v>1088</v>
      </c>
      <c r="K1427" s="31">
        <v>119000</v>
      </c>
      <c r="L1427" s="32" t="s">
        <v>49</v>
      </c>
      <c r="M1427" s="33" t="s">
        <v>50</v>
      </c>
      <c r="N1427" s="33" t="s">
        <v>51</v>
      </c>
      <c r="O1427" s="34"/>
      <c r="P1427" s="35"/>
    </row>
    <row r="1428" spans="1:16" s="36" customFormat="1" ht="30" hidden="1" x14ac:dyDescent="0.2">
      <c r="A1428" s="20">
        <v>1428</v>
      </c>
      <c r="B1428" s="28">
        <v>1428</v>
      </c>
      <c r="C1428" s="29" t="str">
        <f t="shared" si="22"/>
        <v xml:space="preserve">Idu Ins </v>
      </c>
      <c r="D1428" s="29"/>
      <c r="E1428" s="30" t="s">
        <v>45</v>
      </c>
      <c r="F1428" s="30" t="s">
        <v>114</v>
      </c>
      <c r="G1428" s="177">
        <v>9176</v>
      </c>
      <c r="H1428" s="30"/>
      <c r="I1428" s="30" t="s">
        <v>1556</v>
      </c>
      <c r="J1428" s="30" t="s">
        <v>82</v>
      </c>
      <c r="K1428" s="31">
        <v>501373</v>
      </c>
      <c r="L1428" s="32" t="s">
        <v>49</v>
      </c>
      <c r="M1428" s="33" t="s">
        <v>50</v>
      </c>
      <c r="N1428" s="33" t="s">
        <v>51</v>
      </c>
      <c r="O1428" s="34"/>
      <c r="P1428" s="35"/>
    </row>
    <row r="1429" spans="1:16" s="36" customFormat="1" ht="30" hidden="1" x14ac:dyDescent="0.2">
      <c r="A1429" s="20">
        <v>1429</v>
      </c>
      <c r="B1429" s="28">
        <v>1429</v>
      </c>
      <c r="C1429" s="29" t="str">
        <f t="shared" si="22"/>
        <v xml:space="preserve">Idu Ins </v>
      </c>
      <c r="D1429" s="29"/>
      <c r="E1429" s="30" t="s">
        <v>45</v>
      </c>
      <c r="F1429" s="30" t="s">
        <v>402</v>
      </c>
      <c r="G1429" s="177">
        <v>9184</v>
      </c>
      <c r="H1429" s="30"/>
      <c r="I1429" s="30" t="s">
        <v>1557</v>
      </c>
      <c r="J1429" s="30" t="s">
        <v>26</v>
      </c>
      <c r="K1429" s="31">
        <v>238000</v>
      </c>
      <c r="L1429" s="32" t="s">
        <v>68</v>
      </c>
      <c r="M1429" s="33" t="s">
        <v>50</v>
      </c>
      <c r="N1429" s="33" t="s">
        <v>51</v>
      </c>
      <c r="O1429" s="34"/>
      <c r="P1429" s="35"/>
    </row>
    <row r="1430" spans="1:16" s="36" customFormat="1" ht="30" hidden="1" x14ac:dyDescent="0.2">
      <c r="A1430" s="20">
        <v>1430</v>
      </c>
      <c r="B1430" s="28">
        <v>1430</v>
      </c>
      <c r="C1430" s="29" t="str">
        <f t="shared" si="22"/>
        <v xml:space="preserve">Idu Ins </v>
      </c>
      <c r="D1430" s="29"/>
      <c r="E1430" s="30" t="s">
        <v>45</v>
      </c>
      <c r="F1430" s="30" t="s">
        <v>1062</v>
      </c>
      <c r="G1430" s="177">
        <v>9185</v>
      </c>
      <c r="H1430" s="30"/>
      <c r="I1430" s="30" t="s">
        <v>1558</v>
      </c>
      <c r="J1430" s="30" t="s">
        <v>26</v>
      </c>
      <c r="K1430" s="31">
        <v>4595780</v>
      </c>
      <c r="L1430" s="32" t="s">
        <v>49</v>
      </c>
      <c r="M1430" s="33" t="s">
        <v>50</v>
      </c>
      <c r="N1430" s="33" t="s">
        <v>51</v>
      </c>
      <c r="O1430" s="34"/>
      <c r="P1430" s="35"/>
    </row>
    <row r="1431" spans="1:16" s="36" customFormat="1" ht="30" hidden="1" x14ac:dyDescent="0.2">
      <c r="A1431" s="20">
        <v>1431</v>
      </c>
      <c r="B1431" s="28">
        <v>1431</v>
      </c>
      <c r="C1431" s="29" t="str">
        <f t="shared" si="22"/>
        <v xml:space="preserve">Idu Ins </v>
      </c>
      <c r="D1431" s="29"/>
      <c r="E1431" s="30" t="s">
        <v>45</v>
      </c>
      <c r="F1431" s="30" t="s">
        <v>1069</v>
      </c>
      <c r="G1431" s="177">
        <v>9186</v>
      </c>
      <c r="H1431" s="30"/>
      <c r="I1431" s="30" t="s">
        <v>1559</v>
      </c>
      <c r="J1431" s="30" t="s">
        <v>26</v>
      </c>
      <c r="K1431" s="31">
        <v>2269499</v>
      </c>
      <c r="L1431" s="32" t="s">
        <v>49</v>
      </c>
      <c r="M1431" s="33" t="s">
        <v>50</v>
      </c>
      <c r="N1431" s="33" t="s">
        <v>51</v>
      </c>
      <c r="O1431" s="34"/>
      <c r="P1431" s="35"/>
    </row>
    <row r="1432" spans="1:16" s="36" customFormat="1" ht="30" hidden="1" x14ac:dyDescent="0.2">
      <c r="A1432" s="20">
        <v>1432</v>
      </c>
      <c r="B1432" s="28">
        <v>1432</v>
      </c>
      <c r="C1432" s="29" t="str">
        <f t="shared" si="22"/>
        <v xml:space="preserve">Idu Ins </v>
      </c>
      <c r="D1432" s="29"/>
      <c r="E1432" s="30" t="s">
        <v>45</v>
      </c>
      <c r="F1432" s="30" t="s">
        <v>1062</v>
      </c>
      <c r="G1432" s="177">
        <v>9187</v>
      </c>
      <c r="H1432" s="30"/>
      <c r="I1432" s="30" t="s">
        <v>1560</v>
      </c>
      <c r="J1432" s="30" t="s">
        <v>26</v>
      </c>
      <c r="K1432" s="31">
        <v>2387973</v>
      </c>
      <c r="L1432" s="32" t="s">
        <v>49</v>
      </c>
      <c r="M1432" s="33" t="s">
        <v>50</v>
      </c>
      <c r="N1432" s="33" t="s">
        <v>51</v>
      </c>
      <c r="O1432" s="34"/>
      <c r="P1432" s="35"/>
    </row>
    <row r="1433" spans="1:16" s="36" customFormat="1" ht="30" hidden="1" x14ac:dyDescent="0.2">
      <c r="A1433" s="20">
        <v>1433</v>
      </c>
      <c r="B1433" s="28">
        <v>1433</v>
      </c>
      <c r="C1433" s="29" t="str">
        <f t="shared" si="22"/>
        <v xml:space="preserve">Idu Ins </v>
      </c>
      <c r="D1433" s="29"/>
      <c r="E1433" s="30" t="s">
        <v>45</v>
      </c>
      <c r="F1433" s="30" t="s">
        <v>1062</v>
      </c>
      <c r="G1433" s="177">
        <v>9188</v>
      </c>
      <c r="H1433" s="30"/>
      <c r="I1433" s="30" t="s">
        <v>1561</v>
      </c>
      <c r="J1433" s="30" t="s">
        <v>26</v>
      </c>
      <c r="K1433" s="31">
        <v>2632756</v>
      </c>
      <c r="L1433" s="32" t="s">
        <v>49</v>
      </c>
      <c r="M1433" s="33" t="s">
        <v>50</v>
      </c>
      <c r="N1433" s="33" t="s">
        <v>51</v>
      </c>
      <c r="O1433" s="34"/>
      <c r="P1433" s="35"/>
    </row>
    <row r="1434" spans="1:16" s="36" customFormat="1" ht="30" hidden="1" x14ac:dyDescent="0.2">
      <c r="A1434" s="20">
        <v>1434</v>
      </c>
      <c r="B1434" s="28">
        <v>1434</v>
      </c>
      <c r="C1434" s="29" t="str">
        <f t="shared" si="22"/>
        <v xml:space="preserve">Idu Ins </v>
      </c>
      <c r="D1434" s="29"/>
      <c r="E1434" s="30" t="s">
        <v>45</v>
      </c>
      <c r="F1434" s="30" t="s">
        <v>1062</v>
      </c>
      <c r="G1434" s="177">
        <v>9189</v>
      </c>
      <c r="H1434" s="30"/>
      <c r="I1434" s="30" t="s">
        <v>1562</v>
      </c>
      <c r="J1434" s="30" t="s">
        <v>26</v>
      </c>
      <c r="K1434" s="31">
        <v>3256673</v>
      </c>
      <c r="L1434" s="32" t="s">
        <v>49</v>
      </c>
      <c r="M1434" s="33" t="s">
        <v>50</v>
      </c>
      <c r="N1434" s="33" t="s">
        <v>51</v>
      </c>
      <c r="O1434" s="34"/>
      <c r="P1434" s="35"/>
    </row>
    <row r="1435" spans="1:16" s="36" customFormat="1" ht="30" hidden="1" x14ac:dyDescent="0.2">
      <c r="A1435" s="20">
        <v>1435</v>
      </c>
      <c r="B1435" s="28">
        <v>1435</v>
      </c>
      <c r="C1435" s="29" t="str">
        <f t="shared" si="22"/>
        <v xml:space="preserve">Idu Ins </v>
      </c>
      <c r="D1435" s="29"/>
      <c r="E1435" s="30" t="s">
        <v>45</v>
      </c>
      <c r="F1435" s="30" t="s">
        <v>1062</v>
      </c>
      <c r="G1435" s="177">
        <v>9190</v>
      </c>
      <c r="H1435" s="30"/>
      <c r="I1435" s="30" t="s">
        <v>1563</v>
      </c>
      <c r="J1435" s="30" t="s">
        <v>26</v>
      </c>
      <c r="K1435" s="31">
        <v>4746196</v>
      </c>
      <c r="L1435" s="32" t="s">
        <v>49</v>
      </c>
      <c r="M1435" s="33" t="s">
        <v>50</v>
      </c>
      <c r="N1435" s="33" t="s">
        <v>51</v>
      </c>
      <c r="O1435" s="34"/>
      <c r="P1435" s="35"/>
    </row>
    <row r="1436" spans="1:16" s="36" customFormat="1" ht="30" hidden="1" x14ac:dyDescent="0.2">
      <c r="A1436" s="20">
        <v>1436</v>
      </c>
      <c r="B1436" s="28">
        <v>1436</v>
      </c>
      <c r="C1436" s="29" t="str">
        <f t="shared" si="22"/>
        <v xml:space="preserve">Idu Ins </v>
      </c>
      <c r="D1436" s="29"/>
      <c r="E1436" s="30" t="s">
        <v>45</v>
      </c>
      <c r="F1436" s="30" t="s">
        <v>1062</v>
      </c>
      <c r="G1436" s="177">
        <v>9191</v>
      </c>
      <c r="H1436" s="30"/>
      <c r="I1436" s="30" t="s">
        <v>1564</v>
      </c>
      <c r="J1436" s="30" t="s">
        <v>26</v>
      </c>
      <c r="K1436" s="31">
        <v>3948678</v>
      </c>
      <c r="L1436" s="32" t="s">
        <v>49</v>
      </c>
      <c r="M1436" s="33" t="s">
        <v>50</v>
      </c>
      <c r="N1436" s="33" t="s">
        <v>51</v>
      </c>
      <c r="O1436" s="34"/>
      <c r="P1436" s="35"/>
    </row>
    <row r="1437" spans="1:16" s="36" customFormat="1" ht="30" hidden="1" x14ac:dyDescent="0.2">
      <c r="A1437" s="20">
        <v>1437</v>
      </c>
      <c r="B1437" s="28">
        <v>1437</v>
      </c>
      <c r="C1437" s="29" t="str">
        <f t="shared" si="22"/>
        <v xml:space="preserve">Idu Ins </v>
      </c>
      <c r="D1437" s="29"/>
      <c r="E1437" s="30" t="s">
        <v>45</v>
      </c>
      <c r="F1437" s="30" t="s">
        <v>1062</v>
      </c>
      <c r="G1437" s="177">
        <v>9192</v>
      </c>
      <c r="H1437" s="30"/>
      <c r="I1437" s="30" t="s">
        <v>1565</v>
      </c>
      <c r="J1437" s="30" t="s">
        <v>26</v>
      </c>
      <c r="K1437" s="31">
        <v>3797373</v>
      </c>
      <c r="L1437" s="32" t="s">
        <v>49</v>
      </c>
      <c r="M1437" s="33" t="s">
        <v>50</v>
      </c>
      <c r="N1437" s="33" t="s">
        <v>51</v>
      </c>
      <c r="O1437" s="34"/>
      <c r="P1437" s="35"/>
    </row>
    <row r="1438" spans="1:16" s="36" customFormat="1" ht="30" hidden="1" x14ac:dyDescent="0.2">
      <c r="A1438" s="20">
        <v>1438</v>
      </c>
      <c r="B1438" s="28">
        <v>1438</v>
      </c>
      <c r="C1438" s="29" t="str">
        <f t="shared" si="22"/>
        <v xml:space="preserve">Idu Ins </v>
      </c>
      <c r="D1438" s="29"/>
      <c r="E1438" s="30" t="s">
        <v>45</v>
      </c>
      <c r="F1438" s="30" t="s">
        <v>1062</v>
      </c>
      <c r="G1438" s="177">
        <v>9193</v>
      </c>
      <c r="H1438" s="30"/>
      <c r="I1438" s="30" t="s">
        <v>1566</v>
      </c>
      <c r="J1438" s="30" t="s">
        <v>26</v>
      </c>
      <c r="K1438" s="31">
        <v>3460691</v>
      </c>
      <c r="L1438" s="32" t="s">
        <v>49</v>
      </c>
      <c r="M1438" s="33" t="s">
        <v>50</v>
      </c>
      <c r="N1438" s="33" t="s">
        <v>51</v>
      </c>
      <c r="O1438" s="34"/>
      <c r="P1438" s="35"/>
    </row>
    <row r="1439" spans="1:16" s="36" customFormat="1" ht="30" hidden="1" x14ac:dyDescent="0.2">
      <c r="A1439" s="20">
        <v>1439</v>
      </c>
      <c r="B1439" s="28">
        <v>1439</v>
      </c>
      <c r="C1439" s="29" t="str">
        <f t="shared" si="22"/>
        <v xml:space="preserve">Idu Ins </v>
      </c>
      <c r="D1439" s="29"/>
      <c r="E1439" s="30" t="s">
        <v>45</v>
      </c>
      <c r="F1439" s="30" t="s">
        <v>1062</v>
      </c>
      <c r="G1439" s="177">
        <v>9194</v>
      </c>
      <c r="H1439" s="30"/>
      <c r="I1439" s="30" t="s">
        <v>1567</v>
      </c>
      <c r="J1439" s="30" t="s">
        <v>26</v>
      </c>
      <c r="K1439" s="31">
        <v>3617304</v>
      </c>
      <c r="L1439" s="32" t="s">
        <v>49</v>
      </c>
      <c r="M1439" s="33" t="s">
        <v>50</v>
      </c>
      <c r="N1439" s="33" t="s">
        <v>51</v>
      </c>
      <c r="O1439" s="34"/>
      <c r="P1439" s="35"/>
    </row>
    <row r="1440" spans="1:16" s="36" customFormat="1" ht="30" hidden="1" x14ac:dyDescent="0.2">
      <c r="A1440" s="20">
        <v>1440</v>
      </c>
      <c r="B1440" s="28">
        <v>1440</v>
      </c>
      <c r="C1440" s="29" t="str">
        <f t="shared" si="22"/>
        <v xml:space="preserve">Idu Ins </v>
      </c>
      <c r="D1440" s="29"/>
      <c r="E1440" s="30" t="s">
        <v>45</v>
      </c>
      <c r="F1440" s="30" t="s">
        <v>46</v>
      </c>
      <c r="G1440" s="177">
        <v>9197</v>
      </c>
      <c r="H1440" s="30"/>
      <c r="I1440" s="30" t="s">
        <v>1568</v>
      </c>
      <c r="J1440" s="30" t="s">
        <v>48</v>
      </c>
      <c r="K1440" s="31">
        <v>754900</v>
      </c>
      <c r="L1440" s="32" t="s">
        <v>49</v>
      </c>
      <c r="M1440" s="33" t="s">
        <v>50</v>
      </c>
      <c r="N1440" s="33" t="s">
        <v>51</v>
      </c>
      <c r="O1440" s="34"/>
      <c r="P1440" s="35"/>
    </row>
    <row r="1441" spans="1:16" s="36" customFormat="1" ht="30" hidden="1" x14ac:dyDescent="0.2">
      <c r="A1441" s="20">
        <v>1441</v>
      </c>
      <c r="B1441" s="28">
        <v>1441</v>
      </c>
      <c r="C1441" s="29" t="str">
        <f t="shared" si="22"/>
        <v xml:space="preserve">Idu Ins </v>
      </c>
      <c r="D1441" s="29"/>
      <c r="E1441" s="30" t="s">
        <v>45</v>
      </c>
      <c r="F1441" s="30" t="s">
        <v>46</v>
      </c>
      <c r="G1441" s="177">
        <v>9199</v>
      </c>
      <c r="H1441" s="30"/>
      <c r="I1441" s="30" t="s">
        <v>1569</v>
      </c>
      <c r="J1441" s="30" t="s">
        <v>48</v>
      </c>
      <c r="K1441" s="31">
        <v>435540</v>
      </c>
      <c r="L1441" s="32" t="s">
        <v>49</v>
      </c>
      <c r="M1441" s="33" t="s">
        <v>50</v>
      </c>
      <c r="N1441" s="33" t="s">
        <v>51</v>
      </c>
      <c r="O1441" s="34"/>
      <c r="P1441" s="35"/>
    </row>
    <row r="1442" spans="1:16" s="36" customFormat="1" ht="30" hidden="1" x14ac:dyDescent="0.2">
      <c r="A1442" s="20">
        <v>1442</v>
      </c>
      <c r="B1442" s="28">
        <v>1442</v>
      </c>
      <c r="C1442" s="29" t="str">
        <f t="shared" si="22"/>
        <v xml:space="preserve">Idu Ins </v>
      </c>
      <c r="D1442" s="29"/>
      <c r="E1442" s="30" t="s">
        <v>45</v>
      </c>
      <c r="F1442" s="30" t="s">
        <v>402</v>
      </c>
      <c r="G1442" s="177">
        <v>9200</v>
      </c>
      <c r="H1442" s="30"/>
      <c r="I1442" s="30" t="s">
        <v>1570</v>
      </c>
      <c r="J1442" s="30" t="s">
        <v>26</v>
      </c>
      <c r="K1442" s="31">
        <v>297500</v>
      </c>
      <c r="L1442" s="32" t="s">
        <v>68</v>
      </c>
      <c r="M1442" s="33" t="s">
        <v>50</v>
      </c>
      <c r="N1442" s="33" t="s">
        <v>51</v>
      </c>
      <c r="O1442" s="34"/>
      <c r="P1442" s="35"/>
    </row>
    <row r="1443" spans="1:16" s="36" customFormat="1" ht="30" hidden="1" x14ac:dyDescent="0.2">
      <c r="A1443" s="20">
        <v>1443</v>
      </c>
      <c r="B1443" s="28">
        <v>1443</v>
      </c>
      <c r="C1443" s="29" t="str">
        <f t="shared" si="22"/>
        <v xml:space="preserve">Idu Ins </v>
      </c>
      <c r="D1443" s="29"/>
      <c r="E1443" s="30" t="s">
        <v>45</v>
      </c>
      <c r="F1443" s="30" t="s">
        <v>402</v>
      </c>
      <c r="G1443" s="177">
        <v>9201</v>
      </c>
      <c r="H1443" s="30"/>
      <c r="I1443" s="30" t="s">
        <v>1571</v>
      </c>
      <c r="J1443" s="30" t="s">
        <v>26</v>
      </c>
      <c r="K1443" s="31">
        <v>297500</v>
      </c>
      <c r="L1443" s="32" t="s">
        <v>68</v>
      </c>
      <c r="M1443" s="33" t="s">
        <v>50</v>
      </c>
      <c r="N1443" s="33" t="s">
        <v>51</v>
      </c>
      <c r="O1443" s="34"/>
      <c r="P1443" s="35"/>
    </row>
    <row r="1444" spans="1:16" s="36" customFormat="1" ht="30" hidden="1" x14ac:dyDescent="0.2">
      <c r="A1444" s="20">
        <v>1444</v>
      </c>
      <c r="B1444" s="28">
        <v>1444</v>
      </c>
      <c r="C1444" s="29" t="str">
        <f t="shared" si="22"/>
        <v xml:space="preserve">Idu Ins </v>
      </c>
      <c r="D1444" s="29"/>
      <c r="E1444" s="30" t="s">
        <v>45</v>
      </c>
      <c r="F1444" s="30" t="s">
        <v>402</v>
      </c>
      <c r="G1444" s="177">
        <v>9202</v>
      </c>
      <c r="H1444" s="30"/>
      <c r="I1444" s="30" t="s">
        <v>1572</v>
      </c>
      <c r="J1444" s="30" t="s">
        <v>26</v>
      </c>
      <c r="K1444" s="31">
        <v>297500</v>
      </c>
      <c r="L1444" s="32" t="s">
        <v>68</v>
      </c>
      <c r="M1444" s="33" t="s">
        <v>50</v>
      </c>
      <c r="N1444" s="33" t="s">
        <v>51</v>
      </c>
      <c r="O1444" s="34"/>
      <c r="P1444" s="35"/>
    </row>
    <row r="1445" spans="1:16" s="36" customFormat="1" ht="30" hidden="1" x14ac:dyDescent="0.2">
      <c r="A1445" s="20">
        <v>1445</v>
      </c>
      <c r="B1445" s="28">
        <v>1445</v>
      </c>
      <c r="C1445" s="29" t="str">
        <f t="shared" si="22"/>
        <v xml:space="preserve">Idu Ins </v>
      </c>
      <c r="D1445" s="29"/>
      <c r="E1445" s="30" t="s">
        <v>45</v>
      </c>
      <c r="F1445" s="30" t="s">
        <v>402</v>
      </c>
      <c r="G1445" s="177">
        <v>9203</v>
      </c>
      <c r="H1445" s="30"/>
      <c r="I1445" s="30" t="s">
        <v>1573</v>
      </c>
      <c r="J1445" s="30" t="s">
        <v>26</v>
      </c>
      <c r="K1445" s="31">
        <v>297500</v>
      </c>
      <c r="L1445" s="32" t="s">
        <v>68</v>
      </c>
      <c r="M1445" s="33" t="s">
        <v>50</v>
      </c>
      <c r="N1445" s="33" t="s">
        <v>51</v>
      </c>
      <c r="O1445" s="34"/>
      <c r="P1445" s="35"/>
    </row>
    <row r="1446" spans="1:16" s="36" customFormat="1" ht="30" hidden="1" x14ac:dyDescent="0.2">
      <c r="A1446" s="20">
        <v>1446</v>
      </c>
      <c r="B1446" s="28">
        <v>1446</v>
      </c>
      <c r="C1446" s="29" t="str">
        <f t="shared" si="22"/>
        <v xml:space="preserve">Idu Ins </v>
      </c>
      <c r="D1446" s="29"/>
      <c r="E1446" s="30" t="s">
        <v>45</v>
      </c>
      <c r="F1446" s="30" t="s">
        <v>402</v>
      </c>
      <c r="G1446" s="177">
        <v>9204</v>
      </c>
      <c r="H1446" s="30"/>
      <c r="I1446" s="30" t="s">
        <v>1574</v>
      </c>
      <c r="J1446" s="30" t="s">
        <v>26</v>
      </c>
      <c r="K1446" s="31">
        <v>297500</v>
      </c>
      <c r="L1446" s="32" t="s">
        <v>68</v>
      </c>
      <c r="M1446" s="33" t="s">
        <v>50</v>
      </c>
      <c r="N1446" s="33" t="s">
        <v>51</v>
      </c>
      <c r="O1446" s="34"/>
      <c r="P1446" s="35"/>
    </row>
    <row r="1447" spans="1:16" s="36" customFormat="1" ht="45" hidden="1" x14ac:dyDescent="0.2">
      <c r="A1447" s="20">
        <v>1447</v>
      </c>
      <c r="B1447" s="28">
        <v>1447</v>
      </c>
      <c r="C1447" s="29" t="str">
        <f t="shared" si="22"/>
        <v xml:space="preserve">Idu Ins </v>
      </c>
      <c r="D1447" s="29"/>
      <c r="E1447" s="30" t="s">
        <v>45</v>
      </c>
      <c r="F1447" s="30" t="s">
        <v>402</v>
      </c>
      <c r="G1447" s="177">
        <v>9209</v>
      </c>
      <c r="H1447" s="30"/>
      <c r="I1447" s="30" t="s">
        <v>1575</v>
      </c>
      <c r="J1447" s="30" t="s">
        <v>26</v>
      </c>
      <c r="K1447" s="31">
        <v>273700</v>
      </c>
      <c r="L1447" s="32" t="s">
        <v>49</v>
      </c>
      <c r="M1447" s="33" t="s">
        <v>50</v>
      </c>
      <c r="N1447" s="33" t="s">
        <v>51</v>
      </c>
      <c r="O1447" s="34"/>
      <c r="P1447" s="35"/>
    </row>
    <row r="1448" spans="1:16" s="36" customFormat="1" ht="30" hidden="1" x14ac:dyDescent="0.2">
      <c r="A1448" s="20">
        <v>1448</v>
      </c>
      <c r="B1448" s="28">
        <v>1448</v>
      </c>
      <c r="C1448" s="29" t="str">
        <f t="shared" si="22"/>
        <v xml:space="preserve">Idu Ins </v>
      </c>
      <c r="D1448" s="29"/>
      <c r="E1448" s="30" t="s">
        <v>45</v>
      </c>
      <c r="F1448" s="30" t="s">
        <v>59</v>
      </c>
      <c r="G1448" s="177">
        <v>9210</v>
      </c>
      <c r="H1448" s="30"/>
      <c r="I1448" s="30" t="s">
        <v>1576</v>
      </c>
      <c r="J1448" s="30" t="s">
        <v>67</v>
      </c>
      <c r="K1448" s="31">
        <v>1161869</v>
      </c>
      <c r="L1448" s="32" t="s">
        <v>49</v>
      </c>
      <c r="M1448" s="33" t="s">
        <v>50</v>
      </c>
      <c r="N1448" s="33" t="s">
        <v>51</v>
      </c>
      <c r="O1448" s="34"/>
      <c r="P1448" s="35"/>
    </row>
    <row r="1449" spans="1:16" s="36" customFormat="1" ht="30" hidden="1" x14ac:dyDescent="0.2">
      <c r="A1449" s="20">
        <v>1449</v>
      </c>
      <c r="B1449" s="28">
        <v>1449</v>
      </c>
      <c r="C1449" s="29" t="str">
        <f t="shared" si="22"/>
        <v xml:space="preserve">Idu Ins </v>
      </c>
      <c r="D1449" s="29"/>
      <c r="E1449" s="30" t="s">
        <v>45</v>
      </c>
      <c r="F1449" s="30" t="s">
        <v>989</v>
      </c>
      <c r="G1449" s="177">
        <v>9211</v>
      </c>
      <c r="H1449" s="30"/>
      <c r="I1449" s="30" t="s">
        <v>1577</v>
      </c>
      <c r="J1449" s="30" t="s">
        <v>26</v>
      </c>
      <c r="K1449" s="31">
        <v>285705</v>
      </c>
      <c r="L1449" s="32" t="s">
        <v>49</v>
      </c>
      <c r="M1449" s="33" t="s">
        <v>50</v>
      </c>
      <c r="N1449" s="33" t="s">
        <v>51</v>
      </c>
      <c r="O1449" s="34"/>
      <c r="P1449" s="35"/>
    </row>
    <row r="1450" spans="1:16" s="36" customFormat="1" ht="30" hidden="1" x14ac:dyDescent="0.2">
      <c r="A1450" s="20">
        <v>1450</v>
      </c>
      <c r="B1450" s="28">
        <v>1450</v>
      </c>
      <c r="C1450" s="29" t="str">
        <f t="shared" si="22"/>
        <v xml:space="preserve">Idu Ins </v>
      </c>
      <c r="D1450" s="29"/>
      <c r="E1450" s="30" t="s">
        <v>45</v>
      </c>
      <c r="F1450" s="30" t="s">
        <v>1108</v>
      </c>
      <c r="G1450" s="177">
        <v>9216</v>
      </c>
      <c r="H1450" s="30"/>
      <c r="I1450" s="30" t="s">
        <v>1578</v>
      </c>
      <c r="J1450" s="30" t="s">
        <v>26</v>
      </c>
      <c r="K1450" s="31">
        <v>116800</v>
      </c>
      <c r="L1450" s="32" t="s">
        <v>49</v>
      </c>
      <c r="M1450" s="33" t="s">
        <v>50</v>
      </c>
      <c r="N1450" s="33" t="s">
        <v>51</v>
      </c>
      <c r="O1450" s="34"/>
      <c r="P1450" s="35"/>
    </row>
    <row r="1451" spans="1:16" s="36" customFormat="1" ht="30" hidden="1" x14ac:dyDescent="0.2">
      <c r="A1451" s="20">
        <v>1451</v>
      </c>
      <c r="B1451" s="28">
        <v>1451</v>
      </c>
      <c r="C1451" s="29" t="str">
        <f t="shared" si="22"/>
        <v xml:space="preserve">Idu Ins </v>
      </c>
      <c r="D1451" s="29"/>
      <c r="E1451" s="30" t="s">
        <v>45</v>
      </c>
      <c r="F1451" s="30" t="s">
        <v>1108</v>
      </c>
      <c r="G1451" s="177">
        <v>9217</v>
      </c>
      <c r="H1451" s="30"/>
      <c r="I1451" s="30" t="s">
        <v>1579</v>
      </c>
      <c r="J1451" s="30" t="s">
        <v>26</v>
      </c>
      <c r="K1451" s="31">
        <v>202300</v>
      </c>
      <c r="L1451" s="32" t="s">
        <v>49</v>
      </c>
      <c r="M1451" s="33" t="s">
        <v>50</v>
      </c>
      <c r="N1451" s="33" t="s">
        <v>51</v>
      </c>
      <c r="O1451" s="34"/>
      <c r="P1451" s="35"/>
    </row>
    <row r="1452" spans="1:16" s="36" customFormat="1" ht="30" hidden="1" x14ac:dyDescent="0.2">
      <c r="A1452" s="20">
        <v>1452</v>
      </c>
      <c r="B1452" s="28">
        <v>1452</v>
      </c>
      <c r="C1452" s="29" t="str">
        <f t="shared" si="22"/>
        <v xml:space="preserve">Idu Ins </v>
      </c>
      <c r="D1452" s="29"/>
      <c r="E1452" s="30" t="s">
        <v>45</v>
      </c>
      <c r="F1452" s="30" t="s">
        <v>1108</v>
      </c>
      <c r="G1452" s="177">
        <v>9219</v>
      </c>
      <c r="H1452" s="30"/>
      <c r="I1452" s="30" t="s">
        <v>1580</v>
      </c>
      <c r="J1452" s="30" t="s">
        <v>26</v>
      </c>
      <c r="K1452" s="31">
        <v>95200</v>
      </c>
      <c r="L1452" s="32" t="s">
        <v>49</v>
      </c>
      <c r="M1452" s="33" t="s">
        <v>50</v>
      </c>
      <c r="N1452" s="33" t="s">
        <v>51</v>
      </c>
      <c r="O1452" s="34"/>
      <c r="P1452" s="35"/>
    </row>
    <row r="1453" spans="1:16" s="36" customFormat="1" ht="30" hidden="1" x14ac:dyDescent="0.2">
      <c r="A1453" s="20">
        <v>1453</v>
      </c>
      <c r="B1453" s="28">
        <v>1453</v>
      </c>
      <c r="C1453" s="29" t="str">
        <f t="shared" si="22"/>
        <v xml:space="preserve">Idu Ins </v>
      </c>
      <c r="D1453" s="29"/>
      <c r="E1453" s="30" t="s">
        <v>45</v>
      </c>
      <c r="F1453" s="30" t="s">
        <v>77</v>
      </c>
      <c r="G1453" s="177">
        <v>9229</v>
      </c>
      <c r="H1453" s="30"/>
      <c r="I1453" s="30" t="s">
        <v>1581</v>
      </c>
      <c r="J1453" s="30" t="s">
        <v>1582</v>
      </c>
      <c r="K1453" s="31">
        <v>290015</v>
      </c>
      <c r="L1453" s="32" t="s">
        <v>68</v>
      </c>
      <c r="M1453" s="33" t="s">
        <v>50</v>
      </c>
      <c r="N1453" s="33" t="s">
        <v>51</v>
      </c>
      <c r="O1453" s="34"/>
      <c r="P1453" s="35"/>
    </row>
    <row r="1454" spans="1:16" s="36" customFormat="1" ht="30" hidden="1" x14ac:dyDescent="0.2">
      <c r="A1454" s="20">
        <v>1454</v>
      </c>
      <c r="B1454" s="28">
        <v>1454</v>
      </c>
      <c r="C1454" s="29" t="str">
        <f t="shared" si="22"/>
        <v xml:space="preserve">Idu Ins </v>
      </c>
      <c r="D1454" s="29"/>
      <c r="E1454" s="30" t="s">
        <v>45</v>
      </c>
      <c r="F1454" s="30" t="s">
        <v>1111</v>
      </c>
      <c r="G1454" s="177">
        <v>9247</v>
      </c>
      <c r="H1454" s="30"/>
      <c r="I1454" s="30" t="s">
        <v>1583</v>
      </c>
      <c r="J1454" s="30" t="s">
        <v>64</v>
      </c>
      <c r="K1454" s="31">
        <v>58620</v>
      </c>
      <c r="L1454" s="32" t="s">
        <v>49</v>
      </c>
      <c r="M1454" s="33" t="s">
        <v>50</v>
      </c>
      <c r="N1454" s="33" t="s">
        <v>51</v>
      </c>
      <c r="O1454" s="34"/>
      <c r="P1454" s="35"/>
    </row>
    <row r="1455" spans="1:16" s="36" customFormat="1" ht="45" hidden="1" x14ac:dyDescent="0.2">
      <c r="A1455" s="20">
        <v>1455</v>
      </c>
      <c r="B1455" s="28">
        <v>1455</v>
      </c>
      <c r="C1455" s="29" t="str">
        <f t="shared" si="22"/>
        <v xml:space="preserve">Idu Ins </v>
      </c>
      <c r="D1455" s="29"/>
      <c r="E1455" s="30" t="s">
        <v>45</v>
      </c>
      <c r="F1455" s="30" t="s">
        <v>1062</v>
      </c>
      <c r="G1455" s="177">
        <v>9250</v>
      </c>
      <c r="H1455" s="30"/>
      <c r="I1455" s="30" t="s">
        <v>1584</v>
      </c>
      <c r="J1455" s="30" t="s">
        <v>1585</v>
      </c>
      <c r="K1455" s="31">
        <v>1068025</v>
      </c>
      <c r="L1455" s="32" t="s">
        <v>49</v>
      </c>
      <c r="M1455" s="33" t="s">
        <v>50</v>
      </c>
      <c r="N1455" s="33" t="s">
        <v>51</v>
      </c>
      <c r="O1455" s="34"/>
      <c r="P1455" s="35"/>
    </row>
    <row r="1456" spans="1:16" s="36" customFormat="1" ht="30" hidden="1" x14ac:dyDescent="0.2">
      <c r="A1456" s="20">
        <v>1456</v>
      </c>
      <c r="B1456" s="28">
        <v>1456</v>
      </c>
      <c r="C1456" s="29" t="str">
        <f t="shared" si="22"/>
        <v xml:space="preserve">Idu Ins </v>
      </c>
      <c r="D1456" s="29"/>
      <c r="E1456" s="30" t="s">
        <v>45</v>
      </c>
      <c r="F1456" s="30" t="s">
        <v>980</v>
      </c>
      <c r="G1456" s="177">
        <v>9253</v>
      </c>
      <c r="H1456" s="30"/>
      <c r="I1456" s="30" t="s">
        <v>1586</v>
      </c>
      <c r="J1456" s="30" t="s">
        <v>26</v>
      </c>
      <c r="K1456" s="31">
        <v>211799</v>
      </c>
      <c r="L1456" s="32" t="s">
        <v>49</v>
      </c>
      <c r="M1456" s="33" t="s">
        <v>50</v>
      </c>
      <c r="N1456" s="33" t="s">
        <v>51</v>
      </c>
      <c r="O1456" s="34"/>
      <c r="P1456" s="35"/>
    </row>
    <row r="1457" spans="1:16" s="36" customFormat="1" ht="30" hidden="1" x14ac:dyDescent="0.2">
      <c r="A1457" s="20">
        <v>1457</v>
      </c>
      <c r="B1457" s="28">
        <v>1457</v>
      </c>
      <c r="C1457" s="29" t="str">
        <f t="shared" si="22"/>
        <v xml:space="preserve">Idu Ins </v>
      </c>
      <c r="D1457" s="29"/>
      <c r="E1457" s="30" t="s">
        <v>45</v>
      </c>
      <c r="F1457" s="30" t="s">
        <v>124</v>
      </c>
      <c r="G1457" s="177">
        <v>9254</v>
      </c>
      <c r="H1457" s="30"/>
      <c r="I1457" s="30" t="s">
        <v>1587</v>
      </c>
      <c r="J1457" s="30" t="s">
        <v>126</v>
      </c>
      <c r="K1457" s="31">
        <v>177467</v>
      </c>
      <c r="L1457" s="32" t="s">
        <v>49</v>
      </c>
      <c r="M1457" s="33" t="s">
        <v>50</v>
      </c>
      <c r="N1457" s="33" t="s">
        <v>51</v>
      </c>
      <c r="O1457" s="34"/>
      <c r="P1457" s="35"/>
    </row>
    <row r="1458" spans="1:16" s="36" customFormat="1" ht="30" hidden="1" x14ac:dyDescent="0.2">
      <c r="A1458" s="20">
        <v>1458</v>
      </c>
      <c r="B1458" s="28">
        <v>1458</v>
      </c>
      <c r="C1458" s="29" t="str">
        <f t="shared" si="22"/>
        <v xml:space="preserve">Idu Ins </v>
      </c>
      <c r="D1458" s="29"/>
      <c r="E1458" s="30" t="s">
        <v>45</v>
      </c>
      <c r="F1458" s="30" t="s">
        <v>46</v>
      </c>
      <c r="G1458" s="177">
        <v>9255</v>
      </c>
      <c r="H1458" s="30"/>
      <c r="I1458" s="30" t="s">
        <v>1588</v>
      </c>
      <c r="J1458" s="30" t="s">
        <v>48</v>
      </c>
      <c r="K1458" s="31">
        <v>452200</v>
      </c>
      <c r="L1458" s="32" t="s">
        <v>49</v>
      </c>
      <c r="M1458" s="33" t="s">
        <v>50</v>
      </c>
      <c r="N1458" s="33" t="s">
        <v>51</v>
      </c>
      <c r="O1458" s="34"/>
      <c r="P1458" s="35"/>
    </row>
    <row r="1459" spans="1:16" s="36" customFormat="1" ht="30" hidden="1" x14ac:dyDescent="0.2">
      <c r="A1459" s="20">
        <v>1459</v>
      </c>
      <c r="B1459" s="28">
        <v>1459</v>
      </c>
      <c r="C1459" s="29" t="str">
        <f t="shared" si="22"/>
        <v xml:space="preserve">Idu Ins </v>
      </c>
      <c r="D1459" s="29"/>
      <c r="E1459" s="30" t="s">
        <v>45</v>
      </c>
      <c r="F1459" s="30" t="s">
        <v>153</v>
      </c>
      <c r="G1459" s="177">
        <v>9256</v>
      </c>
      <c r="H1459" s="30"/>
      <c r="I1459" s="30" t="s">
        <v>1589</v>
      </c>
      <c r="J1459" s="30" t="s">
        <v>25</v>
      </c>
      <c r="K1459" s="31">
        <v>548747</v>
      </c>
      <c r="L1459" s="32" t="s">
        <v>49</v>
      </c>
      <c r="M1459" s="33" t="s">
        <v>50</v>
      </c>
      <c r="N1459" s="33" t="s">
        <v>51</v>
      </c>
      <c r="O1459" s="34"/>
      <c r="P1459" s="35"/>
    </row>
    <row r="1460" spans="1:16" s="36" customFormat="1" ht="30" hidden="1" x14ac:dyDescent="0.2">
      <c r="A1460" s="20">
        <v>1460</v>
      </c>
      <c r="B1460" s="28">
        <v>1460</v>
      </c>
      <c r="C1460" s="29" t="str">
        <f t="shared" si="22"/>
        <v xml:space="preserve">Idu Ins </v>
      </c>
      <c r="D1460" s="29"/>
      <c r="E1460" s="30" t="s">
        <v>45</v>
      </c>
      <c r="F1460" s="30" t="s">
        <v>153</v>
      </c>
      <c r="G1460" s="177">
        <v>9257</v>
      </c>
      <c r="H1460" s="30"/>
      <c r="I1460" s="30" t="s">
        <v>1590</v>
      </c>
      <c r="J1460" s="30" t="s">
        <v>25</v>
      </c>
      <c r="K1460" s="31">
        <v>732340</v>
      </c>
      <c r="L1460" s="32" t="s">
        <v>49</v>
      </c>
      <c r="M1460" s="33" t="s">
        <v>50</v>
      </c>
      <c r="N1460" s="33" t="s">
        <v>51</v>
      </c>
      <c r="O1460" s="34"/>
      <c r="P1460" s="35"/>
    </row>
    <row r="1461" spans="1:16" s="36" customFormat="1" ht="30" hidden="1" x14ac:dyDescent="0.2">
      <c r="A1461" s="20">
        <v>1461</v>
      </c>
      <c r="B1461" s="28">
        <v>1461</v>
      </c>
      <c r="C1461" s="29" t="str">
        <f t="shared" si="22"/>
        <v xml:space="preserve">Idu Ins </v>
      </c>
      <c r="D1461" s="29"/>
      <c r="E1461" s="30" t="s">
        <v>45</v>
      </c>
      <c r="F1461" s="30" t="s">
        <v>153</v>
      </c>
      <c r="G1461" s="177">
        <v>9259</v>
      </c>
      <c r="H1461" s="30"/>
      <c r="I1461" s="30" t="s">
        <v>1591</v>
      </c>
      <c r="J1461" s="30" t="s">
        <v>25</v>
      </c>
      <c r="K1461" s="31">
        <v>1440274</v>
      </c>
      <c r="L1461" s="32" t="s">
        <v>49</v>
      </c>
      <c r="M1461" s="33" t="s">
        <v>50</v>
      </c>
      <c r="N1461" s="33" t="s">
        <v>51</v>
      </c>
      <c r="O1461" s="34"/>
      <c r="P1461" s="35"/>
    </row>
    <row r="1462" spans="1:16" s="36" customFormat="1" ht="30" hidden="1" x14ac:dyDescent="0.2">
      <c r="A1462" s="20">
        <v>1462</v>
      </c>
      <c r="B1462" s="28">
        <v>1462</v>
      </c>
      <c r="C1462" s="29" t="str">
        <f t="shared" si="22"/>
        <v xml:space="preserve">Idu Ins </v>
      </c>
      <c r="D1462" s="29"/>
      <c r="E1462" s="30" t="s">
        <v>45</v>
      </c>
      <c r="F1462" s="30" t="s">
        <v>308</v>
      </c>
      <c r="G1462" s="177">
        <v>9260</v>
      </c>
      <c r="H1462" s="30"/>
      <c r="I1462" s="30" t="s">
        <v>1592</v>
      </c>
      <c r="J1462" s="30" t="s">
        <v>26</v>
      </c>
      <c r="K1462" s="31">
        <v>2350497</v>
      </c>
      <c r="L1462" s="32" t="s">
        <v>49</v>
      </c>
      <c r="M1462" s="33" t="s">
        <v>50</v>
      </c>
      <c r="N1462" s="33" t="s">
        <v>51</v>
      </c>
      <c r="O1462" s="34"/>
      <c r="P1462" s="35"/>
    </row>
    <row r="1463" spans="1:16" s="36" customFormat="1" ht="30" hidden="1" x14ac:dyDescent="0.2">
      <c r="A1463" s="20">
        <v>1463</v>
      </c>
      <c r="B1463" s="28">
        <v>1463</v>
      </c>
      <c r="C1463" s="29" t="str">
        <f t="shared" si="22"/>
        <v xml:space="preserve">Idu Ins </v>
      </c>
      <c r="D1463" s="29"/>
      <c r="E1463" s="30" t="s">
        <v>45</v>
      </c>
      <c r="F1463" s="30" t="s">
        <v>301</v>
      </c>
      <c r="G1463" s="177">
        <v>9266</v>
      </c>
      <c r="H1463" s="30"/>
      <c r="I1463" s="30" t="s">
        <v>1593</v>
      </c>
      <c r="J1463" s="30" t="s">
        <v>26</v>
      </c>
      <c r="K1463" s="31">
        <v>4313750</v>
      </c>
      <c r="L1463" s="32" t="s">
        <v>49</v>
      </c>
      <c r="M1463" s="33" t="s">
        <v>50</v>
      </c>
      <c r="N1463" s="33" t="s">
        <v>51</v>
      </c>
      <c r="O1463" s="34"/>
      <c r="P1463" s="35"/>
    </row>
    <row r="1464" spans="1:16" s="36" customFormat="1" ht="30" hidden="1" x14ac:dyDescent="0.2">
      <c r="A1464" s="20">
        <v>1464</v>
      </c>
      <c r="B1464" s="28">
        <v>1464</v>
      </c>
      <c r="C1464" s="29" t="str">
        <f t="shared" si="22"/>
        <v xml:space="preserve">Idu Ins </v>
      </c>
      <c r="D1464" s="29"/>
      <c r="E1464" s="30" t="s">
        <v>45</v>
      </c>
      <c r="F1464" s="30" t="s">
        <v>301</v>
      </c>
      <c r="G1464" s="177">
        <v>9269</v>
      </c>
      <c r="H1464" s="30"/>
      <c r="I1464" s="30" t="s">
        <v>1594</v>
      </c>
      <c r="J1464" s="30" t="s">
        <v>1582</v>
      </c>
      <c r="K1464" s="31">
        <v>1902963</v>
      </c>
      <c r="L1464" s="32" t="s">
        <v>49</v>
      </c>
      <c r="M1464" s="33" t="s">
        <v>50</v>
      </c>
      <c r="N1464" s="33" t="s">
        <v>51</v>
      </c>
      <c r="O1464" s="34"/>
      <c r="P1464" s="35"/>
    </row>
    <row r="1465" spans="1:16" s="36" customFormat="1" ht="30" hidden="1" x14ac:dyDescent="0.2">
      <c r="A1465" s="20">
        <v>1465</v>
      </c>
      <c r="B1465" s="28">
        <v>1465</v>
      </c>
      <c r="C1465" s="29" t="str">
        <f t="shared" si="22"/>
        <v xml:space="preserve">Idu Ins </v>
      </c>
      <c r="D1465" s="29"/>
      <c r="E1465" s="30" t="s">
        <v>45</v>
      </c>
      <c r="F1465" s="30" t="s">
        <v>301</v>
      </c>
      <c r="G1465" s="177">
        <v>9270</v>
      </c>
      <c r="H1465" s="30"/>
      <c r="I1465" s="30" t="s">
        <v>1595</v>
      </c>
      <c r="J1465" s="30" t="s">
        <v>1582</v>
      </c>
      <c r="K1465" s="31">
        <v>3644375</v>
      </c>
      <c r="L1465" s="32" t="s">
        <v>49</v>
      </c>
      <c r="M1465" s="33" t="s">
        <v>50</v>
      </c>
      <c r="N1465" s="33" t="s">
        <v>51</v>
      </c>
      <c r="O1465" s="34"/>
      <c r="P1465" s="35"/>
    </row>
    <row r="1466" spans="1:16" s="36" customFormat="1" ht="30" hidden="1" x14ac:dyDescent="0.2">
      <c r="A1466" s="20">
        <v>1466</v>
      </c>
      <c r="B1466" s="28">
        <v>1466</v>
      </c>
      <c r="C1466" s="29" t="str">
        <f t="shared" si="22"/>
        <v xml:space="preserve">Idu Ins </v>
      </c>
      <c r="D1466" s="29"/>
      <c r="E1466" s="30" t="s">
        <v>45</v>
      </c>
      <c r="F1466" s="30" t="s">
        <v>301</v>
      </c>
      <c r="G1466" s="177">
        <v>9271</v>
      </c>
      <c r="H1466" s="30"/>
      <c r="I1466" s="30" t="s">
        <v>1596</v>
      </c>
      <c r="J1466" s="30" t="s">
        <v>25</v>
      </c>
      <c r="K1466" s="31">
        <v>1031229</v>
      </c>
      <c r="L1466" s="32" t="s">
        <v>49</v>
      </c>
      <c r="M1466" s="33" t="s">
        <v>50</v>
      </c>
      <c r="N1466" s="33" t="s">
        <v>51</v>
      </c>
      <c r="O1466" s="34"/>
      <c r="P1466" s="35"/>
    </row>
    <row r="1467" spans="1:16" s="36" customFormat="1" ht="30" hidden="1" x14ac:dyDescent="0.2">
      <c r="A1467" s="20">
        <v>1467</v>
      </c>
      <c r="B1467" s="28">
        <v>1467</v>
      </c>
      <c r="C1467" s="29" t="str">
        <f t="shared" si="22"/>
        <v xml:space="preserve">Idu Ins </v>
      </c>
      <c r="D1467" s="29"/>
      <c r="E1467" s="30" t="s">
        <v>45</v>
      </c>
      <c r="F1467" s="30" t="s">
        <v>776</v>
      </c>
      <c r="G1467" s="177">
        <v>9275</v>
      </c>
      <c r="H1467" s="30"/>
      <c r="I1467" s="30" t="s">
        <v>1597</v>
      </c>
      <c r="J1467" s="30" t="s">
        <v>26</v>
      </c>
      <c r="K1467" s="31">
        <v>357000</v>
      </c>
      <c r="L1467" s="32" t="s">
        <v>49</v>
      </c>
      <c r="M1467" s="33" t="s">
        <v>50</v>
      </c>
      <c r="N1467" s="33" t="s">
        <v>51</v>
      </c>
      <c r="O1467" s="34"/>
      <c r="P1467" s="35"/>
    </row>
    <row r="1468" spans="1:16" s="36" customFormat="1" ht="30" hidden="1" x14ac:dyDescent="0.2">
      <c r="A1468" s="20">
        <v>1468</v>
      </c>
      <c r="B1468" s="28">
        <v>1468</v>
      </c>
      <c r="C1468" s="29" t="str">
        <f t="shared" si="22"/>
        <v xml:space="preserve">Idu Ins </v>
      </c>
      <c r="D1468" s="29"/>
      <c r="E1468" s="30" t="s">
        <v>45</v>
      </c>
      <c r="F1468" s="30" t="s">
        <v>776</v>
      </c>
      <c r="G1468" s="177">
        <v>9276</v>
      </c>
      <c r="H1468" s="30"/>
      <c r="I1468" s="30" t="s">
        <v>1598</v>
      </c>
      <c r="J1468" s="30" t="s">
        <v>26</v>
      </c>
      <c r="K1468" s="31">
        <v>642600</v>
      </c>
      <c r="L1468" s="32" t="s">
        <v>49</v>
      </c>
      <c r="M1468" s="33" t="s">
        <v>50</v>
      </c>
      <c r="N1468" s="33" t="s">
        <v>51</v>
      </c>
      <c r="O1468" s="34"/>
      <c r="P1468" s="35"/>
    </row>
    <row r="1469" spans="1:16" s="36" customFormat="1" ht="30" hidden="1" x14ac:dyDescent="0.2">
      <c r="A1469" s="20">
        <v>1469</v>
      </c>
      <c r="B1469" s="28">
        <v>1469</v>
      </c>
      <c r="C1469" s="29" t="str">
        <f t="shared" si="22"/>
        <v xml:space="preserve">Idu Ins </v>
      </c>
      <c r="D1469" s="29"/>
      <c r="E1469" s="30" t="s">
        <v>45</v>
      </c>
      <c r="F1469" s="30" t="s">
        <v>776</v>
      </c>
      <c r="G1469" s="177">
        <v>9277</v>
      </c>
      <c r="H1469" s="30"/>
      <c r="I1469" s="30" t="s">
        <v>1599</v>
      </c>
      <c r="J1469" s="30" t="s">
        <v>26</v>
      </c>
      <c r="K1469" s="31">
        <v>618741</v>
      </c>
      <c r="L1469" s="32" t="s">
        <v>49</v>
      </c>
      <c r="M1469" s="33" t="s">
        <v>50</v>
      </c>
      <c r="N1469" s="33" t="s">
        <v>51</v>
      </c>
      <c r="O1469" s="34"/>
      <c r="P1469" s="35"/>
    </row>
    <row r="1470" spans="1:16" s="36" customFormat="1" ht="30" hidden="1" x14ac:dyDescent="0.2">
      <c r="A1470" s="20">
        <v>1470</v>
      </c>
      <c r="B1470" s="28">
        <v>1470</v>
      </c>
      <c r="C1470" s="29" t="str">
        <f t="shared" si="22"/>
        <v xml:space="preserve">Idu Ins </v>
      </c>
      <c r="D1470" s="29"/>
      <c r="E1470" s="30" t="s">
        <v>45</v>
      </c>
      <c r="F1470" s="30" t="s">
        <v>776</v>
      </c>
      <c r="G1470" s="177">
        <v>9278</v>
      </c>
      <c r="H1470" s="30"/>
      <c r="I1470" s="30" t="s">
        <v>1600</v>
      </c>
      <c r="J1470" s="30" t="s">
        <v>26</v>
      </c>
      <c r="K1470" s="31">
        <v>728700</v>
      </c>
      <c r="L1470" s="32" t="s">
        <v>49</v>
      </c>
      <c r="M1470" s="33" t="s">
        <v>50</v>
      </c>
      <c r="N1470" s="33" t="s">
        <v>51</v>
      </c>
      <c r="O1470" s="34"/>
      <c r="P1470" s="35"/>
    </row>
    <row r="1471" spans="1:16" s="36" customFormat="1" ht="30" hidden="1" x14ac:dyDescent="0.2">
      <c r="A1471" s="20">
        <v>1471</v>
      </c>
      <c r="B1471" s="28">
        <v>1471</v>
      </c>
      <c r="C1471" s="29" t="str">
        <f t="shared" si="22"/>
        <v xml:space="preserve">Idu Ins </v>
      </c>
      <c r="D1471" s="29"/>
      <c r="E1471" s="30" t="s">
        <v>45</v>
      </c>
      <c r="F1471" s="30" t="s">
        <v>776</v>
      </c>
      <c r="G1471" s="177">
        <v>9279</v>
      </c>
      <c r="H1471" s="30"/>
      <c r="I1471" s="30" t="s">
        <v>1601</v>
      </c>
      <c r="J1471" s="30" t="s">
        <v>26</v>
      </c>
      <c r="K1471" s="31">
        <v>57715</v>
      </c>
      <c r="L1471" s="32" t="s">
        <v>49</v>
      </c>
      <c r="M1471" s="33" t="s">
        <v>50</v>
      </c>
      <c r="N1471" s="33" t="s">
        <v>51</v>
      </c>
      <c r="O1471" s="34"/>
      <c r="P1471" s="35"/>
    </row>
    <row r="1472" spans="1:16" s="36" customFormat="1" ht="30" hidden="1" x14ac:dyDescent="0.2">
      <c r="A1472" s="20">
        <v>1472</v>
      </c>
      <c r="B1472" s="28">
        <v>1472</v>
      </c>
      <c r="C1472" s="29" t="str">
        <f t="shared" si="22"/>
        <v xml:space="preserve">Idu Ins </v>
      </c>
      <c r="D1472" s="29"/>
      <c r="E1472" s="30" t="s">
        <v>45</v>
      </c>
      <c r="F1472" s="30" t="s">
        <v>746</v>
      </c>
      <c r="G1472" s="177">
        <v>9280</v>
      </c>
      <c r="H1472" s="30"/>
      <c r="I1472" s="30" t="s">
        <v>1602</v>
      </c>
      <c r="J1472" s="30" t="s">
        <v>26</v>
      </c>
      <c r="K1472" s="31">
        <v>14138</v>
      </c>
      <c r="L1472" s="32" t="s">
        <v>49</v>
      </c>
      <c r="M1472" s="33" t="s">
        <v>50</v>
      </c>
      <c r="N1472" s="33" t="s">
        <v>51</v>
      </c>
      <c r="O1472" s="34"/>
      <c r="P1472" s="35"/>
    </row>
    <row r="1473" spans="1:16" s="36" customFormat="1" ht="30" hidden="1" x14ac:dyDescent="0.2">
      <c r="A1473" s="20">
        <v>1473</v>
      </c>
      <c r="B1473" s="28">
        <v>1473</v>
      </c>
      <c r="C1473" s="29" t="str">
        <f t="shared" si="22"/>
        <v xml:space="preserve">Idu Ins </v>
      </c>
      <c r="D1473" s="29"/>
      <c r="E1473" s="30" t="s">
        <v>45</v>
      </c>
      <c r="F1473" s="30" t="s">
        <v>820</v>
      </c>
      <c r="G1473" s="177">
        <v>9283</v>
      </c>
      <c r="H1473" s="30"/>
      <c r="I1473" s="30" t="s">
        <v>1603</v>
      </c>
      <c r="J1473" s="30" t="s">
        <v>961</v>
      </c>
      <c r="K1473" s="31">
        <v>4811</v>
      </c>
      <c r="L1473" s="32" t="s">
        <v>49</v>
      </c>
      <c r="M1473" s="33" t="s">
        <v>50</v>
      </c>
      <c r="N1473" s="33" t="s">
        <v>51</v>
      </c>
      <c r="O1473" s="34"/>
      <c r="P1473" s="35"/>
    </row>
    <row r="1474" spans="1:16" s="36" customFormat="1" ht="30" hidden="1" x14ac:dyDescent="0.2">
      <c r="A1474" s="20">
        <v>1474</v>
      </c>
      <c r="B1474" s="28">
        <v>1474</v>
      </c>
      <c r="C1474" s="29" t="str">
        <f t="shared" si="22"/>
        <v xml:space="preserve">Idu Ins </v>
      </c>
      <c r="D1474" s="29"/>
      <c r="E1474" s="30" t="s">
        <v>45</v>
      </c>
      <c r="F1474" s="30" t="s">
        <v>820</v>
      </c>
      <c r="G1474" s="177">
        <v>9286</v>
      </c>
      <c r="H1474" s="30"/>
      <c r="I1474" s="30" t="s">
        <v>1604</v>
      </c>
      <c r="J1474" s="30" t="s">
        <v>26</v>
      </c>
      <c r="K1474" s="31">
        <v>50575</v>
      </c>
      <c r="L1474" s="32" t="s">
        <v>49</v>
      </c>
      <c r="M1474" s="33" t="s">
        <v>50</v>
      </c>
      <c r="N1474" s="33" t="s">
        <v>51</v>
      </c>
      <c r="O1474" s="34"/>
      <c r="P1474" s="35"/>
    </row>
    <row r="1475" spans="1:16" s="36" customFormat="1" ht="30" hidden="1" x14ac:dyDescent="0.2">
      <c r="A1475" s="20">
        <v>1475</v>
      </c>
      <c r="B1475" s="28">
        <v>1475</v>
      </c>
      <c r="C1475" s="29" t="str">
        <f t="shared" ref="C1475:C1538" si="23">+CONCATENATE(M1475," ",N1475," ",H1475)</f>
        <v xml:space="preserve">Idu Ins </v>
      </c>
      <c r="D1475" s="29"/>
      <c r="E1475" s="30" t="s">
        <v>45</v>
      </c>
      <c r="F1475" s="30" t="s">
        <v>746</v>
      </c>
      <c r="G1475" s="177">
        <v>9287</v>
      </c>
      <c r="H1475" s="30"/>
      <c r="I1475" s="30" t="s">
        <v>1605</v>
      </c>
      <c r="J1475" s="30" t="s">
        <v>26</v>
      </c>
      <c r="K1475" s="31">
        <v>31189</v>
      </c>
      <c r="L1475" s="32" t="s">
        <v>49</v>
      </c>
      <c r="M1475" s="33" t="s">
        <v>50</v>
      </c>
      <c r="N1475" s="33" t="s">
        <v>51</v>
      </c>
      <c r="O1475" s="34"/>
      <c r="P1475" s="35"/>
    </row>
    <row r="1476" spans="1:16" s="36" customFormat="1" ht="30" hidden="1" x14ac:dyDescent="0.2">
      <c r="A1476" s="20">
        <v>1476</v>
      </c>
      <c r="B1476" s="28">
        <v>1476</v>
      </c>
      <c r="C1476" s="29" t="str">
        <f t="shared" si="23"/>
        <v xml:space="preserve">Idu Ins </v>
      </c>
      <c r="D1476" s="29"/>
      <c r="E1476" s="30" t="s">
        <v>45</v>
      </c>
      <c r="F1476" s="30" t="s">
        <v>746</v>
      </c>
      <c r="G1476" s="177">
        <v>9288</v>
      </c>
      <c r="H1476" s="30"/>
      <c r="I1476" s="30" t="s">
        <v>1606</v>
      </c>
      <c r="J1476" s="30" t="s">
        <v>26</v>
      </c>
      <c r="K1476" s="31">
        <v>113824</v>
      </c>
      <c r="L1476" s="32" t="s">
        <v>49</v>
      </c>
      <c r="M1476" s="33" t="s">
        <v>50</v>
      </c>
      <c r="N1476" s="33" t="s">
        <v>51</v>
      </c>
      <c r="O1476" s="34"/>
      <c r="P1476" s="35"/>
    </row>
    <row r="1477" spans="1:16" s="36" customFormat="1" ht="30" hidden="1" x14ac:dyDescent="0.2">
      <c r="A1477" s="20">
        <v>1477</v>
      </c>
      <c r="B1477" s="28">
        <v>1477</v>
      </c>
      <c r="C1477" s="29" t="str">
        <f t="shared" si="23"/>
        <v xml:space="preserve">Idu Ins </v>
      </c>
      <c r="D1477" s="29"/>
      <c r="E1477" s="30" t="s">
        <v>45</v>
      </c>
      <c r="F1477" s="30" t="s">
        <v>820</v>
      </c>
      <c r="G1477" s="177">
        <v>9289</v>
      </c>
      <c r="H1477" s="30"/>
      <c r="I1477" s="30" t="s">
        <v>1607</v>
      </c>
      <c r="J1477" s="30" t="s">
        <v>26</v>
      </c>
      <c r="K1477" s="31">
        <v>1904</v>
      </c>
      <c r="L1477" s="32" t="s">
        <v>49</v>
      </c>
      <c r="M1477" s="33" t="s">
        <v>50</v>
      </c>
      <c r="N1477" s="33" t="s">
        <v>51</v>
      </c>
      <c r="O1477" s="34"/>
      <c r="P1477" s="35"/>
    </row>
    <row r="1478" spans="1:16" s="36" customFormat="1" ht="30" hidden="1" x14ac:dyDescent="0.2">
      <c r="A1478" s="20">
        <v>1478</v>
      </c>
      <c r="B1478" s="28">
        <v>1478</v>
      </c>
      <c r="C1478" s="29" t="str">
        <f t="shared" si="23"/>
        <v xml:space="preserve">Idu Ins </v>
      </c>
      <c r="D1478" s="29"/>
      <c r="E1478" s="30" t="s">
        <v>45</v>
      </c>
      <c r="F1478" s="30" t="s">
        <v>746</v>
      </c>
      <c r="G1478" s="177">
        <v>9290</v>
      </c>
      <c r="H1478" s="30"/>
      <c r="I1478" s="30" t="s">
        <v>1608</v>
      </c>
      <c r="J1478" s="30" t="s">
        <v>26</v>
      </c>
      <c r="K1478" s="31">
        <v>121134</v>
      </c>
      <c r="L1478" s="32" t="s">
        <v>49</v>
      </c>
      <c r="M1478" s="33" t="s">
        <v>50</v>
      </c>
      <c r="N1478" s="33" t="s">
        <v>51</v>
      </c>
      <c r="O1478" s="34"/>
      <c r="P1478" s="35"/>
    </row>
    <row r="1479" spans="1:16" s="36" customFormat="1" ht="45" hidden="1" x14ac:dyDescent="0.2">
      <c r="A1479" s="20">
        <v>1479</v>
      </c>
      <c r="B1479" s="28">
        <v>1479</v>
      </c>
      <c r="C1479" s="29" t="str">
        <f t="shared" si="23"/>
        <v xml:space="preserve">Idu Ins </v>
      </c>
      <c r="D1479" s="29"/>
      <c r="E1479" s="30" t="s">
        <v>45</v>
      </c>
      <c r="F1479" s="30" t="s">
        <v>1111</v>
      </c>
      <c r="G1479" s="177">
        <v>9291</v>
      </c>
      <c r="H1479" s="30"/>
      <c r="I1479" s="30" t="s">
        <v>1609</v>
      </c>
      <c r="J1479" s="30" t="s">
        <v>64</v>
      </c>
      <c r="K1479" s="31">
        <v>370240</v>
      </c>
      <c r="L1479" s="32" t="s">
        <v>49</v>
      </c>
      <c r="M1479" s="33" t="s">
        <v>50</v>
      </c>
      <c r="N1479" s="33" t="s">
        <v>51</v>
      </c>
      <c r="O1479" s="34"/>
      <c r="P1479" s="35"/>
    </row>
    <row r="1480" spans="1:16" s="36" customFormat="1" ht="30" hidden="1" x14ac:dyDescent="0.2">
      <c r="A1480" s="20">
        <v>1480</v>
      </c>
      <c r="B1480" s="28">
        <v>1480</v>
      </c>
      <c r="C1480" s="29" t="str">
        <f t="shared" si="23"/>
        <v xml:space="preserve">Idu Ins </v>
      </c>
      <c r="D1480" s="29"/>
      <c r="E1480" s="30" t="s">
        <v>45</v>
      </c>
      <c r="F1480" s="30" t="s">
        <v>46</v>
      </c>
      <c r="G1480" s="177">
        <v>9302</v>
      </c>
      <c r="H1480" s="30"/>
      <c r="I1480" s="30" t="s">
        <v>1610</v>
      </c>
      <c r="J1480" s="30" t="s">
        <v>48</v>
      </c>
      <c r="K1480" s="31">
        <v>454580</v>
      </c>
      <c r="L1480" s="32" t="s">
        <v>49</v>
      </c>
      <c r="M1480" s="33" t="s">
        <v>50</v>
      </c>
      <c r="N1480" s="33" t="s">
        <v>51</v>
      </c>
      <c r="O1480" s="34"/>
      <c r="P1480" s="35"/>
    </row>
    <row r="1481" spans="1:16" s="36" customFormat="1" ht="45" hidden="1" x14ac:dyDescent="0.2">
      <c r="A1481" s="20">
        <v>1481</v>
      </c>
      <c r="B1481" s="28">
        <v>1481</v>
      </c>
      <c r="C1481" s="29" t="str">
        <f t="shared" si="23"/>
        <v xml:space="preserve">Idu Ins </v>
      </c>
      <c r="D1481" s="29"/>
      <c r="E1481" s="30" t="s">
        <v>45</v>
      </c>
      <c r="F1481" s="30" t="s">
        <v>301</v>
      </c>
      <c r="G1481" s="177">
        <v>9303</v>
      </c>
      <c r="H1481" s="30"/>
      <c r="I1481" s="30" t="s">
        <v>1611</v>
      </c>
      <c r="J1481" s="30" t="s">
        <v>26</v>
      </c>
      <c r="K1481" s="31">
        <v>166600</v>
      </c>
      <c r="L1481" s="32" t="s">
        <v>49</v>
      </c>
      <c r="M1481" s="33" t="s">
        <v>50</v>
      </c>
      <c r="N1481" s="33" t="s">
        <v>51</v>
      </c>
      <c r="O1481" s="34"/>
      <c r="P1481" s="35"/>
    </row>
    <row r="1482" spans="1:16" s="36" customFormat="1" ht="30" hidden="1" x14ac:dyDescent="0.2">
      <c r="A1482" s="20">
        <v>1482</v>
      </c>
      <c r="B1482" s="28">
        <v>1482</v>
      </c>
      <c r="C1482" s="29" t="str">
        <f t="shared" si="23"/>
        <v xml:space="preserve">Idu Ins </v>
      </c>
      <c r="D1482" s="29"/>
      <c r="E1482" s="30" t="s">
        <v>45</v>
      </c>
      <c r="F1482" s="30" t="s">
        <v>272</v>
      </c>
      <c r="G1482" s="177">
        <v>9305</v>
      </c>
      <c r="H1482" s="30"/>
      <c r="I1482" s="30" t="s">
        <v>1612</v>
      </c>
      <c r="J1482" s="30" t="s">
        <v>26</v>
      </c>
      <c r="K1482" s="31">
        <v>55873</v>
      </c>
      <c r="L1482" s="32" t="s">
        <v>49</v>
      </c>
      <c r="M1482" s="33" t="s">
        <v>50</v>
      </c>
      <c r="N1482" s="33" t="s">
        <v>51</v>
      </c>
      <c r="O1482" s="34"/>
      <c r="P1482" s="35"/>
    </row>
    <row r="1483" spans="1:16" s="36" customFormat="1" ht="30" hidden="1" x14ac:dyDescent="0.2">
      <c r="A1483" s="20">
        <v>1483</v>
      </c>
      <c r="B1483" s="28">
        <v>1483</v>
      </c>
      <c r="C1483" s="29" t="str">
        <f t="shared" si="23"/>
        <v xml:space="preserve">Idu Ins </v>
      </c>
      <c r="D1483" s="29"/>
      <c r="E1483" s="30" t="s">
        <v>45</v>
      </c>
      <c r="F1483" s="30" t="s">
        <v>746</v>
      </c>
      <c r="G1483" s="177">
        <v>9306</v>
      </c>
      <c r="H1483" s="30"/>
      <c r="I1483" s="30" t="s">
        <v>1613</v>
      </c>
      <c r="J1483" s="30" t="s">
        <v>977</v>
      </c>
      <c r="K1483" s="31">
        <v>198025</v>
      </c>
      <c r="L1483" s="32" t="s">
        <v>49</v>
      </c>
      <c r="M1483" s="33" t="s">
        <v>50</v>
      </c>
      <c r="N1483" s="33" t="s">
        <v>51</v>
      </c>
      <c r="O1483" s="34"/>
      <c r="P1483" s="35"/>
    </row>
    <row r="1484" spans="1:16" s="36" customFormat="1" ht="30" hidden="1" x14ac:dyDescent="0.2">
      <c r="A1484" s="20">
        <v>1484</v>
      </c>
      <c r="B1484" s="28">
        <v>1484</v>
      </c>
      <c r="C1484" s="29" t="str">
        <f t="shared" si="23"/>
        <v xml:space="preserve">Idu Ins </v>
      </c>
      <c r="D1484" s="29"/>
      <c r="E1484" s="30" t="s">
        <v>45</v>
      </c>
      <c r="F1484" s="30" t="s">
        <v>746</v>
      </c>
      <c r="G1484" s="177">
        <v>9307</v>
      </c>
      <c r="H1484" s="30"/>
      <c r="I1484" s="30" t="s">
        <v>1614</v>
      </c>
      <c r="J1484" s="30" t="s">
        <v>71</v>
      </c>
      <c r="K1484" s="31">
        <v>7311</v>
      </c>
      <c r="L1484" s="32" t="s">
        <v>49</v>
      </c>
      <c r="M1484" s="33" t="s">
        <v>50</v>
      </c>
      <c r="N1484" s="33" t="s">
        <v>51</v>
      </c>
      <c r="O1484" s="34"/>
      <c r="P1484" s="35"/>
    </row>
    <row r="1485" spans="1:16" s="36" customFormat="1" ht="30" hidden="1" x14ac:dyDescent="0.2">
      <c r="A1485" s="20">
        <v>1485</v>
      </c>
      <c r="B1485" s="28">
        <v>1485</v>
      </c>
      <c r="C1485" s="29" t="str">
        <f t="shared" si="23"/>
        <v xml:space="preserve">Idu Ins </v>
      </c>
      <c r="D1485" s="29"/>
      <c r="E1485" s="30" t="s">
        <v>45</v>
      </c>
      <c r="F1485" s="30" t="s">
        <v>114</v>
      </c>
      <c r="G1485" s="177">
        <v>9309</v>
      </c>
      <c r="H1485" s="30"/>
      <c r="I1485" s="30" t="s">
        <v>1615</v>
      </c>
      <c r="J1485" s="30" t="s">
        <v>26</v>
      </c>
      <c r="K1485" s="31">
        <v>129900</v>
      </c>
      <c r="L1485" s="32" t="s">
        <v>49</v>
      </c>
      <c r="M1485" s="33" t="s">
        <v>50</v>
      </c>
      <c r="N1485" s="33" t="s">
        <v>51</v>
      </c>
      <c r="O1485" s="34"/>
      <c r="P1485" s="35"/>
    </row>
    <row r="1486" spans="1:16" s="36" customFormat="1" ht="30" hidden="1" x14ac:dyDescent="0.2">
      <c r="A1486" s="20">
        <v>1486</v>
      </c>
      <c r="B1486" s="28">
        <v>1486</v>
      </c>
      <c r="C1486" s="29" t="str">
        <f t="shared" si="23"/>
        <v xml:space="preserve">Idu Ins </v>
      </c>
      <c r="D1486" s="29"/>
      <c r="E1486" s="30" t="s">
        <v>45</v>
      </c>
      <c r="F1486" s="30" t="s">
        <v>1003</v>
      </c>
      <c r="G1486" s="177">
        <v>9310</v>
      </c>
      <c r="H1486" s="30"/>
      <c r="I1486" s="30" t="s">
        <v>1616</v>
      </c>
      <c r="J1486" s="30" t="s">
        <v>131</v>
      </c>
      <c r="K1486" s="31">
        <v>10907</v>
      </c>
      <c r="L1486" s="32" t="s">
        <v>49</v>
      </c>
      <c r="M1486" s="33" t="s">
        <v>50</v>
      </c>
      <c r="N1486" s="33" t="s">
        <v>51</v>
      </c>
      <c r="O1486" s="34"/>
      <c r="P1486" s="35"/>
    </row>
    <row r="1487" spans="1:16" s="36" customFormat="1" ht="30" hidden="1" x14ac:dyDescent="0.2">
      <c r="A1487" s="20">
        <v>1487</v>
      </c>
      <c r="B1487" s="28">
        <v>1487</v>
      </c>
      <c r="C1487" s="29" t="str">
        <f t="shared" si="23"/>
        <v xml:space="preserve">Idu Ins </v>
      </c>
      <c r="D1487" s="29"/>
      <c r="E1487" s="30" t="s">
        <v>45</v>
      </c>
      <c r="F1487" s="30" t="s">
        <v>1003</v>
      </c>
      <c r="G1487" s="177">
        <v>9311</v>
      </c>
      <c r="H1487" s="30"/>
      <c r="I1487" s="30" t="s">
        <v>1617</v>
      </c>
      <c r="J1487" s="30" t="s">
        <v>1166</v>
      </c>
      <c r="K1487" s="31">
        <v>26382</v>
      </c>
      <c r="L1487" s="32" t="s">
        <v>49</v>
      </c>
      <c r="M1487" s="33" t="s">
        <v>50</v>
      </c>
      <c r="N1487" s="33" t="s">
        <v>51</v>
      </c>
      <c r="O1487" s="34"/>
      <c r="P1487" s="35"/>
    </row>
    <row r="1488" spans="1:16" s="36" customFormat="1" ht="30" hidden="1" x14ac:dyDescent="0.2">
      <c r="A1488" s="20">
        <v>1488</v>
      </c>
      <c r="B1488" s="28">
        <v>1488</v>
      </c>
      <c r="C1488" s="29" t="str">
        <f t="shared" si="23"/>
        <v xml:space="preserve">Idu Ins </v>
      </c>
      <c r="D1488" s="29"/>
      <c r="E1488" s="30" t="s">
        <v>45</v>
      </c>
      <c r="F1488" s="30" t="s">
        <v>124</v>
      </c>
      <c r="G1488" s="177">
        <v>9314</v>
      </c>
      <c r="H1488" s="30"/>
      <c r="I1488" s="30" t="s">
        <v>1618</v>
      </c>
      <c r="J1488" s="30" t="s">
        <v>126</v>
      </c>
      <c r="K1488" s="31">
        <v>83025</v>
      </c>
      <c r="L1488" s="32" t="s">
        <v>49</v>
      </c>
      <c r="M1488" s="33" t="s">
        <v>50</v>
      </c>
      <c r="N1488" s="33" t="s">
        <v>51</v>
      </c>
      <c r="O1488" s="34"/>
      <c r="P1488" s="35"/>
    </row>
    <row r="1489" spans="1:16" s="36" customFormat="1" ht="30" hidden="1" x14ac:dyDescent="0.2">
      <c r="A1489" s="20">
        <v>1489</v>
      </c>
      <c r="B1489" s="28">
        <v>1489</v>
      </c>
      <c r="C1489" s="29" t="str">
        <f t="shared" si="23"/>
        <v xml:space="preserve">Idu Ins </v>
      </c>
      <c r="D1489" s="29"/>
      <c r="E1489" s="30" t="s">
        <v>45</v>
      </c>
      <c r="F1489" s="30" t="s">
        <v>124</v>
      </c>
      <c r="G1489" s="177">
        <v>9317</v>
      </c>
      <c r="H1489" s="30"/>
      <c r="I1489" s="30" t="s">
        <v>1619</v>
      </c>
      <c r="J1489" s="30" t="s">
        <v>126</v>
      </c>
      <c r="K1489" s="31">
        <v>93989</v>
      </c>
      <c r="L1489" s="32" t="s">
        <v>49</v>
      </c>
      <c r="M1489" s="33" t="s">
        <v>50</v>
      </c>
      <c r="N1489" s="33" t="s">
        <v>51</v>
      </c>
      <c r="O1489" s="34"/>
      <c r="P1489" s="35"/>
    </row>
    <row r="1490" spans="1:16" s="36" customFormat="1" ht="30" hidden="1" x14ac:dyDescent="0.2">
      <c r="A1490" s="20">
        <v>1490</v>
      </c>
      <c r="B1490" s="28">
        <v>1490</v>
      </c>
      <c r="C1490" s="29" t="str">
        <f t="shared" si="23"/>
        <v xml:space="preserve">Idu Ins </v>
      </c>
      <c r="D1490" s="29"/>
      <c r="E1490" s="30" t="s">
        <v>45</v>
      </c>
      <c r="F1490" s="30" t="s">
        <v>124</v>
      </c>
      <c r="G1490" s="177">
        <v>9318</v>
      </c>
      <c r="H1490" s="30"/>
      <c r="I1490" s="30" t="s">
        <v>1620</v>
      </c>
      <c r="J1490" s="30" t="s">
        <v>61</v>
      </c>
      <c r="K1490" s="31">
        <v>11749</v>
      </c>
      <c r="L1490" s="32" t="s">
        <v>49</v>
      </c>
      <c r="M1490" s="33" t="s">
        <v>50</v>
      </c>
      <c r="N1490" s="33" t="s">
        <v>51</v>
      </c>
      <c r="O1490" s="34"/>
      <c r="P1490" s="35"/>
    </row>
    <row r="1491" spans="1:16" s="36" customFormat="1" ht="30" hidden="1" x14ac:dyDescent="0.2">
      <c r="A1491" s="20">
        <v>1491</v>
      </c>
      <c r="B1491" s="28">
        <v>1491</v>
      </c>
      <c r="C1491" s="29" t="str">
        <f t="shared" si="23"/>
        <v xml:space="preserve">Idu Ins </v>
      </c>
      <c r="D1491" s="29"/>
      <c r="E1491" s="30" t="s">
        <v>45</v>
      </c>
      <c r="F1491" s="30" t="s">
        <v>124</v>
      </c>
      <c r="G1491" s="177">
        <v>9319</v>
      </c>
      <c r="H1491" s="30"/>
      <c r="I1491" s="30" t="s">
        <v>1621</v>
      </c>
      <c r="J1491" s="30" t="s">
        <v>126</v>
      </c>
      <c r="K1491" s="31">
        <v>126886</v>
      </c>
      <c r="L1491" s="32" t="s">
        <v>49</v>
      </c>
      <c r="M1491" s="33" t="s">
        <v>50</v>
      </c>
      <c r="N1491" s="33" t="s">
        <v>51</v>
      </c>
      <c r="O1491" s="34"/>
      <c r="P1491" s="35"/>
    </row>
    <row r="1492" spans="1:16" s="36" customFormat="1" ht="30" hidden="1" x14ac:dyDescent="0.2">
      <c r="A1492" s="20">
        <v>1492</v>
      </c>
      <c r="B1492" s="28">
        <v>1492</v>
      </c>
      <c r="C1492" s="29" t="str">
        <f t="shared" si="23"/>
        <v xml:space="preserve">Idu Ins </v>
      </c>
      <c r="D1492" s="29"/>
      <c r="E1492" s="30" t="s">
        <v>45</v>
      </c>
      <c r="F1492" s="30" t="s">
        <v>124</v>
      </c>
      <c r="G1492" s="177">
        <v>9320</v>
      </c>
      <c r="H1492" s="30"/>
      <c r="I1492" s="30" t="s">
        <v>1622</v>
      </c>
      <c r="J1492" s="30" t="s">
        <v>126</v>
      </c>
      <c r="K1492" s="31">
        <v>88390</v>
      </c>
      <c r="L1492" s="32" t="s">
        <v>49</v>
      </c>
      <c r="M1492" s="33" t="s">
        <v>50</v>
      </c>
      <c r="N1492" s="33" t="s">
        <v>51</v>
      </c>
      <c r="O1492" s="34"/>
      <c r="P1492" s="35"/>
    </row>
    <row r="1493" spans="1:16" s="36" customFormat="1" ht="30" hidden="1" x14ac:dyDescent="0.2">
      <c r="A1493" s="20">
        <v>1493</v>
      </c>
      <c r="B1493" s="28">
        <v>1493</v>
      </c>
      <c r="C1493" s="29" t="str">
        <f t="shared" si="23"/>
        <v xml:space="preserve">Idu Ins </v>
      </c>
      <c r="D1493" s="29"/>
      <c r="E1493" s="30" t="s">
        <v>45</v>
      </c>
      <c r="F1493" s="30" t="s">
        <v>124</v>
      </c>
      <c r="G1493" s="177">
        <v>9321</v>
      </c>
      <c r="H1493" s="30"/>
      <c r="I1493" s="30" t="s">
        <v>1623</v>
      </c>
      <c r="J1493" s="30" t="s">
        <v>126</v>
      </c>
      <c r="K1493" s="31">
        <v>91932</v>
      </c>
      <c r="L1493" s="32" t="s">
        <v>49</v>
      </c>
      <c r="M1493" s="33" t="s">
        <v>50</v>
      </c>
      <c r="N1493" s="33" t="s">
        <v>51</v>
      </c>
      <c r="O1493" s="34"/>
      <c r="P1493" s="35"/>
    </row>
    <row r="1494" spans="1:16" s="36" customFormat="1" ht="30" hidden="1" x14ac:dyDescent="0.2">
      <c r="A1494" s="20">
        <v>1494</v>
      </c>
      <c r="B1494" s="28">
        <v>1494</v>
      </c>
      <c r="C1494" s="29" t="str">
        <f t="shared" si="23"/>
        <v xml:space="preserve">Idu Ins </v>
      </c>
      <c r="D1494" s="29"/>
      <c r="E1494" s="30" t="s">
        <v>45</v>
      </c>
      <c r="F1494" s="30" t="s">
        <v>124</v>
      </c>
      <c r="G1494" s="177">
        <v>9323</v>
      </c>
      <c r="H1494" s="30"/>
      <c r="I1494" s="30" t="s">
        <v>1624</v>
      </c>
      <c r="J1494" s="30" t="s">
        <v>126</v>
      </c>
      <c r="K1494" s="31">
        <v>126053</v>
      </c>
      <c r="L1494" s="32" t="s">
        <v>49</v>
      </c>
      <c r="M1494" s="33" t="s">
        <v>50</v>
      </c>
      <c r="N1494" s="33" t="s">
        <v>51</v>
      </c>
      <c r="O1494" s="34"/>
      <c r="P1494" s="35"/>
    </row>
    <row r="1495" spans="1:16" s="36" customFormat="1" ht="30" hidden="1" x14ac:dyDescent="0.2">
      <c r="A1495" s="20">
        <v>1495</v>
      </c>
      <c r="B1495" s="28">
        <v>1495</v>
      </c>
      <c r="C1495" s="29" t="str">
        <f t="shared" si="23"/>
        <v xml:space="preserve">Idu Ins </v>
      </c>
      <c r="D1495" s="29"/>
      <c r="E1495" s="30" t="s">
        <v>45</v>
      </c>
      <c r="F1495" s="30" t="s">
        <v>124</v>
      </c>
      <c r="G1495" s="177">
        <v>9324</v>
      </c>
      <c r="H1495" s="30"/>
      <c r="I1495" s="30" t="s">
        <v>1625</v>
      </c>
      <c r="J1495" s="30" t="s">
        <v>126</v>
      </c>
      <c r="K1495" s="31">
        <v>73955</v>
      </c>
      <c r="L1495" s="32" t="s">
        <v>49</v>
      </c>
      <c r="M1495" s="33" t="s">
        <v>50</v>
      </c>
      <c r="N1495" s="33" t="s">
        <v>51</v>
      </c>
      <c r="O1495" s="34"/>
      <c r="P1495" s="35"/>
    </row>
    <row r="1496" spans="1:16" s="36" customFormat="1" ht="30" hidden="1" x14ac:dyDescent="0.2">
      <c r="A1496" s="20">
        <v>1496</v>
      </c>
      <c r="B1496" s="28">
        <v>1496</v>
      </c>
      <c r="C1496" s="29" t="str">
        <f t="shared" si="23"/>
        <v xml:space="preserve">Idu Ins </v>
      </c>
      <c r="D1496" s="29"/>
      <c r="E1496" s="30" t="s">
        <v>45</v>
      </c>
      <c r="F1496" s="30" t="s">
        <v>59</v>
      </c>
      <c r="G1496" s="177">
        <v>9325</v>
      </c>
      <c r="H1496" s="30"/>
      <c r="I1496" s="30" t="s">
        <v>1626</v>
      </c>
      <c r="J1496" s="30" t="s">
        <v>1088</v>
      </c>
      <c r="K1496" s="31">
        <v>195000</v>
      </c>
      <c r="L1496" s="32" t="s">
        <v>49</v>
      </c>
      <c r="M1496" s="33" t="s">
        <v>50</v>
      </c>
      <c r="N1496" s="33" t="s">
        <v>51</v>
      </c>
      <c r="O1496" s="34"/>
      <c r="P1496" s="35"/>
    </row>
    <row r="1497" spans="1:16" s="36" customFormat="1" ht="30" hidden="1" x14ac:dyDescent="0.2">
      <c r="A1497" s="20">
        <v>1497</v>
      </c>
      <c r="B1497" s="28">
        <v>1497</v>
      </c>
      <c r="C1497" s="29" t="str">
        <f t="shared" si="23"/>
        <v xml:space="preserve">Idu Ins </v>
      </c>
      <c r="D1497" s="29"/>
      <c r="E1497" s="30" t="s">
        <v>45</v>
      </c>
      <c r="F1497" s="30" t="s">
        <v>776</v>
      </c>
      <c r="G1497" s="177">
        <v>9333</v>
      </c>
      <c r="H1497" s="30"/>
      <c r="I1497" s="30" t="s">
        <v>1627</v>
      </c>
      <c r="J1497" s="30" t="s">
        <v>26</v>
      </c>
      <c r="K1497" s="31">
        <v>314636</v>
      </c>
      <c r="L1497" s="32" t="s">
        <v>49</v>
      </c>
      <c r="M1497" s="33" t="s">
        <v>50</v>
      </c>
      <c r="N1497" s="33" t="s">
        <v>51</v>
      </c>
      <c r="O1497" s="34"/>
      <c r="P1497" s="35"/>
    </row>
    <row r="1498" spans="1:16" s="36" customFormat="1" ht="30" hidden="1" x14ac:dyDescent="0.2">
      <c r="A1498" s="20">
        <v>1498</v>
      </c>
      <c r="B1498" s="28">
        <v>1498</v>
      </c>
      <c r="C1498" s="29" t="str">
        <f t="shared" si="23"/>
        <v xml:space="preserve">Idu Ins </v>
      </c>
      <c r="D1498" s="29"/>
      <c r="E1498" s="30" t="s">
        <v>45</v>
      </c>
      <c r="F1498" s="30" t="s">
        <v>776</v>
      </c>
      <c r="G1498" s="177">
        <v>9334</v>
      </c>
      <c r="H1498" s="30"/>
      <c r="I1498" s="30" t="s">
        <v>1628</v>
      </c>
      <c r="J1498" s="30" t="s">
        <v>26</v>
      </c>
      <c r="K1498" s="31">
        <v>142205</v>
      </c>
      <c r="L1498" s="32" t="s">
        <v>49</v>
      </c>
      <c r="M1498" s="33" t="s">
        <v>50</v>
      </c>
      <c r="N1498" s="33" t="s">
        <v>51</v>
      </c>
      <c r="O1498" s="34"/>
      <c r="P1498" s="35"/>
    </row>
    <row r="1499" spans="1:16" s="36" customFormat="1" ht="30" hidden="1" x14ac:dyDescent="0.2">
      <c r="A1499" s="20">
        <v>1499</v>
      </c>
      <c r="B1499" s="28">
        <v>1499</v>
      </c>
      <c r="C1499" s="29" t="str">
        <f t="shared" si="23"/>
        <v xml:space="preserve">Idu Ins </v>
      </c>
      <c r="D1499" s="29"/>
      <c r="E1499" s="30" t="s">
        <v>45</v>
      </c>
      <c r="F1499" s="30" t="s">
        <v>776</v>
      </c>
      <c r="G1499" s="177">
        <v>9335</v>
      </c>
      <c r="H1499" s="30"/>
      <c r="I1499" s="30" t="s">
        <v>1629</v>
      </c>
      <c r="J1499" s="30" t="s">
        <v>26</v>
      </c>
      <c r="K1499" s="31">
        <v>41650</v>
      </c>
      <c r="L1499" s="32" t="s">
        <v>49</v>
      </c>
      <c r="M1499" s="33" t="s">
        <v>50</v>
      </c>
      <c r="N1499" s="33" t="s">
        <v>51</v>
      </c>
      <c r="O1499" s="34"/>
      <c r="P1499" s="35"/>
    </row>
    <row r="1500" spans="1:16" s="36" customFormat="1" ht="30" hidden="1" x14ac:dyDescent="0.2">
      <c r="A1500" s="20">
        <v>1500</v>
      </c>
      <c r="B1500" s="28">
        <v>1500</v>
      </c>
      <c r="C1500" s="29" t="str">
        <f t="shared" si="23"/>
        <v xml:space="preserve">Idu Ins </v>
      </c>
      <c r="D1500" s="29"/>
      <c r="E1500" s="30" t="s">
        <v>45</v>
      </c>
      <c r="F1500" s="30" t="s">
        <v>778</v>
      </c>
      <c r="G1500" s="177">
        <v>9342</v>
      </c>
      <c r="H1500" s="30"/>
      <c r="I1500" s="30" t="s">
        <v>1630</v>
      </c>
      <c r="J1500" s="30" t="s">
        <v>26</v>
      </c>
      <c r="K1500" s="31">
        <v>51170</v>
      </c>
      <c r="L1500" s="32" t="s">
        <v>49</v>
      </c>
      <c r="M1500" s="33" t="s">
        <v>50</v>
      </c>
      <c r="N1500" s="33" t="s">
        <v>51</v>
      </c>
      <c r="O1500" s="34"/>
      <c r="P1500" s="35"/>
    </row>
    <row r="1501" spans="1:16" s="36" customFormat="1" ht="30" hidden="1" x14ac:dyDescent="0.2">
      <c r="A1501" s="20">
        <v>1501</v>
      </c>
      <c r="B1501" s="28">
        <v>1501</v>
      </c>
      <c r="C1501" s="29" t="str">
        <f t="shared" si="23"/>
        <v xml:space="preserve">Idu Ins </v>
      </c>
      <c r="D1501" s="29"/>
      <c r="E1501" s="30" t="s">
        <v>45</v>
      </c>
      <c r="F1501" s="30" t="s">
        <v>778</v>
      </c>
      <c r="G1501" s="177">
        <v>9343</v>
      </c>
      <c r="H1501" s="30"/>
      <c r="I1501" s="30" t="s">
        <v>1631</v>
      </c>
      <c r="J1501" s="30" t="s">
        <v>26</v>
      </c>
      <c r="K1501" s="31">
        <v>33427</v>
      </c>
      <c r="L1501" s="32" t="s">
        <v>49</v>
      </c>
      <c r="M1501" s="33" t="s">
        <v>50</v>
      </c>
      <c r="N1501" s="33" t="s">
        <v>51</v>
      </c>
      <c r="O1501" s="34"/>
      <c r="P1501" s="35"/>
    </row>
    <row r="1502" spans="1:16" s="36" customFormat="1" ht="30" hidden="1" x14ac:dyDescent="0.2">
      <c r="A1502" s="20">
        <v>1502</v>
      </c>
      <c r="B1502" s="28">
        <v>1502</v>
      </c>
      <c r="C1502" s="29" t="str">
        <f t="shared" si="23"/>
        <v xml:space="preserve">Idu Ins </v>
      </c>
      <c r="D1502" s="29"/>
      <c r="E1502" s="30" t="s">
        <v>45</v>
      </c>
      <c r="F1502" s="30" t="s">
        <v>778</v>
      </c>
      <c r="G1502" s="177">
        <v>9344</v>
      </c>
      <c r="H1502" s="30"/>
      <c r="I1502" s="30" t="s">
        <v>1632</v>
      </c>
      <c r="J1502" s="30" t="s">
        <v>26</v>
      </c>
      <c r="K1502" s="31">
        <v>53550</v>
      </c>
      <c r="L1502" s="32" t="s">
        <v>49</v>
      </c>
      <c r="M1502" s="33" t="s">
        <v>50</v>
      </c>
      <c r="N1502" s="33" t="s">
        <v>51</v>
      </c>
      <c r="O1502" s="34"/>
      <c r="P1502" s="35"/>
    </row>
    <row r="1503" spans="1:16" s="36" customFormat="1" ht="30" hidden="1" x14ac:dyDescent="0.2">
      <c r="A1503" s="20">
        <v>1503</v>
      </c>
      <c r="B1503" s="28">
        <v>1503</v>
      </c>
      <c r="C1503" s="29" t="str">
        <f t="shared" si="23"/>
        <v xml:space="preserve">Idu Ins </v>
      </c>
      <c r="D1503" s="29"/>
      <c r="E1503" s="30" t="s">
        <v>45</v>
      </c>
      <c r="F1503" s="30" t="s">
        <v>778</v>
      </c>
      <c r="G1503" s="177">
        <v>9345</v>
      </c>
      <c r="H1503" s="30"/>
      <c r="I1503" s="30" t="s">
        <v>1633</v>
      </c>
      <c r="J1503" s="30" t="s">
        <v>26</v>
      </c>
      <c r="K1503" s="31">
        <v>295924</v>
      </c>
      <c r="L1503" s="32" t="s">
        <v>49</v>
      </c>
      <c r="M1503" s="33" t="s">
        <v>50</v>
      </c>
      <c r="N1503" s="33" t="s">
        <v>51</v>
      </c>
      <c r="O1503" s="34"/>
      <c r="P1503" s="35"/>
    </row>
    <row r="1504" spans="1:16" s="36" customFormat="1" ht="30" hidden="1" x14ac:dyDescent="0.2">
      <c r="A1504" s="20">
        <v>1504</v>
      </c>
      <c r="B1504" s="28">
        <v>1504</v>
      </c>
      <c r="C1504" s="29" t="str">
        <f t="shared" si="23"/>
        <v xml:space="preserve">Idu Ins </v>
      </c>
      <c r="D1504" s="29"/>
      <c r="E1504" s="30" t="s">
        <v>45</v>
      </c>
      <c r="F1504" s="30" t="s">
        <v>778</v>
      </c>
      <c r="G1504" s="177">
        <v>9346</v>
      </c>
      <c r="H1504" s="30"/>
      <c r="I1504" s="30" t="s">
        <v>1634</v>
      </c>
      <c r="J1504" s="30" t="s">
        <v>26</v>
      </c>
      <c r="K1504" s="31">
        <v>122570</v>
      </c>
      <c r="L1504" s="32" t="s">
        <v>49</v>
      </c>
      <c r="M1504" s="33" t="s">
        <v>50</v>
      </c>
      <c r="N1504" s="33" t="s">
        <v>51</v>
      </c>
      <c r="O1504" s="34"/>
      <c r="P1504" s="35"/>
    </row>
    <row r="1505" spans="1:16" s="36" customFormat="1" ht="30" hidden="1" x14ac:dyDescent="0.2">
      <c r="A1505" s="20">
        <v>1505</v>
      </c>
      <c r="B1505" s="28">
        <v>1505</v>
      </c>
      <c r="C1505" s="29" t="str">
        <f t="shared" si="23"/>
        <v xml:space="preserve">Idu Ins </v>
      </c>
      <c r="D1505" s="29"/>
      <c r="E1505" s="30" t="s">
        <v>45</v>
      </c>
      <c r="F1505" s="30" t="s">
        <v>778</v>
      </c>
      <c r="G1505" s="177">
        <v>9347</v>
      </c>
      <c r="H1505" s="30"/>
      <c r="I1505" s="30" t="s">
        <v>1635</v>
      </c>
      <c r="J1505" s="30" t="s">
        <v>26</v>
      </c>
      <c r="K1505" s="31">
        <v>68158</v>
      </c>
      <c r="L1505" s="32" t="s">
        <v>49</v>
      </c>
      <c r="M1505" s="33" t="s">
        <v>50</v>
      </c>
      <c r="N1505" s="33" t="s">
        <v>51</v>
      </c>
      <c r="O1505" s="34"/>
      <c r="P1505" s="35"/>
    </row>
    <row r="1506" spans="1:16" s="36" customFormat="1" ht="30" hidden="1" x14ac:dyDescent="0.2">
      <c r="A1506" s="20">
        <v>1506</v>
      </c>
      <c r="B1506" s="28">
        <v>1506</v>
      </c>
      <c r="C1506" s="29" t="str">
        <f t="shared" si="23"/>
        <v xml:space="preserve">Idu Ins </v>
      </c>
      <c r="D1506" s="29"/>
      <c r="E1506" s="30" t="s">
        <v>45</v>
      </c>
      <c r="F1506" s="30" t="s">
        <v>778</v>
      </c>
      <c r="G1506" s="177">
        <v>9348</v>
      </c>
      <c r="H1506" s="30"/>
      <c r="I1506" s="30" t="s">
        <v>1636</v>
      </c>
      <c r="J1506" s="30" t="s">
        <v>26</v>
      </c>
      <c r="K1506" s="31">
        <v>255850</v>
      </c>
      <c r="L1506" s="32" t="s">
        <v>49</v>
      </c>
      <c r="M1506" s="33" t="s">
        <v>50</v>
      </c>
      <c r="N1506" s="33" t="s">
        <v>51</v>
      </c>
      <c r="O1506" s="34"/>
      <c r="P1506" s="35"/>
    </row>
    <row r="1507" spans="1:16" s="36" customFormat="1" ht="30" hidden="1" x14ac:dyDescent="0.2">
      <c r="A1507" s="20">
        <v>1507</v>
      </c>
      <c r="B1507" s="28">
        <v>1507</v>
      </c>
      <c r="C1507" s="29" t="str">
        <f t="shared" si="23"/>
        <v xml:space="preserve">Idu Ins </v>
      </c>
      <c r="D1507" s="29"/>
      <c r="E1507" s="30" t="s">
        <v>45</v>
      </c>
      <c r="F1507" s="30" t="s">
        <v>778</v>
      </c>
      <c r="G1507" s="177">
        <v>9350</v>
      </c>
      <c r="H1507" s="30"/>
      <c r="I1507" s="30" t="s">
        <v>1637</v>
      </c>
      <c r="J1507" s="30" t="s">
        <v>26</v>
      </c>
      <c r="K1507" s="31">
        <v>277865</v>
      </c>
      <c r="L1507" s="32" t="s">
        <v>49</v>
      </c>
      <c r="M1507" s="33" t="s">
        <v>50</v>
      </c>
      <c r="N1507" s="33" t="s">
        <v>51</v>
      </c>
      <c r="O1507" s="34"/>
      <c r="P1507" s="35"/>
    </row>
    <row r="1508" spans="1:16" s="36" customFormat="1" ht="30" hidden="1" x14ac:dyDescent="0.2">
      <c r="A1508" s="20">
        <v>1508</v>
      </c>
      <c r="B1508" s="28">
        <v>1508</v>
      </c>
      <c r="C1508" s="29" t="str">
        <f t="shared" si="23"/>
        <v xml:space="preserve">Idu Ins </v>
      </c>
      <c r="D1508" s="29"/>
      <c r="E1508" s="30" t="s">
        <v>45</v>
      </c>
      <c r="F1508" s="30" t="s">
        <v>798</v>
      </c>
      <c r="G1508" s="177">
        <v>9351</v>
      </c>
      <c r="H1508" s="30"/>
      <c r="I1508" s="30" t="s">
        <v>1638</v>
      </c>
      <c r="J1508" s="30" t="s">
        <v>26</v>
      </c>
      <c r="K1508" s="31">
        <v>410550</v>
      </c>
      <c r="L1508" s="32" t="s">
        <v>49</v>
      </c>
      <c r="M1508" s="33" t="s">
        <v>50</v>
      </c>
      <c r="N1508" s="33" t="s">
        <v>51</v>
      </c>
      <c r="O1508" s="34"/>
      <c r="P1508" s="35"/>
    </row>
    <row r="1509" spans="1:16" s="36" customFormat="1" ht="30" x14ac:dyDescent="0.2">
      <c r="A1509" s="20">
        <v>1509</v>
      </c>
      <c r="B1509" s="28">
        <v>1509</v>
      </c>
      <c r="C1509" s="29" t="str">
        <f t="shared" si="23"/>
        <v xml:space="preserve">Idu Ins </v>
      </c>
      <c r="D1509" s="29"/>
      <c r="E1509" s="30" t="s">
        <v>45</v>
      </c>
      <c r="F1509" s="30" t="s">
        <v>778</v>
      </c>
      <c r="G1509" s="177">
        <v>9352</v>
      </c>
      <c r="H1509" s="30"/>
      <c r="I1509" s="30" t="s">
        <v>1639</v>
      </c>
      <c r="J1509" s="30" t="s">
        <v>26</v>
      </c>
      <c r="K1509" s="31">
        <v>63070</v>
      </c>
      <c r="L1509" s="32" t="s">
        <v>49</v>
      </c>
      <c r="M1509" s="33" t="s">
        <v>50</v>
      </c>
      <c r="N1509" s="33" t="s">
        <v>51</v>
      </c>
      <c r="O1509" s="34"/>
      <c r="P1509" s="35"/>
    </row>
    <row r="1510" spans="1:16" s="36" customFormat="1" ht="30" hidden="1" x14ac:dyDescent="0.2">
      <c r="A1510" s="20">
        <v>1510</v>
      </c>
      <c r="B1510" s="28">
        <v>1510</v>
      </c>
      <c r="C1510" s="29" t="str">
        <f t="shared" si="23"/>
        <v xml:space="preserve">Idu Ins </v>
      </c>
      <c r="D1510" s="29"/>
      <c r="E1510" s="30" t="s">
        <v>45</v>
      </c>
      <c r="F1510" s="30" t="s">
        <v>778</v>
      </c>
      <c r="G1510" s="177">
        <v>9353</v>
      </c>
      <c r="H1510" s="30"/>
      <c r="I1510" s="30" t="s">
        <v>1640</v>
      </c>
      <c r="J1510" s="30" t="s">
        <v>26</v>
      </c>
      <c r="K1510" s="31">
        <v>196350</v>
      </c>
      <c r="L1510" s="32" t="s">
        <v>49</v>
      </c>
      <c r="M1510" s="33" t="s">
        <v>50</v>
      </c>
      <c r="N1510" s="33" t="s">
        <v>51</v>
      </c>
      <c r="O1510" s="34"/>
      <c r="P1510" s="35"/>
    </row>
    <row r="1511" spans="1:16" s="36" customFormat="1" ht="45" hidden="1" x14ac:dyDescent="0.2">
      <c r="A1511" s="20">
        <v>1511</v>
      </c>
      <c r="B1511" s="28">
        <v>1511</v>
      </c>
      <c r="C1511" s="29" t="str">
        <f t="shared" si="23"/>
        <v xml:space="preserve">Idu Ins </v>
      </c>
      <c r="D1511" s="29"/>
      <c r="E1511" s="30" t="s">
        <v>45</v>
      </c>
      <c r="F1511" s="30" t="s">
        <v>778</v>
      </c>
      <c r="G1511" s="177">
        <v>9354</v>
      </c>
      <c r="H1511" s="30"/>
      <c r="I1511" s="30" t="s">
        <v>1641</v>
      </c>
      <c r="J1511" s="30" t="s">
        <v>26</v>
      </c>
      <c r="K1511" s="31">
        <v>89250</v>
      </c>
      <c r="L1511" s="32" t="s">
        <v>49</v>
      </c>
      <c r="M1511" s="33" t="s">
        <v>50</v>
      </c>
      <c r="N1511" s="33" t="s">
        <v>51</v>
      </c>
      <c r="O1511" s="34"/>
      <c r="P1511" s="35"/>
    </row>
    <row r="1512" spans="1:16" s="36" customFormat="1" ht="30" hidden="1" x14ac:dyDescent="0.2">
      <c r="A1512" s="20">
        <v>1512</v>
      </c>
      <c r="B1512" s="28">
        <v>1512</v>
      </c>
      <c r="C1512" s="29" t="str">
        <f t="shared" si="23"/>
        <v xml:space="preserve">Idu Ins </v>
      </c>
      <c r="D1512" s="29"/>
      <c r="E1512" s="30" t="s">
        <v>45</v>
      </c>
      <c r="F1512" s="30" t="s">
        <v>778</v>
      </c>
      <c r="G1512" s="177">
        <v>9355</v>
      </c>
      <c r="H1512" s="30"/>
      <c r="I1512" s="30" t="s">
        <v>1642</v>
      </c>
      <c r="J1512" s="30" t="s">
        <v>26</v>
      </c>
      <c r="K1512" s="31">
        <v>142800</v>
      </c>
      <c r="L1512" s="32" t="s">
        <v>49</v>
      </c>
      <c r="M1512" s="33" t="s">
        <v>50</v>
      </c>
      <c r="N1512" s="33" t="s">
        <v>51</v>
      </c>
      <c r="O1512" s="34"/>
      <c r="P1512" s="35"/>
    </row>
    <row r="1513" spans="1:16" s="36" customFormat="1" ht="30" hidden="1" x14ac:dyDescent="0.2">
      <c r="A1513" s="20">
        <v>1513</v>
      </c>
      <c r="B1513" s="28">
        <v>1513</v>
      </c>
      <c r="C1513" s="29" t="str">
        <f t="shared" si="23"/>
        <v xml:space="preserve">Idu Ins </v>
      </c>
      <c r="D1513" s="29"/>
      <c r="E1513" s="30" t="s">
        <v>45</v>
      </c>
      <c r="F1513" s="30" t="s">
        <v>778</v>
      </c>
      <c r="G1513" s="177">
        <v>9356</v>
      </c>
      <c r="H1513" s="30"/>
      <c r="I1513" s="30" t="s">
        <v>1643</v>
      </c>
      <c r="J1513" s="30" t="s">
        <v>26</v>
      </c>
      <c r="K1513" s="31">
        <v>1633275</v>
      </c>
      <c r="L1513" s="32" t="s">
        <v>49</v>
      </c>
      <c r="M1513" s="33" t="s">
        <v>50</v>
      </c>
      <c r="N1513" s="33" t="s">
        <v>51</v>
      </c>
      <c r="O1513" s="34"/>
      <c r="P1513" s="35"/>
    </row>
    <row r="1514" spans="1:16" s="36" customFormat="1" ht="30" hidden="1" x14ac:dyDescent="0.2">
      <c r="A1514" s="20">
        <v>1514</v>
      </c>
      <c r="B1514" s="28">
        <v>1514</v>
      </c>
      <c r="C1514" s="29" t="str">
        <f t="shared" si="23"/>
        <v xml:space="preserve">Idu Ins </v>
      </c>
      <c r="D1514" s="29"/>
      <c r="E1514" s="30" t="s">
        <v>45</v>
      </c>
      <c r="F1514" s="30" t="s">
        <v>778</v>
      </c>
      <c r="G1514" s="177">
        <v>9357</v>
      </c>
      <c r="H1514" s="30"/>
      <c r="I1514" s="30" t="s">
        <v>1644</v>
      </c>
      <c r="J1514" s="30" t="s">
        <v>26</v>
      </c>
      <c r="K1514" s="31">
        <v>1889304</v>
      </c>
      <c r="L1514" s="32" t="s">
        <v>49</v>
      </c>
      <c r="M1514" s="33" t="s">
        <v>50</v>
      </c>
      <c r="N1514" s="33" t="s">
        <v>51</v>
      </c>
      <c r="O1514" s="34"/>
      <c r="P1514" s="35"/>
    </row>
    <row r="1515" spans="1:16" s="36" customFormat="1" ht="30" hidden="1" x14ac:dyDescent="0.2">
      <c r="A1515" s="20">
        <v>1515</v>
      </c>
      <c r="B1515" s="28">
        <v>1515</v>
      </c>
      <c r="C1515" s="29" t="str">
        <f t="shared" si="23"/>
        <v xml:space="preserve">Idu Ins </v>
      </c>
      <c r="D1515" s="29"/>
      <c r="E1515" s="30" t="s">
        <v>45</v>
      </c>
      <c r="F1515" s="30" t="s">
        <v>778</v>
      </c>
      <c r="G1515" s="177">
        <v>9358</v>
      </c>
      <c r="H1515" s="30"/>
      <c r="I1515" s="30" t="s">
        <v>1645</v>
      </c>
      <c r="J1515" s="30" t="s">
        <v>26</v>
      </c>
      <c r="K1515" s="31">
        <v>2839122</v>
      </c>
      <c r="L1515" s="32" t="s">
        <v>49</v>
      </c>
      <c r="M1515" s="33" t="s">
        <v>50</v>
      </c>
      <c r="N1515" s="33" t="s">
        <v>51</v>
      </c>
      <c r="O1515" s="34"/>
      <c r="P1515" s="35"/>
    </row>
    <row r="1516" spans="1:16" s="36" customFormat="1" ht="30" hidden="1" x14ac:dyDescent="0.2">
      <c r="A1516" s="20">
        <v>1516</v>
      </c>
      <c r="B1516" s="28">
        <v>1516</v>
      </c>
      <c r="C1516" s="29" t="str">
        <f t="shared" si="23"/>
        <v xml:space="preserve">Idu Ins </v>
      </c>
      <c r="D1516" s="29"/>
      <c r="E1516" s="30" t="s">
        <v>45</v>
      </c>
      <c r="F1516" s="30" t="s">
        <v>801</v>
      </c>
      <c r="G1516" s="177">
        <v>9359</v>
      </c>
      <c r="H1516" s="30"/>
      <c r="I1516" s="30" t="s">
        <v>1646</v>
      </c>
      <c r="J1516" s="30" t="s">
        <v>26</v>
      </c>
      <c r="K1516" s="31">
        <v>202895</v>
      </c>
      <c r="L1516" s="32" t="s">
        <v>49</v>
      </c>
      <c r="M1516" s="33" t="s">
        <v>50</v>
      </c>
      <c r="N1516" s="33" t="s">
        <v>51</v>
      </c>
      <c r="O1516" s="34"/>
      <c r="P1516" s="35"/>
    </row>
    <row r="1517" spans="1:16" s="36" customFormat="1" ht="30" hidden="1" x14ac:dyDescent="0.2">
      <c r="A1517" s="20">
        <v>1517</v>
      </c>
      <c r="B1517" s="28">
        <v>1517</v>
      </c>
      <c r="C1517" s="29" t="str">
        <f t="shared" si="23"/>
        <v xml:space="preserve">Idu Ins </v>
      </c>
      <c r="D1517" s="29"/>
      <c r="E1517" s="30" t="s">
        <v>45</v>
      </c>
      <c r="F1517" s="30" t="s">
        <v>801</v>
      </c>
      <c r="G1517" s="177">
        <v>9360</v>
      </c>
      <c r="H1517" s="30"/>
      <c r="I1517" s="30" t="s">
        <v>1647</v>
      </c>
      <c r="J1517" s="30" t="s">
        <v>26</v>
      </c>
      <c r="K1517" s="31">
        <v>93000</v>
      </c>
      <c r="L1517" s="32" t="s">
        <v>49</v>
      </c>
      <c r="M1517" s="33" t="s">
        <v>50</v>
      </c>
      <c r="N1517" s="33" t="s">
        <v>51</v>
      </c>
      <c r="O1517" s="34"/>
      <c r="P1517" s="35"/>
    </row>
    <row r="1518" spans="1:16" s="36" customFormat="1" ht="30" hidden="1" x14ac:dyDescent="0.2">
      <c r="A1518" s="20">
        <v>1518</v>
      </c>
      <c r="B1518" s="28">
        <v>1518</v>
      </c>
      <c r="C1518" s="29" t="str">
        <f t="shared" si="23"/>
        <v xml:space="preserve">Idu Ins </v>
      </c>
      <c r="D1518" s="29"/>
      <c r="E1518" s="30" t="s">
        <v>45</v>
      </c>
      <c r="F1518" s="30" t="s">
        <v>801</v>
      </c>
      <c r="G1518" s="177">
        <v>9361</v>
      </c>
      <c r="H1518" s="30"/>
      <c r="I1518" s="30" t="s">
        <v>1648</v>
      </c>
      <c r="J1518" s="30" t="s">
        <v>26</v>
      </c>
      <c r="K1518" s="31">
        <v>380205</v>
      </c>
      <c r="L1518" s="32" t="s">
        <v>49</v>
      </c>
      <c r="M1518" s="33" t="s">
        <v>50</v>
      </c>
      <c r="N1518" s="33" t="s">
        <v>51</v>
      </c>
      <c r="O1518" s="34"/>
      <c r="P1518" s="35"/>
    </row>
    <row r="1519" spans="1:16" s="36" customFormat="1" ht="45" hidden="1" x14ac:dyDescent="0.2">
      <c r="A1519" s="20">
        <v>1519</v>
      </c>
      <c r="B1519" s="28">
        <v>1519</v>
      </c>
      <c r="C1519" s="29" t="str">
        <f t="shared" si="23"/>
        <v xml:space="preserve">Idu Ins </v>
      </c>
      <c r="D1519" s="29"/>
      <c r="E1519" s="30" t="s">
        <v>45</v>
      </c>
      <c r="F1519" s="30" t="s">
        <v>801</v>
      </c>
      <c r="G1519" s="177">
        <v>9363</v>
      </c>
      <c r="H1519" s="30"/>
      <c r="I1519" s="30" t="s">
        <v>1649</v>
      </c>
      <c r="J1519" s="30" t="s">
        <v>26</v>
      </c>
      <c r="K1519" s="31">
        <v>321000</v>
      </c>
      <c r="L1519" s="32" t="s">
        <v>49</v>
      </c>
      <c r="M1519" s="33" t="s">
        <v>50</v>
      </c>
      <c r="N1519" s="33" t="s">
        <v>51</v>
      </c>
      <c r="O1519" s="34"/>
      <c r="P1519" s="35"/>
    </row>
    <row r="1520" spans="1:16" s="36" customFormat="1" ht="30" hidden="1" x14ac:dyDescent="0.2">
      <c r="A1520" s="20">
        <v>1520</v>
      </c>
      <c r="B1520" s="28">
        <v>1520</v>
      </c>
      <c r="C1520" s="29" t="str">
        <f t="shared" si="23"/>
        <v xml:space="preserve">Idu Ins </v>
      </c>
      <c r="D1520" s="29"/>
      <c r="E1520" s="30" t="s">
        <v>45</v>
      </c>
      <c r="F1520" s="30" t="s">
        <v>801</v>
      </c>
      <c r="G1520" s="177">
        <v>9364</v>
      </c>
      <c r="H1520" s="30"/>
      <c r="I1520" s="30" t="s">
        <v>1650</v>
      </c>
      <c r="J1520" s="30" t="s">
        <v>26</v>
      </c>
      <c r="K1520" s="31">
        <v>538000</v>
      </c>
      <c r="L1520" s="32" t="s">
        <v>49</v>
      </c>
      <c r="M1520" s="33" t="s">
        <v>50</v>
      </c>
      <c r="N1520" s="33" t="s">
        <v>51</v>
      </c>
      <c r="O1520" s="34"/>
      <c r="P1520" s="35"/>
    </row>
    <row r="1521" spans="1:16" s="36" customFormat="1" ht="45" hidden="1" x14ac:dyDescent="0.2">
      <c r="A1521" s="20">
        <v>1521</v>
      </c>
      <c r="B1521" s="28">
        <v>1521</v>
      </c>
      <c r="C1521" s="29" t="str">
        <f t="shared" si="23"/>
        <v xml:space="preserve">Idu Ins </v>
      </c>
      <c r="D1521" s="29"/>
      <c r="E1521" s="30" t="s">
        <v>45</v>
      </c>
      <c r="F1521" s="30" t="s">
        <v>803</v>
      </c>
      <c r="G1521" s="177">
        <v>9366</v>
      </c>
      <c r="H1521" s="30"/>
      <c r="I1521" s="30" t="s">
        <v>1651</v>
      </c>
      <c r="J1521" s="30" t="s">
        <v>26</v>
      </c>
      <c r="K1521" s="31">
        <v>51000</v>
      </c>
      <c r="L1521" s="32" t="s">
        <v>49</v>
      </c>
      <c r="M1521" s="33" t="s">
        <v>50</v>
      </c>
      <c r="N1521" s="33" t="s">
        <v>51</v>
      </c>
      <c r="O1521" s="34"/>
      <c r="P1521" s="35"/>
    </row>
    <row r="1522" spans="1:16" s="36" customFormat="1" ht="30" hidden="1" x14ac:dyDescent="0.2">
      <c r="A1522" s="20">
        <v>1522</v>
      </c>
      <c r="B1522" s="28">
        <v>1522</v>
      </c>
      <c r="C1522" s="29" t="str">
        <f t="shared" si="23"/>
        <v xml:space="preserve">Idu Ins </v>
      </c>
      <c r="D1522" s="29"/>
      <c r="E1522" s="30" t="s">
        <v>45</v>
      </c>
      <c r="F1522" s="30" t="s">
        <v>803</v>
      </c>
      <c r="G1522" s="177">
        <v>9367</v>
      </c>
      <c r="H1522" s="30"/>
      <c r="I1522" s="30" t="s">
        <v>1652</v>
      </c>
      <c r="J1522" s="30" t="s">
        <v>26</v>
      </c>
      <c r="K1522" s="31">
        <v>98056</v>
      </c>
      <c r="L1522" s="32" t="s">
        <v>49</v>
      </c>
      <c r="M1522" s="33" t="s">
        <v>50</v>
      </c>
      <c r="N1522" s="33" t="s">
        <v>51</v>
      </c>
      <c r="O1522" s="34"/>
      <c r="P1522" s="35"/>
    </row>
    <row r="1523" spans="1:16" s="36" customFormat="1" ht="45" hidden="1" x14ac:dyDescent="0.2">
      <c r="A1523" s="20">
        <v>1523</v>
      </c>
      <c r="B1523" s="28">
        <v>1523</v>
      </c>
      <c r="C1523" s="29" t="str">
        <f t="shared" si="23"/>
        <v xml:space="preserve">Idu Ins </v>
      </c>
      <c r="D1523" s="29"/>
      <c r="E1523" s="30" t="s">
        <v>45</v>
      </c>
      <c r="F1523" s="30" t="s">
        <v>803</v>
      </c>
      <c r="G1523" s="177">
        <v>9368</v>
      </c>
      <c r="H1523" s="30"/>
      <c r="I1523" s="30" t="s">
        <v>1653</v>
      </c>
      <c r="J1523" s="30" t="s">
        <v>26</v>
      </c>
      <c r="K1523" s="31">
        <v>55157</v>
      </c>
      <c r="L1523" s="32" t="s">
        <v>49</v>
      </c>
      <c r="M1523" s="33" t="s">
        <v>50</v>
      </c>
      <c r="N1523" s="33" t="s">
        <v>51</v>
      </c>
      <c r="O1523" s="34"/>
      <c r="P1523" s="35"/>
    </row>
    <row r="1524" spans="1:16" s="36" customFormat="1" ht="45" hidden="1" x14ac:dyDescent="0.2">
      <c r="A1524" s="20">
        <v>1524</v>
      </c>
      <c r="B1524" s="28">
        <v>1524</v>
      </c>
      <c r="C1524" s="29" t="str">
        <f t="shared" si="23"/>
        <v xml:space="preserve">Idu Ins </v>
      </c>
      <c r="D1524" s="29"/>
      <c r="E1524" s="30" t="s">
        <v>45</v>
      </c>
      <c r="F1524" s="30" t="s">
        <v>801</v>
      </c>
      <c r="G1524" s="177">
        <v>9369</v>
      </c>
      <c r="H1524" s="30"/>
      <c r="I1524" s="30" t="s">
        <v>1654</v>
      </c>
      <c r="J1524" s="30" t="s">
        <v>26</v>
      </c>
      <c r="K1524" s="31">
        <v>1161000</v>
      </c>
      <c r="L1524" s="32" t="s">
        <v>49</v>
      </c>
      <c r="M1524" s="33" t="s">
        <v>50</v>
      </c>
      <c r="N1524" s="33" t="s">
        <v>51</v>
      </c>
      <c r="O1524" s="34"/>
      <c r="P1524" s="35"/>
    </row>
    <row r="1525" spans="1:16" s="36" customFormat="1" ht="30" hidden="1" x14ac:dyDescent="0.2">
      <c r="A1525" s="20">
        <v>1525</v>
      </c>
      <c r="B1525" s="28">
        <v>1525</v>
      </c>
      <c r="C1525" s="29" t="str">
        <f t="shared" si="23"/>
        <v xml:space="preserve">Idu Ins </v>
      </c>
      <c r="D1525" s="29"/>
      <c r="E1525" s="30" t="s">
        <v>45</v>
      </c>
      <c r="F1525" s="30" t="s">
        <v>803</v>
      </c>
      <c r="G1525" s="177">
        <v>9370</v>
      </c>
      <c r="H1525" s="30"/>
      <c r="I1525" s="30" t="s">
        <v>1655</v>
      </c>
      <c r="J1525" s="30" t="s">
        <v>26</v>
      </c>
      <c r="K1525" s="31">
        <v>724000</v>
      </c>
      <c r="L1525" s="32" t="s">
        <v>49</v>
      </c>
      <c r="M1525" s="33" t="s">
        <v>50</v>
      </c>
      <c r="N1525" s="33" t="s">
        <v>51</v>
      </c>
      <c r="O1525" s="34"/>
      <c r="P1525" s="35"/>
    </row>
    <row r="1526" spans="1:16" s="36" customFormat="1" ht="30" hidden="1" x14ac:dyDescent="0.2">
      <c r="A1526" s="20">
        <v>1526</v>
      </c>
      <c r="B1526" s="28">
        <v>1526</v>
      </c>
      <c r="C1526" s="29" t="str">
        <f t="shared" si="23"/>
        <v xml:space="preserve">Idu Ins </v>
      </c>
      <c r="D1526" s="29"/>
      <c r="E1526" s="30" t="s">
        <v>45</v>
      </c>
      <c r="F1526" s="30" t="s">
        <v>803</v>
      </c>
      <c r="G1526" s="177">
        <v>9371</v>
      </c>
      <c r="H1526" s="30"/>
      <c r="I1526" s="30" t="s">
        <v>1656</v>
      </c>
      <c r="J1526" s="30" t="s">
        <v>26</v>
      </c>
      <c r="K1526" s="31">
        <v>584961</v>
      </c>
      <c r="L1526" s="32" t="s">
        <v>49</v>
      </c>
      <c r="M1526" s="33" t="s">
        <v>50</v>
      </c>
      <c r="N1526" s="33" t="s">
        <v>51</v>
      </c>
      <c r="O1526" s="34"/>
      <c r="P1526" s="35"/>
    </row>
    <row r="1527" spans="1:16" s="36" customFormat="1" ht="30" hidden="1" x14ac:dyDescent="0.2">
      <c r="A1527" s="20">
        <v>1527</v>
      </c>
      <c r="B1527" s="28">
        <v>1527</v>
      </c>
      <c r="C1527" s="29" t="str">
        <f t="shared" si="23"/>
        <v xml:space="preserve">Idu Ins </v>
      </c>
      <c r="D1527" s="29"/>
      <c r="E1527" s="30" t="s">
        <v>45</v>
      </c>
      <c r="F1527" s="30" t="s">
        <v>803</v>
      </c>
      <c r="G1527" s="177">
        <v>9373</v>
      </c>
      <c r="H1527" s="30"/>
      <c r="I1527" s="30" t="s">
        <v>1657</v>
      </c>
      <c r="J1527" s="30" t="s">
        <v>26</v>
      </c>
      <c r="K1527" s="31">
        <v>173000</v>
      </c>
      <c r="L1527" s="32" t="s">
        <v>49</v>
      </c>
      <c r="M1527" s="33" t="s">
        <v>50</v>
      </c>
      <c r="N1527" s="33" t="s">
        <v>51</v>
      </c>
      <c r="O1527" s="34"/>
      <c r="P1527" s="35"/>
    </row>
    <row r="1528" spans="1:16" s="36" customFormat="1" ht="30" hidden="1" x14ac:dyDescent="0.2">
      <c r="A1528" s="20">
        <v>1528</v>
      </c>
      <c r="B1528" s="28">
        <v>1528</v>
      </c>
      <c r="C1528" s="29" t="str">
        <f t="shared" si="23"/>
        <v xml:space="preserve">Idu Ins </v>
      </c>
      <c r="D1528" s="29"/>
      <c r="E1528" s="30" t="s">
        <v>45</v>
      </c>
      <c r="F1528" s="30" t="s">
        <v>803</v>
      </c>
      <c r="G1528" s="177">
        <v>9374</v>
      </c>
      <c r="H1528" s="30"/>
      <c r="I1528" s="30" t="s">
        <v>1658</v>
      </c>
      <c r="J1528" s="30" t="s">
        <v>26</v>
      </c>
      <c r="K1528" s="31">
        <v>61285</v>
      </c>
      <c r="L1528" s="32" t="s">
        <v>49</v>
      </c>
      <c r="M1528" s="33" t="s">
        <v>50</v>
      </c>
      <c r="N1528" s="33" t="s">
        <v>51</v>
      </c>
      <c r="O1528" s="34"/>
      <c r="P1528" s="35"/>
    </row>
    <row r="1529" spans="1:16" s="36" customFormat="1" ht="45" hidden="1" x14ac:dyDescent="0.2">
      <c r="A1529" s="20">
        <v>1529</v>
      </c>
      <c r="B1529" s="28">
        <v>1529</v>
      </c>
      <c r="C1529" s="29" t="str">
        <f t="shared" si="23"/>
        <v xml:space="preserve">Idu Ins </v>
      </c>
      <c r="D1529" s="29"/>
      <c r="E1529" s="30" t="s">
        <v>45</v>
      </c>
      <c r="F1529" s="30" t="s">
        <v>803</v>
      </c>
      <c r="G1529" s="177">
        <v>9375</v>
      </c>
      <c r="H1529" s="30"/>
      <c r="I1529" s="30" t="s">
        <v>1659</v>
      </c>
      <c r="J1529" s="30" t="s">
        <v>26</v>
      </c>
      <c r="K1529" s="31">
        <v>3022600</v>
      </c>
      <c r="L1529" s="32" t="s">
        <v>49</v>
      </c>
      <c r="M1529" s="33" t="s">
        <v>50</v>
      </c>
      <c r="N1529" s="33" t="s">
        <v>51</v>
      </c>
      <c r="O1529" s="34"/>
      <c r="P1529" s="35"/>
    </row>
    <row r="1530" spans="1:16" s="36" customFormat="1" ht="30" hidden="1" x14ac:dyDescent="0.2">
      <c r="A1530" s="20">
        <v>1530</v>
      </c>
      <c r="B1530" s="28">
        <v>1530</v>
      </c>
      <c r="C1530" s="29" t="str">
        <f t="shared" si="23"/>
        <v xml:space="preserve">Idu Ins </v>
      </c>
      <c r="D1530" s="29"/>
      <c r="E1530" s="30" t="s">
        <v>45</v>
      </c>
      <c r="F1530" s="30" t="s">
        <v>801</v>
      </c>
      <c r="G1530" s="177">
        <v>9379</v>
      </c>
      <c r="H1530" s="30"/>
      <c r="I1530" s="30" t="s">
        <v>1660</v>
      </c>
      <c r="J1530" s="30" t="s">
        <v>26</v>
      </c>
      <c r="K1530" s="31">
        <v>101000</v>
      </c>
      <c r="L1530" s="32" t="s">
        <v>49</v>
      </c>
      <c r="M1530" s="33" t="s">
        <v>50</v>
      </c>
      <c r="N1530" s="33" t="s">
        <v>51</v>
      </c>
      <c r="O1530" s="34"/>
      <c r="P1530" s="35"/>
    </row>
    <row r="1531" spans="1:16" s="36" customFormat="1" ht="30" hidden="1" x14ac:dyDescent="0.2">
      <c r="A1531" s="20">
        <v>1531</v>
      </c>
      <c r="B1531" s="28">
        <v>1531</v>
      </c>
      <c r="C1531" s="29" t="str">
        <f t="shared" si="23"/>
        <v xml:space="preserve">Idu Ins </v>
      </c>
      <c r="D1531" s="29"/>
      <c r="E1531" s="30" t="s">
        <v>45</v>
      </c>
      <c r="F1531" s="30" t="s">
        <v>801</v>
      </c>
      <c r="G1531" s="177">
        <v>9381</v>
      </c>
      <c r="H1531" s="30"/>
      <c r="I1531" s="30" t="s">
        <v>1661</v>
      </c>
      <c r="J1531" s="30" t="s">
        <v>26</v>
      </c>
      <c r="K1531" s="31">
        <v>68425</v>
      </c>
      <c r="L1531" s="32" t="s">
        <v>49</v>
      </c>
      <c r="M1531" s="33" t="s">
        <v>50</v>
      </c>
      <c r="N1531" s="33" t="s">
        <v>51</v>
      </c>
      <c r="O1531" s="34"/>
      <c r="P1531" s="35"/>
    </row>
    <row r="1532" spans="1:16" s="36" customFormat="1" ht="30" hidden="1" x14ac:dyDescent="0.2">
      <c r="A1532" s="20">
        <v>1532</v>
      </c>
      <c r="B1532" s="28">
        <v>1532</v>
      </c>
      <c r="C1532" s="29" t="str">
        <f t="shared" si="23"/>
        <v xml:space="preserve">Idu Ins </v>
      </c>
      <c r="D1532" s="29"/>
      <c r="E1532" s="30" t="s">
        <v>45</v>
      </c>
      <c r="F1532" s="30" t="s">
        <v>801</v>
      </c>
      <c r="G1532" s="177">
        <v>9383</v>
      </c>
      <c r="H1532" s="30"/>
      <c r="I1532" s="30" t="s">
        <v>1662</v>
      </c>
      <c r="J1532" s="30" t="s">
        <v>26</v>
      </c>
      <c r="K1532" s="31">
        <v>202062</v>
      </c>
      <c r="L1532" s="32" t="s">
        <v>49</v>
      </c>
      <c r="M1532" s="33" t="s">
        <v>50</v>
      </c>
      <c r="N1532" s="33" t="s">
        <v>51</v>
      </c>
      <c r="O1532" s="34"/>
      <c r="P1532" s="35"/>
    </row>
    <row r="1533" spans="1:16" s="36" customFormat="1" ht="30" hidden="1" x14ac:dyDescent="0.2">
      <c r="A1533" s="20">
        <v>1533</v>
      </c>
      <c r="B1533" s="28">
        <v>1533</v>
      </c>
      <c r="C1533" s="29" t="str">
        <f t="shared" si="23"/>
        <v xml:space="preserve">Idu Ins </v>
      </c>
      <c r="D1533" s="29"/>
      <c r="E1533" s="30" t="s">
        <v>45</v>
      </c>
      <c r="F1533" s="30" t="s">
        <v>801</v>
      </c>
      <c r="G1533" s="177">
        <v>9384</v>
      </c>
      <c r="H1533" s="30"/>
      <c r="I1533" s="30" t="s">
        <v>1663</v>
      </c>
      <c r="J1533" s="30" t="s">
        <v>26</v>
      </c>
      <c r="K1533" s="31">
        <v>105000</v>
      </c>
      <c r="L1533" s="32" t="s">
        <v>49</v>
      </c>
      <c r="M1533" s="33" t="s">
        <v>50</v>
      </c>
      <c r="N1533" s="33" t="s">
        <v>51</v>
      </c>
      <c r="O1533" s="34"/>
      <c r="P1533" s="35"/>
    </row>
    <row r="1534" spans="1:16" s="36" customFormat="1" ht="45" hidden="1" x14ac:dyDescent="0.2">
      <c r="A1534" s="20">
        <v>1534</v>
      </c>
      <c r="B1534" s="28">
        <v>1534</v>
      </c>
      <c r="C1534" s="29" t="str">
        <f t="shared" si="23"/>
        <v xml:space="preserve">Idu Ins </v>
      </c>
      <c r="D1534" s="29"/>
      <c r="E1534" s="30" t="s">
        <v>45</v>
      </c>
      <c r="F1534" s="30" t="s">
        <v>1664</v>
      </c>
      <c r="G1534" s="177">
        <v>9385</v>
      </c>
      <c r="H1534" s="30"/>
      <c r="I1534" s="30" t="s">
        <v>1665</v>
      </c>
      <c r="J1534" s="30" t="s">
        <v>26</v>
      </c>
      <c r="K1534" s="31">
        <v>34099</v>
      </c>
      <c r="L1534" s="32" t="s">
        <v>49</v>
      </c>
      <c r="M1534" s="33" t="s">
        <v>50</v>
      </c>
      <c r="N1534" s="33" t="s">
        <v>51</v>
      </c>
      <c r="O1534" s="34"/>
      <c r="P1534" s="35"/>
    </row>
    <row r="1535" spans="1:16" s="36" customFormat="1" ht="30" hidden="1" x14ac:dyDescent="0.2">
      <c r="A1535" s="20">
        <v>1535</v>
      </c>
      <c r="B1535" s="28">
        <v>1535</v>
      </c>
      <c r="C1535" s="29" t="str">
        <f t="shared" si="23"/>
        <v xml:space="preserve">Idu Ins </v>
      </c>
      <c r="D1535" s="29"/>
      <c r="E1535" s="30" t="s">
        <v>45</v>
      </c>
      <c r="F1535" s="30" t="s">
        <v>1664</v>
      </c>
      <c r="G1535" s="177">
        <v>9386</v>
      </c>
      <c r="H1535" s="30"/>
      <c r="I1535" s="30" t="s">
        <v>1666</v>
      </c>
      <c r="J1535" s="30" t="s">
        <v>26</v>
      </c>
      <c r="K1535" s="31">
        <v>33320</v>
      </c>
      <c r="L1535" s="32" t="s">
        <v>49</v>
      </c>
      <c r="M1535" s="33" t="s">
        <v>50</v>
      </c>
      <c r="N1535" s="33" t="s">
        <v>51</v>
      </c>
      <c r="O1535" s="34"/>
      <c r="P1535" s="35"/>
    </row>
    <row r="1536" spans="1:16" s="36" customFormat="1" ht="30" hidden="1" x14ac:dyDescent="0.2">
      <c r="A1536" s="20">
        <v>1536</v>
      </c>
      <c r="B1536" s="28">
        <v>1536</v>
      </c>
      <c r="C1536" s="29" t="str">
        <f t="shared" si="23"/>
        <v xml:space="preserve">Idu Ins </v>
      </c>
      <c r="D1536" s="29"/>
      <c r="E1536" s="30" t="s">
        <v>45</v>
      </c>
      <c r="F1536" s="30" t="s">
        <v>798</v>
      </c>
      <c r="G1536" s="177">
        <v>9387</v>
      </c>
      <c r="H1536" s="30"/>
      <c r="I1536" s="30" t="s">
        <v>1667</v>
      </c>
      <c r="J1536" s="30" t="s">
        <v>26</v>
      </c>
      <c r="K1536" s="31">
        <v>633080</v>
      </c>
      <c r="L1536" s="32" t="s">
        <v>49</v>
      </c>
      <c r="M1536" s="33" t="s">
        <v>50</v>
      </c>
      <c r="N1536" s="33" t="s">
        <v>51</v>
      </c>
      <c r="O1536" s="34"/>
      <c r="P1536" s="35"/>
    </row>
    <row r="1537" spans="1:16" s="36" customFormat="1" ht="30" hidden="1" x14ac:dyDescent="0.2">
      <c r="A1537" s="20">
        <v>1537</v>
      </c>
      <c r="B1537" s="28">
        <v>1537</v>
      </c>
      <c r="C1537" s="29" t="str">
        <f t="shared" si="23"/>
        <v xml:space="preserve">Idu Ins </v>
      </c>
      <c r="D1537" s="29"/>
      <c r="E1537" s="30" t="s">
        <v>45</v>
      </c>
      <c r="F1537" s="30" t="s">
        <v>796</v>
      </c>
      <c r="G1537" s="177">
        <v>9388</v>
      </c>
      <c r="H1537" s="30"/>
      <c r="I1537" s="30" t="s">
        <v>1668</v>
      </c>
      <c r="J1537" s="30" t="s">
        <v>26</v>
      </c>
      <c r="K1537" s="31">
        <v>41650</v>
      </c>
      <c r="L1537" s="32" t="s">
        <v>49</v>
      </c>
      <c r="M1537" s="33" t="s">
        <v>50</v>
      </c>
      <c r="N1537" s="33" t="s">
        <v>51</v>
      </c>
      <c r="O1537" s="34"/>
      <c r="P1537" s="35"/>
    </row>
    <row r="1538" spans="1:16" s="36" customFormat="1" ht="30" hidden="1" x14ac:dyDescent="0.2">
      <c r="A1538" s="20">
        <v>1538</v>
      </c>
      <c r="B1538" s="28">
        <v>1538</v>
      </c>
      <c r="C1538" s="29" t="str">
        <f t="shared" si="23"/>
        <v xml:space="preserve">Idu Ins </v>
      </c>
      <c r="D1538" s="29"/>
      <c r="E1538" s="30" t="s">
        <v>45</v>
      </c>
      <c r="F1538" s="30" t="s">
        <v>1669</v>
      </c>
      <c r="G1538" s="177">
        <v>9389</v>
      </c>
      <c r="H1538" s="30"/>
      <c r="I1538" s="30" t="s">
        <v>1670</v>
      </c>
      <c r="J1538" s="30" t="s">
        <v>26</v>
      </c>
      <c r="K1538" s="31">
        <v>227052</v>
      </c>
      <c r="L1538" s="32" t="s">
        <v>49</v>
      </c>
      <c r="M1538" s="33" t="s">
        <v>50</v>
      </c>
      <c r="N1538" s="33" t="s">
        <v>51</v>
      </c>
      <c r="O1538" s="34"/>
      <c r="P1538" s="35"/>
    </row>
    <row r="1539" spans="1:16" s="36" customFormat="1" ht="30" hidden="1" x14ac:dyDescent="0.2">
      <c r="A1539" s="20">
        <v>1539</v>
      </c>
      <c r="B1539" s="28">
        <v>1539</v>
      </c>
      <c r="C1539" s="29" t="str">
        <f t="shared" ref="C1539:C1602" si="24">+CONCATENATE(M1539," ",N1539," ",H1539)</f>
        <v xml:space="preserve">Idu Ins </v>
      </c>
      <c r="D1539" s="29"/>
      <c r="E1539" s="30" t="s">
        <v>45</v>
      </c>
      <c r="F1539" s="30" t="s">
        <v>1664</v>
      </c>
      <c r="G1539" s="177">
        <v>9396</v>
      </c>
      <c r="H1539" s="30"/>
      <c r="I1539" s="30" t="s">
        <v>1671</v>
      </c>
      <c r="J1539" s="30" t="s">
        <v>26</v>
      </c>
      <c r="K1539" s="31">
        <v>38080</v>
      </c>
      <c r="L1539" s="32" t="s">
        <v>49</v>
      </c>
      <c r="M1539" s="33" t="s">
        <v>50</v>
      </c>
      <c r="N1539" s="33" t="s">
        <v>51</v>
      </c>
      <c r="O1539" s="34"/>
      <c r="P1539" s="35"/>
    </row>
    <row r="1540" spans="1:16" s="36" customFormat="1" ht="30" hidden="1" x14ac:dyDescent="0.2">
      <c r="A1540" s="20">
        <v>1540</v>
      </c>
      <c r="B1540" s="28">
        <v>1540</v>
      </c>
      <c r="C1540" s="29" t="str">
        <f t="shared" si="24"/>
        <v xml:space="preserve">Idu Ins </v>
      </c>
      <c r="D1540" s="29"/>
      <c r="E1540" s="30" t="s">
        <v>45</v>
      </c>
      <c r="F1540" s="30" t="s">
        <v>1664</v>
      </c>
      <c r="G1540" s="177">
        <v>9397</v>
      </c>
      <c r="H1540" s="30"/>
      <c r="I1540" s="30" t="s">
        <v>1672</v>
      </c>
      <c r="J1540" s="30" t="s">
        <v>26</v>
      </c>
      <c r="K1540" s="31">
        <v>41400</v>
      </c>
      <c r="L1540" s="32" t="s">
        <v>49</v>
      </c>
      <c r="M1540" s="33" t="s">
        <v>50</v>
      </c>
      <c r="N1540" s="33" t="s">
        <v>51</v>
      </c>
      <c r="O1540" s="34"/>
      <c r="P1540" s="35"/>
    </row>
    <row r="1541" spans="1:16" s="36" customFormat="1" ht="45" hidden="1" x14ac:dyDescent="0.2">
      <c r="A1541" s="20">
        <v>1541</v>
      </c>
      <c r="B1541" s="28">
        <v>1541</v>
      </c>
      <c r="C1541" s="29" t="str">
        <f t="shared" si="24"/>
        <v xml:space="preserve">Idu Ins </v>
      </c>
      <c r="D1541" s="29"/>
      <c r="E1541" s="30" t="s">
        <v>45</v>
      </c>
      <c r="F1541" s="30" t="s">
        <v>1664</v>
      </c>
      <c r="G1541" s="177">
        <v>9398</v>
      </c>
      <c r="H1541" s="30"/>
      <c r="I1541" s="30" t="s">
        <v>1673</v>
      </c>
      <c r="J1541" s="30" t="s">
        <v>26</v>
      </c>
      <c r="K1541" s="31">
        <v>60095</v>
      </c>
      <c r="L1541" s="32" t="s">
        <v>49</v>
      </c>
      <c r="M1541" s="33" t="s">
        <v>50</v>
      </c>
      <c r="N1541" s="33" t="s">
        <v>51</v>
      </c>
      <c r="O1541" s="34"/>
      <c r="P1541" s="35"/>
    </row>
    <row r="1542" spans="1:16" s="36" customFormat="1" ht="30" hidden="1" x14ac:dyDescent="0.2">
      <c r="A1542" s="20">
        <v>1542</v>
      </c>
      <c r="B1542" s="28">
        <v>1542</v>
      </c>
      <c r="C1542" s="29" t="str">
        <f t="shared" si="24"/>
        <v xml:space="preserve">Idu Ins </v>
      </c>
      <c r="D1542" s="29"/>
      <c r="E1542" s="30" t="s">
        <v>45</v>
      </c>
      <c r="F1542" s="30" t="s">
        <v>1664</v>
      </c>
      <c r="G1542" s="177">
        <v>9401</v>
      </c>
      <c r="H1542" s="30"/>
      <c r="I1542" s="30" t="s">
        <v>1674</v>
      </c>
      <c r="J1542" s="30" t="s">
        <v>26</v>
      </c>
      <c r="K1542" s="31">
        <v>56287</v>
      </c>
      <c r="L1542" s="32" t="s">
        <v>49</v>
      </c>
      <c r="M1542" s="33" t="s">
        <v>50</v>
      </c>
      <c r="N1542" s="33" t="s">
        <v>51</v>
      </c>
      <c r="O1542" s="34"/>
      <c r="P1542" s="35"/>
    </row>
    <row r="1543" spans="1:16" s="36" customFormat="1" ht="30" hidden="1" x14ac:dyDescent="0.2">
      <c r="A1543" s="20">
        <v>1543</v>
      </c>
      <c r="B1543" s="28">
        <v>1543</v>
      </c>
      <c r="C1543" s="29" t="str">
        <f t="shared" si="24"/>
        <v xml:space="preserve">Idu Ins </v>
      </c>
      <c r="D1543" s="29"/>
      <c r="E1543" s="30" t="s">
        <v>45</v>
      </c>
      <c r="F1543" s="30" t="s">
        <v>1664</v>
      </c>
      <c r="G1543" s="177">
        <v>9402</v>
      </c>
      <c r="H1543" s="30"/>
      <c r="I1543" s="30" t="s">
        <v>1675</v>
      </c>
      <c r="J1543" s="30" t="s">
        <v>26</v>
      </c>
      <c r="K1543" s="31">
        <v>46648</v>
      </c>
      <c r="L1543" s="32" t="s">
        <v>49</v>
      </c>
      <c r="M1543" s="33" t="s">
        <v>50</v>
      </c>
      <c r="N1543" s="33" t="s">
        <v>51</v>
      </c>
      <c r="O1543" s="34"/>
      <c r="P1543" s="35"/>
    </row>
    <row r="1544" spans="1:16" s="36" customFormat="1" ht="30" hidden="1" x14ac:dyDescent="0.2">
      <c r="A1544" s="20">
        <v>1544</v>
      </c>
      <c r="B1544" s="28">
        <v>1544</v>
      </c>
      <c r="C1544" s="29" t="str">
        <f t="shared" si="24"/>
        <v xml:space="preserve">Idu Ins </v>
      </c>
      <c r="D1544" s="29"/>
      <c r="E1544" s="30" t="s">
        <v>45</v>
      </c>
      <c r="F1544" s="30" t="s">
        <v>1664</v>
      </c>
      <c r="G1544" s="177">
        <v>9404</v>
      </c>
      <c r="H1544" s="30"/>
      <c r="I1544" s="30" t="s">
        <v>1676</v>
      </c>
      <c r="J1544" s="30" t="s">
        <v>26</v>
      </c>
      <c r="K1544" s="31">
        <v>67414</v>
      </c>
      <c r="L1544" s="32" t="s">
        <v>49</v>
      </c>
      <c r="M1544" s="33" t="s">
        <v>50</v>
      </c>
      <c r="N1544" s="33" t="s">
        <v>51</v>
      </c>
      <c r="O1544" s="34"/>
      <c r="P1544" s="35"/>
    </row>
    <row r="1545" spans="1:16" s="36" customFormat="1" ht="30" hidden="1" x14ac:dyDescent="0.2">
      <c r="A1545" s="20">
        <v>1545</v>
      </c>
      <c r="B1545" s="28">
        <v>1545</v>
      </c>
      <c r="C1545" s="29" t="str">
        <f t="shared" si="24"/>
        <v xml:space="preserve">Idu Ins </v>
      </c>
      <c r="D1545" s="29"/>
      <c r="E1545" s="30" t="s">
        <v>45</v>
      </c>
      <c r="F1545" s="30" t="s">
        <v>1664</v>
      </c>
      <c r="G1545" s="177">
        <v>9405</v>
      </c>
      <c r="H1545" s="30"/>
      <c r="I1545" s="30" t="s">
        <v>1677</v>
      </c>
      <c r="J1545" s="30" t="s">
        <v>26</v>
      </c>
      <c r="K1545" s="31">
        <v>178098</v>
      </c>
      <c r="L1545" s="32" t="s">
        <v>49</v>
      </c>
      <c r="M1545" s="33" t="s">
        <v>50</v>
      </c>
      <c r="N1545" s="33" t="s">
        <v>51</v>
      </c>
      <c r="O1545" s="34"/>
      <c r="P1545" s="35"/>
    </row>
    <row r="1546" spans="1:16" s="36" customFormat="1" ht="30" hidden="1" x14ac:dyDescent="0.2">
      <c r="A1546" s="20">
        <v>1546</v>
      </c>
      <c r="B1546" s="28">
        <v>1546</v>
      </c>
      <c r="C1546" s="29" t="str">
        <f t="shared" si="24"/>
        <v xml:space="preserve">Idu Ins </v>
      </c>
      <c r="D1546" s="29"/>
      <c r="E1546" s="30" t="s">
        <v>45</v>
      </c>
      <c r="F1546" s="30" t="s">
        <v>796</v>
      </c>
      <c r="G1546" s="177">
        <v>9407</v>
      </c>
      <c r="H1546" s="30"/>
      <c r="I1546" s="30" t="s">
        <v>1678</v>
      </c>
      <c r="J1546" s="30" t="s">
        <v>26</v>
      </c>
      <c r="K1546" s="31">
        <v>127000</v>
      </c>
      <c r="L1546" s="32" t="s">
        <v>49</v>
      </c>
      <c r="M1546" s="33" t="s">
        <v>50</v>
      </c>
      <c r="N1546" s="33" t="s">
        <v>51</v>
      </c>
      <c r="O1546" s="34"/>
      <c r="P1546" s="35"/>
    </row>
    <row r="1547" spans="1:16" s="36" customFormat="1" ht="30" hidden="1" x14ac:dyDescent="0.2">
      <c r="A1547" s="20">
        <v>1547</v>
      </c>
      <c r="B1547" s="28">
        <v>1547</v>
      </c>
      <c r="C1547" s="29" t="str">
        <f t="shared" si="24"/>
        <v xml:space="preserve">Idu Ins </v>
      </c>
      <c r="D1547" s="29"/>
      <c r="E1547" s="30" t="s">
        <v>45</v>
      </c>
      <c r="F1547" s="30" t="s">
        <v>980</v>
      </c>
      <c r="G1547" s="177">
        <v>9408</v>
      </c>
      <c r="H1547" s="30"/>
      <c r="I1547" s="30" t="s">
        <v>1679</v>
      </c>
      <c r="J1547" s="30" t="s">
        <v>26</v>
      </c>
      <c r="K1547" s="31">
        <v>164174</v>
      </c>
      <c r="L1547" s="32" t="s">
        <v>49</v>
      </c>
      <c r="M1547" s="33" t="s">
        <v>50</v>
      </c>
      <c r="N1547" s="33" t="s">
        <v>51</v>
      </c>
      <c r="O1547" s="34"/>
      <c r="P1547" s="35"/>
    </row>
    <row r="1548" spans="1:16" s="36" customFormat="1" ht="30" hidden="1" x14ac:dyDescent="0.2">
      <c r="A1548" s="20">
        <v>1548</v>
      </c>
      <c r="B1548" s="28">
        <v>1548</v>
      </c>
      <c r="C1548" s="29" t="str">
        <f t="shared" si="24"/>
        <v xml:space="preserve">Idu Ins </v>
      </c>
      <c r="D1548" s="29"/>
      <c r="E1548" s="30" t="s">
        <v>45</v>
      </c>
      <c r="F1548" s="30" t="s">
        <v>980</v>
      </c>
      <c r="G1548" s="177">
        <v>9409</v>
      </c>
      <c r="H1548" s="30"/>
      <c r="I1548" s="30" t="s">
        <v>1680</v>
      </c>
      <c r="J1548" s="30" t="s">
        <v>26</v>
      </c>
      <c r="K1548" s="31">
        <v>95347</v>
      </c>
      <c r="L1548" s="32" t="s">
        <v>49</v>
      </c>
      <c r="M1548" s="33" t="s">
        <v>50</v>
      </c>
      <c r="N1548" s="33" t="s">
        <v>51</v>
      </c>
      <c r="O1548" s="34"/>
      <c r="P1548" s="35"/>
    </row>
    <row r="1549" spans="1:16" s="36" customFormat="1" hidden="1" x14ac:dyDescent="0.2">
      <c r="A1549" s="20">
        <v>1549</v>
      </c>
      <c r="B1549" s="28">
        <v>1549</v>
      </c>
      <c r="C1549" s="29" t="str">
        <f t="shared" si="24"/>
        <v xml:space="preserve">Idu Ins </v>
      </c>
      <c r="D1549" s="29"/>
      <c r="E1549" s="30" t="s">
        <v>45</v>
      </c>
      <c r="F1549" s="30" t="s">
        <v>899</v>
      </c>
      <c r="G1549" s="177">
        <v>9413</v>
      </c>
      <c r="H1549" s="30"/>
      <c r="I1549" s="30" t="s">
        <v>1681</v>
      </c>
      <c r="J1549" s="30" t="s">
        <v>71</v>
      </c>
      <c r="K1549" s="31">
        <v>3213</v>
      </c>
      <c r="L1549" s="32" t="s">
        <v>68</v>
      </c>
      <c r="M1549" s="33" t="s">
        <v>50</v>
      </c>
      <c r="N1549" s="33" t="s">
        <v>51</v>
      </c>
      <c r="O1549" s="34"/>
      <c r="P1549" s="35"/>
    </row>
    <row r="1550" spans="1:16" s="36" customFormat="1" ht="30" hidden="1" x14ac:dyDescent="0.2">
      <c r="A1550" s="20">
        <v>1550</v>
      </c>
      <c r="B1550" s="28">
        <v>1550</v>
      </c>
      <c r="C1550" s="29" t="str">
        <f t="shared" si="24"/>
        <v xml:space="preserve">Idu Ins </v>
      </c>
      <c r="D1550" s="29"/>
      <c r="E1550" s="30" t="s">
        <v>45</v>
      </c>
      <c r="F1550" s="30" t="s">
        <v>980</v>
      </c>
      <c r="G1550" s="177">
        <v>9414</v>
      </c>
      <c r="H1550" s="30"/>
      <c r="I1550" s="30" t="s">
        <v>1682</v>
      </c>
      <c r="J1550" s="30" t="s">
        <v>26</v>
      </c>
      <c r="K1550" s="31">
        <v>20025</v>
      </c>
      <c r="L1550" s="32" t="s">
        <v>49</v>
      </c>
      <c r="M1550" s="33" t="s">
        <v>50</v>
      </c>
      <c r="N1550" s="33" t="s">
        <v>51</v>
      </c>
      <c r="O1550" s="34"/>
      <c r="P1550" s="35"/>
    </row>
    <row r="1551" spans="1:16" s="36" customFormat="1" ht="30" hidden="1" x14ac:dyDescent="0.2">
      <c r="A1551" s="20">
        <v>1551</v>
      </c>
      <c r="B1551" s="28">
        <v>1551</v>
      </c>
      <c r="C1551" s="29" t="str">
        <f t="shared" si="24"/>
        <v xml:space="preserve">Idu Ins </v>
      </c>
      <c r="D1551" s="29"/>
      <c r="E1551" s="30" t="s">
        <v>45</v>
      </c>
      <c r="F1551" s="30" t="s">
        <v>124</v>
      </c>
      <c r="G1551" s="177">
        <v>9423</v>
      </c>
      <c r="H1551" s="30"/>
      <c r="I1551" s="30" t="s">
        <v>1683</v>
      </c>
      <c r="J1551" s="30" t="s">
        <v>82</v>
      </c>
      <c r="K1551" s="31">
        <v>2490770</v>
      </c>
      <c r="L1551" s="32" t="s">
        <v>49</v>
      </c>
      <c r="M1551" s="33" t="s">
        <v>50</v>
      </c>
      <c r="N1551" s="33" t="s">
        <v>51</v>
      </c>
      <c r="O1551" s="34"/>
      <c r="P1551" s="35"/>
    </row>
    <row r="1552" spans="1:16" s="36" customFormat="1" ht="30" hidden="1" x14ac:dyDescent="0.2">
      <c r="A1552" s="20">
        <v>1552</v>
      </c>
      <c r="B1552" s="28">
        <v>1552</v>
      </c>
      <c r="C1552" s="29" t="str">
        <f t="shared" si="24"/>
        <v xml:space="preserve">Idu Ins </v>
      </c>
      <c r="D1552" s="29"/>
      <c r="E1552" s="30" t="s">
        <v>45</v>
      </c>
      <c r="F1552" s="30" t="s">
        <v>124</v>
      </c>
      <c r="G1552" s="177">
        <v>9424</v>
      </c>
      <c r="H1552" s="30"/>
      <c r="I1552" s="30" t="s">
        <v>1684</v>
      </c>
      <c r="J1552" s="30" t="s">
        <v>82</v>
      </c>
      <c r="K1552" s="31">
        <v>1504246</v>
      </c>
      <c r="L1552" s="32" t="s">
        <v>49</v>
      </c>
      <c r="M1552" s="33" t="s">
        <v>50</v>
      </c>
      <c r="N1552" s="33" t="s">
        <v>51</v>
      </c>
      <c r="O1552" s="34"/>
      <c r="P1552" s="35"/>
    </row>
    <row r="1553" spans="1:16" s="36" customFormat="1" ht="30" hidden="1" x14ac:dyDescent="0.2">
      <c r="A1553" s="20">
        <v>1553</v>
      </c>
      <c r="B1553" s="28">
        <v>1553</v>
      </c>
      <c r="C1553" s="29" t="str">
        <f t="shared" si="24"/>
        <v xml:space="preserve">Idu Ins </v>
      </c>
      <c r="D1553" s="29"/>
      <c r="E1553" s="30" t="s">
        <v>45</v>
      </c>
      <c r="F1553" s="30" t="s">
        <v>1685</v>
      </c>
      <c r="G1553" s="177">
        <v>9427</v>
      </c>
      <c r="H1553" s="30"/>
      <c r="I1553" s="30" t="s">
        <v>1686</v>
      </c>
      <c r="J1553" s="30" t="s">
        <v>26</v>
      </c>
      <c r="K1553" s="31">
        <v>7850</v>
      </c>
      <c r="L1553" s="32" t="s">
        <v>49</v>
      </c>
      <c r="M1553" s="33" t="s">
        <v>50</v>
      </c>
      <c r="N1553" s="33" t="s">
        <v>51</v>
      </c>
      <c r="O1553" s="34"/>
      <c r="P1553" s="35"/>
    </row>
    <row r="1554" spans="1:16" s="36" customFormat="1" ht="30" hidden="1" x14ac:dyDescent="0.2">
      <c r="A1554" s="20">
        <v>1554</v>
      </c>
      <c r="B1554" s="28">
        <v>1554</v>
      </c>
      <c r="C1554" s="29" t="str">
        <f t="shared" si="24"/>
        <v xml:space="preserve">Idu Ins </v>
      </c>
      <c r="D1554" s="29"/>
      <c r="E1554" s="30" t="s">
        <v>45</v>
      </c>
      <c r="F1554" s="30" t="s">
        <v>1685</v>
      </c>
      <c r="G1554" s="177">
        <v>9428</v>
      </c>
      <c r="H1554" s="30"/>
      <c r="I1554" s="30" t="s">
        <v>1687</v>
      </c>
      <c r="J1554" s="30" t="s">
        <v>26</v>
      </c>
      <c r="K1554" s="31">
        <v>23900</v>
      </c>
      <c r="L1554" s="32" t="s">
        <v>49</v>
      </c>
      <c r="M1554" s="33" t="s">
        <v>50</v>
      </c>
      <c r="N1554" s="33" t="s">
        <v>51</v>
      </c>
      <c r="O1554" s="34"/>
      <c r="P1554" s="35"/>
    </row>
    <row r="1555" spans="1:16" s="36" customFormat="1" ht="30" hidden="1" x14ac:dyDescent="0.2">
      <c r="A1555" s="20">
        <v>1555</v>
      </c>
      <c r="B1555" s="28">
        <v>1555</v>
      </c>
      <c r="C1555" s="29" t="str">
        <f t="shared" si="24"/>
        <v xml:space="preserve">Idu Ins </v>
      </c>
      <c r="D1555" s="29"/>
      <c r="E1555" s="30" t="s">
        <v>45</v>
      </c>
      <c r="F1555" s="30" t="s">
        <v>776</v>
      </c>
      <c r="G1555" s="177">
        <v>9433</v>
      </c>
      <c r="H1555" s="30"/>
      <c r="I1555" s="30" t="s">
        <v>1688</v>
      </c>
      <c r="J1555" s="30" t="s">
        <v>26</v>
      </c>
      <c r="K1555" s="31">
        <v>161840</v>
      </c>
      <c r="L1555" s="32" t="s">
        <v>49</v>
      </c>
      <c r="M1555" s="33" t="s">
        <v>50</v>
      </c>
      <c r="N1555" s="33" t="s">
        <v>51</v>
      </c>
      <c r="O1555" s="34"/>
      <c r="P1555" s="35"/>
    </row>
    <row r="1556" spans="1:16" s="36" customFormat="1" ht="30" hidden="1" x14ac:dyDescent="0.2">
      <c r="A1556" s="20">
        <v>1556</v>
      </c>
      <c r="B1556" s="28">
        <v>1556</v>
      </c>
      <c r="C1556" s="29" t="str">
        <f t="shared" si="24"/>
        <v xml:space="preserve">Idu Ins </v>
      </c>
      <c r="D1556" s="29"/>
      <c r="E1556" s="30" t="s">
        <v>45</v>
      </c>
      <c r="F1556" s="30" t="s">
        <v>987</v>
      </c>
      <c r="G1556" s="177">
        <v>9434</v>
      </c>
      <c r="H1556" s="30"/>
      <c r="I1556" s="30" t="s">
        <v>1689</v>
      </c>
      <c r="J1556" s="30" t="s">
        <v>71</v>
      </c>
      <c r="K1556" s="31">
        <v>179</v>
      </c>
      <c r="L1556" s="32" t="s">
        <v>49</v>
      </c>
      <c r="M1556" s="33" t="s">
        <v>50</v>
      </c>
      <c r="N1556" s="33" t="s">
        <v>51</v>
      </c>
      <c r="O1556" s="34"/>
      <c r="P1556" s="35"/>
    </row>
    <row r="1557" spans="1:16" s="36" customFormat="1" ht="30" hidden="1" x14ac:dyDescent="0.2">
      <c r="A1557" s="20">
        <v>1557</v>
      </c>
      <c r="B1557" s="28">
        <v>1557</v>
      </c>
      <c r="C1557" s="29" t="str">
        <f t="shared" si="24"/>
        <v xml:space="preserve">Idu Ins </v>
      </c>
      <c r="D1557" s="29"/>
      <c r="E1557" s="30" t="s">
        <v>45</v>
      </c>
      <c r="F1557" s="30" t="s">
        <v>530</v>
      </c>
      <c r="G1557" s="177">
        <v>9437</v>
      </c>
      <c r="H1557" s="30"/>
      <c r="I1557" s="30" t="s">
        <v>1690</v>
      </c>
      <c r="J1557" s="30" t="s">
        <v>26</v>
      </c>
      <c r="K1557" s="31">
        <v>506202</v>
      </c>
      <c r="L1557" s="32" t="s">
        <v>49</v>
      </c>
      <c r="M1557" s="33" t="s">
        <v>50</v>
      </c>
      <c r="N1557" s="33" t="s">
        <v>51</v>
      </c>
      <c r="O1557" s="34"/>
      <c r="P1557" s="35"/>
    </row>
    <row r="1558" spans="1:16" s="36" customFormat="1" ht="30" hidden="1" x14ac:dyDescent="0.2">
      <c r="A1558" s="20">
        <v>1558</v>
      </c>
      <c r="B1558" s="28">
        <v>1558</v>
      </c>
      <c r="C1558" s="29" t="str">
        <f t="shared" si="24"/>
        <v xml:space="preserve">Idu Ins </v>
      </c>
      <c r="D1558" s="29"/>
      <c r="E1558" s="30" t="s">
        <v>45</v>
      </c>
      <c r="F1558" s="30" t="s">
        <v>402</v>
      </c>
      <c r="G1558" s="177">
        <v>9441</v>
      </c>
      <c r="H1558" s="30"/>
      <c r="I1558" s="30" t="s">
        <v>1691</v>
      </c>
      <c r="J1558" s="30" t="s">
        <v>26</v>
      </c>
      <c r="K1558" s="31">
        <v>1416695</v>
      </c>
      <c r="L1558" s="32" t="s">
        <v>49</v>
      </c>
      <c r="M1558" s="33" t="s">
        <v>50</v>
      </c>
      <c r="N1558" s="33" t="s">
        <v>51</v>
      </c>
      <c r="O1558" s="34"/>
      <c r="P1558" s="35"/>
    </row>
    <row r="1559" spans="1:16" s="36" customFormat="1" ht="30" hidden="1" x14ac:dyDescent="0.2">
      <c r="A1559" s="20">
        <v>1559</v>
      </c>
      <c r="B1559" s="28">
        <v>1559</v>
      </c>
      <c r="C1559" s="29" t="str">
        <f t="shared" si="24"/>
        <v xml:space="preserve">Idu Ins </v>
      </c>
      <c r="D1559" s="29"/>
      <c r="E1559" s="30" t="s">
        <v>45</v>
      </c>
      <c r="F1559" s="30" t="s">
        <v>778</v>
      </c>
      <c r="G1559" s="177">
        <v>9443</v>
      </c>
      <c r="H1559" s="30"/>
      <c r="I1559" s="30" t="s">
        <v>1692</v>
      </c>
      <c r="J1559" s="30" t="s">
        <v>26</v>
      </c>
      <c r="K1559" s="31">
        <v>1642200</v>
      </c>
      <c r="L1559" s="32" t="s">
        <v>49</v>
      </c>
      <c r="M1559" s="33" t="s">
        <v>50</v>
      </c>
      <c r="N1559" s="33" t="s">
        <v>51</v>
      </c>
      <c r="O1559" s="34"/>
      <c r="P1559" s="35"/>
    </row>
    <row r="1560" spans="1:16" s="36" customFormat="1" ht="30" hidden="1" x14ac:dyDescent="0.2">
      <c r="A1560" s="20">
        <v>1560</v>
      </c>
      <c r="B1560" s="28">
        <v>1560</v>
      </c>
      <c r="C1560" s="29" t="str">
        <f t="shared" si="24"/>
        <v xml:space="preserve">Idu Ins </v>
      </c>
      <c r="D1560" s="29"/>
      <c r="E1560" s="30" t="s">
        <v>45</v>
      </c>
      <c r="F1560" s="30" t="s">
        <v>803</v>
      </c>
      <c r="G1560" s="177">
        <v>9444</v>
      </c>
      <c r="H1560" s="30"/>
      <c r="I1560" s="30" t="s">
        <v>1693</v>
      </c>
      <c r="J1560" s="30" t="s">
        <v>26</v>
      </c>
      <c r="K1560" s="31">
        <v>147000</v>
      </c>
      <c r="L1560" s="32" t="s">
        <v>49</v>
      </c>
      <c r="M1560" s="33" t="s">
        <v>50</v>
      </c>
      <c r="N1560" s="33" t="s">
        <v>51</v>
      </c>
      <c r="O1560" s="34"/>
      <c r="P1560" s="35"/>
    </row>
    <row r="1561" spans="1:16" s="36" customFormat="1" ht="30" hidden="1" x14ac:dyDescent="0.2">
      <c r="A1561" s="20">
        <v>1561</v>
      </c>
      <c r="B1561" s="28">
        <v>1561</v>
      </c>
      <c r="C1561" s="29" t="str">
        <f t="shared" si="24"/>
        <v xml:space="preserve">Idu Ins </v>
      </c>
      <c r="D1561" s="29"/>
      <c r="E1561" s="30" t="s">
        <v>45</v>
      </c>
      <c r="F1561" s="30" t="s">
        <v>803</v>
      </c>
      <c r="G1561" s="177">
        <v>9445</v>
      </c>
      <c r="H1561" s="30"/>
      <c r="I1561" s="30" t="s">
        <v>1694</v>
      </c>
      <c r="J1561" s="30" t="s">
        <v>26</v>
      </c>
      <c r="K1561" s="31">
        <v>214498</v>
      </c>
      <c r="L1561" s="32" t="s">
        <v>49</v>
      </c>
      <c r="M1561" s="33" t="s">
        <v>50</v>
      </c>
      <c r="N1561" s="33" t="s">
        <v>51</v>
      </c>
      <c r="O1561" s="34"/>
      <c r="P1561" s="35"/>
    </row>
    <row r="1562" spans="1:16" s="36" customFormat="1" ht="30" hidden="1" x14ac:dyDescent="0.2">
      <c r="A1562" s="20">
        <v>1562</v>
      </c>
      <c r="B1562" s="28">
        <v>1562</v>
      </c>
      <c r="C1562" s="29" t="str">
        <f t="shared" si="24"/>
        <v xml:space="preserve">Idu Ins </v>
      </c>
      <c r="D1562" s="29"/>
      <c r="E1562" s="30" t="s">
        <v>45</v>
      </c>
      <c r="F1562" s="30" t="s">
        <v>803</v>
      </c>
      <c r="G1562" s="177">
        <v>9446</v>
      </c>
      <c r="H1562" s="30"/>
      <c r="I1562" s="30" t="s">
        <v>1695</v>
      </c>
      <c r="J1562" s="30" t="s">
        <v>26</v>
      </c>
      <c r="K1562" s="31">
        <v>133700</v>
      </c>
      <c r="L1562" s="32" t="s">
        <v>49</v>
      </c>
      <c r="M1562" s="33" t="s">
        <v>50</v>
      </c>
      <c r="N1562" s="33" t="s">
        <v>51</v>
      </c>
      <c r="O1562" s="34"/>
      <c r="P1562" s="35"/>
    </row>
    <row r="1563" spans="1:16" s="36" customFormat="1" ht="30" hidden="1" x14ac:dyDescent="0.2">
      <c r="A1563" s="20">
        <v>1563</v>
      </c>
      <c r="B1563" s="28">
        <v>1563</v>
      </c>
      <c r="C1563" s="29" t="str">
        <f t="shared" si="24"/>
        <v xml:space="preserve">Idu Ins </v>
      </c>
      <c r="D1563" s="29"/>
      <c r="E1563" s="30" t="s">
        <v>45</v>
      </c>
      <c r="F1563" s="30" t="s">
        <v>803</v>
      </c>
      <c r="G1563" s="177">
        <v>9447</v>
      </c>
      <c r="H1563" s="30"/>
      <c r="I1563" s="30" t="s">
        <v>1696</v>
      </c>
      <c r="J1563" s="30" t="s">
        <v>26</v>
      </c>
      <c r="K1563" s="31">
        <v>1400000</v>
      </c>
      <c r="L1563" s="32" t="s">
        <v>49</v>
      </c>
      <c r="M1563" s="33" t="s">
        <v>50</v>
      </c>
      <c r="N1563" s="33" t="s">
        <v>51</v>
      </c>
      <c r="O1563" s="34"/>
      <c r="P1563" s="35"/>
    </row>
    <row r="1564" spans="1:16" s="36" customFormat="1" ht="30" hidden="1" x14ac:dyDescent="0.2">
      <c r="A1564" s="20">
        <v>1564</v>
      </c>
      <c r="B1564" s="28">
        <v>1564</v>
      </c>
      <c r="C1564" s="29" t="str">
        <f t="shared" si="24"/>
        <v xml:space="preserve">Idu Ins </v>
      </c>
      <c r="D1564" s="29"/>
      <c r="E1564" s="30" t="s">
        <v>45</v>
      </c>
      <c r="F1564" s="30" t="s">
        <v>801</v>
      </c>
      <c r="G1564" s="177">
        <v>9448</v>
      </c>
      <c r="H1564" s="30"/>
      <c r="I1564" s="30" t="s">
        <v>1697</v>
      </c>
      <c r="J1564" s="30" t="s">
        <v>26</v>
      </c>
      <c r="K1564" s="31">
        <v>211200</v>
      </c>
      <c r="L1564" s="32" t="s">
        <v>49</v>
      </c>
      <c r="M1564" s="33" t="s">
        <v>50</v>
      </c>
      <c r="N1564" s="33" t="s">
        <v>51</v>
      </c>
      <c r="O1564" s="34"/>
      <c r="P1564" s="35"/>
    </row>
    <row r="1565" spans="1:16" s="36" customFormat="1" ht="30" hidden="1" x14ac:dyDescent="0.2">
      <c r="A1565" s="20">
        <v>1565</v>
      </c>
      <c r="B1565" s="28">
        <v>1565</v>
      </c>
      <c r="C1565" s="29" t="str">
        <f t="shared" si="24"/>
        <v xml:space="preserve">Idu Ins </v>
      </c>
      <c r="D1565" s="29"/>
      <c r="E1565" s="30" t="s">
        <v>45</v>
      </c>
      <c r="F1565" s="30" t="s">
        <v>801</v>
      </c>
      <c r="G1565" s="177">
        <v>9449</v>
      </c>
      <c r="H1565" s="30"/>
      <c r="I1565" s="30" t="s">
        <v>1698</v>
      </c>
      <c r="J1565" s="30" t="s">
        <v>26</v>
      </c>
      <c r="K1565" s="31">
        <v>51170</v>
      </c>
      <c r="L1565" s="32" t="s">
        <v>49</v>
      </c>
      <c r="M1565" s="33" t="s">
        <v>50</v>
      </c>
      <c r="N1565" s="33" t="s">
        <v>51</v>
      </c>
      <c r="O1565" s="34"/>
      <c r="P1565" s="35"/>
    </row>
    <row r="1566" spans="1:16" s="36" customFormat="1" ht="30" hidden="1" x14ac:dyDescent="0.2">
      <c r="A1566" s="20">
        <v>1566</v>
      </c>
      <c r="B1566" s="28">
        <v>1566</v>
      </c>
      <c r="C1566" s="29" t="str">
        <f t="shared" si="24"/>
        <v xml:space="preserve">Idu Ins </v>
      </c>
      <c r="D1566" s="29"/>
      <c r="E1566" s="30" t="s">
        <v>45</v>
      </c>
      <c r="F1566" s="30" t="s">
        <v>801</v>
      </c>
      <c r="G1566" s="177">
        <v>9450</v>
      </c>
      <c r="H1566" s="30"/>
      <c r="I1566" s="30" t="s">
        <v>1699</v>
      </c>
      <c r="J1566" s="30" t="s">
        <v>26</v>
      </c>
      <c r="K1566" s="31">
        <v>148155</v>
      </c>
      <c r="L1566" s="32" t="s">
        <v>49</v>
      </c>
      <c r="M1566" s="33" t="s">
        <v>50</v>
      </c>
      <c r="N1566" s="33" t="s">
        <v>51</v>
      </c>
      <c r="O1566" s="34"/>
      <c r="P1566" s="35"/>
    </row>
    <row r="1567" spans="1:16" s="36" customFormat="1" ht="45" hidden="1" x14ac:dyDescent="0.2">
      <c r="A1567" s="20">
        <v>1567</v>
      </c>
      <c r="B1567" s="28">
        <v>1567</v>
      </c>
      <c r="C1567" s="29" t="str">
        <f t="shared" si="24"/>
        <v xml:space="preserve">Idu Ins </v>
      </c>
      <c r="D1567" s="29"/>
      <c r="E1567" s="30" t="s">
        <v>45</v>
      </c>
      <c r="F1567" s="30" t="s">
        <v>801</v>
      </c>
      <c r="G1567" s="177">
        <v>9451</v>
      </c>
      <c r="H1567" s="30"/>
      <c r="I1567" s="30" t="s">
        <v>1700</v>
      </c>
      <c r="J1567" s="30" t="s">
        <v>26</v>
      </c>
      <c r="K1567" s="31">
        <v>47000</v>
      </c>
      <c r="L1567" s="32" t="s">
        <v>49</v>
      </c>
      <c r="M1567" s="33" t="s">
        <v>50</v>
      </c>
      <c r="N1567" s="33" t="s">
        <v>51</v>
      </c>
      <c r="O1567" s="34"/>
      <c r="P1567" s="35"/>
    </row>
    <row r="1568" spans="1:16" s="36" customFormat="1" ht="30" hidden="1" x14ac:dyDescent="0.2">
      <c r="A1568" s="20">
        <v>1568</v>
      </c>
      <c r="B1568" s="28">
        <v>1568</v>
      </c>
      <c r="C1568" s="29" t="str">
        <f t="shared" si="24"/>
        <v xml:space="preserve">Idu Ins </v>
      </c>
      <c r="D1568" s="29"/>
      <c r="E1568" s="30" t="s">
        <v>45</v>
      </c>
      <c r="F1568" s="30" t="s">
        <v>801</v>
      </c>
      <c r="G1568" s="177">
        <v>9452</v>
      </c>
      <c r="H1568" s="30"/>
      <c r="I1568" s="30" t="s">
        <v>1701</v>
      </c>
      <c r="J1568" s="30" t="s">
        <v>26</v>
      </c>
      <c r="K1568" s="31">
        <v>47000</v>
      </c>
      <c r="L1568" s="32" t="s">
        <v>49</v>
      </c>
      <c r="M1568" s="33" t="s">
        <v>50</v>
      </c>
      <c r="N1568" s="33" t="s">
        <v>51</v>
      </c>
      <c r="O1568" s="34"/>
      <c r="P1568" s="35"/>
    </row>
    <row r="1569" spans="1:16" s="36" customFormat="1" ht="30" hidden="1" x14ac:dyDescent="0.2">
      <c r="A1569" s="20">
        <v>1569</v>
      </c>
      <c r="B1569" s="28">
        <v>1569</v>
      </c>
      <c r="C1569" s="29" t="str">
        <f t="shared" si="24"/>
        <v xml:space="preserve">Idu Ins </v>
      </c>
      <c r="D1569" s="29"/>
      <c r="E1569" s="30" t="s">
        <v>45</v>
      </c>
      <c r="F1569" s="30" t="s">
        <v>801</v>
      </c>
      <c r="G1569" s="177">
        <v>9453</v>
      </c>
      <c r="H1569" s="30"/>
      <c r="I1569" s="30" t="s">
        <v>1702</v>
      </c>
      <c r="J1569" s="30" t="s">
        <v>26</v>
      </c>
      <c r="K1569" s="31">
        <v>243950</v>
      </c>
      <c r="L1569" s="32" t="s">
        <v>49</v>
      </c>
      <c r="M1569" s="33" t="s">
        <v>50</v>
      </c>
      <c r="N1569" s="33" t="s">
        <v>51</v>
      </c>
      <c r="O1569" s="34"/>
      <c r="P1569" s="35"/>
    </row>
    <row r="1570" spans="1:16" s="36" customFormat="1" ht="30" hidden="1" x14ac:dyDescent="0.2">
      <c r="A1570" s="20">
        <v>1570</v>
      </c>
      <c r="B1570" s="28">
        <v>1570</v>
      </c>
      <c r="C1570" s="29" t="str">
        <f t="shared" si="24"/>
        <v xml:space="preserve">Idu Ins </v>
      </c>
      <c r="D1570" s="29"/>
      <c r="E1570" s="30" t="s">
        <v>45</v>
      </c>
      <c r="F1570" s="30" t="s">
        <v>796</v>
      </c>
      <c r="G1570" s="177">
        <v>9454</v>
      </c>
      <c r="H1570" s="30"/>
      <c r="I1570" s="30" t="s">
        <v>1703</v>
      </c>
      <c r="J1570" s="30" t="s">
        <v>26</v>
      </c>
      <c r="K1570" s="31">
        <v>55781</v>
      </c>
      <c r="L1570" s="32" t="s">
        <v>49</v>
      </c>
      <c r="M1570" s="33" t="s">
        <v>50</v>
      </c>
      <c r="N1570" s="33" t="s">
        <v>51</v>
      </c>
      <c r="O1570" s="34"/>
      <c r="P1570" s="35"/>
    </row>
    <row r="1571" spans="1:16" s="36" customFormat="1" ht="30" hidden="1" x14ac:dyDescent="0.2">
      <c r="A1571" s="20">
        <v>1571</v>
      </c>
      <c r="B1571" s="28">
        <v>1571</v>
      </c>
      <c r="C1571" s="29" t="str">
        <f t="shared" si="24"/>
        <v xml:space="preserve">Idu Ins </v>
      </c>
      <c r="D1571" s="29"/>
      <c r="E1571" s="30" t="s">
        <v>45</v>
      </c>
      <c r="F1571" s="30" t="s">
        <v>124</v>
      </c>
      <c r="G1571" s="177">
        <v>9455</v>
      </c>
      <c r="H1571" s="30"/>
      <c r="I1571" s="30" t="s">
        <v>1704</v>
      </c>
      <c r="J1571" s="30" t="s">
        <v>82</v>
      </c>
      <c r="K1571" s="31">
        <v>908526</v>
      </c>
      <c r="L1571" s="32" t="s">
        <v>49</v>
      </c>
      <c r="M1571" s="33" t="s">
        <v>50</v>
      </c>
      <c r="N1571" s="33" t="s">
        <v>51</v>
      </c>
      <c r="O1571" s="34"/>
      <c r="P1571" s="35"/>
    </row>
    <row r="1572" spans="1:16" s="36" customFormat="1" ht="30" hidden="1" x14ac:dyDescent="0.2">
      <c r="A1572" s="20">
        <v>1572</v>
      </c>
      <c r="B1572" s="28">
        <v>1572</v>
      </c>
      <c r="C1572" s="29" t="str">
        <f t="shared" si="24"/>
        <v xml:space="preserve">Idu Ins </v>
      </c>
      <c r="D1572" s="29"/>
      <c r="E1572" s="30" t="s">
        <v>45</v>
      </c>
      <c r="F1572" s="30" t="s">
        <v>59</v>
      </c>
      <c r="G1572" s="177">
        <v>9456</v>
      </c>
      <c r="H1572" s="30"/>
      <c r="I1572" s="30" t="s">
        <v>1705</v>
      </c>
      <c r="J1572" s="30" t="s">
        <v>82</v>
      </c>
      <c r="K1572" s="31">
        <v>4503000</v>
      </c>
      <c r="L1572" s="32" t="s">
        <v>49</v>
      </c>
      <c r="M1572" s="33" t="s">
        <v>50</v>
      </c>
      <c r="N1572" s="33" t="s">
        <v>51</v>
      </c>
      <c r="O1572" s="34"/>
      <c r="P1572" s="35"/>
    </row>
    <row r="1573" spans="1:16" s="36" customFormat="1" ht="30" hidden="1" x14ac:dyDescent="0.2">
      <c r="A1573" s="20">
        <v>1573</v>
      </c>
      <c r="B1573" s="28">
        <v>1573</v>
      </c>
      <c r="C1573" s="29" t="str">
        <f t="shared" si="24"/>
        <v xml:space="preserve">Idu Ins </v>
      </c>
      <c r="D1573" s="29"/>
      <c r="E1573" s="30" t="s">
        <v>45</v>
      </c>
      <c r="F1573" s="30" t="s">
        <v>124</v>
      </c>
      <c r="G1573" s="177">
        <v>9457</v>
      </c>
      <c r="H1573" s="30"/>
      <c r="I1573" s="30" t="s">
        <v>1706</v>
      </c>
      <c r="J1573" s="30" t="s">
        <v>82</v>
      </c>
      <c r="K1573" s="31">
        <v>2550150</v>
      </c>
      <c r="L1573" s="32" t="s">
        <v>49</v>
      </c>
      <c r="M1573" s="33" t="s">
        <v>50</v>
      </c>
      <c r="N1573" s="33" t="s">
        <v>51</v>
      </c>
      <c r="O1573" s="34"/>
      <c r="P1573" s="35"/>
    </row>
    <row r="1574" spans="1:16" s="36" customFormat="1" ht="30" hidden="1" x14ac:dyDescent="0.2">
      <c r="A1574" s="20">
        <v>1574</v>
      </c>
      <c r="B1574" s="28">
        <v>1574</v>
      </c>
      <c r="C1574" s="29" t="str">
        <f t="shared" si="24"/>
        <v xml:space="preserve">Idu Ins </v>
      </c>
      <c r="D1574" s="29"/>
      <c r="E1574" s="30" t="s">
        <v>45</v>
      </c>
      <c r="F1574" s="30" t="s">
        <v>124</v>
      </c>
      <c r="G1574" s="177">
        <v>9459</v>
      </c>
      <c r="H1574" s="30"/>
      <c r="I1574" s="30" t="s">
        <v>1707</v>
      </c>
      <c r="J1574" s="30" t="s">
        <v>82</v>
      </c>
      <c r="K1574" s="31">
        <v>2066000</v>
      </c>
      <c r="L1574" s="32" t="s">
        <v>49</v>
      </c>
      <c r="M1574" s="33" t="s">
        <v>50</v>
      </c>
      <c r="N1574" s="33" t="s">
        <v>51</v>
      </c>
      <c r="O1574" s="34"/>
      <c r="P1574" s="35"/>
    </row>
    <row r="1575" spans="1:16" s="36" customFormat="1" ht="30" hidden="1" x14ac:dyDescent="0.2">
      <c r="A1575" s="20">
        <v>1575</v>
      </c>
      <c r="B1575" s="28">
        <v>1575</v>
      </c>
      <c r="C1575" s="29" t="str">
        <f t="shared" si="24"/>
        <v xml:space="preserve">Idu Ins </v>
      </c>
      <c r="D1575" s="29"/>
      <c r="E1575" s="30" t="s">
        <v>45</v>
      </c>
      <c r="F1575" s="30" t="s">
        <v>124</v>
      </c>
      <c r="G1575" s="177">
        <v>9460</v>
      </c>
      <c r="H1575" s="30"/>
      <c r="I1575" s="30" t="s">
        <v>1708</v>
      </c>
      <c r="J1575" s="30" t="s">
        <v>82</v>
      </c>
      <c r="K1575" s="31">
        <v>1381000</v>
      </c>
      <c r="L1575" s="32" t="s">
        <v>49</v>
      </c>
      <c r="M1575" s="33" t="s">
        <v>50</v>
      </c>
      <c r="N1575" s="33" t="s">
        <v>51</v>
      </c>
      <c r="O1575" s="34"/>
      <c r="P1575" s="35"/>
    </row>
    <row r="1576" spans="1:16" s="36" customFormat="1" ht="30" hidden="1" x14ac:dyDescent="0.2">
      <c r="A1576" s="20">
        <v>1576</v>
      </c>
      <c r="B1576" s="28">
        <v>1576</v>
      </c>
      <c r="C1576" s="29" t="str">
        <f t="shared" si="24"/>
        <v xml:space="preserve">Idu Ins </v>
      </c>
      <c r="D1576" s="29"/>
      <c r="E1576" s="30" t="s">
        <v>45</v>
      </c>
      <c r="F1576" s="30" t="s">
        <v>124</v>
      </c>
      <c r="G1576" s="177">
        <v>9461</v>
      </c>
      <c r="H1576" s="30"/>
      <c r="I1576" s="30" t="s">
        <v>1709</v>
      </c>
      <c r="J1576" s="30" t="s">
        <v>82</v>
      </c>
      <c r="K1576" s="31">
        <v>1362789</v>
      </c>
      <c r="L1576" s="32" t="s">
        <v>49</v>
      </c>
      <c r="M1576" s="33" t="s">
        <v>50</v>
      </c>
      <c r="N1576" s="33" t="s">
        <v>51</v>
      </c>
      <c r="O1576" s="34"/>
      <c r="P1576" s="35"/>
    </row>
    <row r="1577" spans="1:16" s="36" customFormat="1" ht="30" hidden="1" x14ac:dyDescent="0.2">
      <c r="A1577" s="20">
        <v>1577</v>
      </c>
      <c r="B1577" s="28">
        <v>1577</v>
      </c>
      <c r="C1577" s="29" t="str">
        <f t="shared" si="24"/>
        <v xml:space="preserve">Idu Ins </v>
      </c>
      <c r="D1577" s="29"/>
      <c r="E1577" s="30" t="s">
        <v>45</v>
      </c>
      <c r="F1577" s="30" t="s">
        <v>124</v>
      </c>
      <c r="G1577" s="177">
        <v>9462</v>
      </c>
      <c r="H1577" s="30"/>
      <c r="I1577" s="30" t="s">
        <v>1710</v>
      </c>
      <c r="J1577" s="30" t="s">
        <v>82</v>
      </c>
      <c r="K1577" s="31">
        <v>1589921</v>
      </c>
      <c r="L1577" s="32" t="s">
        <v>49</v>
      </c>
      <c r="M1577" s="33" t="s">
        <v>50</v>
      </c>
      <c r="N1577" s="33" t="s">
        <v>51</v>
      </c>
      <c r="O1577" s="34"/>
      <c r="P1577" s="35"/>
    </row>
    <row r="1578" spans="1:16" s="36" customFormat="1" ht="30" hidden="1" x14ac:dyDescent="0.2">
      <c r="A1578" s="20">
        <v>1578</v>
      </c>
      <c r="B1578" s="28">
        <v>1578</v>
      </c>
      <c r="C1578" s="29" t="str">
        <f t="shared" si="24"/>
        <v xml:space="preserve">Idu Ins </v>
      </c>
      <c r="D1578" s="29"/>
      <c r="E1578" s="30" t="s">
        <v>45</v>
      </c>
      <c r="F1578" s="30" t="s">
        <v>124</v>
      </c>
      <c r="G1578" s="177">
        <v>9463</v>
      </c>
      <c r="H1578" s="30"/>
      <c r="I1578" s="30" t="s">
        <v>1711</v>
      </c>
      <c r="J1578" s="30" t="s">
        <v>82</v>
      </c>
      <c r="K1578" s="31">
        <v>1589921</v>
      </c>
      <c r="L1578" s="32" t="s">
        <v>49</v>
      </c>
      <c r="M1578" s="33" t="s">
        <v>50</v>
      </c>
      <c r="N1578" s="33" t="s">
        <v>51</v>
      </c>
      <c r="O1578" s="34"/>
      <c r="P1578" s="35"/>
    </row>
    <row r="1579" spans="1:16" s="36" customFormat="1" ht="30" hidden="1" x14ac:dyDescent="0.2">
      <c r="A1579" s="20">
        <v>1579</v>
      </c>
      <c r="B1579" s="28">
        <v>1579</v>
      </c>
      <c r="C1579" s="29" t="str">
        <f t="shared" si="24"/>
        <v xml:space="preserve">Idu Ins </v>
      </c>
      <c r="D1579" s="29"/>
      <c r="E1579" s="30" t="s">
        <v>45</v>
      </c>
      <c r="F1579" s="30" t="s">
        <v>124</v>
      </c>
      <c r="G1579" s="177">
        <v>9464</v>
      </c>
      <c r="H1579" s="30"/>
      <c r="I1579" s="30" t="s">
        <v>1712</v>
      </c>
      <c r="J1579" s="30" t="s">
        <v>82</v>
      </c>
      <c r="K1579" s="31">
        <v>1817052</v>
      </c>
      <c r="L1579" s="32" t="s">
        <v>49</v>
      </c>
      <c r="M1579" s="33" t="s">
        <v>50</v>
      </c>
      <c r="N1579" s="33" t="s">
        <v>51</v>
      </c>
      <c r="O1579" s="34"/>
      <c r="P1579" s="35"/>
    </row>
    <row r="1580" spans="1:16" s="36" customFormat="1" ht="30" hidden="1" x14ac:dyDescent="0.2">
      <c r="A1580" s="20">
        <v>1580</v>
      </c>
      <c r="B1580" s="28">
        <v>1580</v>
      </c>
      <c r="C1580" s="29" t="str">
        <f t="shared" si="24"/>
        <v xml:space="preserve">Idu Ins </v>
      </c>
      <c r="D1580" s="29"/>
      <c r="E1580" s="30" t="s">
        <v>45</v>
      </c>
      <c r="F1580" s="30" t="s">
        <v>124</v>
      </c>
      <c r="G1580" s="177">
        <v>9465</v>
      </c>
      <c r="H1580" s="30"/>
      <c r="I1580" s="30" t="s">
        <v>1713</v>
      </c>
      <c r="J1580" s="30" t="s">
        <v>82</v>
      </c>
      <c r="K1580" s="31">
        <v>19152308</v>
      </c>
      <c r="L1580" s="32" t="s">
        <v>49</v>
      </c>
      <c r="M1580" s="33" t="s">
        <v>50</v>
      </c>
      <c r="N1580" s="33" t="s">
        <v>51</v>
      </c>
      <c r="O1580" s="34"/>
      <c r="P1580" s="35"/>
    </row>
    <row r="1581" spans="1:16" s="36" customFormat="1" ht="30" hidden="1" x14ac:dyDescent="0.2">
      <c r="A1581" s="20">
        <v>1581</v>
      </c>
      <c r="B1581" s="28">
        <v>1581</v>
      </c>
      <c r="C1581" s="29" t="str">
        <f t="shared" si="24"/>
        <v xml:space="preserve">Idu Ins </v>
      </c>
      <c r="D1581" s="29"/>
      <c r="E1581" s="30" t="s">
        <v>45</v>
      </c>
      <c r="F1581" s="30" t="s">
        <v>124</v>
      </c>
      <c r="G1581" s="177">
        <v>9466</v>
      </c>
      <c r="H1581" s="30"/>
      <c r="I1581" s="30" t="s">
        <v>1714</v>
      </c>
      <c r="J1581" s="30" t="s">
        <v>82</v>
      </c>
      <c r="K1581" s="31">
        <v>14603119</v>
      </c>
      <c r="L1581" s="32" t="s">
        <v>49</v>
      </c>
      <c r="M1581" s="33" t="s">
        <v>50</v>
      </c>
      <c r="N1581" s="33" t="s">
        <v>51</v>
      </c>
      <c r="O1581" s="34"/>
      <c r="P1581" s="35"/>
    </row>
    <row r="1582" spans="1:16" s="36" customFormat="1" ht="30" hidden="1" x14ac:dyDescent="0.2">
      <c r="A1582" s="20">
        <v>1582</v>
      </c>
      <c r="B1582" s="28">
        <v>1582</v>
      </c>
      <c r="C1582" s="29" t="str">
        <f t="shared" si="24"/>
        <v xml:space="preserve">Idu Ins </v>
      </c>
      <c r="D1582" s="29"/>
      <c r="E1582" s="30" t="s">
        <v>45</v>
      </c>
      <c r="F1582" s="30" t="s">
        <v>124</v>
      </c>
      <c r="G1582" s="177">
        <v>9467</v>
      </c>
      <c r="H1582" s="30"/>
      <c r="I1582" s="30" t="s">
        <v>1715</v>
      </c>
      <c r="J1582" s="30" t="s">
        <v>82</v>
      </c>
      <c r="K1582" s="31">
        <v>11277846</v>
      </c>
      <c r="L1582" s="32" t="s">
        <v>49</v>
      </c>
      <c r="M1582" s="33" t="s">
        <v>50</v>
      </c>
      <c r="N1582" s="33" t="s">
        <v>51</v>
      </c>
      <c r="O1582" s="34"/>
      <c r="P1582" s="35"/>
    </row>
    <row r="1583" spans="1:16" s="36" customFormat="1" ht="30" hidden="1" x14ac:dyDescent="0.2">
      <c r="A1583" s="20">
        <v>1583</v>
      </c>
      <c r="B1583" s="28">
        <v>1583</v>
      </c>
      <c r="C1583" s="29" t="str">
        <f t="shared" si="24"/>
        <v xml:space="preserve">Idu Ins </v>
      </c>
      <c r="D1583" s="29"/>
      <c r="E1583" s="30" t="s">
        <v>45</v>
      </c>
      <c r="F1583" s="30" t="s">
        <v>124</v>
      </c>
      <c r="G1583" s="177">
        <v>9468</v>
      </c>
      <c r="H1583" s="30"/>
      <c r="I1583" s="30" t="s">
        <v>1716</v>
      </c>
      <c r="J1583" s="30" t="s">
        <v>82</v>
      </c>
      <c r="K1583" s="31">
        <v>9606817</v>
      </c>
      <c r="L1583" s="32" t="s">
        <v>49</v>
      </c>
      <c r="M1583" s="33" t="s">
        <v>50</v>
      </c>
      <c r="N1583" s="33" t="s">
        <v>51</v>
      </c>
      <c r="O1583" s="34"/>
      <c r="P1583" s="35"/>
    </row>
    <row r="1584" spans="1:16" s="36" customFormat="1" ht="30" hidden="1" x14ac:dyDescent="0.2">
      <c r="A1584" s="20">
        <v>1584</v>
      </c>
      <c r="B1584" s="28">
        <v>1584</v>
      </c>
      <c r="C1584" s="29" t="str">
        <f t="shared" si="24"/>
        <v xml:space="preserve">Idu Ins </v>
      </c>
      <c r="D1584" s="29"/>
      <c r="E1584" s="30" t="s">
        <v>45</v>
      </c>
      <c r="F1584" s="30" t="s">
        <v>124</v>
      </c>
      <c r="G1584" s="177">
        <v>9469</v>
      </c>
      <c r="H1584" s="30"/>
      <c r="I1584" s="30" t="s">
        <v>1717</v>
      </c>
      <c r="J1584" s="30" t="s">
        <v>82</v>
      </c>
      <c r="K1584" s="31">
        <v>8666649</v>
      </c>
      <c r="L1584" s="32" t="s">
        <v>49</v>
      </c>
      <c r="M1584" s="33" t="s">
        <v>50</v>
      </c>
      <c r="N1584" s="33" t="s">
        <v>51</v>
      </c>
      <c r="O1584" s="34"/>
      <c r="P1584" s="35"/>
    </row>
    <row r="1585" spans="1:16" s="36" customFormat="1" ht="30" hidden="1" x14ac:dyDescent="0.2">
      <c r="A1585" s="20">
        <v>1585</v>
      </c>
      <c r="B1585" s="28">
        <v>1585</v>
      </c>
      <c r="C1585" s="29" t="str">
        <f t="shared" si="24"/>
        <v xml:space="preserve">Idu Ins </v>
      </c>
      <c r="D1585" s="29"/>
      <c r="E1585" s="30" t="s">
        <v>45</v>
      </c>
      <c r="F1585" s="30" t="s">
        <v>124</v>
      </c>
      <c r="G1585" s="177">
        <v>9470</v>
      </c>
      <c r="H1585" s="30"/>
      <c r="I1585" s="30" t="s">
        <v>1718</v>
      </c>
      <c r="J1585" s="30" t="s">
        <v>82</v>
      </c>
      <c r="K1585" s="31">
        <v>7731513</v>
      </c>
      <c r="L1585" s="32" t="s">
        <v>49</v>
      </c>
      <c r="M1585" s="33" t="s">
        <v>50</v>
      </c>
      <c r="N1585" s="33" t="s">
        <v>51</v>
      </c>
      <c r="O1585" s="34"/>
      <c r="P1585" s="35"/>
    </row>
    <row r="1586" spans="1:16" s="36" customFormat="1" ht="30" hidden="1" x14ac:dyDescent="0.2">
      <c r="A1586" s="20">
        <v>1586</v>
      </c>
      <c r="B1586" s="28">
        <v>1586</v>
      </c>
      <c r="C1586" s="29" t="str">
        <f t="shared" si="24"/>
        <v xml:space="preserve">Idu Ins </v>
      </c>
      <c r="D1586" s="29"/>
      <c r="E1586" s="30" t="s">
        <v>45</v>
      </c>
      <c r="F1586" s="30" t="s">
        <v>124</v>
      </c>
      <c r="G1586" s="177">
        <v>9471</v>
      </c>
      <c r="H1586" s="30"/>
      <c r="I1586" s="30" t="s">
        <v>1719</v>
      </c>
      <c r="J1586" s="30" t="s">
        <v>82</v>
      </c>
      <c r="K1586" s="31">
        <v>5850740</v>
      </c>
      <c r="L1586" s="32" t="s">
        <v>49</v>
      </c>
      <c r="M1586" s="33" t="s">
        <v>50</v>
      </c>
      <c r="N1586" s="33" t="s">
        <v>51</v>
      </c>
      <c r="O1586" s="34"/>
      <c r="P1586" s="35"/>
    </row>
    <row r="1587" spans="1:16" s="36" customFormat="1" ht="30" hidden="1" x14ac:dyDescent="0.2">
      <c r="A1587" s="20">
        <v>1587</v>
      </c>
      <c r="B1587" s="28">
        <v>1587</v>
      </c>
      <c r="C1587" s="29" t="str">
        <f t="shared" si="24"/>
        <v xml:space="preserve">Idu Ins </v>
      </c>
      <c r="D1587" s="29"/>
      <c r="E1587" s="30" t="s">
        <v>45</v>
      </c>
      <c r="F1587" s="30" t="s">
        <v>124</v>
      </c>
      <c r="G1587" s="177">
        <v>9472</v>
      </c>
      <c r="H1587" s="30"/>
      <c r="I1587" s="30" t="s">
        <v>1720</v>
      </c>
      <c r="J1587" s="30" t="s">
        <v>82</v>
      </c>
      <c r="K1587" s="31">
        <v>5521912</v>
      </c>
      <c r="L1587" s="32" t="s">
        <v>49</v>
      </c>
      <c r="M1587" s="33" t="s">
        <v>50</v>
      </c>
      <c r="N1587" s="33" t="s">
        <v>51</v>
      </c>
      <c r="O1587" s="34"/>
      <c r="P1587" s="35"/>
    </row>
    <row r="1588" spans="1:16" s="36" customFormat="1" ht="30" hidden="1" x14ac:dyDescent="0.2">
      <c r="A1588" s="20">
        <v>1588</v>
      </c>
      <c r="B1588" s="28">
        <v>1588</v>
      </c>
      <c r="C1588" s="29" t="str">
        <f t="shared" si="24"/>
        <v xml:space="preserve">Idu Ins </v>
      </c>
      <c r="D1588" s="29"/>
      <c r="E1588" s="30" t="s">
        <v>45</v>
      </c>
      <c r="F1588" s="30" t="s">
        <v>124</v>
      </c>
      <c r="G1588" s="177">
        <v>9473</v>
      </c>
      <c r="H1588" s="30"/>
      <c r="I1588" s="30" t="s">
        <v>1721</v>
      </c>
      <c r="J1588" s="30" t="s">
        <v>82</v>
      </c>
      <c r="K1588" s="31">
        <v>3629636</v>
      </c>
      <c r="L1588" s="32" t="s">
        <v>49</v>
      </c>
      <c r="M1588" s="33" t="s">
        <v>50</v>
      </c>
      <c r="N1588" s="33" t="s">
        <v>51</v>
      </c>
      <c r="O1588" s="34"/>
      <c r="P1588" s="35"/>
    </row>
    <row r="1589" spans="1:16" s="36" customFormat="1" ht="30" hidden="1" x14ac:dyDescent="0.2">
      <c r="A1589" s="20">
        <v>1589</v>
      </c>
      <c r="B1589" s="28">
        <v>1589</v>
      </c>
      <c r="C1589" s="29" t="str">
        <f t="shared" si="24"/>
        <v xml:space="preserve">Idu Ins </v>
      </c>
      <c r="D1589" s="29"/>
      <c r="E1589" s="30" t="s">
        <v>45</v>
      </c>
      <c r="F1589" s="30" t="s">
        <v>124</v>
      </c>
      <c r="G1589" s="177">
        <v>9474</v>
      </c>
      <c r="H1589" s="30"/>
      <c r="I1589" s="30" t="s">
        <v>1722</v>
      </c>
      <c r="J1589" s="30" t="s">
        <v>82</v>
      </c>
      <c r="K1589" s="31">
        <v>3193677</v>
      </c>
      <c r="L1589" s="32" t="s">
        <v>49</v>
      </c>
      <c r="M1589" s="33" t="s">
        <v>50</v>
      </c>
      <c r="N1589" s="33" t="s">
        <v>51</v>
      </c>
      <c r="O1589" s="34"/>
      <c r="P1589" s="35"/>
    </row>
    <row r="1590" spans="1:16" s="36" customFormat="1" ht="30" hidden="1" x14ac:dyDescent="0.2">
      <c r="A1590" s="20">
        <v>1590</v>
      </c>
      <c r="B1590" s="28">
        <v>1590</v>
      </c>
      <c r="C1590" s="29" t="str">
        <f t="shared" si="24"/>
        <v xml:space="preserve">Idu Ins </v>
      </c>
      <c r="D1590" s="29"/>
      <c r="E1590" s="30" t="s">
        <v>45</v>
      </c>
      <c r="F1590" s="30" t="s">
        <v>124</v>
      </c>
      <c r="G1590" s="177">
        <v>9475</v>
      </c>
      <c r="H1590" s="30"/>
      <c r="I1590" s="30" t="s">
        <v>1723</v>
      </c>
      <c r="J1590" s="30" t="s">
        <v>82</v>
      </c>
      <c r="K1590" s="31">
        <v>3347109</v>
      </c>
      <c r="L1590" s="32" t="s">
        <v>49</v>
      </c>
      <c r="M1590" s="33" t="s">
        <v>50</v>
      </c>
      <c r="N1590" s="33" t="s">
        <v>51</v>
      </c>
      <c r="O1590" s="34"/>
      <c r="P1590" s="35"/>
    </row>
    <row r="1591" spans="1:16" s="36" customFormat="1" ht="30" hidden="1" x14ac:dyDescent="0.2">
      <c r="A1591" s="20">
        <v>1591</v>
      </c>
      <c r="B1591" s="28">
        <v>1591</v>
      </c>
      <c r="C1591" s="29" t="str">
        <f t="shared" si="24"/>
        <v xml:space="preserve">Idu Ins </v>
      </c>
      <c r="D1591" s="29"/>
      <c r="E1591" s="30" t="s">
        <v>45</v>
      </c>
      <c r="F1591" s="30" t="s">
        <v>124</v>
      </c>
      <c r="G1591" s="177">
        <v>9476</v>
      </c>
      <c r="H1591" s="30"/>
      <c r="I1591" s="30" t="s">
        <v>1724</v>
      </c>
      <c r="J1591" s="30" t="s">
        <v>82</v>
      </c>
      <c r="K1591" s="31">
        <v>2708671</v>
      </c>
      <c r="L1591" s="32" t="s">
        <v>49</v>
      </c>
      <c r="M1591" s="33" t="s">
        <v>50</v>
      </c>
      <c r="N1591" s="33" t="s">
        <v>51</v>
      </c>
      <c r="O1591" s="34"/>
      <c r="P1591" s="35"/>
    </row>
    <row r="1592" spans="1:16" s="36" customFormat="1" ht="30" hidden="1" x14ac:dyDescent="0.2">
      <c r="A1592" s="20">
        <v>1592</v>
      </c>
      <c r="B1592" s="28">
        <v>1592</v>
      </c>
      <c r="C1592" s="29" t="str">
        <f t="shared" si="24"/>
        <v xml:space="preserve">Idu Ins </v>
      </c>
      <c r="D1592" s="29"/>
      <c r="E1592" s="30" t="s">
        <v>45</v>
      </c>
      <c r="F1592" s="30" t="s">
        <v>124</v>
      </c>
      <c r="G1592" s="177">
        <v>9477</v>
      </c>
      <c r="H1592" s="30"/>
      <c r="I1592" s="30" t="s">
        <v>1725</v>
      </c>
      <c r="J1592" s="30" t="s">
        <v>82</v>
      </c>
      <c r="K1592" s="31">
        <v>3781593</v>
      </c>
      <c r="L1592" s="32" t="s">
        <v>49</v>
      </c>
      <c r="M1592" s="33" t="s">
        <v>50</v>
      </c>
      <c r="N1592" s="33" t="s">
        <v>51</v>
      </c>
      <c r="O1592" s="34"/>
      <c r="P1592" s="35"/>
    </row>
    <row r="1593" spans="1:16" s="36" customFormat="1" ht="30" hidden="1" x14ac:dyDescent="0.2">
      <c r="A1593" s="20">
        <v>1593</v>
      </c>
      <c r="B1593" s="28">
        <v>1593</v>
      </c>
      <c r="C1593" s="29" t="str">
        <f t="shared" si="24"/>
        <v xml:space="preserve">Idu Ins </v>
      </c>
      <c r="D1593" s="29"/>
      <c r="E1593" s="30" t="s">
        <v>45</v>
      </c>
      <c r="F1593" s="30" t="s">
        <v>124</v>
      </c>
      <c r="G1593" s="177">
        <v>9478</v>
      </c>
      <c r="H1593" s="30"/>
      <c r="I1593" s="30" t="s">
        <v>1726</v>
      </c>
      <c r="J1593" s="30" t="s">
        <v>82</v>
      </c>
      <c r="K1593" s="31">
        <v>3106818</v>
      </c>
      <c r="L1593" s="32" t="s">
        <v>49</v>
      </c>
      <c r="M1593" s="33" t="s">
        <v>50</v>
      </c>
      <c r="N1593" s="33" t="s">
        <v>51</v>
      </c>
      <c r="O1593" s="34"/>
      <c r="P1593" s="35"/>
    </row>
    <row r="1594" spans="1:16" s="36" customFormat="1" ht="30" hidden="1" x14ac:dyDescent="0.2">
      <c r="A1594" s="20">
        <v>1594</v>
      </c>
      <c r="B1594" s="28">
        <v>1594</v>
      </c>
      <c r="C1594" s="29" t="str">
        <f t="shared" si="24"/>
        <v xml:space="preserve">Idu Ins </v>
      </c>
      <c r="D1594" s="29"/>
      <c r="E1594" s="30" t="s">
        <v>45</v>
      </c>
      <c r="F1594" s="30" t="s">
        <v>124</v>
      </c>
      <c r="G1594" s="177">
        <v>9479</v>
      </c>
      <c r="H1594" s="30"/>
      <c r="I1594" s="30" t="s">
        <v>1727</v>
      </c>
      <c r="J1594" s="30" t="s">
        <v>82</v>
      </c>
      <c r="K1594" s="31">
        <v>3781593</v>
      </c>
      <c r="L1594" s="32" t="s">
        <v>49</v>
      </c>
      <c r="M1594" s="33" t="s">
        <v>50</v>
      </c>
      <c r="N1594" s="33" t="s">
        <v>51</v>
      </c>
      <c r="O1594" s="34"/>
      <c r="P1594" s="35"/>
    </row>
    <row r="1595" spans="1:16" s="36" customFormat="1" ht="30" hidden="1" x14ac:dyDescent="0.2">
      <c r="A1595" s="20">
        <v>1595</v>
      </c>
      <c r="B1595" s="28">
        <v>1595</v>
      </c>
      <c r="C1595" s="29" t="str">
        <f t="shared" si="24"/>
        <v xml:space="preserve">Idu Ins </v>
      </c>
      <c r="D1595" s="29"/>
      <c r="E1595" s="30" t="s">
        <v>45</v>
      </c>
      <c r="F1595" s="30" t="s">
        <v>124</v>
      </c>
      <c r="G1595" s="177">
        <v>9480</v>
      </c>
      <c r="H1595" s="30"/>
      <c r="I1595" s="30" t="s">
        <v>1728</v>
      </c>
      <c r="J1595" s="30" t="s">
        <v>82</v>
      </c>
      <c r="K1595" s="31">
        <v>3106818</v>
      </c>
      <c r="L1595" s="32" t="s">
        <v>49</v>
      </c>
      <c r="M1595" s="33" t="s">
        <v>50</v>
      </c>
      <c r="N1595" s="33" t="s">
        <v>51</v>
      </c>
      <c r="O1595" s="34"/>
      <c r="P1595" s="35"/>
    </row>
    <row r="1596" spans="1:16" s="36" customFormat="1" ht="30" hidden="1" x14ac:dyDescent="0.2">
      <c r="A1596" s="20">
        <v>1596</v>
      </c>
      <c r="B1596" s="28">
        <v>1596</v>
      </c>
      <c r="C1596" s="29" t="str">
        <f t="shared" si="24"/>
        <v xml:space="preserve">Idu Ins </v>
      </c>
      <c r="D1596" s="29"/>
      <c r="E1596" s="30" t="s">
        <v>45</v>
      </c>
      <c r="F1596" s="30" t="s">
        <v>124</v>
      </c>
      <c r="G1596" s="177">
        <v>9481</v>
      </c>
      <c r="H1596" s="30"/>
      <c r="I1596" s="30" t="s">
        <v>1729</v>
      </c>
      <c r="J1596" s="30" t="s">
        <v>82</v>
      </c>
      <c r="K1596" s="31">
        <v>3352940</v>
      </c>
      <c r="L1596" s="32" t="s">
        <v>49</v>
      </c>
      <c r="M1596" s="33" t="s">
        <v>50</v>
      </c>
      <c r="N1596" s="33" t="s">
        <v>51</v>
      </c>
      <c r="O1596" s="34"/>
      <c r="P1596" s="35"/>
    </row>
    <row r="1597" spans="1:16" s="36" customFormat="1" ht="30" hidden="1" x14ac:dyDescent="0.2">
      <c r="A1597" s="20">
        <v>1597</v>
      </c>
      <c r="B1597" s="28">
        <v>1597</v>
      </c>
      <c r="C1597" s="29" t="str">
        <f t="shared" si="24"/>
        <v xml:space="preserve">Idu Ins </v>
      </c>
      <c r="D1597" s="29"/>
      <c r="E1597" s="30" t="s">
        <v>45</v>
      </c>
      <c r="F1597" s="30" t="s">
        <v>124</v>
      </c>
      <c r="G1597" s="177">
        <v>9482</v>
      </c>
      <c r="H1597" s="30"/>
      <c r="I1597" s="30" t="s">
        <v>1730</v>
      </c>
      <c r="J1597" s="30" t="s">
        <v>82</v>
      </c>
      <c r="K1597" s="31">
        <v>2519972</v>
      </c>
      <c r="L1597" s="32" t="s">
        <v>49</v>
      </c>
      <c r="M1597" s="33" t="s">
        <v>50</v>
      </c>
      <c r="N1597" s="33" t="s">
        <v>51</v>
      </c>
      <c r="O1597" s="34"/>
      <c r="P1597" s="35"/>
    </row>
    <row r="1598" spans="1:16" s="36" customFormat="1" ht="30" hidden="1" x14ac:dyDescent="0.2">
      <c r="A1598" s="20">
        <v>1598</v>
      </c>
      <c r="B1598" s="28">
        <v>1598</v>
      </c>
      <c r="C1598" s="29" t="str">
        <f t="shared" si="24"/>
        <v xml:space="preserve">Idu Ins </v>
      </c>
      <c r="D1598" s="29"/>
      <c r="E1598" s="30" t="s">
        <v>45</v>
      </c>
      <c r="F1598" s="30" t="s">
        <v>124</v>
      </c>
      <c r="G1598" s="177">
        <v>9483</v>
      </c>
      <c r="H1598" s="30"/>
      <c r="I1598" s="30" t="s">
        <v>1731</v>
      </c>
      <c r="J1598" s="30" t="s">
        <v>82</v>
      </c>
      <c r="K1598" s="31">
        <v>2757940</v>
      </c>
      <c r="L1598" s="32" t="s">
        <v>49</v>
      </c>
      <c r="M1598" s="33" t="s">
        <v>50</v>
      </c>
      <c r="N1598" s="33" t="s">
        <v>51</v>
      </c>
      <c r="O1598" s="34"/>
      <c r="P1598" s="35"/>
    </row>
    <row r="1599" spans="1:16" s="36" customFormat="1" ht="30" hidden="1" x14ac:dyDescent="0.2">
      <c r="A1599" s="20">
        <v>1599</v>
      </c>
      <c r="B1599" s="28">
        <v>1599</v>
      </c>
      <c r="C1599" s="29" t="str">
        <f t="shared" si="24"/>
        <v xml:space="preserve">Idu Ins </v>
      </c>
      <c r="D1599" s="29"/>
      <c r="E1599" s="30" t="s">
        <v>45</v>
      </c>
      <c r="F1599" s="30" t="s">
        <v>124</v>
      </c>
      <c r="G1599" s="177">
        <v>9484</v>
      </c>
      <c r="H1599" s="30"/>
      <c r="I1599" s="30" t="s">
        <v>1732</v>
      </c>
      <c r="J1599" s="30" t="s">
        <v>82</v>
      </c>
      <c r="K1599" s="31">
        <v>2651689</v>
      </c>
      <c r="L1599" s="32" t="s">
        <v>49</v>
      </c>
      <c r="M1599" s="33" t="s">
        <v>50</v>
      </c>
      <c r="N1599" s="33" t="s">
        <v>51</v>
      </c>
      <c r="O1599" s="34"/>
      <c r="P1599" s="35"/>
    </row>
    <row r="1600" spans="1:16" s="36" customFormat="1" ht="30" hidden="1" x14ac:dyDescent="0.2">
      <c r="A1600" s="20">
        <v>1600</v>
      </c>
      <c r="B1600" s="28">
        <v>1600</v>
      </c>
      <c r="C1600" s="29" t="str">
        <f t="shared" si="24"/>
        <v xml:space="preserve">Idu Ins </v>
      </c>
      <c r="D1600" s="29"/>
      <c r="E1600" s="30" t="s">
        <v>45</v>
      </c>
      <c r="F1600" s="30" t="s">
        <v>124</v>
      </c>
      <c r="G1600" s="177">
        <v>9485</v>
      </c>
      <c r="H1600" s="30"/>
      <c r="I1600" s="30" t="s">
        <v>1733</v>
      </c>
      <c r="J1600" s="30" t="s">
        <v>82</v>
      </c>
      <c r="K1600" s="31">
        <v>3523751</v>
      </c>
      <c r="L1600" s="32" t="s">
        <v>49</v>
      </c>
      <c r="M1600" s="33" t="s">
        <v>50</v>
      </c>
      <c r="N1600" s="33" t="s">
        <v>51</v>
      </c>
      <c r="O1600" s="34"/>
      <c r="P1600" s="35"/>
    </row>
    <row r="1601" spans="1:16" s="36" customFormat="1" ht="30" hidden="1" x14ac:dyDescent="0.2">
      <c r="A1601" s="20">
        <v>1601</v>
      </c>
      <c r="B1601" s="28">
        <v>1601</v>
      </c>
      <c r="C1601" s="29" t="str">
        <f t="shared" si="24"/>
        <v xml:space="preserve">Idu Ins </v>
      </c>
      <c r="D1601" s="29"/>
      <c r="E1601" s="30" t="s">
        <v>45</v>
      </c>
      <c r="F1601" s="30" t="s">
        <v>124</v>
      </c>
      <c r="G1601" s="177">
        <v>9486</v>
      </c>
      <c r="H1601" s="30"/>
      <c r="I1601" s="30" t="s">
        <v>1734</v>
      </c>
      <c r="J1601" s="30" t="s">
        <v>82</v>
      </c>
      <c r="K1601" s="31">
        <v>2684958</v>
      </c>
      <c r="L1601" s="32" t="s">
        <v>49</v>
      </c>
      <c r="M1601" s="33" t="s">
        <v>50</v>
      </c>
      <c r="N1601" s="33" t="s">
        <v>51</v>
      </c>
      <c r="O1601" s="34"/>
      <c r="P1601" s="35"/>
    </row>
    <row r="1602" spans="1:16" s="36" customFormat="1" ht="30" hidden="1" x14ac:dyDescent="0.2">
      <c r="A1602" s="20">
        <v>1602</v>
      </c>
      <c r="B1602" s="28">
        <v>1602</v>
      </c>
      <c r="C1602" s="29" t="str">
        <f t="shared" si="24"/>
        <v xml:space="preserve">Idu Ins </v>
      </c>
      <c r="D1602" s="29"/>
      <c r="E1602" s="30" t="s">
        <v>45</v>
      </c>
      <c r="F1602" s="30" t="s">
        <v>124</v>
      </c>
      <c r="G1602" s="177">
        <v>9487</v>
      </c>
      <c r="H1602" s="30"/>
      <c r="I1602" s="30" t="s">
        <v>1735</v>
      </c>
      <c r="J1602" s="30" t="s">
        <v>82</v>
      </c>
      <c r="K1602" s="31">
        <v>2218665</v>
      </c>
      <c r="L1602" s="32" t="s">
        <v>49</v>
      </c>
      <c r="M1602" s="33" t="s">
        <v>50</v>
      </c>
      <c r="N1602" s="33" t="s">
        <v>51</v>
      </c>
      <c r="O1602" s="34"/>
      <c r="P1602" s="35"/>
    </row>
    <row r="1603" spans="1:16" s="36" customFormat="1" ht="30" hidden="1" x14ac:dyDescent="0.2">
      <c r="A1603" s="20">
        <v>1603</v>
      </c>
      <c r="B1603" s="28">
        <v>1603</v>
      </c>
      <c r="C1603" s="29" t="str">
        <f t="shared" ref="C1603:C1666" si="25">+CONCATENATE(M1603," ",N1603," ",H1603)</f>
        <v xml:space="preserve">Idu Ins </v>
      </c>
      <c r="D1603" s="29"/>
      <c r="E1603" s="30" t="s">
        <v>45</v>
      </c>
      <c r="F1603" s="30" t="s">
        <v>124</v>
      </c>
      <c r="G1603" s="177">
        <v>9488</v>
      </c>
      <c r="H1603" s="30"/>
      <c r="I1603" s="30" t="s">
        <v>1736</v>
      </c>
      <c r="J1603" s="30" t="s">
        <v>82</v>
      </c>
      <c r="K1603" s="31">
        <v>1878520</v>
      </c>
      <c r="L1603" s="32" t="s">
        <v>49</v>
      </c>
      <c r="M1603" s="33" t="s">
        <v>50</v>
      </c>
      <c r="N1603" s="33" t="s">
        <v>51</v>
      </c>
      <c r="O1603" s="34"/>
      <c r="P1603" s="35"/>
    </row>
    <row r="1604" spans="1:16" s="36" customFormat="1" ht="30" hidden="1" x14ac:dyDescent="0.2">
      <c r="A1604" s="20">
        <v>1604</v>
      </c>
      <c r="B1604" s="28">
        <v>1604</v>
      </c>
      <c r="C1604" s="29" t="str">
        <f t="shared" si="25"/>
        <v xml:space="preserve">Idu Ins </v>
      </c>
      <c r="D1604" s="29"/>
      <c r="E1604" s="30" t="s">
        <v>45</v>
      </c>
      <c r="F1604" s="30" t="s">
        <v>124</v>
      </c>
      <c r="G1604" s="177">
        <v>9489</v>
      </c>
      <c r="H1604" s="30"/>
      <c r="I1604" s="30" t="s">
        <v>1737</v>
      </c>
      <c r="J1604" s="30" t="s">
        <v>82</v>
      </c>
      <c r="K1604" s="31">
        <v>2519972</v>
      </c>
      <c r="L1604" s="32" t="s">
        <v>49</v>
      </c>
      <c r="M1604" s="33" t="s">
        <v>50</v>
      </c>
      <c r="N1604" s="33" t="s">
        <v>51</v>
      </c>
      <c r="O1604" s="34"/>
      <c r="P1604" s="35"/>
    </row>
    <row r="1605" spans="1:16" s="36" customFormat="1" ht="30" hidden="1" x14ac:dyDescent="0.2">
      <c r="A1605" s="20">
        <v>1605</v>
      </c>
      <c r="B1605" s="28">
        <v>1605</v>
      </c>
      <c r="C1605" s="29" t="str">
        <f t="shared" si="25"/>
        <v xml:space="preserve">Idu Ins </v>
      </c>
      <c r="D1605" s="29"/>
      <c r="E1605" s="30" t="s">
        <v>45</v>
      </c>
      <c r="F1605" s="30" t="s">
        <v>124</v>
      </c>
      <c r="G1605" s="177">
        <v>9490</v>
      </c>
      <c r="H1605" s="30"/>
      <c r="I1605" s="30" t="s">
        <v>1738</v>
      </c>
      <c r="J1605" s="30" t="s">
        <v>82</v>
      </c>
      <c r="K1605" s="31">
        <v>2218665</v>
      </c>
      <c r="L1605" s="32" t="s">
        <v>49</v>
      </c>
      <c r="M1605" s="33" t="s">
        <v>50</v>
      </c>
      <c r="N1605" s="33" t="s">
        <v>51</v>
      </c>
      <c r="O1605" s="34"/>
      <c r="P1605" s="35"/>
    </row>
    <row r="1606" spans="1:16" s="36" customFormat="1" ht="30" hidden="1" x14ac:dyDescent="0.2">
      <c r="A1606" s="20">
        <v>1606</v>
      </c>
      <c r="B1606" s="28">
        <v>1606</v>
      </c>
      <c r="C1606" s="29" t="str">
        <f t="shared" si="25"/>
        <v xml:space="preserve">Idu Ins </v>
      </c>
      <c r="D1606" s="29"/>
      <c r="E1606" s="30" t="s">
        <v>45</v>
      </c>
      <c r="F1606" s="30" t="s">
        <v>124</v>
      </c>
      <c r="G1606" s="177">
        <v>9491</v>
      </c>
      <c r="H1606" s="30"/>
      <c r="I1606" s="30" t="s">
        <v>1739</v>
      </c>
      <c r="J1606" s="30" t="s">
        <v>82</v>
      </c>
      <c r="K1606" s="31">
        <v>1878520</v>
      </c>
      <c r="L1606" s="32" t="s">
        <v>49</v>
      </c>
      <c r="M1606" s="33" t="s">
        <v>50</v>
      </c>
      <c r="N1606" s="33" t="s">
        <v>51</v>
      </c>
      <c r="O1606" s="34"/>
      <c r="P1606" s="35"/>
    </row>
    <row r="1607" spans="1:16" s="36" customFormat="1" ht="30" hidden="1" x14ac:dyDescent="0.2">
      <c r="A1607" s="20">
        <v>1607</v>
      </c>
      <c r="B1607" s="28">
        <v>1607</v>
      </c>
      <c r="C1607" s="29" t="str">
        <f t="shared" si="25"/>
        <v xml:space="preserve">Idu Ins </v>
      </c>
      <c r="D1607" s="29"/>
      <c r="E1607" s="30" t="s">
        <v>45</v>
      </c>
      <c r="F1607" s="30" t="s">
        <v>124</v>
      </c>
      <c r="G1607" s="177">
        <v>9492</v>
      </c>
      <c r="H1607" s="30"/>
      <c r="I1607" s="30" t="s">
        <v>1740</v>
      </c>
      <c r="J1607" s="30" t="s">
        <v>82</v>
      </c>
      <c r="K1607" s="31">
        <v>3969259</v>
      </c>
      <c r="L1607" s="32" t="s">
        <v>49</v>
      </c>
      <c r="M1607" s="33" t="s">
        <v>50</v>
      </c>
      <c r="N1607" s="33" t="s">
        <v>51</v>
      </c>
      <c r="O1607" s="34"/>
      <c r="P1607" s="35"/>
    </row>
    <row r="1608" spans="1:16" s="36" customFormat="1" ht="30" hidden="1" x14ac:dyDescent="0.2">
      <c r="A1608" s="20">
        <v>1608</v>
      </c>
      <c r="B1608" s="28">
        <v>1608</v>
      </c>
      <c r="C1608" s="29" t="str">
        <f t="shared" si="25"/>
        <v xml:space="preserve">Idu Ins </v>
      </c>
      <c r="D1608" s="29"/>
      <c r="E1608" s="30" t="s">
        <v>45</v>
      </c>
      <c r="F1608" s="30" t="s">
        <v>124</v>
      </c>
      <c r="G1608" s="177">
        <v>9493</v>
      </c>
      <c r="H1608" s="30"/>
      <c r="I1608" s="30" t="s">
        <v>1741</v>
      </c>
      <c r="J1608" s="30" t="s">
        <v>82</v>
      </c>
      <c r="K1608" s="31">
        <v>2161928</v>
      </c>
      <c r="L1608" s="32" t="s">
        <v>49</v>
      </c>
      <c r="M1608" s="33" t="s">
        <v>50</v>
      </c>
      <c r="N1608" s="33" t="s">
        <v>51</v>
      </c>
      <c r="O1608" s="34"/>
      <c r="P1608" s="35"/>
    </row>
    <row r="1609" spans="1:16" s="36" customFormat="1" ht="30" hidden="1" x14ac:dyDescent="0.2">
      <c r="A1609" s="20">
        <v>1609</v>
      </c>
      <c r="B1609" s="28">
        <v>1609</v>
      </c>
      <c r="C1609" s="29" t="str">
        <f t="shared" si="25"/>
        <v xml:space="preserve">Idu Ins </v>
      </c>
      <c r="D1609" s="29"/>
      <c r="E1609" s="30" t="s">
        <v>45</v>
      </c>
      <c r="F1609" s="30" t="s">
        <v>124</v>
      </c>
      <c r="G1609" s="177">
        <v>9494</v>
      </c>
      <c r="H1609" s="30"/>
      <c r="I1609" s="30" t="s">
        <v>1742</v>
      </c>
      <c r="J1609" s="30" t="s">
        <v>82</v>
      </c>
      <c r="K1609" s="31">
        <v>2819701</v>
      </c>
      <c r="L1609" s="32" t="s">
        <v>49</v>
      </c>
      <c r="M1609" s="33" t="s">
        <v>50</v>
      </c>
      <c r="N1609" s="33" t="s">
        <v>51</v>
      </c>
      <c r="O1609" s="34"/>
      <c r="P1609" s="35"/>
    </row>
    <row r="1610" spans="1:16" s="36" customFormat="1" hidden="1" x14ac:dyDescent="0.2">
      <c r="A1610" s="20">
        <v>1610</v>
      </c>
      <c r="B1610" s="28">
        <v>1610</v>
      </c>
      <c r="C1610" s="29" t="str">
        <f t="shared" si="25"/>
        <v xml:space="preserve">Idu Ins </v>
      </c>
      <c r="D1610" s="29"/>
      <c r="E1610" s="30" t="s">
        <v>45</v>
      </c>
      <c r="F1610" s="30" t="s">
        <v>899</v>
      </c>
      <c r="G1610" s="177">
        <v>9495</v>
      </c>
      <c r="H1610" s="30"/>
      <c r="I1610" s="30" t="s">
        <v>1743</v>
      </c>
      <c r="J1610" s="30" t="s">
        <v>71</v>
      </c>
      <c r="K1610" s="31">
        <v>9997</v>
      </c>
      <c r="L1610" s="32" t="s">
        <v>68</v>
      </c>
      <c r="M1610" s="33" t="s">
        <v>50</v>
      </c>
      <c r="N1610" s="33" t="s">
        <v>51</v>
      </c>
      <c r="O1610" s="34"/>
      <c r="P1610" s="35"/>
    </row>
    <row r="1611" spans="1:16" s="36" customFormat="1" hidden="1" x14ac:dyDescent="0.2">
      <c r="A1611" s="20">
        <v>1611</v>
      </c>
      <c r="B1611" s="28">
        <v>1611</v>
      </c>
      <c r="C1611" s="29" t="str">
        <f t="shared" si="25"/>
        <v xml:space="preserve">Idu Ins </v>
      </c>
      <c r="D1611" s="29"/>
      <c r="E1611" s="30" t="s">
        <v>45</v>
      </c>
      <c r="F1611" s="30" t="s">
        <v>899</v>
      </c>
      <c r="G1611" s="177">
        <v>9496</v>
      </c>
      <c r="H1611" s="30"/>
      <c r="I1611" s="30" t="s">
        <v>1744</v>
      </c>
      <c r="J1611" s="30" t="s">
        <v>71</v>
      </c>
      <c r="K1611" s="31">
        <v>8397</v>
      </c>
      <c r="L1611" s="32" t="s">
        <v>68</v>
      </c>
      <c r="M1611" s="33" t="s">
        <v>50</v>
      </c>
      <c r="N1611" s="33" t="s">
        <v>51</v>
      </c>
      <c r="O1611" s="34"/>
      <c r="P1611" s="35"/>
    </row>
    <row r="1612" spans="1:16" s="36" customFormat="1" ht="30" hidden="1" x14ac:dyDescent="0.2">
      <c r="A1612" s="20">
        <v>1612</v>
      </c>
      <c r="B1612" s="28">
        <v>1612</v>
      </c>
      <c r="C1612" s="29" t="str">
        <f t="shared" si="25"/>
        <v xml:space="preserve">Idu Ins </v>
      </c>
      <c r="D1612" s="29"/>
      <c r="E1612" s="30" t="s">
        <v>45</v>
      </c>
      <c r="F1612" s="30" t="s">
        <v>124</v>
      </c>
      <c r="G1612" s="177">
        <v>9497</v>
      </c>
      <c r="H1612" s="30"/>
      <c r="I1612" s="30" t="s">
        <v>1745</v>
      </c>
      <c r="J1612" s="30" t="s">
        <v>61</v>
      </c>
      <c r="K1612" s="31">
        <v>8461</v>
      </c>
      <c r="L1612" s="32" t="s">
        <v>49</v>
      </c>
      <c r="M1612" s="33" t="s">
        <v>50</v>
      </c>
      <c r="N1612" s="33" t="s">
        <v>51</v>
      </c>
      <c r="O1612" s="34"/>
      <c r="P1612" s="35"/>
    </row>
    <row r="1613" spans="1:16" s="36" customFormat="1" ht="30" hidden="1" x14ac:dyDescent="0.2">
      <c r="A1613" s="20">
        <v>1613</v>
      </c>
      <c r="B1613" s="28">
        <v>1613</v>
      </c>
      <c r="C1613" s="29" t="str">
        <f t="shared" si="25"/>
        <v xml:space="preserve">Idu Ins </v>
      </c>
      <c r="D1613" s="29"/>
      <c r="E1613" s="30" t="s">
        <v>45</v>
      </c>
      <c r="F1613" s="30" t="s">
        <v>46</v>
      </c>
      <c r="G1613" s="177">
        <v>9499</v>
      </c>
      <c r="H1613" s="30"/>
      <c r="I1613" s="30" t="s">
        <v>1746</v>
      </c>
      <c r="J1613" s="30" t="s">
        <v>48</v>
      </c>
      <c r="K1613" s="31">
        <v>434350</v>
      </c>
      <c r="L1613" s="32" t="s">
        <v>49</v>
      </c>
      <c r="M1613" s="33" t="s">
        <v>50</v>
      </c>
      <c r="N1613" s="33" t="s">
        <v>51</v>
      </c>
      <c r="O1613" s="34"/>
      <c r="P1613" s="35"/>
    </row>
    <row r="1614" spans="1:16" s="36" customFormat="1" hidden="1" x14ac:dyDescent="0.2">
      <c r="A1614" s="20">
        <v>1614</v>
      </c>
      <c r="B1614" s="28">
        <v>1614</v>
      </c>
      <c r="C1614" s="29" t="str">
        <f t="shared" si="25"/>
        <v xml:space="preserve">Idu Ins </v>
      </c>
      <c r="D1614" s="29"/>
      <c r="E1614" s="30" t="s">
        <v>45</v>
      </c>
      <c r="F1614" s="30" t="s">
        <v>899</v>
      </c>
      <c r="G1614" s="177">
        <v>9500</v>
      </c>
      <c r="H1614" s="30"/>
      <c r="I1614" s="30" t="s">
        <v>1747</v>
      </c>
      <c r="J1614" s="30" t="s">
        <v>64</v>
      </c>
      <c r="K1614" s="31">
        <v>80965</v>
      </c>
      <c r="L1614" s="32" t="s">
        <v>68</v>
      </c>
      <c r="M1614" s="33" t="s">
        <v>50</v>
      </c>
      <c r="N1614" s="33" t="s">
        <v>51</v>
      </c>
      <c r="O1614" s="34"/>
      <c r="P1614" s="35"/>
    </row>
    <row r="1615" spans="1:16" s="36" customFormat="1" hidden="1" x14ac:dyDescent="0.2">
      <c r="A1615" s="20">
        <v>1615</v>
      </c>
      <c r="B1615" s="28">
        <v>1615</v>
      </c>
      <c r="C1615" s="29" t="str">
        <f t="shared" si="25"/>
        <v xml:space="preserve">Idu Ins </v>
      </c>
      <c r="D1615" s="29"/>
      <c r="E1615" s="30" t="s">
        <v>45</v>
      </c>
      <c r="F1615" s="30" t="s">
        <v>899</v>
      </c>
      <c r="G1615" s="177">
        <v>9501</v>
      </c>
      <c r="H1615" s="30"/>
      <c r="I1615" s="30" t="s">
        <v>1748</v>
      </c>
      <c r="J1615" s="30" t="s">
        <v>64</v>
      </c>
      <c r="K1615" s="31">
        <v>64606</v>
      </c>
      <c r="L1615" s="32" t="s">
        <v>68</v>
      </c>
      <c r="M1615" s="33" t="s">
        <v>50</v>
      </c>
      <c r="N1615" s="33" t="s">
        <v>51</v>
      </c>
      <c r="O1615" s="34"/>
      <c r="P1615" s="35"/>
    </row>
    <row r="1616" spans="1:16" s="36" customFormat="1" ht="30" hidden="1" x14ac:dyDescent="0.2">
      <c r="A1616" s="20">
        <v>1616</v>
      </c>
      <c r="B1616" s="28">
        <v>1616</v>
      </c>
      <c r="C1616" s="29" t="str">
        <f t="shared" si="25"/>
        <v xml:space="preserve">Idu Ins </v>
      </c>
      <c r="D1616" s="29"/>
      <c r="E1616" s="30" t="s">
        <v>45</v>
      </c>
      <c r="F1616" s="30" t="s">
        <v>614</v>
      </c>
      <c r="G1616" s="177">
        <v>9502</v>
      </c>
      <c r="H1616" s="30"/>
      <c r="I1616" s="30" t="s">
        <v>1749</v>
      </c>
      <c r="J1616" s="30" t="s">
        <v>64</v>
      </c>
      <c r="K1616" s="31">
        <v>107100</v>
      </c>
      <c r="L1616" s="32" t="s">
        <v>49</v>
      </c>
      <c r="M1616" s="33" t="s">
        <v>50</v>
      </c>
      <c r="N1616" s="33" t="s">
        <v>51</v>
      </c>
      <c r="O1616" s="34"/>
      <c r="P1616" s="35"/>
    </row>
    <row r="1617" spans="1:16" s="36" customFormat="1" ht="30" hidden="1" x14ac:dyDescent="0.2">
      <c r="A1617" s="20">
        <v>1617</v>
      </c>
      <c r="B1617" s="28">
        <v>1617</v>
      </c>
      <c r="C1617" s="29" t="str">
        <f t="shared" si="25"/>
        <v xml:space="preserve">Idu Ins </v>
      </c>
      <c r="D1617" s="29"/>
      <c r="E1617" s="30" t="s">
        <v>45</v>
      </c>
      <c r="F1617" s="30" t="s">
        <v>124</v>
      </c>
      <c r="G1617" s="177">
        <v>9505</v>
      </c>
      <c r="H1617" s="30"/>
      <c r="I1617" s="30" t="s">
        <v>1750</v>
      </c>
      <c r="J1617" s="30" t="s">
        <v>126</v>
      </c>
      <c r="K1617" s="31">
        <v>638410</v>
      </c>
      <c r="L1617" s="32" t="s">
        <v>49</v>
      </c>
      <c r="M1617" s="33" t="s">
        <v>50</v>
      </c>
      <c r="N1617" s="33" t="s">
        <v>51</v>
      </c>
      <c r="O1617" s="34"/>
      <c r="P1617" s="35"/>
    </row>
    <row r="1618" spans="1:16" s="36" customFormat="1" ht="30" hidden="1" x14ac:dyDescent="0.2">
      <c r="A1618" s="20">
        <v>1618</v>
      </c>
      <c r="B1618" s="28">
        <v>1618</v>
      </c>
      <c r="C1618" s="29" t="str">
        <f t="shared" si="25"/>
        <v xml:space="preserve">Idu Ins </v>
      </c>
      <c r="D1618" s="29"/>
      <c r="E1618" s="30" t="s">
        <v>45</v>
      </c>
      <c r="F1618" s="30" t="s">
        <v>124</v>
      </c>
      <c r="G1618" s="177">
        <v>9506</v>
      </c>
      <c r="H1618" s="30"/>
      <c r="I1618" s="30" t="s">
        <v>1751</v>
      </c>
      <c r="J1618" s="30" t="s">
        <v>126</v>
      </c>
      <c r="K1618" s="31">
        <v>486770</v>
      </c>
      <c r="L1618" s="32" t="s">
        <v>49</v>
      </c>
      <c r="M1618" s="33" t="s">
        <v>50</v>
      </c>
      <c r="N1618" s="33" t="s">
        <v>51</v>
      </c>
      <c r="O1618" s="34"/>
      <c r="P1618" s="35"/>
    </row>
    <row r="1619" spans="1:16" s="36" customFormat="1" ht="30" hidden="1" x14ac:dyDescent="0.2">
      <c r="A1619" s="20">
        <v>1619</v>
      </c>
      <c r="B1619" s="28">
        <v>1619</v>
      </c>
      <c r="C1619" s="29" t="str">
        <f t="shared" si="25"/>
        <v xml:space="preserve">Idu Ins </v>
      </c>
      <c r="D1619" s="29"/>
      <c r="E1619" s="30" t="s">
        <v>45</v>
      </c>
      <c r="F1619" s="30" t="s">
        <v>124</v>
      </c>
      <c r="G1619" s="177">
        <v>9507</v>
      </c>
      <c r="H1619" s="30"/>
      <c r="I1619" s="30" t="s">
        <v>1752</v>
      </c>
      <c r="J1619" s="30" t="s">
        <v>126</v>
      </c>
      <c r="K1619" s="31">
        <v>375928</v>
      </c>
      <c r="L1619" s="32" t="s">
        <v>49</v>
      </c>
      <c r="M1619" s="33" t="s">
        <v>50</v>
      </c>
      <c r="N1619" s="33" t="s">
        <v>51</v>
      </c>
      <c r="O1619" s="34"/>
      <c r="P1619" s="35"/>
    </row>
    <row r="1620" spans="1:16" s="36" customFormat="1" ht="30" hidden="1" x14ac:dyDescent="0.2">
      <c r="A1620" s="20">
        <v>1620</v>
      </c>
      <c r="B1620" s="28">
        <v>1620</v>
      </c>
      <c r="C1620" s="29" t="str">
        <f t="shared" si="25"/>
        <v xml:space="preserve">Idu Ins </v>
      </c>
      <c r="D1620" s="29"/>
      <c r="E1620" s="30" t="s">
        <v>45</v>
      </c>
      <c r="F1620" s="30" t="s">
        <v>124</v>
      </c>
      <c r="G1620" s="177">
        <v>9508</v>
      </c>
      <c r="H1620" s="30"/>
      <c r="I1620" s="30" t="s">
        <v>1753</v>
      </c>
      <c r="J1620" s="30" t="s">
        <v>126</v>
      </c>
      <c r="K1620" s="31">
        <v>320227</v>
      </c>
      <c r="L1620" s="32" t="s">
        <v>49</v>
      </c>
      <c r="M1620" s="33" t="s">
        <v>50</v>
      </c>
      <c r="N1620" s="33" t="s">
        <v>51</v>
      </c>
      <c r="O1620" s="34"/>
      <c r="P1620" s="35"/>
    </row>
    <row r="1621" spans="1:16" s="36" customFormat="1" ht="30" hidden="1" x14ac:dyDescent="0.2">
      <c r="A1621" s="20">
        <v>1621</v>
      </c>
      <c r="B1621" s="28">
        <v>1621</v>
      </c>
      <c r="C1621" s="29" t="str">
        <f t="shared" si="25"/>
        <v xml:space="preserve">Idu Ins </v>
      </c>
      <c r="D1621" s="29"/>
      <c r="E1621" s="30" t="s">
        <v>45</v>
      </c>
      <c r="F1621" s="30" t="s">
        <v>124</v>
      </c>
      <c r="G1621" s="177">
        <v>9509</v>
      </c>
      <c r="H1621" s="30"/>
      <c r="I1621" s="30" t="s">
        <v>1754</v>
      </c>
      <c r="J1621" s="30" t="s">
        <v>126</v>
      </c>
      <c r="K1621" s="31">
        <v>288888</v>
      </c>
      <c r="L1621" s="32" t="s">
        <v>49</v>
      </c>
      <c r="M1621" s="33" t="s">
        <v>50</v>
      </c>
      <c r="N1621" s="33" t="s">
        <v>51</v>
      </c>
      <c r="O1621" s="34"/>
      <c r="P1621" s="35"/>
    </row>
    <row r="1622" spans="1:16" s="36" customFormat="1" ht="30" hidden="1" x14ac:dyDescent="0.2">
      <c r="A1622" s="20">
        <v>1622</v>
      </c>
      <c r="B1622" s="28">
        <v>1622</v>
      </c>
      <c r="C1622" s="29" t="str">
        <f t="shared" si="25"/>
        <v xml:space="preserve">Idu Ins </v>
      </c>
      <c r="D1622" s="29"/>
      <c r="E1622" s="30" t="s">
        <v>45</v>
      </c>
      <c r="F1622" s="30" t="s">
        <v>124</v>
      </c>
      <c r="G1622" s="177">
        <v>9510</v>
      </c>
      <c r="H1622" s="30"/>
      <c r="I1622" s="30" t="s">
        <v>1755</v>
      </c>
      <c r="J1622" s="30" t="s">
        <v>126</v>
      </c>
      <c r="K1622" s="31">
        <v>257718</v>
      </c>
      <c r="L1622" s="32" t="s">
        <v>49</v>
      </c>
      <c r="M1622" s="33" t="s">
        <v>50</v>
      </c>
      <c r="N1622" s="33" t="s">
        <v>51</v>
      </c>
      <c r="O1622" s="34"/>
      <c r="P1622" s="35"/>
    </row>
    <row r="1623" spans="1:16" s="36" customFormat="1" ht="30" hidden="1" x14ac:dyDescent="0.2">
      <c r="A1623" s="20">
        <v>1623</v>
      </c>
      <c r="B1623" s="28">
        <v>1623</v>
      </c>
      <c r="C1623" s="29" t="str">
        <f t="shared" si="25"/>
        <v xml:space="preserve">Idu Ins </v>
      </c>
      <c r="D1623" s="29"/>
      <c r="E1623" s="30" t="s">
        <v>45</v>
      </c>
      <c r="F1623" s="30" t="s">
        <v>124</v>
      </c>
      <c r="G1623" s="177">
        <v>9511</v>
      </c>
      <c r="H1623" s="30"/>
      <c r="I1623" s="30" t="s">
        <v>1756</v>
      </c>
      <c r="J1623" s="30" t="s">
        <v>126</v>
      </c>
      <c r="K1623" s="31">
        <v>195025</v>
      </c>
      <c r="L1623" s="32" t="s">
        <v>49</v>
      </c>
      <c r="M1623" s="33" t="s">
        <v>50</v>
      </c>
      <c r="N1623" s="33" t="s">
        <v>51</v>
      </c>
      <c r="O1623" s="34"/>
      <c r="P1623" s="35"/>
    </row>
    <row r="1624" spans="1:16" s="36" customFormat="1" ht="30" hidden="1" x14ac:dyDescent="0.2">
      <c r="A1624" s="20">
        <v>1624</v>
      </c>
      <c r="B1624" s="28">
        <v>1624</v>
      </c>
      <c r="C1624" s="29" t="str">
        <f t="shared" si="25"/>
        <v xml:space="preserve">Idu Ins </v>
      </c>
      <c r="D1624" s="29"/>
      <c r="E1624" s="30" t="s">
        <v>45</v>
      </c>
      <c r="F1624" s="30" t="s">
        <v>124</v>
      </c>
      <c r="G1624" s="177">
        <v>9512</v>
      </c>
      <c r="H1624" s="30"/>
      <c r="I1624" s="30" t="s">
        <v>1757</v>
      </c>
      <c r="J1624" s="30" t="s">
        <v>126</v>
      </c>
      <c r="K1624" s="31">
        <v>120987</v>
      </c>
      <c r="L1624" s="32" t="s">
        <v>49</v>
      </c>
      <c r="M1624" s="33" t="s">
        <v>50</v>
      </c>
      <c r="N1624" s="33" t="s">
        <v>51</v>
      </c>
      <c r="O1624" s="34"/>
      <c r="P1624" s="35"/>
    </row>
    <row r="1625" spans="1:16" s="36" customFormat="1" ht="30" hidden="1" x14ac:dyDescent="0.2">
      <c r="A1625" s="20">
        <v>1625</v>
      </c>
      <c r="B1625" s="28">
        <v>1625</v>
      </c>
      <c r="C1625" s="29" t="str">
        <f t="shared" si="25"/>
        <v xml:space="preserve">Idu Ins </v>
      </c>
      <c r="D1625" s="29"/>
      <c r="E1625" s="30" t="s">
        <v>45</v>
      </c>
      <c r="F1625" s="30" t="s">
        <v>124</v>
      </c>
      <c r="G1625" s="177">
        <v>9513</v>
      </c>
      <c r="H1625" s="30"/>
      <c r="I1625" s="30" t="s">
        <v>1758</v>
      </c>
      <c r="J1625" s="30" t="s">
        <v>126</v>
      </c>
      <c r="K1625" s="31">
        <v>106456</v>
      </c>
      <c r="L1625" s="32" t="s">
        <v>49</v>
      </c>
      <c r="M1625" s="33" t="s">
        <v>50</v>
      </c>
      <c r="N1625" s="33" t="s">
        <v>51</v>
      </c>
      <c r="O1625" s="34"/>
      <c r="P1625" s="35"/>
    </row>
    <row r="1626" spans="1:16" s="36" customFormat="1" ht="30" hidden="1" x14ac:dyDescent="0.2">
      <c r="A1626" s="20">
        <v>1626</v>
      </c>
      <c r="B1626" s="28">
        <v>1626</v>
      </c>
      <c r="C1626" s="29" t="str">
        <f t="shared" si="25"/>
        <v xml:space="preserve">Idu Ins </v>
      </c>
      <c r="D1626" s="29"/>
      <c r="E1626" s="30" t="s">
        <v>45</v>
      </c>
      <c r="F1626" s="30" t="s">
        <v>124</v>
      </c>
      <c r="G1626" s="177">
        <v>9514</v>
      </c>
      <c r="H1626" s="30"/>
      <c r="I1626" s="30" t="s">
        <v>1759</v>
      </c>
      <c r="J1626" s="30" t="s">
        <v>126</v>
      </c>
      <c r="K1626" s="31">
        <v>111570</v>
      </c>
      <c r="L1626" s="32" t="s">
        <v>49</v>
      </c>
      <c r="M1626" s="33" t="s">
        <v>50</v>
      </c>
      <c r="N1626" s="33" t="s">
        <v>51</v>
      </c>
      <c r="O1626" s="34"/>
      <c r="P1626" s="35"/>
    </row>
    <row r="1627" spans="1:16" s="36" customFormat="1" ht="30" hidden="1" x14ac:dyDescent="0.2">
      <c r="A1627" s="20">
        <v>1627</v>
      </c>
      <c r="B1627" s="28">
        <v>1627</v>
      </c>
      <c r="C1627" s="29" t="str">
        <f t="shared" si="25"/>
        <v xml:space="preserve">Idu Ins </v>
      </c>
      <c r="D1627" s="29"/>
      <c r="E1627" s="30" t="s">
        <v>45</v>
      </c>
      <c r="F1627" s="30" t="s">
        <v>124</v>
      </c>
      <c r="G1627" s="177">
        <v>9515</v>
      </c>
      <c r="H1627" s="30"/>
      <c r="I1627" s="30" t="s">
        <v>1760</v>
      </c>
      <c r="J1627" s="30" t="s">
        <v>126</v>
      </c>
      <c r="K1627" s="31">
        <v>90289</v>
      </c>
      <c r="L1627" s="32" t="s">
        <v>49</v>
      </c>
      <c r="M1627" s="33" t="s">
        <v>50</v>
      </c>
      <c r="N1627" s="33" t="s">
        <v>51</v>
      </c>
      <c r="O1627" s="34"/>
      <c r="P1627" s="35"/>
    </row>
    <row r="1628" spans="1:16" s="36" customFormat="1" ht="30" hidden="1" x14ac:dyDescent="0.2">
      <c r="A1628" s="20">
        <v>1628</v>
      </c>
      <c r="B1628" s="28">
        <v>1628</v>
      </c>
      <c r="C1628" s="29" t="str">
        <f t="shared" si="25"/>
        <v xml:space="preserve">Idu Ins </v>
      </c>
      <c r="D1628" s="29"/>
      <c r="E1628" s="30" t="s">
        <v>45</v>
      </c>
      <c r="F1628" s="30" t="s">
        <v>124</v>
      </c>
      <c r="G1628" s="177">
        <v>9516</v>
      </c>
      <c r="H1628" s="30"/>
      <c r="I1628" s="30" t="s">
        <v>1761</v>
      </c>
      <c r="J1628" s="30" t="s">
        <v>126</v>
      </c>
      <c r="K1628" s="31">
        <v>103561</v>
      </c>
      <c r="L1628" s="32" t="s">
        <v>49</v>
      </c>
      <c r="M1628" s="33" t="s">
        <v>50</v>
      </c>
      <c r="N1628" s="33" t="s">
        <v>51</v>
      </c>
      <c r="O1628" s="34"/>
      <c r="P1628" s="35"/>
    </row>
    <row r="1629" spans="1:16" s="36" customFormat="1" ht="30" hidden="1" x14ac:dyDescent="0.2">
      <c r="A1629" s="20">
        <v>1629</v>
      </c>
      <c r="B1629" s="28">
        <v>1629</v>
      </c>
      <c r="C1629" s="29" t="str">
        <f t="shared" si="25"/>
        <v xml:space="preserve">Idu Ins </v>
      </c>
      <c r="D1629" s="29"/>
      <c r="E1629" s="30" t="s">
        <v>45</v>
      </c>
      <c r="F1629" s="30" t="s">
        <v>124</v>
      </c>
      <c r="G1629" s="177">
        <v>9517</v>
      </c>
      <c r="H1629" s="30"/>
      <c r="I1629" s="30" t="s">
        <v>1762</v>
      </c>
      <c r="J1629" s="30" t="s">
        <v>126</v>
      </c>
      <c r="K1629" s="31">
        <v>126053</v>
      </c>
      <c r="L1629" s="32" t="s">
        <v>49</v>
      </c>
      <c r="M1629" s="33" t="s">
        <v>50</v>
      </c>
      <c r="N1629" s="33" t="s">
        <v>51</v>
      </c>
      <c r="O1629" s="34"/>
      <c r="P1629" s="35"/>
    </row>
    <row r="1630" spans="1:16" s="36" customFormat="1" ht="30" hidden="1" x14ac:dyDescent="0.2">
      <c r="A1630" s="20">
        <v>1630</v>
      </c>
      <c r="B1630" s="28">
        <v>1630</v>
      </c>
      <c r="C1630" s="29" t="str">
        <f t="shared" si="25"/>
        <v xml:space="preserve">Idu Ins </v>
      </c>
      <c r="D1630" s="29"/>
      <c r="E1630" s="30" t="s">
        <v>45</v>
      </c>
      <c r="F1630" s="30" t="s">
        <v>124</v>
      </c>
      <c r="G1630" s="177">
        <v>9518</v>
      </c>
      <c r="H1630" s="30"/>
      <c r="I1630" s="30" t="s">
        <v>1763</v>
      </c>
      <c r="J1630" s="30" t="s">
        <v>126</v>
      </c>
      <c r="K1630" s="31">
        <v>103561</v>
      </c>
      <c r="L1630" s="32" t="s">
        <v>49</v>
      </c>
      <c r="M1630" s="33" t="s">
        <v>50</v>
      </c>
      <c r="N1630" s="33" t="s">
        <v>51</v>
      </c>
      <c r="O1630" s="34"/>
      <c r="P1630" s="35"/>
    </row>
    <row r="1631" spans="1:16" s="36" customFormat="1" ht="30" hidden="1" x14ac:dyDescent="0.2">
      <c r="A1631" s="20">
        <v>1631</v>
      </c>
      <c r="B1631" s="28">
        <v>1631</v>
      </c>
      <c r="C1631" s="29" t="str">
        <f t="shared" si="25"/>
        <v xml:space="preserve">Idu Ins </v>
      </c>
      <c r="D1631" s="29"/>
      <c r="E1631" s="30" t="s">
        <v>45</v>
      </c>
      <c r="F1631" s="30" t="s">
        <v>124</v>
      </c>
      <c r="G1631" s="177">
        <v>9519</v>
      </c>
      <c r="H1631" s="30"/>
      <c r="I1631" s="30" t="s">
        <v>1764</v>
      </c>
      <c r="J1631" s="30" t="s">
        <v>126</v>
      </c>
      <c r="K1631" s="31">
        <v>111765</v>
      </c>
      <c r="L1631" s="32" t="s">
        <v>49</v>
      </c>
      <c r="M1631" s="33" t="s">
        <v>50</v>
      </c>
      <c r="N1631" s="33" t="s">
        <v>51</v>
      </c>
      <c r="O1631" s="34"/>
      <c r="P1631" s="35"/>
    </row>
    <row r="1632" spans="1:16" s="36" customFormat="1" ht="30" hidden="1" x14ac:dyDescent="0.2">
      <c r="A1632" s="20">
        <v>1632</v>
      </c>
      <c r="B1632" s="28">
        <v>1632</v>
      </c>
      <c r="C1632" s="29" t="str">
        <f t="shared" si="25"/>
        <v xml:space="preserve">Idu Ins </v>
      </c>
      <c r="D1632" s="29"/>
      <c r="E1632" s="30" t="s">
        <v>45</v>
      </c>
      <c r="F1632" s="30" t="s">
        <v>124</v>
      </c>
      <c r="G1632" s="177">
        <v>9520</v>
      </c>
      <c r="H1632" s="30"/>
      <c r="I1632" s="30" t="s">
        <v>1765</v>
      </c>
      <c r="J1632" s="30" t="s">
        <v>126</v>
      </c>
      <c r="K1632" s="31">
        <v>84000</v>
      </c>
      <c r="L1632" s="32" t="s">
        <v>49</v>
      </c>
      <c r="M1632" s="33" t="s">
        <v>50</v>
      </c>
      <c r="N1632" s="33" t="s">
        <v>51</v>
      </c>
      <c r="O1632" s="34"/>
      <c r="P1632" s="35"/>
    </row>
    <row r="1633" spans="1:16" s="36" customFormat="1" ht="30" hidden="1" x14ac:dyDescent="0.2">
      <c r="A1633" s="20">
        <v>1633</v>
      </c>
      <c r="B1633" s="28">
        <v>1633</v>
      </c>
      <c r="C1633" s="29" t="str">
        <f t="shared" si="25"/>
        <v xml:space="preserve">Idu Ins </v>
      </c>
      <c r="D1633" s="29"/>
      <c r="E1633" s="30" t="s">
        <v>45</v>
      </c>
      <c r="F1633" s="30" t="s">
        <v>124</v>
      </c>
      <c r="G1633" s="177">
        <v>9521</v>
      </c>
      <c r="H1633" s="30"/>
      <c r="I1633" s="30" t="s">
        <v>1766</v>
      </c>
      <c r="J1633" s="30" t="s">
        <v>126</v>
      </c>
      <c r="K1633" s="31">
        <v>100470</v>
      </c>
      <c r="L1633" s="32" t="s">
        <v>49</v>
      </c>
      <c r="M1633" s="33" t="s">
        <v>50</v>
      </c>
      <c r="N1633" s="33" t="s">
        <v>51</v>
      </c>
      <c r="O1633" s="34"/>
      <c r="P1633" s="35"/>
    </row>
    <row r="1634" spans="1:16" s="36" customFormat="1" ht="30" hidden="1" x14ac:dyDescent="0.2">
      <c r="A1634" s="20">
        <v>1634</v>
      </c>
      <c r="B1634" s="28">
        <v>1634</v>
      </c>
      <c r="C1634" s="29" t="str">
        <f t="shared" si="25"/>
        <v xml:space="preserve">Idu Ins </v>
      </c>
      <c r="D1634" s="29"/>
      <c r="E1634" s="30" t="s">
        <v>45</v>
      </c>
      <c r="F1634" s="30" t="s">
        <v>124</v>
      </c>
      <c r="G1634" s="177">
        <v>9522</v>
      </c>
      <c r="H1634" s="30"/>
      <c r="I1634" s="30" t="s">
        <v>1767</v>
      </c>
      <c r="J1634" s="30" t="s">
        <v>126</v>
      </c>
      <c r="K1634" s="31">
        <v>72944</v>
      </c>
      <c r="L1634" s="32" t="s">
        <v>49</v>
      </c>
      <c r="M1634" s="33" t="s">
        <v>50</v>
      </c>
      <c r="N1634" s="33" t="s">
        <v>51</v>
      </c>
      <c r="O1634" s="34"/>
      <c r="P1634" s="35"/>
    </row>
    <row r="1635" spans="1:16" s="36" customFormat="1" ht="30" hidden="1" x14ac:dyDescent="0.2">
      <c r="A1635" s="20">
        <v>1635</v>
      </c>
      <c r="B1635" s="28">
        <v>1635</v>
      </c>
      <c r="C1635" s="29" t="str">
        <f t="shared" si="25"/>
        <v xml:space="preserve">Idu Ins </v>
      </c>
      <c r="D1635" s="29"/>
      <c r="E1635" s="30" t="s">
        <v>45</v>
      </c>
      <c r="F1635" s="30" t="s">
        <v>124</v>
      </c>
      <c r="G1635" s="177">
        <v>9523</v>
      </c>
      <c r="H1635" s="30"/>
      <c r="I1635" s="30" t="s">
        <v>1768</v>
      </c>
      <c r="J1635" s="30" t="s">
        <v>126</v>
      </c>
      <c r="K1635" s="31">
        <v>117458</v>
      </c>
      <c r="L1635" s="32" t="s">
        <v>49</v>
      </c>
      <c r="M1635" s="33" t="s">
        <v>50</v>
      </c>
      <c r="N1635" s="33" t="s">
        <v>51</v>
      </c>
      <c r="O1635" s="34"/>
      <c r="P1635" s="35"/>
    </row>
    <row r="1636" spans="1:16" s="36" customFormat="1" ht="30" hidden="1" x14ac:dyDescent="0.2">
      <c r="A1636" s="20">
        <v>1636</v>
      </c>
      <c r="B1636" s="28">
        <v>1636</v>
      </c>
      <c r="C1636" s="29" t="str">
        <f t="shared" si="25"/>
        <v xml:space="preserve">Idu Ins </v>
      </c>
      <c r="D1636" s="29"/>
      <c r="E1636" s="30" t="s">
        <v>45</v>
      </c>
      <c r="F1636" s="30" t="s">
        <v>124</v>
      </c>
      <c r="G1636" s="177">
        <v>9524</v>
      </c>
      <c r="H1636" s="30"/>
      <c r="I1636" s="30" t="s">
        <v>1769</v>
      </c>
      <c r="J1636" s="30" t="s">
        <v>126</v>
      </c>
      <c r="K1636" s="31">
        <v>89499</v>
      </c>
      <c r="L1636" s="32" t="s">
        <v>49</v>
      </c>
      <c r="M1636" s="33" t="s">
        <v>50</v>
      </c>
      <c r="N1636" s="33" t="s">
        <v>51</v>
      </c>
      <c r="O1636" s="34"/>
      <c r="P1636" s="35"/>
    </row>
    <row r="1637" spans="1:16" s="36" customFormat="1" ht="30" hidden="1" x14ac:dyDescent="0.2">
      <c r="A1637" s="20">
        <v>1637</v>
      </c>
      <c r="B1637" s="28">
        <v>1637</v>
      </c>
      <c r="C1637" s="29" t="str">
        <f t="shared" si="25"/>
        <v xml:space="preserve">Idu Ins </v>
      </c>
      <c r="D1637" s="29"/>
      <c r="E1637" s="30" t="s">
        <v>45</v>
      </c>
      <c r="F1637" s="30" t="s">
        <v>124</v>
      </c>
      <c r="G1637" s="177">
        <v>9525</v>
      </c>
      <c r="H1637" s="30"/>
      <c r="I1637" s="30" t="s">
        <v>1770</v>
      </c>
      <c r="J1637" s="30" t="s">
        <v>126</v>
      </c>
      <c r="K1637" s="31">
        <v>73955</v>
      </c>
      <c r="L1637" s="32" t="s">
        <v>49</v>
      </c>
      <c r="M1637" s="33" t="s">
        <v>50</v>
      </c>
      <c r="N1637" s="33" t="s">
        <v>51</v>
      </c>
      <c r="O1637" s="34"/>
      <c r="P1637" s="35"/>
    </row>
    <row r="1638" spans="1:16" s="36" customFormat="1" ht="30" hidden="1" x14ac:dyDescent="0.2">
      <c r="A1638" s="20">
        <v>1638</v>
      </c>
      <c r="B1638" s="28">
        <v>1638</v>
      </c>
      <c r="C1638" s="29" t="str">
        <f t="shared" si="25"/>
        <v xml:space="preserve">Idu Ins </v>
      </c>
      <c r="D1638" s="29"/>
      <c r="E1638" s="30" t="s">
        <v>45</v>
      </c>
      <c r="F1638" s="30" t="s">
        <v>124</v>
      </c>
      <c r="G1638" s="177">
        <v>9526</v>
      </c>
      <c r="H1638" s="30"/>
      <c r="I1638" s="30" t="s">
        <v>1771</v>
      </c>
      <c r="J1638" s="30" t="s">
        <v>126</v>
      </c>
      <c r="K1638" s="31">
        <v>62617</v>
      </c>
      <c r="L1638" s="32" t="s">
        <v>49</v>
      </c>
      <c r="M1638" s="33" t="s">
        <v>50</v>
      </c>
      <c r="N1638" s="33" t="s">
        <v>51</v>
      </c>
      <c r="O1638" s="34"/>
      <c r="P1638" s="35"/>
    </row>
    <row r="1639" spans="1:16" s="36" customFormat="1" ht="30" hidden="1" x14ac:dyDescent="0.2">
      <c r="A1639" s="20">
        <v>1639</v>
      </c>
      <c r="B1639" s="28">
        <v>1639</v>
      </c>
      <c r="C1639" s="29" t="str">
        <f t="shared" si="25"/>
        <v xml:space="preserve">Idu Ins </v>
      </c>
      <c r="D1639" s="29"/>
      <c r="E1639" s="30" t="s">
        <v>45</v>
      </c>
      <c r="F1639" s="30" t="s">
        <v>124</v>
      </c>
      <c r="G1639" s="177">
        <v>9527</v>
      </c>
      <c r="H1639" s="30"/>
      <c r="I1639" s="30" t="s">
        <v>1772</v>
      </c>
      <c r="J1639" s="30" t="s">
        <v>126</v>
      </c>
      <c r="K1639" s="31">
        <v>84000</v>
      </c>
      <c r="L1639" s="32" t="s">
        <v>49</v>
      </c>
      <c r="M1639" s="33" t="s">
        <v>50</v>
      </c>
      <c r="N1639" s="33" t="s">
        <v>51</v>
      </c>
      <c r="O1639" s="34"/>
      <c r="P1639" s="35"/>
    </row>
    <row r="1640" spans="1:16" s="36" customFormat="1" ht="30" hidden="1" x14ac:dyDescent="0.2">
      <c r="A1640" s="20">
        <v>1640</v>
      </c>
      <c r="B1640" s="28">
        <v>1640</v>
      </c>
      <c r="C1640" s="29" t="str">
        <f t="shared" si="25"/>
        <v xml:space="preserve">Idu Ins </v>
      </c>
      <c r="D1640" s="29"/>
      <c r="E1640" s="30" t="s">
        <v>45</v>
      </c>
      <c r="F1640" s="30" t="s">
        <v>124</v>
      </c>
      <c r="G1640" s="177">
        <v>9528</v>
      </c>
      <c r="H1640" s="30"/>
      <c r="I1640" s="30" t="s">
        <v>1773</v>
      </c>
      <c r="J1640" s="30" t="s">
        <v>126</v>
      </c>
      <c r="K1640" s="31">
        <v>62617</v>
      </c>
      <c r="L1640" s="32" t="s">
        <v>49</v>
      </c>
      <c r="M1640" s="33" t="s">
        <v>50</v>
      </c>
      <c r="N1640" s="33" t="s">
        <v>51</v>
      </c>
      <c r="O1640" s="34"/>
      <c r="P1640" s="35"/>
    </row>
    <row r="1641" spans="1:16" s="36" customFormat="1" ht="30" hidden="1" x14ac:dyDescent="0.2">
      <c r="A1641" s="20">
        <v>1641</v>
      </c>
      <c r="B1641" s="28">
        <v>1641</v>
      </c>
      <c r="C1641" s="29" t="str">
        <f t="shared" si="25"/>
        <v xml:space="preserve">Idu Ins </v>
      </c>
      <c r="D1641" s="29"/>
      <c r="E1641" s="30" t="s">
        <v>45</v>
      </c>
      <c r="F1641" s="30" t="s">
        <v>124</v>
      </c>
      <c r="G1641" s="177">
        <v>9529</v>
      </c>
      <c r="H1641" s="30"/>
      <c r="I1641" s="30" t="s">
        <v>1774</v>
      </c>
      <c r="J1641" s="30" t="s">
        <v>126</v>
      </c>
      <c r="K1641" s="31">
        <v>132309</v>
      </c>
      <c r="L1641" s="32" t="s">
        <v>49</v>
      </c>
      <c r="M1641" s="33" t="s">
        <v>50</v>
      </c>
      <c r="N1641" s="33" t="s">
        <v>51</v>
      </c>
      <c r="O1641" s="34"/>
      <c r="P1641" s="35"/>
    </row>
    <row r="1642" spans="1:16" s="36" customFormat="1" ht="30" hidden="1" x14ac:dyDescent="0.2">
      <c r="A1642" s="20">
        <v>1642</v>
      </c>
      <c r="B1642" s="28">
        <v>1642</v>
      </c>
      <c r="C1642" s="29" t="str">
        <f t="shared" si="25"/>
        <v xml:space="preserve">Idu Ins </v>
      </c>
      <c r="D1642" s="29"/>
      <c r="E1642" s="30" t="s">
        <v>45</v>
      </c>
      <c r="F1642" s="30" t="s">
        <v>124</v>
      </c>
      <c r="G1642" s="177">
        <v>9530</v>
      </c>
      <c r="H1642" s="30"/>
      <c r="I1642" s="30" t="s">
        <v>1775</v>
      </c>
      <c r="J1642" s="30" t="s">
        <v>82</v>
      </c>
      <c r="K1642" s="31">
        <v>2490770</v>
      </c>
      <c r="L1642" s="32" t="s">
        <v>49</v>
      </c>
      <c r="M1642" s="33" t="s">
        <v>50</v>
      </c>
      <c r="N1642" s="33" t="s">
        <v>51</v>
      </c>
      <c r="O1642" s="34"/>
      <c r="P1642" s="35"/>
    </row>
    <row r="1643" spans="1:16" s="36" customFormat="1" ht="30" hidden="1" x14ac:dyDescent="0.2">
      <c r="A1643" s="20">
        <v>1643</v>
      </c>
      <c r="B1643" s="28">
        <v>1643</v>
      </c>
      <c r="C1643" s="29" t="str">
        <f t="shared" si="25"/>
        <v xml:space="preserve">Idu Ins </v>
      </c>
      <c r="D1643" s="29"/>
      <c r="E1643" s="30" t="s">
        <v>45</v>
      </c>
      <c r="F1643" s="30" t="s">
        <v>124</v>
      </c>
      <c r="G1643" s="177">
        <v>9531</v>
      </c>
      <c r="H1643" s="30"/>
      <c r="I1643" s="30" t="s">
        <v>1776</v>
      </c>
      <c r="J1643" s="30" t="s">
        <v>61</v>
      </c>
      <c r="K1643" s="31">
        <v>79801</v>
      </c>
      <c r="L1643" s="32" t="s">
        <v>49</v>
      </c>
      <c r="M1643" s="33" t="s">
        <v>50</v>
      </c>
      <c r="N1643" s="33" t="s">
        <v>51</v>
      </c>
      <c r="O1643" s="34"/>
      <c r="P1643" s="35"/>
    </row>
    <row r="1644" spans="1:16" s="36" customFormat="1" ht="30" hidden="1" x14ac:dyDescent="0.2">
      <c r="A1644" s="20">
        <v>1644</v>
      </c>
      <c r="B1644" s="28">
        <v>1644</v>
      </c>
      <c r="C1644" s="29" t="str">
        <f t="shared" si="25"/>
        <v xml:space="preserve">Idu Ins </v>
      </c>
      <c r="D1644" s="29"/>
      <c r="E1644" s="30" t="s">
        <v>45</v>
      </c>
      <c r="F1644" s="30" t="s">
        <v>124</v>
      </c>
      <c r="G1644" s="177">
        <v>9532</v>
      </c>
      <c r="H1644" s="30"/>
      <c r="I1644" s="30" t="s">
        <v>1777</v>
      </c>
      <c r="J1644" s="30" t="s">
        <v>61</v>
      </c>
      <c r="K1644" s="31">
        <v>60846</v>
      </c>
      <c r="L1644" s="32" t="s">
        <v>49</v>
      </c>
      <c r="M1644" s="33" t="s">
        <v>50</v>
      </c>
      <c r="N1644" s="33" t="s">
        <v>51</v>
      </c>
      <c r="O1644" s="34"/>
      <c r="P1644" s="35"/>
    </row>
    <row r="1645" spans="1:16" s="36" customFormat="1" ht="30" hidden="1" x14ac:dyDescent="0.2">
      <c r="A1645" s="20">
        <v>1645</v>
      </c>
      <c r="B1645" s="28">
        <v>1645</v>
      </c>
      <c r="C1645" s="29" t="str">
        <f t="shared" si="25"/>
        <v xml:space="preserve">Idu Ins </v>
      </c>
      <c r="D1645" s="29"/>
      <c r="E1645" s="30" t="s">
        <v>45</v>
      </c>
      <c r="F1645" s="30" t="s">
        <v>124</v>
      </c>
      <c r="G1645" s="177">
        <v>9533</v>
      </c>
      <c r="H1645" s="30"/>
      <c r="I1645" s="30" t="s">
        <v>1778</v>
      </c>
      <c r="J1645" s="30" t="s">
        <v>61</v>
      </c>
      <c r="K1645" s="31">
        <v>46992</v>
      </c>
      <c r="L1645" s="32" t="s">
        <v>49</v>
      </c>
      <c r="M1645" s="33" t="s">
        <v>50</v>
      </c>
      <c r="N1645" s="33" t="s">
        <v>51</v>
      </c>
      <c r="O1645" s="34"/>
      <c r="P1645" s="35"/>
    </row>
    <row r="1646" spans="1:16" s="36" customFormat="1" ht="30" hidden="1" x14ac:dyDescent="0.2">
      <c r="A1646" s="20">
        <v>1646</v>
      </c>
      <c r="B1646" s="28">
        <v>1646</v>
      </c>
      <c r="C1646" s="29" t="str">
        <f t="shared" si="25"/>
        <v xml:space="preserve">Idu Ins </v>
      </c>
      <c r="D1646" s="29"/>
      <c r="E1646" s="30" t="s">
        <v>45</v>
      </c>
      <c r="F1646" s="30" t="s">
        <v>124</v>
      </c>
      <c r="G1646" s="177">
        <v>9534</v>
      </c>
      <c r="H1646" s="30"/>
      <c r="I1646" s="30" t="s">
        <v>1779</v>
      </c>
      <c r="J1646" s="30" t="s">
        <v>61</v>
      </c>
      <c r="K1646" s="31">
        <v>40028</v>
      </c>
      <c r="L1646" s="32" t="s">
        <v>49</v>
      </c>
      <c r="M1646" s="33" t="s">
        <v>50</v>
      </c>
      <c r="N1646" s="33" t="s">
        <v>51</v>
      </c>
      <c r="O1646" s="34"/>
      <c r="P1646" s="35"/>
    </row>
    <row r="1647" spans="1:16" s="36" customFormat="1" ht="30" hidden="1" x14ac:dyDescent="0.2">
      <c r="A1647" s="20">
        <v>1647</v>
      </c>
      <c r="B1647" s="28">
        <v>1647</v>
      </c>
      <c r="C1647" s="29" t="str">
        <f t="shared" si="25"/>
        <v xml:space="preserve">Idu Ins </v>
      </c>
      <c r="D1647" s="29"/>
      <c r="E1647" s="30" t="s">
        <v>45</v>
      </c>
      <c r="F1647" s="30" t="s">
        <v>124</v>
      </c>
      <c r="G1647" s="177">
        <v>9535</v>
      </c>
      <c r="H1647" s="30"/>
      <c r="I1647" s="30" t="s">
        <v>1780</v>
      </c>
      <c r="J1647" s="30" t="s">
        <v>61</v>
      </c>
      <c r="K1647" s="31">
        <v>36111</v>
      </c>
      <c r="L1647" s="32" t="s">
        <v>49</v>
      </c>
      <c r="M1647" s="33" t="s">
        <v>50</v>
      </c>
      <c r="N1647" s="33" t="s">
        <v>51</v>
      </c>
      <c r="O1647" s="34"/>
      <c r="P1647" s="35"/>
    </row>
    <row r="1648" spans="1:16" s="36" customFormat="1" ht="30" hidden="1" x14ac:dyDescent="0.2">
      <c r="A1648" s="20">
        <v>1648</v>
      </c>
      <c r="B1648" s="28">
        <v>1648</v>
      </c>
      <c r="C1648" s="29" t="str">
        <f t="shared" si="25"/>
        <v xml:space="preserve">Idu Ins </v>
      </c>
      <c r="D1648" s="29"/>
      <c r="E1648" s="30" t="s">
        <v>45</v>
      </c>
      <c r="F1648" s="30" t="s">
        <v>124</v>
      </c>
      <c r="G1648" s="177">
        <v>9536</v>
      </c>
      <c r="H1648" s="30"/>
      <c r="I1648" s="30" t="s">
        <v>1781</v>
      </c>
      <c r="J1648" s="30" t="s">
        <v>61</v>
      </c>
      <c r="K1648" s="31">
        <v>32214</v>
      </c>
      <c r="L1648" s="32" t="s">
        <v>49</v>
      </c>
      <c r="M1648" s="33" t="s">
        <v>50</v>
      </c>
      <c r="N1648" s="33" t="s">
        <v>51</v>
      </c>
      <c r="O1648" s="34"/>
      <c r="P1648" s="35"/>
    </row>
    <row r="1649" spans="1:16" s="36" customFormat="1" ht="30" hidden="1" x14ac:dyDescent="0.2">
      <c r="A1649" s="20">
        <v>1649</v>
      </c>
      <c r="B1649" s="28">
        <v>1649</v>
      </c>
      <c r="C1649" s="29" t="str">
        <f t="shared" si="25"/>
        <v xml:space="preserve">Idu Ins </v>
      </c>
      <c r="D1649" s="29"/>
      <c r="E1649" s="30" t="s">
        <v>45</v>
      </c>
      <c r="F1649" s="30" t="s">
        <v>124</v>
      </c>
      <c r="G1649" s="177">
        <v>9537</v>
      </c>
      <c r="H1649" s="30"/>
      <c r="I1649" s="30" t="s">
        <v>1782</v>
      </c>
      <c r="J1649" s="30" t="s">
        <v>61</v>
      </c>
      <c r="K1649" s="31">
        <v>24378</v>
      </c>
      <c r="L1649" s="32" t="s">
        <v>49</v>
      </c>
      <c r="M1649" s="33" t="s">
        <v>50</v>
      </c>
      <c r="N1649" s="33" t="s">
        <v>51</v>
      </c>
      <c r="O1649" s="34"/>
      <c r="P1649" s="35"/>
    </row>
    <row r="1650" spans="1:16" s="36" customFormat="1" ht="30" hidden="1" x14ac:dyDescent="0.2">
      <c r="A1650" s="20">
        <v>1650</v>
      </c>
      <c r="B1650" s="28">
        <v>1650</v>
      </c>
      <c r="C1650" s="29" t="str">
        <f t="shared" si="25"/>
        <v xml:space="preserve">Idu Ins </v>
      </c>
      <c r="D1650" s="29"/>
      <c r="E1650" s="30" t="s">
        <v>45</v>
      </c>
      <c r="F1650" s="30" t="s">
        <v>124</v>
      </c>
      <c r="G1650" s="177">
        <v>9538</v>
      </c>
      <c r="H1650" s="30"/>
      <c r="I1650" s="30" t="s">
        <v>1783</v>
      </c>
      <c r="J1650" s="30" t="s">
        <v>61</v>
      </c>
      <c r="K1650" s="31">
        <v>23008</v>
      </c>
      <c r="L1650" s="32" t="s">
        <v>49</v>
      </c>
      <c r="M1650" s="33" t="s">
        <v>50</v>
      </c>
      <c r="N1650" s="33" t="s">
        <v>51</v>
      </c>
      <c r="O1650" s="34"/>
      <c r="P1650" s="35"/>
    </row>
    <row r="1651" spans="1:16" s="36" customFormat="1" ht="30" hidden="1" x14ac:dyDescent="0.2">
      <c r="A1651" s="20">
        <v>1651</v>
      </c>
      <c r="B1651" s="28">
        <v>1651</v>
      </c>
      <c r="C1651" s="29" t="str">
        <f t="shared" si="25"/>
        <v xml:space="preserve">Idu Ins </v>
      </c>
      <c r="D1651" s="29"/>
      <c r="E1651" s="30" t="s">
        <v>45</v>
      </c>
      <c r="F1651" s="30" t="s">
        <v>124</v>
      </c>
      <c r="G1651" s="177">
        <v>9539</v>
      </c>
      <c r="H1651" s="30"/>
      <c r="I1651" s="30" t="s">
        <v>1784</v>
      </c>
      <c r="J1651" s="30" t="s">
        <v>61</v>
      </c>
      <c r="K1651" s="31">
        <v>15123</v>
      </c>
      <c r="L1651" s="32" t="s">
        <v>49</v>
      </c>
      <c r="M1651" s="33" t="s">
        <v>50</v>
      </c>
      <c r="N1651" s="33" t="s">
        <v>51</v>
      </c>
      <c r="O1651" s="34"/>
      <c r="P1651" s="35"/>
    </row>
    <row r="1652" spans="1:16" s="36" customFormat="1" ht="30" hidden="1" x14ac:dyDescent="0.2">
      <c r="A1652" s="20">
        <v>1652</v>
      </c>
      <c r="B1652" s="28">
        <v>1652</v>
      </c>
      <c r="C1652" s="29" t="str">
        <f t="shared" si="25"/>
        <v xml:space="preserve">Idu Ins </v>
      </c>
      <c r="D1652" s="29"/>
      <c r="E1652" s="30" t="s">
        <v>45</v>
      </c>
      <c r="F1652" s="30" t="s">
        <v>124</v>
      </c>
      <c r="G1652" s="177">
        <v>9540</v>
      </c>
      <c r="H1652" s="30"/>
      <c r="I1652" s="30" t="s">
        <v>1785</v>
      </c>
      <c r="J1652" s="30" t="s">
        <v>61</v>
      </c>
      <c r="K1652" s="31">
        <v>13307</v>
      </c>
      <c r="L1652" s="32" t="s">
        <v>49</v>
      </c>
      <c r="M1652" s="33" t="s">
        <v>50</v>
      </c>
      <c r="N1652" s="33" t="s">
        <v>51</v>
      </c>
      <c r="O1652" s="34"/>
      <c r="P1652" s="35"/>
    </row>
    <row r="1653" spans="1:16" s="36" customFormat="1" ht="30" hidden="1" x14ac:dyDescent="0.2">
      <c r="A1653" s="20">
        <v>1653</v>
      </c>
      <c r="B1653" s="28">
        <v>1653</v>
      </c>
      <c r="C1653" s="29" t="str">
        <f t="shared" si="25"/>
        <v xml:space="preserve">Idu Ins </v>
      </c>
      <c r="D1653" s="29"/>
      <c r="E1653" s="30" t="s">
        <v>45</v>
      </c>
      <c r="F1653" s="30" t="s">
        <v>124</v>
      </c>
      <c r="G1653" s="177">
        <v>9541</v>
      </c>
      <c r="H1653" s="30"/>
      <c r="I1653" s="30" t="s">
        <v>1786</v>
      </c>
      <c r="J1653" s="30" t="s">
        <v>61</v>
      </c>
      <c r="K1653" s="31">
        <v>13947</v>
      </c>
      <c r="L1653" s="32" t="s">
        <v>49</v>
      </c>
      <c r="M1653" s="33" t="s">
        <v>50</v>
      </c>
      <c r="N1653" s="33" t="s">
        <v>51</v>
      </c>
      <c r="O1653" s="34"/>
      <c r="P1653" s="35"/>
    </row>
    <row r="1654" spans="1:16" s="36" customFormat="1" ht="30" hidden="1" x14ac:dyDescent="0.2">
      <c r="A1654" s="20">
        <v>1654</v>
      </c>
      <c r="B1654" s="28">
        <v>1654</v>
      </c>
      <c r="C1654" s="29" t="str">
        <f t="shared" si="25"/>
        <v xml:space="preserve">Idu Ins </v>
      </c>
      <c r="D1654" s="29"/>
      <c r="E1654" s="30" t="s">
        <v>45</v>
      </c>
      <c r="F1654" s="30" t="s">
        <v>124</v>
      </c>
      <c r="G1654" s="177">
        <v>9542</v>
      </c>
      <c r="H1654" s="30"/>
      <c r="I1654" s="30" t="s">
        <v>1787</v>
      </c>
      <c r="J1654" s="30" t="s">
        <v>61</v>
      </c>
      <c r="K1654" s="31">
        <v>11286</v>
      </c>
      <c r="L1654" s="32" t="s">
        <v>49</v>
      </c>
      <c r="M1654" s="33" t="s">
        <v>50</v>
      </c>
      <c r="N1654" s="33" t="s">
        <v>51</v>
      </c>
      <c r="O1654" s="34"/>
      <c r="P1654" s="35"/>
    </row>
    <row r="1655" spans="1:16" s="36" customFormat="1" ht="30" hidden="1" x14ac:dyDescent="0.2">
      <c r="A1655" s="20">
        <v>1655</v>
      </c>
      <c r="B1655" s="28">
        <v>1655</v>
      </c>
      <c r="C1655" s="29" t="str">
        <f t="shared" si="25"/>
        <v xml:space="preserve">Idu Ins </v>
      </c>
      <c r="D1655" s="29"/>
      <c r="E1655" s="30" t="s">
        <v>45</v>
      </c>
      <c r="F1655" s="30" t="s">
        <v>124</v>
      </c>
      <c r="G1655" s="177">
        <v>9543</v>
      </c>
      <c r="H1655" s="30"/>
      <c r="I1655" s="30" t="s">
        <v>1788</v>
      </c>
      <c r="J1655" s="30" t="s">
        <v>61</v>
      </c>
      <c r="K1655" s="31">
        <v>15757</v>
      </c>
      <c r="L1655" s="32" t="s">
        <v>49</v>
      </c>
      <c r="M1655" s="33" t="s">
        <v>50</v>
      </c>
      <c r="N1655" s="33" t="s">
        <v>51</v>
      </c>
      <c r="O1655" s="34"/>
      <c r="P1655" s="35"/>
    </row>
    <row r="1656" spans="1:16" s="36" customFormat="1" ht="30" hidden="1" x14ac:dyDescent="0.2">
      <c r="A1656" s="20">
        <v>1656</v>
      </c>
      <c r="B1656" s="28">
        <v>1656</v>
      </c>
      <c r="C1656" s="29" t="str">
        <f t="shared" si="25"/>
        <v xml:space="preserve">Idu Ins </v>
      </c>
      <c r="D1656" s="29"/>
      <c r="E1656" s="30" t="s">
        <v>45</v>
      </c>
      <c r="F1656" s="30" t="s">
        <v>124</v>
      </c>
      <c r="G1656" s="177">
        <v>9544</v>
      </c>
      <c r="H1656" s="30"/>
      <c r="I1656" s="30" t="s">
        <v>1789</v>
      </c>
      <c r="J1656" s="30" t="s">
        <v>61</v>
      </c>
      <c r="K1656" s="31">
        <v>12945</v>
      </c>
      <c r="L1656" s="32" t="s">
        <v>49</v>
      </c>
      <c r="M1656" s="33" t="s">
        <v>50</v>
      </c>
      <c r="N1656" s="33" t="s">
        <v>51</v>
      </c>
      <c r="O1656" s="34"/>
      <c r="P1656" s="35"/>
    </row>
    <row r="1657" spans="1:16" s="36" customFormat="1" ht="30" hidden="1" x14ac:dyDescent="0.2">
      <c r="A1657" s="20">
        <v>1657</v>
      </c>
      <c r="B1657" s="28">
        <v>1657</v>
      </c>
      <c r="C1657" s="29" t="str">
        <f t="shared" si="25"/>
        <v xml:space="preserve">Idu Ins </v>
      </c>
      <c r="D1657" s="29"/>
      <c r="E1657" s="30" t="s">
        <v>45</v>
      </c>
      <c r="F1657" s="30" t="s">
        <v>124</v>
      </c>
      <c r="G1657" s="177">
        <v>9545</v>
      </c>
      <c r="H1657" s="30"/>
      <c r="I1657" s="30" t="s">
        <v>1790</v>
      </c>
      <c r="J1657" s="30" t="s">
        <v>61</v>
      </c>
      <c r="K1657" s="31">
        <v>15757</v>
      </c>
      <c r="L1657" s="32" t="s">
        <v>49</v>
      </c>
      <c r="M1657" s="33" t="s">
        <v>50</v>
      </c>
      <c r="N1657" s="33" t="s">
        <v>51</v>
      </c>
      <c r="O1657" s="34"/>
      <c r="P1657" s="35"/>
    </row>
    <row r="1658" spans="1:16" s="36" customFormat="1" ht="30" hidden="1" x14ac:dyDescent="0.2">
      <c r="A1658" s="20">
        <v>1658</v>
      </c>
      <c r="B1658" s="28">
        <v>1658</v>
      </c>
      <c r="C1658" s="29" t="str">
        <f t="shared" si="25"/>
        <v xml:space="preserve">Idu Ins </v>
      </c>
      <c r="D1658" s="29"/>
      <c r="E1658" s="30" t="s">
        <v>45</v>
      </c>
      <c r="F1658" s="30" t="s">
        <v>124</v>
      </c>
      <c r="G1658" s="177">
        <v>9546</v>
      </c>
      <c r="H1658" s="30"/>
      <c r="I1658" s="30" t="s">
        <v>1791</v>
      </c>
      <c r="J1658" s="30" t="s">
        <v>61</v>
      </c>
      <c r="K1658" s="31">
        <v>12945</v>
      </c>
      <c r="L1658" s="32" t="s">
        <v>49</v>
      </c>
      <c r="M1658" s="33" t="s">
        <v>50</v>
      </c>
      <c r="N1658" s="33" t="s">
        <v>51</v>
      </c>
      <c r="O1658" s="34"/>
      <c r="P1658" s="35"/>
    </row>
    <row r="1659" spans="1:16" s="36" customFormat="1" ht="30" hidden="1" x14ac:dyDescent="0.2">
      <c r="A1659" s="20">
        <v>1659</v>
      </c>
      <c r="B1659" s="28">
        <v>1659</v>
      </c>
      <c r="C1659" s="29" t="str">
        <f t="shared" si="25"/>
        <v xml:space="preserve">Idu Ins </v>
      </c>
      <c r="D1659" s="29"/>
      <c r="E1659" s="30" t="s">
        <v>45</v>
      </c>
      <c r="F1659" s="30" t="s">
        <v>124</v>
      </c>
      <c r="G1659" s="177">
        <v>9547</v>
      </c>
      <c r="H1659" s="30"/>
      <c r="I1659" s="30" t="s">
        <v>1792</v>
      </c>
      <c r="J1659" s="30" t="s">
        <v>61</v>
      </c>
      <c r="K1659" s="31">
        <v>13970</v>
      </c>
      <c r="L1659" s="32" t="s">
        <v>49</v>
      </c>
      <c r="M1659" s="33" t="s">
        <v>50</v>
      </c>
      <c r="N1659" s="33" t="s">
        <v>51</v>
      </c>
      <c r="O1659" s="34"/>
      <c r="P1659" s="35"/>
    </row>
    <row r="1660" spans="1:16" s="36" customFormat="1" ht="30" hidden="1" x14ac:dyDescent="0.2">
      <c r="A1660" s="20">
        <v>1660</v>
      </c>
      <c r="B1660" s="28">
        <v>1660</v>
      </c>
      <c r="C1660" s="29" t="str">
        <f t="shared" si="25"/>
        <v xml:space="preserve">Idu Ins </v>
      </c>
      <c r="D1660" s="29"/>
      <c r="E1660" s="30" t="s">
        <v>45</v>
      </c>
      <c r="F1660" s="30" t="s">
        <v>124</v>
      </c>
      <c r="G1660" s="177">
        <v>9548</v>
      </c>
      <c r="H1660" s="30"/>
      <c r="I1660" s="30" t="s">
        <v>1793</v>
      </c>
      <c r="J1660" s="30" t="s">
        <v>61</v>
      </c>
      <c r="K1660" s="31">
        <v>10499</v>
      </c>
      <c r="L1660" s="32" t="s">
        <v>49</v>
      </c>
      <c r="M1660" s="33" t="s">
        <v>50</v>
      </c>
      <c r="N1660" s="33" t="s">
        <v>51</v>
      </c>
      <c r="O1660" s="34"/>
      <c r="P1660" s="35"/>
    </row>
    <row r="1661" spans="1:16" s="36" customFormat="1" ht="30" hidden="1" x14ac:dyDescent="0.2">
      <c r="A1661" s="20">
        <v>1661</v>
      </c>
      <c r="B1661" s="28">
        <v>1661</v>
      </c>
      <c r="C1661" s="29" t="str">
        <f t="shared" si="25"/>
        <v xml:space="preserve">Idu Ins </v>
      </c>
      <c r="D1661" s="29"/>
      <c r="E1661" s="30" t="s">
        <v>45</v>
      </c>
      <c r="F1661" s="30" t="s">
        <v>124</v>
      </c>
      <c r="G1661" s="177">
        <v>9549</v>
      </c>
      <c r="H1661" s="30"/>
      <c r="I1661" s="30" t="s">
        <v>1794</v>
      </c>
      <c r="J1661" s="30" t="s">
        <v>61</v>
      </c>
      <c r="K1661" s="31">
        <v>12558</v>
      </c>
      <c r="L1661" s="32" t="s">
        <v>49</v>
      </c>
      <c r="M1661" s="33" t="s">
        <v>50</v>
      </c>
      <c r="N1661" s="33" t="s">
        <v>51</v>
      </c>
      <c r="O1661" s="34"/>
      <c r="P1661" s="35"/>
    </row>
    <row r="1662" spans="1:16" s="36" customFormat="1" ht="30" hidden="1" x14ac:dyDescent="0.2">
      <c r="A1662" s="20">
        <v>1662</v>
      </c>
      <c r="B1662" s="28">
        <v>1662</v>
      </c>
      <c r="C1662" s="29" t="str">
        <f t="shared" si="25"/>
        <v xml:space="preserve">Idu Ins </v>
      </c>
      <c r="D1662" s="29"/>
      <c r="E1662" s="30" t="s">
        <v>45</v>
      </c>
      <c r="F1662" s="30" t="s">
        <v>124</v>
      </c>
      <c r="G1662" s="177">
        <v>9550</v>
      </c>
      <c r="H1662" s="30"/>
      <c r="I1662" s="30" t="s">
        <v>1795</v>
      </c>
      <c r="J1662" s="30" t="s">
        <v>61</v>
      </c>
      <c r="K1662" s="31">
        <v>9118</v>
      </c>
      <c r="L1662" s="32" t="s">
        <v>49</v>
      </c>
      <c r="M1662" s="33" t="s">
        <v>50</v>
      </c>
      <c r="N1662" s="33" t="s">
        <v>51</v>
      </c>
      <c r="O1662" s="34"/>
      <c r="P1662" s="35"/>
    </row>
    <row r="1663" spans="1:16" s="36" customFormat="1" ht="30" hidden="1" x14ac:dyDescent="0.2">
      <c r="A1663" s="20">
        <v>1663</v>
      </c>
      <c r="B1663" s="28">
        <v>1663</v>
      </c>
      <c r="C1663" s="29" t="str">
        <f t="shared" si="25"/>
        <v xml:space="preserve">Idu Ins </v>
      </c>
      <c r="D1663" s="29"/>
      <c r="E1663" s="30" t="s">
        <v>45</v>
      </c>
      <c r="F1663" s="30" t="s">
        <v>124</v>
      </c>
      <c r="G1663" s="177">
        <v>9551</v>
      </c>
      <c r="H1663" s="30"/>
      <c r="I1663" s="30" t="s">
        <v>1796</v>
      </c>
      <c r="J1663" s="30" t="s">
        <v>61</v>
      </c>
      <c r="K1663" s="31">
        <v>11492</v>
      </c>
      <c r="L1663" s="32" t="s">
        <v>49</v>
      </c>
      <c r="M1663" s="33" t="s">
        <v>50</v>
      </c>
      <c r="N1663" s="33" t="s">
        <v>51</v>
      </c>
      <c r="O1663" s="34"/>
      <c r="P1663" s="35"/>
    </row>
    <row r="1664" spans="1:16" s="36" customFormat="1" ht="30" hidden="1" x14ac:dyDescent="0.2">
      <c r="A1664" s="20">
        <v>1664</v>
      </c>
      <c r="B1664" s="28">
        <v>1664</v>
      </c>
      <c r="C1664" s="29" t="str">
        <f t="shared" si="25"/>
        <v xml:space="preserve">Idu Ins </v>
      </c>
      <c r="D1664" s="29"/>
      <c r="E1664" s="30" t="s">
        <v>45</v>
      </c>
      <c r="F1664" s="30" t="s">
        <v>124</v>
      </c>
      <c r="G1664" s="177">
        <v>9552</v>
      </c>
      <c r="H1664" s="30"/>
      <c r="I1664" s="30" t="s">
        <v>1797</v>
      </c>
      <c r="J1664" s="30" t="s">
        <v>61</v>
      </c>
      <c r="K1664" s="31">
        <v>11048</v>
      </c>
      <c r="L1664" s="32" t="s">
        <v>49</v>
      </c>
      <c r="M1664" s="33" t="s">
        <v>50</v>
      </c>
      <c r="N1664" s="33" t="s">
        <v>51</v>
      </c>
      <c r="O1664" s="34"/>
      <c r="P1664" s="35"/>
    </row>
    <row r="1665" spans="1:16" s="36" customFormat="1" ht="30" hidden="1" x14ac:dyDescent="0.2">
      <c r="A1665" s="20">
        <v>1665</v>
      </c>
      <c r="B1665" s="28">
        <v>1665</v>
      </c>
      <c r="C1665" s="29" t="str">
        <f t="shared" si="25"/>
        <v xml:space="preserve">Idu Ins </v>
      </c>
      <c r="D1665" s="29"/>
      <c r="E1665" s="30" t="s">
        <v>45</v>
      </c>
      <c r="F1665" s="30" t="s">
        <v>124</v>
      </c>
      <c r="G1665" s="177">
        <v>9553</v>
      </c>
      <c r="H1665" s="30"/>
      <c r="I1665" s="30" t="s">
        <v>1798</v>
      </c>
      <c r="J1665" s="30" t="s">
        <v>61</v>
      </c>
      <c r="K1665" s="31">
        <v>14682</v>
      </c>
      <c r="L1665" s="32" t="s">
        <v>49</v>
      </c>
      <c r="M1665" s="33" t="s">
        <v>50</v>
      </c>
      <c r="N1665" s="33" t="s">
        <v>51</v>
      </c>
      <c r="O1665" s="34"/>
      <c r="P1665" s="35"/>
    </row>
    <row r="1666" spans="1:16" s="36" customFormat="1" ht="30" hidden="1" x14ac:dyDescent="0.2">
      <c r="A1666" s="20">
        <v>1666</v>
      </c>
      <c r="B1666" s="28">
        <v>1666</v>
      </c>
      <c r="C1666" s="29" t="str">
        <f t="shared" si="25"/>
        <v xml:space="preserve">Idu Ins </v>
      </c>
      <c r="D1666" s="29"/>
      <c r="E1666" s="30" t="s">
        <v>45</v>
      </c>
      <c r="F1666" s="30" t="s">
        <v>124</v>
      </c>
      <c r="G1666" s="177">
        <v>9554</v>
      </c>
      <c r="H1666" s="30"/>
      <c r="I1666" s="30" t="s">
        <v>1799</v>
      </c>
      <c r="J1666" s="30" t="s">
        <v>61</v>
      </c>
      <c r="K1666" s="31">
        <v>11187</v>
      </c>
      <c r="L1666" s="32" t="s">
        <v>49</v>
      </c>
      <c r="M1666" s="33" t="s">
        <v>50</v>
      </c>
      <c r="N1666" s="33" t="s">
        <v>51</v>
      </c>
      <c r="O1666" s="34"/>
      <c r="P1666" s="35"/>
    </row>
    <row r="1667" spans="1:16" s="36" customFormat="1" ht="30" hidden="1" x14ac:dyDescent="0.2">
      <c r="A1667" s="20">
        <v>1667</v>
      </c>
      <c r="B1667" s="28">
        <v>1667</v>
      </c>
      <c r="C1667" s="29" t="str">
        <f t="shared" ref="C1667:C1730" si="26">+CONCATENATE(M1667," ",N1667," ",H1667)</f>
        <v xml:space="preserve">Idu Ins </v>
      </c>
      <c r="D1667" s="29"/>
      <c r="E1667" s="30" t="s">
        <v>45</v>
      </c>
      <c r="F1667" s="30" t="s">
        <v>124</v>
      </c>
      <c r="G1667" s="177">
        <v>9555</v>
      </c>
      <c r="H1667" s="30"/>
      <c r="I1667" s="30" t="s">
        <v>1800</v>
      </c>
      <c r="J1667" s="30" t="s">
        <v>61</v>
      </c>
      <c r="K1667" s="31">
        <v>9245</v>
      </c>
      <c r="L1667" s="32" t="s">
        <v>49</v>
      </c>
      <c r="M1667" s="33" t="s">
        <v>50</v>
      </c>
      <c r="N1667" s="33" t="s">
        <v>51</v>
      </c>
      <c r="O1667" s="34"/>
      <c r="P1667" s="35"/>
    </row>
    <row r="1668" spans="1:16" s="36" customFormat="1" ht="30" hidden="1" x14ac:dyDescent="0.2">
      <c r="A1668" s="20">
        <v>1668</v>
      </c>
      <c r="B1668" s="28">
        <v>1668</v>
      </c>
      <c r="C1668" s="29" t="str">
        <f t="shared" si="26"/>
        <v xml:space="preserve">Idu Ins </v>
      </c>
      <c r="D1668" s="29"/>
      <c r="E1668" s="30" t="s">
        <v>45</v>
      </c>
      <c r="F1668" s="30" t="s">
        <v>124</v>
      </c>
      <c r="G1668" s="177">
        <v>9556</v>
      </c>
      <c r="H1668" s="30"/>
      <c r="I1668" s="30" t="s">
        <v>1801</v>
      </c>
      <c r="J1668" s="30" t="s">
        <v>61</v>
      </c>
      <c r="K1668" s="31">
        <v>7826</v>
      </c>
      <c r="L1668" s="32" t="s">
        <v>49</v>
      </c>
      <c r="M1668" s="33" t="s">
        <v>50</v>
      </c>
      <c r="N1668" s="33" t="s">
        <v>51</v>
      </c>
      <c r="O1668" s="34"/>
      <c r="P1668" s="35"/>
    </row>
    <row r="1669" spans="1:16" s="36" customFormat="1" ht="30" hidden="1" x14ac:dyDescent="0.2">
      <c r="A1669" s="20">
        <v>1669</v>
      </c>
      <c r="B1669" s="28">
        <v>1669</v>
      </c>
      <c r="C1669" s="29" t="str">
        <f t="shared" si="26"/>
        <v xml:space="preserve">Idu Ins </v>
      </c>
      <c r="D1669" s="29"/>
      <c r="E1669" s="30" t="s">
        <v>45</v>
      </c>
      <c r="F1669" s="30" t="s">
        <v>124</v>
      </c>
      <c r="G1669" s="177">
        <v>9557</v>
      </c>
      <c r="H1669" s="30"/>
      <c r="I1669" s="30" t="s">
        <v>1802</v>
      </c>
      <c r="J1669" s="30" t="s">
        <v>61</v>
      </c>
      <c r="K1669" s="31">
        <v>10499</v>
      </c>
      <c r="L1669" s="32" t="s">
        <v>49</v>
      </c>
      <c r="M1669" s="33" t="s">
        <v>50</v>
      </c>
      <c r="N1669" s="33" t="s">
        <v>51</v>
      </c>
      <c r="O1669" s="34"/>
      <c r="P1669" s="35"/>
    </row>
    <row r="1670" spans="1:16" s="36" customFormat="1" ht="30" hidden="1" x14ac:dyDescent="0.2">
      <c r="A1670" s="20">
        <v>1670</v>
      </c>
      <c r="B1670" s="28">
        <v>1670</v>
      </c>
      <c r="C1670" s="29" t="str">
        <f t="shared" si="26"/>
        <v xml:space="preserve">Idu Ins </v>
      </c>
      <c r="D1670" s="29"/>
      <c r="E1670" s="30" t="s">
        <v>45</v>
      </c>
      <c r="F1670" s="30" t="s">
        <v>124</v>
      </c>
      <c r="G1670" s="177">
        <v>9558</v>
      </c>
      <c r="H1670" s="30"/>
      <c r="I1670" s="30" t="s">
        <v>1803</v>
      </c>
      <c r="J1670" s="30" t="s">
        <v>61</v>
      </c>
      <c r="K1670" s="31">
        <v>9245</v>
      </c>
      <c r="L1670" s="32" t="s">
        <v>49</v>
      </c>
      <c r="M1670" s="33" t="s">
        <v>50</v>
      </c>
      <c r="N1670" s="33" t="s">
        <v>51</v>
      </c>
      <c r="O1670" s="34"/>
      <c r="P1670" s="35"/>
    </row>
    <row r="1671" spans="1:16" s="36" customFormat="1" ht="30" hidden="1" x14ac:dyDescent="0.2">
      <c r="A1671" s="20">
        <v>1671</v>
      </c>
      <c r="B1671" s="28">
        <v>1671</v>
      </c>
      <c r="C1671" s="29" t="str">
        <f t="shared" si="26"/>
        <v xml:space="preserve">Idu Ins </v>
      </c>
      <c r="D1671" s="29"/>
      <c r="E1671" s="30" t="s">
        <v>45</v>
      </c>
      <c r="F1671" s="30" t="s">
        <v>124</v>
      </c>
      <c r="G1671" s="177">
        <v>9559</v>
      </c>
      <c r="H1671" s="30"/>
      <c r="I1671" s="30" t="s">
        <v>1804</v>
      </c>
      <c r="J1671" s="30" t="s">
        <v>61</v>
      </c>
      <c r="K1671" s="31">
        <v>7826</v>
      </c>
      <c r="L1671" s="32" t="s">
        <v>49</v>
      </c>
      <c r="M1671" s="33" t="s">
        <v>50</v>
      </c>
      <c r="N1671" s="33" t="s">
        <v>51</v>
      </c>
      <c r="O1671" s="34"/>
      <c r="P1671" s="35"/>
    </row>
    <row r="1672" spans="1:16" s="36" customFormat="1" ht="30" hidden="1" x14ac:dyDescent="0.2">
      <c r="A1672" s="20">
        <v>1672</v>
      </c>
      <c r="B1672" s="28">
        <v>1672</v>
      </c>
      <c r="C1672" s="29" t="str">
        <f t="shared" si="26"/>
        <v xml:space="preserve">Idu Ins </v>
      </c>
      <c r="D1672" s="29"/>
      <c r="E1672" s="30" t="s">
        <v>45</v>
      </c>
      <c r="F1672" s="30" t="s">
        <v>124</v>
      </c>
      <c r="G1672" s="177">
        <v>9560</v>
      </c>
      <c r="H1672" s="30"/>
      <c r="I1672" s="30" t="s">
        <v>1805</v>
      </c>
      <c r="J1672" s="30" t="s">
        <v>61</v>
      </c>
      <c r="K1672" s="31">
        <v>16539</v>
      </c>
      <c r="L1672" s="32" t="s">
        <v>49</v>
      </c>
      <c r="M1672" s="33" t="s">
        <v>50</v>
      </c>
      <c r="N1672" s="33" t="s">
        <v>51</v>
      </c>
      <c r="O1672" s="34"/>
      <c r="P1672" s="35"/>
    </row>
    <row r="1673" spans="1:16" s="36" customFormat="1" ht="30" hidden="1" x14ac:dyDescent="0.2">
      <c r="A1673" s="20">
        <v>1673</v>
      </c>
      <c r="B1673" s="28">
        <v>1673</v>
      </c>
      <c r="C1673" s="29" t="str">
        <f t="shared" si="26"/>
        <v xml:space="preserve">Idu Ins </v>
      </c>
      <c r="D1673" s="29"/>
      <c r="E1673" s="30" t="s">
        <v>45</v>
      </c>
      <c r="F1673" s="30" t="s">
        <v>461</v>
      </c>
      <c r="G1673" s="177">
        <v>9569</v>
      </c>
      <c r="H1673" s="30"/>
      <c r="I1673" s="30" t="s">
        <v>1806</v>
      </c>
      <c r="J1673" s="30" t="s">
        <v>64</v>
      </c>
      <c r="K1673" s="31">
        <v>238671</v>
      </c>
      <c r="L1673" s="32" t="s">
        <v>49</v>
      </c>
      <c r="M1673" s="33" t="s">
        <v>50</v>
      </c>
      <c r="N1673" s="33" t="s">
        <v>51</v>
      </c>
      <c r="O1673" s="34"/>
      <c r="P1673" s="35"/>
    </row>
    <row r="1674" spans="1:16" s="36" customFormat="1" ht="30" hidden="1" x14ac:dyDescent="0.2">
      <c r="A1674" s="20">
        <v>1674</v>
      </c>
      <c r="B1674" s="28">
        <v>1674</v>
      </c>
      <c r="C1674" s="29" t="str">
        <f t="shared" si="26"/>
        <v xml:space="preserve">Idu Ins </v>
      </c>
      <c r="D1674" s="29"/>
      <c r="E1674" s="30" t="s">
        <v>45</v>
      </c>
      <c r="F1674" s="30" t="s">
        <v>746</v>
      </c>
      <c r="G1674" s="177">
        <v>9570</v>
      </c>
      <c r="H1674" s="30"/>
      <c r="I1674" s="30" t="s">
        <v>1807</v>
      </c>
      <c r="J1674" s="30" t="s">
        <v>26</v>
      </c>
      <c r="K1674" s="31">
        <v>1472</v>
      </c>
      <c r="L1674" s="32" t="s">
        <v>49</v>
      </c>
      <c r="M1674" s="33" t="s">
        <v>50</v>
      </c>
      <c r="N1674" s="33" t="s">
        <v>51</v>
      </c>
      <c r="O1674" s="34"/>
      <c r="P1674" s="35"/>
    </row>
    <row r="1675" spans="1:16" s="36" customFormat="1" ht="30" hidden="1" x14ac:dyDescent="0.2">
      <c r="A1675" s="20">
        <v>1675</v>
      </c>
      <c r="B1675" s="28">
        <v>1675</v>
      </c>
      <c r="C1675" s="29" t="str">
        <f t="shared" si="26"/>
        <v xml:space="preserve">Idu Ins </v>
      </c>
      <c r="D1675" s="29"/>
      <c r="E1675" s="30" t="s">
        <v>45</v>
      </c>
      <c r="F1675" s="30" t="s">
        <v>746</v>
      </c>
      <c r="G1675" s="177">
        <v>9571</v>
      </c>
      <c r="H1675" s="30"/>
      <c r="I1675" s="30" t="s">
        <v>1808</v>
      </c>
      <c r="J1675" s="30" t="s">
        <v>26</v>
      </c>
      <c r="K1675" s="31">
        <v>1896</v>
      </c>
      <c r="L1675" s="32" t="s">
        <v>49</v>
      </c>
      <c r="M1675" s="33" t="s">
        <v>50</v>
      </c>
      <c r="N1675" s="33" t="s">
        <v>51</v>
      </c>
      <c r="O1675" s="34"/>
      <c r="P1675" s="35"/>
    </row>
    <row r="1676" spans="1:16" s="36" customFormat="1" ht="30" hidden="1" x14ac:dyDescent="0.2">
      <c r="A1676" s="20">
        <v>1676</v>
      </c>
      <c r="B1676" s="28">
        <v>1676</v>
      </c>
      <c r="C1676" s="29" t="str">
        <f t="shared" si="26"/>
        <v xml:space="preserve">Idu Ins </v>
      </c>
      <c r="D1676" s="29"/>
      <c r="E1676" s="30" t="s">
        <v>45</v>
      </c>
      <c r="F1676" s="30" t="s">
        <v>746</v>
      </c>
      <c r="G1676" s="177">
        <v>9572</v>
      </c>
      <c r="H1676" s="30"/>
      <c r="I1676" s="30" t="s">
        <v>1809</v>
      </c>
      <c r="J1676" s="30" t="s">
        <v>25</v>
      </c>
      <c r="K1676" s="31">
        <v>2930</v>
      </c>
      <c r="L1676" s="32" t="s">
        <v>49</v>
      </c>
      <c r="M1676" s="33" t="s">
        <v>50</v>
      </c>
      <c r="N1676" s="33" t="s">
        <v>51</v>
      </c>
      <c r="O1676" s="34"/>
      <c r="P1676" s="35"/>
    </row>
    <row r="1677" spans="1:16" s="36" customFormat="1" ht="30" hidden="1" x14ac:dyDescent="0.2">
      <c r="A1677" s="20">
        <v>1677</v>
      </c>
      <c r="B1677" s="28">
        <v>1677</v>
      </c>
      <c r="C1677" s="29" t="str">
        <f t="shared" si="26"/>
        <v xml:space="preserve">Idu Ins </v>
      </c>
      <c r="D1677" s="29"/>
      <c r="E1677" s="30" t="s">
        <v>45</v>
      </c>
      <c r="F1677" s="30" t="s">
        <v>746</v>
      </c>
      <c r="G1677" s="177">
        <v>9573</v>
      </c>
      <c r="H1677" s="30"/>
      <c r="I1677" s="30" t="s">
        <v>1810</v>
      </c>
      <c r="J1677" s="30" t="s">
        <v>25</v>
      </c>
      <c r="K1677" s="31">
        <v>4021</v>
      </c>
      <c r="L1677" s="32" t="s">
        <v>49</v>
      </c>
      <c r="M1677" s="33" t="s">
        <v>50</v>
      </c>
      <c r="N1677" s="33" t="s">
        <v>51</v>
      </c>
      <c r="O1677" s="34"/>
      <c r="P1677" s="35"/>
    </row>
    <row r="1678" spans="1:16" s="36" customFormat="1" ht="30" hidden="1" x14ac:dyDescent="0.2">
      <c r="A1678" s="20">
        <v>1678</v>
      </c>
      <c r="B1678" s="28">
        <v>1678</v>
      </c>
      <c r="C1678" s="29" t="str">
        <f t="shared" si="26"/>
        <v xml:space="preserve">Idu Ins </v>
      </c>
      <c r="D1678" s="29"/>
      <c r="E1678" s="30" t="s">
        <v>45</v>
      </c>
      <c r="F1678" s="30" t="s">
        <v>746</v>
      </c>
      <c r="G1678" s="177">
        <v>9574</v>
      </c>
      <c r="H1678" s="30"/>
      <c r="I1678" s="30" t="s">
        <v>1811</v>
      </c>
      <c r="J1678" s="30" t="s">
        <v>26</v>
      </c>
      <c r="K1678" s="31">
        <v>927</v>
      </c>
      <c r="L1678" s="32" t="s">
        <v>49</v>
      </c>
      <c r="M1678" s="33" t="s">
        <v>50</v>
      </c>
      <c r="N1678" s="33" t="s">
        <v>51</v>
      </c>
      <c r="O1678" s="34"/>
      <c r="P1678" s="35"/>
    </row>
    <row r="1679" spans="1:16" s="36" customFormat="1" ht="30" hidden="1" x14ac:dyDescent="0.2">
      <c r="A1679" s="20">
        <v>1679</v>
      </c>
      <c r="B1679" s="28">
        <v>1679</v>
      </c>
      <c r="C1679" s="29" t="str">
        <f t="shared" si="26"/>
        <v xml:space="preserve">Idu Ins </v>
      </c>
      <c r="D1679" s="29"/>
      <c r="E1679" s="30" t="s">
        <v>45</v>
      </c>
      <c r="F1679" s="30" t="s">
        <v>124</v>
      </c>
      <c r="G1679" s="177">
        <v>9575</v>
      </c>
      <c r="H1679" s="30"/>
      <c r="I1679" s="30" t="s">
        <v>1812</v>
      </c>
      <c r="J1679" s="30" t="s">
        <v>82</v>
      </c>
      <c r="K1679" s="31">
        <v>8594656</v>
      </c>
      <c r="L1679" s="32" t="s">
        <v>49</v>
      </c>
      <c r="M1679" s="33" t="s">
        <v>50</v>
      </c>
      <c r="N1679" s="33" t="s">
        <v>51</v>
      </c>
      <c r="O1679" s="34"/>
      <c r="P1679" s="35"/>
    </row>
    <row r="1680" spans="1:16" s="36" customFormat="1" ht="30" hidden="1" x14ac:dyDescent="0.2">
      <c r="A1680" s="20">
        <v>1680</v>
      </c>
      <c r="B1680" s="28">
        <v>1680</v>
      </c>
      <c r="C1680" s="29" t="str">
        <f t="shared" si="26"/>
        <v xml:space="preserve">Idu Ins </v>
      </c>
      <c r="D1680" s="29"/>
      <c r="E1680" s="30" t="s">
        <v>45</v>
      </c>
      <c r="F1680" s="30" t="s">
        <v>1813</v>
      </c>
      <c r="G1680" s="177">
        <v>9576</v>
      </c>
      <c r="H1680" s="30"/>
      <c r="I1680" s="30" t="s">
        <v>1814</v>
      </c>
      <c r="J1680" s="30" t="s">
        <v>1815</v>
      </c>
      <c r="K1680" s="31">
        <v>29634</v>
      </c>
      <c r="L1680" s="32" t="s">
        <v>49</v>
      </c>
      <c r="M1680" s="33" t="s">
        <v>50</v>
      </c>
      <c r="N1680" s="33" t="s">
        <v>51</v>
      </c>
      <c r="O1680" s="34"/>
      <c r="P1680" s="35"/>
    </row>
    <row r="1681" spans="1:16" s="36" customFormat="1" ht="30" hidden="1" x14ac:dyDescent="0.2">
      <c r="A1681" s="20">
        <v>1681</v>
      </c>
      <c r="B1681" s="28">
        <v>1681</v>
      </c>
      <c r="C1681" s="29" t="str">
        <f t="shared" si="26"/>
        <v xml:space="preserve">Idu Ins </v>
      </c>
      <c r="D1681" s="29"/>
      <c r="E1681" s="30" t="s">
        <v>45</v>
      </c>
      <c r="F1681" s="30" t="s">
        <v>1813</v>
      </c>
      <c r="G1681" s="177">
        <v>9577</v>
      </c>
      <c r="H1681" s="30"/>
      <c r="I1681" s="30" t="s">
        <v>1816</v>
      </c>
      <c r="J1681" s="30" t="s">
        <v>1815</v>
      </c>
      <c r="K1681" s="31">
        <v>11956</v>
      </c>
      <c r="L1681" s="32" t="s">
        <v>49</v>
      </c>
      <c r="M1681" s="33" t="s">
        <v>50</v>
      </c>
      <c r="N1681" s="33" t="s">
        <v>51</v>
      </c>
      <c r="O1681" s="34"/>
      <c r="P1681" s="35"/>
    </row>
    <row r="1682" spans="1:16" s="36" customFormat="1" ht="30" hidden="1" x14ac:dyDescent="0.2">
      <c r="A1682" s="20">
        <v>1682</v>
      </c>
      <c r="B1682" s="28">
        <v>1682</v>
      </c>
      <c r="C1682" s="29" t="str">
        <f t="shared" si="26"/>
        <v xml:space="preserve">Idu Ins </v>
      </c>
      <c r="D1682" s="29"/>
      <c r="E1682" s="30" t="s">
        <v>45</v>
      </c>
      <c r="F1682" s="30" t="s">
        <v>124</v>
      </c>
      <c r="G1682" s="177">
        <v>9578</v>
      </c>
      <c r="H1682" s="30"/>
      <c r="I1682" s="30" t="s">
        <v>1817</v>
      </c>
      <c r="J1682" s="30" t="s">
        <v>1818</v>
      </c>
      <c r="K1682" s="31">
        <v>796304</v>
      </c>
      <c r="L1682" s="32" t="s">
        <v>49</v>
      </c>
      <c r="M1682" s="33" t="s">
        <v>50</v>
      </c>
      <c r="N1682" s="33" t="s">
        <v>51</v>
      </c>
      <c r="O1682" s="34"/>
      <c r="P1682" s="35"/>
    </row>
    <row r="1683" spans="1:16" s="36" customFormat="1" ht="30" hidden="1" x14ac:dyDescent="0.2">
      <c r="A1683" s="20">
        <v>1683</v>
      </c>
      <c r="B1683" s="28">
        <v>1683</v>
      </c>
      <c r="C1683" s="29" t="str">
        <f t="shared" si="26"/>
        <v xml:space="preserve">Idu Ins </v>
      </c>
      <c r="D1683" s="29"/>
      <c r="E1683" s="30" t="s">
        <v>45</v>
      </c>
      <c r="F1683" s="30" t="s">
        <v>1040</v>
      </c>
      <c r="G1683" s="177">
        <v>9628</v>
      </c>
      <c r="H1683" s="30"/>
      <c r="I1683" s="30" t="s">
        <v>1819</v>
      </c>
      <c r="J1683" s="30" t="s">
        <v>26</v>
      </c>
      <c r="K1683" s="31">
        <v>522678</v>
      </c>
      <c r="L1683" s="32" t="s">
        <v>49</v>
      </c>
      <c r="M1683" s="33" t="s">
        <v>50</v>
      </c>
      <c r="N1683" s="33" t="s">
        <v>51</v>
      </c>
      <c r="O1683" s="34"/>
      <c r="P1683" s="35"/>
    </row>
    <row r="1684" spans="1:16" s="36" customFormat="1" ht="30" hidden="1" x14ac:dyDescent="0.2">
      <c r="A1684" s="20">
        <v>1684</v>
      </c>
      <c r="B1684" s="28">
        <v>1684</v>
      </c>
      <c r="C1684" s="29" t="str">
        <f t="shared" si="26"/>
        <v xml:space="preserve">Idu Ins </v>
      </c>
      <c r="D1684" s="29"/>
      <c r="E1684" s="30" t="s">
        <v>45</v>
      </c>
      <c r="F1684" s="30" t="s">
        <v>1040</v>
      </c>
      <c r="G1684" s="177">
        <v>9629</v>
      </c>
      <c r="H1684" s="30"/>
      <c r="I1684" s="30" t="s">
        <v>1820</v>
      </c>
      <c r="J1684" s="30" t="s">
        <v>1073</v>
      </c>
      <c r="K1684" s="31">
        <v>54991</v>
      </c>
      <c r="L1684" s="32" t="s">
        <v>49</v>
      </c>
      <c r="M1684" s="33" t="s">
        <v>50</v>
      </c>
      <c r="N1684" s="33" t="s">
        <v>51</v>
      </c>
      <c r="O1684" s="34"/>
      <c r="P1684" s="35"/>
    </row>
    <row r="1685" spans="1:16" s="36" customFormat="1" ht="30" hidden="1" x14ac:dyDescent="0.2">
      <c r="A1685" s="20">
        <v>1685</v>
      </c>
      <c r="B1685" s="28">
        <v>1685</v>
      </c>
      <c r="C1685" s="29" t="str">
        <f t="shared" si="26"/>
        <v xml:space="preserve">Idu Ins </v>
      </c>
      <c r="D1685" s="29"/>
      <c r="E1685" s="30" t="s">
        <v>45</v>
      </c>
      <c r="F1685" s="30" t="s">
        <v>1040</v>
      </c>
      <c r="G1685" s="177">
        <v>9630</v>
      </c>
      <c r="H1685" s="30"/>
      <c r="I1685" s="30" t="s">
        <v>1821</v>
      </c>
      <c r="J1685" s="30" t="s">
        <v>1073</v>
      </c>
      <c r="K1685" s="31">
        <v>54991</v>
      </c>
      <c r="L1685" s="32" t="s">
        <v>49</v>
      </c>
      <c r="M1685" s="33" t="s">
        <v>50</v>
      </c>
      <c r="N1685" s="33" t="s">
        <v>51</v>
      </c>
      <c r="O1685" s="34"/>
      <c r="P1685" s="35"/>
    </row>
    <row r="1686" spans="1:16" s="36" customFormat="1" ht="30" hidden="1" x14ac:dyDescent="0.2">
      <c r="A1686" s="20">
        <v>1686</v>
      </c>
      <c r="B1686" s="28">
        <v>1686</v>
      </c>
      <c r="C1686" s="29" t="str">
        <f t="shared" si="26"/>
        <v xml:space="preserve">Idu Ins </v>
      </c>
      <c r="D1686" s="29"/>
      <c r="E1686" s="30" t="s">
        <v>45</v>
      </c>
      <c r="F1686" s="30" t="s">
        <v>1040</v>
      </c>
      <c r="G1686" s="177">
        <v>9631</v>
      </c>
      <c r="H1686" s="30"/>
      <c r="I1686" s="30" t="s">
        <v>1822</v>
      </c>
      <c r="J1686" s="30" t="s">
        <v>1073</v>
      </c>
      <c r="K1686" s="31">
        <v>70468</v>
      </c>
      <c r="L1686" s="32" t="s">
        <v>49</v>
      </c>
      <c r="M1686" s="33" t="s">
        <v>50</v>
      </c>
      <c r="N1686" s="33" t="s">
        <v>51</v>
      </c>
      <c r="O1686" s="34"/>
      <c r="P1686" s="35"/>
    </row>
    <row r="1687" spans="1:16" s="36" customFormat="1" ht="30" hidden="1" x14ac:dyDescent="0.2">
      <c r="A1687" s="20">
        <v>1687</v>
      </c>
      <c r="B1687" s="28">
        <v>1687</v>
      </c>
      <c r="C1687" s="29" t="str">
        <f t="shared" si="26"/>
        <v xml:space="preserve">Idu Ins </v>
      </c>
      <c r="D1687" s="29"/>
      <c r="E1687" s="30" t="s">
        <v>45</v>
      </c>
      <c r="F1687" s="30" t="s">
        <v>1040</v>
      </c>
      <c r="G1687" s="177">
        <v>9632</v>
      </c>
      <c r="H1687" s="30"/>
      <c r="I1687" s="30" t="s">
        <v>1823</v>
      </c>
      <c r="J1687" s="30" t="s">
        <v>1073</v>
      </c>
      <c r="K1687" s="31">
        <v>56865</v>
      </c>
      <c r="L1687" s="32" t="s">
        <v>49</v>
      </c>
      <c r="M1687" s="33" t="s">
        <v>50</v>
      </c>
      <c r="N1687" s="33" t="s">
        <v>51</v>
      </c>
      <c r="O1687" s="34"/>
      <c r="P1687" s="35"/>
    </row>
    <row r="1688" spans="1:16" s="36" customFormat="1" ht="30" hidden="1" x14ac:dyDescent="0.2">
      <c r="A1688" s="20">
        <v>1688</v>
      </c>
      <c r="B1688" s="28">
        <v>1688</v>
      </c>
      <c r="C1688" s="29" t="str">
        <f t="shared" si="26"/>
        <v xml:space="preserve">Idu Ins </v>
      </c>
      <c r="D1688" s="29"/>
      <c r="E1688" s="30" t="s">
        <v>45</v>
      </c>
      <c r="F1688" s="30" t="s">
        <v>501</v>
      </c>
      <c r="G1688" s="177">
        <v>9635</v>
      </c>
      <c r="H1688" s="30"/>
      <c r="I1688" s="30" t="s">
        <v>1824</v>
      </c>
      <c r="J1688" s="30" t="s">
        <v>26</v>
      </c>
      <c r="K1688" s="31">
        <v>89357</v>
      </c>
      <c r="L1688" s="32" t="s">
        <v>49</v>
      </c>
      <c r="M1688" s="33" t="s">
        <v>50</v>
      </c>
      <c r="N1688" s="33" t="s">
        <v>51</v>
      </c>
      <c r="O1688" s="34"/>
      <c r="P1688" s="35"/>
    </row>
    <row r="1689" spans="1:16" s="36" customFormat="1" ht="30" hidden="1" x14ac:dyDescent="0.2">
      <c r="A1689" s="20">
        <v>1689</v>
      </c>
      <c r="B1689" s="28">
        <v>1689</v>
      </c>
      <c r="C1689" s="29" t="str">
        <f t="shared" si="26"/>
        <v xml:space="preserve">Idu Ins </v>
      </c>
      <c r="D1689" s="29"/>
      <c r="E1689" s="30" t="s">
        <v>45</v>
      </c>
      <c r="F1689" s="30" t="s">
        <v>501</v>
      </c>
      <c r="G1689" s="177">
        <v>9637</v>
      </c>
      <c r="H1689" s="30"/>
      <c r="I1689" s="30" t="s">
        <v>1825</v>
      </c>
      <c r="J1689" s="30" t="s">
        <v>26</v>
      </c>
      <c r="K1689" s="31">
        <v>232100</v>
      </c>
      <c r="L1689" s="32" t="s">
        <v>49</v>
      </c>
      <c r="M1689" s="33" t="s">
        <v>50</v>
      </c>
      <c r="N1689" s="33" t="s">
        <v>51</v>
      </c>
      <c r="O1689" s="34"/>
      <c r="P1689" s="35"/>
    </row>
    <row r="1690" spans="1:16" s="36" customFormat="1" ht="30" hidden="1" x14ac:dyDescent="0.2">
      <c r="A1690" s="20">
        <v>1690</v>
      </c>
      <c r="B1690" s="28">
        <v>1690</v>
      </c>
      <c r="C1690" s="29" t="str">
        <f t="shared" si="26"/>
        <v xml:space="preserve">Idu Ins </v>
      </c>
      <c r="D1690" s="29"/>
      <c r="E1690" s="30" t="s">
        <v>45</v>
      </c>
      <c r="F1690" s="30" t="s">
        <v>501</v>
      </c>
      <c r="G1690" s="177">
        <v>9638</v>
      </c>
      <c r="H1690" s="30"/>
      <c r="I1690" s="30" t="s">
        <v>1826</v>
      </c>
      <c r="J1690" s="30" t="s">
        <v>71</v>
      </c>
      <c r="K1690" s="31">
        <v>77950</v>
      </c>
      <c r="L1690" s="32" t="s">
        <v>49</v>
      </c>
      <c r="M1690" s="33" t="s">
        <v>50</v>
      </c>
      <c r="N1690" s="33" t="s">
        <v>51</v>
      </c>
      <c r="O1690" s="34"/>
      <c r="P1690" s="35"/>
    </row>
    <row r="1691" spans="1:16" s="36" customFormat="1" ht="30" hidden="1" x14ac:dyDescent="0.2">
      <c r="A1691" s="20">
        <v>1691</v>
      </c>
      <c r="B1691" s="28">
        <v>1691</v>
      </c>
      <c r="C1691" s="29" t="str">
        <f t="shared" si="26"/>
        <v xml:space="preserve">Idu Ins </v>
      </c>
      <c r="D1691" s="29"/>
      <c r="E1691" s="30" t="s">
        <v>45</v>
      </c>
      <c r="F1691" s="30" t="s">
        <v>501</v>
      </c>
      <c r="G1691" s="177">
        <v>9639</v>
      </c>
      <c r="H1691" s="30"/>
      <c r="I1691" s="30" t="s">
        <v>1827</v>
      </c>
      <c r="J1691" s="30" t="s">
        <v>71</v>
      </c>
      <c r="K1691" s="31">
        <v>5876</v>
      </c>
      <c r="L1691" s="32" t="s">
        <v>49</v>
      </c>
      <c r="M1691" s="33" t="s">
        <v>50</v>
      </c>
      <c r="N1691" s="33" t="s">
        <v>51</v>
      </c>
      <c r="O1691" s="34"/>
      <c r="P1691" s="35"/>
    </row>
    <row r="1692" spans="1:16" s="36" customFormat="1" ht="30" hidden="1" x14ac:dyDescent="0.2">
      <c r="A1692" s="20">
        <v>1692</v>
      </c>
      <c r="B1692" s="28">
        <v>1692</v>
      </c>
      <c r="C1692" s="29" t="str">
        <f t="shared" si="26"/>
        <v xml:space="preserve">Idu Ins </v>
      </c>
      <c r="D1692" s="29"/>
      <c r="E1692" s="30" t="s">
        <v>45</v>
      </c>
      <c r="F1692" s="30" t="s">
        <v>501</v>
      </c>
      <c r="G1692" s="177">
        <v>9640</v>
      </c>
      <c r="H1692" s="30"/>
      <c r="I1692" s="30" t="s">
        <v>1828</v>
      </c>
      <c r="J1692" s="30" t="s">
        <v>71</v>
      </c>
      <c r="K1692" s="31">
        <v>24948</v>
      </c>
      <c r="L1692" s="32" t="s">
        <v>49</v>
      </c>
      <c r="M1692" s="33" t="s">
        <v>50</v>
      </c>
      <c r="N1692" s="33" t="s">
        <v>51</v>
      </c>
      <c r="O1692" s="34"/>
      <c r="P1692" s="35"/>
    </row>
    <row r="1693" spans="1:16" s="36" customFormat="1" ht="30" hidden="1" x14ac:dyDescent="0.2">
      <c r="A1693" s="20">
        <v>1693</v>
      </c>
      <c r="B1693" s="28">
        <v>1693</v>
      </c>
      <c r="C1693" s="29" t="str">
        <f t="shared" si="26"/>
        <v xml:space="preserve">Idu Ins </v>
      </c>
      <c r="D1693" s="29"/>
      <c r="E1693" s="30" t="s">
        <v>45</v>
      </c>
      <c r="F1693" s="30" t="s">
        <v>501</v>
      </c>
      <c r="G1693" s="177">
        <v>9642</v>
      </c>
      <c r="H1693" s="30"/>
      <c r="I1693" s="30" t="s">
        <v>1829</v>
      </c>
      <c r="J1693" s="30" t="s">
        <v>71</v>
      </c>
      <c r="K1693" s="31">
        <v>97195</v>
      </c>
      <c r="L1693" s="32" t="s">
        <v>49</v>
      </c>
      <c r="M1693" s="33" t="s">
        <v>50</v>
      </c>
      <c r="N1693" s="33" t="s">
        <v>51</v>
      </c>
      <c r="O1693" s="34"/>
      <c r="P1693" s="35"/>
    </row>
    <row r="1694" spans="1:16" s="36" customFormat="1" ht="30" hidden="1" x14ac:dyDescent="0.2">
      <c r="A1694" s="20">
        <v>1694</v>
      </c>
      <c r="B1694" s="28">
        <v>1694</v>
      </c>
      <c r="C1694" s="29" t="str">
        <f t="shared" si="26"/>
        <v xml:space="preserve">Idu Ins </v>
      </c>
      <c r="D1694" s="29"/>
      <c r="E1694" s="30" t="s">
        <v>45</v>
      </c>
      <c r="F1694" s="30" t="s">
        <v>501</v>
      </c>
      <c r="G1694" s="177">
        <v>9643</v>
      </c>
      <c r="H1694" s="30"/>
      <c r="I1694" s="30" t="s">
        <v>1830</v>
      </c>
      <c r="J1694" s="30" t="s">
        <v>25</v>
      </c>
      <c r="K1694" s="31">
        <v>702</v>
      </c>
      <c r="L1694" s="32" t="s">
        <v>49</v>
      </c>
      <c r="M1694" s="33" t="s">
        <v>50</v>
      </c>
      <c r="N1694" s="33" t="s">
        <v>51</v>
      </c>
      <c r="O1694" s="34"/>
      <c r="P1694" s="35"/>
    </row>
    <row r="1695" spans="1:16" s="36" customFormat="1" ht="30" hidden="1" x14ac:dyDescent="0.2">
      <c r="A1695" s="20">
        <v>1695</v>
      </c>
      <c r="B1695" s="28">
        <v>1695</v>
      </c>
      <c r="C1695" s="29" t="str">
        <f t="shared" si="26"/>
        <v xml:space="preserve">Idu Ins </v>
      </c>
      <c r="D1695" s="29"/>
      <c r="E1695" s="30" t="s">
        <v>45</v>
      </c>
      <c r="F1695" s="30" t="s">
        <v>501</v>
      </c>
      <c r="G1695" s="177">
        <v>9644</v>
      </c>
      <c r="H1695" s="30"/>
      <c r="I1695" s="30" t="s">
        <v>1831</v>
      </c>
      <c r="J1695" s="30" t="s">
        <v>25</v>
      </c>
      <c r="K1695" s="31">
        <v>14137</v>
      </c>
      <c r="L1695" s="32" t="s">
        <v>49</v>
      </c>
      <c r="M1695" s="33" t="s">
        <v>50</v>
      </c>
      <c r="N1695" s="33" t="s">
        <v>51</v>
      </c>
      <c r="O1695" s="34"/>
      <c r="P1695" s="35"/>
    </row>
    <row r="1696" spans="1:16" s="36" customFormat="1" ht="30" hidden="1" x14ac:dyDescent="0.2">
      <c r="A1696" s="20">
        <v>1696</v>
      </c>
      <c r="B1696" s="28">
        <v>1696</v>
      </c>
      <c r="C1696" s="29" t="str">
        <f t="shared" si="26"/>
        <v xml:space="preserve">Idu Ins </v>
      </c>
      <c r="D1696" s="29"/>
      <c r="E1696" s="30" t="s">
        <v>45</v>
      </c>
      <c r="F1696" s="30" t="s">
        <v>501</v>
      </c>
      <c r="G1696" s="177">
        <v>9645</v>
      </c>
      <c r="H1696" s="30"/>
      <c r="I1696" s="30" t="s">
        <v>1832</v>
      </c>
      <c r="J1696" s="30" t="s">
        <v>26</v>
      </c>
      <c r="K1696" s="31">
        <v>37503</v>
      </c>
      <c r="L1696" s="32" t="s">
        <v>68</v>
      </c>
      <c r="M1696" s="33" t="s">
        <v>50</v>
      </c>
      <c r="N1696" s="33" t="s">
        <v>51</v>
      </c>
      <c r="O1696" s="34"/>
      <c r="P1696" s="35"/>
    </row>
    <row r="1697" spans="1:16" s="36" customFormat="1" ht="30" hidden="1" x14ac:dyDescent="0.2">
      <c r="A1697" s="20">
        <v>1697</v>
      </c>
      <c r="B1697" s="28">
        <v>1697</v>
      </c>
      <c r="C1697" s="29" t="str">
        <f t="shared" si="26"/>
        <v xml:space="preserve">Idu Ins </v>
      </c>
      <c r="D1697" s="29"/>
      <c r="E1697" s="30" t="s">
        <v>45</v>
      </c>
      <c r="F1697" s="30" t="s">
        <v>793</v>
      </c>
      <c r="G1697" s="177">
        <v>9646</v>
      </c>
      <c r="H1697" s="30"/>
      <c r="I1697" s="30" t="s">
        <v>1833</v>
      </c>
      <c r="J1697" s="30" t="s">
        <v>26</v>
      </c>
      <c r="K1697" s="31">
        <v>336175</v>
      </c>
      <c r="L1697" s="32" t="s">
        <v>49</v>
      </c>
      <c r="M1697" s="33" t="s">
        <v>50</v>
      </c>
      <c r="N1697" s="33" t="s">
        <v>51</v>
      </c>
      <c r="O1697" s="34"/>
      <c r="P1697" s="35"/>
    </row>
    <row r="1698" spans="1:16" s="36" customFormat="1" ht="30" hidden="1" x14ac:dyDescent="0.2">
      <c r="A1698" s="20">
        <v>1698</v>
      </c>
      <c r="B1698" s="28">
        <v>1698</v>
      </c>
      <c r="C1698" s="29" t="str">
        <f t="shared" si="26"/>
        <v xml:space="preserve">Idu Ins </v>
      </c>
      <c r="D1698" s="29"/>
      <c r="E1698" s="30" t="s">
        <v>45</v>
      </c>
      <c r="F1698" s="30" t="s">
        <v>798</v>
      </c>
      <c r="G1698" s="177">
        <v>9647</v>
      </c>
      <c r="H1698" s="30"/>
      <c r="I1698" s="30" t="s">
        <v>1834</v>
      </c>
      <c r="J1698" s="30" t="s">
        <v>26</v>
      </c>
      <c r="K1698" s="31">
        <v>749700</v>
      </c>
      <c r="L1698" s="32" t="s">
        <v>49</v>
      </c>
      <c r="M1698" s="33" t="s">
        <v>50</v>
      </c>
      <c r="N1698" s="33" t="s">
        <v>51</v>
      </c>
      <c r="O1698" s="34"/>
      <c r="P1698" s="35"/>
    </row>
    <row r="1699" spans="1:16" s="36" customFormat="1" ht="30" hidden="1" x14ac:dyDescent="0.2">
      <c r="A1699" s="20">
        <v>1699</v>
      </c>
      <c r="B1699" s="28">
        <v>1699</v>
      </c>
      <c r="C1699" s="29" t="str">
        <f t="shared" si="26"/>
        <v xml:space="preserve">Idu Ins </v>
      </c>
      <c r="D1699" s="29"/>
      <c r="E1699" s="30" t="s">
        <v>45</v>
      </c>
      <c r="F1699" s="30" t="s">
        <v>793</v>
      </c>
      <c r="G1699" s="177">
        <v>9648</v>
      </c>
      <c r="H1699" s="30"/>
      <c r="I1699" s="30" t="s">
        <v>1835</v>
      </c>
      <c r="J1699" s="30" t="s">
        <v>26</v>
      </c>
      <c r="K1699" s="31">
        <v>23800</v>
      </c>
      <c r="L1699" s="32" t="s">
        <v>49</v>
      </c>
      <c r="M1699" s="33" t="s">
        <v>50</v>
      </c>
      <c r="N1699" s="33" t="s">
        <v>51</v>
      </c>
      <c r="O1699" s="34"/>
      <c r="P1699" s="35"/>
    </row>
    <row r="1700" spans="1:16" s="36" customFormat="1" ht="30" hidden="1" x14ac:dyDescent="0.2">
      <c r="A1700" s="20">
        <v>1700</v>
      </c>
      <c r="B1700" s="28">
        <v>1700</v>
      </c>
      <c r="C1700" s="29" t="str">
        <f t="shared" si="26"/>
        <v xml:space="preserve">Idu Ins </v>
      </c>
      <c r="D1700" s="29"/>
      <c r="E1700" s="30" t="s">
        <v>45</v>
      </c>
      <c r="F1700" s="30" t="s">
        <v>62</v>
      </c>
      <c r="G1700" s="177">
        <v>9649</v>
      </c>
      <c r="H1700" s="30"/>
      <c r="I1700" s="30" t="s">
        <v>1836</v>
      </c>
      <c r="J1700" s="30" t="s">
        <v>112</v>
      </c>
      <c r="K1700" s="31">
        <v>78000</v>
      </c>
      <c r="L1700" s="32" t="s">
        <v>49</v>
      </c>
      <c r="M1700" s="33" t="s">
        <v>50</v>
      </c>
      <c r="N1700" s="33" t="s">
        <v>51</v>
      </c>
      <c r="O1700" s="34"/>
      <c r="P1700" s="35"/>
    </row>
    <row r="1701" spans="1:16" s="36" customFormat="1" hidden="1" x14ac:dyDescent="0.2">
      <c r="A1701" s="20">
        <v>1701</v>
      </c>
      <c r="B1701" s="28">
        <v>1701</v>
      </c>
      <c r="C1701" s="29" t="str">
        <f t="shared" si="26"/>
        <v xml:space="preserve">Idu Ins </v>
      </c>
      <c r="D1701" s="29"/>
      <c r="E1701" s="30" t="s">
        <v>45</v>
      </c>
      <c r="F1701" s="30" t="s">
        <v>899</v>
      </c>
      <c r="G1701" s="177">
        <v>9650</v>
      </c>
      <c r="H1701" s="30"/>
      <c r="I1701" s="30" t="s">
        <v>1837</v>
      </c>
      <c r="J1701" s="30" t="s">
        <v>71</v>
      </c>
      <c r="K1701" s="31">
        <v>4106</v>
      </c>
      <c r="L1701" s="32" t="s">
        <v>68</v>
      </c>
      <c r="M1701" s="33" t="s">
        <v>50</v>
      </c>
      <c r="N1701" s="33" t="s">
        <v>51</v>
      </c>
      <c r="O1701" s="34"/>
      <c r="P1701" s="35"/>
    </row>
    <row r="1702" spans="1:16" s="36" customFormat="1" ht="45" hidden="1" x14ac:dyDescent="0.2">
      <c r="A1702" s="20">
        <v>1702</v>
      </c>
      <c r="B1702" s="28">
        <v>1702</v>
      </c>
      <c r="C1702" s="29" t="str">
        <f t="shared" si="26"/>
        <v xml:space="preserve">Idu Ins </v>
      </c>
      <c r="D1702" s="29"/>
      <c r="E1702" s="30" t="s">
        <v>45</v>
      </c>
      <c r="F1702" s="30" t="s">
        <v>899</v>
      </c>
      <c r="G1702" s="177">
        <v>9651</v>
      </c>
      <c r="H1702" s="30"/>
      <c r="I1702" s="30" t="s">
        <v>1838</v>
      </c>
      <c r="J1702" s="30" t="s">
        <v>71</v>
      </c>
      <c r="K1702" s="31">
        <v>13633</v>
      </c>
      <c r="L1702" s="32" t="s">
        <v>68</v>
      </c>
      <c r="M1702" s="33" t="s">
        <v>50</v>
      </c>
      <c r="N1702" s="33" t="s">
        <v>51</v>
      </c>
      <c r="O1702" s="34"/>
      <c r="P1702" s="35"/>
    </row>
    <row r="1703" spans="1:16" s="36" customFormat="1" ht="45" hidden="1" x14ac:dyDescent="0.2">
      <c r="A1703" s="20">
        <v>1703</v>
      </c>
      <c r="B1703" s="28">
        <v>1703</v>
      </c>
      <c r="C1703" s="29" t="str">
        <f t="shared" si="26"/>
        <v xml:space="preserve">Idu Ins </v>
      </c>
      <c r="D1703" s="29"/>
      <c r="E1703" s="30" t="s">
        <v>45</v>
      </c>
      <c r="F1703" s="30" t="s">
        <v>899</v>
      </c>
      <c r="G1703" s="177">
        <v>9652</v>
      </c>
      <c r="H1703" s="30"/>
      <c r="I1703" s="30" t="s">
        <v>1839</v>
      </c>
      <c r="J1703" s="30" t="s">
        <v>71</v>
      </c>
      <c r="K1703" s="31">
        <v>14273</v>
      </c>
      <c r="L1703" s="32" t="s">
        <v>68</v>
      </c>
      <c r="M1703" s="33" t="s">
        <v>50</v>
      </c>
      <c r="N1703" s="33" t="s">
        <v>51</v>
      </c>
      <c r="O1703" s="34"/>
      <c r="P1703" s="35"/>
    </row>
    <row r="1704" spans="1:16" s="36" customFormat="1" ht="45" hidden="1" x14ac:dyDescent="0.2">
      <c r="A1704" s="20">
        <v>1704</v>
      </c>
      <c r="B1704" s="28">
        <v>1704</v>
      </c>
      <c r="C1704" s="29" t="str">
        <f t="shared" si="26"/>
        <v xml:space="preserve">Idu Ins </v>
      </c>
      <c r="D1704" s="29"/>
      <c r="E1704" s="30" t="s">
        <v>45</v>
      </c>
      <c r="F1704" s="30" t="s">
        <v>899</v>
      </c>
      <c r="G1704" s="177">
        <v>9653</v>
      </c>
      <c r="H1704" s="30"/>
      <c r="I1704" s="30" t="s">
        <v>1840</v>
      </c>
      <c r="J1704" s="30" t="s">
        <v>71</v>
      </c>
      <c r="K1704" s="31">
        <v>13492</v>
      </c>
      <c r="L1704" s="32" t="s">
        <v>68</v>
      </c>
      <c r="M1704" s="33" t="s">
        <v>50</v>
      </c>
      <c r="N1704" s="33" t="s">
        <v>51</v>
      </c>
      <c r="O1704" s="34"/>
      <c r="P1704" s="35"/>
    </row>
    <row r="1705" spans="1:16" s="36" customFormat="1" ht="45" hidden="1" x14ac:dyDescent="0.2">
      <c r="A1705" s="20">
        <v>1705</v>
      </c>
      <c r="B1705" s="28">
        <v>1705</v>
      </c>
      <c r="C1705" s="29" t="str">
        <f t="shared" si="26"/>
        <v xml:space="preserve">Idu Ins </v>
      </c>
      <c r="D1705" s="29"/>
      <c r="E1705" s="30" t="s">
        <v>45</v>
      </c>
      <c r="F1705" s="30" t="s">
        <v>899</v>
      </c>
      <c r="G1705" s="177">
        <v>9654</v>
      </c>
      <c r="H1705" s="30"/>
      <c r="I1705" s="30" t="s">
        <v>1841</v>
      </c>
      <c r="J1705" s="30" t="s">
        <v>71</v>
      </c>
      <c r="K1705" s="31">
        <v>11889</v>
      </c>
      <c r="L1705" s="32" t="s">
        <v>68</v>
      </c>
      <c r="M1705" s="33" t="s">
        <v>50</v>
      </c>
      <c r="N1705" s="33" t="s">
        <v>51</v>
      </c>
      <c r="O1705" s="34"/>
      <c r="P1705" s="35"/>
    </row>
    <row r="1706" spans="1:16" s="36" customFormat="1" ht="45" hidden="1" x14ac:dyDescent="0.2">
      <c r="A1706" s="20">
        <v>1706</v>
      </c>
      <c r="B1706" s="28">
        <v>1706</v>
      </c>
      <c r="C1706" s="29" t="str">
        <f t="shared" si="26"/>
        <v xml:space="preserve">Idu Ins </v>
      </c>
      <c r="D1706" s="29"/>
      <c r="E1706" s="30" t="s">
        <v>45</v>
      </c>
      <c r="F1706" s="30" t="s">
        <v>899</v>
      </c>
      <c r="G1706" s="177">
        <v>9655</v>
      </c>
      <c r="H1706" s="30"/>
      <c r="I1706" s="30" t="s">
        <v>1842</v>
      </c>
      <c r="J1706" s="30" t="s">
        <v>71</v>
      </c>
      <c r="K1706" s="31">
        <v>11638</v>
      </c>
      <c r="L1706" s="32" t="s">
        <v>68</v>
      </c>
      <c r="M1706" s="33" t="s">
        <v>50</v>
      </c>
      <c r="N1706" s="33" t="s">
        <v>51</v>
      </c>
      <c r="O1706" s="34"/>
      <c r="P1706" s="35"/>
    </row>
    <row r="1707" spans="1:16" s="36" customFormat="1" ht="30" hidden="1" x14ac:dyDescent="0.2">
      <c r="A1707" s="20">
        <v>1707</v>
      </c>
      <c r="B1707" s="28">
        <v>1707</v>
      </c>
      <c r="C1707" s="29" t="str">
        <f t="shared" si="26"/>
        <v xml:space="preserve">Idu Ins </v>
      </c>
      <c r="D1707" s="29"/>
      <c r="E1707" s="30" t="s">
        <v>45</v>
      </c>
      <c r="F1707" s="30" t="s">
        <v>461</v>
      </c>
      <c r="G1707" s="177">
        <v>9656</v>
      </c>
      <c r="H1707" s="30"/>
      <c r="I1707" s="30" t="s">
        <v>1843</v>
      </c>
      <c r="J1707" s="30" t="s">
        <v>64</v>
      </c>
      <c r="K1707" s="31">
        <v>9974</v>
      </c>
      <c r="L1707" s="32" t="s">
        <v>49</v>
      </c>
      <c r="M1707" s="33" t="s">
        <v>50</v>
      </c>
      <c r="N1707" s="33" t="s">
        <v>51</v>
      </c>
      <c r="O1707" s="34"/>
      <c r="P1707" s="35"/>
    </row>
    <row r="1708" spans="1:16" s="36" customFormat="1" ht="30" hidden="1" x14ac:dyDescent="0.2">
      <c r="A1708" s="20">
        <v>1708</v>
      </c>
      <c r="B1708" s="28">
        <v>1708</v>
      </c>
      <c r="C1708" s="29" t="str">
        <f t="shared" si="26"/>
        <v xml:space="preserve">Idu Ins </v>
      </c>
      <c r="D1708" s="29"/>
      <c r="E1708" s="30" t="s">
        <v>45</v>
      </c>
      <c r="F1708" s="30" t="s">
        <v>1317</v>
      </c>
      <c r="G1708" s="177">
        <v>9663</v>
      </c>
      <c r="H1708" s="30"/>
      <c r="I1708" s="30" t="s">
        <v>1844</v>
      </c>
      <c r="J1708" s="30" t="s">
        <v>64</v>
      </c>
      <c r="K1708" s="31">
        <v>298631</v>
      </c>
      <c r="L1708" s="32" t="s">
        <v>49</v>
      </c>
      <c r="M1708" s="33" t="s">
        <v>50</v>
      </c>
      <c r="N1708" s="33" t="s">
        <v>51</v>
      </c>
      <c r="O1708" s="34"/>
      <c r="P1708" s="35"/>
    </row>
    <row r="1709" spans="1:16" s="36" customFormat="1" ht="30" hidden="1" x14ac:dyDescent="0.2">
      <c r="A1709" s="20">
        <v>1709</v>
      </c>
      <c r="B1709" s="28">
        <v>1709</v>
      </c>
      <c r="C1709" s="29" t="str">
        <f t="shared" si="26"/>
        <v xml:space="preserve">Idu Ins </v>
      </c>
      <c r="D1709" s="29"/>
      <c r="E1709" s="30" t="s">
        <v>45</v>
      </c>
      <c r="F1709" s="30" t="s">
        <v>89</v>
      </c>
      <c r="G1709" s="177">
        <v>9669</v>
      </c>
      <c r="H1709" s="30"/>
      <c r="I1709" s="30" t="s">
        <v>1845</v>
      </c>
      <c r="J1709" s="30" t="s">
        <v>26</v>
      </c>
      <c r="K1709" s="31">
        <v>94420</v>
      </c>
      <c r="L1709" s="32" t="s">
        <v>49</v>
      </c>
      <c r="M1709" s="33" t="s">
        <v>50</v>
      </c>
      <c r="N1709" s="33" t="s">
        <v>51</v>
      </c>
      <c r="O1709" s="34"/>
      <c r="P1709" s="35"/>
    </row>
    <row r="1710" spans="1:16" s="36" customFormat="1" ht="30" hidden="1" x14ac:dyDescent="0.2">
      <c r="A1710" s="20">
        <v>1710</v>
      </c>
      <c r="B1710" s="28">
        <v>1710</v>
      </c>
      <c r="C1710" s="29" t="str">
        <f t="shared" si="26"/>
        <v xml:space="preserve">Idu Ins </v>
      </c>
      <c r="D1710" s="29"/>
      <c r="E1710" s="30" t="s">
        <v>45</v>
      </c>
      <c r="F1710" s="30" t="s">
        <v>496</v>
      </c>
      <c r="G1710" s="177">
        <v>9671</v>
      </c>
      <c r="H1710" s="30"/>
      <c r="I1710" s="30" t="s">
        <v>1846</v>
      </c>
      <c r="J1710" s="30" t="s">
        <v>48</v>
      </c>
      <c r="K1710" s="31">
        <v>464100</v>
      </c>
      <c r="L1710" s="32" t="s">
        <v>49</v>
      </c>
      <c r="M1710" s="33" t="s">
        <v>50</v>
      </c>
      <c r="N1710" s="33" t="s">
        <v>51</v>
      </c>
      <c r="O1710" s="34"/>
      <c r="P1710" s="35"/>
    </row>
    <row r="1711" spans="1:16" s="36" customFormat="1" ht="30" hidden="1" x14ac:dyDescent="0.2">
      <c r="A1711" s="20">
        <v>1711</v>
      </c>
      <c r="B1711" s="28">
        <v>1711</v>
      </c>
      <c r="C1711" s="29" t="str">
        <f t="shared" si="26"/>
        <v xml:space="preserve">Idu Ins </v>
      </c>
      <c r="D1711" s="29"/>
      <c r="E1711" s="30" t="s">
        <v>45</v>
      </c>
      <c r="F1711" s="30" t="s">
        <v>496</v>
      </c>
      <c r="G1711" s="177">
        <v>9672</v>
      </c>
      <c r="H1711" s="30"/>
      <c r="I1711" s="30" t="s">
        <v>1847</v>
      </c>
      <c r="J1711" s="30" t="s">
        <v>48</v>
      </c>
      <c r="K1711" s="31">
        <v>452200</v>
      </c>
      <c r="L1711" s="32" t="s">
        <v>49</v>
      </c>
      <c r="M1711" s="33" t="s">
        <v>50</v>
      </c>
      <c r="N1711" s="33" t="s">
        <v>51</v>
      </c>
      <c r="O1711" s="34"/>
      <c r="P1711" s="35"/>
    </row>
    <row r="1712" spans="1:16" s="36" customFormat="1" ht="30" hidden="1" x14ac:dyDescent="0.2">
      <c r="A1712" s="20">
        <v>1712</v>
      </c>
      <c r="B1712" s="28">
        <v>1712</v>
      </c>
      <c r="C1712" s="29" t="str">
        <f t="shared" si="26"/>
        <v xml:space="preserve">Idu Ins </v>
      </c>
      <c r="D1712" s="29"/>
      <c r="E1712" s="30" t="s">
        <v>45</v>
      </c>
      <c r="F1712" s="30" t="s">
        <v>496</v>
      </c>
      <c r="G1712" s="177">
        <v>9673</v>
      </c>
      <c r="H1712" s="30"/>
      <c r="I1712" s="30" t="s">
        <v>1848</v>
      </c>
      <c r="J1712" s="30" t="s">
        <v>48</v>
      </c>
      <c r="K1712" s="31">
        <v>440300</v>
      </c>
      <c r="L1712" s="32" t="s">
        <v>49</v>
      </c>
      <c r="M1712" s="33" t="s">
        <v>50</v>
      </c>
      <c r="N1712" s="33" t="s">
        <v>51</v>
      </c>
      <c r="O1712" s="34"/>
      <c r="P1712" s="35"/>
    </row>
    <row r="1713" spans="1:16" s="36" customFormat="1" ht="45" hidden="1" x14ac:dyDescent="0.2">
      <c r="A1713" s="20">
        <v>1713</v>
      </c>
      <c r="B1713" s="28">
        <v>1713</v>
      </c>
      <c r="C1713" s="29" t="str">
        <f t="shared" si="26"/>
        <v xml:space="preserve">Idu Ins </v>
      </c>
      <c r="D1713" s="29"/>
      <c r="E1713" s="30" t="s">
        <v>45</v>
      </c>
      <c r="F1713" s="30" t="s">
        <v>151</v>
      </c>
      <c r="G1713" s="177">
        <v>9682</v>
      </c>
      <c r="H1713" s="30"/>
      <c r="I1713" s="30" t="s">
        <v>1849</v>
      </c>
      <c r="J1713" s="30" t="s">
        <v>112</v>
      </c>
      <c r="K1713" s="31">
        <v>51899</v>
      </c>
      <c r="L1713" s="32" t="s">
        <v>49</v>
      </c>
      <c r="M1713" s="33" t="s">
        <v>50</v>
      </c>
      <c r="N1713" s="33" t="s">
        <v>51</v>
      </c>
      <c r="O1713" s="34"/>
      <c r="P1713" s="35"/>
    </row>
    <row r="1714" spans="1:16" s="36" customFormat="1" ht="30" hidden="1" x14ac:dyDescent="0.2">
      <c r="A1714" s="20">
        <v>1714</v>
      </c>
      <c r="B1714" s="28">
        <v>1714</v>
      </c>
      <c r="C1714" s="29" t="str">
        <f t="shared" si="26"/>
        <v xml:space="preserve">Idu Ins </v>
      </c>
      <c r="D1714" s="29"/>
      <c r="E1714" s="30" t="s">
        <v>45</v>
      </c>
      <c r="F1714" s="30" t="s">
        <v>103</v>
      </c>
      <c r="G1714" s="177">
        <v>9685</v>
      </c>
      <c r="H1714" s="30"/>
      <c r="I1714" s="30" t="s">
        <v>1850</v>
      </c>
      <c r="J1714" s="30" t="s">
        <v>25</v>
      </c>
      <c r="K1714" s="31">
        <v>34264</v>
      </c>
      <c r="L1714" s="32" t="s">
        <v>49</v>
      </c>
      <c r="M1714" s="33" t="s">
        <v>50</v>
      </c>
      <c r="N1714" s="33" t="s">
        <v>51</v>
      </c>
      <c r="O1714" s="34"/>
      <c r="P1714" s="35"/>
    </row>
    <row r="1715" spans="1:16" s="36" customFormat="1" ht="30" hidden="1" x14ac:dyDescent="0.2">
      <c r="A1715" s="20">
        <v>1715</v>
      </c>
      <c r="B1715" s="28">
        <v>1715</v>
      </c>
      <c r="C1715" s="29" t="str">
        <f t="shared" si="26"/>
        <v xml:space="preserve">Idu Ins </v>
      </c>
      <c r="D1715" s="29"/>
      <c r="E1715" s="30" t="s">
        <v>45</v>
      </c>
      <c r="F1715" s="30" t="s">
        <v>103</v>
      </c>
      <c r="G1715" s="177">
        <v>9686</v>
      </c>
      <c r="H1715" s="30"/>
      <c r="I1715" s="30" t="s">
        <v>1851</v>
      </c>
      <c r="J1715" s="30" t="s">
        <v>25</v>
      </c>
      <c r="K1715" s="31">
        <v>33465</v>
      </c>
      <c r="L1715" s="32" t="s">
        <v>49</v>
      </c>
      <c r="M1715" s="33" t="s">
        <v>50</v>
      </c>
      <c r="N1715" s="33" t="s">
        <v>51</v>
      </c>
      <c r="O1715" s="34"/>
      <c r="P1715" s="35"/>
    </row>
    <row r="1716" spans="1:16" s="36" customFormat="1" ht="30" hidden="1" x14ac:dyDescent="0.2">
      <c r="A1716" s="20">
        <v>1716</v>
      </c>
      <c r="B1716" s="28">
        <v>1716</v>
      </c>
      <c r="C1716" s="29" t="str">
        <f t="shared" si="26"/>
        <v xml:space="preserve">Idu Ins </v>
      </c>
      <c r="D1716" s="29"/>
      <c r="E1716" s="30" t="s">
        <v>45</v>
      </c>
      <c r="F1716" s="30" t="s">
        <v>103</v>
      </c>
      <c r="G1716" s="177">
        <v>9687</v>
      </c>
      <c r="H1716" s="30"/>
      <c r="I1716" s="30" t="s">
        <v>1852</v>
      </c>
      <c r="J1716" s="30" t="s">
        <v>26</v>
      </c>
      <c r="K1716" s="31">
        <v>5094</v>
      </c>
      <c r="L1716" s="32" t="s">
        <v>49</v>
      </c>
      <c r="M1716" s="33" t="s">
        <v>50</v>
      </c>
      <c r="N1716" s="33" t="s">
        <v>51</v>
      </c>
      <c r="O1716" s="34"/>
      <c r="P1716" s="35"/>
    </row>
    <row r="1717" spans="1:16" s="36" customFormat="1" ht="30" hidden="1" x14ac:dyDescent="0.2">
      <c r="A1717" s="20">
        <v>1717</v>
      </c>
      <c r="B1717" s="28">
        <v>1717</v>
      </c>
      <c r="C1717" s="29" t="str">
        <f t="shared" si="26"/>
        <v xml:space="preserve">Idu Ins </v>
      </c>
      <c r="D1717" s="29"/>
      <c r="E1717" s="30" t="s">
        <v>45</v>
      </c>
      <c r="F1717" s="30" t="s">
        <v>103</v>
      </c>
      <c r="G1717" s="177">
        <v>9688</v>
      </c>
      <c r="H1717" s="30"/>
      <c r="I1717" s="30" t="s">
        <v>1853</v>
      </c>
      <c r="J1717" s="30" t="s">
        <v>25</v>
      </c>
      <c r="K1717" s="31">
        <v>11726</v>
      </c>
      <c r="L1717" s="32" t="s">
        <v>49</v>
      </c>
      <c r="M1717" s="33" t="s">
        <v>50</v>
      </c>
      <c r="N1717" s="33" t="s">
        <v>51</v>
      </c>
      <c r="O1717" s="34"/>
      <c r="P1717" s="35"/>
    </row>
    <row r="1718" spans="1:16" s="36" customFormat="1" ht="30" hidden="1" x14ac:dyDescent="0.2">
      <c r="A1718" s="20">
        <v>1718</v>
      </c>
      <c r="B1718" s="28">
        <v>1718</v>
      </c>
      <c r="C1718" s="29" t="str">
        <f t="shared" si="26"/>
        <v xml:space="preserve">Idu Ins </v>
      </c>
      <c r="D1718" s="29"/>
      <c r="E1718" s="30" t="s">
        <v>45</v>
      </c>
      <c r="F1718" s="30" t="s">
        <v>103</v>
      </c>
      <c r="G1718" s="177">
        <v>9689</v>
      </c>
      <c r="H1718" s="30"/>
      <c r="I1718" s="30" t="s">
        <v>1854</v>
      </c>
      <c r="J1718" s="30" t="s">
        <v>26</v>
      </c>
      <c r="K1718" s="31">
        <v>1011</v>
      </c>
      <c r="L1718" s="32" t="s">
        <v>49</v>
      </c>
      <c r="M1718" s="33" t="s">
        <v>50</v>
      </c>
      <c r="N1718" s="33" t="s">
        <v>51</v>
      </c>
      <c r="O1718" s="34"/>
      <c r="P1718" s="35"/>
    </row>
    <row r="1719" spans="1:16" s="36" customFormat="1" ht="30" hidden="1" x14ac:dyDescent="0.2">
      <c r="A1719" s="20">
        <v>1719</v>
      </c>
      <c r="B1719" s="28">
        <v>1719</v>
      </c>
      <c r="C1719" s="29" t="str">
        <f t="shared" si="26"/>
        <v xml:space="preserve">Idu Ins </v>
      </c>
      <c r="D1719" s="29"/>
      <c r="E1719" s="30" t="s">
        <v>45</v>
      </c>
      <c r="F1719" s="30" t="s">
        <v>103</v>
      </c>
      <c r="G1719" s="177">
        <v>9690</v>
      </c>
      <c r="H1719" s="30"/>
      <c r="I1719" s="30" t="s">
        <v>1855</v>
      </c>
      <c r="J1719" s="30" t="s">
        <v>25</v>
      </c>
      <c r="K1719" s="31">
        <v>11663</v>
      </c>
      <c r="L1719" s="32" t="s">
        <v>49</v>
      </c>
      <c r="M1719" s="33" t="s">
        <v>50</v>
      </c>
      <c r="N1719" s="33" t="s">
        <v>51</v>
      </c>
      <c r="O1719" s="34"/>
      <c r="P1719" s="35"/>
    </row>
    <row r="1720" spans="1:16" s="36" customFormat="1" ht="45" hidden="1" x14ac:dyDescent="0.2">
      <c r="A1720" s="20">
        <v>1720</v>
      </c>
      <c r="B1720" s="28">
        <v>1720</v>
      </c>
      <c r="C1720" s="29" t="str">
        <f t="shared" si="26"/>
        <v xml:space="preserve">Idu Ins </v>
      </c>
      <c r="D1720" s="29"/>
      <c r="E1720" s="30" t="s">
        <v>45</v>
      </c>
      <c r="F1720" s="30" t="s">
        <v>1047</v>
      </c>
      <c r="G1720" s="177">
        <v>9692</v>
      </c>
      <c r="H1720" s="30"/>
      <c r="I1720" s="30" t="s">
        <v>1856</v>
      </c>
      <c r="J1720" s="30" t="s">
        <v>1857</v>
      </c>
      <c r="K1720" s="31">
        <v>935</v>
      </c>
      <c r="L1720" s="32" t="s">
        <v>68</v>
      </c>
      <c r="M1720" s="33" t="s">
        <v>50</v>
      </c>
      <c r="N1720" s="33" t="s">
        <v>51</v>
      </c>
      <c r="O1720" s="34"/>
      <c r="P1720" s="35"/>
    </row>
    <row r="1721" spans="1:16" s="36" customFormat="1" ht="30" hidden="1" x14ac:dyDescent="0.2">
      <c r="A1721" s="20">
        <v>1721</v>
      </c>
      <c r="B1721" s="28">
        <v>1721</v>
      </c>
      <c r="C1721" s="29" t="str">
        <f t="shared" si="26"/>
        <v xml:space="preserve">Idu Ins </v>
      </c>
      <c r="D1721" s="29"/>
      <c r="E1721" s="30" t="s">
        <v>45</v>
      </c>
      <c r="F1721" s="30" t="s">
        <v>46</v>
      </c>
      <c r="G1721" s="177">
        <v>9694</v>
      </c>
      <c r="H1721" s="30"/>
      <c r="I1721" s="30" t="s">
        <v>1858</v>
      </c>
      <c r="J1721" s="30" t="s">
        <v>71</v>
      </c>
      <c r="K1721" s="31">
        <v>3527</v>
      </c>
      <c r="L1721" s="32" t="s">
        <v>49</v>
      </c>
      <c r="M1721" s="33" t="s">
        <v>50</v>
      </c>
      <c r="N1721" s="33" t="s">
        <v>51</v>
      </c>
      <c r="O1721" s="34"/>
      <c r="P1721" s="35"/>
    </row>
    <row r="1722" spans="1:16" s="36" customFormat="1" ht="30" x14ac:dyDescent="0.2">
      <c r="A1722" s="20">
        <v>1722</v>
      </c>
      <c r="B1722" s="28">
        <v>1722</v>
      </c>
      <c r="C1722" s="29" t="str">
        <f t="shared" si="26"/>
        <v xml:space="preserve">Idu Ins </v>
      </c>
      <c r="D1722" s="29"/>
      <c r="E1722" s="30" t="s">
        <v>45</v>
      </c>
      <c r="F1722" s="30" t="s">
        <v>899</v>
      </c>
      <c r="G1722" s="177">
        <v>9695</v>
      </c>
      <c r="H1722" s="30"/>
      <c r="I1722" s="30" t="s">
        <v>1859</v>
      </c>
      <c r="J1722" s="30" t="s">
        <v>71</v>
      </c>
      <c r="K1722" s="31">
        <v>152</v>
      </c>
      <c r="L1722" s="32" t="s">
        <v>49</v>
      </c>
      <c r="M1722" s="33" t="s">
        <v>50</v>
      </c>
      <c r="N1722" s="33" t="s">
        <v>51</v>
      </c>
      <c r="O1722" s="34"/>
      <c r="P1722" s="35"/>
    </row>
    <row r="1723" spans="1:16" s="36" customFormat="1" ht="30" x14ac:dyDescent="0.2">
      <c r="A1723" s="20">
        <v>1723</v>
      </c>
      <c r="B1723" s="28">
        <v>1723</v>
      </c>
      <c r="C1723" s="29" t="str">
        <f t="shared" si="26"/>
        <v xml:space="preserve">Idu Ins </v>
      </c>
      <c r="D1723" s="29"/>
      <c r="E1723" s="30" t="s">
        <v>45</v>
      </c>
      <c r="F1723" s="30" t="s">
        <v>899</v>
      </c>
      <c r="G1723" s="177">
        <v>9696</v>
      </c>
      <c r="H1723" s="30"/>
      <c r="I1723" s="30" t="s">
        <v>1860</v>
      </c>
      <c r="J1723" s="30" t="s">
        <v>71</v>
      </c>
      <c r="K1723" s="31">
        <v>152</v>
      </c>
      <c r="L1723" s="32" t="s">
        <v>49</v>
      </c>
      <c r="M1723" s="33" t="s">
        <v>50</v>
      </c>
      <c r="N1723" s="33" t="s">
        <v>51</v>
      </c>
      <c r="O1723" s="34"/>
      <c r="P1723" s="35"/>
    </row>
    <row r="1724" spans="1:16" s="36" customFormat="1" ht="30" x14ac:dyDescent="0.2">
      <c r="A1724" s="20">
        <v>1724</v>
      </c>
      <c r="B1724" s="28">
        <v>1724</v>
      </c>
      <c r="C1724" s="29" t="str">
        <f t="shared" si="26"/>
        <v xml:space="preserve">Idu Ins </v>
      </c>
      <c r="D1724" s="29"/>
      <c r="E1724" s="30" t="s">
        <v>45</v>
      </c>
      <c r="F1724" s="30" t="s">
        <v>899</v>
      </c>
      <c r="G1724" s="177">
        <v>9697</v>
      </c>
      <c r="H1724" s="30"/>
      <c r="I1724" s="30" t="s">
        <v>1861</v>
      </c>
      <c r="J1724" s="30" t="s">
        <v>71</v>
      </c>
      <c r="K1724" s="31">
        <v>154</v>
      </c>
      <c r="L1724" s="32" t="s">
        <v>49</v>
      </c>
      <c r="M1724" s="33" t="s">
        <v>50</v>
      </c>
      <c r="N1724" s="33" t="s">
        <v>51</v>
      </c>
      <c r="O1724" s="34"/>
      <c r="P1724" s="35"/>
    </row>
    <row r="1725" spans="1:16" s="36" customFormat="1" ht="30" x14ac:dyDescent="0.2">
      <c r="A1725" s="20">
        <v>1725</v>
      </c>
      <c r="B1725" s="28">
        <v>1725</v>
      </c>
      <c r="C1725" s="29" t="str">
        <f t="shared" si="26"/>
        <v xml:space="preserve">Idu Ins </v>
      </c>
      <c r="D1725" s="29"/>
      <c r="E1725" s="30" t="s">
        <v>45</v>
      </c>
      <c r="F1725" s="30" t="s">
        <v>899</v>
      </c>
      <c r="G1725" s="177">
        <v>9698</v>
      </c>
      <c r="H1725" s="30"/>
      <c r="I1725" s="30" t="s">
        <v>1862</v>
      </c>
      <c r="J1725" s="30" t="s">
        <v>71</v>
      </c>
      <c r="K1725" s="31">
        <v>166</v>
      </c>
      <c r="L1725" s="32" t="s">
        <v>49</v>
      </c>
      <c r="M1725" s="33" t="s">
        <v>50</v>
      </c>
      <c r="N1725" s="33" t="s">
        <v>51</v>
      </c>
      <c r="O1725" s="34"/>
      <c r="P1725" s="35"/>
    </row>
    <row r="1726" spans="1:16" s="36" customFormat="1" ht="30" x14ac:dyDescent="0.2">
      <c r="A1726" s="20">
        <v>1726</v>
      </c>
      <c r="B1726" s="28">
        <v>1726</v>
      </c>
      <c r="C1726" s="29" t="str">
        <f t="shared" si="26"/>
        <v xml:space="preserve">Idu Ins </v>
      </c>
      <c r="D1726" s="29"/>
      <c r="E1726" s="30" t="s">
        <v>45</v>
      </c>
      <c r="F1726" s="30" t="s">
        <v>899</v>
      </c>
      <c r="G1726" s="177">
        <v>9699</v>
      </c>
      <c r="H1726" s="30"/>
      <c r="I1726" s="30" t="s">
        <v>1863</v>
      </c>
      <c r="J1726" s="30" t="s">
        <v>71</v>
      </c>
      <c r="K1726" s="31">
        <v>182</v>
      </c>
      <c r="L1726" s="32" t="s">
        <v>49</v>
      </c>
      <c r="M1726" s="33" t="s">
        <v>50</v>
      </c>
      <c r="N1726" s="33" t="s">
        <v>51</v>
      </c>
      <c r="O1726" s="34"/>
      <c r="P1726" s="35"/>
    </row>
    <row r="1727" spans="1:16" s="36" customFormat="1" ht="30" x14ac:dyDescent="0.2">
      <c r="A1727" s="20">
        <v>1727</v>
      </c>
      <c r="B1727" s="28">
        <v>1727</v>
      </c>
      <c r="C1727" s="29" t="str">
        <f t="shared" si="26"/>
        <v xml:space="preserve">Idu Ins </v>
      </c>
      <c r="D1727" s="29"/>
      <c r="E1727" s="30" t="s">
        <v>45</v>
      </c>
      <c r="F1727" s="30" t="s">
        <v>899</v>
      </c>
      <c r="G1727" s="177">
        <v>9700</v>
      </c>
      <c r="H1727" s="30"/>
      <c r="I1727" s="30" t="s">
        <v>1864</v>
      </c>
      <c r="J1727" s="30" t="s">
        <v>71</v>
      </c>
      <c r="K1727" s="31">
        <v>172</v>
      </c>
      <c r="L1727" s="32" t="s">
        <v>49</v>
      </c>
      <c r="M1727" s="33" t="s">
        <v>50</v>
      </c>
      <c r="N1727" s="33" t="s">
        <v>51</v>
      </c>
      <c r="O1727" s="34"/>
      <c r="P1727" s="35"/>
    </row>
    <row r="1728" spans="1:16" s="36" customFormat="1" ht="30" x14ac:dyDescent="0.2">
      <c r="A1728" s="20">
        <v>1728</v>
      </c>
      <c r="B1728" s="28">
        <v>1728</v>
      </c>
      <c r="C1728" s="29" t="str">
        <f t="shared" si="26"/>
        <v xml:space="preserve">Idu Ins </v>
      </c>
      <c r="D1728" s="29"/>
      <c r="E1728" s="30" t="s">
        <v>45</v>
      </c>
      <c r="F1728" s="30" t="s">
        <v>899</v>
      </c>
      <c r="G1728" s="177">
        <v>9701</v>
      </c>
      <c r="H1728" s="30"/>
      <c r="I1728" s="30" t="s">
        <v>1865</v>
      </c>
      <c r="J1728" s="30" t="s">
        <v>71</v>
      </c>
      <c r="K1728" s="31">
        <v>177</v>
      </c>
      <c r="L1728" s="32" t="s">
        <v>49</v>
      </c>
      <c r="M1728" s="33" t="s">
        <v>50</v>
      </c>
      <c r="N1728" s="33" t="s">
        <v>51</v>
      </c>
      <c r="O1728" s="34"/>
      <c r="P1728" s="35"/>
    </row>
    <row r="1729" spans="1:16" s="36" customFormat="1" ht="30" hidden="1" x14ac:dyDescent="0.2">
      <c r="A1729" s="20">
        <v>1729</v>
      </c>
      <c r="B1729" s="28">
        <v>1729</v>
      </c>
      <c r="C1729" s="29" t="str">
        <f t="shared" si="26"/>
        <v xml:space="preserve">Idu Ins </v>
      </c>
      <c r="D1729" s="29"/>
      <c r="E1729" s="30" t="s">
        <v>45</v>
      </c>
      <c r="F1729" s="30" t="s">
        <v>478</v>
      </c>
      <c r="G1729" s="177">
        <v>9704</v>
      </c>
      <c r="H1729" s="30"/>
      <c r="I1729" s="30" t="s">
        <v>1866</v>
      </c>
      <c r="J1729" s="30" t="s">
        <v>1088</v>
      </c>
      <c r="K1729" s="31">
        <v>47600</v>
      </c>
      <c r="L1729" s="32" t="s">
        <v>49</v>
      </c>
      <c r="M1729" s="33" t="s">
        <v>50</v>
      </c>
      <c r="N1729" s="33" t="s">
        <v>51</v>
      </c>
      <c r="O1729" s="34"/>
      <c r="P1729" s="35"/>
    </row>
    <row r="1730" spans="1:16" s="36" customFormat="1" ht="30" hidden="1" x14ac:dyDescent="0.2">
      <c r="A1730" s="20">
        <v>1730</v>
      </c>
      <c r="B1730" s="28">
        <v>1730</v>
      </c>
      <c r="C1730" s="29" t="str">
        <f t="shared" si="26"/>
        <v xml:space="preserve">Idu Ins </v>
      </c>
      <c r="D1730" s="29"/>
      <c r="E1730" s="30" t="s">
        <v>45</v>
      </c>
      <c r="F1730" s="30" t="s">
        <v>478</v>
      </c>
      <c r="G1730" s="177">
        <v>9705</v>
      </c>
      <c r="H1730" s="30"/>
      <c r="I1730" s="30" t="s">
        <v>1867</v>
      </c>
      <c r="J1730" s="30" t="s">
        <v>1088</v>
      </c>
      <c r="K1730" s="31">
        <v>187425</v>
      </c>
      <c r="L1730" s="32" t="s">
        <v>49</v>
      </c>
      <c r="M1730" s="33" t="s">
        <v>50</v>
      </c>
      <c r="N1730" s="33" t="s">
        <v>51</v>
      </c>
      <c r="O1730" s="34"/>
      <c r="P1730" s="35"/>
    </row>
    <row r="1731" spans="1:16" s="36" customFormat="1" ht="30" hidden="1" x14ac:dyDescent="0.2">
      <c r="A1731" s="20">
        <v>1731</v>
      </c>
      <c r="B1731" s="28">
        <v>1731</v>
      </c>
      <c r="C1731" s="29" t="str">
        <f t="shared" ref="C1731:C1794" si="27">+CONCATENATE(M1731," ",N1731," ",H1731)</f>
        <v xml:space="preserve">Idu Ins </v>
      </c>
      <c r="D1731" s="29"/>
      <c r="E1731" s="30" t="s">
        <v>45</v>
      </c>
      <c r="F1731" s="30" t="s">
        <v>478</v>
      </c>
      <c r="G1731" s="177">
        <v>9706</v>
      </c>
      <c r="H1731" s="30"/>
      <c r="I1731" s="30" t="s">
        <v>1868</v>
      </c>
      <c r="J1731" s="30" t="s">
        <v>1088</v>
      </c>
      <c r="K1731" s="31">
        <v>387345</v>
      </c>
      <c r="L1731" s="32" t="s">
        <v>49</v>
      </c>
      <c r="M1731" s="33" t="s">
        <v>50</v>
      </c>
      <c r="N1731" s="33" t="s">
        <v>51</v>
      </c>
      <c r="O1731" s="34"/>
      <c r="P1731" s="35"/>
    </row>
    <row r="1732" spans="1:16" s="36" customFormat="1" ht="30" hidden="1" x14ac:dyDescent="0.2">
      <c r="A1732" s="20">
        <v>1732</v>
      </c>
      <c r="B1732" s="28">
        <v>1732</v>
      </c>
      <c r="C1732" s="29" t="str">
        <f t="shared" si="27"/>
        <v xml:space="preserve">Idu Ins </v>
      </c>
      <c r="D1732" s="29"/>
      <c r="E1732" s="30" t="s">
        <v>45</v>
      </c>
      <c r="F1732" s="30" t="s">
        <v>478</v>
      </c>
      <c r="G1732" s="177">
        <v>9707</v>
      </c>
      <c r="H1732" s="30"/>
      <c r="I1732" s="30" t="s">
        <v>1869</v>
      </c>
      <c r="J1732" s="30" t="s">
        <v>1088</v>
      </c>
      <c r="K1732" s="31">
        <v>637245</v>
      </c>
      <c r="L1732" s="32" t="s">
        <v>49</v>
      </c>
      <c r="M1732" s="33" t="s">
        <v>50</v>
      </c>
      <c r="N1732" s="33" t="s">
        <v>51</v>
      </c>
      <c r="O1732" s="34"/>
      <c r="P1732" s="35"/>
    </row>
    <row r="1733" spans="1:16" s="36" customFormat="1" ht="30" hidden="1" x14ac:dyDescent="0.2">
      <c r="A1733" s="20">
        <v>1733</v>
      </c>
      <c r="B1733" s="28">
        <v>1733</v>
      </c>
      <c r="C1733" s="29" t="str">
        <f t="shared" si="27"/>
        <v xml:space="preserve">Idu Ins </v>
      </c>
      <c r="D1733" s="29"/>
      <c r="E1733" s="30" t="s">
        <v>45</v>
      </c>
      <c r="F1733" s="30" t="s">
        <v>478</v>
      </c>
      <c r="G1733" s="177">
        <v>9708</v>
      </c>
      <c r="H1733" s="30"/>
      <c r="I1733" s="30" t="s">
        <v>1870</v>
      </c>
      <c r="J1733" s="30" t="s">
        <v>1088</v>
      </c>
      <c r="K1733" s="31">
        <v>887145</v>
      </c>
      <c r="L1733" s="32" t="s">
        <v>49</v>
      </c>
      <c r="M1733" s="33" t="s">
        <v>50</v>
      </c>
      <c r="N1733" s="33" t="s">
        <v>51</v>
      </c>
      <c r="O1733" s="34"/>
      <c r="P1733" s="35"/>
    </row>
    <row r="1734" spans="1:16" s="36" customFormat="1" ht="30" hidden="1" x14ac:dyDescent="0.2">
      <c r="A1734" s="20">
        <v>1734</v>
      </c>
      <c r="B1734" s="28">
        <v>1734</v>
      </c>
      <c r="C1734" s="29" t="str">
        <f t="shared" si="27"/>
        <v xml:space="preserve">Idu Ins </v>
      </c>
      <c r="D1734" s="29"/>
      <c r="E1734" s="30" t="s">
        <v>45</v>
      </c>
      <c r="F1734" s="30" t="s">
        <v>124</v>
      </c>
      <c r="G1734" s="177">
        <v>9709</v>
      </c>
      <c r="H1734" s="30"/>
      <c r="I1734" s="30" t="s">
        <v>1871</v>
      </c>
      <c r="J1734" s="30" t="s">
        <v>82</v>
      </c>
      <c r="K1734" s="31">
        <v>3504600</v>
      </c>
      <c r="L1734" s="32" t="s">
        <v>49</v>
      </c>
      <c r="M1734" s="33" t="s">
        <v>50</v>
      </c>
      <c r="N1734" s="33" t="s">
        <v>51</v>
      </c>
      <c r="O1734" s="34"/>
      <c r="P1734" s="35"/>
    </row>
    <row r="1735" spans="1:16" s="36" customFormat="1" ht="30" hidden="1" x14ac:dyDescent="0.2">
      <c r="A1735" s="20">
        <v>1735</v>
      </c>
      <c r="B1735" s="28">
        <v>1735</v>
      </c>
      <c r="C1735" s="29" t="str">
        <f t="shared" si="27"/>
        <v xml:space="preserve">Idu Ins </v>
      </c>
      <c r="D1735" s="29"/>
      <c r="E1735" s="30" t="s">
        <v>45</v>
      </c>
      <c r="F1735" s="30" t="s">
        <v>124</v>
      </c>
      <c r="G1735" s="177">
        <v>9710</v>
      </c>
      <c r="H1735" s="30"/>
      <c r="I1735" s="30" t="s">
        <v>1872</v>
      </c>
      <c r="J1735" s="30" t="s">
        <v>82</v>
      </c>
      <c r="K1735" s="31">
        <v>3105000</v>
      </c>
      <c r="L1735" s="32" t="s">
        <v>49</v>
      </c>
      <c r="M1735" s="33" t="s">
        <v>50</v>
      </c>
      <c r="N1735" s="33" t="s">
        <v>51</v>
      </c>
      <c r="O1735" s="34"/>
      <c r="P1735" s="35"/>
    </row>
    <row r="1736" spans="1:16" s="36" customFormat="1" ht="30" hidden="1" x14ac:dyDescent="0.2">
      <c r="A1736" s="20">
        <v>1736</v>
      </c>
      <c r="B1736" s="28">
        <v>1736</v>
      </c>
      <c r="C1736" s="29" t="str">
        <f t="shared" si="27"/>
        <v xml:space="preserve">Idu Ins </v>
      </c>
      <c r="D1736" s="29"/>
      <c r="E1736" s="30" t="s">
        <v>45</v>
      </c>
      <c r="F1736" s="30" t="s">
        <v>124</v>
      </c>
      <c r="G1736" s="177">
        <v>9711</v>
      </c>
      <c r="H1736" s="30"/>
      <c r="I1736" s="30" t="s">
        <v>1873</v>
      </c>
      <c r="J1736" s="30" t="s">
        <v>82</v>
      </c>
      <c r="K1736" s="31">
        <v>2296350</v>
      </c>
      <c r="L1736" s="32" t="s">
        <v>49</v>
      </c>
      <c r="M1736" s="33" t="s">
        <v>50</v>
      </c>
      <c r="N1736" s="33" t="s">
        <v>51</v>
      </c>
      <c r="O1736" s="34"/>
      <c r="P1736" s="35"/>
    </row>
    <row r="1737" spans="1:16" s="36" customFormat="1" ht="30" hidden="1" x14ac:dyDescent="0.2">
      <c r="A1737" s="20">
        <v>1737</v>
      </c>
      <c r="B1737" s="28">
        <v>1737</v>
      </c>
      <c r="C1737" s="29" t="str">
        <f t="shared" si="27"/>
        <v xml:space="preserve">Idu Ins </v>
      </c>
      <c r="D1737" s="29"/>
      <c r="E1737" s="30" t="s">
        <v>45</v>
      </c>
      <c r="F1737" s="30" t="s">
        <v>124</v>
      </c>
      <c r="G1737" s="177">
        <v>9712</v>
      </c>
      <c r="H1737" s="30"/>
      <c r="I1737" s="30" t="s">
        <v>1874</v>
      </c>
      <c r="J1737" s="30" t="s">
        <v>82</v>
      </c>
      <c r="K1737" s="31">
        <v>2173500</v>
      </c>
      <c r="L1737" s="32" t="s">
        <v>49</v>
      </c>
      <c r="M1737" s="33" t="s">
        <v>50</v>
      </c>
      <c r="N1737" s="33" t="s">
        <v>51</v>
      </c>
      <c r="O1737" s="34"/>
      <c r="P1737" s="35"/>
    </row>
    <row r="1738" spans="1:16" s="36" customFormat="1" ht="30" hidden="1" x14ac:dyDescent="0.2">
      <c r="A1738" s="20">
        <v>1738</v>
      </c>
      <c r="B1738" s="28">
        <v>1738</v>
      </c>
      <c r="C1738" s="29" t="str">
        <f t="shared" si="27"/>
        <v xml:space="preserve">Idu Ins </v>
      </c>
      <c r="D1738" s="29"/>
      <c r="E1738" s="30" t="s">
        <v>45</v>
      </c>
      <c r="F1738" s="30" t="s">
        <v>124</v>
      </c>
      <c r="G1738" s="177">
        <v>9713</v>
      </c>
      <c r="H1738" s="30"/>
      <c r="I1738" s="30" t="s">
        <v>1875</v>
      </c>
      <c r="J1738" s="30" t="s">
        <v>82</v>
      </c>
      <c r="K1738" s="31">
        <v>1892700</v>
      </c>
      <c r="L1738" s="32" t="s">
        <v>49</v>
      </c>
      <c r="M1738" s="33" t="s">
        <v>50</v>
      </c>
      <c r="N1738" s="33" t="s">
        <v>51</v>
      </c>
      <c r="O1738" s="34"/>
      <c r="P1738" s="35"/>
    </row>
    <row r="1739" spans="1:16" s="36" customFormat="1" ht="30" hidden="1" x14ac:dyDescent="0.2">
      <c r="A1739" s="20">
        <v>1739</v>
      </c>
      <c r="B1739" s="28">
        <v>1739</v>
      </c>
      <c r="C1739" s="29" t="str">
        <f t="shared" si="27"/>
        <v xml:space="preserve">Idu Ins </v>
      </c>
      <c r="D1739" s="29"/>
      <c r="E1739" s="30" t="s">
        <v>45</v>
      </c>
      <c r="F1739" s="30" t="s">
        <v>124</v>
      </c>
      <c r="G1739" s="177">
        <v>9714</v>
      </c>
      <c r="H1739" s="30"/>
      <c r="I1739" s="30" t="s">
        <v>1876</v>
      </c>
      <c r="J1739" s="30" t="s">
        <v>82</v>
      </c>
      <c r="K1739" s="31">
        <v>1575450</v>
      </c>
      <c r="L1739" s="32" t="s">
        <v>49</v>
      </c>
      <c r="M1739" s="33" t="s">
        <v>50</v>
      </c>
      <c r="N1739" s="33" t="s">
        <v>51</v>
      </c>
      <c r="O1739" s="34"/>
      <c r="P1739" s="35"/>
    </row>
    <row r="1740" spans="1:16" s="36" customFormat="1" ht="30" hidden="1" x14ac:dyDescent="0.2">
      <c r="A1740" s="20">
        <v>1740</v>
      </c>
      <c r="B1740" s="28">
        <v>1740</v>
      </c>
      <c r="C1740" s="29" t="str">
        <f t="shared" si="27"/>
        <v xml:space="preserve">Idu Ins </v>
      </c>
      <c r="D1740" s="29"/>
      <c r="E1740" s="30" t="s">
        <v>45</v>
      </c>
      <c r="F1740" s="30" t="s">
        <v>124</v>
      </c>
      <c r="G1740" s="177">
        <v>9715</v>
      </c>
      <c r="H1740" s="30"/>
      <c r="I1740" s="30" t="s">
        <v>1877</v>
      </c>
      <c r="J1740" s="30" t="s">
        <v>82</v>
      </c>
      <c r="K1740" s="31">
        <v>3679530</v>
      </c>
      <c r="L1740" s="32" t="s">
        <v>49</v>
      </c>
      <c r="M1740" s="33" t="s">
        <v>50</v>
      </c>
      <c r="N1740" s="33" t="s">
        <v>51</v>
      </c>
      <c r="O1740" s="34"/>
      <c r="P1740" s="35"/>
    </row>
    <row r="1741" spans="1:16" s="36" customFormat="1" ht="30" hidden="1" x14ac:dyDescent="0.2">
      <c r="A1741" s="20">
        <v>1741</v>
      </c>
      <c r="B1741" s="28">
        <v>1741</v>
      </c>
      <c r="C1741" s="29" t="str">
        <f t="shared" si="27"/>
        <v xml:space="preserve">Idu Ins </v>
      </c>
      <c r="D1741" s="29"/>
      <c r="E1741" s="30" t="s">
        <v>45</v>
      </c>
      <c r="F1741" s="30" t="s">
        <v>496</v>
      </c>
      <c r="G1741" s="177">
        <v>9717</v>
      </c>
      <c r="H1741" s="30"/>
      <c r="I1741" s="30" t="s">
        <v>1878</v>
      </c>
      <c r="J1741" s="30" t="s">
        <v>48</v>
      </c>
      <c r="K1741" s="31">
        <v>1865920</v>
      </c>
      <c r="L1741" s="32" t="s">
        <v>49</v>
      </c>
      <c r="M1741" s="33" t="s">
        <v>50</v>
      </c>
      <c r="N1741" s="33" t="s">
        <v>51</v>
      </c>
      <c r="O1741" s="34"/>
      <c r="P1741" s="35"/>
    </row>
    <row r="1742" spans="1:16" s="36" customFormat="1" ht="45" hidden="1" x14ac:dyDescent="0.2">
      <c r="A1742" s="20">
        <v>1742</v>
      </c>
      <c r="B1742" s="28">
        <v>1742</v>
      </c>
      <c r="C1742" s="29" t="str">
        <f t="shared" si="27"/>
        <v xml:space="preserve">Idu Ins </v>
      </c>
      <c r="D1742" s="29"/>
      <c r="E1742" s="30" t="s">
        <v>45</v>
      </c>
      <c r="F1742" s="30" t="s">
        <v>1879</v>
      </c>
      <c r="G1742" s="177">
        <v>9720</v>
      </c>
      <c r="H1742" s="30"/>
      <c r="I1742" s="30" t="s">
        <v>1880</v>
      </c>
      <c r="J1742" s="30" t="s">
        <v>26</v>
      </c>
      <c r="K1742" s="31">
        <v>12971</v>
      </c>
      <c r="L1742" s="32" t="s">
        <v>49</v>
      </c>
      <c r="M1742" s="33" t="s">
        <v>50</v>
      </c>
      <c r="N1742" s="33" t="s">
        <v>51</v>
      </c>
      <c r="O1742" s="34"/>
      <c r="P1742" s="35"/>
    </row>
    <row r="1743" spans="1:16" s="36" customFormat="1" ht="30" hidden="1" x14ac:dyDescent="0.2">
      <c r="A1743" s="20">
        <v>1743</v>
      </c>
      <c r="B1743" s="28">
        <v>1743</v>
      </c>
      <c r="C1743" s="29" t="str">
        <f t="shared" si="27"/>
        <v xml:space="preserve">Idu Ins </v>
      </c>
      <c r="D1743" s="29"/>
      <c r="E1743" s="30" t="s">
        <v>45</v>
      </c>
      <c r="F1743" s="30" t="s">
        <v>114</v>
      </c>
      <c r="G1743" s="177">
        <v>9721</v>
      </c>
      <c r="H1743" s="30"/>
      <c r="I1743" s="30" t="s">
        <v>1881</v>
      </c>
      <c r="J1743" s="30" t="s">
        <v>82</v>
      </c>
      <c r="K1743" s="31">
        <v>1852830</v>
      </c>
      <c r="L1743" s="32" t="s">
        <v>49</v>
      </c>
      <c r="M1743" s="33" t="s">
        <v>50</v>
      </c>
      <c r="N1743" s="33" t="s">
        <v>51</v>
      </c>
      <c r="O1743" s="34"/>
      <c r="P1743" s="35"/>
    </row>
    <row r="1744" spans="1:16" s="36" customFormat="1" ht="30" hidden="1" x14ac:dyDescent="0.2">
      <c r="A1744" s="20">
        <v>1744</v>
      </c>
      <c r="B1744" s="28">
        <v>1744</v>
      </c>
      <c r="C1744" s="29" t="str">
        <f t="shared" si="27"/>
        <v xml:space="preserve">Idu Ins </v>
      </c>
      <c r="D1744" s="29"/>
      <c r="E1744" s="30" t="s">
        <v>45</v>
      </c>
      <c r="F1744" s="30" t="s">
        <v>114</v>
      </c>
      <c r="G1744" s="177">
        <v>9722</v>
      </c>
      <c r="H1744" s="30"/>
      <c r="I1744" s="30" t="s">
        <v>1882</v>
      </c>
      <c r="J1744" s="30" t="s">
        <v>82</v>
      </c>
      <c r="K1744" s="31">
        <v>6793710</v>
      </c>
      <c r="L1744" s="32" t="s">
        <v>49</v>
      </c>
      <c r="M1744" s="33" t="s">
        <v>50</v>
      </c>
      <c r="N1744" s="33" t="s">
        <v>51</v>
      </c>
      <c r="O1744" s="34"/>
      <c r="P1744" s="35"/>
    </row>
    <row r="1745" spans="1:16" s="36" customFormat="1" ht="30" hidden="1" x14ac:dyDescent="0.2">
      <c r="A1745" s="20">
        <v>1745</v>
      </c>
      <c r="B1745" s="28">
        <v>1745</v>
      </c>
      <c r="C1745" s="29" t="str">
        <f t="shared" si="27"/>
        <v xml:space="preserve">Idu Ins </v>
      </c>
      <c r="D1745" s="29"/>
      <c r="E1745" s="30" t="s">
        <v>45</v>
      </c>
      <c r="F1745" s="30" t="s">
        <v>46</v>
      </c>
      <c r="G1745" s="177">
        <v>9723</v>
      </c>
      <c r="H1745" s="30"/>
      <c r="I1745" s="30" t="s">
        <v>1883</v>
      </c>
      <c r="J1745" s="30" t="s">
        <v>131</v>
      </c>
      <c r="K1745" s="31">
        <v>25990</v>
      </c>
      <c r="L1745" s="32" t="s">
        <v>49</v>
      </c>
      <c r="M1745" s="33" t="s">
        <v>50</v>
      </c>
      <c r="N1745" s="33" t="s">
        <v>51</v>
      </c>
      <c r="O1745" s="34"/>
      <c r="P1745" s="35"/>
    </row>
    <row r="1746" spans="1:16" s="36" customFormat="1" ht="45" hidden="1" x14ac:dyDescent="0.2">
      <c r="A1746" s="20">
        <v>1746</v>
      </c>
      <c r="B1746" s="28">
        <v>1746</v>
      </c>
      <c r="C1746" s="29" t="str">
        <f t="shared" si="27"/>
        <v xml:space="preserve">Idu Ins </v>
      </c>
      <c r="D1746" s="29"/>
      <c r="E1746" s="30" t="s">
        <v>45</v>
      </c>
      <c r="F1746" s="30" t="s">
        <v>980</v>
      </c>
      <c r="G1746" s="177">
        <v>9724</v>
      </c>
      <c r="H1746" s="30"/>
      <c r="I1746" s="30" t="s">
        <v>1884</v>
      </c>
      <c r="J1746" s="30" t="s">
        <v>810</v>
      </c>
      <c r="K1746" s="31">
        <v>136170</v>
      </c>
      <c r="L1746" s="32" t="s">
        <v>49</v>
      </c>
      <c r="M1746" s="33" t="s">
        <v>50</v>
      </c>
      <c r="N1746" s="33" t="s">
        <v>51</v>
      </c>
      <c r="O1746" s="34"/>
      <c r="P1746" s="35"/>
    </row>
    <row r="1747" spans="1:16" s="36" customFormat="1" ht="30" hidden="1" x14ac:dyDescent="0.2">
      <c r="A1747" s="20">
        <v>1747</v>
      </c>
      <c r="B1747" s="28">
        <v>1747</v>
      </c>
      <c r="C1747" s="29" t="str">
        <f t="shared" si="27"/>
        <v xml:space="preserve">Idu Ins </v>
      </c>
      <c r="D1747" s="29"/>
      <c r="E1747" s="30" t="s">
        <v>45</v>
      </c>
      <c r="F1747" s="30" t="s">
        <v>980</v>
      </c>
      <c r="G1747" s="177">
        <v>9725</v>
      </c>
      <c r="H1747" s="30"/>
      <c r="I1747" s="30" t="s">
        <v>1885</v>
      </c>
      <c r="J1747" s="30" t="s">
        <v>810</v>
      </c>
      <c r="K1747" s="31">
        <v>75650</v>
      </c>
      <c r="L1747" s="32" t="s">
        <v>49</v>
      </c>
      <c r="M1747" s="33" t="s">
        <v>50</v>
      </c>
      <c r="N1747" s="33" t="s">
        <v>51</v>
      </c>
      <c r="O1747" s="34"/>
      <c r="P1747" s="35"/>
    </row>
    <row r="1748" spans="1:16" s="36" customFormat="1" ht="30" hidden="1" x14ac:dyDescent="0.2">
      <c r="A1748" s="20">
        <v>1748</v>
      </c>
      <c r="B1748" s="28">
        <v>1748</v>
      </c>
      <c r="C1748" s="29" t="str">
        <f t="shared" si="27"/>
        <v xml:space="preserve">Idu Ins </v>
      </c>
      <c r="D1748" s="29"/>
      <c r="E1748" s="30" t="s">
        <v>45</v>
      </c>
      <c r="F1748" s="30" t="s">
        <v>1003</v>
      </c>
      <c r="G1748" s="177">
        <v>9726</v>
      </c>
      <c r="H1748" s="30"/>
      <c r="I1748" s="30" t="s">
        <v>1886</v>
      </c>
      <c r="J1748" s="30" t="s">
        <v>131</v>
      </c>
      <c r="K1748" s="31">
        <v>30716</v>
      </c>
      <c r="L1748" s="32" t="s">
        <v>49</v>
      </c>
      <c r="M1748" s="33" t="s">
        <v>50</v>
      </c>
      <c r="N1748" s="33" t="s">
        <v>51</v>
      </c>
      <c r="O1748" s="34"/>
      <c r="P1748" s="35"/>
    </row>
    <row r="1749" spans="1:16" s="36" customFormat="1" ht="30" hidden="1" x14ac:dyDescent="0.2">
      <c r="A1749" s="20">
        <v>1749</v>
      </c>
      <c r="B1749" s="28">
        <v>1749</v>
      </c>
      <c r="C1749" s="29" t="str">
        <f t="shared" si="27"/>
        <v xml:space="preserve">Idu Ins </v>
      </c>
      <c r="D1749" s="29"/>
      <c r="E1749" s="30" t="s">
        <v>45</v>
      </c>
      <c r="F1749" s="30" t="s">
        <v>980</v>
      </c>
      <c r="G1749" s="177">
        <v>9727</v>
      </c>
      <c r="H1749" s="30"/>
      <c r="I1749" s="30" t="s">
        <v>1887</v>
      </c>
      <c r="J1749" s="30" t="s">
        <v>67</v>
      </c>
      <c r="K1749" s="31">
        <v>97370</v>
      </c>
      <c r="L1749" s="32" t="s">
        <v>49</v>
      </c>
      <c r="M1749" s="33" t="s">
        <v>50</v>
      </c>
      <c r="N1749" s="33" t="s">
        <v>51</v>
      </c>
      <c r="O1749" s="34"/>
      <c r="P1749" s="35"/>
    </row>
    <row r="1750" spans="1:16" s="36" customFormat="1" ht="30" hidden="1" x14ac:dyDescent="0.2">
      <c r="A1750" s="20">
        <v>1750</v>
      </c>
      <c r="B1750" s="28">
        <v>1750</v>
      </c>
      <c r="C1750" s="29" t="str">
        <f t="shared" si="27"/>
        <v xml:space="preserve">Idu Ins </v>
      </c>
      <c r="D1750" s="29"/>
      <c r="E1750" s="30" t="s">
        <v>45</v>
      </c>
      <c r="F1750" s="30" t="s">
        <v>272</v>
      </c>
      <c r="G1750" s="177">
        <v>9728</v>
      </c>
      <c r="H1750" s="30"/>
      <c r="I1750" s="30" t="s">
        <v>1888</v>
      </c>
      <c r="J1750" s="30" t="s">
        <v>26</v>
      </c>
      <c r="K1750" s="31">
        <v>1916467</v>
      </c>
      <c r="L1750" s="32" t="s">
        <v>49</v>
      </c>
      <c r="M1750" s="33" t="s">
        <v>50</v>
      </c>
      <c r="N1750" s="33" t="s">
        <v>51</v>
      </c>
      <c r="O1750" s="34"/>
      <c r="P1750" s="35"/>
    </row>
    <row r="1751" spans="1:16" s="36" customFormat="1" ht="30" hidden="1" x14ac:dyDescent="0.2">
      <c r="A1751" s="20">
        <v>1751</v>
      </c>
      <c r="B1751" s="28">
        <v>1751</v>
      </c>
      <c r="C1751" s="29" t="str">
        <f t="shared" si="27"/>
        <v xml:space="preserve">Idu Ins </v>
      </c>
      <c r="D1751" s="29"/>
      <c r="E1751" s="30" t="s">
        <v>45</v>
      </c>
      <c r="F1751" s="30" t="s">
        <v>899</v>
      </c>
      <c r="G1751" s="177">
        <v>9733</v>
      </c>
      <c r="H1751" s="30"/>
      <c r="I1751" s="30" t="s">
        <v>1889</v>
      </c>
      <c r="J1751" s="30" t="s">
        <v>26</v>
      </c>
      <c r="K1751" s="31">
        <v>89250</v>
      </c>
      <c r="L1751" s="32" t="s">
        <v>68</v>
      </c>
      <c r="M1751" s="33" t="s">
        <v>50</v>
      </c>
      <c r="N1751" s="33" t="s">
        <v>51</v>
      </c>
      <c r="O1751" s="34"/>
      <c r="P1751" s="35"/>
    </row>
    <row r="1752" spans="1:16" s="36" customFormat="1" ht="30" hidden="1" x14ac:dyDescent="0.2">
      <c r="A1752" s="20">
        <v>1752</v>
      </c>
      <c r="B1752" s="28">
        <v>1752</v>
      </c>
      <c r="C1752" s="29" t="str">
        <f t="shared" si="27"/>
        <v xml:space="preserve">Idu Ins </v>
      </c>
      <c r="D1752" s="29"/>
      <c r="E1752" s="30" t="s">
        <v>45</v>
      </c>
      <c r="F1752" s="30" t="s">
        <v>1040</v>
      </c>
      <c r="G1752" s="177">
        <v>9736</v>
      </c>
      <c r="H1752" s="30"/>
      <c r="I1752" s="30" t="s">
        <v>1890</v>
      </c>
      <c r="J1752" s="30" t="s">
        <v>25</v>
      </c>
      <c r="K1752" s="31">
        <v>592620</v>
      </c>
      <c r="L1752" s="32" t="s">
        <v>49</v>
      </c>
      <c r="M1752" s="33" t="s">
        <v>50</v>
      </c>
      <c r="N1752" s="33" t="s">
        <v>51</v>
      </c>
      <c r="O1752" s="34"/>
      <c r="P1752" s="35"/>
    </row>
    <row r="1753" spans="1:16" s="36" customFormat="1" ht="30" hidden="1" x14ac:dyDescent="0.2">
      <c r="A1753" s="20">
        <v>1753</v>
      </c>
      <c r="B1753" s="28">
        <v>1753</v>
      </c>
      <c r="C1753" s="29" t="str">
        <f t="shared" si="27"/>
        <v xml:space="preserve">Idu Ins </v>
      </c>
      <c r="D1753" s="29"/>
      <c r="E1753" s="30" t="s">
        <v>45</v>
      </c>
      <c r="F1753" s="30" t="s">
        <v>987</v>
      </c>
      <c r="G1753" s="177">
        <v>9743</v>
      </c>
      <c r="H1753" s="30"/>
      <c r="I1753" s="30" t="s">
        <v>1891</v>
      </c>
      <c r="J1753" s="30" t="s">
        <v>1892</v>
      </c>
      <c r="K1753" s="31">
        <v>571200</v>
      </c>
      <c r="L1753" s="32" t="s">
        <v>49</v>
      </c>
      <c r="M1753" s="33" t="s">
        <v>50</v>
      </c>
      <c r="N1753" s="33" t="s">
        <v>51</v>
      </c>
      <c r="O1753" s="34"/>
      <c r="P1753" s="35"/>
    </row>
    <row r="1754" spans="1:16" s="36" customFormat="1" ht="30" hidden="1" x14ac:dyDescent="0.2">
      <c r="A1754" s="20">
        <v>1754</v>
      </c>
      <c r="B1754" s="28">
        <v>1754</v>
      </c>
      <c r="C1754" s="29" t="str">
        <f t="shared" si="27"/>
        <v xml:space="preserve">Idu Ins </v>
      </c>
      <c r="D1754" s="29"/>
      <c r="E1754" s="30" t="s">
        <v>45</v>
      </c>
      <c r="F1754" s="30" t="s">
        <v>987</v>
      </c>
      <c r="G1754" s="177">
        <v>9744</v>
      </c>
      <c r="H1754" s="30"/>
      <c r="I1754" s="30" t="s">
        <v>1893</v>
      </c>
      <c r="J1754" s="30" t="s">
        <v>1892</v>
      </c>
      <c r="K1754" s="31">
        <v>642600</v>
      </c>
      <c r="L1754" s="32" t="s">
        <v>49</v>
      </c>
      <c r="M1754" s="33" t="s">
        <v>50</v>
      </c>
      <c r="N1754" s="33" t="s">
        <v>51</v>
      </c>
      <c r="O1754" s="34"/>
      <c r="P1754" s="35"/>
    </row>
    <row r="1755" spans="1:16" s="36" customFormat="1" ht="30" hidden="1" x14ac:dyDescent="0.2">
      <c r="A1755" s="20">
        <v>1755</v>
      </c>
      <c r="B1755" s="28">
        <v>1755</v>
      </c>
      <c r="C1755" s="29" t="str">
        <f t="shared" si="27"/>
        <v xml:space="preserve">Idu Ins </v>
      </c>
      <c r="D1755" s="29"/>
      <c r="E1755" s="30" t="s">
        <v>45</v>
      </c>
      <c r="F1755" s="30" t="s">
        <v>987</v>
      </c>
      <c r="G1755" s="177">
        <v>9745</v>
      </c>
      <c r="H1755" s="30"/>
      <c r="I1755" s="30" t="s">
        <v>1894</v>
      </c>
      <c r="J1755" s="30" t="s">
        <v>1892</v>
      </c>
      <c r="K1755" s="31">
        <v>773500</v>
      </c>
      <c r="L1755" s="32" t="s">
        <v>49</v>
      </c>
      <c r="M1755" s="33" t="s">
        <v>50</v>
      </c>
      <c r="N1755" s="33" t="s">
        <v>51</v>
      </c>
      <c r="O1755" s="34"/>
      <c r="P1755" s="35"/>
    </row>
    <row r="1756" spans="1:16" s="36" customFormat="1" ht="30" hidden="1" x14ac:dyDescent="0.2">
      <c r="A1756" s="20">
        <v>1756</v>
      </c>
      <c r="B1756" s="28">
        <v>1756</v>
      </c>
      <c r="C1756" s="29" t="str">
        <f t="shared" si="27"/>
        <v xml:space="preserve">Idu Ins </v>
      </c>
      <c r="D1756" s="29"/>
      <c r="E1756" s="30" t="s">
        <v>45</v>
      </c>
      <c r="F1756" s="30" t="s">
        <v>987</v>
      </c>
      <c r="G1756" s="177">
        <v>9746</v>
      </c>
      <c r="H1756" s="30"/>
      <c r="I1756" s="30" t="s">
        <v>1895</v>
      </c>
      <c r="J1756" s="30" t="s">
        <v>1892</v>
      </c>
      <c r="K1756" s="31">
        <v>757125</v>
      </c>
      <c r="L1756" s="32" t="s">
        <v>49</v>
      </c>
      <c r="M1756" s="33" t="s">
        <v>50</v>
      </c>
      <c r="N1756" s="33" t="s">
        <v>51</v>
      </c>
      <c r="O1756" s="34"/>
      <c r="P1756" s="35"/>
    </row>
    <row r="1757" spans="1:16" s="36" customFormat="1" ht="30" hidden="1" x14ac:dyDescent="0.2">
      <c r="A1757" s="20">
        <v>1757</v>
      </c>
      <c r="B1757" s="28">
        <v>1757</v>
      </c>
      <c r="C1757" s="29" t="str">
        <f t="shared" si="27"/>
        <v xml:space="preserve">Idu Ins </v>
      </c>
      <c r="D1757" s="29"/>
      <c r="E1757" s="30" t="s">
        <v>45</v>
      </c>
      <c r="F1757" s="30" t="s">
        <v>74</v>
      </c>
      <c r="G1757" s="177">
        <v>9747</v>
      </c>
      <c r="H1757" s="30"/>
      <c r="I1757" s="30" t="s">
        <v>1896</v>
      </c>
      <c r="J1757" s="30" t="s">
        <v>48</v>
      </c>
      <c r="K1757" s="31">
        <v>41650</v>
      </c>
      <c r="L1757" s="32" t="s">
        <v>49</v>
      </c>
      <c r="M1757" s="33" t="s">
        <v>50</v>
      </c>
      <c r="N1757" s="33" t="s">
        <v>51</v>
      </c>
      <c r="O1757" s="34"/>
      <c r="P1757" s="35"/>
    </row>
    <row r="1758" spans="1:16" s="36" customFormat="1" ht="30" hidden="1" x14ac:dyDescent="0.2">
      <c r="A1758" s="20">
        <v>1758</v>
      </c>
      <c r="B1758" s="28">
        <v>1758</v>
      </c>
      <c r="C1758" s="29" t="str">
        <f t="shared" si="27"/>
        <v xml:space="preserve">Idu Ins </v>
      </c>
      <c r="D1758" s="29"/>
      <c r="E1758" s="30" t="s">
        <v>45</v>
      </c>
      <c r="F1758" s="30" t="s">
        <v>114</v>
      </c>
      <c r="G1758" s="177">
        <v>9752</v>
      </c>
      <c r="H1758" s="30"/>
      <c r="I1758" s="30" t="s">
        <v>1897</v>
      </c>
      <c r="J1758" s="30" t="s">
        <v>61</v>
      </c>
      <c r="K1758" s="31">
        <v>8181</v>
      </c>
      <c r="L1758" s="32" t="s">
        <v>49</v>
      </c>
      <c r="M1758" s="33" t="s">
        <v>50</v>
      </c>
      <c r="N1758" s="33" t="s">
        <v>51</v>
      </c>
      <c r="O1758" s="34"/>
      <c r="P1758" s="35"/>
    </row>
    <row r="1759" spans="1:16" s="36" customFormat="1" ht="30" hidden="1" x14ac:dyDescent="0.2">
      <c r="A1759" s="20">
        <v>1759</v>
      </c>
      <c r="B1759" s="28">
        <v>1759</v>
      </c>
      <c r="C1759" s="29" t="str">
        <f t="shared" si="27"/>
        <v xml:space="preserve">Idu Ins </v>
      </c>
      <c r="D1759" s="29"/>
      <c r="E1759" s="30" t="s">
        <v>45</v>
      </c>
      <c r="F1759" s="30" t="s">
        <v>151</v>
      </c>
      <c r="G1759" s="177">
        <v>9754</v>
      </c>
      <c r="H1759" s="30"/>
      <c r="I1759" s="30" t="s">
        <v>1898</v>
      </c>
      <c r="J1759" s="30" t="s">
        <v>112</v>
      </c>
      <c r="K1759" s="31">
        <v>62099</v>
      </c>
      <c r="L1759" s="32" t="s">
        <v>49</v>
      </c>
      <c r="M1759" s="33" t="s">
        <v>50</v>
      </c>
      <c r="N1759" s="33" t="s">
        <v>51</v>
      </c>
      <c r="O1759" s="34"/>
      <c r="P1759" s="35"/>
    </row>
    <row r="1760" spans="1:16" s="36" customFormat="1" ht="45" hidden="1" x14ac:dyDescent="0.2">
      <c r="A1760" s="20">
        <v>1760</v>
      </c>
      <c r="B1760" s="28">
        <v>1760</v>
      </c>
      <c r="C1760" s="29" t="str">
        <f t="shared" si="27"/>
        <v xml:space="preserve">Idu Ins </v>
      </c>
      <c r="D1760" s="29"/>
      <c r="E1760" s="30" t="s">
        <v>45</v>
      </c>
      <c r="F1760" s="30" t="s">
        <v>796</v>
      </c>
      <c r="G1760" s="177">
        <v>9759</v>
      </c>
      <c r="H1760" s="30"/>
      <c r="I1760" s="30" t="s">
        <v>1899</v>
      </c>
      <c r="J1760" s="30" t="s">
        <v>1900</v>
      </c>
      <c r="K1760" s="31">
        <v>78100</v>
      </c>
      <c r="L1760" s="32" t="s">
        <v>49</v>
      </c>
      <c r="M1760" s="33" t="s">
        <v>50</v>
      </c>
      <c r="N1760" s="33" t="s">
        <v>51</v>
      </c>
      <c r="O1760" s="34"/>
      <c r="P1760" s="35"/>
    </row>
    <row r="1761" spans="1:16" s="36" customFormat="1" ht="30" hidden="1" x14ac:dyDescent="0.2">
      <c r="A1761" s="20">
        <v>1761</v>
      </c>
      <c r="B1761" s="28">
        <v>1761</v>
      </c>
      <c r="C1761" s="29" t="str">
        <f t="shared" si="27"/>
        <v xml:space="preserve">Idu Ins </v>
      </c>
      <c r="D1761" s="29"/>
      <c r="E1761" s="30" t="s">
        <v>45</v>
      </c>
      <c r="F1761" s="30" t="s">
        <v>103</v>
      </c>
      <c r="G1761" s="177">
        <v>9764</v>
      </c>
      <c r="H1761" s="30"/>
      <c r="I1761" s="30" t="s">
        <v>1901</v>
      </c>
      <c r="J1761" s="30" t="s">
        <v>25</v>
      </c>
      <c r="K1761" s="31">
        <v>78486</v>
      </c>
      <c r="L1761" s="32" t="s">
        <v>49</v>
      </c>
      <c r="M1761" s="33" t="s">
        <v>50</v>
      </c>
      <c r="N1761" s="33" t="s">
        <v>51</v>
      </c>
      <c r="O1761" s="34"/>
      <c r="P1761" s="35"/>
    </row>
    <row r="1762" spans="1:16" s="36" customFormat="1" ht="30" hidden="1" x14ac:dyDescent="0.2">
      <c r="A1762" s="20">
        <v>1762</v>
      </c>
      <c r="B1762" s="28">
        <v>1762</v>
      </c>
      <c r="C1762" s="29" t="str">
        <f t="shared" si="27"/>
        <v xml:space="preserve">Idu Ins </v>
      </c>
      <c r="D1762" s="29"/>
      <c r="E1762" s="30" t="s">
        <v>45</v>
      </c>
      <c r="F1762" s="30" t="s">
        <v>103</v>
      </c>
      <c r="G1762" s="177">
        <v>9765</v>
      </c>
      <c r="H1762" s="30"/>
      <c r="I1762" s="30" t="s">
        <v>1902</v>
      </c>
      <c r="J1762" s="30" t="s">
        <v>25</v>
      </c>
      <c r="K1762" s="31">
        <v>380624</v>
      </c>
      <c r="L1762" s="32" t="s">
        <v>49</v>
      </c>
      <c r="M1762" s="33" t="s">
        <v>50</v>
      </c>
      <c r="N1762" s="33" t="s">
        <v>51</v>
      </c>
      <c r="O1762" s="34"/>
      <c r="P1762" s="35"/>
    </row>
    <row r="1763" spans="1:16" s="36" customFormat="1" ht="30" hidden="1" x14ac:dyDescent="0.2">
      <c r="A1763" s="20">
        <v>1763</v>
      </c>
      <c r="B1763" s="28">
        <v>1763</v>
      </c>
      <c r="C1763" s="29" t="str">
        <f t="shared" si="27"/>
        <v xml:space="preserve">Idu Ins </v>
      </c>
      <c r="D1763" s="29"/>
      <c r="E1763" s="30" t="s">
        <v>45</v>
      </c>
      <c r="F1763" s="30" t="s">
        <v>103</v>
      </c>
      <c r="G1763" s="177">
        <v>9766</v>
      </c>
      <c r="H1763" s="30"/>
      <c r="I1763" s="30" t="s">
        <v>1903</v>
      </c>
      <c r="J1763" s="30" t="s">
        <v>26</v>
      </c>
      <c r="K1763" s="31">
        <v>126132</v>
      </c>
      <c r="L1763" s="32" t="s">
        <v>49</v>
      </c>
      <c r="M1763" s="33" t="s">
        <v>50</v>
      </c>
      <c r="N1763" s="33" t="s">
        <v>51</v>
      </c>
      <c r="O1763" s="34"/>
      <c r="P1763" s="35"/>
    </row>
    <row r="1764" spans="1:16" s="36" customFormat="1" ht="30" hidden="1" x14ac:dyDescent="0.2">
      <c r="A1764" s="20">
        <v>1764</v>
      </c>
      <c r="B1764" s="28">
        <v>1764</v>
      </c>
      <c r="C1764" s="29" t="str">
        <f t="shared" si="27"/>
        <v xml:space="preserve">Idu Ins </v>
      </c>
      <c r="D1764" s="29"/>
      <c r="E1764" s="30" t="s">
        <v>45</v>
      </c>
      <c r="F1764" s="30" t="s">
        <v>103</v>
      </c>
      <c r="G1764" s="177">
        <v>9767</v>
      </c>
      <c r="H1764" s="30"/>
      <c r="I1764" s="30" t="s">
        <v>1904</v>
      </c>
      <c r="J1764" s="30" t="s">
        <v>26</v>
      </c>
      <c r="K1764" s="31">
        <v>265910</v>
      </c>
      <c r="L1764" s="32" t="s">
        <v>49</v>
      </c>
      <c r="M1764" s="33" t="s">
        <v>50</v>
      </c>
      <c r="N1764" s="33" t="s">
        <v>51</v>
      </c>
      <c r="O1764" s="34"/>
      <c r="P1764" s="35"/>
    </row>
    <row r="1765" spans="1:16" s="36" customFormat="1" ht="45" hidden="1" x14ac:dyDescent="0.2">
      <c r="A1765" s="20">
        <v>1765</v>
      </c>
      <c r="B1765" s="28">
        <v>1765</v>
      </c>
      <c r="C1765" s="29" t="str">
        <f t="shared" si="27"/>
        <v xml:space="preserve">Idu Ins </v>
      </c>
      <c r="D1765" s="29"/>
      <c r="E1765" s="30" t="s">
        <v>45</v>
      </c>
      <c r="F1765" s="30" t="s">
        <v>77</v>
      </c>
      <c r="G1765" s="177">
        <v>9768</v>
      </c>
      <c r="H1765" s="30"/>
      <c r="I1765" s="30" t="s">
        <v>1905</v>
      </c>
      <c r="J1765" s="30" t="s">
        <v>26</v>
      </c>
      <c r="K1765" s="31">
        <v>81991</v>
      </c>
      <c r="L1765" s="32" t="s">
        <v>49</v>
      </c>
      <c r="M1765" s="33" t="s">
        <v>50</v>
      </c>
      <c r="N1765" s="33" t="s">
        <v>51</v>
      </c>
      <c r="O1765" s="34"/>
      <c r="P1765" s="35"/>
    </row>
    <row r="1766" spans="1:16" s="36" customFormat="1" ht="30" hidden="1" x14ac:dyDescent="0.2">
      <c r="A1766" s="20">
        <v>1766</v>
      </c>
      <c r="B1766" s="28">
        <v>1766</v>
      </c>
      <c r="C1766" s="29" t="str">
        <f t="shared" si="27"/>
        <v xml:space="preserve">Idu Ins </v>
      </c>
      <c r="D1766" s="29"/>
      <c r="E1766" s="30" t="s">
        <v>45</v>
      </c>
      <c r="F1766" s="30" t="s">
        <v>1047</v>
      </c>
      <c r="G1766" s="177">
        <v>9773</v>
      </c>
      <c r="H1766" s="30"/>
      <c r="I1766" s="30" t="s">
        <v>1906</v>
      </c>
      <c r="J1766" s="30" t="s">
        <v>25</v>
      </c>
      <c r="K1766" s="31">
        <v>16839</v>
      </c>
      <c r="L1766" s="32" t="s">
        <v>49</v>
      </c>
      <c r="M1766" s="33" t="s">
        <v>50</v>
      </c>
      <c r="N1766" s="33" t="s">
        <v>51</v>
      </c>
      <c r="O1766" s="34"/>
      <c r="P1766" s="35"/>
    </row>
    <row r="1767" spans="1:16" s="36" customFormat="1" ht="30" hidden="1" x14ac:dyDescent="0.2">
      <c r="A1767" s="20">
        <v>1767</v>
      </c>
      <c r="B1767" s="28">
        <v>1767</v>
      </c>
      <c r="C1767" s="29" t="str">
        <f t="shared" si="27"/>
        <v xml:space="preserve">Idu Ins </v>
      </c>
      <c r="D1767" s="29"/>
      <c r="E1767" s="30" t="s">
        <v>45</v>
      </c>
      <c r="F1767" s="30" t="s">
        <v>1040</v>
      </c>
      <c r="G1767" s="177">
        <v>9774</v>
      </c>
      <c r="H1767" s="30"/>
      <c r="I1767" s="30" t="s">
        <v>1907</v>
      </c>
      <c r="J1767" s="30" t="s">
        <v>26</v>
      </c>
      <c r="K1767" s="31">
        <v>235468</v>
      </c>
      <c r="L1767" s="32" t="s">
        <v>49</v>
      </c>
      <c r="M1767" s="33" t="s">
        <v>50</v>
      </c>
      <c r="N1767" s="33" t="s">
        <v>51</v>
      </c>
      <c r="O1767" s="34"/>
      <c r="P1767" s="35"/>
    </row>
    <row r="1768" spans="1:16" s="36" customFormat="1" ht="30" hidden="1" x14ac:dyDescent="0.2">
      <c r="A1768" s="20">
        <v>1768</v>
      </c>
      <c r="B1768" s="28">
        <v>1768</v>
      </c>
      <c r="C1768" s="29" t="str">
        <f t="shared" si="27"/>
        <v xml:space="preserve">Idu Ins </v>
      </c>
      <c r="D1768" s="29"/>
      <c r="E1768" s="30" t="s">
        <v>45</v>
      </c>
      <c r="F1768" s="30" t="s">
        <v>1040</v>
      </c>
      <c r="G1768" s="177">
        <v>9775</v>
      </c>
      <c r="H1768" s="30"/>
      <c r="I1768" s="30" t="s">
        <v>1908</v>
      </c>
      <c r="J1768" s="30" t="s">
        <v>26</v>
      </c>
      <c r="K1768" s="31">
        <v>115391</v>
      </c>
      <c r="L1768" s="32" t="s">
        <v>49</v>
      </c>
      <c r="M1768" s="33" t="s">
        <v>50</v>
      </c>
      <c r="N1768" s="33" t="s">
        <v>51</v>
      </c>
      <c r="O1768" s="34"/>
      <c r="P1768" s="35"/>
    </row>
    <row r="1769" spans="1:16" s="36" customFormat="1" ht="45" hidden="1" x14ac:dyDescent="0.2">
      <c r="A1769" s="20">
        <v>1769</v>
      </c>
      <c r="B1769" s="28">
        <v>1769</v>
      </c>
      <c r="C1769" s="29" t="str">
        <f t="shared" si="27"/>
        <v xml:space="preserve">Idu Ins </v>
      </c>
      <c r="D1769" s="29"/>
      <c r="E1769" s="30" t="s">
        <v>45</v>
      </c>
      <c r="F1769" s="30" t="s">
        <v>402</v>
      </c>
      <c r="G1769" s="177">
        <v>9789</v>
      </c>
      <c r="H1769" s="30"/>
      <c r="I1769" s="30" t="s">
        <v>1909</v>
      </c>
      <c r="J1769" s="30" t="s">
        <v>26</v>
      </c>
      <c r="K1769" s="31">
        <v>6069476</v>
      </c>
      <c r="L1769" s="32" t="s">
        <v>68</v>
      </c>
      <c r="M1769" s="33" t="s">
        <v>50</v>
      </c>
      <c r="N1769" s="33" t="s">
        <v>51</v>
      </c>
      <c r="O1769" s="34"/>
      <c r="P1769" s="35"/>
    </row>
    <row r="1770" spans="1:16" s="36" customFormat="1" ht="45" hidden="1" x14ac:dyDescent="0.2">
      <c r="A1770" s="20">
        <v>1770</v>
      </c>
      <c r="B1770" s="28">
        <v>1770</v>
      </c>
      <c r="C1770" s="29" t="str">
        <f t="shared" si="27"/>
        <v xml:space="preserve">Idu Ins </v>
      </c>
      <c r="D1770" s="29"/>
      <c r="E1770" s="30" t="s">
        <v>45</v>
      </c>
      <c r="F1770" s="30" t="s">
        <v>402</v>
      </c>
      <c r="G1770" s="177">
        <v>9790</v>
      </c>
      <c r="H1770" s="30"/>
      <c r="I1770" s="30" t="s">
        <v>1910</v>
      </c>
      <c r="J1770" s="30" t="s">
        <v>26</v>
      </c>
      <c r="K1770" s="31">
        <v>719667</v>
      </c>
      <c r="L1770" s="32" t="s">
        <v>49</v>
      </c>
      <c r="M1770" s="33" t="s">
        <v>50</v>
      </c>
      <c r="N1770" s="33" t="s">
        <v>51</v>
      </c>
      <c r="O1770" s="34"/>
      <c r="P1770" s="35"/>
    </row>
    <row r="1771" spans="1:16" s="36" customFormat="1" ht="45" hidden="1" x14ac:dyDescent="0.2">
      <c r="A1771" s="20">
        <v>1771</v>
      </c>
      <c r="B1771" s="28">
        <v>1771</v>
      </c>
      <c r="C1771" s="29" t="str">
        <f t="shared" si="27"/>
        <v xml:space="preserve">Idu Ins </v>
      </c>
      <c r="D1771" s="29"/>
      <c r="E1771" s="30" t="s">
        <v>45</v>
      </c>
      <c r="F1771" s="30" t="s">
        <v>402</v>
      </c>
      <c r="G1771" s="177">
        <v>9791</v>
      </c>
      <c r="H1771" s="30"/>
      <c r="I1771" s="30" t="s">
        <v>1911</v>
      </c>
      <c r="J1771" s="30" t="s">
        <v>26</v>
      </c>
      <c r="K1771" s="31">
        <v>719667</v>
      </c>
      <c r="L1771" s="32" t="s">
        <v>49</v>
      </c>
      <c r="M1771" s="33" t="s">
        <v>50</v>
      </c>
      <c r="N1771" s="33" t="s">
        <v>51</v>
      </c>
      <c r="O1771" s="34"/>
      <c r="P1771" s="35"/>
    </row>
    <row r="1772" spans="1:16" s="36" customFormat="1" ht="45" hidden="1" x14ac:dyDescent="0.2">
      <c r="A1772" s="20">
        <v>1772</v>
      </c>
      <c r="B1772" s="28">
        <v>1772</v>
      </c>
      <c r="C1772" s="29" t="str">
        <f t="shared" si="27"/>
        <v xml:space="preserve">Idu Ins </v>
      </c>
      <c r="D1772" s="29"/>
      <c r="E1772" s="30" t="s">
        <v>45</v>
      </c>
      <c r="F1772" s="30" t="s">
        <v>402</v>
      </c>
      <c r="G1772" s="177">
        <v>9792</v>
      </c>
      <c r="H1772" s="30"/>
      <c r="I1772" s="30" t="s">
        <v>1912</v>
      </c>
      <c r="J1772" s="30" t="s">
        <v>26</v>
      </c>
      <c r="K1772" s="31">
        <v>719667</v>
      </c>
      <c r="L1772" s="32" t="s">
        <v>49</v>
      </c>
      <c r="M1772" s="33" t="s">
        <v>50</v>
      </c>
      <c r="N1772" s="33" t="s">
        <v>51</v>
      </c>
      <c r="O1772" s="34"/>
      <c r="P1772" s="35"/>
    </row>
    <row r="1773" spans="1:16" s="36" customFormat="1" ht="45" hidden="1" x14ac:dyDescent="0.2">
      <c r="A1773" s="20">
        <v>1773</v>
      </c>
      <c r="B1773" s="28">
        <v>1773</v>
      </c>
      <c r="C1773" s="29" t="str">
        <f t="shared" si="27"/>
        <v xml:space="preserve">Idu Ins </v>
      </c>
      <c r="D1773" s="29"/>
      <c r="E1773" s="30" t="s">
        <v>45</v>
      </c>
      <c r="F1773" s="30" t="s">
        <v>402</v>
      </c>
      <c r="G1773" s="177">
        <v>9796</v>
      </c>
      <c r="H1773" s="30"/>
      <c r="I1773" s="30" t="s">
        <v>1913</v>
      </c>
      <c r="J1773" s="30" t="s">
        <v>26</v>
      </c>
      <c r="K1773" s="31">
        <v>6069476</v>
      </c>
      <c r="L1773" s="32" t="s">
        <v>68</v>
      </c>
      <c r="M1773" s="33" t="s">
        <v>50</v>
      </c>
      <c r="N1773" s="33" t="s">
        <v>51</v>
      </c>
      <c r="O1773" s="34"/>
      <c r="P1773" s="35"/>
    </row>
    <row r="1774" spans="1:16" s="36" customFormat="1" ht="45" hidden="1" x14ac:dyDescent="0.2">
      <c r="A1774" s="20">
        <v>1774</v>
      </c>
      <c r="B1774" s="28">
        <v>1774</v>
      </c>
      <c r="C1774" s="29" t="str">
        <f t="shared" si="27"/>
        <v xml:space="preserve">Idu Ins </v>
      </c>
      <c r="D1774" s="29"/>
      <c r="E1774" s="30" t="s">
        <v>45</v>
      </c>
      <c r="F1774" s="30" t="s">
        <v>402</v>
      </c>
      <c r="G1774" s="177">
        <v>9797</v>
      </c>
      <c r="H1774" s="30"/>
      <c r="I1774" s="30" t="s">
        <v>1914</v>
      </c>
      <c r="J1774" s="30" t="s">
        <v>26</v>
      </c>
      <c r="K1774" s="31">
        <v>6903071</v>
      </c>
      <c r="L1774" s="32" t="s">
        <v>68</v>
      </c>
      <c r="M1774" s="33" t="s">
        <v>50</v>
      </c>
      <c r="N1774" s="33" t="s">
        <v>51</v>
      </c>
      <c r="O1774" s="34"/>
      <c r="P1774" s="35"/>
    </row>
    <row r="1775" spans="1:16" s="36" customFormat="1" ht="30" hidden="1" x14ac:dyDescent="0.2">
      <c r="A1775" s="20">
        <v>1775</v>
      </c>
      <c r="B1775" s="28">
        <v>1775</v>
      </c>
      <c r="C1775" s="29" t="str">
        <f t="shared" si="27"/>
        <v xml:space="preserve">Idu Ins </v>
      </c>
      <c r="D1775" s="29"/>
      <c r="E1775" s="30" t="s">
        <v>45</v>
      </c>
      <c r="F1775" s="30" t="s">
        <v>402</v>
      </c>
      <c r="G1775" s="177">
        <v>9798</v>
      </c>
      <c r="H1775" s="30"/>
      <c r="I1775" s="30" t="s">
        <v>1915</v>
      </c>
      <c r="J1775" s="30" t="s">
        <v>26</v>
      </c>
      <c r="K1775" s="31">
        <v>3808000</v>
      </c>
      <c r="L1775" s="32" t="s">
        <v>68</v>
      </c>
      <c r="M1775" s="33" t="s">
        <v>50</v>
      </c>
      <c r="N1775" s="33" t="s">
        <v>51</v>
      </c>
      <c r="O1775" s="34"/>
      <c r="P1775" s="35"/>
    </row>
    <row r="1776" spans="1:16" s="36" customFormat="1" ht="45" hidden="1" x14ac:dyDescent="0.2">
      <c r="A1776" s="20">
        <v>1776</v>
      </c>
      <c r="B1776" s="28">
        <v>1776</v>
      </c>
      <c r="C1776" s="29" t="str">
        <f t="shared" si="27"/>
        <v xml:space="preserve">Idu Ins </v>
      </c>
      <c r="D1776" s="29"/>
      <c r="E1776" s="30" t="s">
        <v>45</v>
      </c>
      <c r="F1776" s="30" t="s">
        <v>402</v>
      </c>
      <c r="G1776" s="177">
        <v>9799</v>
      </c>
      <c r="H1776" s="30"/>
      <c r="I1776" s="30" t="s">
        <v>1916</v>
      </c>
      <c r="J1776" s="30" t="s">
        <v>26</v>
      </c>
      <c r="K1776" s="31">
        <v>493493</v>
      </c>
      <c r="L1776" s="32" t="s">
        <v>68</v>
      </c>
      <c r="M1776" s="33" t="s">
        <v>50</v>
      </c>
      <c r="N1776" s="33" t="s">
        <v>51</v>
      </c>
      <c r="O1776" s="34"/>
      <c r="P1776" s="35"/>
    </row>
    <row r="1777" spans="1:16" s="36" customFormat="1" ht="45" hidden="1" x14ac:dyDescent="0.2">
      <c r="A1777" s="20">
        <v>1777</v>
      </c>
      <c r="B1777" s="28">
        <v>1777</v>
      </c>
      <c r="C1777" s="29" t="str">
        <f t="shared" si="27"/>
        <v xml:space="preserve">Idu Ins </v>
      </c>
      <c r="D1777" s="29"/>
      <c r="E1777" s="30" t="s">
        <v>45</v>
      </c>
      <c r="F1777" s="30" t="s">
        <v>402</v>
      </c>
      <c r="G1777" s="177">
        <v>9800</v>
      </c>
      <c r="H1777" s="30"/>
      <c r="I1777" s="30" t="s">
        <v>1917</v>
      </c>
      <c r="J1777" s="30" t="s">
        <v>26</v>
      </c>
      <c r="K1777" s="31">
        <v>493493</v>
      </c>
      <c r="L1777" s="32" t="s">
        <v>68</v>
      </c>
      <c r="M1777" s="33" t="s">
        <v>50</v>
      </c>
      <c r="N1777" s="33" t="s">
        <v>51</v>
      </c>
      <c r="O1777" s="34"/>
      <c r="P1777" s="35"/>
    </row>
    <row r="1778" spans="1:16" s="36" customFormat="1" ht="45" hidden="1" x14ac:dyDescent="0.2">
      <c r="A1778" s="20">
        <v>1778</v>
      </c>
      <c r="B1778" s="28">
        <v>1778</v>
      </c>
      <c r="C1778" s="29" t="str">
        <f t="shared" si="27"/>
        <v xml:space="preserve">Idu Ins </v>
      </c>
      <c r="D1778" s="29"/>
      <c r="E1778" s="30" t="s">
        <v>45</v>
      </c>
      <c r="F1778" s="30" t="s">
        <v>402</v>
      </c>
      <c r="G1778" s="177">
        <v>9801</v>
      </c>
      <c r="H1778" s="30"/>
      <c r="I1778" s="30" t="s">
        <v>1918</v>
      </c>
      <c r="J1778" s="30" t="s">
        <v>26</v>
      </c>
      <c r="K1778" s="31">
        <v>493493</v>
      </c>
      <c r="L1778" s="32" t="s">
        <v>68</v>
      </c>
      <c r="M1778" s="33" t="s">
        <v>50</v>
      </c>
      <c r="N1778" s="33" t="s">
        <v>51</v>
      </c>
      <c r="O1778" s="34"/>
      <c r="P1778" s="35"/>
    </row>
    <row r="1779" spans="1:16" s="36" customFormat="1" ht="45" hidden="1" x14ac:dyDescent="0.2">
      <c r="A1779" s="20">
        <v>1779</v>
      </c>
      <c r="B1779" s="28">
        <v>1779</v>
      </c>
      <c r="C1779" s="29" t="str">
        <f t="shared" si="27"/>
        <v xml:space="preserve">Idu Ins </v>
      </c>
      <c r="D1779" s="29"/>
      <c r="E1779" s="30" t="s">
        <v>45</v>
      </c>
      <c r="F1779" s="30" t="s">
        <v>402</v>
      </c>
      <c r="G1779" s="177">
        <v>9802</v>
      </c>
      <c r="H1779" s="30"/>
      <c r="I1779" s="30" t="s">
        <v>1919</v>
      </c>
      <c r="J1779" s="30" t="s">
        <v>26</v>
      </c>
      <c r="K1779" s="31">
        <v>493493</v>
      </c>
      <c r="L1779" s="32" t="s">
        <v>68</v>
      </c>
      <c r="M1779" s="33" t="s">
        <v>50</v>
      </c>
      <c r="N1779" s="33" t="s">
        <v>51</v>
      </c>
      <c r="O1779" s="34"/>
      <c r="P1779" s="35"/>
    </row>
    <row r="1780" spans="1:16" s="36" customFormat="1" ht="45" hidden="1" x14ac:dyDescent="0.2">
      <c r="A1780" s="20">
        <v>1780</v>
      </c>
      <c r="B1780" s="28">
        <v>1780</v>
      </c>
      <c r="C1780" s="29" t="str">
        <f t="shared" si="27"/>
        <v xml:space="preserve">Idu Ins </v>
      </c>
      <c r="D1780" s="29"/>
      <c r="E1780" s="30" t="s">
        <v>45</v>
      </c>
      <c r="F1780" s="30" t="s">
        <v>402</v>
      </c>
      <c r="G1780" s="177">
        <v>9804</v>
      </c>
      <c r="H1780" s="30"/>
      <c r="I1780" s="30" t="s">
        <v>1920</v>
      </c>
      <c r="J1780" s="30" t="s">
        <v>26</v>
      </c>
      <c r="K1780" s="31">
        <v>779450</v>
      </c>
      <c r="L1780" s="32" t="s">
        <v>68</v>
      </c>
      <c r="M1780" s="33" t="s">
        <v>50</v>
      </c>
      <c r="N1780" s="33" t="s">
        <v>51</v>
      </c>
      <c r="O1780" s="34"/>
      <c r="P1780" s="35"/>
    </row>
    <row r="1781" spans="1:16" s="36" customFormat="1" ht="45" hidden="1" x14ac:dyDescent="0.2">
      <c r="A1781" s="20">
        <v>1781</v>
      </c>
      <c r="B1781" s="28">
        <v>1781</v>
      </c>
      <c r="C1781" s="29" t="str">
        <f t="shared" si="27"/>
        <v xml:space="preserve">Idu Ins </v>
      </c>
      <c r="D1781" s="29"/>
      <c r="E1781" s="30" t="s">
        <v>45</v>
      </c>
      <c r="F1781" s="30" t="s">
        <v>1921</v>
      </c>
      <c r="G1781" s="177">
        <v>9807</v>
      </c>
      <c r="H1781" s="30"/>
      <c r="I1781" s="30" t="s">
        <v>1922</v>
      </c>
      <c r="J1781" s="30" t="s">
        <v>26</v>
      </c>
      <c r="K1781" s="31">
        <v>25301572</v>
      </c>
      <c r="L1781" s="32" t="s">
        <v>49</v>
      </c>
      <c r="M1781" s="33" t="s">
        <v>50</v>
      </c>
      <c r="N1781" s="33" t="s">
        <v>51</v>
      </c>
      <c r="O1781" s="34"/>
      <c r="P1781" s="35"/>
    </row>
    <row r="1782" spans="1:16" s="36" customFormat="1" ht="30" hidden="1" x14ac:dyDescent="0.2">
      <c r="A1782" s="20">
        <v>1782</v>
      </c>
      <c r="B1782" s="28">
        <v>1782</v>
      </c>
      <c r="C1782" s="29" t="str">
        <f t="shared" si="27"/>
        <v xml:space="preserve">Idu Ins </v>
      </c>
      <c r="D1782" s="29"/>
      <c r="E1782" s="30" t="s">
        <v>45</v>
      </c>
      <c r="F1782" s="30" t="s">
        <v>1921</v>
      </c>
      <c r="G1782" s="177">
        <v>9808</v>
      </c>
      <c r="H1782" s="30"/>
      <c r="I1782" s="30" t="s">
        <v>1923</v>
      </c>
      <c r="J1782" s="30" t="s">
        <v>26</v>
      </c>
      <c r="K1782" s="31">
        <v>4301902</v>
      </c>
      <c r="L1782" s="32" t="s">
        <v>49</v>
      </c>
      <c r="M1782" s="33" t="s">
        <v>50</v>
      </c>
      <c r="N1782" s="33" t="s">
        <v>51</v>
      </c>
      <c r="O1782" s="34"/>
      <c r="P1782" s="35"/>
    </row>
    <row r="1783" spans="1:16" s="36" customFormat="1" ht="30" hidden="1" x14ac:dyDescent="0.2">
      <c r="A1783" s="20">
        <v>1783</v>
      </c>
      <c r="B1783" s="28">
        <v>1783</v>
      </c>
      <c r="C1783" s="29" t="str">
        <f t="shared" si="27"/>
        <v xml:space="preserve">Idu Ins </v>
      </c>
      <c r="D1783" s="29"/>
      <c r="E1783" s="30" t="s">
        <v>45</v>
      </c>
      <c r="F1783" s="30" t="s">
        <v>1921</v>
      </c>
      <c r="G1783" s="177">
        <v>9809</v>
      </c>
      <c r="H1783" s="30"/>
      <c r="I1783" s="30" t="s">
        <v>1924</v>
      </c>
      <c r="J1783" s="30" t="s">
        <v>26</v>
      </c>
      <c r="K1783" s="31">
        <v>405496</v>
      </c>
      <c r="L1783" s="32" t="s">
        <v>49</v>
      </c>
      <c r="M1783" s="33" t="s">
        <v>50</v>
      </c>
      <c r="N1783" s="33" t="s">
        <v>51</v>
      </c>
      <c r="O1783" s="34"/>
      <c r="P1783" s="35"/>
    </row>
    <row r="1784" spans="1:16" s="36" customFormat="1" ht="45" hidden="1" x14ac:dyDescent="0.2">
      <c r="A1784" s="20">
        <v>1784</v>
      </c>
      <c r="B1784" s="28">
        <v>1784</v>
      </c>
      <c r="C1784" s="29" t="str">
        <f t="shared" si="27"/>
        <v xml:space="preserve">Idu Ins </v>
      </c>
      <c r="D1784" s="29"/>
      <c r="E1784" s="30" t="s">
        <v>45</v>
      </c>
      <c r="F1784" s="30" t="s">
        <v>1925</v>
      </c>
      <c r="G1784" s="177">
        <v>9813</v>
      </c>
      <c r="H1784" s="30"/>
      <c r="I1784" s="30" t="s">
        <v>1926</v>
      </c>
      <c r="J1784" s="30" t="s">
        <v>64</v>
      </c>
      <c r="K1784" s="31">
        <v>209841</v>
      </c>
      <c r="L1784" s="32" t="s">
        <v>49</v>
      </c>
      <c r="M1784" s="33" t="s">
        <v>50</v>
      </c>
      <c r="N1784" s="33" t="s">
        <v>51</v>
      </c>
      <c r="O1784" s="34"/>
      <c r="P1784" s="35"/>
    </row>
    <row r="1785" spans="1:16" s="36" customFormat="1" ht="45" hidden="1" x14ac:dyDescent="0.2">
      <c r="A1785" s="20">
        <v>1785</v>
      </c>
      <c r="B1785" s="28">
        <v>1785</v>
      </c>
      <c r="C1785" s="29" t="str">
        <f t="shared" si="27"/>
        <v xml:space="preserve">Idu Ins </v>
      </c>
      <c r="D1785" s="29"/>
      <c r="E1785" s="30" t="s">
        <v>45</v>
      </c>
      <c r="F1785" s="30" t="s">
        <v>1047</v>
      </c>
      <c r="G1785" s="177">
        <v>9815</v>
      </c>
      <c r="H1785" s="30"/>
      <c r="I1785" s="30" t="s">
        <v>1927</v>
      </c>
      <c r="J1785" s="30" t="s">
        <v>26</v>
      </c>
      <c r="K1785" s="31">
        <v>563703</v>
      </c>
      <c r="L1785" s="32" t="s">
        <v>49</v>
      </c>
      <c r="M1785" s="33" t="s">
        <v>50</v>
      </c>
      <c r="N1785" s="33" t="s">
        <v>51</v>
      </c>
      <c r="O1785" s="34"/>
      <c r="P1785" s="35"/>
    </row>
    <row r="1786" spans="1:16" s="36" customFormat="1" ht="45" hidden="1" x14ac:dyDescent="0.2">
      <c r="A1786" s="20">
        <v>1786</v>
      </c>
      <c r="B1786" s="28">
        <v>1786</v>
      </c>
      <c r="C1786" s="29" t="str">
        <f t="shared" si="27"/>
        <v xml:space="preserve">Idu Ins </v>
      </c>
      <c r="D1786" s="29"/>
      <c r="E1786" s="30" t="s">
        <v>45</v>
      </c>
      <c r="F1786" s="30" t="s">
        <v>1047</v>
      </c>
      <c r="G1786" s="177">
        <v>9816</v>
      </c>
      <c r="H1786" s="30"/>
      <c r="I1786" s="30" t="s">
        <v>1928</v>
      </c>
      <c r="J1786" s="30" t="s">
        <v>64</v>
      </c>
      <c r="K1786" s="31">
        <v>533705</v>
      </c>
      <c r="L1786" s="32" t="s">
        <v>49</v>
      </c>
      <c r="M1786" s="33" t="s">
        <v>50</v>
      </c>
      <c r="N1786" s="33" t="s">
        <v>51</v>
      </c>
      <c r="O1786" s="34"/>
      <c r="P1786" s="35"/>
    </row>
    <row r="1787" spans="1:16" s="36" customFormat="1" ht="30" hidden="1" x14ac:dyDescent="0.2">
      <c r="A1787" s="20">
        <v>1787</v>
      </c>
      <c r="B1787" s="28">
        <v>1787</v>
      </c>
      <c r="C1787" s="29" t="str">
        <f t="shared" si="27"/>
        <v xml:space="preserve">Idu Ins </v>
      </c>
      <c r="D1787" s="29"/>
      <c r="E1787" s="30" t="s">
        <v>45</v>
      </c>
      <c r="F1787" s="30" t="s">
        <v>1925</v>
      </c>
      <c r="G1787" s="177">
        <v>9817</v>
      </c>
      <c r="H1787" s="30"/>
      <c r="I1787" s="30" t="s">
        <v>1929</v>
      </c>
      <c r="J1787" s="30" t="s">
        <v>26</v>
      </c>
      <c r="K1787" s="31">
        <v>279194</v>
      </c>
      <c r="L1787" s="32" t="s">
        <v>68</v>
      </c>
      <c r="M1787" s="33" t="s">
        <v>50</v>
      </c>
      <c r="N1787" s="33" t="s">
        <v>51</v>
      </c>
      <c r="O1787" s="34"/>
      <c r="P1787" s="35"/>
    </row>
    <row r="1788" spans="1:16" s="36" customFormat="1" ht="45" hidden="1" x14ac:dyDescent="0.2">
      <c r="A1788" s="20">
        <v>1788</v>
      </c>
      <c r="B1788" s="28">
        <v>1788</v>
      </c>
      <c r="C1788" s="29" t="str">
        <f t="shared" si="27"/>
        <v xml:space="preserve">Idu Ins </v>
      </c>
      <c r="D1788" s="29"/>
      <c r="E1788" s="30" t="s">
        <v>45</v>
      </c>
      <c r="F1788" s="30" t="s">
        <v>1925</v>
      </c>
      <c r="G1788" s="177">
        <v>9819</v>
      </c>
      <c r="H1788" s="30"/>
      <c r="I1788" s="30" t="s">
        <v>1930</v>
      </c>
      <c r="J1788" s="30" t="s">
        <v>26</v>
      </c>
      <c r="K1788" s="31">
        <v>1276275</v>
      </c>
      <c r="L1788" s="32" t="s">
        <v>49</v>
      </c>
      <c r="M1788" s="33" t="s">
        <v>50</v>
      </c>
      <c r="N1788" s="33" t="s">
        <v>51</v>
      </c>
      <c r="O1788" s="34"/>
      <c r="P1788" s="35"/>
    </row>
    <row r="1789" spans="1:16" s="36" customFormat="1" ht="45" hidden="1" x14ac:dyDescent="0.2">
      <c r="A1789" s="20">
        <v>1789</v>
      </c>
      <c r="B1789" s="28">
        <v>1789</v>
      </c>
      <c r="C1789" s="29" t="str">
        <f t="shared" si="27"/>
        <v xml:space="preserve">Idu Ins </v>
      </c>
      <c r="D1789" s="29"/>
      <c r="E1789" s="30" t="s">
        <v>45</v>
      </c>
      <c r="F1789" s="30" t="s">
        <v>151</v>
      </c>
      <c r="G1789" s="177">
        <v>9822</v>
      </c>
      <c r="H1789" s="30"/>
      <c r="I1789" s="30" t="s">
        <v>1931</v>
      </c>
      <c r="J1789" s="30" t="s">
        <v>112</v>
      </c>
      <c r="K1789" s="31">
        <v>434900</v>
      </c>
      <c r="L1789" s="32" t="s">
        <v>49</v>
      </c>
      <c r="M1789" s="33" t="s">
        <v>50</v>
      </c>
      <c r="N1789" s="33" t="s">
        <v>51</v>
      </c>
      <c r="O1789" s="34"/>
      <c r="P1789" s="35"/>
    </row>
    <row r="1790" spans="1:16" s="36" customFormat="1" ht="30" hidden="1" x14ac:dyDescent="0.2">
      <c r="A1790" s="20">
        <v>1790</v>
      </c>
      <c r="B1790" s="28">
        <v>1790</v>
      </c>
      <c r="C1790" s="29" t="str">
        <f t="shared" si="27"/>
        <v xml:space="preserve">Idu Ins </v>
      </c>
      <c r="D1790" s="29"/>
      <c r="E1790" s="30" t="s">
        <v>45</v>
      </c>
      <c r="F1790" s="30" t="s">
        <v>496</v>
      </c>
      <c r="G1790" s="177">
        <v>9828</v>
      </c>
      <c r="H1790" s="30"/>
      <c r="I1790" s="30" t="s">
        <v>1932</v>
      </c>
      <c r="J1790" s="30" t="s">
        <v>48</v>
      </c>
      <c r="K1790" s="31">
        <v>1059100</v>
      </c>
      <c r="L1790" s="32" t="s">
        <v>49</v>
      </c>
      <c r="M1790" s="33" t="s">
        <v>50</v>
      </c>
      <c r="N1790" s="33" t="s">
        <v>51</v>
      </c>
      <c r="O1790" s="34"/>
      <c r="P1790" s="35"/>
    </row>
    <row r="1791" spans="1:16" s="36" customFormat="1" ht="30" hidden="1" x14ac:dyDescent="0.2">
      <c r="A1791" s="20">
        <v>1791</v>
      </c>
      <c r="B1791" s="28">
        <v>1791</v>
      </c>
      <c r="C1791" s="29" t="str">
        <f t="shared" si="27"/>
        <v xml:space="preserve">Idu Ins </v>
      </c>
      <c r="D1791" s="29"/>
      <c r="E1791" s="30" t="s">
        <v>45</v>
      </c>
      <c r="F1791" s="30" t="s">
        <v>778</v>
      </c>
      <c r="G1791" s="177">
        <v>9832</v>
      </c>
      <c r="H1791" s="30"/>
      <c r="I1791" s="30" t="s">
        <v>1933</v>
      </c>
      <c r="J1791" s="30" t="s">
        <v>26</v>
      </c>
      <c r="K1791" s="31">
        <v>214200</v>
      </c>
      <c r="L1791" s="32" t="s">
        <v>49</v>
      </c>
      <c r="M1791" s="33" t="s">
        <v>50</v>
      </c>
      <c r="N1791" s="33" t="s">
        <v>51</v>
      </c>
      <c r="O1791" s="34"/>
      <c r="P1791" s="35"/>
    </row>
    <row r="1792" spans="1:16" s="36" customFormat="1" ht="30" hidden="1" x14ac:dyDescent="0.2">
      <c r="A1792" s="20">
        <v>1792</v>
      </c>
      <c r="B1792" s="28">
        <v>1792</v>
      </c>
      <c r="C1792" s="29" t="str">
        <f t="shared" si="27"/>
        <v xml:space="preserve">Idu Ins </v>
      </c>
      <c r="D1792" s="29"/>
      <c r="E1792" s="30" t="s">
        <v>45</v>
      </c>
      <c r="F1792" s="30" t="s">
        <v>124</v>
      </c>
      <c r="G1792" s="177">
        <v>9833</v>
      </c>
      <c r="H1792" s="30"/>
      <c r="I1792" s="30" t="s">
        <v>1934</v>
      </c>
      <c r="J1792" s="30" t="s">
        <v>61</v>
      </c>
      <c r="K1792" s="31">
        <v>12161</v>
      </c>
      <c r="L1792" s="32" t="s">
        <v>49</v>
      </c>
      <c r="M1792" s="33" t="s">
        <v>50</v>
      </c>
      <c r="N1792" s="33" t="s">
        <v>51</v>
      </c>
      <c r="O1792" s="34"/>
      <c r="P1792" s="35"/>
    </row>
    <row r="1793" spans="1:16" s="36" customFormat="1" ht="30" hidden="1" x14ac:dyDescent="0.2">
      <c r="A1793" s="20">
        <v>1793</v>
      </c>
      <c r="B1793" s="28">
        <v>1793</v>
      </c>
      <c r="C1793" s="29" t="str">
        <f t="shared" si="27"/>
        <v xml:space="preserve">Idu Ins </v>
      </c>
      <c r="D1793" s="29"/>
      <c r="E1793" s="30" t="s">
        <v>45</v>
      </c>
      <c r="F1793" s="30" t="s">
        <v>989</v>
      </c>
      <c r="G1793" s="177">
        <v>9834</v>
      </c>
      <c r="H1793" s="30"/>
      <c r="I1793" s="30" t="s">
        <v>1935</v>
      </c>
      <c r="J1793" s="30" t="s">
        <v>82</v>
      </c>
      <c r="K1793" s="31">
        <v>118900</v>
      </c>
      <c r="L1793" s="32" t="s">
        <v>49</v>
      </c>
      <c r="M1793" s="33" t="s">
        <v>50</v>
      </c>
      <c r="N1793" s="33" t="s">
        <v>51</v>
      </c>
      <c r="O1793" s="34"/>
      <c r="P1793" s="35"/>
    </row>
    <row r="1794" spans="1:16" s="36" customFormat="1" ht="30" hidden="1" x14ac:dyDescent="0.2">
      <c r="A1794" s="20">
        <v>1794</v>
      </c>
      <c r="B1794" s="28">
        <v>1794</v>
      </c>
      <c r="C1794" s="29" t="str">
        <f t="shared" si="27"/>
        <v xml:space="preserve">Idu Ins </v>
      </c>
      <c r="D1794" s="29"/>
      <c r="E1794" s="30" t="s">
        <v>45</v>
      </c>
      <c r="F1794" s="30" t="s">
        <v>989</v>
      </c>
      <c r="G1794" s="177">
        <v>9835</v>
      </c>
      <c r="H1794" s="30"/>
      <c r="I1794" s="30" t="s">
        <v>1936</v>
      </c>
      <c r="J1794" s="30" t="s">
        <v>82</v>
      </c>
      <c r="K1794" s="31">
        <v>118900</v>
      </c>
      <c r="L1794" s="32" t="s">
        <v>49</v>
      </c>
      <c r="M1794" s="33" t="s">
        <v>50</v>
      </c>
      <c r="N1794" s="33" t="s">
        <v>51</v>
      </c>
      <c r="O1794" s="34"/>
      <c r="P1794" s="35"/>
    </row>
    <row r="1795" spans="1:16" s="36" customFormat="1" ht="30" hidden="1" x14ac:dyDescent="0.2">
      <c r="A1795" s="20">
        <v>1795</v>
      </c>
      <c r="B1795" s="28">
        <v>1795</v>
      </c>
      <c r="C1795" s="29" t="str">
        <f t="shared" ref="C1795:C1858" si="28">+CONCATENATE(M1795," ",N1795," ",H1795)</f>
        <v xml:space="preserve">Idu Ins </v>
      </c>
      <c r="D1795" s="29"/>
      <c r="E1795" s="30" t="s">
        <v>45</v>
      </c>
      <c r="F1795" s="30" t="s">
        <v>989</v>
      </c>
      <c r="G1795" s="177">
        <v>9836</v>
      </c>
      <c r="H1795" s="30"/>
      <c r="I1795" s="30" t="s">
        <v>1937</v>
      </c>
      <c r="J1795" s="30" t="s">
        <v>82</v>
      </c>
      <c r="K1795" s="31">
        <v>118900</v>
      </c>
      <c r="L1795" s="32" t="s">
        <v>49</v>
      </c>
      <c r="M1795" s="33" t="s">
        <v>50</v>
      </c>
      <c r="N1795" s="33" t="s">
        <v>51</v>
      </c>
      <c r="O1795" s="34"/>
      <c r="P1795" s="35"/>
    </row>
    <row r="1796" spans="1:16" s="36" customFormat="1" ht="30" hidden="1" x14ac:dyDescent="0.2">
      <c r="A1796" s="20">
        <v>1796</v>
      </c>
      <c r="B1796" s="28">
        <v>1796</v>
      </c>
      <c r="C1796" s="29" t="str">
        <f t="shared" si="28"/>
        <v xml:space="preserve">Idu Ins </v>
      </c>
      <c r="D1796" s="29"/>
      <c r="E1796" s="30" t="s">
        <v>45</v>
      </c>
      <c r="F1796" s="30" t="s">
        <v>989</v>
      </c>
      <c r="G1796" s="177">
        <v>9837</v>
      </c>
      <c r="H1796" s="30"/>
      <c r="I1796" s="30" t="s">
        <v>1938</v>
      </c>
      <c r="J1796" s="30" t="s">
        <v>82</v>
      </c>
      <c r="K1796" s="31">
        <v>135150</v>
      </c>
      <c r="L1796" s="32" t="s">
        <v>49</v>
      </c>
      <c r="M1796" s="33" t="s">
        <v>50</v>
      </c>
      <c r="N1796" s="33" t="s">
        <v>51</v>
      </c>
      <c r="O1796" s="34"/>
      <c r="P1796" s="35"/>
    </row>
    <row r="1797" spans="1:16" s="36" customFormat="1" ht="30" hidden="1" x14ac:dyDescent="0.2">
      <c r="A1797" s="20">
        <v>1797</v>
      </c>
      <c r="B1797" s="28">
        <v>1797</v>
      </c>
      <c r="C1797" s="29" t="str">
        <f t="shared" si="28"/>
        <v xml:space="preserve">Idu Ins </v>
      </c>
      <c r="D1797" s="29"/>
      <c r="E1797" s="30" t="s">
        <v>45</v>
      </c>
      <c r="F1797" s="30" t="s">
        <v>989</v>
      </c>
      <c r="G1797" s="177">
        <v>9838</v>
      </c>
      <c r="H1797" s="30"/>
      <c r="I1797" s="30" t="s">
        <v>1939</v>
      </c>
      <c r="J1797" s="30" t="s">
        <v>82</v>
      </c>
      <c r="K1797" s="31">
        <v>135150</v>
      </c>
      <c r="L1797" s="32" t="s">
        <v>49</v>
      </c>
      <c r="M1797" s="33" t="s">
        <v>50</v>
      </c>
      <c r="N1797" s="33" t="s">
        <v>51</v>
      </c>
      <c r="O1797" s="34"/>
      <c r="P1797" s="35"/>
    </row>
    <row r="1798" spans="1:16" s="36" customFormat="1" ht="30" hidden="1" x14ac:dyDescent="0.2">
      <c r="A1798" s="20">
        <v>1798</v>
      </c>
      <c r="B1798" s="28">
        <v>1798</v>
      </c>
      <c r="C1798" s="29" t="str">
        <f t="shared" si="28"/>
        <v xml:space="preserve">Idu Ins </v>
      </c>
      <c r="D1798" s="29"/>
      <c r="E1798" s="30" t="s">
        <v>45</v>
      </c>
      <c r="F1798" s="30" t="s">
        <v>989</v>
      </c>
      <c r="G1798" s="177">
        <v>9839</v>
      </c>
      <c r="H1798" s="30"/>
      <c r="I1798" s="30" t="s">
        <v>1940</v>
      </c>
      <c r="J1798" s="30" t="s">
        <v>26</v>
      </c>
      <c r="K1798" s="31">
        <v>11310</v>
      </c>
      <c r="L1798" s="32" t="s">
        <v>49</v>
      </c>
      <c r="M1798" s="33" t="s">
        <v>50</v>
      </c>
      <c r="N1798" s="33" t="s">
        <v>51</v>
      </c>
      <c r="O1798" s="34"/>
      <c r="P1798" s="35"/>
    </row>
    <row r="1799" spans="1:16" s="36" customFormat="1" ht="45" hidden="1" x14ac:dyDescent="0.2">
      <c r="A1799" s="20">
        <v>1799</v>
      </c>
      <c r="B1799" s="28">
        <v>1799</v>
      </c>
      <c r="C1799" s="29" t="str">
        <f t="shared" si="28"/>
        <v xml:space="preserve">Idu Ins </v>
      </c>
      <c r="D1799" s="29"/>
      <c r="E1799" s="30" t="s">
        <v>45</v>
      </c>
      <c r="F1799" s="30" t="s">
        <v>989</v>
      </c>
      <c r="G1799" s="177">
        <v>9840</v>
      </c>
      <c r="H1799" s="30"/>
      <c r="I1799" s="30" t="s">
        <v>1941</v>
      </c>
      <c r="J1799" s="30" t="s">
        <v>810</v>
      </c>
      <c r="K1799" s="31">
        <v>184000</v>
      </c>
      <c r="L1799" s="32" t="s">
        <v>49</v>
      </c>
      <c r="M1799" s="33" t="s">
        <v>50</v>
      </c>
      <c r="N1799" s="33" t="s">
        <v>51</v>
      </c>
      <c r="O1799" s="34"/>
      <c r="P1799" s="35"/>
    </row>
    <row r="1800" spans="1:16" s="36" customFormat="1" ht="45" hidden="1" x14ac:dyDescent="0.2">
      <c r="A1800" s="20">
        <v>1800</v>
      </c>
      <c r="B1800" s="28">
        <v>1800</v>
      </c>
      <c r="C1800" s="29" t="str">
        <f t="shared" si="28"/>
        <v xml:space="preserve">Idu Ins </v>
      </c>
      <c r="D1800" s="29"/>
      <c r="E1800" s="30" t="s">
        <v>1942</v>
      </c>
      <c r="F1800" s="30" t="s">
        <v>1047</v>
      </c>
      <c r="G1800" s="177">
        <v>9842</v>
      </c>
      <c r="H1800" s="30"/>
      <c r="I1800" s="30" t="s">
        <v>1943</v>
      </c>
      <c r="J1800" s="30" t="s">
        <v>64</v>
      </c>
      <c r="K1800" s="31">
        <v>185779</v>
      </c>
      <c r="L1800" s="32" t="s">
        <v>49</v>
      </c>
      <c r="M1800" s="33" t="s">
        <v>50</v>
      </c>
      <c r="N1800" s="33" t="s">
        <v>51</v>
      </c>
      <c r="O1800" s="34"/>
      <c r="P1800" s="35"/>
    </row>
    <row r="1801" spans="1:16" s="36" customFormat="1" ht="30" hidden="1" x14ac:dyDescent="0.2">
      <c r="A1801" s="20">
        <v>1801</v>
      </c>
      <c r="B1801" s="28">
        <v>1801</v>
      </c>
      <c r="C1801" s="29" t="str">
        <f t="shared" si="28"/>
        <v xml:space="preserve">Idu Ins </v>
      </c>
      <c r="D1801" s="29"/>
      <c r="E1801" s="30" t="s">
        <v>1942</v>
      </c>
      <c r="F1801" s="30" t="s">
        <v>933</v>
      </c>
      <c r="G1801" s="177">
        <v>9845</v>
      </c>
      <c r="H1801" s="30"/>
      <c r="I1801" s="30" t="s">
        <v>1944</v>
      </c>
      <c r="J1801" s="30" t="s">
        <v>26</v>
      </c>
      <c r="K1801" s="31">
        <v>142800</v>
      </c>
      <c r="L1801" s="32" t="s">
        <v>49</v>
      </c>
      <c r="M1801" s="33" t="s">
        <v>50</v>
      </c>
      <c r="N1801" s="33" t="s">
        <v>51</v>
      </c>
      <c r="O1801" s="34"/>
      <c r="P1801" s="35"/>
    </row>
    <row r="1802" spans="1:16" s="36" customFormat="1" ht="30" hidden="1" x14ac:dyDescent="0.2">
      <c r="A1802" s="20">
        <v>1802</v>
      </c>
      <c r="B1802" s="28">
        <v>1802</v>
      </c>
      <c r="C1802" s="29" t="str">
        <f t="shared" si="28"/>
        <v xml:space="preserve">Idu Ins </v>
      </c>
      <c r="D1802" s="29"/>
      <c r="E1802" s="30" t="s">
        <v>1942</v>
      </c>
      <c r="F1802" s="30" t="s">
        <v>933</v>
      </c>
      <c r="G1802" s="177">
        <v>9846</v>
      </c>
      <c r="H1802" s="30"/>
      <c r="I1802" s="30" t="s">
        <v>1945</v>
      </c>
      <c r="J1802" s="30" t="s">
        <v>26</v>
      </c>
      <c r="K1802" s="31">
        <v>58133</v>
      </c>
      <c r="L1802" s="32" t="s">
        <v>49</v>
      </c>
      <c r="M1802" s="33" t="s">
        <v>50</v>
      </c>
      <c r="N1802" s="33" t="s">
        <v>51</v>
      </c>
      <c r="O1802" s="34"/>
      <c r="P1802" s="35"/>
    </row>
    <row r="1803" spans="1:16" s="36" customFormat="1" ht="30" hidden="1" x14ac:dyDescent="0.2">
      <c r="A1803" s="20">
        <v>1803</v>
      </c>
      <c r="B1803" s="28">
        <v>1803</v>
      </c>
      <c r="C1803" s="29" t="str">
        <f t="shared" si="28"/>
        <v xml:space="preserve">Idu Ins </v>
      </c>
      <c r="D1803" s="29"/>
      <c r="E1803" s="30" t="s">
        <v>1942</v>
      </c>
      <c r="F1803" s="30" t="s">
        <v>933</v>
      </c>
      <c r="G1803" s="177">
        <v>9847</v>
      </c>
      <c r="H1803" s="30"/>
      <c r="I1803" s="30" t="s">
        <v>1946</v>
      </c>
      <c r="J1803" s="30" t="s">
        <v>26</v>
      </c>
      <c r="K1803" s="31">
        <v>58133</v>
      </c>
      <c r="L1803" s="32" t="s">
        <v>49</v>
      </c>
      <c r="M1803" s="33" t="s">
        <v>50</v>
      </c>
      <c r="N1803" s="33" t="s">
        <v>51</v>
      </c>
      <c r="O1803" s="34"/>
      <c r="P1803" s="35"/>
    </row>
    <row r="1804" spans="1:16" s="36" customFormat="1" ht="30" hidden="1" x14ac:dyDescent="0.2">
      <c r="A1804" s="20">
        <v>1804</v>
      </c>
      <c r="B1804" s="28">
        <v>1804</v>
      </c>
      <c r="C1804" s="29" t="str">
        <f t="shared" si="28"/>
        <v xml:space="preserve">Idu Ins </v>
      </c>
      <c r="D1804" s="29"/>
      <c r="E1804" s="30" t="s">
        <v>1942</v>
      </c>
      <c r="F1804" s="30" t="s">
        <v>933</v>
      </c>
      <c r="G1804" s="177">
        <v>9848</v>
      </c>
      <c r="H1804" s="30"/>
      <c r="I1804" s="30" t="s">
        <v>1947</v>
      </c>
      <c r="J1804" s="30" t="s">
        <v>26</v>
      </c>
      <c r="K1804" s="31">
        <v>58133</v>
      </c>
      <c r="L1804" s="32" t="s">
        <v>49</v>
      </c>
      <c r="M1804" s="33" t="s">
        <v>50</v>
      </c>
      <c r="N1804" s="33" t="s">
        <v>51</v>
      </c>
      <c r="O1804" s="34"/>
      <c r="P1804" s="35"/>
    </row>
    <row r="1805" spans="1:16" s="36" customFormat="1" ht="30" hidden="1" x14ac:dyDescent="0.2">
      <c r="A1805" s="20">
        <v>1805</v>
      </c>
      <c r="B1805" s="28">
        <v>1805</v>
      </c>
      <c r="C1805" s="29" t="str">
        <f t="shared" si="28"/>
        <v xml:space="preserve">Idu Ins </v>
      </c>
      <c r="D1805" s="29"/>
      <c r="E1805" s="30" t="s">
        <v>1942</v>
      </c>
      <c r="F1805" s="30" t="s">
        <v>933</v>
      </c>
      <c r="G1805" s="177">
        <v>9849</v>
      </c>
      <c r="H1805" s="30"/>
      <c r="I1805" s="30" t="s">
        <v>1948</v>
      </c>
      <c r="J1805" s="30" t="s">
        <v>26</v>
      </c>
      <c r="K1805" s="31">
        <v>54502</v>
      </c>
      <c r="L1805" s="32" t="s">
        <v>49</v>
      </c>
      <c r="M1805" s="33" t="s">
        <v>50</v>
      </c>
      <c r="N1805" s="33" t="s">
        <v>51</v>
      </c>
      <c r="O1805" s="34"/>
      <c r="P1805" s="35"/>
    </row>
    <row r="1806" spans="1:16" s="36" customFormat="1" ht="30" hidden="1" x14ac:dyDescent="0.2">
      <c r="A1806" s="20">
        <v>1806</v>
      </c>
      <c r="B1806" s="28">
        <v>1806</v>
      </c>
      <c r="C1806" s="29" t="str">
        <f t="shared" si="28"/>
        <v xml:space="preserve">Idu Ins </v>
      </c>
      <c r="D1806" s="29"/>
      <c r="E1806" s="30" t="s">
        <v>1942</v>
      </c>
      <c r="F1806" s="30" t="s">
        <v>933</v>
      </c>
      <c r="G1806" s="177">
        <v>9850</v>
      </c>
      <c r="H1806" s="30"/>
      <c r="I1806" s="30" t="s">
        <v>1949</v>
      </c>
      <c r="J1806" s="30" t="s">
        <v>26</v>
      </c>
      <c r="K1806" s="31">
        <v>57914</v>
      </c>
      <c r="L1806" s="32" t="s">
        <v>49</v>
      </c>
      <c r="M1806" s="33" t="s">
        <v>50</v>
      </c>
      <c r="N1806" s="33" t="s">
        <v>51</v>
      </c>
      <c r="O1806" s="34"/>
      <c r="P1806" s="35"/>
    </row>
    <row r="1807" spans="1:16" s="36" customFormat="1" ht="30" hidden="1" x14ac:dyDescent="0.2">
      <c r="A1807" s="20">
        <v>1807</v>
      </c>
      <c r="B1807" s="28">
        <v>1807</v>
      </c>
      <c r="C1807" s="29" t="str">
        <f t="shared" si="28"/>
        <v xml:space="preserve">Idu Ins </v>
      </c>
      <c r="D1807" s="29"/>
      <c r="E1807" s="30" t="s">
        <v>1942</v>
      </c>
      <c r="F1807" s="30" t="s">
        <v>933</v>
      </c>
      <c r="G1807" s="177">
        <v>9851</v>
      </c>
      <c r="H1807" s="30"/>
      <c r="I1807" s="30" t="s">
        <v>1950</v>
      </c>
      <c r="J1807" s="30" t="s">
        <v>26</v>
      </c>
      <c r="K1807" s="31">
        <v>54502</v>
      </c>
      <c r="L1807" s="32" t="s">
        <v>49</v>
      </c>
      <c r="M1807" s="33" t="s">
        <v>50</v>
      </c>
      <c r="N1807" s="33" t="s">
        <v>51</v>
      </c>
      <c r="O1807" s="34"/>
      <c r="P1807" s="35"/>
    </row>
    <row r="1808" spans="1:16" s="36" customFormat="1" ht="30" hidden="1" x14ac:dyDescent="0.2">
      <c r="A1808" s="20">
        <v>1808</v>
      </c>
      <c r="B1808" s="28">
        <v>1808</v>
      </c>
      <c r="C1808" s="29" t="str">
        <f t="shared" si="28"/>
        <v xml:space="preserve">Idu Ins </v>
      </c>
      <c r="D1808" s="29"/>
      <c r="E1808" s="30" t="s">
        <v>1942</v>
      </c>
      <c r="F1808" s="30" t="s">
        <v>933</v>
      </c>
      <c r="G1808" s="177">
        <v>9852</v>
      </c>
      <c r="H1808" s="30"/>
      <c r="I1808" s="30" t="s">
        <v>1951</v>
      </c>
      <c r="J1808" s="30" t="s">
        <v>26</v>
      </c>
      <c r="K1808" s="31">
        <v>49980</v>
      </c>
      <c r="L1808" s="32" t="s">
        <v>49</v>
      </c>
      <c r="M1808" s="33" t="s">
        <v>50</v>
      </c>
      <c r="N1808" s="33" t="s">
        <v>51</v>
      </c>
      <c r="O1808" s="34"/>
      <c r="P1808" s="35"/>
    </row>
    <row r="1809" spans="1:16" s="36" customFormat="1" ht="30" hidden="1" x14ac:dyDescent="0.2">
      <c r="A1809" s="20">
        <v>1809</v>
      </c>
      <c r="B1809" s="28">
        <v>1809</v>
      </c>
      <c r="C1809" s="29" t="str">
        <f t="shared" si="28"/>
        <v xml:space="preserve">Idu Ins </v>
      </c>
      <c r="D1809" s="29"/>
      <c r="E1809" s="30" t="s">
        <v>1942</v>
      </c>
      <c r="F1809" s="30" t="s">
        <v>933</v>
      </c>
      <c r="G1809" s="177">
        <v>9853</v>
      </c>
      <c r="H1809" s="30"/>
      <c r="I1809" s="30" t="s">
        <v>1952</v>
      </c>
      <c r="J1809" s="30" t="s">
        <v>26</v>
      </c>
      <c r="K1809" s="31">
        <v>57914</v>
      </c>
      <c r="L1809" s="32" t="s">
        <v>49</v>
      </c>
      <c r="M1809" s="33" t="s">
        <v>50</v>
      </c>
      <c r="N1809" s="33" t="s">
        <v>51</v>
      </c>
      <c r="O1809" s="34"/>
      <c r="P1809" s="35"/>
    </row>
    <row r="1810" spans="1:16" s="36" customFormat="1" ht="30" hidden="1" x14ac:dyDescent="0.2">
      <c r="A1810" s="20">
        <v>1810</v>
      </c>
      <c r="B1810" s="28">
        <v>1810</v>
      </c>
      <c r="C1810" s="29" t="str">
        <f t="shared" si="28"/>
        <v xml:space="preserve">Idu Ins </v>
      </c>
      <c r="D1810" s="29"/>
      <c r="E1810" s="30" t="s">
        <v>1942</v>
      </c>
      <c r="F1810" s="30" t="s">
        <v>933</v>
      </c>
      <c r="G1810" s="177">
        <v>9854</v>
      </c>
      <c r="H1810" s="30"/>
      <c r="I1810" s="30" t="s">
        <v>1953</v>
      </c>
      <c r="J1810" s="30" t="s">
        <v>26</v>
      </c>
      <c r="K1810" s="31">
        <v>54502</v>
      </c>
      <c r="L1810" s="32" t="s">
        <v>49</v>
      </c>
      <c r="M1810" s="33" t="s">
        <v>50</v>
      </c>
      <c r="N1810" s="33" t="s">
        <v>51</v>
      </c>
      <c r="O1810" s="34"/>
      <c r="P1810" s="35"/>
    </row>
    <row r="1811" spans="1:16" s="36" customFormat="1" ht="30" hidden="1" x14ac:dyDescent="0.2">
      <c r="A1811" s="20">
        <v>1811</v>
      </c>
      <c r="B1811" s="28">
        <v>1811</v>
      </c>
      <c r="C1811" s="29" t="str">
        <f t="shared" si="28"/>
        <v xml:space="preserve">Idu Ins </v>
      </c>
      <c r="D1811" s="29"/>
      <c r="E1811" s="30" t="s">
        <v>1942</v>
      </c>
      <c r="F1811" s="30" t="s">
        <v>933</v>
      </c>
      <c r="G1811" s="177">
        <v>9855</v>
      </c>
      <c r="H1811" s="30"/>
      <c r="I1811" s="30" t="s">
        <v>1954</v>
      </c>
      <c r="J1811" s="30" t="s">
        <v>26</v>
      </c>
      <c r="K1811" s="31">
        <v>49980</v>
      </c>
      <c r="L1811" s="32" t="s">
        <v>49</v>
      </c>
      <c r="M1811" s="33" t="s">
        <v>50</v>
      </c>
      <c r="N1811" s="33" t="s">
        <v>51</v>
      </c>
      <c r="O1811" s="34"/>
      <c r="P1811" s="35"/>
    </row>
    <row r="1812" spans="1:16" s="36" customFormat="1" ht="30" hidden="1" x14ac:dyDescent="0.2">
      <c r="A1812" s="20">
        <v>1812</v>
      </c>
      <c r="B1812" s="28">
        <v>1812</v>
      </c>
      <c r="C1812" s="29" t="str">
        <f t="shared" si="28"/>
        <v xml:space="preserve">Idu Ins </v>
      </c>
      <c r="D1812" s="29"/>
      <c r="E1812" s="30" t="s">
        <v>1942</v>
      </c>
      <c r="F1812" s="30" t="s">
        <v>933</v>
      </c>
      <c r="G1812" s="177">
        <v>9856</v>
      </c>
      <c r="H1812" s="30"/>
      <c r="I1812" s="30" t="s">
        <v>1955</v>
      </c>
      <c r="J1812" s="30" t="s">
        <v>26</v>
      </c>
      <c r="K1812" s="31">
        <v>59500</v>
      </c>
      <c r="L1812" s="32" t="s">
        <v>49</v>
      </c>
      <c r="M1812" s="33" t="s">
        <v>50</v>
      </c>
      <c r="N1812" s="33" t="s">
        <v>51</v>
      </c>
      <c r="O1812" s="34"/>
      <c r="P1812" s="35"/>
    </row>
    <row r="1813" spans="1:16" s="36" customFormat="1" ht="30" hidden="1" x14ac:dyDescent="0.2">
      <c r="A1813" s="20">
        <v>1813</v>
      </c>
      <c r="B1813" s="28">
        <v>1813</v>
      </c>
      <c r="C1813" s="29" t="str">
        <f t="shared" si="28"/>
        <v xml:space="preserve">Idu Ins </v>
      </c>
      <c r="D1813" s="29"/>
      <c r="E1813" s="30" t="s">
        <v>1942</v>
      </c>
      <c r="F1813" s="30" t="s">
        <v>933</v>
      </c>
      <c r="G1813" s="177">
        <v>9857</v>
      </c>
      <c r="H1813" s="30"/>
      <c r="I1813" s="30" t="s">
        <v>1956</v>
      </c>
      <c r="J1813" s="30" t="s">
        <v>26</v>
      </c>
      <c r="K1813" s="31">
        <v>65450</v>
      </c>
      <c r="L1813" s="32" t="s">
        <v>49</v>
      </c>
      <c r="M1813" s="33" t="s">
        <v>50</v>
      </c>
      <c r="N1813" s="33" t="s">
        <v>51</v>
      </c>
      <c r="O1813" s="34"/>
      <c r="P1813" s="35"/>
    </row>
    <row r="1814" spans="1:16" s="36" customFormat="1" ht="30" hidden="1" x14ac:dyDescent="0.2">
      <c r="A1814" s="20">
        <v>1814</v>
      </c>
      <c r="B1814" s="28">
        <v>1814</v>
      </c>
      <c r="C1814" s="29" t="str">
        <f t="shared" si="28"/>
        <v xml:space="preserve">Idu Ins </v>
      </c>
      <c r="D1814" s="29"/>
      <c r="E1814" s="30" t="s">
        <v>1942</v>
      </c>
      <c r="F1814" s="30" t="s">
        <v>402</v>
      </c>
      <c r="G1814" s="177">
        <v>9860</v>
      </c>
      <c r="H1814" s="30"/>
      <c r="I1814" s="30" t="s">
        <v>1957</v>
      </c>
      <c r="J1814" s="30" t="s">
        <v>26</v>
      </c>
      <c r="K1814" s="31">
        <v>186711</v>
      </c>
      <c r="L1814" s="32" t="s">
        <v>68</v>
      </c>
      <c r="M1814" s="33" t="s">
        <v>50</v>
      </c>
      <c r="N1814" s="33" t="s">
        <v>51</v>
      </c>
      <c r="O1814" s="34"/>
      <c r="P1814" s="35"/>
    </row>
    <row r="1815" spans="1:16" s="36" customFormat="1" ht="30" hidden="1" x14ac:dyDescent="0.2">
      <c r="A1815" s="20">
        <v>1815</v>
      </c>
      <c r="B1815" s="28">
        <v>1815</v>
      </c>
      <c r="C1815" s="29" t="str">
        <f t="shared" si="28"/>
        <v xml:space="preserve">Idu Ins </v>
      </c>
      <c r="D1815" s="29"/>
      <c r="E1815" s="30" t="s">
        <v>1942</v>
      </c>
      <c r="F1815" s="30" t="s">
        <v>402</v>
      </c>
      <c r="G1815" s="177">
        <v>9861</v>
      </c>
      <c r="H1815" s="30"/>
      <c r="I1815" s="30" t="s">
        <v>1958</v>
      </c>
      <c r="J1815" s="30" t="s">
        <v>26</v>
      </c>
      <c r="K1815" s="31">
        <v>297500</v>
      </c>
      <c r="L1815" s="32" t="s">
        <v>68</v>
      </c>
      <c r="M1815" s="33" t="s">
        <v>50</v>
      </c>
      <c r="N1815" s="33" t="s">
        <v>51</v>
      </c>
      <c r="O1815" s="34"/>
      <c r="P1815" s="35"/>
    </row>
    <row r="1816" spans="1:16" s="36" customFormat="1" ht="30" hidden="1" x14ac:dyDescent="0.2">
      <c r="A1816" s="20">
        <v>1816</v>
      </c>
      <c r="B1816" s="28">
        <v>1816</v>
      </c>
      <c r="C1816" s="29" t="str">
        <f t="shared" si="28"/>
        <v xml:space="preserve">Idu Ins </v>
      </c>
      <c r="D1816" s="29"/>
      <c r="E1816" s="30" t="s">
        <v>1942</v>
      </c>
      <c r="F1816" s="30" t="s">
        <v>778</v>
      </c>
      <c r="G1816" s="177">
        <v>9862</v>
      </c>
      <c r="H1816" s="30"/>
      <c r="I1816" s="30" t="s">
        <v>1959</v>
      </c>
      <c r="J1816" s="30" t="s">
        <v>26</v>
      </c>
      <c r="K1816" s="31">
        <v>214200</v>
      </c>
      <c r="L1816" s="32" t="s">
        <v>49</v>
      </c>
      <c r="M1816" s="33" t="s">
        <v>50</v>
      </c>
      <c r="N1816" s="33" t="s">
        <v>51</v>
      </c>
      <c r="O1816" s="34"/>
      <c r="P1816" s="35"/>
    </row>
    <row r="1817" spans="1:16" s="36" customFormat="1" ht="30" hidden="1" x14ac:dyDescent="0.2">
      <c r="A1817" s="20">
        <v>1817</v>
      </c>
      <c r="B1817" s="28">
        <v>1817</v>
      </c>
      <c r="C1817" s="29" t="str">
        <f t="shared" si="28"/>
        <v xml:space="preserve">Idu Ins </v>
      </c>
      <c r="D1817" s="29"/>
      <c r="E1817" s="30" t="s">
        <v>1942</v>
      </c>
      <c r="F1817" s="30" t="s">
        <v>798</v>
      </c>
      <c r="G1817" s="177">
        <v>9864</v>
      </c>
      <c r="H1817" s="30"/>
      <c r="I1817" s="30" t="s">
        <v>1960</v>
      </c>
      <c r="J1817" s="30" t="s">
        <v>26</v>
      </c>
      <c r="K1817" s="31">
        <v>290875</v>
      </c>
      <c r="L1817" s="32" t="s">
        <v>49</v>
      </c>
      <c r="M1817" s="33" t="s">
        <v>50</v>
      </c>
      <c r="N1817" s="33" t="s">
        <v>51</v>
      </c>
      <c r="O1817" s="34"/>
      <c r="P1817" s="35"/>
    </row>
    <row r="1818" spans="1:16" s="36" customFormat="1" ht="30" hidden="1" x14ac:dyDescent="0.2">
      <c r="A1818" s="20">
        <v>1818</v>
      </c>
      <c r="B1818" s="28">
        <v>1818</v>
      </c>
      <c r="C1818" s="29" t="str">
        <f t="shared" si="28"/>
        <v xml:space="preserve">Idu Ins </v>
      </c>
      <c r="D1818" s="29"/>
      <c r="E1818" s="30" t="s">
        <v>1942</v>
      </c>
      <c r="F1818" s="30" t="s">
        <v>776</v>
      </c>
      <c r="G1818" s="177">
        <v>9869</v>
      </c>
      <c r="H1818" s="30"/>
      <c r="I1818" s="30" t="s">
        <v>1961</v>
      </c>
      <c r="J1818" s="30" t="s">
        <v>26</v>
      </c>
      <c r="K1818" s="31">
        <v>952000</v>
      </c>
      <c r="L1818" s="32" t="s">
        <v>49</v>
      </c>
      <c r="M1818" s="33" t="s">
        <v>50</v>
      </c>
      <c r="N1818" s="33" t="s">
        <v>51</v>
      </c>
      <c r="O1818" s="34"/>
      <c r="P1818" s="35"/>
    </row>
    <row r="1819" spans="1:16" s="36" customFormat="1" ht="30" hidden="1" x14ac:dyDescent="0.2">
      <c r="A1819" s="20">
        <v>1819</v>
      </c>
      <c r="B1819" s="28">
        <v>1819</v>
      </c>
      <c r="C1819" s="29" t="str">
        <f t="shared" si="28"/>
        <v xml:space="preserve">Idu Ins </v>
      </c>
      <c r="D1819" s="29"/>
      <c r="E1819" s="30" t="s">
        <v>1942</v>
      </c>
      <c r="F1819" s="30" t="s">
        <v>1962</v>
      </c>
      <c r="G1819" s="177">
        <v>9873</v>
      </c>
      <c r="H1819" s="30"/>
      <c r="I1819" s="30" t="s">
        <v>1963</v>
      </c>
      <c r="J1819" s="30" t="s">
        <v>26</v>
      </c>
      <c r="K1819" s="31">
        <v>61859</v>
      </c>
      <c r="L1819" s="32" t="s">
        <v>49</v>
      </c>
      <c r="M1819" s="33" t="s">
        <v>50</v>
      </c>
      <c r="N1819" s="33" t="s">
        <v>51</v>
      </c>
      <c r="O1819" s="34"/>
      <c r="P1819" s="35"/>
    </row>
    <row r="1820" spans="1:16" s="36" customFormat="1" ht="30" hidden="1" x14ac:dyDescent="0.2">
      <c r="A1820" s="20">
        <v>1820</v>
      </c>
      <c r="B1820" s="28">
        <v>1820</v>
      </c>
      <c r="C1820" s="29" t="str">
        <f t="shared" si="28"/>
        <v xml:space="preserve">Idu Ins </v>
      </c>
      <c r="D1820" s="29"/>
      <c r="E1820" s="30" t="s">
        <v>1942</v>
      </c>
      <c r="F1820" s="30" t="s">
        <v>933</v>
      </c>
      <c r="G1820" s="177">
        <v>9879</v>
      </c>
      <c r="H1820" s="30"/>
      <c r="I1820" s="30" t="s">
        <v>1964</v>
      </c>
      <c r="J1820" s="30" t="s">
        <v>26</v>
      </c>
      <c r="K1820" s="31">
        <v>7140</v>
      </c>
      <c r="L1820" s="32" t="s">
        <v>49</v>
      </c>
      <c r="M1820" s="33" t="s">
        <v>50</v>
      </c>
      <c r="N1820" s="33" t="s">
        <v>51</v>
      </c>
      <c r="O1820" s="34"/>
      <c r="P1820" s="35"/>
    </row>
    <row r="1821" spans="1:16" s="36" customFormat="1" ht="30" hidden="1" x14ac:dyDescent="0.2">
      <c r="A1821" s="20">
        <v>1821</v>
      </c>
      <c r="B1821" s="28">
        <v>1821</v>
      </c>
      <c r="C1821" s="29" t="str">
        <f t="shared" si="28"/>
        <v xml:space="preserve">Idu Ins </v>
      </c>
      <c r="D1821" s="29"/>
      <c r="E1821" s="30" t="s">
        <v>1942</v>
      </c>
      <c r="F1821" s="30" t="s">
        <v>933</v>
      </c>
      <c r="G1821" s="177">
        <v>9880</v>
      </c>
      <c r="H1821" s="30"/>
      <c r="I1821" s="30" t="s">
        <v>1965</v>
      </c>
      <c r="J1821" s="30" t="s">
        <v>26</v>
      </c>
      <c r="K1821" s="31">
        <v>3570</v>
      </c>
      <c r="L1821" s="32" t="s">
        <v>49</v>
      </c>
      <c r="M1821" s="33" t="s">
        <v>50</v>
      </c>
      <c r="N1821" s="33" t="s">
        <v>51</v>
      </c>
      <c r="O1821" s="34"/>
      <c r="P1821" s="35"/>
    </row>
    <row r="1822" spans="1:16" s="36" customFormat="1" ht="30" hidden="1" x14ac:dyDescent="0.2">
      <c r="A1822" s="20">
        <v>1822</v>
      </c>
      <c r="B1822" s="28">
        <v>1822</v>
      </c>
      <c r="C1822" s="29" t="str">
        <f t="shared" si="28"/>
        <v xml:space="preserve">Idu Ins </v>
      </c>
      <c r="D1822" s="29"/>
      <c r="E1822" s="30" t="s">
        <v>1942</v>
      </c>
      <c r="F1822" s="30" t="s">
        <v>933</v>
      </c>
      <c r="G1822" s="177">
        <v>9881</v>
      </c>
      <c r="H1822" s="30"/>
      <c r="I1822" s="30" t="s">
        <v>1966</v>
      </c>
      <c r="J1822" s="30" t="s">
        <v>26</v>
      </c>
      <c r="K1822" s="31">
        <v>43078</v>
      </c>
      <c r="L1822" s="32" t="s">
        <v>49</v>
      </c>
      <c r="M1822" s="33" t="s">
        <v>50</v>
      </c>
      <c r="N1822" s="33" t="s">
        <v>51</v>
      </c>
      <c r="O1822" s="34"/>
      <c r="P1822" s="35"/>
    </row>
    <row r="1823" spans="1:16" s="36" customFormat="1" ht="30" hidden="1" x14ac:dyDescent="0.2">
      <c r="A1823" s="20">
        <v>1823</v>
      </c>
      <c r="B1823" s="28">
        <v>1823</v>
      </c>
      <c r="C1823" s="29" t="str">
        <f t="shared" si="28"/>
        <v xml:space="preserve">Idu Ins </v>
      </c>
      <c r="D1823" s="29"/>
      <c r="E1823" s="30" t="s">
        <v>1942</v>
      </c>
      <c r="F1823" s="30" t="s">
        <v>933</v>
      </c>
      <c r="G1823" s="177">
        <v>9882</v>
      </c>
      <c r="H1823" s="30"/>
      <c r="I1823" s="30" t="s">
        <v>1967</v>
      </c>
      <c r="J1823" s="30" t="s">
        <v>26</v>
      </c>
      <c r="K1823" s="31">
        <v>43078</v>
      </c>
      <c r="L1823" s="32" t="s">
        <v>49</v>
      </c>
      <c r="M1823" s="33" t="s">
        <v>50</v>
      </c>
      <c r="N1823" s="33" t="s">
        <v>51</v>
      </c>
      <c r="O1823" s="34"/>
      <c r="P1823" s="35"/>
    </row>
    <row r="1824" spans="1:16" s="36" customFormat="1" ht="30" hidden="1" x14ac:dyDescent="0.2">
      <c r="A1824" s="20">
        <v>1824</v>
      </c>
      <c r="B1824" s="28">
        <v>1824</v>
      </c>
      <c r="C1824" s="29" t="str">
        <f t="shared" si="28"/>
        <v xml:space="preserve">Idu Ins </v>
      </c>
      <c r="D1824" s="29"/>
      <c r="E1824" s="30" t="s">
        <v>1942</v>
      </c>
      <c r="F1824" s="30" t="s">
        <v>933</v>
      </c>
      <c r="G1824" s="177">
        <v>9883</v>
      </c>
      <c r="H1824" s="30"/>
      <c r="I1824" s="30" t="s">
        <v>1968</v>
      </c>
      <c r="J1824" s="30" t="s">
        <v>26</v>
      </c>
      <c r="K1824" s="31">
        <v>41650</v>
      </c>
      <c r="L1824" s="32" t="s">
        <v>49</v>
      </c>
      <c r="M1824" s="33" t="s">
        <v>50</v>
      </c>
      <c r="N1824" s="33" t="s">
        <v>51</v>
      </c>
      <c r="O1824" s="34"/>
      <c r="P1824" s="35"/>
    </row>
    <row r="1825" spans="1:16" s="36" customFormat="1" ht="30" hidden="1" x14ac:dyDescent="0.2">
      <c r="A1825" s="20">
        <v>1825</v>
      </c>
      <c r="B1825" s="28">
        <v>1825</v>
      </c>
      <c r="C1825" s="29" t="str">
        <f t="shared" si="28"/>
        <v xml:space="preserve">Idu Ins </v>
      </c>
      <c r="D1825" s="29"/>
      <c r="E1825" s="30" t="s">
        <v>1942</v>
      </c>
      <c r="F1825" s="30" t="s">
        <v>933</v>
      </c>
      <c r="G1825" s="177">
        <v>9884</v>
      </c>
      <c r="H1825" s="30"/>
      <c r="I1825" s="30" t="s">
        <v>1969</v>
      </c>
      <c r="J1825" s="30" t="s">
        <v>26</v>
      </c>
      <c r="K1825" s="31">
        <v>40571</v>
      </c>
      <c r="L1825" s="32" t="s">
        <v>49</v>
      </c>
      <c r="M1825" s="33" t="s">
        <v>50</v>
      </c>
      <c r="N1825" s="33" t="s">
        <v>51</v>
      </c>
      <c r="O1825" s="34"/>
      <c r="P1825" s="35"/>
    </row>
    <row r="1826" spans="1:16" s="36" customFormat="1" ht="30" hidden="1" x14ac:dyDescent="0.2">
      <c r="A1826" s="20">
        <v>1826</v>
      </c>
      <c r="B1826" s="28">
        <v>1826</v>
      </c>
      <c r="C1826" s="29" t="str">
        <f t="shared" si="28"/>
        <v xml:space="preserve">Idu Ins </v>
      </c>
      <c r="D1826" s="29"/>
      <c r="E1826" s="30" t="s">
        <v>1942</v>
      </c>
      <c r="F1826" s="30" t="s">
        <v>933</v>
      </c>
      <c r="G1826" s="177">
        <v>9885</v>
      </c>
      <c r="H1826" s="30"/>
      <c r="I1826" s="30" t="s">
        <v>1970</v>
      </c>
      <c r="J1826" s="30" t="s">
        <v>26</v>
      </c>
      <c r="K1826" s="31">
        <v>40571</v>
      </c>
      <c r="L1826" s="32" t="s">
        <v>49</v>
      </c>
      <c r="M1826" s="33" t="s">
        <v>50</v>
      </c>
      <c r="N1826" s="33" t="s">
        <v>51</v>
      </c>
      <c r="O1826" s="34"/>
      <c r="P1826" s="35"/>
    </row>
    <row r="1827" spans="1:16" s="36" customFormat="1" ht="30" hidden="1" x14ac:dyDescent="0.2">
      <c r="A1827" s="20">
        <v>1827</v>
      </c>
      <c r="B1827" s="28">
        <v>1827</v>
      </c>
      <c r="C1827" s="29" t="str">
        <f t="shared" si="28"/>
        <v xml:space="preserve">Idu Ins </v>
      </c>
      <c r="D1827" s="29"/>
      <c r="E1827" s="30" t="s">
        <v>1942</v>
      </c>
      <c r="F1827" s="30" t="s">
        <v>933</v>
      </c>
      <c r="G1827" s="177">
        <v>9886</v>
      </c>
      <c r="H1827" s="30"/>
      <c r="I1827" s="30" t="s">
        <v>1971</v>
      </c>
      <c r="J1827" s="30" t="s">
        <v>26</v>
      </c>
      <c r="K1827" s="31">
        <v>28560</v>
      </c>
      <c r="L1827" s="32" t="s">
        <v>49</v>
      </c>
      <c r="M1827" s="33" t="s">
        <v>50</v>
      </c>
      <c r="N1827" s="33" t="s">
        <v>51</v>
      </c>
      <c r="O1827" s="34"/>
      <c r="P1827" s="35"/>
    </row>
    <row r="1828" spans="1:16" s="36" customFormat="1" ht="30" hidden="1" x14ac:dyDescent="0.2">
      <c r="A1828" s="20">
        <v>1828</v>
      </c>
      <c r="B1828" s="28">
        <v>1828</v>
      </c>
      <c r="C1828" s="29" t="str">
        <f t="shared" si="28"/>
        <v xml:space="preserve">Idu Ins </v>
      </c>
      <c r="D1828" s="29"/>
      <c r="E1828" s="30" t="s">
        <v>1942</v>
      </c>
      <c r="F1828" s="30" t="s">
        <v>933</v>
      </c>
      <c r="G1828" s="177">
        <v>9887</v>
      </c>
      <c r="H1828" s="30"/>
      <c r="I1828" s="30" t="s">
        <v>1972</v>
      </c>
      <c r="J1828" s="30" t="s">
        <v>26</v>
      </c>
      <c r="K1828" s="31">
        <v>11662</v>
      </c>
      <c r="L1828" s="32" t="s">
        <v>49</v>
      </c>
      <c r="M1828" s="33" t="s">
        <v>50</v>
      </c>
      <c r="N1828" s="33" t="s">
        <v>51</v>
      </c>
      <c r="O1828" s="34"/>
      <c r="P1828" s="35"/>
    </row>
    <row r="1829" spans="1:16" s="36" customFormat="1" ht="30" hidden="1" x14ac:dyDescent="0.2">
      <c r="A1829" s="20">
        <v>1829</v>
      </c>
      <c r="B1829" s="28">
        <v>1829</v>
      </c>
      <c r="C1829" s="29" t="str">
        <f t="shared" si="28"/>
        <v xml:space="preserve">Idu Ins </v>
      </c>
      <c r="D1829" s="29"/>
      <c r="E1829" s="30" t="s">
        <v>1942</v>
      </c>
      <c r="F1829" s="30" t="s">
        <v>933</v>
      </c>
      <c r="G1829" s="177">
        <v>9888</v>
      </c>
      <c r="H1829" s="30"/>
      <c r="I1829" s="30" t="s">
        <v>1973</v>
      </c>
      <c r="J1829" s="30" t="s">
        <v>26</v>
      </c>
      <c r="K1829" s="31">
        <v>15000</v>
      </c>
      <c r="L1829" s="32" t="s">
        <v>49</v>
      </c>
      <c r="M1829" s="33" t="s">
        <v>50</v>
      </c>
      <c r="N1829" s="33" t="s">
        <v>51</v>
      </c>
      <c r="O1829" s="34"/>
      <c r="P1829" s="35"/>
    </row>
    <row r="1830" spans="1:16" s="36" customFormat="1" ht="30" hidden="1" x14ac:dyDescent="0.2">
      <c r="A1830" s="20">
        <v>1830</v>
      </c>
      <c r="B1830" s="28">
        <v>1830</v>
      </c>
      <c r="C1830" s="29" t="str">
        <f t="shared" si="28"/>
        <v xml:space="preserve">Idu Ins </v>
      </c>
      <c r="D1830" s="29"/>
      <c r="E1830" s="30" t="s">
        <v>1942</v>
      </c>
      <c r="F1830" s="30" t="s">
        <v>272</v>
      </c>
      <c r="G1830" s="177">
        <v>9896</v>
      </c>
      <c r="H1830" s="30"/>
      <c r="I1830" s="30" t="s">
        <v>1974</v>
      </c>
      <c r="J1830" s="30" t="s">
        <v>26</v>
      </c>
      <c r="K1830" s="31">
        <v>67952</v>
      </c>
      <c r="L1830" s="32" t="s">
        <v>49</v>
      </c>
      <c r="M1830" s="33" t="s">
        <v>50</v>
      </c>
      <c r="N1830" s="33" t="s">
        <v>51</v>
      </c>
      <c r="O1830" s="34"/>
      <c r="P1830" s="35"/>
    </row>
    <row r="1831" spans="1:16" s="36" customFormat="1" ht="30" hidden="1" x14ac:dyDescent="0.2">
      <c r="A1831" s="20">
        <v>1831</v>
      </c>
      <c r="B1831" s="28">
        <v>1831</v>
      </c>
      <c r="C1831" s="29" t="str">
        <f t="shared" si="28"/>
        <v xml:space="preserve">Idu Ins </v>
      </c>
      <c r="D1831" s="29"/>
      <c r="E1831" s="30" t="s">
        <v>1942</v>
      </c>
      <c r="F1831" s="30" t="s">
        <v>1069</v>
      </c>
      <c r="G1831" s="177">
        <v>9901</v>
      </c>
      <c r="H1831" s="30"/>
      <c r="I1831" s="30" t="s">
        <v>1975</v>
      </c>
      <c r="J1831" s="30" t="s">
        <v>25</v>
      </c>
      <c r="K1831" s="31">
        <v>9211</v>
      </c>
      <c r="L1831" s="32" t="s">
        <v>49</v>
      </c>
      <c r="M1831" s="33" t="s">
        <v>50</v>
      </c>
      <c r="N1831" s="33" t="s">
        <v>51</v>
      </c>
      <c r="O1831" s="34"/>
      <c r="P1831" s="35"/>
    </row>
    <row r="1832" spans="1:16" s="36" customFormat="1" ht="30" hidden="1" x14ac:dyDescent="0.2">
      <c r="A1832" s="20">
        <v>1832</v>
      </c>
      <c r="B1832" s="28">
        <v>1832</v>
      </c>
      <c r="C1832" s="29" t="str">
        <f t="shared" si="28"/>
        <v xml:space="preserve">Idu Ins </v>
      </c>
      <c r="D1832" s="29"/>
      <c r="E1832" s="30" t="s">
        <v>1942</v>
      </c>
      <c r="F1832" s="30" t="s">
        <v>1069</v>
      </c>
      <c r="G1832" s="177">
        <v>9902</v>
      </c>
      <c r="H1832" s="30"/>
      <c r="I1832" s="30" t="s">
        <v>1976</v>
      </c>
      <c r="J1832" s="30" t="s">
        <v>26</v>
      </c>
      <c r="K1832" s="31">
        <v>12428</v>
      </c>
      <c r="L1832" s="32" t="s">
        <v>49</v>
      </c>
      <c r="M1832" s="33" t="s">
        <v>50</v>
      </c>
      <c r="N1832" s="33" t="s">
        <v>51</v>
      </c>
      <c r="O1832" s="34"/>
      <c r="P1832" s="35"/>
    </row>
    <row r="1833" spans="1:16" s="36" customFormat="1" ht="30" hidden="1" x14ac:dyDescent="0.2">
      <c r="A1833" s="20">
        <v>1833</v>
      </c>
      <c r="B1833" s="28">
        <v>1833</v>
      </c>
      <c r="C1833" s="29" t="str">
        <f t="shared" si="28"/>
        <v xml:space="preserve">Idu Ins </v>
      </c>
      <c r="D1833" s="29"/>
      <c r="E1833" s="30" t="s">
        <v>1942</v>
      </c>
      <c r="F1833" s="30" t="s">
        <v>1069</v>
      </c>
      <c r="G1833" s="177">
        <v>9905</v>
      </c>
      <c r="H1833" s="30"/>
      <c r="I1833" s="30" t="s">
        <v>1977</v>
      </c>
      <c r="J1833" s="30" t="s">
        <v>25</v>
      </c>
      <c r="K1833" s="31">
        <v>2757</v>
      </c>
      <c r="L1833" s="32" t="s">
        <v>49</v>
      </c>
      <c r="M1833" s="33" t="s">
        <v>50</v>
      </c>
      <c r="N1833" s="33" t="s">
        <v>51</v>
      </c>
      <c r="O1833" s="34"/>
      <c r="P1833" s="35"/>
    </row>
    <row r="1834" spans="1:16" s="36" customFormat="1" ht="30" hidden="1" x14ac:dyDescent="0.2">
      <c r="A1834" s="20">
        <v>1834</v>
      </c>
      <c r="B1834" s="28">
        <v>1834</v>
      </c>
      <c r="C1834" s="29" t="str">
        <f t="shared" si="28"/>
        <v xml:space="preserve">Idu Ins </v>
      </c>
      <c r="D1834" s="29"/>
      <c r="E1834" s="30" t="s">
        <v>1942</v>
      </c>
      <c r="F1834" s="30" t="s">
        <v>1069</v>
      </c>
      <c r="G1834" s="177">
        <v>9906</v>
      </c>
      <c r="H1834" s="30"/>
      <c r="I1834" s="30" t="s">
        <v>1978</v>
      </c>
      <c r="J1834" s="30" t="s">
        <v>26</v>
      </c>
      <c r="K1834" s="31">
        <v>14071</v>
      </c>
      <c r="L1834" s="32" t="s">
        <v>49</v>
      </c>
      <c r="M1834" s="33" t="s">
        <v>50</v>
      </c>
      <c r="N1834" s="33" t="s">
        <v>51</v>
      </c>
      <c r="O1834" s="34"/>
      <c r="P1834" s="35"/>
    </row>
    <row r="1835" spans="1:16" s="36" customFormat="1" ht="30" hidden="1" x14ac:dyDescent="0.2">
      <c r="A1835" s="20">
        <v>1835</v>
      </c>
      <c r="B1835" s="28">
        <v>1835</v>
      </c>
      <c r="C1835" s="29" t="str">
        <f t="shared" si="28"/>
        <v xml:space="preserve">Idu Ins </v>
      </c>
      <c r="D1835" s="29"/>
      <c r="E1835" s="30" t="s">
        <v>1942</v>
      </c>
      <c r="F1835" s="30" t="s">
        <v>1069</v>
      </c>
      <c r="G1835" s="177">
        <v>9907</v>
      </c>
      <c r="H1835" s="30"/>
      <c r="I1835" s="30" t="s">
        <v>1979</v>
      </c>
      <c r="J1835" s="30" t="s">
        <v>26</v>
      </c>
      <c r="K1835" s="31">
        <v>38884</v>
      </c>
      <c r="L1835" s="32" t="s">
        <v>49</v>
      </c>
      <c r="M1835" s="33" t="s">
        <v>50</v>
      </c>
      <c r="N1835" s="33" t="s">
        <v>51</v>
      </c>
      <c r="O1835" s="34"/>
      <c r="P1835" s="35"/>
    </row>
    <row r="1836" spans="1:16" s="36" customFormat="1" ht="30" hidden="1" x14ac:dyDescent="0.2">
      <c r="A1836" s="20">
        <v>1836</v>
      </c>
      <c r="B1836" s="28">
        <v>1836</v>
      </c>
      <c r="C1836" s="29" t="str">
        <f t="shared" si="28"/>
        <v xml:space="preserve">Idu Ins </v>
      </c>
      <c r="D1836" s="29"/>
      <c r="E1836" s="30" t="s">
        <v>1942</v>
      </c>
      <c r="F1836" s="30" t="s">
        <v>103</v>
      </c>
      <c r="G1836" s="177">
        <v>9908</v>
      </c>
      <c r="H1836" s="30"/>
      <c r="I1836" s="30" t="s">
        <v>1980</v>
      </c>
      <c r="J1836" s="30" t="s">
        <v>25</v>
      </c>
      <c r="K1836" s="31">
        <v>3464</v>
      </c>
      <c r="L1836" s="32" t="s">
        <v>49</v>
      </c>
      <c r="M1836" s="33" t="s">
        <v>50</v>
      </c>
      <c r="N1836" s="33" t="s">
        <v>51</v>
      </c>
      <c r="O1836" s="34"/>
      <c r="P1836" s="35"/>
    </row>
    <row r="1837" spans="1:16" s="36" customFormat="1" ht="30" hidden="1" x14ac:dyDescent="0.2">
      <c r="A1837" s="20">
        <v>1837</v>
      </c>
      <c r="B1837" s="28">
        <v>1837</v>
      </c>
      <c r="C1837" s="29" t="str">
        <f t="shared" si="28"/>
        <v xml:space="preserve">Idu Ins </v>
      </c>
      <c r="D1837" s="29"/>
      <c r="E1837" s="30" t="s">
        <v>1942</v>
      </c>
      <c r="F1837" s="30" t="s">
        <v>103</v>
      </c>
      <c r="G1837" s="177">
        <v>9909</v>
      </c>
      <c r="H1837" s="30"/>
      <c r="I1837" s="30" t="s">
        <v>1981</v>
      </c>
      <c r="J1837" s="30" t="s">
        <v>25</v>
      </c>
      <c r="K1837" s="31">
        <v>3144</v>
      </c>
      <c r="L1837" s="32" t="s">
        <v>49</v>
      </c>
      <c r="M1837" s="33" t="s">
        <v>50</v>
      </c>
      <c r="N1837" s="33" t="s">
        <v>51</v>
      </c>
      <c r="O1837" s="34"/>
      <c r="P1837" s="35"/>
    </row>
    <row r="1838" spans="1:16" s="36" customFormat="1" ht="30" hidden="1" x14ac:dyDescent="0.2">
      <c r="A1838" s="20">
        <v>1838</v>
      </c>
      <c r="B1838" s="28">
        <v>1838</v>
      </c>
      <c r="C1838" s="29" t="str">
        <f t="shared" si="28"/>
        <v xml:space="preserve">Idu Ins </v>
      </c>
      <c r="D1838" s="29"/>
      <c r="E1838" s="30" t="s">
        <v>1942</v>
      </c>
      <c r="F1838" s="30" t="s">
        <v>1317</v>
      </c>
      <c r="G1838" s="177">
        <v>9922</v>
      </c>
      <c r="H1838" s="30"/>
      <c r="I1838" s="30" t="s">
        <v>1982</v>
      </c>
      <c r="J1838" s="30" t="s">
        <v>64</v>
      </c>
      <c r="K1838" s="31">
        <v>130000</v>
      </c>
      <c r="L1838" s="32" t="s">
        <v>49</v>
      </c>
      <c r="M1838" s="33" t="s">
        <v>50</v>
      </c>
      <c r="N1838" s="33" t="s">
        <v>51</v>
      </c>
      <c r="O1838" s="34"/>
      <c r="P1838" s="35"/>
    </row>
    <row r="1839" spans="1:16" s="36" customFormat="1" ht="30" hidden="1" x14ac:dyDescent="0.2">
      <c r="A1839" s="20">
        <v>1839</v>
      </c>
      <c r="B1839" s="28">
        <v>1839</v>
      </c>
      <c r="C1839" s="29" t="str">
        <f t="shared" si="28"/>
        <v xml:space="preserve">Idu Ins </v>
      </c>
      <c r="D1839" s="29"/>
      <c r="E1839" s="30" t="s">
        <v>1942</v>
      </c>
      <c r="F1839" s="30" t="s">
        <v>746</v>
      </c>
      <c r="G1839" s="177">
        <v>9925</v>
      </c>
      <c r="H1839" s="30"/>
      <c r="I1839" s="30" t="s">
        <v>1983</v>
      </c>
      <c r="J1839" s="30" t="s">
        <v>26</v>
      </c>
      <c r="K1839" s="31">
        <v>5292</v>
      </c>
      <c r="L1839" s="32" t="s">
        <v>49</v>
      </c>
      <c r="M1839" s="33" t="s">
        <v>50</v>
      </c>
      <c r="N1839" s="33" t="s">
        <v>51</v>
      </c>
      <c r="O1839" s="34"/>
      <c r="P1839" s="35"/>
    </row>
    <row r="1840" spans="1:16" s="36" customFormat="1" ht="30" hidden="1" x14ac:dyDescent="0.2">
      <c r="A1840" s="20">
        <v>1840</v>
      </c>
      <c r="B1840" s="28">
        <v>1840</v>
      </c>
      <c r="C1840" s="29" t="str">
        <f t="shared" si="28"/>
        <v xml:space="preserve">Idu Ins </v>
      </c>
      <c r="D1840" s="29"/>
      <c r="E1840" s="30" t="s">
        <v>1942</v>
      </c>
      <c r="F1840" s="30" t="s">
        <v>84</v>
      </c>
      <c r="G1840" s="177">
        <v>9926</v>
      </c>
      <c r="H1840" s="30"/>
      <c r="I1840" s="30" t="s">
        <v>1984</v>
      </c>
      <c r="J1840" s="30" t="s">
        <v>25</v>
      </c>
      <c r="K1840" s="31">
        <v>2696</v>
      </c>
      <c r="L1840" s="32" t="s">
        <v>49</v>
      </c>
      <c r="M1840" s="33" t="s">
        <v>50</v>
      </c>
      <c r="N1840" s="33" t="s">
        <v>51</v>
      </c>
      <c r="O1840" s="34"/>
      <c r="P1840" s="35"/>
    </row>
    <row r="1841" spans="1:16" s="36" customFormat="1" hidden="1" x14ac:dyDescent="0.2">
      <c r="A1841" s="20">
        <v>1841</v>
      </c>
      <c r="B1841" s="28">
        <v>1841</v>
      </c>
      <c r="C1841" s="29" t="str">
        <f t="shared" si="28"/>
        <v xml:space="preserve">Idu Ins </v>
      </c>
      <c r="D1841" s="29"/>
      <c r="E1841" s="30" t="s">
        <v>1942</v>
      </c>
      <c r="F1841" s="30" t="s">
        <v>899</v>
      </c>
      <c r="G1841" s="177">
        <v>9928</v>
      </c>
      <c r="H1841" s="30"/>
      <c r="I1841" s="30" t="s">
        <v>1985</v>
      </c>
      <c r="J1841" s="30" t="s">
        <v>71</v>
      </c>
      <c r="K1841" s="31">
        <v>7598</v>
      </c>
      <c r="L1841" s="32" t="s">
        <v>68</v>
      </c>
      <c r="M1841" s="33" t="s">
        <v>50</v>
      </c>
      <c r="N1841" s="33" t="s">
        <v>51</v>
      </c>
      <c r="O1841" s="34"/>
      <c r="P1841" s="35"/>
    </row>
    <row r="1842" spans="1:16" s="36" customFormat="1" ht="30" hidden="1" x14ac:dyDescent="0.2">
      <c r="A1842" s="20">
        <v>1842</v>
      </c>
      <c r="B1842" s="28">
        <v>1842</v>
      </c>
      <c r="C1842" s="29" t="str">
        <f t="shared" si="28"/>
        <v xml:space="preserve">Idu Ins </v>
      </c>
      <c r="D1842" s="29"/>
      <c r="E1842" s="30" t="s">
        <v>1942</v>
      </c>
      <c r="F1842" s="30" t="s">
        <v>746</v>
      </c>
      <c r="G1842" s="177">
        <v>9930</v>
      </c>
      <c r="H1842" s="30"/>
      <c r="I1842" s="30" t="s">
        <v>1986</v>
      </c>
      <c r="J1842" s="30" t="s">
        <v>26</v>
      </c>
      <c r="K1842" s="31">
        <v>74156</v>
      </c>
      <c r="L1842" s="32" t="s">
        <v>49</v>
      </c>
      <c r="M1842" s="33" t="s">
        <v>50</v>
      </c>
      <c r="N1842" s="33" t="s">
        <v>51</v>
      </c>
      <c r="O1842" s="34"/>
      <c r="P1842" s="35"/>
    </row>
    <row r="1843" spans="1:16" s="36" customFormat="1" ht="30" hidden="1" x14ac:dyDescent="0.2">
      <c r="A1843" s="20">
        <v>1843</v>
      </c>
      <c r="B1843" s="28">
        <v>1843</v>
      </c>
      <c r="C1843" s="29" t="str">
        <f t="shared" si="28"/>
        <v xml:space="preserve">Idu Ins </v>
      </c>
      <c r="D1843" s="29"/>
      <c r="E1843" s="30" t="s">
        <v>1942</v>
      </c>
      <c r="F1843" s="30" t="s">
        <v>746</v>
      </c>
      <c r="G1843" s="177">
        <v>9931</v>
      </c>
      <c r="H1843" s="30"/>
      <c r="I1843" s="30" t="s">
        <v>1987</v>
      </c>
      <c r="J1843" s="30" t="s">
        <v>26</v>
      </c>
      <c r="K1843" s="31">
        <v>7552</v>
      </c>
      <c r="L1843" s="32" t="s">
        <v>49</v>
      </c>
      <c r="M1843" s="33" t="s">
        <v>50</v>
      </c>
      <c r="N1843" s="33" t="s">
        <v>51</v>
      </c>
      <c r="O1843" s="34"/>
      <c r="P1843" s="35"/>
    </row>
    <row r="1844" spans="1:16" s="36" customFormat="1" ht="30" hidden="1" x14ac:dyDescent="0.2">
      <c r="A1844" s="20">
        <v>1844</v>
      </c>
      <c r="B1844" s="28">
        <v>1844</v>
      </c>
      <c r="C1844" s="29" t="str">
        <f t="shared" si="28"/>
        <v xml:space="preserve">Idu Ins </v>
      </c>
      <c r="D1844" s="29"/>
      <c r="E1844" s="30" t="s">
        <v>1942</v>
      </c>
      <c r="F1844" s="30" t="s">
        <v>141</v>
      </c>
      <c r="G1844" s="177">
        <v>9933</v>
      </c>
      <c r="H1844" s="30"/>
      <c r="I1844" s="30" t="s">
        <v>1988</v>
      </c>
      <c r="J1844" s="30" t="s">
        <v>26</v>
      </c>
      <c r="K1844" s="31">
        <v>116734</v>
      </c>
      <c r="L1844" s="32" t="s">
        <v>49</v>
      </c>
      <c r="M1844" s="33" t="s">
        <v>50</v>
      </c>
      <c r="N1844" s="33" t="s">
        <v>51</v>
      </c>
      <c r="O1844" s="34"/>
      <c r="P1844" s="35"/>
    </row>
    <row r="1845" spans="1:16" s="36" customFormat="1" ht="30" hidden="1" x14ac:dyDescent="0.2">
      <c r="A1845" s="20">
        <v>1845</v>
      </c>
      <c r="B1845" s="28">
        <v>1845</v>
      </c>
      <c r="C1845" s="29" t="str">
        <f t="shared" si="28"/>
        <v xml:space="preserve">Idu Ins </v>
      </c>
      <c r="D1845" s="29"/>
      <c r="E1845" s="30" t="s">
        <v>1942</v>
      </c>
      <c r="F1845" s="30" t="s">
        <v>141</v>
      </c>
      <c r="G1845" s="177">
        <v>9934</v>
      </c>
      <c r="H1845" s="30"/>
      <c r="I1845" s="30" t="s">
        <v>1989</v>
      </c>
      <c r="J1845" s="30" t="s">
        <v>25</v>
      </c>
      <c r="K1845" s="31">
        <v>153255</v>
      </c>
      <c r="L1845" s="32" t="s">
        <v>49</v>
      </c>
      <c r="M1845" s="33" t="s">
        <v>50</v>
      </c>
      <c r="N1845" s="33" t="s">
        <v>51</v>
      </c>
      <c r="O1845" s="34"/>
      <c r="P1845" s="35"/>
    </row>
    <row r="1846" spans="1:16" s="36" customFormat="1" ht="30" hidden="1" x14ac:dyDescent="0.2">
      <c r="A1846" s="20">
        <v>1846</v>
      </c>
      <c r="B1846" s="28">
        <v>1846</v>
      </c>
      <c r="C1846" s="29" t="str">
        <f t="shared" si="28"/>
        <v xml:space="preserve">Idu Ins </v>
      </c>
      <c r="D1846" s="29"/>
      <c r="E1846" s="30" t="s">
        <v>1942</v>
      </c>
      <c r="F1846" s="30" t="s">
        <v>746</v>
      </c>
      <c r="G1846" s="177">
        <v>9935</v>
      </c>
      <c r="H1846" s="30"/>
      <c r="I1846" s="30" t="s">
        <v>1990</v>
      </c>
      <c r="J1846" s="30" t="s">
        <v>26</v>
      </c>
      <c r="K1846" s="31">
        <v>6060</v>
      </c>
      <c r="L1846" s="32" t="s">
        <v>49</v>
      </c>
      <c r="M1846" s="33" t="s">
        <v>50</v>
      </c>
      <c r="N1846" s="33" t="s">
        <v>51</v>
      </c>
      <c r="O1846" s="34"/>
      <c r="P1846" s="35"/>
    </row>
    <row r="1847" spans="1:16" s="36" customFormat="1" ht="30" hidden="1" x14ac:dyDescent="0.2">
      <c r="A1847" s="20">
        <v>1847</v>
      </c>
      <c r="B1847" s="28">
        <v>1847</v>
      </c>
      <c r="C1847" s="29" t="str">
        <f t="shared" si="28"/>
        <v xml:space="preserve">Idu Ins </v>
      </c>
      <c r="D1847" s="29"/>
      <c r="E1847" s="30" t="s">
        <v>1942</v>
      </c>
      <c r="F1847" s="30" t="s">
        <v>746</v>
      </c>
      <c r="G1847" s="177">
        <v>9936</v>
      </c>
      <c r="H1847" s="30"/>
      <c r="I1847" s="30" t="s">
        <v>1991</v>
      </c>
      <c r="J1847" s="30" t="s">
        <v>26</v>
      </c>
      <c r="K1847" s="31">
        <v>31679</v>
      </c>
      <c r="L1847" s="32" t="s">
        <v>49</v>
      </c>
      <c r="M1847" s="33" t="s">
        <v>50</v>
      </c>
      <c r="N1847" s="33" t="s">
        <v>51</v>
      </c>
      <c r="O1847" s="34"/>
      <c r="P1847" s="35"/>
    </row>
    <row r="1848" spans="1:16" s="36" customFormat="1" ht="30" hidden="1" x14ac:dyDescent="0.2">
      <c r="A1848" s="20">
        <v>1848</v>
      </c>
      <c r="B1848" s="28">
        <v>1848</v>
      </c>
      <c r="C1848" s="29" t="str">
        <f t="shared" si="28"/>
        <v xml:space="preserve">Idu Ins </v>
      </c>
      <c r="D1848" s="29"/>
      <c r="E1848" s="30" t="s">
        <v>1942</v>
      </c>
      <c r="F1848" s="30" t="s">
        <v>89</v>
      </c>
      <c r="G1848" s="177">
        <v>9937</v>
      </c>
      <c r="H1848" s="30"/>
      <c r="I1848" s="30" t="s">
        <v>1992</v>
      </c>
      <c r="J1848" s="30" t="s">
        <v>26</v>
      </c>
      <c r="K1848" s="31">
        <v>4313</v>
      </c>
      <c r="L1848" s="32" t="s">
        <v>49</v>
      </c>
      <c r="M1848" s="33" t="s">
        <v>50</v>
      </c>
      <c r="N1848" s="33" t="s">
        <v>51</v>
      </c>
      <c r="O1848" s="34"/>
      <c r="P1848" s="35"/>
    </row>
    <row r="1849" spans="1:16" s="36" customFormat="1" ht="30" hidden="1" x14ac:dyDescent="0.2">
      <c r="A1849" s="20">
        <v>1849</v>
      </c>
      <c r="B1849" s="28">
        <v>1849</v>
      </c>
      <c r="C1849" s="29" t="str">
        <f t="shared" si="28"/>
        <v xml:space="preserve">Idu Ins </v>
      </c>
      <c r="D1849" s="29"/>
      <c r="E1849" s="30" t="s">
        <v>1942</v>
      </c>
      <c r="F1849" s="30" t="s">
        <v>89</v>
      </c>
      <c r="G1849" s="177">
        <v>9939</v>
      </c>
      <c r="H1849" s="30"/>
      <c r="I1849" s="30" t="s">
        <v>1993</v>
      </c>
      <c r="J1849" s="30" t="s">
        <v>26</v>
      </c>
      <c r="K1849" s="31">
        <v>9914</v>
      </c>
      <c r="L1849" s="32" t="s">
        <v>49</v>
      </c>
      <c r="M1849" s="33" t="s">
        <v>50</v>
      </c>
      <c r="N1849" s="33" t="s">
        <v>51</v>
      </c>
      <c r="O1849" s="34"/>
      <c r="P1849" s="35"/>
    </row>
    <row r="1850" spans="1:16" s="36" customFormat="1" ht="30" hidden="1" x14ac:dyDescent="0.2">
      <c r="A1850" s="20">
        <v>1850</v>
      </c>
      <c r="B1850" s="28">
        <v>1850</v>
      </c>
      <c r="C1850" s="29" t="str">
        <f t="shared" si="28"/>
        <v xml:space="preserve">Idu Ins </v>
      </c>
      <c r="D1850" s="29"/>
      <c r="E1850" s="30" t="s">
        <v>1942</v>
      </c>
      <c r="F1850" s="30" t="s">
        <v>308</v>
      </c>
      <c r="G1850" s="177">
        <v>9940</v>
      </c>
      <c r="H1850" s="30"/>
      <c r="I1850" s="30" t="s">
        <v>1994</v>
      </c>
      <c r="J1850" s="30" t="s">
        <v>26</v>
      </c>
      <c r="K1850" s="31">
        <v>46496</v>
      </c>
      <c r="L1850" s="32" t="s">
        <v>49</v>
      </c>
      <c r="M1850" s="33" t="s">
        <v>50</v>
      </c>
      <c r="N1850" s="33" t="s">
        <v>51</v>
      </c>
      <c r="O1850" s="34"/>
      <c r="P1850" s="35"/>
    </row>
    <row r="1851" spans="1:16" s="36" customFormat="1" ht="30" hidden="1" x14ac:dyDescent="0.2">
      <c r="A1851" s="20">
        <v>1851</v>
      </c>
      <c r="B1851" s="28">
        <v>1851</v>
      </c>
      <c r="C1851" s="29" t="str">
        <f t="shared" si="28"/>
        <v xml:space="preserve">Idu Ins </v>
      </c>
      <c r="D1851" s="29"/>
      <c r="E1851" s="30" t="s">
        <v>1942</v>
      </c>
      <c r="F1851" s="30" t="s">
        <v>308</v>
      </c>
      <c r="G1851" s="177">
        <v>9941</v>
      </c>
      <c r="H1851" s="30"/>
      <c r="I1851" s="30" t="s">
        <v>1995</v>
      </c>
      <c r="J1851" s="30" t="s">
        <v>26</v>
      </c>
      <c r="K1851" s="31">
        <v>95806</v>
      </c>
      <c r="L1851" s="32" t="s">
        <v>49</v>
      </c>
      <c r="M1851" s="33" t="s">
        <v>50</v>
      </c>
      <c r="N1851" s="33" t="s">
        <v>51</v>
      </c>
      <c r="O1851" s="34"/>
      <c r="P1851" s="35"/>
    </row>
    <row r="1852" spans="1:16" s="36" customFormat="1" ht="30" hidden="1" x14ac:dyDescent="0.2">
      <c r="A1852" s="20">
        <v>1852</v>
      </c>
      <c r="B1852" s="28">
        <v>1852</v>
      </c>
      <c r="C1852" s="29" t="str">
        <f t="shared" si="28"/>
        <v xml:space="preserve">Idu Ins </v>
      </c>
      <c r="D1852" s="29"/>
      <c r="E1852" s="30" t="s">
        <v>1942</v>
      </c>
      <c r="F1852" s="30" t="s">
        <v>1047</v>
      </c>
      <c r="G1852" s="177">
        <v>9942</v>
      </c>
      <c r="H1852" s="30"/>
      <c r="I1852" s="30" t="s">
        <v>1996</v>
      </c>
      <c r="J1852" s="30" t="s">
        <v>26</v>
      </c>
      <c r="K1852" s="31">
        <v>17982170</v>
      </c>
      <c r="L1852" s="32" t="s">
        <v>49</v>
      </c>
      <c r="M1852" s="33" t="s">
        <v>50</v>
      </c>
      <c r="N1852" s="33" t="s">
        <v>51</v>
      </c>
      <c r="O1852" s="34"/>
      <c r="P1852" s="35"/>
    </row>
    <row r="1853" spans="1:16" s="36" customFormat="1" ht="30" hidden="1" x14ac:dyDescent="0.2">
      <c r="A1853" s="20">
        <v>1853</v>
      </c>
      <c r="B1853" s="28">
        <v>1853</v>
      </c>
      <c r="C1853" s="29" t="str">
        <f t="shared" si="28"/>
        <v xml:space="preserve">Idu Ins </v>
      </c>
      <c r="D1853" s="29"/>
      <c r="E1853" s="30" t="s">
        <v>1942</v>
      </c>
      <c r="F1853" s="30" t="s">
        <v>1069</v>
      </c>
      <c r="G1853" s="177">
        <v>9943</v>
      </c>
      <c r="H1853" s="30"/>
      <c r="I1853" s="30" t="s">
        <v>1997</v>
      </c>
      <c r="J1853" s="30" t="s">
        <v>26</v>
      </c>
      <c r="K1853" s="31">
        <v>370435</v>
      </c>
      <c r="L1853" s="32" t="s">
        <v>49</v>
      </c>
      <c r="M1853" s="33" t="s">
        <v>50</v>
      </c>
      <c r="N1853" s="33" t="s">
        <v>51</v>
      </c>
      <c r="O1853" s="34"/>
      <c r="P1853" s="35"/>
    </row>
    <row r="1854" spans="1:16" s="36" customFormat="1" ht="30" hidden="1" x14ac:dyDescent="0.2">
      <c r="A1854" s="20">
        <v>1854</v>
      </c>
      <c r="B1854" s="28">
        <v>1854</v>
      </c>
      <c r="C1854" s="29" t="str">
        <f t="shared" si="28"/>
        <v xml:space="preserve">Idu Ins </v>
      </c>
      <c r="D1854" s="29"/>
      <c r="E1854" s="30" t="s">
        <v>1942</v>
      </c>
      <c r="F1854" s="30" t="s">
        <v>1069</v>
      </c>
      <c r="G1854" s="177">
        <v>9944</v>
      </c>
      <c r="H1854" s="30"/>
      <c r="I1854" s="30" t="s">
        <v>1998</v>
      </c>
      <c r="J1854" s="30" t="s">
        <v>26</v>
      </c>
      <c r="K1854" s="31">
        <v>136636</v>
      </c>
      <c r="L1854" s="32" t="s">
        <v>49</v>
      </c>
      <c r="M1854" s="33" t="s">
        <v>50</v>
      </c>
      <c r="N1854" s="33" t="s">
        <v>51</v>
      </c>
      <c r="O1854" s="34"/>
      <c r="P1854" s="35"/>
    </row>
    <row r="1855" spans="1:16" s="36" customFormat="1" ht="30" hidden="1" x14ac:dyDescent="0.2">
      <c r="A1855" s="20">
        <v>1855</v>
      </c>
      <c r="B1855" s="28">
        <v>1855</v>
      </c>
      <c r="C1855" s="29" t="str">
        <f t="shared" si="28"/>
        <v xml:space="preserve">Idu Ins </v>
      </c>
      <c r="D1855" s="29"/>
      <c r="E1855" s="30" t="s">
        <v>1942</v>
      </c>
      <c r="F1855" s="30" t="s">
        <v>1069</v>
      </c>
      <c r="G1855" s="177">
        <v>9945</v>
      </c>
      <c r="H1855" s="30"/>
      <c r="I1855" s="30" t="s">
        <v>1999</v>
      </c>
      <c r="J1855" s="30" t="s">
        <v>26</v>
      </c>
      <c r="K1855" s="31">
        <v>172914</v>
      </c>
      <c r="L1855" s="32" t="s">
        <v>49</v>
      </c>
      <c r="M1855" s="33" t="s">
        <v>50</v>
      </c>
      <c r="N1855" s="33" t="s">
        <v>51</v>
      </c>
      <c r="O1855" s="34"/>
      <c r="P1855" s="35"/>
    </row>
    <row r="1856" spans="1:16" s="36" customFormat="1" ht="30" hidden="1" x14ac:dyDescent="0.2">
      <c r="A1856" s="20">
        <v>1856</v>
      </c>
      <c r="B1856" s="28">
        <v>1856</v>
      </c>
      <c r="C1856" s="29" t="str">
        <f t="shared" si="28"/>
        <v xml:space="preserve">Idu Ins </v>
      </c>
      <c r="D1856" s="29"/>
      <c r="E1856" s="30" t="s">
        <v>1942</v>
      </c>
      <c r="F1856" s="30" t="s">
        <v>89</v>
      </c>
      <c r="G1856" s="177">
        <v>9948</v>
      </c>
      <c r="H1856" s="30"/>
      <c r="I1856" s="30" t="s">
        <v>2000</v>
      </c>
      <c r="J1856" s="30" t="s">
        <v>26</v>
      </c>
      <c r="K1856" s="31">
        <v>1969</v>
      </c>
      <c r="L1856" s="32" t="s">
        <v>49</v>
      </c>
      <c r="M1856" s="33" t="s">
        <v>50</v>
      </c>
      <c r="N1856" s="33" t="s">
        <v>51</v>
      </c>
      <c r="O1856" s="34"/>
      <c r="P1856" s="35"/>
    </row>
    <row r="1857" spans="1:16" s="36" customFormat="1" ht="30" hidden="1" x14ac:dyDescent="0.2">
      <c r="A1857" s="20">
        <v>1857</v>
      </c>
      <c r="B1857" s="28">
        <v>1857</v>
      </c>
      <c r="C1857" s="29" t="str">
        <f t="shared" si="28"/>
        <v xml:space="preserve">Idu Ins </v>
      </c>
      <c r="D1857" s="29"/>
      <c r="E1857" s="30" t="s">
        <v>1942</v>
      </c>
      <c r="F1857" s="30" t="s">
        <v>1069</v>
      </c>
      <c r="G1857" s="177">
        <v>9949</v>
      </c>
      <c r="H1857" s="30"/>
      <c r="I1857" s="30" t="s">
        <v>2001</v>
      </c>
      <c r="J1857" s="30" t="s">
        <v>26</v>
      </c>
      <c r="K1857" s="31">
        <v>477</v>
      </c>
      <c r="L1857" s="32" t="s">
        <v>49</v>
      </c>
      <c r="M1857" s="33" t="s">
        <v>50</v>
      </c>
      <c r="N1857" s="33" t="s">
        <v>51</v>
      </c>
      <c r="O1857" s="34"/>
      <c r="P1857" s="35"/>
    </row>
    <row r="1858" spans="1:16" s="36" customFormat="1" ht="30" hidden="1" x14ac:dyDescent="0.2">
      <c r="A1858" s="20">
        <v>1858</v>
      </c>
      <c r="B1858" s="28">
        <v>1858</v>
      </c>
      <c r="C1858" s="29" t="str">
        <f t="shared" si="28"/>
        <v xml:space="preserve">Idu Ins </v>
      </c>
      <c r="D1858" s="29"/>
      <c r="E1858" s="30" t="s">
        <v>1942</v>
      </c>
      <c r="F1858" s="30" t="s">
        <v>1317</v>
      </c>
      <c r="G1858" s="177">
        <v>9950</v>
      </c>
      <c r="H1858" s="30"/>
      <c r="I1858" s="30" t="s">
        <v>2002</v>
      </c>
      <c r="J1858" s="30" t="s">
        <v>64</v>
      </c>
      <c r="K1858" s="31">
        <v>89250</v>
      </c>
      <c r="L1858" s="32" t="s">
        <v>49</v>
      </c>
      <c r="M1858" s="33" t="s">
        <v>50</v>
      </c>
      <c r="N1858" s="33" t="s">
        <v>51</v>
      </c>
      <c r="O1858" s="34"/>
      <c r="P1858" s="35"/>
    </row>
    <row r="1859" spans="1:16" s="36" customFormat="1" ht="30" hidden="1" x14ac:dyDescent="0.2">
      <c r="A1859" s="20">
        <v>1859</v>
      </c>
      <c r="B1859" s="28">
        <v>1859</v>
      </c>
      <c r="C1859" s="29" t="str">
        <f t="shared" ref="C1859:C1922" si="29">+CONCATENATE(M1859," ",N1859," ",H1859)</f>
        <v xml:space="preserve">Idu Ins </v>
      </c>
      <c r="D1859" s="29"/>
      <c r="E1859" s="30" t="s">
        <v>1942</v>
      </c>
      <c r="F1859" s="30" t="s">
        <v>1069</v>
      </c>
      <c r="G1859" s="177">
        <v>9951</v>
      </c>
      <c r="H1859" s="30"/>
      <c r="I1859" s="30" t="s">
        <v>2003</v>
      </c>
      <c r="J1859" s="30" t="s">
        <v>26</v>
      </c>
      <c r="K1859" s="31">
        <v>21112</v>
      </c>
      <c r="L1859" s="32" t="s">
        <v>49</v>
      </c>
      <c r="M1859" s="33" t="s">
        <v>50</v>
      </c>
      <c r="N1859" s="33" t="s">
        <v>51</v>
      </c>
      <c r="O1859" s="34"/>
      <c r="P1859" s="35"/>
    </row>
    <row r="1860" spans="1:16" s="36" customFormat="1" ht="30" hidden="1" x14ac:dyDescent="0.2">
      <c r="A1860" s="20">
        <v>1860</v>
      </c>
      <c r="B1860" s="28">
        <v>1860</v>
      </c>
      <c r="C1860" s="29" t="str">
        <f t="shared" si="29"/>
        <v xml:space="preserve">Idu Ins </v>
      </c>
      <c r="D1860" s="29"/>
      <c r="E1860" s="30" t="s">
        <v>1942</v>
      </c>
      <c r="F1860" s="30" t="s">
        <v>1069</v>
      </c>
      <c r="G1860" s="177">
        <v>9952</v>
      </c>
      <c r="H1860" s="30"/>
      <c r="I1860" s="30" t="s">
        <v>2004</v>
      </c>
      <c r="J1860" s="30" t="s">
        <v>26</v>
      </c>
      <c r="K1860" s="31">
        <v>167670</v>
      </c>
      <c r="L1860" s="32" t="s">
        <v>49</v>
      </c>
      <c r="M1860" s="33" t="s">
        <v>50</v>
      </c>
      <c r="N1860" s="33" t="s">
        <v>51</v>
      </c>
      <c r="O1860" s="34"/>
      <c r="P1860" s="35"/>
    </row>
    <row r="1861" spans="1:16" s="36" customFormat="1" ht="30" hidden="1" x14ac:dyDescent="0.2">
      <c r="A1861" s="20">
        <v>1861</v>
      </c>
      <c r="B1861" s="28">
        <v>1861</v>
      </c>
      <c r="C1861" s="29" t="str">
        <f t="shared" si="29"/>
        <v xml:space="preserve">Idu Ins </v>
      </c>
      <c r="D1861" s="29"/>
      <c r="E1861" s="30" t="s">
        <v>1942</v>
      </c>
      <c r="F1861" s="30" t="s">
        <v>746</v>
      </c>
      <c r="G1861" s="177">
        <v>9953</v>
      </c>
      <c r="H1861" s="30"/>
      <c r="I1861" s="30" t="s">
        <v>2005</v>
      </c>
      <c r="J1861" s="30" t="s">
        <v>25</v>
      </c>
      <c r="K1861" s="31">
        <v>21985</v>
      </c>
      <c r="L1861" s="32" t="s">
        <v>49</v>
      </c>
      <c r="M1861" s="33" t="s">
        <v>50</v>
      </c>
      <c r="N1861" s="33" t="s">
        <v>51</v>
      </c>
      <c r="O1861" s="34"/>
      <c r="P1861" s="35"/>
    </row>
    <row r="1862" spans="1:16" s="36" customFormat="1" hidden="1" x14ac:dyDescent="0.2">
      <c r="A1862" s="20">
        <v>1862</v>
      </c>
      <c r="B1862" s="28">
        <v>1862</v>
      </c>
      <c r="C1862" s="29" t="str">
        <f t="shared" si="29"/>
        <v xml:space="preserve">Idu Ins </v>
      </c>
      <c r="D1862" s="29"/>
      <c r="E1862" s="30" t="s">
        <v>1942</v>
      </c>
      <c r="F1862" s="30" t="s">
        <v>899</v>
      </c>
      <c r="G1862" s="177">
        <v>9961</v>
      </c>
      <c r="H1862" s="30"/>
      <c r="I1862" s="30" t="s">
        <v>2006</v>
      </c>
      <c r="J1862" s="30" t="s">
        <v>64</v>
      </c>
      <c r="K1862" s="31">
        <v>36890</v>
      </c>
      <c r="L1862" s="32" t="s">
        <v>68</v>
      </c>
      <c r="M1862" s="33" t="s">
        <v>50</v>
      </c>
      <c r="N1862" s="33" t="s">
        <v>51</v>
      </c>
      <c r="O1862" s="34"/>
      <c r="P1862" s="35"/>
    </row>
    <row r="1863" spans="1:16" s="36" customFormat="1" ht="30" hidden="1" x14ac:dyDescent="0.2">
      <c r="A1863" s="20">
        <v>1863</v>
      </c>
      <c r="B1863" s="28">
        <v>1863</v>
      </c>
      <c r="C1863" s="29" t="str">
        <f t="shared" si="29"/>
        <v xml:space="preserve">Idu Ins </v>
      </c>
      <c r="D1863" s="29"/>
      <c r="E1863" s="30" t="s">
        <v>1942</v>
      </c>
      <c r="F1863" s="30" t="s">
        <v>65</v>
      </c>
      <c r="G1863" s="177">
        <v>9962</v>
      </c>
      <c r="H1863" s="30"/>
      <c r="I1863" s="30" t="s">
        <v>2007</v>
      </c>
      <c r="J1863" s="30" t="s">
        <v>25</v>
      </c>
      <c r="K1863" s="31">
        <v>16530</v>
      </c>
      <c r="L1863" s="32" t="s">
        <v>49</v>
      </c>
      <c r="M1863" s="33" t="s">
        <v>50</v>
      </c>
      <c r="N1863" s="33" t="s">
        <v>51</v>
      </c>
      <c r="O1863" s="34"/>
      <c r="P1863" s="35"/>
    </row>
    <row r="1864" spans="1:16" s="36" customFormat="1" ht="30" hidden="1" x14ac:dyDescent="0.2">
      <c r="A1864" s="20">
        <v>1864</v>
      </c>
      <c r="B1864" s="28">
        <v>1864</v>
      </c>
      <c r="C1864" s="29" t="str">
        <f t="shared" si="29"/>
        <v xml:space="preserve">Idu Ins </v>
      </c>
      <c r="D1864" s="29"/>
      <c r="E1864" s="30" t="s">
        <v>1942</v>
      </c>
      <c r="F1864" s="30" t="s">
        <v>141</v>
      </c>
      <c r="G1864" s="177">
        <v>9963</v>
      </c>
      <c r="H1864" s="30"/>
      <c r="I1864" s="30" t="s">
        <v>2008</v>
      </c>
      <c r="J1864" s="30" t="s">
        <v>26</v>
      </c>
      <c r="K1864" s="31">
        <v>56420</v>
      </c>
      <c r="L1864" s="32" t="s">
        <v>49</v>
      </c>
      <c r="M1864" s="33" t="s">
        <v>50</v>
      </c>
      <c r="N1864" s="33" t="s">
        <v>51</v>
      </c>
      <c r="O1864" s="34"/>
      <c r="P1864" s="35"/>
    </row>
    <row r="1865" spans="1:16" s="36" customFormat="1" ht="30" hidden="1" x14ac:dyDescent="0.2">
      <c r="A1865" s="20">
        <v>1865</v>
      </c>
      <c r="B1865" s="28">
        <v>1865</v>
      </c>
      <c r="C1865" s="29" t="str">
        <f t="shared" si="29"/>
        <v xml:space="preserve">Idu Ins </v>
      </c>
      <c r="D1865" s="29"/>
      <c r="E1865" s="30" t="s">
        <v>1942</v>
      </c>
      <c r="F1865" s="30" t="s">
        <v>89</v>
      </c>
      <c r="G1865" s="177">
        <v>9964</v>
      </c>
      <c r="H1865" s="30"/>
      <c r="I1865" s="30" t="s">
        <v>2009</v>
      </c>
      <c r="J1865" s="30" t="s">
        <v>26</v>
      </c>
      <c r="K1865" s="31">
        <v>663</v>
      </c>
      <c r="L1865" s="32" t="s">
        <v>49</v>
      </c>
      <c r="M1865" s="33" t="s">
        <v>50</v>
      </c>
      <c r="N1865" s="33" t="s">
        <v>51</v>
      </c>
      <c r="O1865" s="34"/>
      <c r="P1865" s="35"/>
    </row>
    <row r="1866" spans="1:16" s="36" customFormat="1" ht="30" hidden="1" x14ac:dyDescent="0.2">
      <c r="A1866" s="20">
        <v>1866</v>
      </c>
      <c r="B1866" s="28">
        <v>1866</v>
      </c>
      <c r="C1866" s="29" t="str">
        <f t="shared" si="29"/>
        <v xml:space="preserve">Idu Ins </v>
      </c>
      <c r="D1866" s="29"/>
      <c r="E1866" s="30" t="s">
        <v>1942</v>
      </c>
      <c r="F1866" s="30" t="s">
        <v>1069</v>
      </c>
      <c r="G1866" s="177">
        <v>9966</v>
      </c>
      <c r="H1866" s="30"/>
      <c r="I1866" s="30" t="s">
        <v>2010</v>
      </c>
      <c r="J1866" s="30" t="s">
        <v>26</v>
      </c>
      <c r="K1866" s="31">
        <v>31058</v>
      </c>
      <c r="L1866" s="32" t="s">
        <v>49</v>
      </c>
      <c r="M1866" s="33" t="s">
        <v>50</v>
      </c>
      <c r="N1866" s="33" t="s">
        <v>51</v>
      </c>
      <c r="O1866" s="34"/>
      <c r="P1866" s="35"/>
    </row>
    <row r="1867" spans="1:16" s="36" customFormat="1" ht="30" hidden="1" x14ac:dyDescent="0.2">
      <c r="A1867" s="20">
        <v>1867</v>
      </c>
      <c r="B1867" s="28">
        <v>1867</v>
      </c>
      <c r="C1867" s="29" t="str">
        <f t="shared" si="29"/>
        <v xml:space="preserve">Idu Ins </v>
      </c>
      <c r="D1867" s="29"/>
      <c r="E1867" s="30" t="s">
        <v>1942</v>
      </c>
      <c r="F1867" s="30" t="s">
        <v>402</v>
      </c>
      <c r="G1867" s="177">
        <v>9968</v>
      </c>
      <c r="H1867" s="30"/>
      <c r="I1867" s="30" t="s">
        <v>2011</v>
      </c>
      <c r="J1867" s="30" t="s">
        <v>26</v>
      </c>
      <c r="K1867" s="31">
        <v>59500</v>
      </c>
      <c r="L1867" s="32" t="s">
        <v>68</v>
      </c>
      <c r="M1867" s="33" t="s">
        <v>50</v>
      </c>
      <c r="N1867" s="33" t="s">
        <v>51</v>
      </c>
      <c r="O1867" s="34"/>
      <c r="P1867" s="35"/>
    </row>
    <row r="1868" spans="1:16" s="36" customFormat="1" ht="30" hidden="1" x14ac:dyDescent="0.2">
      <c r="A1868" s="20">
        <v>1868</v>
      </c>
      <c r="B1868" s="28">
        <v>1868</v>
      </c>
      <c r="C1868" s="29" t="str">
        <f t="shared" si="29"/>
        <v xml:space="preserve">Idu Ins </v>
      </c>
      <c r="D1868" s="29"/>
      <c r="E1868" s="30" t="s">
        <v>1942</v>
      </c>
      <c r="F1868" s="30" t="s">
        <v>1047</v>
      </c>
      <c r="G1868" s="177">
        <v>9969</v>
      </c>
      <c r="H1868" s="30"/>
      <c r="I1868" s="30" t="s">
        <v>2012</v>
      </c>
      <c r="J1868" s="30" t="s">
        <v>26</v>
      </c>
      <c r="K1868" s="31">
        <v>438512</v>
      </c>
      <c r="L1868" s="32" t="s">
        <v>49</v>
      </c>
      <c r="M1868" s="33" t="s">
        <v>50</v>
      </c>
      <c r="N1868" s="33" t="s">
        <v>51</v>
      </c>
      <c r="O1868" s="34"/>
      <c r="P1868" s="35"/>
    </row>
    <row r="1869" spans="1:16" s="36" customFormat="1" ht="30" hidden="1" x14ac:dyDescent="0.2">
      <c r="A1869" s="20">
        <v>1869</v>
      </c>
      <c r="B1869" s="28">
        <v>1869</v>
      </c>
      <c r="C1869" s="29" t="str">
        <f t="shared" si="29"/>
        <v xml:space="preserve">Idu Ins </v>
      </c>
      <c r="D1869" s="29"/>
      <c r="E1869" s="30" t="s">
        <v>1942</v>
      </c>
      <c r="F1869" s="30" t="s">
        <v>1047</v>
      </c>
      <c r="G1869" s="177">
        <v>9970</v>
      </c>
      <c r="H1869" s="30"/>
      <c r="I1869" s="30" t="s">
        <v>2013</v>
      </c>
      <c r="J1869" s="30" t="s">
        <v>26</v>
      </c>
      <c r="K1869" s="31">
        <v>224226</v>
      </c>
      <c r="L1869" s="32" t="s">
        <v>49</v>
      </c>
      <c r="M1869" s="33" t="s">
        <v>50</v>
      </c>
      <c r="N1869" s="33" t="s">
        <v>51</v>
      </c>
      <c r="O1869" s="34"/>
      <c r="P1869" s="35"/>
    </row>
    <row r="1870" spans="1:16" s="36" customFormat="1" ht="30" hidden="1" x14ac:dyDescent="0.2">
      <c r="A1870" s="20">
        <v>1870</v>
      </c>
      <c r="B1870" s="28">
        <v>1870</v>
      </c>
      <c r="C1870" s="29" t="str">
        <f t="shared" si="29"/>
        <v xml:space="preserve">Idu Ins </v>
      </c>
      <c r="D1870" s="29"/>
      <c r="E1870" s="30" t="s">
        <v>1942</v>
      </c>
      <c r="F1870" s="30" t="s">
        <v>1047</v>
      </c>
      <c r="G1870" s="177">
        <v>9971</v>
      </c>
      <c r="H1870" s="30"/>
      <c r="I1870" s="30" t="s">
        <v>2014</v>
      </c>
      <c r="J1870" s="30" t="s">
        <v>26</v>
      </c>
      <c r="K1870" s="31">
        <v>193180</v>
      </c>
      <c r="L1870" s="32" t="s">
        <v>49</v>
      </c>
      <c r="M1870" s="33" t="s">
        <v>50</v>
      </c>
      <c r="N1870" s="33" t="s">
        <v>51</v>
      </c>
      <c r="O1870" s="34"/>
      <c r="P1870" s="35"/>
    </row>
    <row r="1871" spans="1:16" s="36" customFormat="1" ht="30" hidden="1" x14ac:dyDescent="0.2">
      <c r="A1871" s="20">
        <v>1871</v>
      </c>
      <c r="B1871" s="28">
        <v>1871</v>
      </c>
      <c r="C1871" s="29" t="str">
        <f t="shared" si="29"/>
        <v xml:space="preserve">Idu Ins </v>
      </c>
      <c r="D1871" s="29"/>
      <c r="E1871" s="30" t="s">
        <v>1942</v>
      </c>
      <c r="F1871" s="30" t="s">
        <v>1069</v>
      </c>
      <c r="G1871" s="177">
        <v>9972</v>
      </c>
      <c r="H1871" s="30"/>
      <c r="I1871" s="30" t="s">
        <v>2015</v>
      </c>
      <c r="J1871" s="30" t="s">
        <v>25</v>
      </c>
      <c r="K1871" s="31">
        <v>1292</v>
      </c>
      <c r="L1871" s="32" t="s">
        <v>49</v>
      </c>
      <c r="M1871" s="33" t="s">
        <v>50</v>
      </c>
      <c r="N1871" s="33" t="s">
        <v>51</v>
      </c>
      <c r="O1871" s="34"/>
      <c r="P1871" s="35"/>
    </row>
    <row r="1872" spans="1:16" s="36" customFormat="1" ht="30" hidden="1" x14ac:dyDescent="0.2">
      <c r="A1872" s="20">
        <v>1872</v>
      </c>
      <c r="B1872" s="28">
        <v>1872</v>
      </c>
      <c r="C1872" s="29" t="str">
        <f t="shared" si="29"/>
        <v xml:space="preserve">Idu Ins </v>
      </c>
      <c r="D1872" s="29"/>
      <c r="E1872" s="30" t="s">
        <v>1942</v>
      </c>
      <c r="F1872" s="30" t="s">
        <v>1047</v>
      </c>
      <c r="G1872" s="177">
        <v>9973</v>
      </c>
      <c r="H1872" s="30"/>
      <c r="I1872" s="30" t="s">
        <v>2016</v>
      </c>
      <c r="J1872" s="30" t="s">
        <v>26</v>
      </c>
      <c r="K1872" s="31">
        <v>8072150</v>
      </c>
      <c r="L1872" s="32" t="s">
        <v>49</v>
      </c>
      <c r="M1872" s="33" t="s">
        <v>50</v>
      </c>
      <c r="N1872" s="33" t="s">
        <v>51</v>
      </c>
      <c r="O1872" s="34"/>
      <c r="P1872" s="35"/>
    </row>
    <row r="1873" spans="1:16" s="36" customFormat="1" ht="30" hidden="1" x14ac:dyDescent="0.2">
      <c r="A1873" s="20">
        <v>1873</v>
      </c>
      <c r="B1873" s="28">
        <v>1873</v>
      </c>
      <c r="C1873" s="29" t="str">
        <f t="shared" si="29"/>
        <v xml:space="preserve">Idu Ins </v>
      </c>
      <c r="D1873" s="29"/>
      <c r="E1873" s="30" t="s">
        <v>1942</v>
      </c>
      <c r="F1873" s="30" t="s">
        <v>141</v>
      </c>
      <c r="G1873" s="177">
        <v>9975</v>
      </c>
      <c r="H1873" s="30"/>
      <c r="I1873" s="30" t="s">
        <v>2017</v>
      </c>
      <c r="J1873" s="30" t="s">
        <v>26</v>
      </c>
      <c r="K1873" s="31">
        <v>14366</v>
      </c>
      <c r="L1873" s="32" t="s">
        <v>49</v>
      </c>
      <c r="M1873" s="33" t="s">
        <v>50</v>
      </c>
      <c r="N1873" s="33" t="s">
        <v>51</v>
      </c>
      <c r="O1873" s="34"/>
      <c r="P1873" s="35"/>
    </row>
    <row r="1874" spans="1:16" s="36" customFormat="1" ht="30" hidden="1" x14ac:dyDescent="0.2">
      <c r="A1874" s="20">
        <v>1874</v>
      </c>
      <c r="B1874" s="28">
        <v>1874</v>
      </c>
      <c r="C1874" s="29" t="str">
        <f t="shared" si="29"/>
        <v xml:space="preserve">Idu Ins </v>
      </c>
      <c r="D1874" s="29"/>
      <c r="E1874" s="30" t="s">
        <v>1942</v>
      </c>
      <c r="F1874" s="30" t="s">
        <v>89</v>
      </c>
      <c r="G1874" s="177">
        <v>9976</v>
      </c>
      <c r="H1874" s="30"/>
      <c r="I1874" s="30" t="s">
        <v>2018</v>
      </c>
      <c r="J1874" s="30" t="s">
        <v>26</v>
      </c>
      <c r="K1874" s="31">
        <v>1282</v>
      </c>
      <c r="L1874" s="32" t="s">
        <v>49</v>
      </c>
      <c r="M1874" s="33" t="s">
        <v>50</v>
      </c>
      <c r="N1874" s="33" t="s">
        <v>51</v>
      </c>
      <c r="O1874" s="34"/>
      <c r="P1874" s="35"/>
    </row>
    <row r="1875" spans="1:16" s="36" customFormat="1" ht="30" hidden="1" x14ac:dyDescent="0.2">
      <c r="A1875" s="20">
        <v>1875</v>
      </c>
      <c r="B1875" s="28">
        <v>1875</v>
      </c>
      <c r="C1875" s="29" t="str">
        <f t="shared" si="29"/>
        <v xml:space="preserve">Idu Ins </v>
      </c>
      <c r="D1875" s="29"/>
      <c r="E1875" s="30" t="s">
        <v>1942</v>
      </c>
      <c r="F1875" s="30" t="s">
        <v>308</v>
      </c>
      <c r="G1875" s="177">
        <v>9977</v>
      </c>
      <c r="H1875" s="30"/>
      <c r="I1875" s="30" t="s">
        <v>2019</v>
      </c>
      <c r="J1875" s="30" t="s">
        <v>26</v>
      </c>
      <c r="K1875" s="31">
        <v>57375</v>
      </c>
      <c r="L1875" s="32" t="s">
        <v>49</v>
      </c>
      <c r="M1875" s="33" t="s">
        <v>50</v>
      </c>
      <c r="N1875" s="33" t="s">
        <v>51</v>
      </c>
      <c r="O1875" s="34"/>
      <c r="P1875" s="35"/>
    </row>
    <row r="1876" spans="1:16" s="36" customFormat="1" ht="30" hidden="1" x14ac:dyDescent="0.2">
      <c r="A1876" s="20">
        <v>1876</v>
      </c>
      <c r="B1876" s="28">
        <v>1876</v>
      </c>
      <c r="C1876" s="29" t="str">
        <f t="shared" si="29"/>
        <v xml:space="preserve">Idu Ins </v>
      </c>
      <c r="D1876" s="29"/>
      <c r="E1876" s="30" t="s">
        <v>1942</v>
      </c>
      <c r="F1876" s="30" t="s">
        <v>1069</v>
      </c>
      <c r="G1876" s="177">
        <v>9978</v>
      </c>
      <c r="H1876" s="30"/>
      <c r="I1876" s="30" t="s">
        <v>2020</v>
      </c>
      <c r="J1876" s="30" t="s">
        <v>26</v>
      </c>
      <c r="K1876" s="31">
        <v>13770733</v>
      </c>
      <c r="L1876" s="32" t="s">
        <v>49</v>
      </c>
      <c r="M1876" s="33" t="s">
        <v>50</v>
      </c>
      <c r="N1876" s="33" t="s">
        <v>51</v>
      </c>
      <c r="O1876" s="34"/>
      <c r="P1876" s="35"/>
    </row>
    <row r="1877" spans="1:16" s="36" customFormat="1" ht="45" hidden="1" x14ac:dyDescent="0.2">
      <c r="A1877" s="20">
        <v>1877</v>
      </c>
      <c r="B1877" s="28">
        <v>1877</v>
      </c>
      <c r="C1877" s="29" t="str">
        <f t="shared" si="29"/>
        <v xml:space="preserve">Idu Ins </v>
      </c>
      <c r="D1877" s="29"/>
      <c r="E1877" s="30" t="s">
        <v>1942</v>
      </c>
      <c r="F1877" s="30" t="s">
        <v>1069</v>
      </c>
      <c r="G1877" s="177">
        <v>9979</v>
      </c>
      <c r="H1877" s="30"/>
      <c r="I1877" s="30" t="s">
        <v>2021</v>
      </c>
      <c r="J1877" s="30" t="s">
        <v>26</v>
      </c>
      <c r="K1877" s="31">
        <v>3404250</v>
      </c>
      <c r="L1877" s="32" t="s">
        <v>49</v>
      </c>
      <c r="M1877" s="33" t="s">
        <v>50</v>
      </c>
      <c r="N1877" s="33" t="s">
        <v>51</v>
      </c>
      <c r="O1877" s="34"/>
      <c r="P1877" s="35"/>
    </row>
    <row r="1878" spans="1:16" s="36" customFormat="1" ht="30" hidden="1" x14ac:dyDescent="0.2">
      <c r="A1878" s="20">
        <v>1878</v>
      </c>
      <c r="B1878" s="28">
        <v>1878</v>
      </c>
      <c r="C1878" s="29" t="str">
        <f t="shared" si="29"/>
        <v xml:space="preserve">Idu Ins </v>
      </c>
      <c r="D1878" s="29"/>
      <c r="E1878" s="30" t="s">
        <v>1942</v>
      </c>
      <c r="F1878" s="30" t="s">
        <v>1069</v>
      </c>
      <c r="G1878" s="177">
        <v>9980</v>
      </c>
      <c r="H1878" s="30"/>
      <c r="I1878" s="30" t="s">
        <v>2022</v>
      </c>
      <c r="J1878" s="30" t="s">
        <v>26</v>
      </c>
      <c r="K1878" s="31">
        <v>847</v>
      </c>
      <c r="L1878" s="32" t="s">
        <v>49</v>
      </c>
      <c r="M1878" s="33" t="s">
        <v>50</v>
      </c>
      <c r="N1878" s="33" t="s">
        <v>51</v>
      </c>
      <c r="O1878" s="34"/>
      <c r="P1878" s="35"/>
    </row>
    <row r="1879" spans="1:16" s="36" customFormat="1" ht="30" hidden="1" x14ac:dyDescent="0.2">
      <c r="A1879" s="20">
        <v>1879</v>
      </c>
      <c r="B1879" s="28">
        <v>1879</v>
      </c>
      <c r="C1879" s="29" t="str">
        <f t="shared" si="29"/>
        <v xml:space="preserve">Idu Ins </v>
      </c>
      <c r="D1879" s="29"/>
      <c r="E1879" s="30" t="s">
        <v>1942</v>
      </c>
      <c r="F1879" s="30" t="s">
        <v>1069</v>
      </c>
      <c r="G1879" s="177">
        <v>9981</v>
      </c>
      <c r="H1879" s="30"/>
      <c r="I1879" s="30" t="s">
        <v>2023</v>
      </c>
      <c r="J1879" s="30" t="s">
        <v>26</v>
      </c>
      <c r="K1879" s="31">
        <v>56737</v>
      </c>
      <c r="L1879" s="32" t="s">
        <v>49</v>
      </c>
      <c r="M1879" s="33" t="s">
        <v>50</v>
      </c>
      <c r="N1879" s="33" t="s">
        <v>51</v>
      </c>
      <c r="O1879" s="34"/>
      <c r="P1879" s="35"/>
    </row>
    <row r="1880" spans="1:16" s="36" customFormat="1" ht="30" hidden="1" x14ac:dyDescent="0.2">
      <c r="A1880" s="20">
        <v>1880</v>
      </c>
      <c r="B1880" s="28">
        <v>1880</v>
      </c>
      <c r="C1880" s="29" t="str">
        <f t="shared" si="29"/>
        <v xml:space="preserve">Idu Ins </v>
      </c>
      <c r="D1880" s="29"/>
      <c r="E1880" s="30" t="s">
        <v>1942</v>
      </c>
      <c r="F1880" s="30" t="s">
        <v>1069</v>
      </c>
      <c r="G1880" s="177">
        <v>9982</v>
      </c>
      <c r="H1880" s="30"/>
      <c r="I1880" s="30" t="s">
        <v>2024</v>
      </c>
      <c r="J1880" s="30" t="s">
        <v>26</v>
      </c>
      <c r="K1880" s="31">
        <v>2269</v>
      </c>
      <c r="L1880" s="32" t="s">
        <v>49</v>
      </c>
      <c r="M1880" s="33" t="s">
        <v>50</v>
      </c>
      <c r="N1880" s="33" t="s">
        <v>51</v>
      </c>
      <c r="O1880" s="34"/>
      <c r="P1880" s="35"/>
    </row>
    <row r="1881" spans="1:16" s="36" customFormat="1" ht="30" hidden="1" x14ac:dyDescent="0.2">
      <c r="A1881" s="20">
        <v>1881</v>
      </c>
      <c r="B1881" s="28">
        <v>1881</v>
      </c>
      <c r="C1881" s="29" t="str">
        <f t="shared" si="29"/>
        <v xml:space="preserve">Idu Ins </v>
      </c>
      <c r="D1881" s="29"/>
      <c r="E1881" s="30" t="s">
        <v>1942</v>
      </c>
      <c r="F1881" s="30" t="s">
        <v>1069</v>
      </c>
      <c r="G1881" s="177">
        <v>9984</v>
      </c>
      <c r="H1881" s="30"/>
      <c r="I1881" s="30" t="s">
        <v>2025</v>
      </c>
      <c r="J1881" s="30" t="s">
        <v>25</v>
      </c>
      <c r="K1881" s="31">
        <v>23955</v>
      </c>
      <c r="L1881" s="32" t="s">
        <v>49</v>
      </c>
      <c r="M1881" s="33" t="s">
        <v>50</v>
      </c>
      <c r="N1881" s="33" t="s">
        <v>51</v>
      </c>
      <c r="O1881" s="34"/>
      <c r="P1881" s="35"/>
    </row>
    <row r="1882" spans="1:16" s="36" customFormat="1" ht="30" hidden="1" x14ac:dyDescent="0.2">
      <c r="A1882" s="20">
        <v>1882</v>
      </c>
      <c r="B1882" s="28">
        <v>1882</v>
      </c>
      <c r="C1882" s="29" t="str">
        <f t="shared" si="29"/>
        <v xml:space="preserve">Idu Ins </v>
      </c>
      <c r="D1882" s="29"/>
      <c r="E1882" s="30" t="s">
        <v>1942</v>
      </c>
      <c r="F1882" s="30" t="s">
        <v>402</v>
      </c>
      <c r="G1882" s="177">
        <v>9985</v>
      </c>
      <c r="H1882" s="30"/>
      <c r="I1882" s="30" t="s">
        <v>2026</v>
      </c>
      <c r="J1882" s="30" t="s">
        <v>26</v>
      </c>
      <c r="K1882" s="31">
        <v>17731</v>
      </c>
      <c r="L1882" s="32" t="s">
        <v>49</v>
      </c>
      <c r="M1882" s="33" t="s">
        <v>50</v>
      </c>
      <c r="N1882" s="33" t="s">
        <v>51</v>
      </c>
      <c r="O1882" s="34"/>
      <c r="P1882" s="35"/>
    </row>
    <row r="1883" spans="1:16" s="36" customFormat="1" ht="30" hidden="1" x14ac:dyDescent="0.2">
      <c r="A1883" s="20">
        <v>1883</v>
      </c>
      <c r="B1883" s="28">
        <v>1883</v>
      </c>
      <c r="C1883" s="29" t="str">
        <f t="shared" si="29"/>
        <v xml:space="preserve">Idu Ins </v>
      </c>
      <c r="D1883" s="29"/>
      <c r="E1883" s="30" t="s">
        <v>1942</v>
      </c>
      <c r="F1883" s="30" t="s">
        <v>402</v>
      </c>
      <c r="G1883" s="177">
        <v>9986</v>
      </c>
      <c r="H1883" s="30"/>
      <c r="I1883" s="30" t="s">
        <v>2027</v>
      </c>
      <c r="J1883" s="30" t="s">
        <v>26</v>
      </c>
      <c r="K1883" s="31">
        <v>75327</v>
      </c>
      <c r="L1883" s="32" t="s">
        <v>49</v>
      </c>
      <c r="M1883" s="33" t="s">
        <v>50</v>
      </c>
      <c r="N1883" s="33" t="s">
        <v>51</v>
      </c>
      <c r="O1883" s="34"/>
      <c r="P1883" s="35"/>
    </row>
    <row r="1884" spans="1:16" s="36" customFormat="1" hidden="1" x14ac:dyDescent="0.2">
      <c r="A1884" s="20">
        <v>1884</v>
      </c>
      <c r="B1884" s="28">
        <v>1884</v>
      </c>
      <c r="C1884" s="29" t="str">
        <f t="shared" si="29"/>
        <v xml:space="preserve">Idu Ins </v>
      </c>
      <c r="D1884" s="29"/>
      <c r="E1884" s="30" t="s">
        <v>1942</v>
      </c>
      <c r="F1884" s="30" t="s">
        <v>899</v>
      </c>
      <c r="G1884" s="177">
        <v>9987</v>
      </c>
      <c r="H1884" s="30"/>
      <c r="I1884" s="30" t="s">
        <v>2028</v>
      </c>
      <c r="J1884" s="30" t="s">
        <v>71</v>
      </c>
      <c r="K1884" s="31">
        <v>3154</v>
      </c>
      <c r="L1884" s="32" t="s">
        <v>68</v>
      </c>
      <c r="M1884" s="33" t="s">
        <v>50</v>
      </c>
      <c r="N1884" s="33" t="s">
        <v>51</v>
      </c>
      <c r="O1884" s="34"/>
      <c r="P1884" s="35"/>
    </row>
    <row r="1885" spans="1:16" s="36" customFormat="1" ht="30" hidden="1" x14ac:dyDescent="0.2">
      <c r="A1885" s="20">
        <v>1885</v>
      </c>
      <c r="B1885" s="28">
        <v>1885</v>
      </c>
      <c r="C1885" s="29" t="str">
        <f t="shared" si="29"/>
        <v xml:space="preserve">Idu Ins </v>
      </c>
      <c r="D1885" s="29"/>
      <c r="E1885" s="30" t="s">
        <v>1942</v>
      </c>
      <c r="F1885" s="30" t="s">
        <v>1069</v>
      </c>
      <c r="G1885" s="177">
        <v>9988</v>
      </c>
      <c r="H1885" s="30"/>
      <c r="I1885" s="30" t="s">
        <v>2029</v>
      </c>
      <c r="J1885" s="30" t="s">
        <v>26</v>
      </c>
      <c r="K1885" s="31">
        <v>1412386</v>
      </c>
      <c r="L1885" s="32" t="s">
        <v>49</v>
      </c>
      <c r="M1885" s="33" t="s">
        <v>50</v>
      </c>
      <c r="N1885" s="33" t="s">
        <v>51</v>
      </c>
      <c r="O1885" s="34"/>
      <c r="P1885" s="35"/>
    </row>
    <row r="1886" spans="1:16" s="36" customFormat="1" ht="30" hidden="1" x14ac:dyDescent="0.2">
      <c r="A1886" s="20">
        <v>1886</v>
      </c>
      <c r="B1886" s="28">
        <v>1886</v>
      </c>
      <c r="C1886" s="29" t="str">
        <f t="shared" si="29"/>
        <v xml:space="preserve">Idu Ins </v>
      </c>
      <c r="D1886" s="29"/>
      <c r="E1886" s="30" t="s">
        <v>1942</v>
      </c>
      <c r="F1886" s="30" t="s">
        <v>746</v>
      </c>
      <c r="G1886" s="177">
        <v>9989</v>
      </c>
      <c r="H1886" s="30"/>
      <c r="I1886" s="30" t="s">
        <v>2030</v>
      </c>
      <c r="J1886" s="30" t="s">
        <v>26</v>
      </c>
      <c r="K1886" s="31">
        <v>9853</v>
      </c>
      <c r="L1886" s="32" t="s">
        <v>49</v>
      </c>
      <c r="M1886" s="33" t="s">
        <v>50</v>
      </c>
      <c r="N1886" s="33" t="s">
        <v>51</v>
      </c>
      <c r="O1886" s="34"/>
      <c r="P1886" s="35"/>
    </row>
    <row r="1887" spans="1:16" s="36" customFormat="1" ht="30" hidden="1" x14ac:dyDescent="0.2">
      <c r="A1887" s="20">
        <v>1887</v>
      </c>
      <c r="B1887" s="28">
        <v>1887</v>
      </c>
      <c r="C1887" s="29" t="str">
        <f t="shared" si="29"/>
        <v xml:space="preserve">Idu Ins </v>
      </c>
      <c r="D1887" s="29"/>
      <c r="E1887" s="30" t="s">
        <v>1942</v>
      </c>
      <c r="F1887" s="30" t="s">
        <v>746</v>
      </c>
      <c r="G1887" s="177">
        <v>9990</v>
      </c>
      <c r="H1887" s="30"/>
      <c r="I1887" s="30" t="s">
        <v>2031</v>
      </c>
      <c r="J1887" s="30" t="s">
        <v>26</v>
      </c>
      <c r="K1887" s="31">
        <v>12608</v>
      </c>
      <c r="L1887" s="32" t="s">
        <v>49</v>
      </c>
      <c r="M1887" s="33" t="s">
        <v>50</v>
      </c>
      <c r="N1887" s="33" t="s">
        <v>51</v>
      </c>
      <c r="O1887" s="34"/>
      <c r="P1887" s="35"/>
    </row>
    <row r="1888" spans="1:16" s="36" customFormat="1" ht="30" hidden="1" x14ac:dyDescent="0.2">
      <c r="A1888" s="20">
        <v>1888</v>
      </c>
      <c r="B1888" s="28">
        <v>1888</v>
      </c>
      <c r="C1888" s="29" t="str">
        <f t="shared" si="29"/>
        <v xml:space="preserve">Idu Ins </v>
      </c>
      <c r="D1888" s="29"/>
      <c r="E1888" s="30" t="s">
        <v>1942</v>
      </c>
      <c r="F1888" s="30" t="s">
        <v>1069</v>
      </c>
      <c r="G1888" s="177">
        <v>9991</v>
      </c>
      <c r="H1888" s="30"/>
      <c r="I1888" s="30" t="s">
        <v>2032</v>
      </c>
      <c r="J1888" s="30" t="s">
        <v>26</v>
      </c>
      <c r="K1888" s="31">
        <v>365604</v>
      </c>
      <c r="L1888" s="32" t="s">
        <v>49</v>
      </c>
      <c r="M1888" s="33" t="s">
        <v>50</v>
      </c>
      <c r="N1888" s="33" t="s">
        <v>51</v>
      </c>
      <c r="O1888" s="34"/>
      <c r="P1888" s="35"/>
    </row>
    <row r="1889" spans="1:16" s="36" customFormat="1" ht="30" hidden="1" x14ac:dyDescent="0.2">
      <c r="A1889" s="20">
        <v>1889</v>
      </c>
      <c r="B1889" s="28">
        <v>1889</v>
      </c>
      <c r="C1889" s="29" t="str">
        <f t="shared" si="29"/>
        <v xml:space="preserve">Idu Ins </v>
      </c>
      <c r="D1889" s="29"/>
      <c r="E1889" s="30" t="s">
        <v>1942</v>
      </c>
      <c r="F1889" s="30" t="s">
        <v>1015</v>
      </c>
      <c r="G1889" s="177">
        <v>9992</v>
      </c>
      <c r="H1889" s="30"/>
      <c r="I1889" s="30" t="s">
        <v>2033</v>
      </c>
      <c r="J1889" s="30" t="s">
        <v>25</v>
      </c>
      <c r="K1889" s="31">
        <v>20362</v>
      </c>
      <c r="L1889" s="32" t="s">
        <v>49</v>
      </c>
      <c r="M1889" s="33" t="s">
        <v>50</v>
      </c>
      <c r="N1889" s="33" t="s">
        <v>51</v>
      </c>
      <c r="O1889" s="34"/>
      <c r="P1889" s="35"/>
    </row>
    <row r="1890" spans="1:16" s="36" customFormat="1" ht="30" hidden="1" x14ac:dyDescent="0.2">
      <c r="A1890" s="20">
        <v>1890</v>
      </c>
      <c r="B1890" s="28">
        <v>1890</v>
      </c>
      <c r="C1890" s="29" t="str">
        <f t="shared" si="29"/>
        <v xml:space="preserve">Idu Ins </v>
      </c>
      <c r="D1890" s="29"/>
      <c r="E1890" s="30" t="s">
        <v>1942</v>
      </c>
      <c r="F1890" s="30" t="s">
        <v>74</v>
      </c>
      <c r="G1890" s="177">
        <v>9993</v>
      </c>
      <c r="H1890" s="30"/>
      <c r="I1890" s="30" t="s">
        <v>2034</v>
      </c>
      <c r="J1890" s="30" t="s">
        <v>48</v>
      </c>
      <c r="K1890" s="31">
        <v>72590</v>
      </c>
      <c r="L1890" s="32" t="s">
        <v>49</v>
      </c>
      <c r="M1890" s="33" t="s">
        <v>50</v>
      </c>
      <c r="N1890" s="33" t="s">
        <v>51</v>
      </c>
      <c r="O1890" s="34"/>
      <c r="P1890" s="35"/>
    </row>
    <row r="1891" spans="1:16" s="36" customFormat="1" ht="30" hidden="1" x14ac:dyDescent="0.2">
      <c r="A1891" s="20">
        <v>1891</v>
      </c>
      <c r="B1891" s="28">
        <v>1891</v>
      </c>
      <c r="C1891" s="29" t="str">
        <f t="shared" si="29"/>
        <v xml:space="preserve">Idu Ins </v>
      </c>
      <c r="D1891" s="29"/>
      <c r="E1891" s="30" t="s">
        <v>1942</v>
      </c>
      <c r="F1891" s="30" t="s">
        <v>151</v>
      </c>
      <c r="G1891" s="177">
        <v>9994</v>
      </c>
      <c r="H1891" s="30"/>
      <c r="I1891" s="30" t="s">
        <v>2035</v>
      </c>
      <c r="J1891" s="30" t="s">
        <v>71</v>
      </c>
      <c r="K1891" s="31">
        <v>10460</v>
      </c>
      <c r="L1891" s="32" t="s">
        <v>49</v>
      </c>
      <c r="M1891" s="33" t="s">
        <v>50</v>
      </c>
      <c r="N1891" s="33" t="s">
        <v>51</v>
      </c>
      <c r="O1891" s="34"/>
      <c r="P1891" s="35"/>
    </row>
    <row r="1892" spans="1:16" s="36" customFormat="1" ht="30" hidden="1" x14ac:dyDescent="0.2">
      <c r="A1892" s="20">
        <v>1892</v>
      </c>
      <c r="B1892" s="28">
        <v>1892</v>
      </c>
      <c r="C1892" s="29" t="str">
        <f t="shared" si="29"/>
        <v xml:space="preserve">Idu Ins </v>
      </c>
      <c r="D1892" s="29"/>
      <c r="E1892" s="30" t="s">
        <v>1942</v>
      </c>
      <c r="F1892" s="30" t="s">
        <v>402</v>
      </c>
      <c r="G1892" s="177">
        <v>9995</v>
      </c>
      <c r="H1892" s="30"/>
      <c r="I1892" s="30" t="s">
        <v>2036</v>
      </c>
      <c r="J1892" s="30" t="s">
        <v>61</v>
      </c>
      <c r="K1892" s="31">
        <v>61631</v>
      </c>
      <c r="L1892" s="32" t="s">
        <v>49</v>
      </c>
      <c r="M1892" s="33" t="s">
        <v>50</v>
      </c>
      <c r="N1892" s="33" t="s">
        <v>51</v>
      </c>
      <c r="O1892" s="34"/>
      <c r="P1892" s="35"/>
    </row>
    <row r="1893" spans="1:16" s="36" customFormat="1" ht="30" hidden="1" x14ac:dyDescent="0.2">
      <c r="A1893" s="20">
        <v>1893</v>
      </c>
      <c r="B1893" s="28">
        <v>1893</v>
      </c>
      <c r="C1893" s="29" t="str">
        <f t="shared" si="29"/>
        <v xml:space="preserve">Idu Ins </v>
      </c>
      <c r="D1893" s="29"/>
      <c r="E1893" s="30" t="s">
        <v>1942</v>
      </c>
      <c r="F1893" s="30" t="s">
        <v>84</v>
      </c>
      <c r="G1893" s="177">
        <v>9997</v>
      </c>
      <c r="H1893" s="30"/>
      <c r="I1893" s="30" t="s">
        <v>2037</v>
      </c>
      <c r="J1893" s="30" t="s">
        <v>25</v>
      </c>
      <c r="K1893" s="31">
        <v>13115</v>
      </c>
      <c r="L1893" s="32" t="s">
        <v>49</v>
      </c>
      <c r="M1893" s="33" t="s">
        <v>50</v>
      </c>
      <c r="N1893" s="33" t="s">
        <v>51</v>
      </c>
      <c r="O1893" s="34"/>
      <c r="P1893" s="35"/>
    </row>
    <row r="1894" spans="1:16" s="36" customFormat="1" ht="30" hidden="1" x14ac:dyDescent="0.2">
      <c r="A1894" s="20">
        <v>1894</v>
      </c>
      <c r="B1894" s="28">
        <v>1894</v>
      </c>
      <c r="C1894" s="29" t="str">
        <f t="shared" si="29"/>
        <v xml:space="preserve">Idu Ins </v>
      </c>
      <c r="D1894" s="29"/>
      <c r="E1894" s="30" t="s">
        <v>1942</v>
      </c>
      <c r="F1894" s="30" t="s">
        <v>746</v>
      </c>
      <c r="G1894" s="177">
        <v>9999</v>
      </c>
      <c r="H1894" s="30"/>
      <c r="I1894" s="30" t="s">
        <v>2038</v>
      </c>
      <c r="J1894" s="30" t="s">
        <v>25</v>
      </c>
      <c r="K1894" s="31">
        <v>14569</v>
      </c>
      <c r="L1894" s="32" t="s">
        <v>49</v>
      </c>
      <c r="M1894" s="33" t="s">
        <v>50</v>
      </c>
      <c r="N1894" s="33" t="s">
        <v>51</v>
      </c>
      <c r="O1894" s="34"/>
      <c r="P1894" s="35"/>
    </row>
    <row r="1895" spans="1:16" s="36" customFormat="1" ht="45" hidden="1" x14ac:dyDescent="0.2">
      <c r="A1895" s="20">
        <v>1895</v>
      </c>
      <c r="B1895" s="28">
        <v>1895</v>
      </c>
      <c r="C1895" s="29" t="str">
        <f t="shared" si="29"/>
        <v xml:space="preserve">Idu Ins </v>
      </c>
      <c r="D1895" s="29"/>
      <c r="E1895" s="30" t="s">
        <v>1942</v>
      </c>
      <c r="F1895" s="30" t="s">
        <v>1047</v>
      </c>
      <c r="G1895" s="177">
        <v>10000</v>
      </c>
      <c r="H1895" s="30"/>
      <c r="I1895" s="30" t="s">
        <v>2039</v>
      </c>
      <c r="J1895" s="30" t="s">
        <v>25</v>
      </c>
      <c r="K1895" s="31">
        <v>237905</v>
      </c>
      <c r="L1895" s="32" t="s">
        <v>49</v>
      </c>
      <c r="M1895" s="33" t="s">
        <v>50</v>
      </c>
      <c r="N1895" s="33" t="s">
        <v>51</v>
      </c>
      <c r="O1895" s="34"/>
      <c r="P1895" s="35"/>
    </row>
    <row r="1896" spans="1:16" s="36" customFormat="1" ht="30" hidden="1" x14ac:dyDescent="0.2">
      <c r="A1896" s="20">
        <v>1896</v>
      </c>
      <c r="B1896" s="28">
        <v>1896</v>
      </c>
      <c r="C1896" s="29" t="str">
        <f t="shared" si="29"/>
        <v xml:space="preserve">Idu Ins </v>
      </c>
      <c r="D1896" s="29"/>
      <c r="E1896" s="30" t="s">
        <v>1942</v>
      </c>
      <c r="F1896" s="30" t="s">
        <v>151</v>
      </c>
      <c r="G1896" s="177">
        <v>10009</v>
      </c>
      <c r="H1896" s="30"/>
      <c r="I1896" s="30" t="s">
        <v>2040</v>
      </c>
      <c r="J1896" s="30" t="s">
        <v>64</v>
      </c>
      <c r="K1896" s="31">
        <v>28560</v>
      </c>
      <c r="L1896" s="32" t="s">
        <v>49</v>
      </c>
      <c r="M1896" s="33" t="s">
        <v>50</v>
      </c>
      <c r="N1896" s="33" t="s">
        <v>51</v>
      </c>
      <c r="O1896" s="34"/>
      <c r="P1896" s="35"/>
    </row>
    <row r="1897" spans="1:16" s="36" customFormat="1" ht="30" hidden="1" x14ac:dyDescent="0.2">
      <c r="A1897" s="20">
        <v>1897</v>
      </c>
      <c r="B1897" s="28">
        <v>1897</v>
      </c>
      <c r="C1897" s="29" t="str">
        <f t="shared" si="29"/>
        <v xml:space="preserve">Idu Ins </v>
      </c>
      <c r="D1897" s="29"/>
      <c r="E1897" s="30" t="s">
        <v>1942</v>
      </c>
      <c r="F1897" s="30" t="s">
        <v>151</v>
      </c>
      <c r="G1897" s="177">
        <v>10010</v>
      </c>
      <c r="H1897" s="30"/>
      <c r="I1897" s="30" t="s">
        <v>2041</v>
      </c>
      <c r="J1897" s="30" t="s">
        <v>25</v>
      </c>
      <c r="K1897" s="31">
        <v>1299</v>
      </c>
      <c r="L1897" s="32" t="s">
        <v>49</v>
      </c>
      <c r="M1897" s="33" t="s">
        <v>50</v>
      </c>
      <c r="N1897" s="33" t="s">
        <v>51</v>
      </c>
      <c r="O1897" s="34"/>
      <c r="P1897" s="35"/>
    </row>
    <row r="1898" spans="1:16" s="36" customFormat="1" ht="30" hidden="1" x14ac:dyDescent="0.2">
      <c r="A1898" s="20">
        <v>1898</v>
      </c>
      <c r="B1898" s="28">
        <v>1898</v>
      </c>
      <c r="C1898" s="29" t="str">
        <f t="shared" si="29"/>
        <v xml:space="preserve">Idu Ins </v>
      </c>
      <c r="D1898" s="29"/>
      <c r="E1898" s="30" t="s">
        <v>1942</v>
      </c>
      <c r="F1898" s="30" t="s">
        <v>151</v>
      </c>
      <c r="G1898" s="177">
        <v>10011</v>
      </c>
      <c r="H1898" s="30"/>
      <c r="I1898" s="30" t="s">
        <v>2042</v>
      </c>
      <c r="J1898" s="30" t="s">
        <v>25</v>
      </c>
      <c r="K1898" s="31">
        <v>1281</v>
      </c>
      <c r="L1898" s="32" t="s">
        <v>49</v>
      </c>
      <c r="M1898" s="33" t="s">
        <v>50</v>
      </c>
      <c r="N1898" s="33" t="s">
        <v>51</v>
      </c>
      <c r="O1898" s="34"/>
      <c r="P1898" s="35"/>
    </row>
    <row r="1899" spans="1:16" s="36" customFormat="1" ht="30" hidden="1" x14ac:dyDescent="0.2">
      <c r="A1899" s="20">
        <v>1899</v>
      </c>
      <c r="B1899" s="28">
        <v>1899</v>
      </c>
      <c r="C1899" s="29" t="str">
        <f t="shared" si="29"/>
        <v xml:space="preserve">Idu Ins </v>
      </c>
      <c r="D1899" s="29"/>
      <c r="E1899" s="30" t="s">
        <v>1942</v>
      </c>
      <c r="F1899" s="30" t="s">
        <v>151</v>
      </c>
      <c r="G1899" s="177">
        <v>10012</v>
      </c>
      <c r="H1899" s="30"/>
      <c r="I1899" s="30" t="s">
        <v>2043</v>
      </c>
      <c r="J1899" s="30" t="s">
        <v>64</v>
      </c>
      <c r="K1899" s="31">
        <v>21182</v>
      </c>
      <c r="L1899" s="32" t="s">
        <v>49</v>
      </c>
      <c r="M1899" s="33" t="s">
        <v>50</v>
      </c>
      <c r="N1899" s="33" t="s">
        <v>51</v>
      </c>
      <c r="O1899" s="34"/>
      <c r="P1899" s="35"/>
    </row>
    <row r="1900" spans="1:16" s="36" customFormat="1" ht="30" hidden="1" x14ac:dyDescent="0.2">
      <c r="A1900" s="20">
        <v>1900</v>
      </c>
      <c r="B1900" s="28">
        <v>1900</v>
      </c>
      <c r="C1900" s="29" t="str">
        <f t="shared" si="29"/>
        <v xml:space="preserve">Idu Ins </v>
      </c>
      <c r="D1900" s="29"/>
      <c r="E1900" s="30" t="s">
        <v>1942</v>
      </c>
      <c r="F1900" s="30" t="s">
        <v>933</v>
      </c>
      <c r="G1900" s="177">
        <v>10013</v>
      </c>
      <c r="H1900" s="30"/>
      <c r="I1900" s="30" t="s">
        <v>2044</v>
      </c>
      <c r="J1900" s="30" t="s">
        <v>26</v>
      </c>
      <c r="K1900" s="31">
        <v>39270</v>
      </c>
      <c r="L1900" s="32" t="s">
        <v>49</v>
      </c>
      <c r="M1900" s="33" t="s">
        <v>50</v>
      </c>
      <c r="N1900" s="33" t="s">
        <v>51</v>
      </c>
      <c r="O1900" s="34"/>
      <c r="P1900" s="35"/>
    </row>
    <row r="1901" spans="1:16" s="36" customFormat="1" ht="30" hidden="1" x14ac:dyDescent="0.2">
      <c r="A1901" s="20">
        <v>1901</v>
      </c>
      <c r="B1901" s="28">
        <v>1901</v>
      </c>
      <c r="C1901" s="29" t="str">
        <f t="shared" si="29"/>
        <v xml:space="preserve">Idu Ins </v>
      </c>
      <c r="D1901" s="29"/>
      <c r="E1901" s="30" t="s">
        <v>1942</v>
      </c>
      <c r="F1901" s="30" t="s">
        <v>776</v>
      </c>
      <c r="G1901" s="177">
        <v>10014</v>
      </c>
      <c r="H1901" s="30"/>
      <c r="I1901" s="30" t="s">
        <v>2045</v>
      </c>
      <c r="J1901" s="30" t="s">
        <v>26</v>
      </c>
      <c r="K1901" s="31">
        <v>49861</v>
      </c>
      <c r="L1901" s="32" t="s">
        <v>49</v>
      </c>
      <c r="M1901" s="33" t="s">
        <v>50</v>
      </c>
      <c r="N1901" s="33" t="s">
        <v>51</v>
      </c>
      <c r="O1901" s="34"/>
      <c r="P1901" s="35"/>
    </row>
    <row r="1902" spans="1:16" s="36" customFormat="1" ht="30" hidden="1" x14ac:dyDescent="0.2">
      <c r="A1902" s="20">
        <v>1902</v>
      </c>
      <c r="B1902" s="28">
        <v>1902</v>
      </c>
      <c r="C1902" s="29" t="str">
        <f t="shared" si="29"/>
        <v xml:space="preserve">Idu Ins </v>
      </c>
      <c r="D1902" s="29"/>
      <c r="E1902" s="30" t="s">
        <v>1942</v>
      </c>
      <c r="F1902" s="30" t="s">
        <v>776</v>
      </c>
      <c r="G1902" s="177">
        <v>10015</v>
      </c>
      <c r="H1902" s="30"/>
      <c r="I1902" s="30" t="s">
        <v>2046</v>
      </c>
      <c r="J1902" s="30" t="s">
        <v>26</v>
      </c>
      <c r="K1902" s="31">
        <v>54740</v>
      </c>
      <c r="L1902" s="32" t="s">
        <v>49</v>
      </c>
      <c r="M1902" s="33" t="s">
        <v>50</v>
      </c>
      <c r="N1902" s="33" t="s">
        <v>51</v>
      </c>
      <c r="O1902" s="34"/>
      <c r="P1902" s="35"/>
    </row>
    <row r="1903" spans="1:16" s="36" customFormat="1" ht="30" hidden="1" x14ac:dyDescent="0.2">
      <c r="A1903" s="20">
        <v>1903</v>
      </c>
      <c r="B1903" s="28">
        <v>1903</v>
      </c>
      <c r="C1903" s="29" t="str">
        <f t="shared" si="29"/>
        <v xml:space="preserve">Idu Ins </v>
      </c>
      <c r="D1903" s="29"/>
      <c r="E1903" s="30" t="s">
        <v>1942</v>
      </c>
      <c r="F1903" s="30" t="s">
        <v>793</v>
      </c>
      <c r="G1903" s="177">
        <v>10016</v>
      </c>
      <c r="H1903" s="30"/>
      <c r="I1903" s="30" t="s">
        <v>2047</v>
      </c>
      <c r="J1903" s="30" t="s">
        <v>26</v>
      </c>
      <c r="K1903" s="31">
        <v>191751</v>
      </c>
      <c r="L1903" s="32" t="s">
        <v>49</v>
      </c>
      <c r="M1903" s="33" t="s">
        <v>50</v>
      </c>
      <c r="N1903" s="33" t="s">
        <v>51</v>
      </c>
      <c r="O1903" s="34"/>
      <c r="P1903" s="35"/>
    </row>
    <row r="1904" spans="1:16" s="36" customFormat="1" ht="30" hidden="1" x14ac:dyDescent="0.2">
      <c r="A1904" s="20">
        <v>1904</v>
      </c>
      <c r="B1904" s="28">
        <v>1904</v>
      </c>
      <c r="C1904" s="29" t="str">
        <f t="shared" si="29"/>
        <v xml:space="preserve">Idu Ins </v>
      </c>
      <c r="D1904" s="29"/>
      <c r="E1904" s="30" t="s">
        <v>1942</v>
      </c>
      <c r="F1904" s="30" t="s">
        <v>773</v>
      </c>
      <c r="G1904" s="177">
        <v>10017</v>
      </c>
      <c r="H1904" s="30"/>
      <c r="I1904" s="30" t="s">
        <v>2048</v>
      </c>
      <c r="J1904" s="30" t="s">
        <v>26</v>
      </c>
      <c r="K1904" s="31">
        <v>74970</v>
      </c>
      <c r="L1904" s="32" t="s">
        <v>49</v>
      </c>
      <c r="M1904" s="33" t="s">
        <v>50</v>
      </c>
      <c r="N1904" s="33" t="s">
        <v>51</v>
      </c>
      <c r="O1904" s="34"/>
      <c r="P1904" s="35"/>
    </row>
    <row r="1905" spans="1:16" s="36" customFormat="1" ht="45" hidden="1" x14ac:dyDescent="0.2">
      <c r="A1905" s="20">
        <v>1905</v>
      </c>
      <c r="B1905" s="28">
        <v>1905</v>
      </c>
      <c r="C1905" s="29" t="str">
        <f t="shared" si="29"/>
        <v xml:space="preserve">Idu Ins </v>
      </c>
      <c r="D1905" s="29"/>
      <c r="E1905" s="30" t="s">
        <v>1942</v>
      </c>
      <c r="F1905" s="30" t="s">
        <v>801</v>
      </c>
      <c r="G1905" s="177">
        <v>10018</v>
      </c>
      <c r="H1905" s="30"/>
      <c r="I1905" s="30" t="s">
        <v>2049</v>
      </c>
      <c r="J1905" s="30" t="s">
        <v>26</v>
      </c>
      <c r="K1905" s="31">
        <v>191590</v>
      </c>
      <c r="L1905" s="32" t="s">
        <v>49</v>
      </c>
      <c r="M1905" s="33" t="s">
        <v>50</v>
      </c>
      <c r="N1905" s="33" t="s">
        <v>51</v>
      </c>
      <c r="O1905" s="34"/>
      <c r="P1905" s="35"/>
    </row>
    <row r="1906" spans="1:16" s="36" customFormat="1" ht="30" hidden="1" x14ac:dyDescent="0.2">
      <c r="A1906" s="20">
        <v>1906</v>
      </c>
      <c r="B1906" s="28">
        <v>1906</v>
      </c>
      <c r="C1906" s="29" t="str">
        <f t="shared" si="29"/>
        <v xml:space="preserve">Idu Ins </v>
      </c>
      <c r="D1906" s="29"/>
      <c r="E1906" s="30" t="s">
        <v>1942</v>
      </c>
      <c r="F1906" s="30" t="s">
        <v>776</v>
      </c>
      <c r="G1906" s="177">
        <v>10019</v>
      </c>
      <c r="H1906" s="30"/>
      <c r="I1906" s="30" t="s">
        <v>2050</v>
      </c>
      <c r="J1906" s="30" t="s">
        <v>26</v>
      </c>
      <c r="K1906" s="31">
        <v>59500</v>
      </c>
      <c r="L1906" s="32" t="s">
        <v>49</v>
      </c>
      <c r="M1906" s="33" t="s">
        <v>50</v>
      </c>
      <c r="N1906" s="33" t="s">
        <v>51</v>
      </c>
      <c r="O1906" s="34"/>
      <c r="P1906" s="35"/>
    </row>
    <row r="1907" spans="1:16" s="36" customFormat="1" ht="30" hidden="1" x14ac:dyDescent="0.2">
      <c r="A1907" s="20">
        <v>1907</v>
      </c>
      <c r="B1907" s="28">
        <v>1907</v>
      </c>
      <c r="C1907" s="29" t="str">
        <f t="shared" si="29"/>
        <v xml:space="preserve">Idu Ins </v>
      </c>
      <c r="D1907" s="29"/>
      <c r="E1907" s="30" t="s">
        <v>1942</v>
      </c>
      <c r="F1907" s="30" t="s">
        <v>776</v>
      </c>
      <c r="G1907" s="177">
        <v>10020</v>
      </c>
      <c r="H1907" s="30"/>
      <c r="I1907" s="30" t="s">
        <v>2051</v>
      </c>
      <c r="J1907" s="30" t="s">
        <v>26</v>
      </c>
      <c r="K1907" s="31">
        <v>43673</v>
      </c>
      <c r="L1907" s="32" t="s">
        <v>49</v>
      </c>
      <c r="M1907" s="33" t="s">
        <v>50</v>
      </c>
      <c r="N1907" s="33" t="s">
        <v>51</v>
      </c>
      <c r="O1907" s="34"/>
      <c r="P1907" s="35"/>
    </row>
    <row r="1908" spans="1:16" s="36" customFormat="1" ht="30" hidden="1" x14ac:dyDescent="0.2">
      <c r="A1908" s="20">
        <v>1908</v>
      </c>
      <c r="B1908" s="28">
        <v>1908</v>
      </c>
      <c r="C1908" s="29" t="str">
        <f t="shared" si="29"/>
        <v xml:space="preserve">Idu Ins </v>
      </c>
      <c r="D1908" s="29"/>
      <c r="E1908" s="30" t="s">
        <v>1942</v>
      </c>
      <c r="F1908" s="30" t="s">
        <v>776</v>
      </c>
      <c r="G1908" s="177">
        <v>10021</v>
      </c>
      <c r="H1908" s="30"/>
      <c r="I1908" s="30" t="s">
        <v>2052</v>
      </c>
      <c r="J1908" s="30" t="s">
        <v>26</v>
      </c>
      <c r="K1908" s="31">
        <v>154700</v>
      </c>
      <c r="L1908" s="32" t="s">
        <v>49</v>
      </c>
      <c r="M1908" s="33" t="s">
        <v>50</v>
      </c>
      <c r="N1908" s="33" t="s">
        <v>51</v>
      </c>
      <c r="O1908" s="34"/>
      <c r="P1908" s="35"/>
    </row>
    <row r="1909" spans="1:16" s="36" customFormat="1" ht="30" hidden="1" x14ac:dyDescent="0.2">
      <c r="A1909" s="20">
        <v>1909</v>
      </c>
      <c r="B1909" s="28">
        <v>1909</v>
      </c>
      <c r="C1909" s="29" t="str">
        <f t="shared" si="29"/>
        <v xml:space="preserve">Idu Ins </v>
      </c>
      <c r="D1909" s="29"/>
      <c r="E1909" s="30" t="s">
        <v>1942</v>
      </c>
      <c r="F1909" s="30" t="s">
        <v>776</v>
      </c>
      <c r="G1909" s="177">
        <v>10022</v>
      </c>
      <c r="H1909" s="30"/>
      <c r="I1909" s="30" t="s">
        <v>2053</v>
      </c>
      <c r="J1909" s="30" t="s">
        <v>26</v>
      </c>
      <c r="K1909" s="31">
        <v>676586</v>
      </c>
      <c r="L1909" s="32" t="s">
        <v>49</v>
      </c>
      <c r="M1909" s="33" t="s">
        <v>50</v>
      </c>
      <c r="N1909" s="33" t="s">
        <v>51</v>
      </c>
      <c r="O1909" s="34"/>
      <c r="P1909" s="35"/>
    </row>
    <row r="1910" spans="1:16" s="36" customFormat="1" ht="30" hidden="1" x14ac:dyDescent="0.2">
      <c r="A1910" s="20">
        <v>1910</v>
      </c>
      <c r="B1910" s="28">
        <v>1910</v>
      </c>
      <c r="C1910" s="29" t="str">
        <f t="shared" si="29"/>
        <v xml:space="preserve">Idu Ins </v>
      </c>
      <c r="D1910" s="29"/>
      <c r="E1910" s="30" t="s">
        <v>1942</v>
      </c>
      <c r="F1910" s="30" t="s">
        <v>776</v>
      </c>
      <c r="G1910" s="177">
        <v>10023</v>
      </c>
      <c r="H1910" s="30"/>
      <c r="I1910" s="30" t="s">
        <v>2054</v>
      </c>
      <c r="J1910" s="30" t="s">
        <v>26</v>
      </c>
      <c r="K1910" s="31">
        <v>14927</v>
      </c>
      <c r="L1910" s="32" t="s">
        <v>49</v>
      </c>
      <c r="M1910" s="33" t="s">
        <v>50</v>
      </c>
      <c r="N1910" s="33" t="s">
        <v>51</v>
      </c>
      <c r="O1910" s="34"/>
      <c r="P1910" s="35"/>
    </row>
    <row r="1911" spans="1:16" s="36" customFormat="1" ht="30" hidden="1" x14ac:dyDescent="0.2">
      <c r="A1911" s="20">
        <v>1911</v>
      </c>
      <c r="B1911" s="28">
        <v>1911</v>
      </c>
      <c r="C1911" s="29" t="str">
        <f t="shared" si="29"/>
        <v xml:space="preserve">Idu Ins </v>
      </c>
      <c r="D1911" s="29"/>
      <c r="E1911" s="30" t="s">
        <v>1942</v>
      </c>
      <c r="F1911" s="30" t="s">
        <v>776</v>
      </c>
      <c r="G1911" s="177">
        <v>10024</v>
      </c>
      <c r="H1911" s="30"/>
      <c r="I1911" s="30" t="s">
        <v>2055</v>
      </c>
      <c r="J1911" s="30" t="s">
        <v>26</v>
      </c>
      <c r="K1911" s="31">
        <v>190400</v>
      </c>
      <c r="L1911" s="32" t="s">
        <v>49</v>
      </c>
      <c r="M1911" s="33" t="s">
        <v>50</v>
      </c>
      <c r="N1911" s="33" t="s">
        <v>51</v>
      </c>
      <c r="O1911" s="34"/>
      <c r="P1911" s="35"/>
    </row>
    <row r="1912" spans="1:16" s="36" customFormat="1" ht="30" hidden="1" x14ac:dyDescent="0.2">
      <c r="A1912" s="20">
        <v>1912</v>
      </c>
      <c r="B1912" s="28">
        <v>1912</v>
      </c>
      <c r="C1912" s="29" t="str">
        <f t="shared" si="29"/>
        <v xml:space="preserve">Idu Ins </v>
      </c>
      <c r="D1912" s="29"/>
      <c r="E1912" s="30" t="s">
        <v>1942</v>
      </c>
      <c r="F1912" s="30" t="s">
        <v>778</v>
      </c>
      <c r="G1912" s="177">
        <v>10025</v>
      </c>
      <c r="H1912" s="30"/>
      <c r="I1912" s="30" t="s">
        <v>2056</v>
      </c>
      <c r="J1912" s="30" t="s">
        <v>26</v>
      </c>
      <c r="K1912" s="31">
        <v>269892</v>
      </c>
      <c r="L1912" s="32" t="s">
        <v>49</v>
      </c>
      <c r="M1912" s="33" t="s">
        <v>50</v>
      </c>
      <c r="N1912" s="33" t="s">
        <v>51</v>
      </c>
      <c r="O1912" s="34"/>
      <c r="P1912" s="35"/>
    </row>
    <row r="1913" spans="1:16" s="36" customFormat="1" ht="45" hidden="1" x14ac:dyDescent="0.2">
      <c r="A1913" s="20">
        <v>1913</v>
      </c>
      <c r="B1913" s="28">
        <v>1913</v>
      </c>
      <c r="C1913" s="29" t="str">
        <f t="shared" si="29"/>
        <v xml:space="preserve">Idu Ins </v>
      </c>
      <c r="D1913" s="29"/>
      <c r="E1913" s="30" t="s">
        <v>1942</v>
      </c>
      <c r="F1913" s="30" t="s">
        <v>1669</v>
      </c>
      <c r="G1913" s="177">
        <v>10026</v>
      </c>
      <c r="H1913" s="30"/>
      <c r="I1913" s="30" t="s">
        <v>2057</v>
      </c>
      <c r="J1913" s="30" t="s">
        <v>26</v>
      </c>
      <c r="K1913" s="31">
        <v>261800</v>
      </c>
      <c r="L1913" s="32" t="s">
        <v>49</v>
      </c>
      <c r="M1913" s="33" t="s">
        <v>50</v>
      </c>
      <c r="N1913" s="33" t="s">
        <v>51</v>
      </c>
      <c r="O1913" s="34"/>
      <c r="P1913" s="35"/>
    </row>
    <row r="1914" spans="1:16" s="36" customFormat="1" ht="30" hidden="1" x14ac:dyDescent="0.2">
      <c r="A1914" s="20">
        <v>1914</v>
      </c>
      <c r="B1914" s="28">
        <v>1914</v>
      </c>
      <c r="C1914" s="29" t="str">
        <f t="shared" si="29"/>
        <v xml:space="preserve">Idu Ins </v>
      </c>
      <c r="D1914" s="29"/>
      <c r="E1914" s="30" t="s">
        <v>1942</v>
      </c>
      <c r="F1914" s="30" t="s">
        <v>1669</v>
      </c>
      <c r="G1914" s="177">
        <v>10027</v>
      </c>
      <c r="H1914" s="30"/>
      <c r="I1914" s="30" t="s">
        <v>2058</v>
      </c>
      <c r="J1914" s="30" t="s">
        <v>26</v>
      </c>
      <c r="K1914" s="31">
        <v>226100</v>
      </c>
      <c r="L1914" s="32" t="s">
        <v>49</v>
      </c>
      <c r="M1914" s="33" t="s">
        <v>50</v>
      </c>
      <c r="N1914" s="33" t="s">
        <v>51</v>
      </c>
      <c r="O1914" s="34"/>
      <c r="P1914" s="35"/>
    </row>
    <row r="1915" spans="1:16" s="36" customFormat="1" ht="45" hidden="1" x14ac:dyDescent="0.2">
      <c r="A1915" s="20">
        <v>1915</v>
      </c>
      <c r="B1915" s="28">
        <v>1915</v>
      </c>
      <c r="C1915" s="29" t="str">
        <f t="shared" si="29"/>
        <v xml:space="preserve">Idu Ins </v>
      </c>
      <c r="D1915" s="29"/>
      <c r="E1915" s="30" t="s">
        <v>1942</v>
      </c>
      <c r="F1915" s="30" t="s">
        <v>1669</v>
      </c>
      <c r="G1915" s="177">
        <v>10028</v>
      </c>
      <c r="H1915" s="30"/>
      <c r="I1915" s="30" t="s">
        <v>2059</v>
      </c>
      <c r="J1915" s="30" t="s">
        <v>26</v>
      </c>
      <c r="K1915" s="31">
        <v>214200</v>
      </c>
      <c r="L1915" s="32" t="s">
        <v>49</v>
      </c>
      <c r="M1915" s="33" t="s">
        <v>50</v>
      </c>
      <c r="N1915" s="33" t="s">
        <v>51</v>
      </c>
      <c r="O1915" s="34"/>
      <c r="P1915" s="35"/>
    </row>
    <row r="1916" spans="1:16" s="36" customFormat="1" ht="30" hidden="1" x14ac:dyDescent="0.2">
      <c r="A1916" s="20">
        <v>1916</v>
      </c>
      <c r="B1916" s="28">
        <v>1916</v>
      </c>
      <c r="C1916" s="29" t="str">
        <f t="shared" si="29"/>
        <v xml:space="preserve">Idu Ins </v>
      </c>
      <c r="D1916" s="29"/>
      <c r="E1916" s="30" t="s">
        <v>1942</v>
      </c>
      <c r="F1916" s="30" t="s">
        <v>1069</v>
      </c>
      <c r="G1916" s="177">
        <v>10032</v>
      </c>
      <c r="H1916" s="30"/>
      <c r="I1916" s="30" t="s">
        <v>2060</v>
      </c>
      <c r="J1916" s="30" t="s">
        <v>26</v>
      </c>
      <c r="K1916" s="31">
        <v>20860486</v>
      </c>
      <c r="L1916" s="32" t="s">
        <v>49</v>
      </c>
      <c r="M1916" s="33" t="s">
        <v>50</v>
      </c>
      <c r="N1916" s="33" t="s">
        <v>51</v>
      </c>
      <c r="O1916" s="34"/>
      <c r="P1916" s="35"/>
    </row>
    <row r="1917" spans="1:16" s="36" customFormat="1" ht="45" hidden="1" x14ac:dyDescent="0.2">
      <c r="A1917" s="20">
        <v>1917</v>
      </c>
      <c r="B1917" s="28">
        <v>1917</v>
      </c>
      <c r="C1917" s="29" t="str">
        <f t="shared" si="29"/>
        <v xml:space="preserve">Idu Ins </v>
      </c>
      <c r="D1917" s="29"/>
      <c r="E1917" s="30" t="s">
        <v>2061</v>
      </c>
      <c r="F1917" s="30" t="s">
        <v>89</v>
      </c>
      <c r="G1917" s="177">
        <v>10033</v>
      </c>
      <c r="H1917" s="30"/>
      <c r="I1917" s="30" t="s">
        <v>2062</v>
      </c>
      <c r="J1917" s="30" t="s">
        <v>26</v>
      </c>
      <c r="K1917" s="31">
        <v>4282</v>
      </c>
      <c r="L1917" s="32" t="s">
        <v>49</v>
      </c>
      <c r="M1917" s="33" t="s">
        <v>50</v>
      </c>
      <c r="N1917" s="33" t="s">
        <v>51</v>
      </c>
      <c r="O1917" s="34"/>
      <c r="P1917" s="35"/>
    </row>
    <row r="1918" spans="1:16" s="36" customFormat="1" ht="45" hidden="1" x14ac:dyDescent="0.2">
      <c r="A1918" s="20">
        <v>1918</v>
      </c>
      <c r="B1918" s="28">
        <v>1918</v>
      </c>
      <c r="C1918" s="29" t="str">
        <f t="shared" si="29"/>
        <v xml:space="preserve">Idu Ins </v>
      </c>
      <c r="D1918" s="29"/>
      <c r="E1918" s="30" t="s">
        <v>2061</v>
      </c>
      <c r="F1918" s="30" t="s">
        <v>89</v>
      </c>
      <c r="G1918" s="177">
        <v>10035</v>
      </c>
      <c r="H1918" s="30"/>
      <c r="I1918" s="30" t="s">
        <v>2063</v>
      </c>
      <c r="J1918" s="30" t="s">
        <v>26</v>
      </c>
      <c r="K1918" s="31">
        <v>3801</v>
      </c>
      <c r="L1918" s="32" t="s">
        <v>49</v>
      </c>
      <c r="M1918" s="33" t="s">
        <v>50</v>
      </c>
      <c r="N1918" s="33" t="s">
        <v>51</v>
      </c>
      <c r="O1918" s="34"/>
      <c r="P1918" s="35"/>
    </row>
    <row r="1919" spans="1:16" s="36" customFormat="1" ht="45" hidden="1" x14ac:dyDescent="0.2">
      <c r="A1919" s="20">
        <v>1919</v>
      </c>
      <c r="B1919" s="28">
        <v>1919</v>
      </c>
      <c r="C1919" s="29" t="str">
        <f t="shared" si="29"/>
        <v xml:space="preserve">Idu Ins </v>
      </c>
      <c r="D1919" s="29"/>
      <c r="E1919" s="30" t="s">
        <v>2061</v>
      </c>
      <c r="F1919" s="30" t="s">
        <v>1962</v>
      </c>
      <c r="G1919" s="177">
        <v>10066</v>
      </c>
      <c r="H1919" s="30"/>
      <c r="I1919" s="30" t="s">
        <v>2064</v>
      </c>
      <c r="J1919" s="30" t="s">
        <v>26</v>
      </c>
      <c r="K1919" s="31">
        <v>125545</v>
      </c>
      <c r="L1919" s="32" t="s">
        <v>49</v>
      </c>
      <c r="M1919" s="33" t="s">
        <v>50</v>
      </c>
      <c r="N1919" s="33" t="s">
        <v>51</v>
      </c>
      <c r="O1919" s="34"/>
      <c r="P1919" s="35"/>
    </row>
    <row r="1920" spans="1:16" s="36" customFormat="1" ht="45" hidden="1" x14ac:dyDescent="0.2">
      <c r="A1920" s="20">
        <v>1920</v>
      </c>
      <c r="B1920" s="28">
        <v>1920</v>
      </c>
      <c r="C1920" s="29" t="str">
        <f t="shared" si="29"/>
        <v xml:space="preserve">Idu Ins </v>
      </c>
      <c r="D1920" s="29"/>
      <c r="E1920" s="30" t="s">
        <v>2061</v>
      </c>
      <c r="F1920" s="30" t="s">
        <v>1069</v>
      </c>
      <c r="G1920" s="177">
        <v>10072</v>
      </c>
      <c r="H1920" s="30"/>
      <c r="I1920" s="30" t="s">
        <v>2065</v>
      </c>
      <c r="J1920" s="30" t="s">
        <v>26</v>
      </c>
      <c r="K1920" s="31">
        <v>34857</v>
      </c>
      <c r="L1920" s="32" t="s">
        <v>49</v>
      </c>
      <c r="M1920" s="33" t="s">
        <v>50</v>
      </c>
      <c r="N1920" s="33" t="s">
        <v>51</v>
      </c>
      <c r="O1920" s="34"/>
      <c r="P1920" s="35"/>
    </row>
    <row r="1921" spans="1:16" s="36" customFormat="1" ht="45" hidden="1" x14ac:dyDescent="0.2">
      <c r="A1921" s="20">
        <v>1921</v>
      </c>
      <c r="B1921" s="28">
        <v>1921</v>
      </c>
      <c r="C1921" s="29" t="str">
        <f t="shared" si="29"/>
        <v xml:space="preserve">Idu Ins </v>
      </c>
      <c r="D1921" s="29"/>
      <c r="E1921" s="30" t="s">
        <v>2061</v>
      </c>
      <c r="F1921" s="30" t="s">
        <v>89</v>
      </c>
      <c r="G1921" s="177">
        <v>10074</v>
      </c>
      <c r="H1921" s="30"/>
      <c r="I1921" s="30" t="s">
        <v>2066</v>
      </c>
      <c r="J1921" s="30" t="s">
        <v>26</v>
      </c>
      <c r="K1921" s="31">
        <v>16829</v>
      </c>
      <c r="L1921" s="32" t="s">
        <v>49</v>
      </c>
      <c r="M1921" s="33" t="s">
        <v>50</v>
      </c>
      <c r="N1921" s="33" t="s">
        <v>51</v>
      </c>
      <c r="O1921" s="34"/>
      <c r="P1921" s="35"/>
    </row>
    <row r="1922" spans="1:16" s="36" customFormat="1" ht="45" hidden="1" x14ac:dyDescent="0.2">
      <c r="A1922" s="20">
        <v>1922</v>
      </c>
      <c r="B1922" s="28">
        <v>1922</v>
      </c>
      <c r="C1922" s="29" t="str">
        <f t="shared" si="29"/>
        <v xml:space="preserve">Idu Ins </v>
      </c>
      <c r="D1922" s="29"/>
      <c r="E1922" s="30" t="s">
        <v>2061</v>
      </c>
      <c r="F1922" s="30" t="s">
        <v>1069</v>
      </c>
      <c r="G1922" s="177">
        <v>10079</v>
      </c>
      <c r="H1922" s="30"/>
      <c r="I1922" s="30" t="s">
        <v>2067</v>
      </c>
      <c r="J1922" s="30" t="s">
        <v>26</v>
      </c>
      <c r="K1922" s="31">
        <v>160597</v>
      </c>
      <c r="L1922" s="32" t="s">
        <v>49</v>
      </c>
      <c r="M1922" s="33" t="s">
        <v>50</v>
      </c>
      <c r="N1922" s="33" t="s">
        <v>51</v>
      </c>
      <c r="O1922" s="34"/>
      <c r="P1922" s="35"/>
    </row>
    <row r="1923" spans="1:16" s="36" customFormat="1" ht="45" hidden="1" x14ac:dyDescent="0.2">
      <c r="A1923" s="20">
        <v>1923</v>
      </c>
      <c r="B1923" s="28">
        <v>1923</v>
      </c>
      <c r="C1923" s="29" t="str">
        <f t="shared" ref="C1923:C1986" si="30">+CONCATENATE(M1923," ",N1923," ",H1923)</f>
        <v xml:space="preserve">Idu Ins </v>
      </c>
      <c r="D1923" s="29"/>
      <c r="E1923" s="30" t="s">
        <v>2061</v>
      </c>
      <c r="F1923" s="30" t="s">
        <v>1069</v>
      </c>
      <c r="G1923" s="177">
        <v>10085</v>
      </c>
      <c r="H1923" s="30"/>
      <c r="I1923" s="30" t="s">
        <v>2068</v>
      </c>
      <c r="J1923" s="30" t="s">
        <v>26</v>
      </c>
      <c r="K1923" s="31">
        <v>130189</v>
      </c>
      <c r="L1923" s="32" t="s">
        <v>49</v>
      </c>
      <c r="M1923" s="33" t="s">
        <v>50</v>
      </c>
      <c r="N1923" s="33" t="s">
        <v>51</v>
      </c>
      <c r="O1923" s="34"/>
      <c r="P1923" s="35"/>
    </row>
    <row r="1924" spans="1:16" s="36" customFormat="1" ht="45" hidden="1" x14ac:dyDescent="0.2">
      <c r="A1924" s="20">
        <v>1924</v>
      </c>
      <c r="B1924" s="28">
        <v>1924</v>
      </c>
      <c r="C1924" s="29" t="str">
        <f t="shared" si="30"/>
        <v xml:space="preserve">Idu Ins </v>
      </c>
      <c r="D1924" s="29"/>
      <c r="E1924" s="30" t="s">
        <v>2061</v>
      </c>
      <c r="F1924" s="30" t="s">
        <v>69</v>
      </c>
      <c r="G1924" s="177">
        <v>10089</v>
      </c>
      <c r="H1924" s="30"/>
      <c r="I1924" s="30" t="s">
        <v>2069</v>
      </c>
      <c r="J1924" s="30" t="s">
        <v>71</v>
      </c>
      <c r="K1924" s="31">
        <v>3630</v>
      </c>
      <c r="L1924" s="32" t="s">
        <v>68</v>
      </c>
      <c r="M1924" s="33" t="s">
        <v>50</v>
      </c>
      <c r="N1924" s="33" t="s">
        <v>51</v>
      </c>
      <c r="O1924" s="34"/>
      <c r="P1924" s="35"/>
    </row>
    <row r="1925" spans="1:16" s="36" customFormat="1" ht="45" hidden="1" x14ac:dyDescent="0.2">
      <c r="A1925" s="20">
        <v>1925</v>
      </c>
      <c r="B1925" s="28">
        <v>1925</v>
      </c>
      <c r="C1925" s="29" t="str">
        <f t="shared" si="30"/>
        <v xml:space="preserve">Idu Ins </v>
      </c>
      <c r="D1925" s="29"/>
      <c r="E1925" s="30" t="s">
        <v>2061</v>
      </c>
      <c r="F1925" s="30" t="s">
        <v>69</v>
      </c>
      <c r="G1925" s="177">
        <v>10090</v>
      </c>
      <c r="H1925" s="30"/>
      <c r="I1925" s="30" t="s">
        <v>2070</v>
      </c>
      <c r="J1925" s="30" t="s">
        <v>71</v>
      </c>
      <c r="K1925" s="31">
        <v>3630</v>
      </c>
      <c r="L1925" s="32" t="s">
        <v>68</v>
      </c>
      <c r="M1925" s="33" t="s">
        <v>50</v>
      </c>
      <c r="N1925" s="33" t="s">
        <v>51</v>
      </c>
      <c r="O1925" s="34"/>
      <c r="P1925" s="35"/>
    </row>
    <row r="1926" spans="1:16" s="36" customFormat="1" ht="45" hidden="1" x14ac:dyDescent="0.2">
      <c r="A1926" s="20">
        <v>1926</v>
      </c>
      <c r="B1926" s="28">
        <v>1926</v>
      </c>
      <c r="C1926" s="29" t="str">
        <f t="shared" si="30"/>
        <v xml:space="preserve">Idu Ins </v>
      </c>
      <c r="D1926" s="29"/>
      <c r="E1926" s="30" t="s">
        <v>2061</v>
      </c>
      <c r="F1926" s="30" t="s">
        <v>1069</v>
      </c>
      <c r="G1926" s="177">
        <v>10094</v>
      </c>
      <c r="H1926" s="30"/>
      <c r="I1926" s="30" t="s">
        <v>2071</v>
      </c>
      <c r="J1926" s="30" t="s">
        <v>26</v>
      </c>
      <c r="K1926" s="31">
        <v>3717</v>
      </c>
      <c r="L1926" s="32" t="s">
        <v>49</v>
      </c>
      <c r="M1926" s="33" t="s">
        <v>50</v>
      </c>
      <c r="N1926" s="33" t="s">
        <v>51</v>
      </c>
      <c r="O1926" s="34"/>
      <c r="P1926" s="35"/>
    </row>
    <row r="1927" spans="1:16" s="36" customFormat="1" ht="45" hidden="1" x14ac:dyDescent="0.2">
      <c r="A1927" s="20">
        <v>1927</v>
      </c>
      <c r="B1927" s="28">
        <v>1927</v>
      </c>
      <c r="C1927" s="29" t="str">
        <f t="shared" si="30"/>
        <v xml:space="preserve">Idu Ins </v>
      </c>
      <c r="D1927" s="29"/>
      <c r="E1927" s="30" t="s">
        <v>2061</v>
      </c>
      <c r="F1927" s="30" t="s">
        <v>1069</v>
      </c>
      <c r="G1927" s="177">
        <v>10096</v>
      </c>
      <c r="H1927" s="30"/>
      <c r="I1927" s="30" t="s">
        <v>2072</v>
      </c>
      <c r="J1927" s="30" t="s">
        <v>26</v>
      </c>
      <c r="K1927" s="31">
        <v>88550</v>
      </c>
      <c r="L1927" s="32" t="s">
        <v>49</v>
      </c>
      <c r="M1927" s="33" t="s">
        <v>50</v>
      </c>
      <c r="N1927" s="33" t="s">
        <v>51</v>
      </c>
      <c r="O1927" s="34"/>
      <c r="P1927" s="35"/>
    </row>
    <row r="1928" spans="1:16" s="36" customFormat="1" ht="45" hidden="1" x14ac:dyDescent="0.2">
      <c r="A1928" s="20">
        <v>1928</v>
      </c>
      <c r="B1928" s="28">
        <v>1928</v>
      </c>
      <c r="C1928" s="29" t="str">
        <f t="shared" si="30"/>
        <v xml:space="preserve">Idu Ins </v>
      </c>
      <c r="D1928" s="29"/>
      <c r="E1928" s="30" t="s">
        <v>2061</v>
      </c>
      <c r="F1928" s="30" t="s">
        <v>89</v>
      </c>
      <c r="G1928" s="177">
        <v>10101</v>
      </c>
      <c r="H1928" s="30"/>
      <c r="I1928" s="30" t="s">
        <v>2073</v>
      </c>
      <c r="J1928" s="30" t="s">
        <v>26</v>
      </c>
      <c r="K1928" s="31">
        <v>1063</v>
      </c>
      <c r="L1928" s="32" t="s">
        <v>49</v>
      </c>
      <c r="M1928" s="33" t="s">
        <v>50</v>
      </c>
      <c r="N1928" s="33" t="s">
        <v>51</v>
      </c>
      <c r="O1928" s="34"/>
      <c r="P1928" s="35"/>
    </row>
    <row r="1929" spans="1:16" s="36" customFormat="1" ht="45" hidden="1" x14ac:dyDescent="0.2">
      <c r="A1929" s="20">
        <v>1929</v>
      </c>
      <c r="B1929" s="28">
        <v>1929</v>
      </c>
      <c r="C1929" s="29" t="str">
        <f t="shared" si="30"/>
        <v xml:space="preserve">Idu Ins </v>
      </c>
      <c r="D1929" s="29"/>
      <c r="E1929" s="30" t="s">
        <v>2061</v>
      </c>
      <c r="F1929" s="30" t="s">
        <v>89</v>
      </c>
      <c r="G1929" s="177">
        <v>10136</v>
      </c>
      <c r="H1929" s="30"/>
      <c r="I1929" s="30" t="s">
        <v>2074</v>
      </c>
      <c r="J1929" s="30" t="s">
        <v>26</v>
      </c>
      <c r="K1929" s="31">
        <v>15650</v>
      </c>
      <c r="L1929" s="32" t="s">
        <v>49</v>
      </c>
      <c r="M1929" s="33" t="s">
        <v>50</v>
      </c>
      <c r="N1929" s="33" t="s">
        <v>51</v>
      </c>
      <c r="O1929" s="34"/>
      <c r="P1929" s="35"/>
    </row>
    <row r="1930" spans="1:16" s="36" customFormat="1" ht="45" hidden="1" x14ac:dyDescent="0.2">
      <c r="A1930" s="20">
        <v>1930</v>
      </c>
      <c r="B1930" s="28">
        <v>1930</v>
      </c>
      <c r="C1930" s="29" t="str">
        <f t="shared" si="30"/>
        <v xml:space="preserve">Idu Ins </v>
      </c>
      <c r="D1930" s="29"/>
      <c r="E1930" s="30" t="s">
        <v>2061</v>
      </c>
      <c r="F1930" s="30" t="s">
        <v>308</v>
      </c>
      <c r="G1930" s="177">
        <v>10145</v>
      </c>
      <c r="H1930" s="30"/>
      <c r="I1930" s="30" t="s">
        <v>2075</v>
      </c>
      <c r="J1930" s="30" t="s">
        <v>26</v>
      </c>
      <c r="K1930" s="31">
        <v>248631</v>
      </c>
      <c r="L1930" s="32" t="s">
        <v>49</v>
      </c>
      <c r="M1930" s="33" t="s">
        <v>50</v>
      </c>
      <c r="N1930" s="33" t="s">
        <v>51</v>
      </c>
      <c r="O1930" s="34"/>
      <c r="P1930" s="35"/>
    </row>
    <row r="1931" spans="1:16" s="36" customFormat="1" ht="45" hidden="1" x14ac:dyDescent="0.2">
      <c r="A1931" s="20">
        <v>1931</v>
      </c>
      <c r="B1931" s="28">
        <v>1931</v>
      </c>
      <c r="C1931" s="29" t="str">
        <f t="shared" si="30"/>
        <v xml:space="preserve">Idu Ins </v>
      </c>
      <c r="D1931" s="29"/>
      <c r="E1931" s="30" t="s">
        <v>2061</v>
      </c>
      <c r="F1931" s="30" t="s">
        <v>89</v>
      </c>
      <c r="G1931" s="177">
        <v>10147</v>
      </c>
      <c r="H1931" s="30"/>
      <c r="I1931" s="30" t="s">
        <v>2076</v>
      </c>
      <c r="J1931" s="30" t="s">
        <v>26</v>
      </c>
      <c r="K1931" s="31">
        <v>1736</v>
      </c>
      <c r="L1931" s="32" t="s">
        <v>49</v>
      </c>
      <c r="M1931" s="33" t="s">
        <v>50</v>
      </c>
      <c r="N1931" s="33" t="s">
        <v>51</v>
      </c>
      <c r="O1931" s="34"/>
      <c r="P1931" s="35"/>
    </row>
    <row r="1932" spans="1:16" s="36" customFormat="1" ht="45" hidden="1" x14ac:dyDescent="0.2">
      <c r="A1932" s="20">
        <v>1932</v>
      </c>
      <c r="B1932" s="28">
        <v>1932</v>
      </c>
      <c r="C1932" s="29" t="str">
        <f t="shared" si="30"/>
        <v xml:space="preserve">Idu Ins </v>
      </c>
      <c r="D1932" s="29"/>
      <c r="E1932" s="30" t="s">
        <v>2061</v>
      </c>
      <c r="F1932" s="30" t="s">
        <v>308</v>
      </c>
      <c r="G1932" s="177">
        <v>10154</v>
      </c>
      <c r="H1932" s="30"/>
      <c r="I1932" s="30" t="s">
        <v>2077</v>
      </c>
      <c r="J1932" s="30" t="s">
        <v>26</v>
      </c>
      <c r="K1932" s="31">
        <v>1015571</v>
      </c>
      <c r="L1932" s="32" t="s">
        <v>49</v>
      </c>
      <c r="M1932" s="33" t="s">
        <v>50</v>
      </c>
      <c r="N1932" s="33" t="s">
        <v>51</v>
      </c>
      <c r="O1932" s="34"/>
      <c r="P1932" s="35"/>
    </row>
    <row r="1933" spans="1:16" s="36" customFormat="1" ht="45" hidden="1" x14ac:dyDescent="0.2">
      <c r="A1933" s="20">
        <v>1933</v>
      </c>
      <c r="B1933" s="28">
        <v>1933</v>
      </c>
      <c r="C1933" s="29" t="str">
        <f t="shared" si="30"/>
        <v xml:space="preserve">Idu Ins </v>
      </c>
      <c r="D1933" s="29"/>
      <c r="E1933" s="30" t="s">
        <v>2078</v>
      </c>
      <c r="F1933" s="30" t="s">
        <v>308</v>
      </c>
      <c r="G1933" s="177">
        <v>10158</v>
      </c>
      <c r="H1933" s="30"/>
      <c r="I1933" s="30" t="s">
        <v>2079</v>
      </c>
      <c r="J1933" s="30" t="s">
        <v>26</v>
      </c>
      <c r="K1933" s="31">
        <v>417241</v>
      </c>
      <c r="L1933" s="32" t="s">
        <v>49</v>
      </c>
      <c r="M1933" s="33" t="s">
        <v>50</v>
      </c>
      <c r="N1933" s="33" t="s">
        <v>51</v>
      </c>
      <c r="O1933" s="34"/>
      <c r="P1933" s="35"/>
    </row>
    <row r="1934" spans="1:16" s="36" customFormat="1" ht="45" hidden="1" x14ac:dyDescent="0.2">
      <c r="A1934" s="20">
        <v>1934</v>
      </c>
      <c r="B1934" s="28">
        <v>1934</v>
      </c>
      <c r="C1934" s="29" t="str">
        <f t="shared" si="30"/>
        <v xml:space="preserve">Idu Ins </v>
      </c>
      <c r="D1934" s="29"/>
      <c r="E1934" s="30" t="s">
        <v>2061</v>
      </c>
      <c r="F1934" s="30" t="s">
        <v>402</v>
      </c>
      <c r="G1934" s="177">
        <v>10163</v>
      </c>
      <c r="H1934" s="30"/>
      <c r="I1934" s="30" t="s">
        <v>2080</v>
      </c>
      <c r="J1934" s="30" t="s">
        <v>26</v>
      </c>
      <c r="K1934" s="31">
        <v>265965</v>
      </c>
      <c r="L1934" s="32" t="s">
        <v>68</v>
      </c>
      <c r="M1934" s="33" t="s">
        <v>50</v>
      </c>
      <c r="N1934" s="33" t="s">
        <v>51</v>
      </c>
      <c r="O1934" s="34"/>
      <c r="P1934" s="35"/>
    </row>
    <row r="1935" spans="1:16" s="36" customFormat="1" ht="45" hidden="1" x14ac:dyDescent="0.2">
      <c r="A1935" s="20">
        <v>1935</v>
      </c>
      <c r="B1935" s="28">
        <v>1935</v>
      </c>
      <c r="C1935" s="29" t="str">
        <f t="shared" si="30"/>
        <v xml:space="preserve">Idu Ins </v>
      </c>
      <c r="D1935" s="29"/>
      <c r="E1935" s="30" t="s">
        <v>2061</v>
      </c>
      <c r="F1935" s="30" t="s">
        <v>308</v>
      </c>
      <c r="G1935" s="177">
        <v>10167</v>
      </c>
      <c r="H1935" s="30"/>
      <c r="I1935" s="30" t="s">
        <v>2081</v>
      </c>
      <c r="J1935" s="30" t="s">
        <v>26</v>
      </c>
      <c r="K1935" s="31">
        <v>44012</v>
      </c>
      <c r="L1935" s="32" t="s">
        <v>49</v>
      </c>
      <c r="M1935" s="33" t="s">
        <v>50</v>
      </c>
      <c r="N1935" s="33" t="s">
        <v>51</v>
      </c>
      <c r="O1935" s="34"/>
      <c r="P1935" s="35"/>
    </row>
    <row r="1936" spans="1:16" s="36" customFormat="1" ht="45" hidden="1" x14ac:dyDescent="0.2">
      <c r="A1936" s="20">
        <v>1936</v>
      </c>
      <c r="B1936" s="28">
        <v>1936</v>
      </c>
      <c r="C1936" s="29" t="str">
        <f t="shared" si="30"/>
        <v xml:space="preserve">Idu Ins </v>
      </c>
      <c r="D1936" s="29"/>
      <c r="E1936" s="30" t="s">
        <v>2061</v>
      </c>
      <c r="F1936" s="30" t="s">
        <v>141</v>
      </c>
      <c r="G1936" s="177">
        <v>10181</v>
      </c>
      <c r="H1936" s="30"/>
      <c r="I1936" s="30" t="s">
        <v>2082</v>
      </c>
      <c r="J1936" s="30" t="s">
        <v>26</v>
      </c>
      <c r="K1936" s="31">
        <v>1098</v>
      </c>
      <c r="L1936" s="32" t="s">
        <v>49</v>
      </c>
      <c r="M1936" s="33" t="s">
        <v>50</v>
      </c>
      <c r="N1936" s="33" t="s">
        <v>51</v>
      </c>
      <c r="O1936" s="34"/>
      <c r="P1936" s="35"/>
    </row>
    <row r="1937" spans="1:16" s="36" customFormat="1" ht="45" hidden="1" x14ac:dyDescent="0.2">
      <c r="A1937" s="20">
        <v>1937</v>
      </c>
      <c r="B1937" s="28">
        <v>1937</v>
      </c>
      <c r="C1937" s="29" t="str">
        <f t="shared" si="30"/>
        <v xml:space="preserve">Idu Ins </v>
      </c>
      <c r="D1937" s="29"/>
      <c r="E1937" s="30" t="s">
        <v>2061</v>
      </c>
      <c r="F1937" s="30" t="s">
        <v>308</v>
      </c>
      <c r="G1937" s="177">
        <v>10189</v>
      </c>
      <c r="H1937" s="30"/>
      <c r="I1937" s="30" t="s">
        <v>2083</v>
      </c>
      <c r="J1937" s="30" t="s">
        <v>26</v>
      </c>
      <c r="K1937" s="31">
        <v>2372878</v>
      </c>
      <c r="L1937" s="32" t="s">
        <v>49</v>
      </c>
      <c r="M1937" s="33" t="s">
        <v>50</v>
      </c>
      <c r="N1937" s="33" t="s">
        <v>51</v>
      </c>
      <c r="O1937" s="34"/>
      <c r="P1937" s="35"/>
    </row>
    <row r="1938" spans="1:16" s="36" customFormat="1" ht="45" hidden="1" x14ac:dyDescent="0.2">
      <c r="A1938" s="20">
        <v>1938</v>
      </c>
      <c r="B1938" s="28">
        <v>1938</v>
      </c>
      <c r="C1938" s="29" t="str">
        <f t="shared" si="30"/>
        <v xml:space="preserve">Idu Ins </v>
      </c>
      <c r="D1938" s="29"/>
      <c r="E1938" s="30" t="s">
        <v>1942</v>
      </c>
      <c r="F1938" s="30" t="s">
        <v>1045</v>
      </c>
      <c r="G1938" s="177">
        <v>10203</v>
      </c>
      <c r="H1938" s="30"/>
      <c r="I1938" s="30" t="s">
        <v>2084</v>
      </c>
      <c r="J1938" s="30" t="s">
        <v>26</v>
      </c>
      <c r="K1938" s="31">
        <v>77350</v>
      </c>
      <c r="L1938" s="32" t="s">
        <v>49</v>
      </c>
      <c r="M1938" s="33" t="s">
        <v>50</v>
      </c>
      <c r="N1938" s="33" t="s">
        <v>51</v>
      </c>
      <c r="O1938" s="34"/>
      <c r="P1938" s="35"/>
    </row>
    <row r="1939" spans="1:16" s="36" customFormat="1" ht="45" hidden="1" x14ac:dyDescent="0.2">
      <c r="A1939" s="20">
        <v>1939</v>
      </c>
      <c r="B1939" s="28">
        <v>1939</v>
      </c>
      <c r="C1939" s="29" t="str">
        <f t="shared" si="30"/>
        <v xml:space="preserve">Idu Ins </v>
      </c>
      <c r="D1939" s="29"/>
      <c r="E1939" s="30" t="s">
        <v>2061</v>
      </c>
      <c r="F1939" s="30" t="s">
        <v>62</v>
      </c>
      <c r="G1939" s="177">
        <v>10211</v>
      </c>
      <c r="H1939" s="30"/>
      <c r="I1939" s="30" t="s">
        <v>2085</v>
      </c>
      <c r="J1939" s="30" t="s">
        <v>26</v>
      </c>
      <c r="K1939" s="31">
        <v>154000</v>
      </c>
      <c r="L1939" s="32" t="s">
        <v>49</v>
      </c>
      <c r="M1939" s="33" t="s">
        <v>50</v>
      </c>
      <c r="N1939" s="33" t="s">
        <v>51</v>
      </c>
      <c r="O1939" s="34"/>
      <c r="P1939" s="35"/>
    </row>
    <row r="1940" spans="1:16" s="36" customFormat="1" ht="45" hidden="1" x14ac:dyDescent="0.2">
      <c r="A1940" s="20">
        <v>1940</v>
      </c>
      <c r="B1940" s="28">
        <v>1940</v>
      </c>
      <c r="C1940" s="29" t="str">
        <f t="shared" si="30"/>
        <v xml:space="preserve">Idu Ins </v>
      </c>
      <c r="D1940" s="29"/>
      <c r="E1940" s="30" t="s">
        <v>2061</v>
      </c>
      <c r="F1940" s="30" t="s">
        <v>62</v>
      </c>
      <c r="G1940" s="177">
        <v>10212</v>
      </c>
      <c r="H1940" s="30"/>
      <c r="I1940" s="30" t="s">
        <v>2086</v>
      </c>
      <c r="J1940" s="30" t="s">
        <v>26</v>
      </c>
      <c r="K1940" s="31">
        <v>138000</v>
      </c>
      <c r="L1940" s="32" t="s">
        <v>49</v>
      </c>
      <c r="M1940" s="33" t="s">
        <v>50</v>
      </c>
      <c r="N1940" s="33" t="s">
        <v>51</v>
      </c>
      <c r="O1940" s="34"/>
      <c r="P1940" s="35"/>
    </row>
    <row r="1941" spans="1:16" s="36" customFormat="1" ht="45" hidden="1" x14ac:dyDescent="0.2">
      <c r="A1941" s="20">
        <v>1941</v>
      </c>
      <c r="B1941" s="28">
        <v>1941</v>
      </c>
      <c r="C1941" s="29" t="str">
        <f t="shared" si="30"/>
        <v xml:space="preserve">Idu Ins </v>
      </c>
      <c r="D1941" s="29"/>
      <c r="E1941" s="30" t="s">
        <v>2061</v>
      </c>
      <c r="F1941" s="30" t="s">
        <v>141</v>
      </c>
      <c r="G1941" s="177">
        <v>10232</v>
      </c>
      <c r="H1941" s="30"/>
      <c r="I1941" s="30" t="s">
        <v>2087</v>
      </c>
      <c r="J1941" s="30" t="s">
        <v>25</v>
      </c>
      <c r="K1941" s="31">
        <v>27147</v>
      </c>
      <c r="L1941" s="32" t="s">
        <v>49</v>
      </c>
      <c r="M1941" s="33" t="s">
        <v>50</v>
      </c>
      <c r="N1941" s="33" t="s">
        <v>51</v>
      </c>
      <c r="O1941" s="34"/>
      <c r="P1941" s="35"/>
    </row>
    <row r="1942" spans="1:16" s="36" customFormat="1" ht="45" hidden="1" x14ac:dyDescent="0.2">
      <c r="A1942" s="20">
        <v>1942</v>
      </c>
      <c r="B1942" s="28">
        <v>1942</v>
      </c>
      <c r="C1942" s="29" t="str">
        <f t="shared" si="30"/>
        <v xml:space="preserve">Idu Ins </v>
      </c>
      <c r="D1942" s="29"/>
      <c r="E1942" s="30" t="s">
        <v>2061</v>
      </c>
      <c r="F1942" s="30" t="s">
        <v>89</v>
      </c>
      <c r="G1942" s="177">
        <v>10251</v>
      </c>
      <c r="H1942" s="30"/>
      <c r="I1942" s="30" t="s">
        <v>2088</v>
      </c>
      <c r="J1942" s="30" t="s">
        <v>26</v>
      </c>
      <c r="K1942" s="31">
        <v>1482</v>
      </c>
      <c r="L1942" s="32" t="s">
        <v>49</v>
      </c>
      <c r="M1942" s="33" t="s">
        <v>50</v>
      </c>
      <c r="N1942" s="33" t="s">
        <v>51</v>
      </c>
      <c r="O1942" s="34"/>
      <c r="P1942" s="35"/>
    </row>
    <row r="1943" spans="1:16" s="36" customFormat="1" ht="45" hidden="1" x14ac:dyDescent="0.2">
      <c r="A1943" s="20">
        <v>1943</v>
      </c>
      <c r="B1943" s="28">
        <v>1943</v>
      </c>
      <c r="C1943" s="29" t="str">
        <f t="shared" si="30"/>
        <v xml:space="preserve">Idu Ins </v>
      </c>
      <c r="D1943" s="29"/>
      <c r="E1943" s="30" t="s">
        <v>2061</v>
      </c>
      <c r="F1943" s="30" t="s">
        <v>308</v>
      </c>
      <c r="G1943" s="177">
        <v>10262</v>
      </c>
      <c r="H1943" s="30"/>
      <c r="I1943" s="30" t="s">
        <v>2089</v>
      </c>
      <c r="J1943" s="30" t="s">
        <v>26</v>
      </c>
      <c r="K1943" s="31">
        <v>172525</v>
      </c>
      <c r="L1943" s="32" t="s">
        <v>49</v>
      </c>
      <c r="M1943" s="33" t="s">
        <v>50</v>
      </c>
      <c r="N1943" s="33" t="s">
        <v>51</v>
      </c>
      <c r="O1943" s="34"/>
      <c r="P1943" s="35"/>
    </row>
    <row r="1944" spans="1:16" s="36" customFormat="1" ht="45" hidden="1" x14ac:dyDescent="0.2">
      <c r="A1944" s="20">
        <v>1944</v>
      </c>
      <c r="B1944" s="28">
        <v>1944</v>
      </c>
      <c r="C1944" s="29" t="str">
        <f t="shared" si="30"/>
        <v xml:space="preserve">Idu Ins </v>
      </c>
      <c r="D1944" s="29"/>
      <c r="E1944" s="30" t="s">
        <v>2061</v>
      </c>
      <c r="F1944" s="30" t="s">
        <v>1111</v>
      </c>
      <c r="G1944" s="177">
        <v>10279</v>
      </c>
      <c r="H1944" s="30"/>
      <c r="I1944" s="30" t="s">
        <v>2090</v>
      </c>
      <c r="J1944" s="30" t="s">
        <v>26</v>
      </c>
      <c r="K1944" s="31">
        <v>5900</v>
      </c>
      <c r="L1944" s="32" t="s">
        <v>49</v>
      </c>
      <c r="M1944" s="33" t="s">
        <v>50</v>
      </c>
      <c r="N1944" s="33" t="s">
        <v>51</v>
      </c>
      <c r="O1944" s="34"/>
      <c r="P1944" s="35"/>
    </row>
    <row r="1945" spans="1:16" s="36" customFormat="1" ht="45" hidden="1" x14ac:dyDescent="0.2">
      <c r="A1945" s="20">
        <v>1945</v>
      </c>
      <c r="B1945" s="28">
        <v>1945</v>
      </c>
      <c r="C1945" s="29" t="str">
        <f t="shared" si="30"/>
        <v xml:space="preserve">Idu Ins </v>
      </c>
      <c r="D1945" s="29"/>
      <c r="E1945" s="30" t="s">
        <v>2061</v>
      </c>
      <c r="F1945" s="30" t="s">
        <v>746</v>
      </c>
      <c r="G1945" s="177">
        <v>10282</v>
      </c>
      <c r="H1945" s="30"/>
      <c r="I1945" s="30" t="s">
        <v>2091</v>
      </c>
      <c r="J1945" s="30" t="s">
        <v>112</v>
      </c>
      <c r="K1945" s="31">
        <v>7177</v>
      </c>
      <c r="L1945" s="32" t="s">
        <v>49</v>
      </c>
      <c r="M1945" s="33" t="s">
        <v>50</v>
      </c>
      <c r="N1945" s="33" t="s">
        <v>51</v>
      </c>
      <c r="O1945" s="34"/>
      <c r="P1945" s="35"/>
    </row>
    <row r="1946" spans="1:16" s="36" customFormat="1" ht="45" hidden="1" x14ac:dyDescent="0.2">
      <c r="A1946" s="20">
        <v>1946</v>
      </c>
      <c r="B1946" s="28">
        <v>1946</v>
      </c>
      <c r="C1946" s="29" t="str">
        <f t="shared" si="30"/>
        <v xml:space="preserve">Idu Ins </v>
      </c>
      <c r="D1946" s="29"/>
      <c r="E1946" s="30" t="s">
        <v>2061</v>
      </c>
      <c r="F1946" s="30" t="s">
        <v>501</v>
      </c>
      <c r="G1946" s="177">
        <v>10283</v>
      </c>
      <c r="H1946" s="30"/>
      <c r="I1946" s="30" t="s">
        <v>2092</v>
      </c>
      <c r="J1946" s="30" t="s">
        <v>25</v>
      </c>
      <c r="K1946" s="31">
        <v>113</v>
      </c>
      <c r="L1946" s="32" t="s">
        <v>49</v>
      </c>
      <c r="M1946" s="33" t="s">
        <v>50</v>
      </c>
      <c r="N1946" s="33" t="s">
        <v>51</v>
      </c>
      <c r="O1946" s="34"/>
      <c r="P1946" s="35"/>
    </row>
    <row r="1947" spans="1:16" s="36" customFormat="1" ht="45" hidden="1" x14ac:dyDescent="0.2">
      <c r="A1947" s="20">
        <v>1947</v>
      </c>
      <c r="B1947" s="28">
        <v>1947</v>
      </c>
      <c r="C1947" s="29" t="str">
        <f t="shared" si="30"/>
        <v xml:space="preserve">Idu Ins </v>
      </c>
      <c r="D1947" s="29"/>
      <c r="E1947" s="30" t="s">
        <v>2061</v>
      </c>
      <c r="F1947" s="30" t="s">
        <v>1069</v>
      </c>
      <c r="G1947" s="177">
        <v>10288</v>
      </c>
      <c r="H1947" s="30"/>
      <c r="I1947" s="30" t="s">
        <v>2093</v>
      </c>
      <c r="J1947" s="30" t="s">
        <v>26</v>
      </c>
      <c r="K1947" s="31">
        <v>156434</v>
      </c>
      <c r="L1947" s="32" t="s">
        <v>49</v>
      </c>
      <c r="M1947" s="33" t="s">
        <v>50</v>
      </c>
      <c r="N1947" s="33" t="s">
        <v>51</v>
      </c>
      <c r="O1947" s="34"/>
      <c r="P1947" s="35"/>
    </row>
    <row r="1948" spans="1:16" s="36" customFormat="1" ht="45" hidden="1" x14ac:dyDescent="0.2">
      <c r="A1948" s="20">
        <v>1948</v>
      </c>
      <c r="B1948" s="28">
        <v>1948</v>
      </c>
      <c r="C1948" s="29" t="str">
        <f t="shared" si="30"/>
        <v xml:space="preserve">Idu Ins </v>
      </c>
      <c r="D1948" s="29"/>
      <c r="E1948" s="30" t="s">
        <v>2061</v>
      </c>
      <c r="F1948" s="30" t="s">
        <v>1111</v>
      </c>
      <c r="G1948" s="177">
        <v>10289</v>
      </c>
      <c r="H1948" s="30"/>
      <c r="I1948" s="30" t="s">
        <v>2094</v>
      </c>
      <c r="J1948" s="30" t="s">
        <v>26</v>
      </c>
      <c r="K1948" s="31">
        <v>10990</v>
      </c>
      <c r="L1948" s="32" t="s">
        <v>49</v>
      </c>
      <c r="M1948" s="33" t="s">
        <v>50</v>
      </c>
      <c r="N1948" s="33" t="s">
        <v>51</v>
      </c>
      <c r="O1948" s="34"/>
      <c r="P1948" s="35"/>
    </row>
    <row r="1949" spans="1:16" s="36" customFormat="1" ht="45" hidden="1" x14ac:dyDescent="0.2">
      <c r="A1949" s="20">
        <v>1949</v>
      </c>
      <c r="B1949" s="28">
        <v>1949</v>
      </c>
      <c r="C1949" s="29" t="str">
        <f t="shared" si="30"/>
        <v xml:space="preserve">Idu Ins </v>
      </c>
      <c r="D1949" s="29"/>
      <c r="E1949" s="30" t="s">
        <v>2061</v>
      </c>
      <c r="F1949" s="30" t="s">
        <v>1111</v>
      </c>
      <c r="G1949" s="177">
        <v>10290</v>
      </c>
      <c r="H1949" s="30"/>
      <c r="I1949" s="30" t="s">
        <v>2095</v>
      </c>
      <c r="J1949" s="30" t="s">
        <v>25</v>
      </c>
      <c r="K1949" s="31">
        <v>2230</v>
      </c>
      <c r="L1949" s="32" t="s">
        <v>49</v>
      </c>
      <c r="M1949" s="33" t="s">
        <v>50</v>
      </c>
      <c r="N1949" s="33" t="s">
        <v>51</v>
      </c>
      <c r="O1949" s="34"/>
      <c r="P1949" s="35"/>
    </row>
    <row r="1950" spans="1:16" s="36" customFormat="1" ht="45" hidden="1" x14ac:dyDescent="0.2">
      <c r="A1950" s="20">
        <v>1950</v>
      </c>
      <c r="B1950" s="28">
        <v>1950</v>
      </c>
      <c r="C1950" s="29" t="str">
        <f t="shared" si="30"/>
        <v xml:space="preserve">Idu Ins </v>
      </c>
      <c r="D1950" s="29"/>
      <c r="E1950" s="30" t="s">
        <v>2061</v>
      </c>
      <c r="F1950" s="30" t="s">
        <v>89</v>
      </c>
      <c r="G1950" s="177">
        <v>10299</v>
      </c>
      <c r="H1950" s="30"/>
      <c r="I1950" s="30" t="s">
        <v>2096</v>
      </c>
      <c r="J1950" s="30" t="s">
        <v>25</v>
      </c>
      <c r="K1950" s="31">
        <v>3552</v>
      </c>
      <c r="L1950" s="32" t="s">
        <v>49</v>
      </c>
      <c r="M1950" s="33" t="s">
        <v>50</v>
      </c>
      <c r="N1950" s="33" t="s">
        <v>51</v>
      </c>
      <c r="O1950" s="34"/>
      <c r="P1950" s="35"/>
    </row>
    <row r="1951" spans="1:16" s="36" customFormat="1" ht="45" hidden="1" x14ac:dyDescent="0.2">
      <c r="A1951" s="20">
        <v>1951</v>
      </c>
      <c r="B1951" s="28">
        <v>1951</v>
      </c>
      <c r="C1951" s="29" t="str">
        <f t="shared" si="30"/>
        <v xml:space="preserve">Idu Ins </v>
      </c>
      <c r="D1951" s="29"/>
      <c r="E1951" s="30" t="s">
        <v>2061</v>
      </c>
      <c r="F1951" s="30" t="s">
        <v>899</v>
      </c>
      <c r="G1951" s="177">
        <v>10303</v>
      </c>
      <c r="H1951" s="30"/>
      <c r="I1951" s="30" t="s">
        <v>2097</v>
      </c>
      <c r="J1951" s="30" t="s">
        <v>64</v>
      </c>
      <c r="K1951" s="31">
        <v>111865</v>
      </c>
      <c r="L1951" s="32" t="s">
        <v>68</v>
      </c>
      <c r="M1951" s="33" t="s">
        <v>50</v>
      </c>
      <c r="N1951" s="33" t="s">
        <v>51</v>
      </c>
      <c r="O1951" s="34"/>
      <c r="P1951" s="35"/>
    </row>
    <row r="1952" spans="1:16" s="36" customFormat="1" ht="45" hidden="1" x14ac:dyDescent="0.2">
      <c r="A1952" s="20">
        <v>1952</v>
      </c>
      <c r="B1952" s="28">
        <v>1952</v>
      </c>
      <c r="C1952" s="29" t="str">
        <f t="shared" si="30"/>
        <v xml:space="preserve">Idu Ins </v>
      </c>
      <c r="D1952" s="29"/>
      <c r="E1952" s="30" t="s">
        <v>2061</v>
      </c>
      <c r="F1952" s="30" t="s">
        <v>308</v>
      </c>
      <c r="G1952" s="177">
        <v>10348</v>
      </c>
      <c r="H1952" s="30"/>
      <c r="I1952" s="30" t="s">
        <v>2098</v>
      </c>
      <c r="J1952" s="30" t="s">
        <v>26</v>
      </c>
      <c r="K1952" s="31">
        <v>110122</v>
      </c>
      <c r="L1952" s="32" t="s">
        <v>49</v>
      </c>
      <c r="M1952" s="33" t="s">
        <v>50</v>
      </c>
      <c r="N1952" s="33" t="s">
        <v>51</v>
      </c>
      <c r="O1952" s="34"/>
      <c r="P1952" s="35"/>
    </row>
    <row r="1953" spans="1:16" s="36" customFormat="1" ht="45" hidden="1" x14ac:dyDescent="0.2">
      <c r="A1953" s="20">
        <v>1953</v>
      </c>
      <c r="B1953" s="28">
        <v>1953</v>
      </c>
      <c r="C1953" s="29" t="str">
        <f t="shared" si="30"/>
        <v xml:space="preserve">Idu Ins </v>
      </c>
      <c r="D1953" s="29"/>
      <c r="E1953" s="30" t="s">
        <v>2061</v>
      </c>
      <c r="F1953" s="30" t="s">
        <v>72</v>
      </c>
      <c r="G1953" s="177">
        <v>10355</v>
      </c>
      <c r="H1953" s="30"/>
      <c r="I1953" s="30" t="s">
        <v>2099</v>
      </c>
      <c r="J1953" s="30" t="s">
        <v>26</v>
      </c>
      <c r="K1953" s="31">
        <v>711</v>
      </c>
      <c r="L1953" s="32" t="s">
        <v>49</v>
      </c>
      <c r="M1953" s="33" t="s">
        <v>50</v>
      </c>
      <c r="N1953" s="33" t="s">
        <v>51</v>
      </c>
      <c r="O1953" s="34"/>
      <c r="P1953" s="35"/>
    </row>
    <row r="1954" spans="1:16" s="36" customFormat="1" ht="45" hidden="1" x14ac:dyDescent="0.2">
      <c r="A1954" s="20">
        <v>1954</v>
      </c>
      <c r="B1954" s="28">
        <v>1954</v>
      </c>
      <c r="C1954" s="29" t="str">
        <f t="shared" si="30"/>
        <v xml:space="preserve">Idu Ins </v>
      </c>
      <c r="D1954" s="29"/>
      <c r="E1954" s="30" t="s">
        <v>2061</v>
      </c>
      <c r="F1954" s="30" t="s">
        <v>1317</v>
      </c>
      <c r="G1954" s="177">
        <v>10357</v>
      </c>
      <c r="H1954" s="30"/>
      <c r="I1954" s="30" t="s">
        <v>2100</v>
      </c>
      <c r="J1954" s="30" t="s">
        <v>64</v>
      </c>
      <c r="K1954" s="31">
        <v>157180</v>
      </c>
      <c r="L1954" s="32" t="s">
        <v>49</v>
      </c>
      <c r="M1954" s="33" t="s">
        <v>50</v>
      </c>
      <c r="N1954" s="33" t="s">
        <v>51</v>
      </c>
      <c r="O1954" s="34"/>
      <c r="P1954" s="35"/>
    </row>
    <row r="1955" spans="1:16" s="36" customFormat="1" ht="45" hidden="1" x14ac:dyDescent="0.2">
      <c r="A1955" s="20">
        <v>1955</v>
      </c>
      <c r="B1955" s="28">
        <v>1955</v>
      </c>
      <c r="C1955" s="29" t="str">
        <f t="shared" si="30"/>
        <v xml:space="preserve">Idu Ins </v>
      </c>
      <c r="D1955" s="29"/>
      <c r="E1955" s="30" t="s">
        <v>2061</v>
      </c>
      <c r="F1955" s="30" t="s">
        <v>133</v>
      </c>
      <c r="G1955" s="177">
        <v>10359</v>
      </c>
      <c r="H1955" s="30"/>
      <c r="I1955" s="30" t="s">
        <v>2101</v>
      </c>
      <c r="J1955" s="30" t="s">
        <v>26</v>
      </c>
      <c r="K1955" s="31">
        <v>23136</v>
      </c>
      <c r="L1955" s="32" t="s">
        <v>49</v>
      </c>
      <c r="M1955" s="33" t="s">
        <v>50</v>
      </c>
      <c r="N1955" s="33" t="s">
        <v>51</v>
      </c>
      <c r="O1955" s="34"/>
      <c r="P1955" s="35"/>
    </row>
    <row r="1956" spans="1:16" s="36" customFormat="1" ht="45" hidden="1" x14ac:dyDescent="0.2">
      <c r="A1956" s="20">
        <v>1956</v>
      </c>
      <c r="B1956" s="28">
        <v>1956</v>
      </c>
      <c r="C1956" s="29" t="str">
        <f t="shared" si="30"/>
        <v xml:space="preserve">Idu Ins </v>
      </c>
      <c r="D1956" s="29"/>
      <c r="E1956" s="30" t="s">
        <v>2061</v>
      </c>
      <c r="F1956" s="30" t="s">
        <v>62</v>
      </c>
      <c r="G1956" s="177">
        <v>10375</v>
      </c>
      <c r="H1956" s="30"/>
      <c r="I1956" s="30" t="s">
        <v>2102</v>
      </c>
      <c r="J1956" s="30" t="s">
        <v>26</v>
      </c>
      <c r="K1956" s="31">
        <v>80000</v>
      </c>
      <c r="L1956" s="32" t="s">
        <v>49</v>
      </c>
      <c r="M1956" s="33" t="s">
        <v>50</v>
      </c>
      <c r="N1956" s="33" t="s">
        <v>51</v>
      </c>
      <c r="O1956" s="34"/>
      <c r="P1956" s="35"/>
    </row>
    <row r="1957" spans="1:16" s="36" customFormat="1" ht="45" hidden="1" x14ac:dyDescent="0.2">
      <c r="A1957" s="20">
        <v>1957</v>
      </c>
      <c r="B1957" s="28">
        <v>1957</v>
      </c>
      <c r="C1957" s="29" t="str">
        <f t="shared" si="30"/>
        <v xml:space="preserve">Idu Ins </v>
      </c>
      <c r="D1957" s="29"/>
      <c r="E1957" s="30" t="s">
        <v>2061</v>
      </c>
      <c r="F1957" s="30" t="s">
        <v>62</v>
      </c>
      <c r="G1957" s="177">
        <v>10381</v>
      </c>
      <c r="H1957" s="30"/>
      <c r="I1957" s="30" t="s">
        <v>2103</v>
      </c>
      <c r="J1957" s="30" t="s">
        <v>26</v>
      </c>
      <c r="K1957" s="31">
        <v>416500</v>
      </c>
      <c r="L1957" s="32" t="s">
        <v>49</v>
      </c>
      <c r="M1957" s="33" t="s">
        <v>50</v>
      </c>
      <c r="N1957" s="33" t="s">
        <v>51</v>
      </c>
      <c r="O1957" s="34"/>
      <c r="P1957" s="35"/>
    </row>
    <row r="1958" spans="1:16" s="36" customFormat="1" ht="45" hidden="1" x14ac:dyDescent="0.2">
      <c r="A1958" s="20">
        <v>1958</v>
      </c>
      <c r="B1958" s="28">
        <v>1958</v>
      </c>
      <c r="C1958" s="29" t="str">
        <f t="shared" si="30"/>
        <v xml:space="preserve">Idu Ins </v>
      </c>
      <c r="D1958" s="29"/>
      <c r="E1958" s="30" t="s">
        <v>2061</v>
      </c>
      <c r="F1958" s="30" t="s">
        <v>1925</v>
      </c>
      <c r="G1958" s="177">
        <v>10398</v>
      </c>
      <c r="H1958" s="30"/>
      <c r="I1958" s="30" t="s">
        <v>2104</v>
      </c>
      <c r="J1958" s="30" t="s">
        <v>64</v>
      </c>
      <c r="K1958" s="31">
        <v>233090</v>
      </c>
      <c r="L1958" s="32" t="s">
        <v>49</v>
      </c>
      <c r="M1958" s="33" t="s">
        <v>50</v>
      </c>
      <c r="N1958" s="33" t="s">
        <v>51</v>
      </c>
      <c r="O1958" s="34"/>
      <c r="P1958" s="35"/>
    </row>
    <row r="1959" spans="1:16" s="36" customFormat="1" ht="45" hidden="1" x14ac:dyDescent="0.2">
      <c r="A1959" s="20">
        <v>1959</v>
      </c>
      <c r="B1959" s="28">
        <v>1959</v>
      </c>
      <c r="C1959" s="29" t="str">
        <f t="shared" si="30"/>
        <v xml:space="preserve">Idu Ins </v>
      </c>
      <c r="D1959" s="29"/>
      <c r="E1959" s="30" t="s">
        <v>2061</v>
      </c>
      <c r="F1959" s="30" t="s">
        <v>1069</v>
      </c>
      <c r="G1959" s="177">
        <v>10401</v>
      </c>
      <c r="H1959" s="30"/>
      <c r="I1959" s="30" t="s">
        <v>2105</v>
      </c>
      <c r="J1959" s="30" t="s">
        <v>26</v>
      </c>
      <c r="K1959" s="31">
        <v>1954</v>
      </c>
      <c r="L1959" s="32" t="s">
        <v>49</v>
      </c>
      <c r="M1959" s="33" t="s">
        <v>50</v>
      </c>
      <c r="N1959" s="33" t="s">
        <v>51</v>
      </c>
      <c r="O1959" s="34"/>
      <c r="P1959" s="35"/>
    </row>
    <row r="1960" spans="1:16" s="36" customFormat="1" ht="45" hidden="1" x14ac:dyDescent="0.2">
      <c r="A1960" s="20">
        <v>1960</v>
      </c>
      <c r="B1960" s="28">
        <v>1960</v>
      </c>
      <c r="C1960" s="29" t="str">
        <f t="shared" si="30"/>
        <v xml:space="preserve">Idu Ins </v>
      </c>
      <c r="D1960" s="29"/>
      <c r="E1960" s="30" t="s">
        <v>2061</v>
      </c>
      <c r="F1960" s="30" t="s">
        <v>62</v>
      </c>
      <c r="G1960" s="177">
        <v>10421</v>
      </c>
      <c r="H1960" s="30"/>
      <c r="I1960" s="30" t="s">
        <v>2106</v>
      </c>
      <c r="J1960" s="30" t="s">
        <v>64</v>
      </c>
      <c r="K1960" s="31">
        <v>14000</v>
      </c>
      <c r="L1960" s="32" t="s">
        <v>49</v>
      </c>
      <c r="M1960" s="33" t="s">
        <v>50</v>
      </c>
      <c r="N1960" s="33" t="s">
        <v>51</v>
      </c>
      <c r="O1960" s="34"/>
      <c r="P1960" s="35"/>
    </row>
    <row r="1961" spans="1:16" s="36" customFormat="1" ht="45" hidden="1" x14ac:dyDescent="0.2">
      <c r="A1961" s="20">
        <v>1961</v>
      </c>
      <c r="B1961" s="28">
        <v>1961</v>
      </c>
      <c r="C1961" s="29" t="str">
        <f t="shared" si="30"/>
        <v xml:space="preserve">Idu Ins </v>
      </c>
      <c r="D1961" s="29"/>
      <c r="E1961" s="30" t="s">
        <v>2061</v>
      </c>
      <c r="F1961" s="30" t="s">
        <v>1069</v>
      </c>
      <c r="G1961" s="177">
        <v>10441</v>
      </c>
      <c r="H1961" s="30"/>
      <c r="I1961" s="30" t="s">
        <v>2107</v>
      </c>
      <c r="J1961" s="30" t="s">
        <v>25</v>
      </c>
      <c r="K1961" s="31">
        <v>1249</v>
      </c>
      <c r="L1961" s="32" t="s">
        <v>49</v>
      </c>
      <c r="M1961" s="33" t="s">
        <v>50</v>
      </c>
      <c r="N1961" s="33" t="s">
        <v>51</v>
      </c>
      <c r="O1961" s="34"/>
      <c r="P1961" s="35"/>
    </row>
    <row r="1962" spans="1:16" s="36" customFormat="1" ht="45" hidden="1" x14ac:dyDescent="0.2">
      <c r="A1962" s="20">
        <v>1962</v>
      </c>
      <c r="B1962" s="28">
        <v>1962</v>
      </c>
      <c r="C1962" s="29" t="str">
        <f t="shared" si="30"/>
        <v xml:space="preserve">Idu Ins </v>
      </c>
      <c r="D1962" s="29"/>
      <c r="E1962" s="30" t="s">
        <v>2061</v>
      </c>
      <c r="F1962" s="30" t="s">
        <v>1069</v>
      </c>
      <c r="G1962" s="177">
        <v>10442</v>
      </c>
      <c r="H1962" s="30"/>
      <c r="I1962" s="30" t="s">
        <v>2108</v>
      </c>
      <c r="J1962" s="30" t="s">
        <v>25</v>
      </c>
      <c r="K1962" s="31">
        <v>3578</v>
      </c>
      <c r="L1962" s="32" t="s">
        <v>49</v>
      </c>
      <c r="M1962" s="33" t="s">
        <v>50</v>
      </c>
      <c r="N1962" s="33" t="s">
        <v>51</v>
      </c>
      <c r="O1962" s="34"/>
      <c r="P1962" s="35"/>
    </row>
    <row r="1963" spans="1:16" s="36" customFormat="1" ht="45" hidden="1" x14ac:dyDescent="0.2">
      <c r="A1963" s="20">
        <v>1963</v>
      </c>
      <c r="B1963" s="28">
        <v>1963</v>
      </c>
      <c r="C1963" s="29" t="str">
        <f t="shared" si="30"/>
        <v xml:space="preserve">Idu Ins </v>
      </c>
      <c r="D1963" s="29"/>
      <c r="E1963" s="30" t="s">
        <v>2061</v>
      </c>
      <c r="F1963" s="30" t="s">
        <v>46</v>
      </c>
      <c r="G1963" s="177">
        <v>10467</v>
      </c>
      <c r="H1963" s="30"/>
      <c r="I1963" s="30" t="s">
        <v>2109</v>
      </c>
      <c r="J1963" s="30" t="s">
        <v>48</v>
      </c>
      <c r="K1963" s="31">
        <v>689355</v>
      </c>
      <c r="L1963" s="32" t="s">
        <v>49</v>
      </c>
      <c r="M1963" s="33" t="s">
        <v>50</v>
      </c>
      <c r="N1963" s="33" t="s">
        <v>51</v>
      </c>
      <c r="O1963" s="34"/>
      <c r="P1963" s="35"/>
    </row>
    <row r="1964" spans="1:16" s="36" customFormat="1" ht="45" hidden="1" x14ac:dyDescent="0.2">
      <c r="A1964" s="20">
        <v>1964</v>
      </c>
      <c r="B1964" s="28">
        <v>1964</v>
      </c>
      <c r="C1964" s="29" t="str">
        <f t="shared" si="30"/>
        <v xml:space="preserve">Idu Ins </v>
      </c>
      <c r="D1964" s="29"/>
      <c r="E1964" s="30" t="s">
        <v>2061</v>
      </c>
      <c r="F1964" s="30" t="s">
        <v>1047</v>
      </c>
      <c r="G1964" s="177">
        <v>10495</v>
      </c>
      <c r="H1964" s="30"/>
      <c r="I1964" s="30" t="s">
        <v>2110</v>
      </c>
      <c r="J1964" s="30" t="s">
        <v>64</v>
      </c>
      <c r="K1964" s="31">
        <v>654930</v>
      </c>
      <c r="L1964" s="32" t="s">
        <v>49</v>
      </c>
      <c r="M1964" s="33" t="s">
        <v>50</v>
      </c>
      <c r="N1964" s="33" t="s">
        <v>51</v>
      </c>
      <c r="O1964" s="34"/>
      <c r="P1964" s="35"/>
    </row>
    <row r="1965" spans="1:16" s="36" customFormat="1" ht="45" hidden="1" x14ac:dyDescent="0.2">
      <c r="A1965" s="20">
        <v>1965</v>
      </c>
      <c r="B1965" s="28">
        <v>1965</v>
      </c>
      <c r="C1965" s="29" t="str">
        <f t="shared" si="30"/>
        <v xml:space="preserve">Idu Ins </v>
      </c>
      <c r="D1965" s="29"/>
      <c r="E1965" s="30" t="s">
        <v>2061</v>
      </c>
      <c r="F1965" s="30" t="s">
        <v>746</v>
      </c>
      <c r="G1965" s="177">
        <v>10506</v>
      </c>
      <c r="H1965" s="30"/>
      <c r="I1965" s="30" t="s">
        <v>2111</v>
      </c>
      <c r="J1965" s="30" t="s">
        <v>26</v>
      </c>
      <c r="K1965" s="31">
        <v>92437</v>
      </c>
      <c r="L1965" s="32" t="s">
        <v>49</v>
      </c>
      <c r="M1965" s="33" t="s">
        <v>50</v>
      </c>
      <c r="N1965" s="33" t="s">
        <v>51</v>
      </c>
      <c r="O1965" s="34"/>
      <c r="P1965" s="35"/>
    </row>
    <row r="1966" spans="1:16" s="36" customFormat="1" ht="45" hidden="1" x14ac:dyDescent="0.2">
      <c r="A1966" s="20">
        <v>1966</v>
      </c>
      <c r="B1966" s="28">
        <v>1966</v>
      </c>
      <c r="C1966" s="29" t="str">
        <f t="shared" si="30"/>
        <v xml:space="preserve">Idu Ins </v>
      </c>
      <c r="D1966" s="29"/>
      <c r="E1966" s="30" t="s">
        <v>2061</v>
      </c>
      <c r="F1966" s="30" t="s">
        <v>746</v>
      </c>
      <c r="G1966" s="177">
        <v>10510</v>
      </c>
      <c r="H1966" s="30"/>
      <c r="I1966" s="30" t="s">
        <v>2112</v>
      </c>
      <c r="J1966" s="30" t="s">
        <v>26</v>
      </c>
      <c r="K1966" s="31">
        <v>359733</v>
      </c>
      <c r="L1966" s="32" t="s">
        <v>49</v>
      </c>
      <c r="M1966" s="33" t="s">
        <v>50</v>
      </c>
      <c r="N1966" s="33" t="s">
        <v>51</v>
      </c>
      <c r="O1966" s="34"/>
      <c r="P1966" s="35"/>
    </row>
    <row r="1967" spans="1:16" s="36" customFormat="1" ht="45" hidden="1" x14ac:dyDescent="0.2">
      <c r="A1967" s="20">
        <v>1967</v>
      </c>
      <c r="B1967" s="28">
        <v>1967</v>
      </c>
      <c r="C1967" s="29" t="str">
        <f t="shared" si="30"/>
        <v xml:space="preserve">Idu Ins </v>
      </c>
      <c r="D1967" s="29"/>
      <c r="E1967" s="30" t="s">
        <v>2061</v>
      </c>
      <c r="F1967" s="30" t="s">
        <v>746</v>
      </c>
      <c r="G1967" s="177">
        <v>10511</v>
      </c>
      <c r="H1967" s="30"/>
      <c r="I1967" s="30" t="s">
        <v>2113</v>
      </c>
      <c r="J1967" s="30" t="s">
        <v>26</v>
      </c>
      <c r="K1967" s="31">
        <v>130586</v>
      </c>
      <c r="L1967" s="32" t="s">
        <v>49</v>
      </c>
      <c r="M1967" s="33" t="s">
        <v>50</v>
      </c>
      <c r="N1967" s="33" t="s">
        <v>51</v>
      </c>
      <c r="O1967" s="34"/>
      <c r="P1967" s="35"/>
    </row>
    <row r="1968" spans="1:16" s="36" customFormat="1" ht="45" hidden="1" x14ac:dyDescent="0.2">
      <c r="A1968" s="20">
        <v>1968</v>
      </c>
      <c r="B1968" s="28">
        <v>1968</v>
      </c>
      <c r="C1968" s="29" t="str">
        <f t="shared" si="30"/>
        <v xml:space="preserve">Idu Ins </v>
      </c>
      <c r="D1968" s="29"/>
      <c r="E1968" s="30" t="s">
        <v>2061</v>
      </c>
      <c r="F1968" s="30" t="s">
        <v>69</v>
      </c>
      <c r="G1968" s="177">
        <v>10517</v>
      </c>
      <c r="H1968" s="30"/>
      <c r="I1968" s="30" t="s">
        <v>2114</v>
      </c>
      <c r="J1968" s="30" t="s">
        <v>71</v>
      </c>
      <c r="K1968" s="31">
        <v>3511</v>
      </c>
      <c r="L1968" s="32" t="s">
        <v>68</v>
      </c>
      <c r="M1968" s="33" t="s">
        <v>50</v>
      </c>
      <c r="N1968" s="33" t="s">
        <v>51</v>
      </c>
      <c r="O1968" s="34"/>
      <c r="P1968" s="35"/>
    </row>
    <row r="1969" spans="1:16" s="36" customFormat="1" ht="45" hidden="1" x14ac:dyDescent="0.2">
      <c r="A1969" s="20">
        <v>1969</v>
      </c>
      <c r="B1969" s="28">
        <v>1969</v>
      </c>
      <c r="C1969" s="29" t="str">
        <f t="shared" si="30"/>
        <v xml:space="preserve">Idu Ins </v>
      </c>
      <c r="D1969" s="29"/>
      <c r="E1969" s="30" t="s">
        <v>2061</v>
      </c>
      <c r="F1969" s="30" t="s">
        <v>501</v>
      </c>
      <c r="G1969" s="177">
        <v>10521</v>
      </c>
      <c r="H1969" s="30"/>
      <c r="I1969" s="30" t="s">
        <v>2115</v>
      </c>
      <c r="J1969" s="30" t="s">
        <v>71</v>
      </c>
      <c r="K1969" s="31">
        <v>2326</v>
      </c>
      <c r="L1969" s="32" t="s">
        <v>49</v>
      </c>
      <c r="M1969" s="33" t="s">
        <v>50</v>
      </c>
      <c r="N1969" s="33" t="s">
        <v>51</v>
      </c>
      <c r="O1969" s="34"/>
      <c r="P1969" s="35"/>
    </row>
    <row r="1970" spans="1:16" s="36" customFormat="1" ht="45" hidden="1" x14ac:dyDescent="0.2">
      <c r="A1970" s="20">
        <v>1970</v>
      </c>
      <c r="B1970" s="28">
        <v>1970</v>
      </c>
      <c r="C1970" s="29" t="str">
        <f t="shared" si="30"/>
        <v xml:space="preserve">Idu Ins </v>
      </c>
      <c r="D1970" s="29"/>
      <c r="E1970" s="30" t="s">
        <v>2061</v>
      </c>
      <c r="F1970" s="30" t="s">
        <v>746</v>
      </c>
      <c r="G1970" s="177">
        <v>10547</v>
      </c>
      <c r="H1970" s="30"/>
      <c r="I1970" s="30" t="s">
        <v>2116</v>
      </c>
      <c r="J1970" s="30" t="s">
        <v>64</v>
      </c>
      <c r="K1970" s="31">
        <v>184977</v>
      </c>
      <c r="L1970" s="32" t="s">
        <v>49</v>
      </c>
      <c r="M1970" s="33" t="s">
        <v>50</v>
      </c>
      <c r="N1970" s="33" t="s">
        <v>51</v>
      </c>
      <c r="O1970" s="34"/>
      <c r="P1970" s="35"/>
    </row>
    <row r="1971" spans="1:16" s="36" customFormat="1" ht="45" hidden="1" x14ac:dyDescent="0.2">
      <c r="A1971" s="20">
        <v>1971</v>
      </c>
      <c r="B1971" s="28">
        <v>1971</v>
      </c>
      <c r="C1971" s="29" t="str">
        <f t="shared" si="30"/>
        <v xml:space="preserve">Idu Ins </v>
      </c>
      <c r="D1971" s="29"/>
      <c r="E1971" s="30" t="s">
        <v>2061</v>
      </c>
      <c r="F1971" s="30" t="s">
        <v>746</v>
      </c>
      <c r="G1971" s="177">
        <v>10548</v>
      </c>
      <c r="H1971" s="30"/>
      <c r="I1971" s="30" t="s">
        <v>2117</v>
      </c>
      <c r="J1971" s="30" t="s">
        <v>977</v>
      </c>
      <c r="K1971" s="31">
        <v>16349</v>
      </c>
      <c r="L1971" s="32" t="s">
        <v>49</v>
      </c>
      <c r="M1971" s="33" t="s">
        <v>50</v>
      </c>
      <c r="N1971" s="33" t="s">
        <v>51</v>
      </c>
      <c r="O1971" s="34"/>
      <c r="P1971" s="35"/>
    </row>
    <row r="1972" spans="1:16" s="36" customFormat="1" ht="45" hidden="1" x14ac:dyDescent="0.2">
      <c r="A1972" s="20">
        <v>1972</v>
      </c>
      <c r="B1972" s="28">
        <v>1972</v>
      </c>
      <c r="C1972" s="29" t="str">
        <f t="shared" si="30"/>
        <v xml:space="preserve">Idu Ins </v>
      </c>
      <c r="D1972" s="29"/>
      <c r="E1972" s="30" t="s">
        <v>2061</v>
      </c>
      <c r="F1972" s="30" t="s">
        <v>1047</v>
      </c>
      <c r="G1972" s="177">
        <v>10560</v>
      </c>
      <c r="H1972" s="30"/>
      <c r="I1972" s="30" t="s">
        <v>2118</v>
      </c>
      <c r="J1972" s="30" t="s">
        <v>64</v>
      </c>
      <c r="K1972" s="31">
        <v>541218</v>
      </c>
      <c r="L1972" s="32" t="s">
        <v>49</v>
      </c>
      <c r="M1972" s="33" t="s">
        <v>50</v>
      </c>
      <c r="N1972" s="33" t="s">
        <v>51</v>
      </c>
      <c r="O1972" s="34"/>
      <c r="P1972" s="35"/>
    </row>
    <row r="1973" spans="1:16" s="36" customFormat="1" ht="45" hidden="1" x14ac:dyDescent="0.2">
      <c r="A1973" s="20">
        <v>1973</v>
      </c>
      <c r="B1973" s="28">
        <v>1973</v>
      </c>
      <c r="C1973" s="29" t="str">
        <f t="shared" si="30"/>
        <v xml:space="preserve">Idu Ins </v>
      </c>
      <c r="D1973" s="29"/>
      <c r="E1973" s="30" t="s">
        <v>2061</v>
      </c>
      <c r="F1973" s="30" t="s">
        <v>1925</v>
      </c>
      <c r="G1973" s="177">
        <v>10565</v>
      </c>
      <c r="H1973" s="30"/>
      <c r="I1973" s="30" t="s">
        <v>2119</v>
      </c>
      <c r="J1973" s="30" t="s">
        <v>64</v>
      </c>
      <c r="K1973" s="31">
        <v>337981</v>
      </c>
      <c r="L1973" s="32" t="s">
        <v>49</v>
      </c>
      <c r="M1973" s="33" t="s">
        <v>50</v>
      </c>
      <c r="N1973" s="33" t="s">
        <v>51</v>
      </c>
      <c r="O1973" s="34"/>
      <c r="P1973" s="35"/>
    </row>
    <row r="1974" spans="1:16" s="36" customFormat="1" ht="45" hidden="1" x14ac:dyDescent="0.2">
      <c r="A1974" s="20">
        <v>1974</v>
      </c>
      <c r="B1974" s="28">
        <v>1974</v>
      </c>
      <c r="C1974" s="29" t="str">
        <f t="shared" si="30"/>
        <v xml:space="preserve">Idu Ins </v>
      </c>
      <c r="D1974" s="29"/>
      <c r="E1974" s="30" t="s">
        <v>2061</v>
      </c>
      <c r="F1974" s="30" t="s">
        <v>1047</v>
      </c>
      <c r="G1974" s="177">
        <v>10569</v>
      </c>
      <c r="H1974" s="30"/>
      <c r="I1974" s="30" t="s">
        <v>2120</v>
      </c>
      <c r="J1974" s="30" t="s">
        <v>25</v>
      </c>
      <c r="K1974" s="31">
        <v>503407</v>
      </c>
      <c r="L1974" s="32" t="s">
        <v>49</v>
      </c>
      <c r="M1974" s="33" t="s">
        <v>50</v>
      </c>
      <c r="N1974" s="33" t="s">
        <v>51</v>
      </c>
      <c r="O1974" s="34"/>
      <c r="P1974" s="35"/>
    </row>
    <row r="1975" spans="1:16" s="36" customFormat="1" ht="45" hidden="1" x14ac:dyDescent="0.2">
      <c r="A1975" s="20">
        <v>1975</v>
      </c>
      <c r="B1975" s="28">
        <v>1975</v>
      </c>
      <c r="C1975" s="29" t="str">
        <f t="shared" si="30"/>
        <v xml:space="preserve">Idu Ins </v>
      </c>
      <c r="D1975" s="29"/>
      <c r="E1975" s="30" t="s">
        <v>2078</v>
      </c>
      <c r="F1975" s="30" t="s">
        <v>308</v>
      </c>
      <c r="G1975" s="177">
        <v>10591</v>
      </c>
      <c r="H1975" s="30"/>
      <c r="I1975" s="30" t="s">
        <v>2121</v>
      </c>
      <c r="J1975" s="30" t="s">
        <v>26</v>
      </c>
      <c r="K1975" s="31">
        <v>3264573</v>
      </c>
      <c r="L1975" s="32" t="s">
        <v>49</v>
      </c>
      <c r="M1975" s="33" t="s">
        <v>50</v>
      </c>
      <c r="N1975" s="33" t="s">
        <v>51</v>
      </c>
      <c r="O1975" s="34"/>
      <c r="P1975" s="35"/>
    </row>
    <row r="1976" spans="1:16" s="36" customFormat="1" ht="45" hidden="1" x14ac:dyDescent="0.2">
      <c r="A1976" s="20">
        <v>1976</v>
      </c>
      <c r="B1976" s="28">
        <v>1976</v>
      </c>
      <c r="C1976" s="29" t="str">
        <f t="shared" si="30"/>
        <v xml:space="preserve">Idu Ins </v>
      </c>
      <c r="D1976" s="29"/>
      <c r="E1976" s="30" t="s">
        <v>2078</v>
      </c>
      <c r="F1976" s="30" t="s">
        <v>1069</v>
      </c>
      <c r="G1976" s="177">
        <v>10592</v>
      </c>
      <c r="H1976" s="30"/>
      <c r="I1976" s="30" t="s">
        <v>2122</v>
      </c>
      <c r="J1976" s="30" t="s">
        <v>25</v>
      </c>
      <c r="K1976" s="31">
        <v>3016</v>
      </c>
      <c r="L1976" s="32" t="s">
        <v>49</v>
      </c>
      <c r="M1976" s="33" t="s">
        <v>50</v>
      </c>
      <c r="N1976" s="33" t="s">
        <v>51</v>
      </c>
      <c r="O1976" s="34"/>
      <c r="P1976" s="35"/>
    </row>
    <row r="1977" spans="1:16" s="36" customFormat="1" ht="45" hidden="1" x14ac:dyDescent="0.2">
      <c r="A1977" s="20">
        <v>1977</v>
      </c>
      <c r="B1977" s="28">
        <v>1977</v>
      </c>
      <c r="C1977" s="29" t="str">
        <f t="shared" si="30"/>
        <v xml:space="preserve">Idu Ins </v>
      </c>
      <c r="D1977" s="29"/>
      <c r="E1977" s="30" t="s">
        <v>2078</v>
      </c>
      <c r="F1977" s="30" t="s">
        <v>913</v>
      </c>
      <c r="G1977" s="177">
        <v>10593</v>
      </c>
      <c r="H1977" s="30"/>
      <c r="I1977" s="30" t="s">
        <v>2123</v>
      </c>
      <c r="J1977" s="30" t="s">
        <v>25</v>
      </c>
      <c r="K1977" s="31">
        <v>515017</v>
      </c>
      <c r="L1977" s="32" t="s">
        <v>68</v>
      </c>
      <c r="M1977" s="33" t="s">
        <v>50</v>
      </c>
      <c r="N1977" s="33" t="s">
        <v>51</v>
      </c>
      <c r="O1977" s="34"/>
      <c r="P1977" s="35"/>
    </row>
    <row r="1978" spans="1:16" s="36" customFormat="1" ht="45" hidden="1" x14ac:dyDescent="0.2">
      <c r="A1978" s="20">
        <v>1978</v>
      </c>
      <c r="B1978" s="28">
        <v>1978</v>
      </c>
      <c r="C1978" s="29" t="str">
        <f t="shared" si="30"/>
        <v xml:space="preserve">Idu Ins </v>
      </c>
      <c r="D1978" s="29"/>
      <c r="E1978" s="30" t="s">
        <v>2078</v>
      </c>
      <c r="F1978" s="30" t="s">
        <v>141</v>
      </c>
      <c r="G1978" s="177">
        <v>10594</v>
      </c>
      <c r="H1978" s="30"/>
      <c r="I1978" s="30" t="s">
        <v>2124</v>
      </c>
      <c r="J1978" s="30" t="s">
        <v>26</v>
      </c>
      <c r="K1978" s="31">
        <v>299001</v>
      </c>
      <c r="L1978" s="32" t="s">
        <v>49</v>
      </c>
      <c r="M1978" s="33" t="s">
        <v>50</v>
      </c>
      <c r="N1978" s="33" t="s">
        <v>51</v>
      </c>
      <c r="O1978" s="34"/>
      <c r="P1978" s="35"/>
    </row>
    <row r="1979" spans="1:16" s="36" customFormat="1" ht="45" hidden="1" x14ac:dyDescent="0.2">
      <c r="A1979" s="20">
        <v>1979</v>
      </c>
      <c r="B1979" s="28">
        <v>1979</v>
      </c>
      <c r="C1979" s="29" t="str">
        <f t="shared" si="30"/>
        <v xml:space="preserve">Idu Ins </v>
      </c>
      <c r="D1979" s="29"/>
      <c r="E1979" s="30" t="s">
        <v>2078</v>
      </c>
      <c r="F1979" s="30" t="s">
        <v>141</v>
      </c>
      <c r="G1979" s="177">
        <v>10596</v>
      </c>
      <c r="H1979" s="30"/>
      <c r="I1979" s="30" t="s">
        <v>2125</v>
      </c>
      <c r="J1979" s="30" t="s">
        <v>26</v>
      </c>
      <c r="K1979" s="31">
        <v>432947</v>
      </c>
      <c r="L1979" s="32" t="s">
        <v>49</v>
      </c>
      <c r="M1979" s="33" t="s">
        <v>50</v>
      </c>
      <c r="N1979" s="33" t="s">
        <v>51</v>
      </c>
      <c r="O1979" s="34"/>
      <c r="P1979" s="35"/>
    </row>
    <row r="1980" spans="1:16" s="36" customFormat="1" ht="45" hidden="1" x14ac:dyDescent="0.2">
      <c r="A1980" s="20">
        <v>1980</v>
      </c>
      <c r="B1980" s="28">
        <v>1980</v>
      </c>
      <c r="C1980" s="29" t="str">
        <f t="shared" si="30"/>
        <v xml:space="preserve">Idu Ins </v>
      </c>
      <c r="D1980" s="29"/>
      <c r="E1980" s="30" t="s">
        <v>2078</v>
      </c>
      <c r="F1980" s="30" t="s">
        <v>141</v>
      </c>
      <c r="G1980" s="177">
        <v>10597</v>
      </c>
      <c r="H1980" s="30"/>
      <c r="I1980" s="30" t="s">
        <v>2126</v>
      </c>
      <c r="J1980" s="30" t="s">
        <v>26</v>
      </c>
      <c r="K1980" s="31">
        <v>1329362</v>
      </c>
      <c r="L1980" s="32" t="s">
        <v>49</v>
      </c>
      <c r="M1980" s="33" t="s">
        <v>50</v>
      </c>
      <c r="N1980" s="33" t="s">
        <v>51</v>
      </c>
      <c r="O1980" s="34"/>
      <c r="P1980" s="35"/>
    </row>
    <row r="1981" spans="1:16" s="36" customFormat="1" ht="45" hidden="1" x14ac:dyDescent="0.2">
      <c r="A1981" s="20">
        <v>1981</v>
      </c>
      <c r="B1981" s="28">
        <v>1981</v>
      </c>
      <c r="C1981" s="29" t="str">
        <f t="shared" si="30"/>
        <v xml:space="preserve">Idu Ins </v>
      </c>
      <c r="D1981" s="29"/>
      <c r="E1981" s="30" t="s">
        <v>2078</v>
      </c>
      <c r="F1981" s="30" t="s">
        <v>308</v>
      </c>
      <c r="G1981" s="177">
        <v>10599</v>
      </c>
      <c r="H1981" s="30"/>
      <c r="I1981" s="30" t="s">
        <v>2127</v>
      </c>
      <c r="J1981" s="30" t="s">
        <v>26</v>
      </c>
      <c r="K1981" s="31">
        <v>421446</v>
      </c>
      <c r="L1981" s="32" t="s">
        <v>49</v>
      </c>
      <c r="M1981" s="33" t="s">
        <v>50</v>
      </c>
      <c r="N1981" s="33" t="s">
        <v>51</v>
      </c>
      <c r="O1981" s="34"/>
      <c r="P1981" s="35"/>
    </row>
    <row r="1982" spans="1:16" s="36" customFormat="1" ht="45" hidden="1" x14ac:dyDescent="0.2">
      <c r="A1982" s="20">
        <v>1982</v>
      </c>
      <c r="B1982" s="28">
        <v>1982</v>
      </c>
      <c r="C1982" s="29" t="str">
        <f t="shared" si="30"/>
        <v xml:space="preserve">Idu Ins </v>
      </c>
      <c r="D1982" s="29"/>
      <c r="E1982" s="30" t="s">
        <v>2078</v>
      </c>
      <c r="F1982" s="30" t="s">
        <v>2128</v>
      </c>
      <c r="G1982" s="177">
        <v>10600</v>
      </c>
      <c r="H1982" s="30"/>
      <c r="I1982" s="30" t="s">
        <v>2129</v>
      </c>
      <c r="J1982" s="30" t="s">
        <v>25</v>
      </c>
      <c r="K1982" s="31">
        <v>727709</v>
      </c>
      <c r="L1982" s="32" t="s">
        <v>49</v>
      </c>
      <c r="M1982" s="33" t="s">
        <v>50</v>
      </c>
      <c r="N1982" s="33" t="s">
        <v>51</v>
      </c>
      <c r="O1982" s="34"/>
      <c r="P1982" s="35"/>
    </row>
    <row r="1983" spans="1:16" s="36" customFormat="1" ht="45" hidden="1" x14ac:dyDescent="0.2">
      <c r="A1983" s="20">
        <v>1983</v>
      </c>
      <c r="B1983" s="28">
        <v>1983</v>
      </c>
      <c r="C1983" s="29" t="str">
        <f t="shared" si="30"/>
        <v xml:space="preserve">Idu Ins </v>
      </c>
      <c r="D1983" s="29"/>
      <c r="E1983" s="30" t="s">
        <v>2078</v>
      </c>
      <c r="F1983" s="30" t="s">
        <v>913</v>
      </c>
      <c r="G1983" s="177">
        <v>10601</v>
      </c>
      <c r="H1983" s="30"/>
      <c r="I1983" s="30" t="s">
        <v>2130</v>
      </c>
      <c r="J1983" s="30" t="s">
        <v>25</v>
      </c>
      <c r="K1983" s="31">
        <v>81544</v>
      </c>
      <c r="L1983" s="32" t="s">
        <v>68</v>
      </c>
      <c r="M1983" s="33" t="s">
        <v>50</v>
      </c>
      <c r="N1983" s="33" t="s">
        <v>51</v>
      </c>
      <c r="O1983" s="34"/>
      <c r="P1983" s="35"/>
    </row>
    <row r="1984" spans="1:16" s="36" customFormat="1" ht="45" hidden="1" x14ac:dyDescent="0.2">
      <c r="A1984" s="20">
        <v>1984</v>
      </c>
      <c r="B1984" s="28">
        <v>1984</v>
      </c>
      <c r="C1984" s="29" t="str">
        <f t="shared" si="30"/>
        <v xml:space="preserve">Idu Ins </v>
      </c>
      <c r="D1984" s="29"/>
      <c r="E1984" s="30" t="s">
        <v>2078</v>
      </c>
      <c r="F1984" s="30" t="s">
        <v>2128</v>
      </c>
      <c r="G1984" s="177">
        <v>10602</v>
      </c>
      <c r="H1984" s="30"/>
      <c r="I1984" s="30" t="s">
        <v>2131</v>
      </c>
      <c r="J1984" s="30" t="s">
        <v>25</v>
      </c>
      <c r="K1984" s="31">
        <v>833992</v>
      </c>
      <c r="L1984" s="32" t="s">
        <v>49</v>
      </c>
      <c r="M1984" s="33" t="s">
        <v>50</v>
      </c>
      <c r="N1984" s="33" t="s">
        <v>51</v>
      </c>
      <c r="O1984" s="34"/>
      <c r="P1984" s="35"/>
    </row>
    <row r="1985" spans="1:16" s="36" customFormat="1" ht="45" hidden="1" x14ac:dyDescent="0.2">
      <c r="A1985" s="20">
        <v>1985</v>
      </c>
      <c r="B1985" s="28">
        <v>1985</v>
      </c>
      <c r="C1985" s="29" t="str">
        <f t="shared" si="30"/>
        <v xml:space="preserve">Idu Ins </v>
      </c>
      <c r="D1985" s="29"/>
      <c r="E1985" s="30" t="s">
        <v>2078</v>
      </c>
      <c r="F1985" s="30" t="s">
        <v>151</v>
      </c>
      <c r="G1985" s="177">
        <v>10603</v>
      </c>
      <c r="H1985" s="30"/>
      <c r="I1985" s="30" t="s">
        <v>2132</v>
      </c>
      <c r="J1985" s="30" t="s">
        <v>26</v>
      </c>
      <c r="K1985" s="31">
        <v>643493</v>
      </c>
      <c r="L1985" s="32" t="s">
        <v>49</v>
      </c>
      <c r="M1985" s="33" t="s">
        <v>50</v>
      </c>
      <c r="N1985" s="33" t="s">
        <v>51</v>
      </c>
      <c r="O1985" s="34"/>
      <c r="P1985" s="35"/>
    </row>
    <row r="1986" spans="1:16" s="36" customFormat="1" ht="45" hidden="1" x14ac:dyDescent="0.2">
      <c r="A1986" s="20">
        <v>1986</v>
      </c>
      <c r="B1986" s="28">
        <v>1986</v>
      </c>
      <c r="C1986" s="29" t="str">
        <f t="shared" si="30"/>
        <v xml:space="preserve">Idu Ins </v>
      </c>
      <c r="D1986" s="29"/>
      <c r="E1986" s="30" t="s">
        <v>2078</v>
      </c>
      <c r="F1986" s="30" t="s">
        <v>461</v>
      </c>
      <c r="G1986" s="177">
        <v>10604</v>
      </c>
      <c r="H1986" s="30"/>
      <c r="I1986" s="30" t="s">
        <v>2133</v>
      </c>
      <c r="J1986" s="30" t="s">
        <v>64</v>
      </c>
      <c r="K1986" s="31">
        <v>14697</v>
      </c>
      <c r="L1986" s="32" t="s">
        <v>49</v>
      </c>
      <c r="M1986" s="33" t="s">
        <v>50</v>
      </c>
      <c r="N1986" s="33" t="s">
        <v>51</v>
      </c>
      <c r="O1986" s="34"/>
      <c r="P1986" s="35"/>
    </row>
    <row r="1987" spans="1:16" s="36" customFormat="1" ht="45" hidden="1" x14ac:dyDescent="0.2">
      <c r="A1987" s="20">
        <v>1987</v>
      </c>
      <c r="B1987" s="28">
        <v>1987</v>
      </c>
      <c r="C1987" s="29" t="str">
        <f t="shared" ref="C1987:C2050" si="31">+CONCATENATE(M1987," ",N1987," ",H1987)</f>
        <v xml:space="preserve">Idu Ins </v>
      </c>
      <c r="D1987" s="29"/>
      <c r="E1987" s="30" t="s">
        <v>2078</v>
      </c>
      <c r="F1987" s="30" t="s">
        <v>913</v>
      </c>
      <c r="G1987" s="177">
        <v>10605</v>
      </c>
      <c r="H1987" s="30"/>
      <c r="I1987" s="30" t="s">
        <v>2134</v>
      </c>
      <c r="J1987" s="30" t="s">
        <v>25</v>
      </c>
      <c r="K1987" s="31">
        <v>674427</v>
      </c>
      <c r="L1987" s="32" t="s">
        <v>68</v>
      </c>
      <c r="M1987" s="33" t="s">
        <v>50</v>
      </c>
      <c r="N1987" s="33" t="s">
        <v>51</v>
      </c>
      <c r="O1987" s="34"/>
      <c r="P1987" s="35"/>
    </row>
    <row r="1988" spans="1:16" s="36" customFormat="1" ht="45" hidden="1" x14ac:dyDescent="0.2">
      <c r="A1988" s="20">
        <v>1988</v>
      </c>
      <c r="B1988" s="28">
        <v>1988</v>
      </c>
      <c r="C1988" s="29" t="str">
        <f t="shared" si="31"/>
        <v xml:space="preserve">Idu Ins </v>
      </c>
      <c r="D1988" s="29"/>
      <c r="E1988" s="30" t="s">
        <v>2078</v>
      </c>
      <c r="F1988" s="30" t="s">
        <v>301</v>
      </c>
      <c r="G1988" s="177">
        <v>10606</v>
      </c>
      <c r="H1988" s="30"/>
      <c r="I1988" s="30" t="s">
        <v>2135</v>
      </c>
      <c r="J1988" s="30" t="s">
        <v>26</v>
      </c>
      <c r="K1988" s="31">
        <v>2261000</v>
      </c>
      <c r="L1988" s="32" t="s">
        <v>49</v>
      </c>
      <c r="M1988" s="33" t="s">
        <v>50</v>
      </c>
      <c r="N1988" s="33" t="s">
        <v>51</v>
      </c>
      <c r="O1988" s="34"/>
      <c r="P1988" s="35"/>
    </row>
    <row r="1989" spans="1:16" s="36" customFormat="1" ht="45" hidden="1" x14ac:dyDescent="0.2">
      <c r="A1989" s="20">
        <v>1989</v>
      </c>
      <c r="B1989" s="28">
        <v>1989</v>
      </c>
      <c r="C1989" s="29" t="str">
        <f t="shared" si="31"/>
        <v xml:space="preserve">Idu Ins </v>
      </c>
      <c r="D1989" s="29"/>
      <c r="E1989" s="30" t="s">
        <v>2078</v>
      </c>
      <c r="F1989" s="30" t="s">
        <v>301</v>
      </c>
      <c r="G1989" s="177">
        <v>10608</v>
      </c>
      <c r="H1989" s="30"/>
      <c r="I1989" s="30" t="s">
        <v>2136</v>
      </c>
      <c r="J1989" s="30" t="s">
        <v>26</v>
      </c>
      <c r="K1989" s="31">
        <v>6247500</v>
      </c>
      <c r="L1989" s="32" t="s">
        <v>49</v>
      </c>
      <c r="M1989" s="33" t="s">
        <v>50</v>
      </c>
      <c r="N1989" s="33" t="s">
        <v>51</v>
      </c>
      <c r="O1989" s="34"/>
      <c r="P1989" s="35"/>
    </row>
    <row r="1990" spans="1:16" s="36" customFormat="1" ht="45" hidden="1" x14ac:dyDescent="0.2">
      <c r="A1990" s="20">
        <v>1990</v>
      </c>
      <c r="B1990" s="28">
        <v>1990</v>
      </c>
      <c r="C1990" s="29" t="str">
        <f t="shared" si="31"/>
        <v xml:space="preserve">Idu Ins </v>
      </c>
      <c r="D1990" s="29"/>
      <c r="E1990" s="30" t="s">
        <v>2078</v>
      </c>
      <c r="F1990" s="30" t="s">
        <v>308</v>
      </c>
      <c r="G1990" s="177">
        <v>10609</v>
      </c>
      <c r="H1990" s="30"/>
      <c r="I1990" s="30" t="s">
        <v>2137</v>
      </c>
      <c r="J1990" s="30" t="s">
        <v>26</v>
      </c>
      <c r="K1990" s="31">
        <v>313163</v>
      </c>
      <c r="L1990" s="32" t="s">
        <v>49</v>
      </c>
      <c r="M1990" s="33" t="s">
        <v>50</v>
      </c>
      <c r="N1990" s="33" t="s">
        <v>51</v>
      </c>
      <c r="O1990" s="34"/>
      <c r="P1990" s="35"/>
    </row>
    <row r="1991" spans="1:16" s="36" customFormat="1" ht="45" hidden="1" x14ac:dyDescent="0.2">
      <c r="A1991" s="20">
        <v>1991</v>
      </c>
      <c r="B1991" s="28">
        <v>1991</v>
      </c>
      <c r="C1991" s="29" t="str">
        <f t="shared" si="31"/>
        <v xml:space="preserve">Idu Ins </v>
      </c>
      <c r="D1991" s="29"/>
      <c r="E1991" s="30" t="s">
        <v>2078</v>
      </c>
      <c r="F1991" s="30" t="s">
        <v>308</v>
      </c>
      <c r="G1991" s="177">
        <v>10613</v>
      </c>
      <c r="H1991" s="30"/>
      <c r="I1991" s="30" t="s">
        <v>2138</v>
      </c>
      <c r="J1991" s="30" t="s">
        <v>26</v>
      </c>
      <c r="K1991" s="31">
        <v>57251</v>
      </c>
      <c r="L1991" s="32" t="s">
        <v>49</v>
      </c>
      <c r="M1991" s="33" t="s">
        <v>50</v>
      </c>
      <c r="N1991" s="33" t="s">
        <v>51</v>
      </c>
      <c r="O1991" s="34"/>
      <c r="P1991" s="35"/>
    </row>
    <row r="1992" spans="1:16" s="36" customFormat="1" ht="45" hidden="1" x14ac:dyDescent="0.2">
      <c r="A1992" s="20">
        <v>1992</v>
      </c>
      <c r="B1992" s="28">
        <v>1992</v>
      </c>
      <c r="C1992" s="29" t="str">
        <f t="shared" si="31"/>
        <v xml:space="preserve">Idu Ins </v>
      </c>
      <c r="D1992" s="29"/>
      <c r="E1992" s="30" t="s">
        <v>2078</v>
      </c>
      <c r="F1992" s="30" t="s">
        <v>402</v>
      </c>
      <c r="G1992" s="177">
        <v>10614</v>
      </c>
      <c r="H1992" s="30"/>
      <c r="I1992" s="30" t="s">
        <v>2139</v>
      </c>
      <c r="J1992" s="30" t="s">
        <v>26</v>
      </c>
      <c r="K1992" s="31">
        <v>255544</v>
      </c>
      <c r="L1992" s="32" t="s">
        <v>49</v>
      </c>
      <c r="M1992" s="33" t="s">
        <v>50</v>
      </c>
      <c r="N1992" s="33" t="s">
        <v>51</v>
      </c>
      <c r="O1992" s="34"/>
      <c r="P1992" s="35"/>
    </row>
    <row r="1993" spans="1:16" s="36" customFormat="1" ht="45" hidden="1" x14ac:dyDescent="0.2">
      <c r="A1993" s="20">
        <v>1993</v>
      </c>
      <c r="B1993" s="28">
        <v>1993</v>
      </c>
      <c r="C1993" s="29" t="str">
        <f t="shared" si="31"/>
        <v xml:space="preserve">Idu Ins </v>
      </c>
      <c r="D1993" s="29"/>
      <c r="E1993" s="30" t="s">
        <v>2078</v>
      </c>
      <c r="F1993" s="30" t="s">
        <v>62</v>
      </c>
      <c r="G1993" s="177">
        <v>10617</v>
      </c>
      <c r="H1993" s="30"/>
      <c r="I1993" s="30" t="s">
        <v>2140</v>
      </c>
      <c r="J1993" s="30" t="s">
        <v>26</v>
      </c>
      <c r="K1993" s="31">
        <v>235000</v>
      </c>
      <c r="L1993" s="32" t="s">
        <v>49</v>
      </c>
      <c r="M1993" s="33" t="s">
        <v>50</v>
      </c>
      <c r="N1993" s="33" t="s">
        <v>51</v>
      </c>
      <c r="O1993" s="34"/>
      <c r="P1993" s="35"/>
    </row>
    <row r="1994" spans="1:16" s="36" customFormat="1" ht="45" x14ac:dyDescent="0.2">
      <c r="A1994" s="20">
        <v>1994</v>
      </c>
      <c r="B1994" s="28">
        <v>1994</v>
      </c>
      <c r="C1994" s="29" t="str">
        <f t="shared" si="31"/>
        <v xml:space="preserve">Idu Ins </v>
      </c>
      <c r="D1994" s="29"/>
      <c r="E1994" s="30" t="s">
        <v>2078</v>
      </c>
      <c r="F1994" s="30" t="s">
        <v>1047</v>
      </c>
      <c r="G1994" s="177">
        <v>10618</v>
      </c>
      <c r="H1994" s="30"/>
      <c r="I1994" s="30" t="s">
        <v>2141</v>
      </c>
      <c r="J1994" s="30" t="s">
        <v>25</v>
      </c>
      <c r="K1994" s="31">
        <v>2422800</v>
      </c>
      <c r="L1994" s="32" t="s">
        <v>49</v>
      </c>
      <c r="M1994" s="33" t="s">
        <v>50</v>
      </c>
      <c r="N1994" s="33" t="s">
        <v>51</v>
      </c>
      <c r="O1994" s="34"/>
      <c r="P1994" s="35"/>
    </row>
    <row r="1995" spans="1:16" s="36" customFormat="1" ht="45" x14ac:dyDescent="0.2">
      <c r="A1995" s="20">
        <v>1995</v>
      </c>
      <c r="B1995" s="28">
        <v>1995</v>
      </c>
      <c r="C1995" s="29" t="str">
        <f t="shared" si="31"/>
        <v xml:space="preserve">Idu Ins </v>
      </c>
      <c r="D1995" s="29"/>
      <c r="E1995" s="30" t="s">
        <v>2078</v>
      </c>
      <c r="F1995" s="30" t="s">
        <v>1047</v>
      </c>
      <c r="G1995" s="177">
        <v>10619</v>
      </c>
      <c r="H1995" s="30"/>
      <c r="I1995" s="30" t="s">
        <v>2142</v>
      </c>
      <c r="J1995" s="30" t="s">
        <v>25</v>
      </c>
      <c r="K1995" s="31">
        <v>3502965</v>
      </c>
      <c r="L1995" s="32" t="s">
        <v>49</v>
      </c>
      <c r="M1995" s="33" t="s">
        <v>50</v>
      </c>
      <c r="N1995" s="33" t="s">
        <v>51</v>
      </c>
      <c r="O1995" s="34"/>
      <c r="P1995" s="35"/>
    </row>
    <row r="1996" spans="1:16" s="36" customFormat="1" ht="45" hidden="1" x14ac:dyDescent="0.2">
      <c r="A1996" s="20">
        <v>1996</v>
      </c>
      <c r="B1996" s="28">
        <v>1996</v>
      </c>
      <c r="C1996" s="29" t="str">
        <f t="shared" si="31"/>
        <v xml:space="preserve">Idu Ins </v>
      </c>
      <c r="D1996" s="29"/>
      <c r="E1996" s="30" t="s">
        <v>2078</v>
      </c>
      <c r="F1996" s="30" t="s">
        <v>308</v>
      </c>
      <c r="G1996" s="177">
        <v>10620</v>
      </c>
      <c r="H1996" s="30"/>
      <c r="I1996" s="30" t="s">
        <v>2143</v>
      </c>
      <c r="J1996" s="30" t="s">
        <v>26</v>
      </c>
      <c r="K1996" s="31">
        <v>6594644</v>
      </c>
      <c r="L1996" s="32" t="s">
        <v>49</v>
      </c>
      <c r="M1996" s="33" t="s">
        <v>50</v>
      </c>
      <c r="N1996" s="33" t="s">
        <v>51</v>
      </c>
      <c r="O1996" s="34"/>
      <c r="P1996" s="35"/>
    </row>
    <row r="1997" spans="1:16" s="36" customFormat="1" ht="45" hidden="1" x14ac:dyDescent="0.2">
      <c r="A1997" s="20">
        <v>1997</v>
      </c>
      <c r="B1997" s="28">
        <v>1997</v>
      </c>
      <c r="C1997" s="29" t="str">
        <f t="shared" si="31"/>
        <v xml:space="preserve">Idu Ins </v>
      </c>
      <c r="D1997" s="29"/>
      <c r="E1997" s="30" t="s">
        <v>2078</v>
      </c>
      <c r="F1997" s="30" t="s">
        <v>308</v>
      </c>
      <c r="G1997" s="177">
        <v>10621</v>
      </c>
      <c r="H1997" s="30"/>
      <c r="I1997" s="30" t="s">
        <v>2144</v>
      </c>
      <c r="J1997" s="30" t="s">
        <v>26</v>
      </c>
      <c r="K1997" s="31">
        <v>1218774</v>
      </c>
      <c r="L1997" s="32" t="s">
        <v>49</v>
      </c>
      <c r="M1997" s="33" t="s">
        <v>50</v>
      </c>
      <c r="N1997" s="33" t="s">
        <v>51</v>
      </c>
      <c r="O1997" s="34"/>
      <c r="P1997" s="35"/>
    </row>
    <row r="1998" spans="1:16" s="36" customFormat="1" ht="45" hidden="1" x14ac:dyDescent="0.2">
      <c r="A1998" s="20">
        <v>1998</v>
      </c>
      <c r="B1998" s="28">
        <v>1998</v>
      </c>
      <c r="C1998" s="29" t="str">
        <f t="shared" si="31"/>
        <v xml:space="preserve">Idu Ins </v>
      </c>
      <c r="D1998" s="29"/>
      <c r="E1998" s="30" t="s">
        <v>2078</v>
      </c>
      <c r="F1998" s="30" t="s">
        <v>308</v>
      </c>
      <c r="G1998" s="177">
        <v>10622</v>
      </c>
      <c r="H1998" s="30"/>
      <c r="I1998" s="30" t="s">
        <v>2145</v>
      </c>
      <c r="J1998" s="30" t="s">
        <v>26</v>
      </c>
      <c r="K1998" s="31">
        <v>1518907</v>
      </c>
      <c r="L1998" s="32" t="s">
        <v>49</v>
      </c>
      <c r="M1998" s="33" t="s">
        <v>50</v>
      </c>
      <c r="N1998" s="33" t="s">
        <v>51</v>
      </c>
      <c r="O1998" s="34"/>
      <c r="P1998" s="35"/>
    </row>
    <row r="1999" spans="1:16" s="36" customFormat="1" ht="45" hidden="1" x14ac:dyDescent="0.2">
      <c r="A1999" s="20">
        <v>1999</v>
      </c>
      <c r="B1999" s="28">
        <v>1999</v>
      </c>
      <c r="C1999" s="29" t="str">
        <f t="shared" si="31"/>
        <v xml:space="preserve">Idu Ins </v>
      </c>
      <c r="D1999" s="29"/>
      <c r="E1999" s="30" t="s">
        <v>2078</v>
      </c>
      <c r="F1999" s="30" t="s">
        <v>89</v>
      </c>
      <c r="G1999" s="177">
        <v>10623</v>
      </c>
      <c r="H1999" s="30"/>
      <c r="I1999" s="30" t="s">
        <v>2146</v>
      </c>
      <c r="J1999" s="30" t="s">
        <v>26</v>
      </c>
      <c r="K1999" s="31">
        <v>261068</v>
      </c>
      <c r="L1999" s="32" t="s">
        <v>49</v>
      </c>
      <c r="M1999" s="33" t="s">
        <v>50</v>
      </c>
      <c r="N1999" s="33" t="s">
        <v>51</v>
      </c>
      <c r="O1999" s="34"/>
      <c r="P1999" s="35"/>
    </row>
    <row r="2000" spans="1:16" s="36" customFormat="1" ht="45" hidden="1" x14ac:dyDescent="0.2">
      <c r="A2000" s="20">
        <v>2000</v>
      </c>
      <c r="B2000" s="28">
        <v>2000</v>
      </c>
      <c r="C2000" s="29" t="str">
        <f t="shared" si="31"/>
        <v xml:space="preserve">Idu Ins </v>
      </c>
      <c r="D2000" s="29"/>
      <c r="E2000" s="30" t="s">
        <v>2078</v>
      </c>
      <c r="F2000" s="30" t="s">
        <v>69</v>
      </c>
      <c r="G2000" s="177">
        <v>10624</v>
      </c>
      <c r="H2000" s="30"/>
      <c r="I2000" s="30" t="s">
        <v>2147</v>
      </c>
      <c r="J2000" s="30" t="s">
        <v>71</v>
      </c>
      <c r="K2000" s="31">
        <v>2826</v>
      </c>
      <c r="L2000" s="32" t="s">
        <v>68</v>
      </c>
      <c r="M2000" s="33" t="s">
        <v>50</v>
      </c>
      <c r="N2000" s="33" t="s">
        <v>51</v>
      </c>
      <c r="O2000" s="34"/>
      <c r="P2000" s="35"/>
    </row>
    <row r="2001" spans="1:16" s="36" customFormat="1" ht="45" hidden="1" x14ac:dyDescent="0.2">
      <c r="A2001" s="20">
        <v>2001</v>
      </c>
      <c r="B2001" s="28">
        <v>2001</v>
      </c>
      <c r="C2001" s="29" t="str">
        <f t="shared" si="31"/>
        <v xml:space="preserve">Idu Ins </v>
      </c>
      <c r="D2001" s="29"/>
      <c r="E2001" s="30" t="s">
        <v>2078</v>
      </c>
      <c r="F2001" s="30" t="s">
        <v>402</v>
      </c>
      <c r="G2001" s="177">
        <v>10625</v>
      </c>
      <c r="H2001" s="30"/>
      <c r="I2001" s="30" t="s">
        <v>2148</v>
      </c>
      <c r="J2001" s="30" t="s">
        <v>26</v>
      </c>
      <c r="K2001" s="31">
        <v>446250</v>
      </c>
      <c r="L2001" s="32" t="s">
        <v>68</v>
      </c>
      <c r="M2001" s="33" t="s">
        <v>50</v>
      </c>
      <c r="N2001" s="33" t="s">
        <v>51</v>
      </c>
      <c r="O2001" s="34"/>
      <c r="P2001" s="35"/>
    </row>
    <row r="2002" spans="1:16" s="36" customFormat="1" ht="45" hidden="1" x14ac:dyDescent="0.2">
      <c r="A2002" s="20">
        <v>2002</v>
      </c>
      <c r="B2002" s="28">
        <v>2002</v>
      </c>
      <c r="C2002" s="29" t="str">
        <f t="shared" si="31"/>
        <v xml:space="preserve">Idu Ins </v>
      </c>
      <c r="D2002" s="29"/>
      <c r="E2002" s="30" t="s">
        <v>2078</v>
      </c>
      <c r="F2002" s="30" t="s">
        <v>402</v>
      </c>
      <c r="G2002" s="177">
        <v>10626</v>
      </c>
      <c r="H2002" s="30"/>
      <c r="I2002" s="30" t="s">
        <v>2149</v>
      </c>
      <c r="J2002" s="30" t="s">
        <v>26</v>
      </c>
      <c r="K2002" s="31">
        <v>446250</v>
      </c>
      <c r="L2002" s="32" t="s">
        <v>68</v>
      </c>
      <c r="M2002" s="33" t="s">
        <v>50</v>
      </c>
      <c r="N2002" s="33" t="s">
        <v>51</v>
      </c>
      <c r="O2002" s="34"/>
      <c r="P2002" s="35"/>
    </row>
    <row r="2003" spans="1:16" s="36" customFormat="1" ht="45" hidden="1" x14ac:dyDescent="0.2">
      <c r="A2003" s="20">
        <v>2003</v>
      </c>
      <c r="B2003" s="28">
        <v>2003</v>
      </c>
      <c r="C2003" s="29" t="str">
        <f t="shared" si="31"/>
        <v xml:space="preserve">Idu Ins </v>
      </c>
      <c r="D2003" s="29"/>
      <c r="E2003" s="30" t="s">
        <v>2078</v>
      </c>
      <c r="F2003" s="30" t="s">
        <v>402</v>
      </c>
      <c r="G2003" s="177">
        <v>10627</v>
      </c>
      <c r="H2003" s="30"/>
      <c r="I2003" s="30" t="s">
        <v>2150</v>
      </c>
      <c r="J2003" s="30" t="s">
        <v>26</v>
      </c>
      <c r="K2003" s="31">
        <v>446250</v>
      </c>
      <c r="L2003" s="32" t="s">
        <v>68</v>
      </c>
      <c r="M2003" s="33" t="s">
        <v>50</v>
      </c>
      <c r="N2003" s="33" t="s">
        <v>51</v>
      </c>
      <c r="O2003" s="34"/>
      <c r="P2003" s="35"/>
    </row>
    <row r="2004" spans="1:16" s="36" customFormat="1" ht="45" hidden="1" x14ac:dyDescent="0.2">
      <c r="A2004" s="20">
        <v>2004</v>
      </c>
      <c r="B2004" s="28">
        <v>2004</v>
      </c>
      <c r="C2004" s="29" t="str">
        <f t="shared" si="31"/>
        <v xml:space="preserve">Idu Ins </v>
      </c>
      <c r="D2004" s="29"/>
      <c r="E2004" s="30" t="s">
        <v>2078</v>
      </c>
      <c r="F2004" s="30" t="s">
        <v>402</v>
      </c>
      <c r="G2004" s="177">
        <v>10628</v>
      </c>
      <c r="H2004" s="30"/>
      <c r="I2004" s="30" t="s">
        <v>2151</v>
      </c>
      <c r="J2004" s="30" t="s">
        <v>26</v>
      </c>
      <c r="K2004" s="31">
        <v>470050</v>
      </c>
      <c r="L2004" s="32" t="s">
        <v>68</v>
      </c>
      <c r="M2004" s="33" t="s">
        <v>50</v>
      </c>
      <c r="N2004" s="33" t="s">
        <v>51</v>
      </c>
      <c r="O2004" s="34"/>
      <c r="P2004" s="35"/>
    </row>
    <row r="2005" spans="1:16" s="36" customFormat="1" ht="45" hidden="1" x14ac:dyDescent="0.2">
      <c r="A2005" s="20">
        <v>2005</v>
      </c>
      <c r="B2005" s="28">
        <v>2005</v>
      </c>
      <c r="C2005" s="29" t="str">
        <f t="shared" si="31"/>
        <v xml:space="preserve">Idu Ins </v>
      </c>
      <c r="D2005" s="29"/>
      <c r="E2005" s="30" t="s">
        <v>2078</v>
      </c>
      <c r="F2005" s="30" t="s">
        <v>402</v>
      </c>
      <c r="G2005" s="177">
        <v>10629</v>
      </c>
      <c r="H2005" s="30"/>
      <c r="I2005" s="30" t="s">
        <v>2152</v>
      </c>
      <c r="J2005" s="30" t="s">
        <v>26</v>
      </c>
      <c r="K2005" s="31">
        <v>480046</v>
      </c>
      <c r="L2005" s="32" t="s">
        <v>68</v>
      </c>
      <c r="M2005" s="33" t="s">
        <v>50</v>
      </c>
      <c r="N2005" s="33" t="s">
        <v>51</v>
      </c>
      <c r="O2005" s="34"/>
      <c r="P2005" s="35"/>
    </row>
    <row r="2006" spans="1:16" s="36" customFormat="1" ht="45" hidden="1" x14ac:dyDescent="0.2">
      <c r="A2006" s="20">
        <v>2006</v>
      </c>
      <c r="B2006" s="28">
        <v>2006</v>
      </c>
      <c r="C2006" s="29" t="str">
        <f t="shared" si="31"/>
        <v xml:space="preserve">Idu Ins </v>
      </c>
      <c r="D2006" s="29"/>
      <c r="E2006" s="30" t="s">
        <v>2078</v>
      </c>
      <c r="F2006" s="30" t="s">
        <v>402</v>
      </c>
      <c r="G2006" s="177">
        <v>10634</v>
      </c>
      <c r="H2006" s="30"/>
      <c r="I2006" s="30" t="s">
        <v>2153</v>
      </c>
      <c r="J2006" s="30" t="s">
        <v>26</v>
      </c>
      <c r="K2006" s="31">
        <v>470883</v>
      </c>
      <c r="L2006" s="32" t="s">
        <v>68</v>
      </c>
      <c r="M2006" s="33" t="s">
        <v>50</v>
      </c>
      <c r="N2006" s="33" t="s">
        <v>51</v>
      </c>
      <c r="O2006" s="34"/>
      <c r="P2006" s="35"/>
    </row>
    <row r="2007" spans="1:16" s="36" customFormat="1" ht="45" hidden="1" x14ac:dyDescent="0.2">
      <c r="A2007" s="20">
        <v>2007</v>
      </c>
      <c r="B2007" s="28">
        <v>2007</v>
      </c>
      <c r="C2007" s="29" t="str">
        <f t="shared" si="31"/>
        <v xml:space="preserve">Idu Ins </v>
      </c>
      <c r="D2007" s="29"/>
      <c r="E2007" s="30" t="s">
        <v>2078</v>
      </c>
      <c r="F2007" s="30" t="s">
        <v>402</v>
      </c>
      <c r="G2007" s="177">
        <v>10635</v>
      </c>
      <c r="H2007" s="30"/>
      <c r="I2007" s="30" t="s">
        <v>2154</v>
      </c>
      <c r="J2007" s="30" t="s">
        <v>26</v>
      </c>
      <c r="K2007" s="31">
        <v>268821</v>
      </c>
      <c r="L2007" s="32" t="s">
        <v>68</v>
      </c>
      <c r="M2007" s="33" t="s">
        <v>50</v>
      </c>
      <c r="N2007" s="33" t="s">
        <v>51</v>
      </c>
      <c r="O2007" s="34"/>
      <c r="P2007" s="35"/>
    </row>
    <row r="2008" spans="1:16" s="36" customFormat="1" ht="45" hidden="1" x14ac:dyDescent="0.2">
      <c r="A2008" s="20">
        <v>2008</v>
      </c>
      <c r="B2008" s="28">
        <v>2008</v>
      </c>
      <c r="C2008" s="29" t="str">
        <f t="shared" si="31"/>
        <v xml:space="preserve">Idu Ins </v>
      </c>
      <c r="D2008" s="29"/>
      <c r="E2008" s="30" t="s">
        <v>2078</v>
      </c>
      <c r="F2008" s="30" t="s">
        <v>402</v>
      </c>
      <c r="G2008" s="177">
        <v>10636</v>
      </c>
      <c r="H2008" s="30"/>
      <c r="I2008" s="30" t="s">
        <v>2155</v>
      </c>
      <c r="J2008" s="30" t="s">
        <v>26</v>
      </c>
      <c r="K2008" s="31">
        <v>380324</v>
      </c>
      <c r="L2008" s="32" t="s">
        <v>49</v>
      </c>
      <c r="M2008" s="33" t="s">
        <v>50</v>
      </c>
      <c r="N2008" s="33" t="s">
        <v>51</v>
      </c>
      <c r="O2008" s="34"/>
      <c r="P2008" s="35"/>
    </row>
    <row r="2009" spans="1:16" s="36" customFormat="1" ht="45" hidden="1" x14ac:dyDescent="0.2">
      <c r="A2009" s="20">
        <v>2009</v>
      </c>
      <c r="B2009" s="28">
        <v>2009</v>
      </c>
      <c r="C2009" s="29" t="str">
        <f t="shared" si="31"/>
        <v xml:space="preserve">Idu Ins </v>
      </c>
      <c r="D2009" s="29"/>
      <c r="E2009" s="30" t="s">
        <v>2078</v>
      </c>
      <c r="F2009" s="30" t="s">
        <v>89</v>
      </c>
      <c r="G2009" s="177">
        <v>10639</v>
      </c>
      <c r="H2009" s="30"/>
      <c r="I2009" s="30" t="s">
        <v>2156</v>
      </c>
      <c r="J2009" s="30" t="s">
        <v>26</v>
      </c>
      <c r="K2009" s="31">
        <v>179636</v>
      </c>
      <c r="L2009" s="32" t="s">
        <v>49</v>
      </c>
      <c r="M2009" s="33" t="s">
        <v>50</v>
      </c>
      <c r="N2009" s="33" t="s">
        <v>51</v>
      </c>
      <c r="O2009" s="34"/>
      <c r="P2009" s="35"/>
    </row>
    <row r="2010" spans="1:16" s="36" customFormat="1" ht="45" hidden="1" x14ac:dyDescent="0.2">
      <c r="A2010" s="20">
        <v>2010</v>
      </c>
      <c r="B2010" s="28">
        <v>2010</v>
      </c>
      <c r="C2010" s="29" t="str">
        <f t="shared" si="31"/>
        <v xml:space="preserve">Idu Ins </v>
      </c>
      <c r="D2010" s="29"/>
      <c r="E2010" s="30" t="s">
        <v>2078</v>
      </c>
      <c r="F2010" s="30" t="s">
        <v>89</v>
      </c>
      <c r="G2010" s="177">
        <v>10640</v>
      </c>
      <c r="H2010" s="30"/>
      <c r="I2010" s="30" t="s">
        <v>2157</v>
      </c>
      <c r="J2010" s="30" t="s">
        <v>26</v>
      </c>
      <c r="K2010" s="31">
        <v>405790</v>
      </c>
      <c r="L2010" s="32" t="s">
        <v>49</v>
      </c>
      <c r="M2010" s="33" t="s">
        <v>50</v>
      </c>
      <c r="N2010" s="33" t="s">
        <v>51</v>
      </c>
      <c r="O2010" s="34"/>
      <c r="P2010" s="35"/>
    </row>
    <row r="2011" spans="1:16" s="36" customFormat="1" ht="45" hidden="1" x14ac:dyDescent="0.2">
      <c r="A2011" s="20">
        <v>2011</v>
      </c>
      <c r="B2011" s="28">
        <v>2011</v>
      </c>
      <c r="C2011" s="29" t="str">
        <f t="shared" si="31"/>
        <v xml:space="preserve">Idu Ins </v>
      </c>
      <c r="D2011" s="29"/>
      <c r="E2011" s="30" t="s">
        <v>2078</v>
      </c>
      <c r="F2011" s="30" t="s">
        <v>89</v>
      </c>
      <c r="G2011" s="177">
        <v>10641</v>
      </c>
      <c r="H2011" s="30"/>
      <c r="I2011" s="30" t="s">
        <v>2158</v>
      </c>
      <c r="J2011" s="30" t="s">
        <v>26</v>
      </c>
      <c r="K2011" s="31">
        <v>411740</v>
      </c>
      <c r="L2011" s="32" t="s">
        <v>49</v>
      </c>
      <c r="M2011" s="33" t="s">
        <v>50</v>
      </c>
      <c r="N2011" s="33" t="s">
        <v>51</v>
      </c>
      <c r="O2011" s="34"/>
      <c r="P2011" s="35"/>
    </row>
    <row r="2012" spans="1:16" s="36" customFormat="1" ht="45" hidden="1" x14ac:dyDescent="0.2">
      <c r="A2012" s="20">
        <v>2012</v>
      </c>
      <c r="B2012" s="28">
        <v>2012</v>
      </c>
      <c r="C2012" s="29" t="str">
        <f t="shared" si="31"/>
        <v xml:space="preserve">Idu Ins </v>
      </c>
      <c r="D2012" s="29"/>
      <c r="E2012" s="30" t="s">
        <v>2078</v>
      </c>
      <c r="F2012" s="30" t="s">
        <v>89</v>
      </c>
      <c r="G2012" s="177">
        <v>10642</v>
      </c>
      <c r="H2012" s="30"/>
      <c r="I2012" s="30" t="s">
        <v>2159</v>
      </c>
      <c r="J2012" s="30" t="s">
        <v>26</v>
      </c>
      <c r="K2012" s="31">
        <v>496621</v>
      </c>
      <c r="L2012" s="32" t="s">
        <v>49</v>
      </c>
      <c r="M2012" s="33" t="s">
        <v>50</v>
      </c>
      <c r="N2012" s="33" t="s">
        <v>51</v>
      </c>
      <c r="O2012" s="34"/>
      <c r="P2012" s="35"/>
    </row>
    <row r="2013" spans="1:16" s="36" customFormat="1" ht="45" hidden="1" x14ac:dyDescent="0.2">
      <c r="A2013" s="20">
        <v>2013</v>
      </c>
      <c r="B2013" s="28">
        <v>2013</v>
      </c>
      <c r="C2013" s="29" t="str">
        <f t="shared" si="31"/>
        <v xml:space="preserve">Idu Ins </v>
      </c>
      <c r="D2013" s="29"/>
      <c r="E2013" s="30" t="s">
        <v>2078</v>
      </c>
      <c r="F2013" s="30" t="s">
        <v>89</v>
      </c>
      <c r="G2013" s="177">
        <v>10643</v>
      </c>
      <c r="H2013" s="30"/>
      <c r="I2013" s="30" t="s">
        <v>2160</v>
      </c>
      <c r="J2013" s="30" t="s">
        <v>26</v>
      </c>
      <c r="K2013" s="31">
        <v>861560</v>
      </c>
      <c r="L2013" s="32" t="s">
        <v>49</v>
      </c>
      <c r="M2013" s="33" t="s">
        <v>50</v>
      </c>
      <c r="N2013" s="33" t="s">
        <v>51</v>
      </c>
      <c r="O2013" s="34"/>
      <c r="P2013" s="35"/>
    </row>
    <row r="2014" spans="1:16" s="36" customFormat="1" ht="45" hidden="1" x14ac:dyDescent="0.2">
      <c r="A2014" s="20">
        <v>2014</v>
      </c>
      <c r="B2014" s="28">
        <v>2014</v>
      </c>
      <c r="C2014" s="29" t="str">
        <f t="shared" si="31"/>
        <v xml:space="preserve">Idu Ins </v>
      </c>
      <c r="D2014" s="29"/>
      <c r="E2014" s="30" t="s">
        <v>2078</v>
      </c>
      <c r="F2014" s="30" t="s">
        <v>89</v>
      </c>
      <c r="G2014" s="177">
        <v>10644</v>
      </c>
      <c r="H2014" s="30"/>
      <c r="I2014" s="30" t="s">
        <v>2161</v>
      </c>
      <c r="J2014" s="30" t="s">
        <v>26</v>
      </c>
      <c r="K2014" s="31">
        <v>899640</v>
      </c>
      <c r="L2014" s="32" t="s">
        <v>49</v>
      </c>
      <c r="M2014" s="33" t="s">
        <v>50</v>
      </c>
      <c r="N2014" s="33" t="s">
        <v>51</v>
      </c>
      <c r="O2014" s="34"/>
      <c r="P2014" s="35"/>
    </row>
    <row r="2015" spans="1:16" s="36" customFormat="1" ht="45" hidden="1" x14ac:dyDescent="0.2">
      <c r="A2015" s="20">
        <v>2015</v>
      </c>
      <c r="B2015" s="28">
        <v>2015</v>
      </c>
      <c r="C2015" s="29" t="str">
        <f t="shared" si="31"/>
        <v xml:space="preserve">Idu Ins </v>
      </c>
      <c r="D2015" s="29"/>
      <c r="E2015" s="30" t="s">
        <v>2078</v>
      </c>
      <c r="F2015" s="30" t="s">
        <v>89</v>
      </c>
      <c r="G2015" s="177">
        <v>10645</v>
      </c>
      <c r="H2015" s="30"/>
      <c r="I2015" s="30" t="s">
        <v>2162</v>
      </c>
      <c r="J2015" s="30" t="s">
        <v>25</v>
      </c>
      <c r="K2015" s="31">
        <v>448179</v>
      </c>
      <c r="L2015" s="32" t="s">
        <v>49</v>
      </c>
      <c r="M2015" s="33" t="s">
        <v>50</v>
      </c>
      <c r="N2015" s="33" t="s">
        <v>51</v>
      </c>
      <c r="O2015" s="34"/>
      <c r="P2015" s="35"/>
    </row>
    <row r="2016" spans="1:16" s="36" customFormat="1" ht="45" hidden="1" x14ac:dyDescent="0.2">
      <c r="A2016" s="20">
        <v>2016</v>
      </c>
      <c r="B2016" s="28">
        <v>2016</v>
      </c>
      <c r="C2016" s="29" t="str">
        <f t="shared" si="31"/>
        <v xml:space="preserve">Idu Ins </v>
      </c>
      <c r="D2016" s="29"/>
      <c r="E2016" s="30" t="s">
        <v>2078</v>
      </c>
      <c r="F2016" s="30" t="s">
        <v>89</v>
      </c>
      <c r="G2016" s="177">
        <v>10646</v>
      </c>
      <c r="H2016" s="30"/>
      <c r="I2016" s="30" t="s">
        <v>2163</v>
      </c>
      <c r="J2016" s="30" t="s">
        <v>25</v>
      </c>
      <c r="K2016" s="31">
        <v>536638</v>
      </c>
      <c r="L2016" s="32" t="s">
        <v>49</v>
      </c>
      <c r="M2016" s="33" t="s">
        <v>50</v>
      </c>
      <c r="N2016" s="33" t="s">
        <v>51</v>
      </c>
      <c r="O2016" s="34"/>
      <c r="P2016" s="35"/>
    </row>
    <row r="2017" spans="1:16" s="36" customFormat="1" ht="45" hidden="1" x14ac:dyDescent="0.2">
      <c r="A2017" s="20">
        <v>2017</v>
      </c>
      <c r="B2017" s="28">
        <v>2017</v>
      </c>
      <c r="C2017" s="29" t="str">
        <f t="shared" si="31"/>
        <v xml:space="preserve">Idu Ins </v>
      </c>
      <c r="D2017" s="29"/>
      <c r="E2017" s="30" t="s">
        <v>2078</v>
      </c>
      <c r="F2017" s="30" t="s">
        <v>89</v>
      </c>
      <c r="G2017" s="177">
        <v>10647</v>
      </c>
      <c r="H2017" s="30"/>
      <c r="I2017" s="30" t="s">
        <v>2164</v>
      </c>
      <c r="J2017" s="30" t="s">
        <v>25</v>
      </c>
      <c r="K2017" s="31">
        <v>669673</v>
      </c>
      <c r="L2017" s="32" t="s">
        <v>49</v>
      </c>
      <c r="M2017" s="33" t="s">
        <v>50</v>
      </c>
      <c r="N2017" s="33" t="s">
        <v>51</v>
      </c>
      <c r="O2017" s="34"/>
      <c r="P2017" s="35"/>
    </row>
    <row r="2018" spans="1:16" s="36" customFormat="1" ht="45" hidden="1" x14ac:dyDescent="0.2">
      <c r="A2018" s="20">
        <v>2018</v>
      </c>
      <c r="B2018" s="28">
        <v>2018</v>
      </c>
      <c r="C2018" s="29" t="str">
        <f t="shared" si="31"/>
        <v xml:space="preserve">Idu Ins </v>
      </c>
      <c r="D2018" s="29"/>
      <c r="E2018" s="30" t="s">
        <v>2078</v>
      </c>
      <c r="F2018" s="30" t="s">
        <v>89</v>
      </c>
      <c r="G2018" s="177">
        <v>10648</v>
      </c>
      <c r="H2018" s="30"/>
      <c r="I2018" s="30" t="s">
        <v>2165</v>
      </c>
      <c r="J2018" s="30" t="s">
        <v>25</v>
      </c>
      <c r="K2018" s="31">
        <v>1242997</v>
      </c>
      <c r="L2018" s="32" t="s">
        <v>49</v>
      </c>
      <c r="M2018" s="33" t="s">
        <v>50</v>
      </c>
      <c r="N2018" s="33" t="s">
        <v>51</v>
      </c>
      <c r="O2018" s="34"/>
      <c r="P2018" s="35"/>
    </row>
    <row r="2019" spans="1:16" s="36" customFormat="1" ht="45" hidden="1" x14ac:dyDescent="0.2">
      <c r="A2019" s="20">
        <v>2019</v>
      </c>
      <c r="B2019" s="28">
        <v>2019</v>
      </c>
      <c r="C2019" s="29" t="str">
        <f t="shared" si="31"/>
        <v xml:space="preserve">Idu Ins </v>
      </c>
      <c r="D2019" s="29"/>
      <c r="E2019" s="30" t="s">
        <v>2078</v>
      </c>
      <c r="F2019" s="30" t="s">
        <v>89</v>
      </c>
      <c r="G2019" s="177">
        <v>10649</v>
      </c>
      <c r="H2019" s="30"/>
      <c r="I2019" s="30" t="s">
        <v>2166</v>
      </c>
      <c r="J2019" s="30" t="s">
        <v>25</v>
      </c>
      <c r="K2019" s="31">
        <v>1663077</v>
      </c>
      <c r="L2019" s="32" t="s">
        <v>49</v>
      </c>
      <c r="M2019" s="33" t="s">
        <v>50</v>
      </c>
      <c r="N2019" s="33" t="s">
        <v>51</v>
      </c>
      <c r="O2019" s="34"/>
      <c r="P2019" s="35"/>
    </row>
    <row r="2020" spans="1:16" s="36" customFormat="1" ht="45" hidden="1" x14ac:dyDescent="0.2">
      <c r="A2020" s="20">
        <v>2020</v>
      </c>
      <c r="B2020" s="28">
        <v>2020</v>
      </c>
      <c r="C2020" s="29" t="str">
        <f t="shared" si="31"/>
        <v xml:space="preserve">Idu Ins </v>
      </c>
      <c r="D2020" s="29"/>
      <c r="E2020" s="30" t="s">
        <v>2078</v>
      </c>
      <c r="F2020" s="30" t="s">
        <v>89</v>
      </c>
      <c r="G2020" s="177">
        <v>10650</v>
      </c>
      <c r="H2020" s="30"/>
      <c r="I2020" s="30" t="s">
        <v>2167</v>
      </c>
      <c r="J2020" s="30" t="s">
        <v>25</v>
      </c>
      <c r="K2020" s="31">
        <v>2567383</v>
      </c>
      <c r="L2020" s="32" t="s">
        <v>49</v>
      </c>
      <c r="M2020" s="33" t="s">
        <v>50</v>
      </c>
      <c r="N2020" s="33" t="s">
        <v>51</v>
      </c>
      <c r="O2020" s="34"/>
      <c r="P2020" s="35"/>
    </row>
    <row r="2021" spans="1:16" s="36" customFormat="1" ht="45" hidden="1" x14ac:dyDescent="0.2">
      <c r="A2021" s="20">
        <v>2021</v>
      </c>
      <c r="B2021" s="28">
        <v>2021</v>
      </c>
      <c r="C2021" s="29" t="str">
        <f t="shared" si="31"/>
        <v xml:space="preserve">Idu Ins </v>
      </c>
      <c r="D2021" s="29"/>
      <c r="E2021" s="30" t="s">
        <v>2078</v>
      </c>
      <c r="F2021" s="30" t="s">
        <v>308</v>
      </c>
      <c r="G2021" s="177">
        <v>10651</v>
      </c>
      <c r="H2021" s="30"/>
      <c r="I2021" s="30" t="s">
        <v>2168</v>
      </c>
      <c r="J2021" s="30" t="s">
        <v>26</v>
      </c>
      <c r="K2021" s="31">
        <v>330367</v>
      </c>
      <c r="L2021" s="32" t="s">
        <v>49</v>
      </c>
      <c r="M2021" s="33" t="s">
        <v>50</v>
      </c>
      <c r="N2021" s="33" t="s">
        <v>51</v>
      </c>
      <c r="O2021" s="34"/>
      <c r="P2021" s="35"/>
    </row>
    <row r="2022" spans="1:16" s="36" customFormat="1" ht="45" hidden="1" x14ac:dyDescent="0.2">
      <c r="A2022" s="20">
        <v>2022</v>
      </c>
      <c r="B2022" s="28">
        <v>2022</v>
      </c>
      <c r="C2022" s="29" t="str">
        <f t="shared" si="31"/>
        <v xml:space="preserve">Idu Ins </v>
      </c>
      <c r="D2022" s="29"/>
      <c r="E2022" s="30" t="s">
        <v>2078</v>
      </c>
      <c r="F2022" s="30" t="s">
        <v>1069</v>
      </c>
      <c r="G2022" s="177">
        <v>10653</v>
      </c>
      <c r="H2022" s="30"/>
      <c r="I2022" s="30" t="s">
        <v>2169</v>
      </c>
      <c r="J2022" s="30" t="s">
        <v>26</v>
      </c>
      <c r="K2022" s="31">
        <v>615287</v>
      </c>
      <c r="L2022" s="32" t="s">
        <v>49</v>
      </c>
      <c r="M2022" s="33" t="s">
        <v>50</v>
      </c>
      <c r="N2022" s="33" t="s">
        <v>51</v>
      </c>
      <c r="O2022" s="34"/>
      <c r="P2022" s="35"/>
    </row>
    <row r="2023" spans="1:16" s="36" customFormat="1" ht="45" hidden="1" x14ac:dyDescent="0.2">
      <c r="A2023" s="20">
        <v>2023</v>
      </c>
      <c r="B2023" s="28">
        <v>2023</v>
      </c>
      <c r="C2023" s="29" t="str">
        <f t="shared" si="31"/>
        <v xml:space="preserve">Idu Ins </v>
      </c>
      <c r="D2023" s="29"/>
      <c r="E2023" s="30" t="s">
        <v>2078</v>
      </c>
      <c r="F2023" s="30" t="s">
        <v>913</v>
      </c>
      <c r="G2023" s="177">
        <v>10655</v>
      </c>
      <c r="H2023" s="30"/>
      <c r="I2023" s="30" t="s">
        <v>2170</v>
      </c>
      <c r="J2023" s="30" t="s">
        <v>25</v>
      </c>
      <c r="K2023" s="31">
        <v>34028</v>
      </c>
      <c r="L2023" s="32" t="s">
        <v>68</v>
      </c>
      <c r="M2023" s="33" t="s">
        <v>50</v>
      </c>
      <c r="N2023" s="33" t="s">
        <v>51</v>
      </c>
      <c r="O2023" s="34"/>
      <c r="P2023" s="35"/>
    </row>
    <row r="2024" spans="1:16" s="36" customFormat="1" ht="45" hidden="1" x14ac:dyDescent="0.2">
      <c r="A2024" s="20">
        <v>2024</v>
      </c>
      <c r="B2024" s="28">
        <v>2024</v>
      </c>
      <c r="C2024" s="29" t="str">
        <f t="shared" si="31"/>
        <v xml:space="preserve">Idu Ins </v>
      </c>
      <c r="D2024" s="29"/>
      <c r="E2024" s="30" t="s">
        <v>2078</v>
      </c>
      <c r="F2024" s="30" t="s">
        <v>308</v>
      </c>
      <c r="G2024" s="177">
        <v>10656</v>
      </c>
      <c r="H2024" s="30"/>
      <c r="I2024" s="30" t="s">
        <v>2171</v>
      </c>
      <c r="J2024" s="30" t="s">
        <v>26</v>
      </c>
      <c r="K2024" s="31">
        <v>893213</v>
      </c>
      <c r="L2024" s="32" t="s">
        <v>49</v>
      </c>
      <c r="M2024" s="33" t="s">
        <v>50</v>
      </c>
      <c r="N2024" s="33" t="s">
        <v>51</v>
      </c>
      <c r="O2024" s="34"/>
      <c r="P2024" s="35"/>
    </row>
    <row r="2025" spans="1:16" s="36" customFormat="1" ht="45" hidden="1" x14ac:dyDescent="0.2">
      <c r="A2025" s="20">
        <v>2025</v>
      </c>
      <c r="B2025" s="28">
        <v>2025</v>
      </c>
      <c r="C2025" s="29" t="str">
        <f t="shared" si="31"/>
        <v xml:space="preserve">Idu Ins </v>
      </c>
      <c r="D2025" s="29"/>
      <c r="E2025" s="30" t="s">
        <v>2078</v>
      </c>
      <c r="F2025" s="30" t="s">
        <v>308</v>
      </c>
      <c r="G2025" s="177">
        <v>10657</v>
      </c>
      <c r="H2025" s="30"/>
      <c r="I2025" s="30" t="s">
        <v>2172</v>
      </c>
      <c r="J2025" s="30" t="s">
        <v>26</v>
      </c>
      <c r="K2025" s="31">
        <v>2036264</v>
      </c>
      <c r="L2025" s="32" t="s">
        <v>49</v>
      </c>
      <c r="M2025" s="33" t="s">
        <v>50</v>
      </c>
      <c r="N2025" s="33" t="s">
        <v>51</v>
      </c>
      <c r="O2025" s="34"/>
      <c r="P2025" s="35"/>
    </row>
    <row r="2026" spans="1:16" s="36" customFormat="1" ht="45" hidden="1" x14ac:dyDescent="0.2">
      <c r="A2026" s="20">
        <v>2026</v>
      </c>
      <c r="B2026" s="28">
        <v>2026</v>
      </c>
      <c r="C2026" s="29" t="str">
        <f t="shared" si="31"/>
        <v xml:space="preserve">Idu Ins </v>
      </c>
      <c r="D2026" s="29"/>
      <c r="E2026" s="30" t="s">
        <v>2078</v>
      </c>
      <c r="F2026" s="30" t="s">
        <v>1069</v>
      </c>
      <c r="G2026" s="177">
        <v>10658</v>
      </c>
      <c r="H2026" s="30"/>
      <c r="I2026" s="30" t="s">
        <v>2173</v>
      </c>
      <c r="J2026" s="30" t="s">
        <v>26</v>
      </c>
      <c r="K2026" s="31">
        <v>77716</v>
      </c>
      <c r="L2026" s="32" t="s">
        <v>49</v>
      </c>
      <c r="M2026" s="33" t="s">
        <v>50</v>
      </c>
      <c r="N2026" s="33" t="s">
        <v>51</v>
      </c>
      <c r="O2026" s="34"/>
      <c r="P2026" s="35"/>
    </row>
    <row r="2027" spans="1:16" s="36" customFormat="1" ht="45" hidden="1" x14ac:dyDescent="0.2">
      <c r="A2027" s="20">
        <v>2027</v>
      </c>
      <c r="B2027" s="28">
        <v>2027</v>
      </c>
      <c r="C2027" s="29" t="str">
        <f t="shared" si="31"/>
        <v xml:space="preserve">Idu Ins </v>
      </c>
      <c r="D2027" s="29"/>
      <c r="E2027" s="30" t="s">
        <v>2078</v>
      </c>
      <c r="F2027" s="30" t="s">
        <v>308</v>
      </c>
      <c r="G2027" s="177">
        <v>10659</v>
      </c>
      <c r="H2027" s="30"/>
      <c r="I2027" s="30" t="s">
        <v>2174</v>
      </c>
      <c r="J2027" s="30" t="s">
        <v>26</v>
      </c>
      <c r="K2027" s="31">
        <v>2202444</v>
      </c>
      <c r="L2027" s="32" t="s">
        <v>49</v>
      </c>
      <c r="M2027" s="33" t="s">
        <v>50</v>
      </c>
      <c r="N2027" s="33" t="s">
        <v>51</v>
      </c>
      <c r="O2027" s="34"/>
      <c r="P2027" s="35"/>
    </row>
    <row r="2028" spans="1:16" s="36" customFormat="1" ht="45" hidden="1" x14ac:dyDescent="0.2">
      <c r="A2028" s="20">
        <v>2028</v>
      </c>
      <c r="B2028" s="28">
        <v>2028</v>
      </c>
      <c r="C2028" s="29" t="str">
        <f t="shared" si="31"/>
        <v xml:space="preserve">Idu Ins </v>
      </c>
      <c r="D2028" s="29"/>
      <c r="E2028" s="30" t="s">
        <v>2078</v>
      </c>
      <c r="F2028" s="30" t="s">
        <v>133</v>
      </c>
      <c r="G2028" s="177">
        <v>10662</v>
      </c>
      <c r="H2028" s="30"/>
      <c r="I2028" s="30" t="s">
        <v>2175</v>
      </c>
      <c r="J2028" s="30" t="s">
        <v>26</v>
      </c>
      <c r="K2028" s="31">
        <v>36998</v>
      </c>
      <c r="L2028" s="32" t="s">
        <v>49</v>
      </c>
      <c r="M2028" s="33" t="s">
        <v>50</v>
      </c>
      <c r="N2028" s="33" t="s">
        <v>51</v>
      </c>
      <c r="O2028" s="34"/>
      <c r="P2028" s="35"/>
    </row>
    <row r="2029" spans="1:16" s="36" customFormat="1" ht="45" hidden="1" x14ac:dyDescent="0.2">
      <c r="A2029" s="20">
        <v>2029</v>
      </c>
      <c r="B2029" s="28">
        <v>2029</v>
      </c>
      <c r="C2029" s="29" t="str">
        <f t="shared" si="31"/>
        <v xml:space="preserve">Idu Ins </v>
      </c>
      <c r="D2029" s="29"/>
      <c r="E2029" s="30" t="s">
        <v>2078</v>
      </c>
      <c r="F2029" s="30" t="s">
        <v>402</v>
      </c>
      <c r="G2029" s="177">
        <v>10669</v>
      </c>
      <c r="H2029" s="30"/>
      <c r="I2029" s="30" t="s">
        <v>2176</v>
      </c>
      <c r="J2029" s="30" t="s">
        <v>26</v>
      </c>
      <c r="K2029" s="31">
        <v>232764</v>
      </c>
      <c r="L2029" s="32" t="s">
        <v>68</v>
      </c>
      <c r="M2029" s="33" t="s">
        <v>50</v>
      </c>
      <c r="N2029" s="33" t="s">
        <v>51</v>
      </c>
      <c r="O2029" s="34"/>
      <c r="P2029" s="35"/>
    </row>
    <row r="2030" spans="1:16" s="36" customFormat="1" ht="45" hidden="1" x14ac:dyDescent="0.2">
      <c r="A2030" s="20">
        <v>2030</v>
      </c>
      <c r="B2030" s="28">
        <v>2030</v>
      </c>
      <c r="C2030" s="29" t="str">
        <f t="shared" si="31"/>
        <v xml:space="preserve">Idu Ins </v>
      </c>
      <c r="D2030" s="29"/>
      <c r="E2030" s="30" t="s">
        <v>2078</v>
      </c>
      <c r="F2030" s="30" t="s">
        <v>402</v>
      </c>
      <c r="G2030" s="177">
        <v>10670</v>
      </c>
      <c r="H2030" s="30"/>
      <c r="I2030" s="30" t="s">
        <v>2177</v>
      </c>
      <c r="J2030" s="30" t="s">
        <v>26</v>
      </c>
      <c r="K2030" s="31">
        <v>208964</v>
      </c>
      <c r="L2030" s="32" t="s">
        <v>68</v>
      </c>
      <c r="M2030" s="33" t="s">
        <v>50</v>
      </c>
      <c r="N2030" s="33" t="s">
        <v>51</v>
      </c>
      <c r="O2030" s="34"/>
      <c r="P2030" s="35"/>
    </row>
    <row r="2031" spans="1:16" s="36" customFormat="1" ht="45" hidden="1" x14ac:dyDescent="0.2">
      <c r="A2031" s="20">
        <v>2031</v>
      </c>
      <c r="B2031" s="28">
        <v>2031</v>
      </c>
      <c r="C2031" s="29" t="str">
        <f t="shared" si="31"/>
        <v xml:space="preserve">Idu Ins </v>
      </c>
      <c r="D2031" s="29"/>
      <c r="E2031" s="30" t="s">
        <v>2078</v>
      </c>
      <c r="F2031" s="30" t="s">
        <v>89</v>
      </c>
      <c r="G2031" s="177">
        <v>10671</v>
      </c>
      <c r="H2031" s="30"/>
      <c r="I2031" s="30" t="s">
        <v>2178</v>
      </c>
      <c r="J2031" s="30" t="s">
        <v>26</v>
      </c>
      <c r="K2031" s="31">
        <v>1863540</v>
      </c>
      <c r="L2031" s="32" t="s">
        <v>49</v>
      </c>
      <c r="M2031" s="33" t="s">
        <v>50</v>
      </c>
      <c r="N2031" s="33" t="s">
        <v>51</v>
      </c>
      <c r="O2031" s="34"/>
      <c r="P2031" s="35"/>
    </row>
    <row r="2032" spans="1:16" s="36" customFormat="1" ht="45" hidden="1" x14ac:dyDescent="0.2">
      <c r="A2032" s="20">
        <v>2032</v>
      </c>
      <c r="B2032" s="28">
        <v>2032</v>
      </c>
      <c r="C2032" s="29" t="str">
        <f t="shared" si="31"/>
        <v xml:space="preserve">Idu Ins </v>
      </c>
      <c r="D2032" s="29"/>
      <c r="E2032" s="30" t="s">
        <v>2078</v>
      </c>
      <c r="F2032" s="30" t="s">
        <v>89</v>
      </c>
      <c r="G2032" s="177">
        <v>10672</v>
      </c>
      <c r="H2032" s="30"/>
      <c r="I2032" s="30" t="s">
        <v>2179</v>
      </c>
      <c r="J2032" s="30" t="s">
        <v>26</v>
      </c>
      <c r="K2032" s="31">
        <v>1606500</v>
      </c>
      <c r="L2032" s="32" t="s">
        <v>49</v>
      </c>
      <c r="M2032" s="33" t="s">
        <v>50</v>
      </c>
      <c r="N2032" s="33" t="s">
        <v>51</v>
      </c>
      <c r="O2032" s="34"/>
      <c r="P2032" s="35"/>
    </row>
    <row r="2033" spans="1:16" s="36" customFormat="1" ht="45" hidden="1" x14ac:dyDescent="0.2">
      <c r="A2033" s="20">
        <v>2033</v>
      </c>
      <c r="B2033" s="28">
        <v>2033</v>
      </c>
      <c r="C2033" s="29" t="str">
        <f t="shared" si="31"/>
        <v xml:space="preserve">Idu Ins </v>
      </c>
      <c r="D2033" s="29"/>
      <c r="E2033" s="30" t="s">
        <v>2078</v>
      </c>
      <c r="F2033" s="30" t="s">
        <v>141</v>
      </c>
      <c r="G2033" s="177">
        <v>10673</v>
      </c>
      <c r="H2033" s="30"/>
      <c r="I2033" s="30" t="s">
        <v>2180</v>
      </c>
      <c r="J2033" s="30" t="s">
        <v>25</v>
      </c>
      <c r="K2033" s="31">
        <v>748792</v>
      </c>
      <c r="L2033" s="32" t="s">
        <v>49</v>
      </c>
      <c r="M2033" s="33" t="s">
        <v>50</v>
      </c>
      <c r="N2033" s="33" t="s">
        <v>51</v>
      </c>
      <c r="O2033" s="34"/>
      <c r="P2033" s="35"/>
    </row>
    <row r="2034" spans="1:16" s="36" customFormat="1" ht="45" hidden="1" x14ac:dyDescent="0.2">
      <c r="A2034" s="20">
        <v>2034</v>
      </c>
      <c r="B2034" s="28">
        <v>2034</v>
      </c>
      <c r="C2034" s="29" t="str">
        <f t="shared" si="31"/>
        <v xml:space="preserve">Idu Ins </v>
      </c>
      <c r="D2034" s="29"/>
      <c r="E2034" s="30" t="s">
        <v>2078</v>
      </c>
      <c r="F2034" s="30" t="s">
        <v>141</v>
      </c>
      <c r="G2034" s="177">
        <v>10674</v>
      </c>
      <c r="H2034" s="30"/>
      <c r="I2034" s="30" t="s">
        <v>2181</v>
      </c>
      <c r="J2034" s="30" t="s">
        <v>25</v>
      </c>
      <c r="K2034" s="31">
        <v>1640702</v>
      </c>
      <c r="L2034" s="32" t="s">
        <v>49</v>
      </c>
      <c r="M2034" s="33" t="s">
        <v>50</v>
      </c>
      <c r="N2034" s="33" t="s">
        <v>51</v>
      </c>
      <c r="O2034" s="34"/>
      <c r="P2034" s="35"/>
    </row>
    <row r="2035" spans="1:16" s="36" customFormat="1" ht="45" hidden="1" x14ac:dyDescent="0.2">
      <c r="A2035" s="20">
        <v>2035</v>
      </c>
      <c r="B2035" s="28">
        <v>2035</v>
      </c>
      <c r="C2035" s="29" t="str">
        <f t="shared" si="31"/>
        <v xml:space="preserve">Idu Ins </v>
      </c>
      <c r="D2035" s="29"/>
      <c r="E2035" s="30" t="s">
        <v>2078</v>
      </c>
      <c r="F2035" s="30" t="s">
        <v>913</v>
      </c>
      <c r="G2035" s="177">
        <v>10676</v>
      </c>
      <c r="H2035" s="30"/>
      <c r="I2035" s="30" t="s">
        <v>2182</v>
      </c>
      <c r="J2035" s="30" t="s">
        <v>25</v>
      </c>
      <c r="K2035" s="31">
        <v>17290</v>
      </c>
      <c r="L2035" s="32" t="s">
        <v>68</v>
      </c>
      <c r="M2035" s="33" t="s">
        <v>50</v>
      </c>
      <c r="N2035" s="33" t="s">
        <v>51</v>
      </c>
      <c r="O2035" s="34"/>
      <c r="P2035" s="35"/>
    </row>
    <row r="2036" spans="1:16" s="36" customFormat="1" ht="45" hidden="1" x14ac:dyDescent="0.2">
      <c r="A2036" s="20">
        <v>2036</v>
      </c>
      <c r="B2036" s="28">
        <v>2036</v>
      </c>
      <c r="C2036" s="29" t="str">
        <f t="shared" si="31"/>
        <v xml:space="preserve">Idu Ins </v>
      </c>
      <c r="D2036" s="29"/>
      <c r="E2036" s="30" t="s">
        <v>2078</v>
      </c>
      <c r="F2036" s="30" t="s">
        <v>913</v>
      </c>
      <c r="G2036" s="177">
        <v>10677</v>
      </c>
      <c r="H2036" s="30"/>
      <c r="I2036" s="30" t="s">
        <v>2183</v>
      </c>
      <c r="J2036" s="30" t="s">
        <v>25</v>
      </c>
      <c r="K2036" s="31">
        <v>26156</v>
      </c>
      <c r="L2036" s="32" t="s">
        <v>68</v>
      </c>
      <c r="M2036" s="33" t="s">
        <v>50</v>
      </c>
      <c r="N2036" s="33" t="s">
        <v>51</v>
      </c>
      <c r="O2036" s="34"/>
      <c r="P2036" s="35"/>
    </row>
    <row r="2037" spans="1:16" s="36" customFormat="1" ht="45" hidden="1" x14ac:dyDescent="0.2">
      <c r="A2037" s="20">
        <v>2037</v>
      </c>
      <c r="B2037" s="28">
        <v>2037</v>
      </c>
      <c r="C2037" s="29" t="str">
        <f t="shared" si="31"/>
        <v xml:space="preserve">Idu Ins </v>
      </c>
      <c r="D2037" s="29"/>
      <c r="E2037" s="30" t="s">
        <v>2078</v>
      </c>
      <c r="F2037" s="30" t="s">
        <v>141</v>
      </c>
      <c r="G2037" s="177">
        <v>10678</v>
      </c>
      <c r="H2037" s="30"/>
      <c r="I2037" s="30" t="s">
        <v>2184</v>
      </c>
      <c r="J2037" s="30" t="s">
        <v>26</v>
      </c>
      <c r="K2037" s="31">
        <v>3403400</v>
      </c>
      <c r="L2037" s="32" t="s">
        <v>49</v>
      </c>
      <c r="M2037" s="33" t="s">
        <v>50</v>
      </c>
      <c r="N2037" s="33" t="s">
        <v>51</v>
      </c>
      <c r="O2037" s="34"/>
      <c r="P2037" s="35"/>
    </row>
    <row r="2038" spans="1:16" s="36" customFormat="1" ht="45" hidden="1" x14ac:dyDescent="0.2">
      <c r="A2038" s="20">
        <v>2038</v>
      </c>
      <c r="B2038" s="28">
        <v>2038</v>
      </c>
      <c r="C2038" s="29" t="str">
        <f t="shared" si="31"/>
        <v xml:space="preserve">Idu Ins </v>
      </c>
      <c r="D2038" s="29"/>
      <c r="E2038" s="30" t="s">
        <v>2078</v>
      </c>
      <c r="F2038" s="30" t="s">
        <v>89</v>
      </c>
      <c r="G2038" s="177">
        <v>10679</v>
      </c>
      <c r="H2038" s="30"/>
      <c r="I2038" s="30" t="s">
        <v>2185</v>
      </c>
      <c r="J2038" s="30" t="s">
        <v>26</v>
      </c>
      <c r="K2038" s="31">
        <v>8200</v>
      </c>
      <c r="L2038" s="32" t="s">
        <v>49</v>
      </c>
      <c r="M2038" s="33" t="s">
        <v>50</v>
      </c>
      <c r="N2038" s="33" t="s">
        <v>51</v>
      </c>
      <c r="O2038" s="34"/>
      <c r="P2038" s="35"/>
    </row>
    <row r="2039" spans="1:16" s="36" customFormat="1" ht="45" hidden="1" x14ac:dyDescent="0.2">
      <c r="A2039" s="20">
        <v>2039</v>
      </c>
      <c r="B2039" s="28">
        <v>2039</v>
      </c>
      <c r="C2039" s="29" t="str">
        <f t="shared" si="31"/>
        <v xml:space="preserve">Idu Ins </v>
      </c>
      <c r="D2039" s="29"/>
      <c r="E2039" s="30" t="s">
        <v>2078</v>
      </c>
      <c r="F2039" s="30" t="s">
        <v>141</v>
      </c>
      <c r="G2039" s="177">
        <v>10680</v>
      </c>
      <c r="H2039" s="30"/>
      <c r="I2039" s="30" t="s">
        <v>2186</v>
      </c>
      <c r="J2039" s="30" t="s">
        <v>26</v>
      </c>
      <c r="K2039" s="31">
        <v>2156280</v>
      </c>
      <c r="L2039" s="32" t="s">
        <v>49</v>
      </c>
      <c r="M2039" s="33" t="s">
        <v>50</v>
      </c>
      <c r="N2039" s="33" t="s">
        <v>51</v>
      </c>
      <c r="O2039" s="34"/>
      <c r="P2039" s="35"/>
    </row>
    <row r="2040" spans="1:16" s="36" customFormat="1" ht="45" hidden="1" x14ac:dyDescent="0.2">
      <c r="A2040" s="20">
        <v>2040</v>
      </c>
      <c r="B2040" s="28">
        <v>2040</v>
      </c>
      <c r="C2040" s="29" t="str">
        <f t="shared" si="31"/>
        <v xml:space="preserve">Idu Ins </v>
      </c>
      <c r="D2040" s="29"/>
      <c r="E2040" s="30" t="s">
        <v>2078</v>
      </c>
      <c r="F2040" s="30" t="s">
        <v>141</v>
      </c>
      <c r="G2040" s="177">
        <v>10681</v>
      </c>
      <c r="H2040" s="30"/>
      <c r="I2040" s="30" t="s">
        <v>2187</v>
      </c>
      <c r="J2040" s="30" t="s">
        <v>26</v>
      </c>
      <c r="K2040" s="31">
        <v>7446901</v>
      </c>
      <c r="L2040" s="32" t="s">
        <v>49</v>
      </c>
      <c r="M2040" s="33" t="s">
        <v>50</v>
      </c>
      <c r="N2040" s="33" t="s">
        <v>51</v>
      </c>
      <c r="O2040" s="34"/>
      <c r="P2040" s="35"/>
    </row>
    <row r="2041" spans="1:16" s="36" customFormat="1" ht="45" hidden="1" x14ac:dyDescent="0.2">
      <c r="A2041" s="20">
        <v>2041</v>
      </c>
      <c r="B2041" s="28">
        <v>2041</v>
      </c>
      <c r="C2041" s="29" t="str">
        <f t="shared" si="31"/>
        <v xml:space="preserve">Idu Ins </v>
      </c>
      <c r="D2041" s="29"/>
      <c r="E2041" s="30" t="s">
        <v>2078</v>
      </c>
      <c r="F2041" s="30" t="s">
        <v>308</v>
      </c>
      <c r="G2041" s="177">
        <v>10682</v>
      </c>
      <c r="H2041" s="30"/>
      <c r="I2041" s="30" t="s">
        <v>2188</v>
      </c>
      <c r="J2041" s="30" t="s">
        <v>26</v>
      </c>
      <c r="K2041" s="31">
        <v>701111</v>
      </c>
      <c r="L2041" s="32" t="s">
        <v>49</v>
      </c>
      <c r="M2041" s="33" t="s">
        <v>50</v>
      </c>
      <c r="N2041" s="33" t="s">
        <v>51</v>
      </c>
      <c r="O2041" s="34"/>
      <c r="P2041" s="35"/>
    </row>
    <row r="2042" spans="1:16" s="36" customFormat="1" ht="45" hidden="1" x14ac:dyDescent="0.2">
      <c r="A2042" s="20">
        <v>2042</v>
      </c>
      <c r="B2042" s="28">
        <v>2042</v>
      </c>
      <c r="C2042" s="29" t="str">
        <f t="shared" si="31"/>
        <v xml:space="preserve">Idu Ins </v>
      </c>
      <c r="D2042" s="29"/>
      <c r="E2042" s="30" t="s">
        <v>2078</v>
      </c>
      <c r="F2042" s="30" t="s">
        <v>308</v>
      </c>
      <c r="G2042" s="177">
        <v>10684</v>
      </c>
      <c r="H2042" s="30"/>
      <c r="I2042" s="30" t="s">
        <v>2189</v>
      </c>
      <c r="J2042" s="30" t="s">
        <v>26</v>
      </c>
      <c r="K2042" s="31">
        <v>462513</v>
      </c>
      <c r="L2042" s="32" t="s">
        <v>49</v>
      </c>
      <c r="M2042" s="33" t="s">
        <v>50</v>
      </c>
      <c r="N2042" s="33" t="s">
        <v>51</v>
      </c>
      <c r="O2042" s="34"/>
      <c r="P2042" s="35"/>
    </row>
    <row r="2043" spans="1:16" s="36" customFormat="1" ht="45" hidden="1" x14ac:dyDescent="0.2">
      <c r="A2043" s="20">
        <v>2043</v>
      </c>
      <c r="B2043" s="28">
        <v>2043</v>
      </c>
      <c r="C2043" s="29" t="str">
        <f t="shared" si="31"/>
        <v xml:space="preserve">Idu Ins </v>
      </c>
      <c r="D2043" s="29"/>
      <c r="E2043" s="30" t="s">
        <v>2078</v>
      </c>
      <c r="F2043" s="30" t="s">
        <v>2128</v>
      </c>
      <c r="G2043" s="177">
        <v>10687</v>
      </c>
      <c r="H2043" s="30"/>
      <c r="I2043" s="30" t="s">
        <v>2190</v>
      </c>
      <c r="J2043" s="30" t="s">
        <v>26</v>
      </c>
      <c r="K2043" s="31">
        <v>5513267</v>
      </c>
      <c r="L2043" s="32" t="s">
        <v>49</v>
      </c>
      <c r="M2043" s="33" t="s">
        <v>50</v>
      </c>
      <c r="N2043" s="33" t="s">
        <v>51</v>
      </c>
      <c r="O2043" s="34"/>
      <c r="P2043" s="35"/>
    </row>
    <row r="2044" spans="1:16" s="36" customFormat="1" ht="45" hidden="1" x14ac:dyDescent="0.2">
      <c r="A2044" s="20">
        <v>2044</v>
      </c>
      <c r="B2044" s="28">
        <v>2044</v>
      </c>
      <c r="C2044" s="29" t="str">
        <f t="shared" si="31"/>
        <v xml:space="preserve">Idu Ins </v>
      </c>
      <c r="D2044" s="29"/>
      <c r="E2044" s="30" t="s">
        <v>2078</v>
      </c>
      <c r="F2044" s="30" t="s">
        <v>2128</v>
      </c>
      <c r="G2044" s="177">
        <v>10688</v>
      </c>
      <c r="H2044" s="30"/>
      <c r="I2044" s="30" t="s">
        <v>2191</v>
      </c>
      <c r="J2044" s="30" t="s">
        <v>26</v>
      </c>
      <c r="K2044" s="31">
        <v>80022</v>
      </c>
      <c r="L2044" s="32" t="s">
        <v>49</v>
      </c>
      <c r="M2044" s="33" t="s">
        <v>50</v>
      </c>
      <c r="N2044" s="33" t="s">
        <v>51</v>
      </c>
      <c r="O2044" s="34"/>
      <c r="P2044" s="35"/>
    </row>
    <row r="2045" spans="1:16" s="36" customFormat="1" ht="45" hidden="1" x14ac:dyDescent="0.2">
      <c r="A2045" s="20">
        <v>2045</v>
      </c>
      <c r="B2045" s="28">
        <v>2045</v>
      </c>
      <c r="C2045" s="29" t="str">
        <f t="shared" si="31"/>
        <v xml:space="preserve">Idu Ins </v>
      </c>
      <c r="D2045" s="29"/>
      <c r="E2045" s="30" t="s">
        <v>2078</v>
      </c>
      <c r="F2045" s="30" t="s">
        <v>402</v>
      </c>
      <c r="G2045" s="177">
        <v>10689</v>
      </c>
      <c r="H2045" s="30"/>
      <c r="I2045" s="30" t="s">
        <v>2192</v>
      </c>
      <c r="J2045" s="30" t="s">
        <v>26</v>
      </c>
      <c r="K2045" s="31">
        <v>480463</v>
      </c>
      <c r="L2045" s="32" t="s">
        <v>49</v>
      </c>
      <c r="M2045" s="33" t="s">
        <v>50</v>
      </c>
      <c r="N2045" s="33" t="s">
        <v>51</v>
      </c>
      <c r="O2045" s="34"/>
      <c r="P2045" s="35"/>
    </row>
    <row r="2046" spans="1:16" s="36" customFormat="1" ht="45" hidden="1" x14ac:dyDescent="0.2">
      <c r="A2046" s="20">
        <v>2046</v>
      </c>
      <c r="B2046" s="28">
        <v>2046</v>
      </c>
      <c r="C2046" s="29" t="str">
        <f t="shared" si="31"/>
        <v xml:space="preserve">Idu Ins </v>
      </c>
      <c r="D2046" s="29"/>
      <c r="E2046" s="30" t="s">
        <v>2078</v>
      </c>
      <c r="F2046" s="30" t="s">
        <v>2128</v>
      </c>
      <c r="G2046" s="177">
        <v>10690</v>
      </c>
      <c r="H2046" s="30"/>
      <c r="I2046" s="30" t="s">
        <v>2193</v>
      </c>
      <c r="J2046" s="30" t="s">
        <v>26</v>
      </c>
      <c r="K2046" s="31">
        <v>4531800</v>
      </c>
      <c r="L2046" s="32" t="s">
        <v>49</v>
      </c>
      <c r="M2046" s="33" t="s">
        <v>50</v>
      </c>
      <c r="N2046" s="33" t="s">
        <v>51</v>
      </c>
      <c r="O2046" s="34"/>
      <c r="P2046" s="35"/>
    </row>
    <row r="2047" spans="1:16" s="36" customFormat="1" ht="45" hidden="1" x14ac:dyDescent="0.2">
      <c r="A2047" s="20">
        <v>2047</v>
      </c>
      <c r="B2047" s="28">
        <v>2047</v>
      </c>
      <c r="C2047" s="29" t="str">
        <f t="shared" si="31"/>
        <v xml:space="preserve">Idu Ins </v>
      </c>
      <c r="D2047" s="29"/>
      <c r="E2047" s="30" t="s">
        <v>2078</v>
      </c>
      <c r="F2047" s="30" t="s">
        <v>402</v>
      </c>
      <c r="G2047" s="177">
        <v>10692</v>
      </c>
      <c r="H2047" s="30"/>
      <c r="I2047" s="30" t="s">
        <v>2194</v>
      </c>
      <c r="J2047" s="30" t="s">
        <v>26</v>
      </c>
      <c r="K2047" s="31">
        <v>363664</v>
      </c>
      <c r="L2047" s="32" t="s">
        <v>68</v>
      </c>
      <c r="M2047" s="33" t="s">
        <v>50</v>
      </c>
      <c r="N2047" s="33" t="s">
        <v>51</v>
      </c>
      <c r="O2047" s="34"/>
      <c r="P2047" s="35"/>
    </row>
    <row r="2048" spans="1:16" s="36" customFormat="1" ht="45" hidden="1" x14ac:dyDescent="0.2">
      <c r="A2048" s="20">
        <v>2048</v>
      </c>
      <c r="B2048" s="28">
        <v>2048</v>
      </c>
      <c r="C2048" s="29" t="str">
        <f t="shared" si="31"/>
        <v xml:space="preserve">Idu Ins </v>
      </c>
      <c r="D2048" s="29"/>
      <c r="E2048" s="30" t="s">
        <v>2078</v>
      </c>
      <c r="F2048" s="30" t="s">
        <v>402</v>
      </c>
      <c r="G2048" s="177">
        <v>10694</v>
      </c>
      <c r="H2048" s="30"/>
      <c r="I2048" s="30" t="s">
        <v>2195</v>
      </c>
      <c r="J2048" s="30" t="s">
        <v>26</v>
      </c>
      <c r="K2048" s="31">
        <v>342125</v>
      </c>
      <c r="L2048" s="32" t="s">
        <v>68</v>
      </c>
      <c r="M2048" s="33" t="s">
        <v>50</v>
      </c>
      <c r="N2048" s="33" t="s">
        <v>51</v>
      </c>
      <c r="O2048" s="34"/>
      <c r="P2048" s="35"/>
    </row>
    <row r="2049" spans="1:16" s="36" customFormat="1" ht="45" hidden="1" x14ac:dyDescent="0.2">
      <c r="A2049" s="20">
        <v>2049</v>
      </c>
      <c r="B2049" s="28">
        <v>2049</v>
      </c>
      <c r="C2049" s="29" t="str">
        <f t="shared" si="31"/>
        <v xml:space="preserve">Idu Ins </v>
      </c>
      <c r="D2049" s="29"/>
      <c r="E2049" s="30" t="s">
        <v>2078</v>
      </c>
      <c r="F2049" s="30" t="s">
        <v>746</v>
      </c>
      <c r="G2049" s="177">
        <v>10695</v>
      </c>
      <c r="H2049" s="30"/>
      <c r="I2049" s="30" t="s">
        <v>2196</v>
      </c>
      <c r="J2049" s="30" t="s">
        <v>25</v>
      </c>
      <c r="K2049" s="31">
        <v>15150</v>
      </c>
      <c r="L2049" s="32" t="s">
        <v>49</v>
      </c>
      <c r="M2049" s="33" t="s">
        <v>50</v>
      </c>
      <c r="N2049" s="33" t="s">
        <v>51</v>
      </c>
      <c r="O2049" s="34"/>
      <c r="P2049" s="35"/>
    </row>
    <row r="2050" spans="1:16" s="36" customFormat="1" ht="45" hidden="1" x14ac:dyDescent="0.2">
      <c r="A2050" s="20">
        <v>2050</v>
      </c>
      <c r="B2050" s="28">
        <v>2050</v>
      </c>
      <c r="C2050" s="29" t="str">
        <f t="shared" si="31"/>
        <v xml:space="preserve">Idu Ins </v>
      </c>
      <c r="D2050" s="29"/>
      <c r="E2050" s="30" t="s">
        <v>2078</v>
      </c>
      <c r="F2050" s="30" t="s">
        <v>746</v>
      </c>
      <c r="G2050" s="177">
        <v>10696</v>
      </c>
      <c r="H2050" s="30"/>
      <c r="I2050" s="30" t="s">
        <v>2197</v>
      </c>
      <c r="J2050" s="30" t="s">
        <v>25</v>
      </c>
      <c r="K2050" s="31">
        <v>23905</v>
      </c>
      <c r="L2050" s="32" t="s">
        <v>49</v>
      </c>
      <c r="M2050" s="33" t="s">
        <v>50</v>
      </c>
      <c r="N2050" s="33" t="s">
        <v>51</v>
      </c>
      <c r="O2050" s="34"/>
      <c r="P2050" s="35"/>
    </row>
    <row r="2051" spans="1:16" s="36" customFormat="1" ht="45" hidden="1" x14ac:dyDescent="0.2">
      <c r="A2051" s="20">
        <v>2051</v>
      </c>
      <c r="B2051" s="28">
        <v>2051</v>
      </c>
      <c r="C2051" s="29" t="str">
        <f t="shared" ref="C2051:C2114" si="32">+CONCATENATE(M2051," ",N2051," ",H2051)</f>
        <v xml:space="preserve">Idu Ins </v>
      </c>
      <c r="D2051" s="29"/>
      <c r="E2051" s="30" t="s">
        <v>2078</v>
      </c>
      <c r="F2051" s="30" t="s">
        <v>402</v>
      </c>
      <c r="G2051" s="177">
        <v>10697</v>
      </c>
      <c r="H2051" s="30"/>
      <c r="I2051" s="30" t="s">
        <v>2198</v>
      </c>
      <c r="J2051" s="30" t="s">
        <v>26</v>
      </c>
      <c r="K2051" s="31">
        <v>359261</v>
      </c>
      <c r="L2051" s="32" t="s">
        <v>68</v>
      </c>
      <c r="M2051" s="33" t="s">
        <v>50</v>
      </c>
      <c r="N2051" s="33" t="s">
        <v>51</v>
      </c>
      <c r="O2051" s="34"/>
      <c r="P2051" s="35"/>
    </row>
    <row r="2052" spans="1:16" s="36" customFormat="1" ht="45" hidden="1" x14ac:dyDescent="0.2">
      <c r="A2052" s="20">
        <v>2052</v>
      </c>
      <c r="B2052" s="28">
        <v>2052</v>
      </c>
      <c r="C2052" s="29" t="str">
        <f t="shared" si="32"/>
        <v xml:space="preserve">Idu Ins </v>
      </c>
      <c r="D2052" s="29"/>
      <c r="E2052" s="30" t="s">
        <v>2078</v>
      </c>
      <c r="F2052" s="30" t="s">
        <v>402</v>
      </c>
      <c r="G2052" s="177">
        <v>10698</v>
      </c>
      <c r="H2052" s="30"/>
      <c r="I2052" s="30" t="s">
        <v>2199</v>
      </c>
      <c r="J2052" s="30" t="s">
        <v>26</v>
      </c>
      <c r="K2052" s="31">
        <v>272510</v>
      </c>
      <c r="L2052" s="32" t="s">
        <v>68</v>
      </c>
      <c r="M2052" s="33" t="s">
        <v>50</v>
      </c>
      <c r="N2052" s="33" t="s">
        <v>51</v>
      </c>
      <c r="O2052" s="34"/>
      <c r="P2052" s="35"/>
    </row>
    <row r="2053" spans="1:16" s="36" customFormat="1" ht="45" hidden="1" x14ac:dyDescent="0.2">
      <c r="A2053" s="20">
        <v>2053</v>
      </c>
      <c r="B2053" s="28">
        <v>2053</v>
      </c>
      <c r="C2053" s="29" t="str">
        <f t="shared" si="32"/>
        <v xml:space="preserve">Idu Ins </v>
      </c>
      <c r="D2053" s="29"/>
      <c r="E2053" s="30" t="s">
        <v>2078</v>
      </c>
      <c r="F2053" s="30" t="s">
        <v>402</v>
      </c>
      <c r="G2053" s="177">
        <v>10699</v>
      </c>
      <c r="H2053" s="30"/>
      <c r="I2053" s="30" t="s">
        <v>2200</v>
      </c>
      <c r="J2053" s="30" t="s">
        <v>26</v>
      </c>
      <c r="K2053" s="31">
        <v>344743</v>
      </c>
      <c r="L2053" s="32" t="s">
        <v>68</v>
      </c>
      <c r="M2053" s="33" t="s">
        <v>50</v>
      </c>
      <c r="N2053" s="33" t="s">
        <v>51</v>
      </c>
      <c r="O2053" s="34"/>
      <c r="P2053" s="35"/>
    </row>
    <row r="2054" spans="1:16" s="36" customFormat="1" ht="45" hidden="1" x14ac:dyDescent="0.2">
      <c r="A2054" s="20">
        <v>2054</v>
      </c>
      <c r="B2054" s="28">
        <v>2054</v>
      </c>
      <c r="C2054" s="29" t="str">
        <f t="shared" si="32"/>
        <v xml:space="preserve">Idu Ins </v>
      </c>
      <c r="D2054" s="29"/>
      <c r="E2054" s="30" t="s">
        <v>2078</v>
      </c>
      <c r="F2054" s="30" t="s">
        <v>141</v>
      </c>
      <c r="G2054" s="177">
        <v>10700</v>
      </c>
      <c r="H2054" s="30"/>
      <c r="I2054" s="30" t="s">
        <v>2201</v>
      </c>
      <c r="J2054" s="30" t="s">
        <v>26</v>
      </c>
      <c r="K2054" s="31">
        <v>155000</v>
      </c>
      <c r="L2054" s="32" t="s">
        <v>49</v>
      </c>
      <c r="M2054" s="33" t="s">
        <v>50</v>
      </c>
      <c r="N2054" s="33" t="s">
        <v>51</v>
      </c>
      <c r="O2054" s="34"/>
      <c r="P2054" s="35"/>
    </row>
    <row r="2055" spans="1:16" s="36" customFormat="1" ht="45" hidden="1" x14ac:dyDescent="0.2">
      <c r="A2055" s="20">
        <v>2055</v>
      </c>
      <c r="B2055" s="28">
        <v>2055</v>
      </c>
      <c r="C2055" s="29" t="str">
        <f t="shared" si="32"/>
        <v xml:space="preserve">Idu Ins </v>
      </c>
      <c r="D2055" s="29"/>
      <c r="E2055" s="30" t="s">
        <v>2078</v>
      </c>
      <c r="F2055" s="30" t="s">
        <v>2128</v>
      </c>
      <c r="G2055" s="177">
        <v>10706</v>
      </c>
      <c r="H2055" s="30"/>
      <c r="I2055" s="30" t="s">
        <v>2202</v>
      </c>
      <c r="J2055" s="30" t="s">
        <v>26</v>
      </c>
      <c r="K2055" s="31">
        <v>8123</v>
      </c>
      <c r="L2055" s="32" t="s">
        <v>49</v>
      </c>
      <c r="M2055" s="33" t="s">
        <v>50</v>
      </c>
      <c r="N2055" s="33" t="s">
        <v>51</v>
      </c>
      <c r="O2055" s="34"/>
      <c r="P2055" s="35"/>
    </row>
    <row r="2056" spans="1:16" s="36" customFormat="1" ht="45" hidden="1" x14ac:dyDescent="0.2">
      <c r="A2056" s="20">
        <v>2056</v>
      </c>
      <c r="B2056" s="28">
        <v>2056</v>
      </c>
      <c r="C2056" s="29" t="str">
        <f t="shared" si="32"/>
        <v xml:space="preserve">Idu Ins </v>
      </c>
      <c r="D2056" s="29"/>
      <c r="E2056" s="30" t="s">
        <v>2078</v>
      </c>
      <c r="F2056" s="30" t="s">
        <v>1062</v>
      </c>
      <c r="G2056" s="177">
        <v>10710</v>
      </c>
      <c r="H2056" s="30"/>
      <c r="I2056" s="30" t="s">
        <v>2203</v>
      </c>
      <c r="J2056" s="30" t="s">
        <v>26</v>
      </c>
      <c r="K2056" s="31">
        <v>1747872</v>
      </c>
      <c r="L2056" s="32" t="s">
        <v>49</v>
      </c>
      <c r="M2056" s="33" t="s">
        <v>50</v>
      </c>
      <c r="N2056" s="33" t="s">
        <v>51</v>
      </c>
      <c r="O2056" s="34"/>
      <c r="P2056" s="35"/>
    </row>
    <row r="2057" spans="1:16" s="36" customFormat="1" ht="45" hidden="1" x14ac:dyDescent="0.2">
      <c r="A2057" s="20">
        <v>2057</v>
      </c>
      <c r="B2057" s="28">
        <v>2057</v>
      </c>
      <c r="C2057" s="29" t="str">
        <f t="shared" si="32"/>
        <v xml:space="preserve">Idu Ins </v>
      </c>
      <c r="D2057" s="29"/>
      <c r="E2057" s="30" t="s">
        <v>2078</v>
      </c>
      <c r="F2057" s="30" t="s">
        <v>308</v>
      </c>
      <c r="G2057" s="177">
        <v>10712</v>
      </c>
      <c r="H2057" s="30"/>
      <c r="I2057" s="30" t="s">
        <v>2204</v>
      </c>
      <c r="J2057" s="30" t="s">
        <v>26</v>
      </c>
      <c r="K2057" s="31">
        <v>396308</v>
      </c>
      <c r="L2057" s="32" t="s">
        <v>49</v>
      </c>
      <c r="M2057" s="33" t="s">
        <v>50</v>
      </c>
      <c r="N2057" s="33" t="s">
        <v>51</v>
      </c>
      <c r="O2057" s="34"/>
      <c r="P2057" s="35"/>
    </row>
    <row r="2058" spans="1:16" s="36" customFormat="1" ht="60" hidden="1" x14ac:dyDescent="0.2">
      <c r="A2058" s="20">
        <v>2058</v>
      </c>
      <c r="B2058" s="28">
        <v>2058</v>
      </c>
      <c r="C2058" s="29" t="str">
        <f t="shared" si="32"/>
        <v xml:space="preserve">Idu Ins </v>
      </c>
      <c r="D2058" s="29"/>
      <c r="E2058" s="30" t="s">
        <v>2205</v>
      </c>
      <c r="F2058" s="30" t="s">
        <v>933</v>
      </c>
      <c r="G2058" s="177">
        <v>10723</v>
      </c>
      <c r="H2058" s="30"/>
      <c r="I2058" s="30" t="s">
        <v>2206</v>
      </c>
      <c r="J2058" s="30" t="s">
        <v>2207</v>
      </c>
      <c r="K2058" s="31">
        <v>39627</v>
      </c>
      <c r="L2058" s="32" t="s">
        <v>49</v>
      </c>
      <c r="M2058" s="33" t="s">
        <v>50</v>
      </c>
      <c r="N2058" s="33" t="s">
        <v>51</v>
      </c>
      <c r="O2058" s="34"/>
      <c r="P2058" s="35"/>
    </row>
    <row r="2059" spans="1:16" s="36" customFormat="1" ht="60" hidden="1" x14ac:dyDescent="0.2">
      <c r="A2059" s="20">
        <v>2059</v>
      </c>
      <c r="B2059" s="28">
        <v>2059</v>
      </c>
      <c r="C2059" s="29" t="str">
        <f t="shared" si="32"/>
        <v xml:space="preserve">Idu Ins </v>
      </c>
      <c r="D2059" s="29"/>
      <c r="E2059" s="30" t="s">
        <v>2205</v>
      </c>
      <c r="F2059" s="30" t="s">
        <v>933</v>
      </c>
      <c r="G2059" s="177">
        <v>10728</v>
      </c>
      <c r="H2059" s="30"/>
      <c r="I2059" s="30" t="s">
        <v>2208</v>
      </c>
      <c r="J2059" s="30" t="s">
        <v>2207</v>
      </c>
      <c r="K2059" s="31">
        <v>12643</v>
      </c>
      <c r="L2059" s="32" t="s">
        <v>49</v>
      </c>
      <c r="M2059" s="33" t="s">
        <v>50</v>
      </c>
      <c r="N2059" s="33" t="s">
        <v>51</v>
      </c>
      <c r="O2059" s="34"/>
      <c r="P2059" s="35"/>
    </row>
    <row r="2060" spans="1:16" s="36" customFormat="1" ht="45" hidden="1" x14ac:dyDescent="0.2">
      <c r="A2060" s="20">
        <v>2060</v>
      </c>
      <c r="B2060" s="28">
        <v>2060</v>
      </c>
      <c r="C2060" s="29" t="str">
        <f t="shared" si="32"/>
        <v xml:space="preserve">Idu Ins </v>
      </c>
      <c r="D2060" s="29"/>
      <c r="E2060" s="30" t="s">
        <v>2209</v>
      </c>
      <c r="F2060" s="30" t="s">
        <v>308</v>
      </c>
      <c r="G2060" s="177">
        <v>10733</v>
      </c>
      <c r="H2060" s="30"/>
      <c r="I2060" s="30" t="s">
        <v>2210</v>
      </c>
      <c r="J2060" s="30" t="s">
        <v>26</v>
      </c>
      <c r="K2060" s="31">
        <v>4625133</v>
      </c>
      <c r="L2060" s="32" t="s">
        <v>49</v>
      </c>
      <c r="M2060" s="33" t="s">
        <v>50</v>
      </c>
      <c r="N2060" s="33" t="s">
        <v>51</v>
      </c>
      <c r="O2060" s="34"/>
      <c r="P2060" s="35"/>
    </row>
    <row r="2061" spans="1:16" s="36" customFormat="1" ht="45" hidden="1" x14ac:dyDescent="0.2">
      <c r="A2061" s="20">
        <v>2061</v>
      </c>
      <c r="B2061" s="28">
        <v>2061</v>
      </c>
      <c r="C2061" s="29" t="str">
        <f t="shared" si="32"/>
        <v xml:space="preserve">Idu Ins </v>
      </c>
      <c r="D2061" s="29"/>
      <c r="E2061" s="30" t="s">
        <v>2209</v>
      </c>
      <c r="F2061" s="30" t="s">
        <v>308</v>
      </c>
      <c r="G2061" s="177">
        <v>10734</v>
      </c>
      <c r="H2061" s="30"/>
      <c r="I2061" s="30" t="s">
        <v>2211</v>
      </c>
      <c r="J2061" s="30" t="s">
        <v>26</v>
      </c>
      <c r="K2061" s="31">
        <v>1982200</v>
      </c>
      <c r="L2061" s="32" t="s">
        <v>49</v>
      </c>
      <c r="M2061" s="33" t="s">
        <v>50</v>
      </c>
      <c r="N2061" s="33" t="s">
        <v>51</v>
      </c>
      <c r="O2061" s="34"/>
      <c r="P2061" s="35"/>
    </row>
    <row r="2062" spans="1:16" s="36" customFormat="1" ht="45" hidden="1" x14ac:dyDescent="0.2">
      <c r="A2062" s="20">
        <v>2062</v>
      </c>
      <c r="B2062" s="28">
        <v>2062</v>
      </c>
      <c r="C2062" s="29" t="str">
        <f t="shared" si="32"/>
        <v xml:space="preserve">Idu Ins </v>
      </c>
      <c r="D2062" s="29"/>
      <c r="E2062" s="30" t="s">
        <v>2209</v>
      </c>
      <c r="F2062" s="30" t="s">
        <v>308</v>
      </c>
      <c r="G2062" s="177">
        <v>10736</v>
      </c>
      <c r="H2062" s="30"/>
      <c r="I2062" s="30" t="s">
        <v>2212</v>
      </c>
      <c r="J2062" s="30" t="s">
        <v>26</v>
      </c>
      <c r="K2062" s="31">
        <v>1354503</v>
      </c>
      <c r="L2062" s="32" t="s">
        <v>49</v>
      </c>
      <c r="M2062" s="33" t="s">
        <v>50</v>
      </c>
      <c r="N2062" s="33" t="s">
        <v>51</v>
      </c>
      <c r="O2062" s="34"/>
      <c r="P2062" s="35"/>
    </row>
    <row r="2063" spans="1:16" s="36" customFormat="1" ht="45" hidden="1" x14ac:dyDescent="0.2">
      <c r="A2063" s="20">
        <v>2063</v>
      </c>
      <c r="B2063" s="28">
        <v>2063</v>
      </c>
      <c r="C2063" s="29" t="str">
        <f t="shared" si="32"/>
        <v xml:space="preserve">Idu Ins </v>
      </c>
      <c r="D2063" s="29"/>
      <c r="E2063" s="30" t="s">
        <v>2209</v>
      </c>
      <c r="F2063" s="30" t="s">
        <v>308</v>
      </c>
      <c r="G2063" s="177">
        <v>10737</v>
      </c>
      <c r="H2063" s="30"/>
      <c r="I2063" s="30" t="s">
        <v>2213</v>
      </c>
      <c r="J2063" s="30" t="s">
        <v>26</v>
      </c>
      <c r="K2063" s="31">
        <v>701111</v>
      </c>
      <c r="L2063" s="32" t="s">
        <v>49</v>
      </c>
      <c r="M2063" s="33" t="s">
        <v>50</v>
      </c>
      <c r="N2063" s="33" t="s">
        <v>51</v>
      </c>
      <c r="O2063" s="34"/>
      <c r="P2063" s="35"/>
    </row>
    <row r="2064" spans="1:16" s="36" customFormat="1" ht="45" hidden="1" x14ac:dyDescent="0.2">
      <c r="A2064" s="20">
        <v>2064</v>
      </c>
      <c r="B2064" s="28">
        <v>2064</v>
      </c>
      <c r="C2064" s="29" t="str">
        <f t="shared" si="32"/>
        <v xml:space="preserve">Idu Ins </v>
      </c>
      <c r="D2064" s="29"/>
      <c r="E2064" s="30" t="s">
        <v>2209</v>
      </c>
      <c r="F2064" s="30" t="s">
        <v>308</v>
      </c>
      <c r="G2064" s="177">
        <v>10754</v>
      </c>
      <c r="H2064" s="30"/>
      <c r="I2064" s="30" t="s">
        <v>2214</v>
      </c>
      <c r="J2064" s="30" t="s">
        <v>26</v>
      </c>
      <c r="K2064" s="31">
        <v>9727461</v>
      </c>
      <c r="L2064" s="32" t="s">
        <v>49</v>
      </c>
      <c r="M2064" s="33" t="s">
        <v>50</v>
      </c>
      <c r="N2064" s="33" t="s">
        <v>51</v>
      </c>
      <c r="O2064" s="34"/>
      <c r="P2064" s="35"/>
    </row>
    <row r="2065" spans="1:16" s="36" customFormat="1" ht="45" hidden="1" x14ac:dyDescent="0.2">
      <c r="A2065" s="20">
        <v>2065</v>
      </c>
      <c r="B2065" s="28">
        <v>2065</v>
      </c>
      <c r="C2065" s="29" t="str">
        <f t="shared" si="32"/>
        <v xml:space="preserve">Idu Ins </v>
      </c>
      <c r="D2065" s="29"/>
      <c r="E2065" s="30" t="s">
        <v>2209</v>
      </c>
      <c r="F2065" s="30" t="s">
        <v>308</v>
      </c>
      <c r="G2065" s="177">
        <v>10755</v>
      </c>
      <c r="H2065" s="30"/>
      <c r="I2065" s="30" t="s">
        <v>2215</v>
      </c>
      <c r="J2065" s="30" t="s">
        <v>26</v>
      </c>
      <c r="K2065" s="31">
        <v>434371</v>
      </c>
      <c r="L2065" s="32" t="s">
        <v>49</v>
      </c>
      <c r="M2065" s="33" t="s">
        <v>50</v>
      </c>
      <c r="N2065" s="33" t="s">
        <v>51</v>
      </c>
      <c r="O2065" s="34"/>
      <c r="P2065" s="35"/>
    </row>
    <row r="2066" spans="1:16" s="36" customFormat="1" ht="45" hidden="1" x14ac:dyDescent="0.2">
      <c r="A2066" s="20">
        <v>2066</v>
      </c>
      <c r="B2066" s="28">
        <v>2066</v>
      </c>
      <c r="C2066" s="29" t="str">
        <f t="shared" si="32"/>
        <v xml:space="preserve">Idu Ins </v>
      </c>
      <c r="D2066" s="29"/>
      <c r="E2066" s="30" t="s">
        <v>2209</v>
      </c>
      <c r="F2066" s="30" t="s">
        <v>308</v>
      </c>
      <c r="G2066" s="177">
        <v>10756</v>
      </c>
      <c r="H2066" s="30"/>
      <c r="I2066" s="30" t="s">
        <v>2216</v>
      </c>
      <c r="J2066" s="30" t="s">
        <v>26</v>
      </c>
      <c r="K2066" s="31">
        <v>929921</v>
      </c>
      <c r="L2066" s="32" t="s">
        <v>49</v>
      </c>
      <c r="M2066" s="33" t="s">
        <v>50</v>
      </c>
      <c r="N2066" s="33" t="s">
        <v>51</v>
      </c>
      <c r="O2066" s="34"/>
      <c r="P2066" s="35"/>
    </row>
    <row r="2067" spans="1:16" s="36" customFormat="1" ht="45" hidden="1" x14ac:dyDescent="0.2">
      <c r="A2067" s="20">
        <v>2067</v>
      </c>
      <c r="B2067" s="28">
        <v>2067</v>
      </c>
      <c r="C2067" s="29" t="str">
        <f t="shared" si="32"/>
        <v xml:space="preserve">Idu Ins </v>
      </c>
      <c r="D2067" s="29"/>
      <c r="E2067" s="30" t="s">
        <v>2209</v>
      </c>
      <c r="F2067" s="30" t="s">
        <v>308</v>
      </c>
      <c r="G2067" s="177">
        <v>10757</v>
      </c>
      <c r="H2067" s="30"/>
      <c r="I2067" s="30" t="s">
        <v>2217</v>
      </c>
      <c r="J2067" s="30" t="s">
        <v>26</v>
      </c>
      <c r="K2067" s="31">
        <v>1044937</v>
      </c>
      <c r="L2067" s="32" t="s">
        <v>49</v>
      </c>
      <c r="M2067" s="33" t="s">
        <v>50</v>
      </c>
      <c r="N2067" s="33" t="s">
        <v>51</v>
      </c>
      <c r="O2067" s="34"/>
      <c r="P2067" s="35"/>
    </row>
    <row r="2068" spans="1:16" s="36" customFormat="1" ht="45" hidden="1" x14ac:dyDescent="0.2">
      <c r="A2068" s="20">
        <v>2068</v>
      </c>
      <c r="B2068" s="28">
        <v>2068</v>
      </c>
      <c r="C2068" s="29" t="str">
        <f t="shared" si="32"/>
        <v xml:space="preserve">Idu Ins </v>
      </c>
      <c r="D2068" s="29"/>
      <c r="E2068" s="30" t="s">
        <v>2209</v>
      </c>
      <c r="F2068" s="30" t="s">
        <v>308</v>
      </c>
      <c r="G2068" s="177">
        <v>10758</v>
      </c>
      <c r="H2068" s="30"/>
      <c r="I2068" s="30" t="s">
        <v>2218</v>
      </c>
      <c r="J2068" s="30" t="s">
        <v>26</v>
      </c>
      <c r="K2068" s="31">
        <v>648497</v>
      </c>
      <c r="L2068" s="32" t="s">
        <v>49</v>
      </c>
      <c r="M2068" s="33" t="s">
        <v>50</v>
      </c>
      <c r="N2068" s="33" t="s">
        <v>51</v>
      </c>
      <c r="O2068" s="34"/>
      <c r="P2068" s="35"/>
    </row>
    <row r="2069" spans="1:16" s="36" customFormat="1" ht="45" hidden="1" x14ac:dyDescent="0.2">
      <c r="A2069" s="20">
        <v>2069</v>
      </c>
      <c r="B2069" s="28">
        <v>2069</v>
      </c>
      <c r="C2069" s="29" t="str">
        <f t="shared" si="32"/>
        <v xml:space="preserve">Idu Ins </v>
      </c>
      <c r="D2069" s="29"/>
      <c r="E2069" s="30" t="s">
        <v>2219</v>
      </c>
      <c r="F2069" s="30" t="s">
        <v>151</v>
      </c>
      <c r="G2069" s="177">
        <v>10767</v>
      </c>
      <c r="H2069" s="30"/>
      <c r="I2069" s="30" t="s">
        <v>2220</v>
      </c>
      <c r="J2069" s="30" t="s">
        <v>64</v>
      </c>
      <c r="K2069" s="31">
        <v>102229</v>
      </c>
      <c r="L2069" s="32" t="s">
        <v>49</v>
      </c>
      <c r="M2069" s="33" t="s">
        <v>50</v>
      </c>
      <c r="N2069" s="33" t="s">
        <v>51</v>
      </c>
      <c r="O2069" s="34"/>
      <c r="P2069" s="35"/>
    </row>
    <row r="2070" spans="1:16" s="36" customFormat="1" ht="45" hidden="1" x14ac:dyDescent="0.2">
      <c r="A2070" s="20">
        <v>2070</v>
      </c>
      <c r="B2070" s="28">
        <v>2070</v>
      </c>
      <c r="C2070" s="29" t="str">
        <f t="shared" si="32"/>
        <v xml:space="preserve">Idu Ins </v>
      </c>
      <c r="D2070" s="29"/>
      <c r="E2070" s="30" t="s">
        <v>2219</v>
      </c>
      <c r="F2070" s="30" t="s">
        <v>151</v>
      </c>
      <c r="G2070" s="177">
        <v>10768</v>
      </c>
      <c r="H2070" s="30"/>
      <c r="I2070" s="30" t="s">
        <v>2221</v>
      </c>
      <c r="J2070" s="30" t="s">
        <v>26</v>
      </c>
      <c r="K2070" s="31">
        <v>146527</v>
      </c>
      <c r="L2070" s="32" t="s">
        <v>49</v>
      </c>
      <c r="M2070" s="33" t="s">
        <v>50</v>
      </c>
      <c r="N2070" s="33" t="s">
        <v>51</v>
      </c>
      <c r="O2070" s="34"/>
      <c r="P2070" s="35"/>
    </row>
    <row r="2071" spans="1:16" s="36" customFormat="1" ht="45" hidden="1" x14ac:dyDescent="0.2">
      <c r="A2071" s="20">
        <v>2071</v>
      </c>
      <c r="B2071" s="28">
        <v>2071</v>
      </c>
      <c r="C2071" s="29" t="str">
        <f t="shared" si="32"/>
        <v xml:space="preserve">Idu Ins </v>
      </c>
      <c r="D2071" s="29"/>
      <c r="E2071" s="30" t="s">
        <v>2219</v>
      </c>
      <c r="F2071" s="30" t="s">
        <v>402</v>
      </c>
      <c r="G2071" s="177">
        <v>10770</v>
      </c>
      <c r="H2071" s="30"/>
      <c r="I2071" s="30" t="s">
        <v>2222</v>
      </c>
      <c r="J2071" s="30" t="s">
        <v>26</v>
      </c>
      <c r="K2071" s="31">
        <v>77350</v>
      </c>
      <c r="L2071" s="32" t="s">
        <v>68</v>
      </c>
      <c r="M2071" s="33" t="s">
        <v>50</v>
      </c>
      <c r="N2071" s="33" t="s">
        <v>51</v>
      </c>
      <c r="O2071" s="34"/>
      <c r="P2071" s="35"/>
    </row>
    <row r="2072" spans="1:16" s="36" customFormat="1" ht="45" hidden="1" x14ac:dyDescent="0.2">
      <c r="A2072" s="20">
        <v>2072</v>
      </c>
      <c r="B2072" s="28">
        <v>2072</v>
      </c>
      <c r="C2072" s="29" t="str">
        <f t="shared" si="32"/>
        <v xml:space="preserve">Idu Ins </v>
      </c>
      <c r="D2072" s="29"/>
      <c r="E2072" s="30" t="s">
        <v>2219</v>
      </c>
      <c r="F2072" s="30" t="s">
        <v>402</v>
      </c>
      <c r="G2072" s="177">
        <v>10774</v>
      </c>
      <c r="H2072" s="30"/>
      <c r="I2072" s="30" t="s">
        <v>2223</v>
      </c>
      <c r="J2072" s="30" t="s">
        <v>26</v>
      </c>
      <c r="K2072" s="31">
        <v>65807</v>
      </c>
      <c r="L2072" s="32" t="s">
        <v>49</v>
      </c>
      <c r="M2072" s="33" t="s">
        <v>50</v>
      </c>
      <c r="N2072" s="33" t="s">
        <v>51</v>
      </c>
      <c r="O2072" s="34"/>
      <c r="P2072" s="35"/>
    </row>
    <row r="2073" spans="1:16" s="36" customFormat="1" ht="45" hidden="1" x14ac:dyDescent="0.2">
      <c r="A2073" s="20">
        <v>2073</v>
      </c>
      <c r="B2073" s="28">
        <v>2073</v>
      </c>
      <c r="C2073" s="29" t="str">
        <f t="shared" si="32"/>
        <v xml:space="preserve">Idu Ins </v>
      </c>
      <c r="D2073" s="29"/>
      <c r="E2073" s="30" t="s">
        <v>2219</v>
      </c>
      <c r="F2073" s="30" t="s">
        <v>402</v>
      </c>
      <c r="G2073" s="177">
        <v>10776</v>
      </c>
      <c r="H2073" s="30"/>
      <c r="I2073" s="30" t="s">
        <v>2224</v>
      </c>
      <c r="J2073" s="30" t="s">
        <v>26</v>
      </c>
      <c r="K2073" s="31">
        <v>79647</v>
      </c>
      <c r="L2073" s="32" t="s">
        <v>49</v>
      </c>
      <c r="M2073" s="33" t="s">
        <v>50</v>
      </c>
      <c r="N2073" s="33" t="s">
        <v>51</v>
      </c>
      <c r="O2073" s="34"/>
      <c r="P2073" s="35"/>
    </row>
    <row r="2074" spans="1:16" s="36" customFormat="1" ht="45" hidden="1" x14ac:dyDescent="0.2">
      <c r="A2074" s="20">
        <v>2074</v>
      </c>
      <c r="B2074" s="28">
        <v>2074</v>
      </c>
      <c r="C2074" s="29" t="str">
        <f t="shared" si="32"/>
        <v xml:space="preserve">Idu Ins </v>
      </c>
      <c r="D2074" s="29"/>
      <c r="E2074" s="30" t="s">
        <v>2225</v>
      </c>
      <c r="F2074" s="30" t="s">
        <v>141</v>
      </c>
      <c r="G2074" s="177">
        <v>10777</v>
      </c>
      <c r="H2074" s="30"/>
      <c r="I2074" s="30" t="s">
        <v>2226</v>
      </c>
      <c r="J2074" s="30" t="s">
        <v>26</v>
      </c>
      <c r="K2074" s="31">
        <v>23881</v>
      </c>
      <c r="L2074" s="32" t="s">
        <v>49</v>
      </c>
      <c r="M2074" s="33" t="s">
        <v>50</v>
      </c>
      <c r="N2074" s="33" t="s">
        <v>51</v>
      </c>
      <c r="O2074" s="34"/>
      <c r="P2074" s="35"/>
    </row>
    <row r="2075" spans="1:16" s="36" customFormat="1" ht="45" hidden="1" x14ac:dyDescent="0.2">
      <c r="A2075" s="20">
        <v>2075</v>
      </c>
      <c r="B2075" s="28">
        <v>2075</v>
      </c>
      <c r="C2075" s="29" t="str">
        <f t="shared" si="32"/>
        <v xml:space="preserve">Idu Ins </v>
      </c>
      <c r="D2075" s="29"/>
      <c r="E2075" s="30" t="s">
        <v>2225</v>
      </c>
      <c r="F2075" s="30" t="s">
        <v>1069</v>
      </c>
      <c r="G2075" s="177">
        <v>10783</v>
      </c>
      <c r="H2075" s="30"/>
      <c r="I2075" s="30" t="s">
        <v>2227</v>
      </c>
      <c r="J2075" s="30" t="s">
        <v>25</v>
      </c>
      <c r="K2075" s="31">
        <v>6381</v>
      </c>
      <c r="L2075" s="32" t="s">
        <v>49</v>
      </c>
      <c r="M2075" s="33" t="s">
        <v>50</v>
      </c>
      <c r="N2075" s="33" t="s">
        <v>51</v>
      </c>
      <c r="O2075" s="34"/>
      <c r="P2075" s="35"/>
    </row>
    <row r="2076" spans="1:16" s="36" customFormat="1" ht="45" hidden="1" x14ac:dyDescent="0.2">
      <c r="A2076" s="20">
        <v>2076</v>
      </c>
      <c r="B2076" s="28">
        <v>2076</v>
      </c>
      <c r="C2076" s="29" t="str">
        <f t="shared" si="32"/>
        <v xml:space="preserve">Idu Ins </v>
      </c>
      <c r="D2076" s="29"/>
      <c r="E2076" s="30" t="s">
        <v>2225</v>
      </c>
      <c r="F2076" s="30" t="s">
        <v>141</v>
      </c>
      <c r="G2076" s="177">
        <v>10787</v>
      </c>
      <c r="H2076" s="30"/>
      <c r="I2076" s="30" t="s">
        <v>2228</v>
      </c>
      <c r="J2076" s="30" t="s">
        <v>26</v>
      </c>
      <c r="K2076" s="31">
        <v>11429</v>
      </c>
      <c r="L2076" s="32" t="s">
        <v>49</v>
      </c>
      <c r="M2076" s="33" t="s">
        <v>50</v>
      </c>
      <c r="N2076" s="33" t="s">
        <v>51</v>
      </c>
      <c r="O2076" s="34"/>
      <c r="P2076" s="35"/>
    </row>
    <row r="2077" spans="1:16" s="36" customFormat="1" ht="45" hidden="1" x14ac:dyDescent="0.2">
      <c r="A2077" s="20">
        <v>2077</v>
      </c>
      <c r="B2077" s="28">
        <v>2077</v>
      </c>
      <c r="C2077" s="29" t="str">
        <f t="shared" si="32"/>
        <v xml:space="preserve">Idu Ins </v>
      </c>
      <c r="D2077" s="29"/>
      <c r="E2077" s="30" t="s">
        <v>2225</v>
      </c>
      <c r="F2077" s="30" t="s">
        <v>746</v>
      </c>
      <c r="G2077" s="177">
        <v>10788</v>
      </c>
      <c r="H2077" s="30"/>
      <c r="I2077" s="30" t="s">
        <v>2229</v>
      </c>
      <c r="J2077" s="30" t="s">
        <v>26</v>
      </c>
      <c r="K2077" s="31">
        <v>362252</v>
      </c>
      <c r="L2077" s="32" t="s">
        <v>49</v>
      </c>
      <c r="M2077" s="33" t="s">
        <v>50</v>
      </c>
      <c r="N2077" s="33" t="s">
        <v>51</v>
      </c>
      <c r="O2077" s="34"/>
      <c r="P2077" s="35"/>
    </row>
    <row r="2078" spans="1:16" s="36" customFormat="1" ht="45" hidden="1" x14ac:dyDescent="0.2">
      <c r="A2078" s="20">
        <v>2078</v>
      </c>
      <c r="B2078" s="28">
        <v>2078</v>
      </c>
      <c r="C2078" s="29" t="str">
        <f t="shared" si="32"/>
        <v xml:space="preserve">Idu Ins </v>
      </c>
      <c r="D2078" s="29"/>
      <c r="E2078" s="30" t="s">
        <v>2225</v>
      </c>
      <c r="F2078" s="30" t="s">
        <v>746</v>
      </c>
      <c r="G2078" s="177">
        <v>10790</v>
      </c>
      <c r="H2078" s="30"/>
      <c r="I2078" s="30" t="s">
        <v>2230</v>
      </c>
      <c r="J2078" s="30" t="s">
        <v>64</v>
      </c>
      <c r="K2078" s="31">
        <v>409930</v>
      </c>
      <c r="L2078" s="32" t="s">
        <v>49</v>
      </c>
      <c r="M2078" s="33" t="s">
        <v>50</v>
      </c>
      <c r="N2078" s="33" t="s">
        <v>51</v>
      </c>
      <c r="O2078" s="34"/>
      <c r="P2078" s="35"/>
    </row>
    <row r="2079" spans="1:16" s="36" customFormat="1" ht="45" hidden="1" x14ac:dyDescent="0.2">
      <c r="A2079" s="20">
        <v>2079</v>
      </c>
      <c r="B2079" s="28">
        <v>2079</v>
      </c>
      <c r="C2079" s="29" t="str">
        <f t="shared" si="32"/>
        <v xml:space="preserve">Idu Ins </v>
      </c>
      <c r="D2079" s="29"/>
      <c r="E2079" s="30" t="s">
        <v>2225</v>
      </c>
      <c r="F2079" s="30" t="s">
        <v>1069</v>
      </c>
      <c r="G2079" s="177">
        <v>10792</v>
      </c>
      <c r="H2079" s="30"/>
      <c r="I2079" s="30" t="s">
        <v>2231</v>
      </c>
      <c r="J2079" s="30" t="s">
        <v>26</v>
      </c>
      <c r="K2079" s="31">
        <v>107171</v>
      </c>
      <c r="L2079" s="32" t="s">
        <v>49</v>
      </c>
      <c r="M2079" s="33" t="s">
        <v>50</v>
      </c>
      <c r="N2079" s="33" t="s">
        <v>51</v>
      </c>
      <c r="O2079" s="34"/>
      <c r="P2079" s="35"/>
    </row>
    <row r="2080" spans="1:16" s="36" customFormat="1" ht="45" hidden="1" x14ac:dyDescent="0.2">
      <c r="A2080" s="20">
        <v>2080</v>
      </c>
      <c r="B2080" s="28">
        <v>2080</v>
      </c>
      <c r="C2080" s="29" t="str">
        <f t="shared" si="32"/>
        <v xml:space="preserve">Idu Ins </v>
      </c>
      <c r="D2080" s="29"/>
      <c r="E2080" s="30" t="s">
        <v>2225</v>
      </c>
      <c r="F2080" s="30" t="s">
        <v>141</v>
      </c>
      <c r="G2080" s="177">
        <v>10794</v>
      </c>
      <c r="H2080" s="30"/>
      <c r="I2080" s="30" t="s">
        <v>2232</v>
      </c>
      <c r="J2080" s="30" t="s">
        <v>26</v>
      </c>
      <c r="K2080" s="31">
        <v>24760</v>
      </c>
      <c r="L2080" s="32" t="s">
        <v>49</v>
      </c>
      <c r="M2080" s="33" t="s">
        <v>50</v>
      </c>
      <c r="N2080" s="33" t="s">
        <v>51</v>
      </c>
      <c r="O2080" s="34"/>
      <c r="P2080" s="35"/>
    </row>
    <row r="2081" spans="1:16" s="36" customFormat="1" ht="45" hidden="1" x14ac:dyDescent="0.2">
      <c r="A2081" s="20">
        <v>2081</v>
      </c>
      <c r="B2081" s="28">
        <v>2081</v>
      </c>
      <c r="C2081" s="29" t="str">
        <f t="shared" si="32"/>
        <v xml:space="preserve">Idu Ins </v>
      </c>
      <c r="D2081" s="29"/>
      <c r="E2081" s="30" t="s">
        <v>2225</v>
      </c>
      <c r="F2081" s="30" t="s">
        <v>1069</v>
      </c>
      <c r="G2081" s="177">
        <v>10795</v>
      </c>
      <c r="H2081" s="30"/>
      <c r="I2081" s="30" t="s">
        <v>2233</v>
      </c>
      <c r="J2081" s="30" t="s">
        <v>26</v>
      </c>
      <c r="K2081" s="31">
        <v>74327</v>
      </c>
      <c r="L2081" s="32" t="s">
        <v>49</v>
      </c>
      <c r="M2081" s="33" t="s">
        <v>50</v>
      </c>
      <c r="N2081" s="33" t="s">
        <v>51</v>
      </c>
      <c r="O2081" s="34"/>
      <c r="P2081" s="35"/>
    </row>
    <row r="2082" spans="1:16" s="36" customFormat="1" ht="45" hidden="1" x14ac:dyDescent="0.2">
      <c r="A2082" s="20">
        <v>2082</v>
      </c>
      <c r="B2082" s="28">
        <v>2082</v>
      </c>
      <c r="C2082" s="29" t="str">
        <f t="shared" si="32"/>
        <v xml:space="preserve">Idu Ins </v>
      </c>
      <c r="D2082" s="29"/>
      <c r="E2082" s="30" t="s">
        <v>2225</v>
      </c>
      <c r="F2082" s="30" t="s">
        <v>1069</v>
      </c>
      <c r="G2082" s="177">
        <v>10796</v>
      </c>
      <c r="H2082" s="30"/>
      <c r="I2082" s="30" t="s">
        <v>2234</v>
      </c>
      <c r="J2082" s="30" t="s">
        <v>26</v>
      </c>
      <c r="K2082" s="31">
        <v>11688</v>
      </c>
      <c r="L2082" s="32" t="s">
        <v>49</v>
      </c>
      <c r="M2082" s="33" t="s">
        <v>50</v>
      </c>
      <c r="N2082" s="33" t="s">
        <v>51</v>
      </c>
      <c r="O2082" s="34"/>
      <c r="P2082" s="35"/>
    </row>
    <row r="2083" spans="1:16" s="36" customFormat="1" ht="45" hidden="1" x14ac:dyDescent="0.2">
      <c r="A2083" s="20">
        <v>2083</v>
      </c>
      <c r="B2083" s="28">
        <v>2083</v>
      </c>
      <c r="C2083" s="29" t="str">
        <f t="shared" si="32"/>
        <v xml:space="preserve">Idu Ins </v>
      </c>
      <c r="D2083" s="29"/>
      <c r="E2083" s="30" t="s">
        <v>2225</v>
      </c>
      <c r="F2083" s="30" t="s">
        <v>1069</v>
      </c>
      <c r="G2083" s="177">
        <v>10808</v>
      </c>
      <c r="H2083" s="30"/>
      <c r="I2083" s="30" t="s">
        <v>2235</v>
      </c>
      <c r="J2083" s="30" t="s">
        <v>26</v>
      </c>
      <c r="K2083" s="31">
        <v>57257</v>
      </c>
      <c r="L2083" s="32" t="s">
        <v>49</v>
      </c>
      <c r="M2083" s="33" t="s">
        <v>50</v>
      </c>
      <c r="N2083" s="33" t="s">
        <v>51</v>
      </c>
      <c r="O2083" s="34"/>
      <c r="P2083" s="35"/>
    </row>
    <row r="2084" spans="1:16" s="36" customFormat="1" ht="45" hidden="1" x14ac:dyDescent="0.2">
      <c r="A2084" s="20">
        <v>2084</v>
      </c>
      <c r="B2084" s="28">
        <v>2084</v>
      </c>
      <c r="C2084" s="29" t="str">
        <f t="shared" si="32"/>
        <v xml:space="preserve">Idu Ins </v>
      </c>
      <c r="D2084" s="29"/>
      <c r="E2084" s="30" t="s">
        <v>2225</v>
      </c>
      <c r="F2084" s="30" t="s">
        <v>84</v>
      </c>
      <c r="G2084" s="177">
        <v>10813</v>
      </c>
      <c r="H2084" s="30"/>
      <c r="I2084" s="30" t="s">
        <v>2236</v>
      </c>
      <c r="J2084" s="30" t="s">
        <v>26</v>
      </c>
      <c r="K2084" s="31">
        <v>19000</v>
      </c>
      <c r="L2084" s="32" t="s">
        <v>49</v>
      </c>
      <c r="M2084" s="33" t="s">
        <v>50</v>
      </c>
      <c r="N2084" s="33" t="s">
        <v>51</v>
      </c>
      <c r="O2084" s="34"/>
      <c r="P2084" s="35"/>
    </row>
    <row r="2085" spans="1:16" s="36" customFormat="1" ht="60" hidden="1" x14ac:dyDescent="0.2">
      <c r="A2085" s="20">
        <v>2085</v>
      </c>
      <c r="B2085" s="28">
        <v>2085</v>
      </c>
      <c r="C2085" s="29" t="str">
        <f t="shared" si="32"/>
        <v xml:space="preserve">Idu Ins </v>
      </c>
      <c r="D2085" s="29"/>
      <c r="E2085" s="30" t="s">
        <v>2237</v>
      </c>
      <c r="F2085" s="30" t="s">
        <v>272</v>
      </c>
      <c r="G2085" s="177">
        <v>10822</v>
      </c>
      <c r="H2085" s="30"/>
      <c r="I2085" s="30" t="s">
        <v>2238</v>
      </c>
      <c r="J2085" s="30" t="s">
        <v>26</v>
      </c>
      <c r="K2085" s="31">
        <v>1007405</v>
      </c>
      <c r="L2085" s="32" t="s">
        <v>49</v>
      </c>
      <c r="M2085" s="33" t="s">
        <v>50</v>
      </c>
      <c r="N2085" s="33" t="s">
        <v>51</v>
      </c>
      <c r="O2085" s="34"/>
      <c r="P2085" s="35"/>
    </row>
    <row r="2086" spans="1:16" s="36" customFormat="1" ht="60" hidden="1" x14ac:dyDescent="0.2">
      <c r="A2086" s="20">
        <v>2086</v>
      </c>
      <c r="B2086" s="28">
        <v>2086</v>
      </c>
      <c r="C2086" s="29" t="str">
        <f t="shared" si="32"/>
        <v xml:space="preserve">Idu Ins </v>
      </c>
      <c r="D2086" s="29"/>
      <c r="E2086" s="30" t="s">
        <v>2237</v>
      </c>
      <c r="F2086" s="30" t="s">
        <v>1047</v>
      </c>
      <c r="G2086" s="177">
        <v>10824</v>
      </c>
      <c r="H2086" s="30"/>
      <c r="I2086" s="30" t="s">
        <v>2239</v>
      </c>
      <c r="J2086" s="30" t="s">
        <v>26</v>
      </c>
      <c r="K2086" s="31">
        <v>1654100</v>
      </c>
      <c r="L2086" s="32" t="s">
        <v>49</v>
      </c>
      <c r="M2086" s="33" t="s">
        <v>50</v>
      </c>
      <c r="N2086" s="33" t="s">
        <v>51</v>
      </c>
      <c r="O2086" s="34"/>
      <c r="P2086" s="35"/>
    </row>
    <row r="2087" spans="1:16" s="36" customFormat="1" ht="60" hidden="1" x14ac:dyDescent="0.2">
      <c r="A2087" s="20">
        <v>2087</v>
      </c>
      <c r="B2087" s="28">
        <v>2087</v>
      </c>
      <c r="C2087" s="29" t="str">
        <f t="shared" si="32"/>
        <v xml:space="preserve">Idu Ins </v>
      </c>
      <c r="D2087" s="29"/>
      <c r="E2087" s="30" t="s">
        <v>2237</v>
      </c>
      <c r="F2087" s="30" t="s">
        <v>62</v>
      </c>
      <c r="G2087" s="177">
        <v>10825</v>
      </c>
      <c r="H2087" s="30"/>
      <c r="I2087" s="30" t="s">
        <v>2240</v>
      </c>
      <c r="J2087" s="30" t="s">
        <v>64</v>
      </c>
      <c r="K2087" s="31">
        <v>2000</v>
      </c>
      <c r="L2087" s="32" t="s">
        <v>49</v>
      </c>
      <c r="M2087" s="33" t="s">
        <v>50</v>
      </c>
      <c r="N2087" s="33" t="s">
        <v>51</v>
      </c>
      <c r="O2087" s="34"/>
      <c r="P2087" s="35"/>
    </row>
    <row r="2088" spans="1:16" s="36" customFormat="1" ht="60" hidden="1" x14ac:dyDescent="0.2">
      <c r="A2088" s="20">
        <v>2088</v>
      </c>
      <c r="B2088" s="28">
        <v>2088</v>
      </c>
      <c r="C2088" s="29" t="str">
        <f t="shared" si="32"/>
        <v xml:space="preserve">Idu Ins </v>
      </c>
      <c r="D2088" s="29"/>
      <c r="E2088" s="30" t="s">
        <v>2237</v>
      </c>
      <c r="F2088" s="30" t="s">
        <v>62</v>
      </c>
      <c r="G2088" s="177">
        <v>10830</v>
      </c>
      <c r="H2088" s="30"/>
      <c r="I2088" s="30" t="s">
        <v>2241</v>
      </c>
      <c r="J2088" s="30" t="s">
        <v>64</v>
      </c>
      <c r="K2088" s="31">
        <v>12000</v>
      </c>
      <c r="L2088" s="32" t="s">
        <v>49</v>
      </c>
      <c r="M2088" s="33" t="s">
        <v>50</v>
      </c>
      <c r="N2088" s="33" t="s">
        <v>51</v>
      </c>
      <c r="O2088" s="34"/>
      <c r="P2088" s="35"/>
    </row>
    <row r="2089" spans="1:16" s="36" customFormat="1" ht="60" hidden="1" x14ac:dyDescent="0.2">
      <c r="A2089" s="20">
        <v>2089</v>
      </c>
      <c r="B2089" s="28">
        <v>2089</v>
      </c>
      <c r="C2089" s="29" t="str">
        <f t="shared" si="32"/>
        <v xml:space="preserve">Idu Ins </v>
      </c>
      <c r="D2089" s="29"/>
      <c r="E2089" s="30" t="s">
        <v>2237</v>
      </c>
      <c r="F2089" s="30" t="s">
        <v>272</v>
      </c>
      <c r="G2089" s="177">
        <v>10836</v>
      </c>
      <c r="H2089" s="30"/>
      <c r="I2089" s="30" t="s">
        <v>2242</v>
      </c>
      <c r="J2089" s="30" t="s">
        <v>26</v>
      </c>
      <c r="K2089" s="31">
        <v>2881004</v>
      </c>
      <c r="L2089" s="32" t="s">
        <v>49</v>
      </c>
      <c r="M2089" s="33" t="s">
        <v>50</v>
      </c>
      <c r="N2089" s="33" t="s">
        <v>51</v>
      </c>
      <c r="O2089" s="34"/>
      <c r="P2089" s="35"/>
    </row>
    <row r="2090" spans="1:16" s="36" customFormat="1" ht="60" hidden="1" x14ac:dyDescent="0.2">
      <c r="A2090" s="20">
        <v>2090</v>
      </c>
      <c r="B2090" s="28">
        <v>2090</v>
      </c>
      <c r="C2090" s="29" t="str">
        <f t="shared" si="32"/>
        <v xml:space="preserve">Idu Ins </v>
      </c>
      <c r="D2090" s="29"/>
      <c r="E2090" s="30" t="s">
        <v>2237</v>
      </c>
      <c r="F2090" s="30" t="s">
        <v>1069</v>
      </c>
      <c r="G2090" s="177">
        <v>10842</v>
      </c>
      <c r="H2090" s="30"/>
      <c r="I2090" s="30" t="s">
        <v>2243</v>
      </c>
      <c r="J2090" s="30" t="s">
        <v>26</v>
      </c>
      <c r="K2090" s="31">
        <v>12873</v>
      </c>
      <c r="L2090" s="32" t="s">
        <v>49</v>
      </c>
      <c r="M2090" s="33" t="s">
        <v>50</v>
      </c>
      <c r="N2090" s="33" t="s">
        <v>51</v>
      </c>
      <c r="O2090" s="34"/>
      <c r="P2090" s="35"/>
    </row>
    <row r="2091" spans="1:16" s="36" customFormat="1" ht="60" hidden="1" x14ac:dyDescent="0.2">
      <c r="A2091" s="20">
        <v>2091</v>
      </c>
      <c r="B2091" s="28">
        <v>2091</v>
      </c>
      <c r="C2091" s="29" t="str">
        <f t="shared" si="32"/>
        <v xml:space="preserve">Idu Ins </v>
      </c>
      <c r="D2091" s="29"/>
      <c r="E2091" s="30" t="s">
        <v>2237</v>
      </c>
      <c r="F2091" s="30" t="s">
        <v>461</v>
      </c>
      <c r="G2091" s="177">
        <v>10846</v>
      </c>
      <c r="H2091" s="30"/>
      <c r="I2091" s="30" t="s">
        <v>2244</v>
      </c>
      <c r="J2091" s="30" t="s">
        <v>26</v>
      </c>
      <c r="K2091" s="31">
        <v>4557843</v>
      </c>
      <c r="L2091" s="32" t="s">
        <v>49</v>
      </c>
      <c r="M2091" s="33" t="s">
        <v>50</v>
      </c>
      <c r="N2091" s="33" t="s">
        <v>51</v>
      </c>
      <c r="O2091" s="34"/>
      <c r="P2091" s="35"/>
    </row>
    <row r="2092" spans="1:16" s="36" customFormat="1" ht="60" hidden="1" x14ac:dyDescent="0.2">
      <c r="A2092" s="20">
        <v>2092</v>
      </c>
      <c r="B2092" s="28">
        <v>2092</v>
      </c>
      <c r="C2092" s="29" t="str">
        <f t="shared" si="32"/>
        <v xml:space="preserve">Idu Ins </v>
      </c>
      <c r="D2092" s="29"/>
      <c r="E2092" s="30" t="s">
        <v>2237</v>
      </c>
      <c r="F2092" s="30" t="s">
        <v>272</v>
      </c>
      <c r="G2092" s="177">
        <v>10847</v>
      </c>
      <c r="H2092" s="30"/>
      <c r="I2092" s="30" t="s">
        <v>2245</v>
      </c>
      <c r="J2092" s="30" t="s">
        <v>26</v>
      </c>
      <c r="K2092" s="31">
        <v>2944046</v>
      </c>
      <c r="L2092" s="32" t="s">
        <v>49</v>
      </c>
      <c r="M2092" s="33" t="s">
        <v>50</v>
      </c>
      <c r="N2092" s="33" t="s">
        <v>51</v>
      </c>
      <c r="O2092" s="34"/>
      <c r="P2092" s="35"/>
    </row>
    <row r="2093" spans="1:16" s="36" customFormat="1" ht="60" hidden="1" x14ac:dyDescent="0.2">
      <c r="A2093" s="20">
        <v>2093</v>
      </c>
      <c r="B2093" s="28">
        <v>2093</v>
      </c>
      <c r="C2093" s="29" t="str">
        <f t="shared" si="32"/>
        <v xml:space="preserve">Idu Ins </v>
      </c>
      <c r="D2093" s="29"/>
      <c r="E2093" s="30" t="s">
        <v>2237</v>
      </c>
      <c r="F2093" s="30" t="s">
        <v>1015</v>
      </c>
      <c r="G2093" s="177">
        <v>10848</v>
      </c>
      <c r="H2093" s="30"/>
      <c r="I2093" s="30" t="s">
        <v>2246</v>
      </c>
      <c r="J2093" s="30" t="s">
        <v>25</v>
      </c>
      <c r="K2093" s="31">
        <v>143459</v>
      </c>
      <c r="L2093" s="32" t="s">
        <v>49</v>
      </c>
      <c r="M2093" s="33" t="s">
        <v>50</v>
      </c>
      <c r="N2093" s="33" t="s">
        <v>51</v>
      </c>
      <c r="O2093" s="34"/>
      <c r="P2093" s="35"/>
    </row>
    <row r="2094" spans="1:16" s="36" customFormat="1" ht="60" hidden="1" x14ac:dyDescent="0.2">
      <c r="A2094" s="20">
        <v>2094</v>
      </c>
      <c r="B2094" s="28">
        <v>2094</v>
      </c>
      <c r="C2094" s="29" t="str">
        <f t="shared" si="32"/>
        <v xml:space="preserve">Idu Ins </v>
      </c>
      <c r="D2094" s="29"/>
      <c r="E2094" s="30" t="s">
        <v>2237</v>
      </c>
      <c r="F2094" s="30" t="s">
        <v>1015</v>
      </c>
      <c r="G2094" s="177">
        <v>10849</v>
      </c>
      <c r="H2094" s="30"/>
      <c r="I2094" s="30" t="s">
        <v>2247</v>
      </c>
      <c r="J2094" s="30" t="s">
        <v>25</v>
      </c>
      <c r="K2094" s="31">
        <v>16552</v>
      </c>
      <c r="L2094" s="32" t="s">
        <v>49</v>
      </c>
      <c r="M2094" s="33" t="s">
        <v>50</v>
      </c>
      <c r="N2094" s="33" t="s">
        <v>51</v>
      </c>
      <c r="O2094" s="34"/>
      <c r="P2094" s="35"/>
    </row>
    <row r="2095" spans="1:16" s="36" customFormat="1" ht="60" hidden="1" x14ac:dyDescent="0.2">
      <c r="A2095" s="20">
        <v>2095</v>
      </c>
      <c r="B2095" s="28">
        <v>2095</v>
      </c>
      <c r="C2095" s="29" t="str">
        <f t="shared" si="32"/>
        <v xml:space="preserve">Idu Ins </v>
      </c>
      <c r="D2095" s="29"/>
      <c r="E2095" s="30" t="s">
        <v>2237</v>
      </c>
      <c r="F2095" s="30" t="s">
        <v>1015</v>
      </c>
      <c r="G2095" s="177">
        <v>10850</v>
      </c>
      <c r="H2095" s="30"/>
      <c r="I2095" s="30" t="s">
        <v>2248</v>
      </c>
      <c r="J2095" s="30" t="s">
        <v>25</v>
      </c>
      <c r="K2095" s="31">
        <v>9877</v>
      </c>
      <c r="L2095" s="32" t="s">
        <v>49</v>
      </c>
      <c r="M2095" s="33" t="s">
        <v>50</v>
      </c>
      <c r="N2095" s="33" t="s">
        <v>51</v>
      </c>
      <c r="O2095" s="34"/>
      <c r="P2095" s="35"/>
    </row>
    <row r="2096" spans="1:16" s="36" customFormat="1" ht="60" hidden="1" x14ac:dyDescent="0.2">
      <c r="A2096" s="20">
        <v>2096</v>
      </c>
      <c r="B2096" s="28">
        <v>2096</v>
      </c>
      <c r="C2096" s="29" t="str">
        <f t="shared" si="32"/>
        <v xml:space="preserve">Idu Ins </v>
      </c>
      <c r="D2096" s="29"/>
      <c r="E2096" s="30" t="s">
        <v>2237</v>
      </c>
      <c r="F2096" s="30" t="s">
        <v>272</v>
      </c>
      <c r="G2096" s="177">
        <v>10851</v>
      </c>
      <c r="H2096" s="30"/>
      <c r="I2096" s="30" t="s">
        <v>2249</v>
      </c>
      <c r="J2096" s="30" t="s">
        <v>26</v>
      </c>
      <c r="K2096" s="31">
        <v>2988175</v>
      </c>
      <c r="L2096" s="32" t="s">
        <v>49</v>
      </c>
      <c r="M2096" s="33" t="s">
        <v>50</v>
      </c>
      <c r="N2096" s="33" t="s">
        <v>51</v>
      </c>
      <c r="O2096" s="34"/>
      <c r="P2096" s="35"/>
    </row>
    <row r="2097" spans="1:16" s="36" customFormat="1" ht="60" hidden="1" x14ac:dyDescent="0.2">
      <c r="A2097" s="20">
        <v>2097</v>
      </c>
      <c r="B2097" s="28">
        <v>2097</v>
      </c>
      <c r="C2097" s="29" t="str">
        <f t="shared" si="32"/>
        <v xml:space="preserve">Idu Ins </v>
      </c>
      <c r="D2097" s="29"/>
      <c r="E2097" s="30" t="s">
        <v>2237</v>
      </c>
      <c r="F2097" s="30" t="s">
        <v>272</v>
      </c>
      <c r="G2097" s="177">
        <v>10852</v>
      </c>
      <c r="H2097" s="30"/>
      <c r="I2097" s="30" t="s">
        <v>2250</v>
      </c>
      <c r="J2097" s="30" t="s">
        <v>26</v>
      </c>
      <c r="K2097" s="31">
        <v>3311957</v>
      </c>
      <c r="L2097" s="32" t="s">
        <v>49</v>
      </c>
      <c r="M2097" s="33" t="s">
        <v>50</v>
      </c>
      <c r="N2097" s="33" t="s">
        <v>51</v>
      </c>
      <c r="O2097" s="34"/>
      <c r="P2097" s="35"/>
    </row>
    <row r="2098" spans="1:16" s="36" customFormat="1" ht="60" hidden="1" x14ac:dyDescent="0.2">
      <c r="A2098" s="20">
        <v>2098</v>
      </c>
      <c r="B2098" s="28">
        <v>2098</v>
      </c>
      <c r="C2098" s="29" t="str">
        <f t="shared" si="32"/>
        <v xml:space="preserve">Idu Ins </v>
      </c>
      <c r="D2098" s="29"/>
      <c r="E2098" s="30" t="s">
        <v>2237</v>
      </c>
      <c r="F2098" s="30" t="s">
        <v>65</v>
      </c>
      <c r="G2098" s="177">
        <v>10854</v>
      </c>
      <c r="H2098" s="30"/>
      <c r="I2098" s="30" t="s">
        <v>2251</v>
      </c>
      <c r="J2098" s="30" t="s">
        <v>1304</v>
      </c>
      <c r="K2098" s="31">
        <v>9520</v>
      </c>
      <c r="L2098" s="32" t="s">
        <v>49</v>
      </c>
      <c r="M2098" s="33" t="s">
        <v>50</v>
      </c>
      <c r="N2098" s="33" t="s">
        <v>51</v>
      </c>
      <c r="O2098" s="34"/>
      <c r="P2098" s="35"/>
    </row>
    <row r="2099" spans="1:16" s="36" customFormat="1" ht="60" hidden="1" x14ac:dyDescent="0.2">
      <c r="A2099" s="20">
        <v>2099</v>
      </c>
      <c r="B2099" s="28">
        <v>2099</v>
      </c>
      <c r="C2099" s="29" t="str">
        <f t="shared" si="32"/>
        <v xml:space="preserve">Idu Ins </v>
      </c>
      <c r="D2099" s="29"/>
      <c r="E2099" s="30" t="s">
        <v>2237</v>
      </c>
      <c r="F2099" s="30" t="s">
        <v>1069</v>
      </c>
      <c r="G2099" s="177">
        <v>10855</v>
      </c>
      <c r="H2099" s="30"/>
      <c r="I2099" s="30" t="s">
        <v>2252</v>
      </c>
      <c r="J2099" s="30" t="s">
        <v>26</v>
      </c>
      <c r="K2099" s="31">
        <v>32368</v>
      </c>
      <c r="L2099" s="32" t="s">
        <v>49</v>
      </c>
      <c r="M2099" s="33" t="s">
        <v>50</v>
      </c>
      <c r="N2099" s="33" t="s">
        <v>51</v>
      </c>
      <c r="O2099" s="34"/>
      <c r="P2099" s="35"/>
    </row>
    <row r="2100" spans="1:16" s="36" customFormat="1" ht="45" hidden="1" x14ac:dyDescent="0.2">
      <c r="A2100" s="20">
        <v>2100</v>
      </c>
      <c r="B2100" s="28">
        <v>2100</v>
      </c>
      <c r="C2100" s="29" t="str">
        <f t="shared" si="32"/>
        <v xml:space="preserve">Idu Ins </v>
      </c>
      <c r="D2100" s="29"/>
      <c r="E2100" s="30" t="s">
        <v>2225</v>
      </c>
      <c r="F2100" s="30" t="s">
        <v>1069</v>
      </c>
      <c r="G2100" s="177">
        <v>10862</v>
      </c>
      <c r="H2100" s="30"/>
      <c r="I2100" s="30" t="s">
        <v>2253</v>
      </c>
      <c r="J2100" s="30" t="s">
        <v>26</v>
      </c>
      <c r="K2100" s="31">
        <v>342332</v>
      </c>
      <c r="L2100" s="32" t="s">
        <v>49</v>
      </c>
      <c r="M2100" s="33" t="s">
        <v>50</v>
      </c>
      <c r="N2100" s="33" t="s">
        <v>51</v>
      </c>
      <c r="O2100" s="34"/>
      <c r="P2100" s="35"/>
    </row>
    <row r="2101" spans="1:16" s="36" customFormat="1" ht="45" hidden="1" x14ac:dyDescent="0.2">
      <c r="A2101" s="20">
        <v>2101</v>
      </c>
      <c r="B2101" s="28">
        <v>2101</v>
      </c>
      <c r="C2101" s="29" t="str">
        <f t="shared" si="32"/>
        <v xml:space="preserve">Idu Ins </v>
      </c>
      <c r="D2101" s="29"/>
      <c r="E2101" s="30" t="s">
        <v>2225</v>
      </c>
      <c r="F2101" s="30" t="s">
        <v>1069</v>
      </c>
      <c r="G2101" s="177">
        <v>10863</v>
      </c>
      <c r="H2101" s="30"/>
      <c r="I2101" s="30" t="s">
        <v>2254</v>
      </c>
      <c r="J2101" s="30" t="s">
        <v>67</v>
      </c>
      <c r="K2101" s="31">
        <v>52976</v>
      </c>
      <c r="L2101" s="32" t="s">
        <v>49</v>
      </c>
      <c r="M2101" s="33" t="s">
        <v>50</v>
      </c>
      <c r="N2101" s="33" t="s">
        <v>51</v>
      </c>
      <c r="O2101" s="34"/>
      <c r="P2101" s="35"/>
    </row>
    <row r="2102" spans="1:16" s="36" customFormat="1" ht="45" hidden="1" x14ac:dyDescent="0.2">
      <c r="A2102" s="20">
        <v>2102</v>
      </c>
      <c r="B2102" s="28">
        <v>2102</v>
      </c>
      <c r="C2102" s="29" t="str">
        <f t="shared" si="32"/>
        <v xml:space="preserve">Idu Ins </v>
      </c>
      <c r="D2102" s="29"/>
      <c r="E2102" s="30" t="s">
        <v>2225</v>
      </c>
      <c r="F2102" s="30" t="s">
        <v>1069</v>
      </c>
      <c r="G2102" s="177">
        <v>10864</v>
      </c>
      <c r="H2102" s="30"/>
      <c r="I2102" s="30" t="s">
        <v>2255</v>
      </c>
      <c r="J2102" s="30" t="s">
        <v>67</v>
      </c>
      <c r="K2102" s="31">
        <v>52976</v>
      </c>
      <c r="L2102" s="32" t="s">
        <v>49</v>
      </c>
      <c r="M2102" s="33" t="s">
        <v>50</v>
      </c>
      <c r="N2102" s="33" t="s">
        <v>51</v>
      </c>
      <c r="O2102" s="34"/>
      <c r="P2102" s="35"/>
    </row>
    <row r="2103" spans="1:16" s="36" customFormat="1" ht="45" hidden="1" x14ac:dyDescent="0.2">
      <c r="A2103" s="20">
        <v>2103</v>
      </c>
      <c r="B2103" s="28">
        <v>2103</v>
      </c>
      <c r="C2103" s="29" t="str">
        <f t="shared" si="32"/>
        <v xml:space="preserve">Idu Ins </v>
      </c>
      <c r="D2103" s="29"/>
      <c r="E2103" s="30" t="s">
        <v>2225</v>
      </c>
      <c r="F2103" s="30" t="s">
        <v>1069</v>
      </c>
      <c r="G2103" s="177">
        <v>10872</v>
      </c>
      <c r="H2103" s="30"/>
      <c r="I2103" s="30" t="s">
        <v>2256</v>
      </c>
      <c r="J2103" s="30" t="s">
        <v>26</v>
      </c>
      <c r="K2103" s="31">
        <v>317479</v>
      </c>
      <c r="L2103" s="32" t="s">
        <v>49</v>
      </c>
      <c r="M2103" s="33" t="s">
        <v>50</v>
      </c>
      <c r="N2103" s="33" t="s">
        <v>51</v>
      </c>
      <c r="O2103" s="34"/>
      <c r="P2103" s="35"/>
    </row>
    <row r="2104" spans="1:16" s="36" customFormat="1" ht="45" hidden="1" x14ac:dyDescent="0.2">
      <c r="A2104" s="20">
        <v>2104</v>
      </c>
      <c r="B2104" s="28">
        <v>2104</v>
      </c>
      <c r="C2104" s="29" t="str">
        <f t="shared" si="32"/>
        <v xml:space="preserve">Idu Ins </v>
      </c>
      <c r="D2104" s="29"/>
      <c r="E2104" s="30" t="s">
        <v>2225</v>
      </c>
      <c r="F2104" s="30" t="s">
        <v>272</v>
      </c>
      <c r="G2104" s="177">
        <v>10876</v>
      </c>
      <c r="H2104" s="30"/>
      <c r="I2104" s="30" t="s">
        <v>2257</v>
      </c>
      <c r="J2104" s="30" t="s">
        <v>26</v>
      </c>
      <c r="K2104" s="31">
        <v>10754908</v>
      </c>
      <c r="L2104" s="32" t="s">
        <v>49</v>
      </c>
      <c r="M2104" s="33" t="s">
        <v>50</v>
      </c>
      <c r="N2104" s="33" t="s">
        <v>51</v>
      </c>
      <c r="O2104" s="34"/>
      <c r="P2104" s="35"/>
    </row>
    <row r="2105" spans="1:16" s="36" customFormat="1" ht="45" hidden="1" x14ac:dyDescent="0.2">
      <c r="A2105" s="20">
        <v>2105</v>
      </c>
      <c r="B2105" s="28">
        <v>2105</v>
      </c>
      <c r="C2105" s="29" t="str">
        <f t="shared" si="32"/>
        <v xml:space="preserve">Idu Ins </v>
      </c>
      <c r="D2105" s="29"/>
      <c r="E2105" s="30" t="s">
        <v>2225</v>
      </c>
      <c r="F2105" s="30" t="s">
        <v>272</v>
      </c>
      <c r="G2105" s="177">
        <v>10877</v>
      </c>
      <c r="H2105" s="30"/>
      <c r="I2105" s="30" t="s">
        <v>2258</v>
      </c>
      <c r="J2105" s="30" t="s">
        <v>26</v>
      </c>
      <c r="K2105" s="31">
        <v>3742878</v>
      </c>
      <c r="L2105" s="32" t="s">
        <v>49</v>
      </c>
      <c r="M2105" s="33" t="s">
        <v>50</v>
      </c>
      <c r="N2105" s="33" t="s">
        <v>51</v>
      </c>
      <c r="O2105" s="34"/>
      <c r="P2105" s="35"/>
    </row>
    <row r="2106" spans="1:16" s="36" customFormat="1" ht="45" hidden="1" x14ac:dyDescent="0.2">
      <c r="A2106" s="20">
        <v>2106</v>
      </c>
      <c r="B2106" s="28">
        <v>2106</v>
      </c>
      <c r="C2106" s="29" t="str">
        <f t="shared" si="32"/>
        <v xml:space="preserve">Idu Ins </v>
      </c>
      <c r="D2106" s="29"/>
      <c r="E2106" s="30" t="s">
        <v>2225</v>
      </c>
      <c r="F2106" s="30" t="s">
        <v>746</v>
      </c>
      <c r="G2106" s="177">
        <v>10878</v>
      </c>
      <c r="H2106" s="30"/>
      <c r="I2106" s="30" t="s">
        <v>2259</v>
      </c>
      <c r="J2106" s="30" t="s">
        <v>26</v>
      </c>
      <c r="K2106" s="31">
        <v>7734</v>
      </c>
      <c r="L2106" s="32" t="s">
        <v>49</v>
      </c>
      <c r="M2106" s="33" t="s">
        <v>50</v>
      </c>
      <c r="N2106" s="33" t="s">
        <v>51</v>
      </c>
      <c r="O2106" s="34"/>
      <c r="P2106" s="35"/>
    </row>
    <row r="2107" spans="1:16" s="36" customFormat="1" ht="45" hidden="1" x14ac:dyDescent="0.2">
      <c r="A2107" s="20">
        <v>2107</v>
      </c>
      <c r="B2107" s="28">
        <v>2107</v>
      </c>
      <c r="C2107" s="29" t="str">
        <f t="shared" si="32"/>
        <v xml:space="preserve">Idu Ins </v>
      </c>
      <c r="D2107" s="29"/>
      <c r="E2107" s="30" t="s">
        <v>2225</v>
      </c>
      <c r="F2107" s="30" t="s">
        <v>74</v>
      </c>
      <c r="G2107" s="177">
        <v>10880</v>
      </c>
      <c r="H2107" s="30"/>
      <c r="I2107" s="30" t="s">
        <v>2260</v>
      </c>
      <c r="J2107" s="30" t="s">
        <v>48</v>
      </c>
      <c r="K2107" s="31">
        <v>17850</v>
      </c>
      <c r="L2107" s="32" t="s">
        <v>49</v>
      </c>
      <c r="M2107" s="33" t="s">
        <v>50</v>
      </c>
      <c r="N2107" s="33" t="s">
        <v>51</v>
      </c>
      <c r="O2107" s="34"/>
      <c r="P2107" s="35"/>
    </row>
    <row r="2108" spans="1:16" s="36" customFormat="1" ht="45" hidden="1" x14ac:dyDescent="0.2">
      <c r="A2108" s="20">
        <v>2108</v>
      </c>
      <c r="B2108" s="28">
        <v>2108</v>
      </c>
      <c r="C2108" s="29" t="str">
        <f t="shared" si="32"/>
        <v xml:space="preserve">Idu Ins </v>
      </c>
      <c r="D2108" s="29"/>
      <c r="E2108" s="30" t="s">
        <v>2225</v>
      </c>
      <c r="F2108" s="30" t="s">
        <v>1069</v>
      </c>
      <c r="G2108" s="177">
        <v>10882</v>
      </c>
      <c r="H2108" s="30"/>
      <c r="I2108" s="30" t="s">
        <v>2261</v>
      </c>
      <c r="J2108" s="30" t="s">
        <v>25</v>
      </c>
      <c r="K2108" s="31">
        <v>15492</v>
      </c>
      <c r="L2108" s="32" t="s">
        <v>49</v>
      </c>
      <c r="M2108" s="33" t="s">
        <v>50</v>
      </c>
      <c r="N2108" s="33" t="s">
        <v>51</v>
      </c>
      <c r="O2108" s="34"/>
      <c r="P2108" s="35"/>
    </row>
    <row r="2109" spans="1:16" s="36" customFormat="1" ht="45" hidden="1" x14ac:dyDescent="0.2">
      <c r="A2109" s="20">
        <v>2109</v>
      </c>
      <c r="B2109" s="28">
        <v>2109</v>
      </c>
      <c r="C2109" s="29" t="str">
        <f t="shared" si="32"/>
        <v xml:space="preserve">Idu Ins </v>
      </c>
      <c r="D2109" s="29"/>
      <c r="E2109" s="30" t="s">
        <v>2225</v>
      </c>
      <c r="F2109" s="30" t="s">
        <v>1015</v>
      </c>
      <c r="G2109" s="177">
        <v>10890</v>
      </c>
      <c r="H2109" s="30"/>
      <c r="I2109" s="30" t="s">
        <v>2262</v>
      </c>
      <c r="J2109" s="30" t="s">
        <v>25</v>
      </c>
      <c r="K2109" s="31">
        <v>8829</v>
      </c>
      <c r="L2109" s="32" t="s">
        <v>49</v>
      </c>
      <c r="M2109" s="33" t="s">
        <v>50</v>
      </c>
      <c r="N2109" s="33" t="s">
        <v>51</v>
      </c>
      <c r="O2109" s="34"/>
      <c r="P2109" s="35"/>
    </row>
    <row r="2110" spans="1:16" s="36" customFormat="1" ht="45" hidden="1" x14ac:dyDescent="0.2">
      <c r="A2110" s="20">
        <v>2110</v>
      </c>
      <c r="B2110" s="28">
        <v>2110</v>
      </c>
      <c r="C2110" s="29" t="str">
        <f t="shared" si="32"/>
        <v xml:space="preserve">Idu Ins </v>
      </c>
      <c r="D2110" s="29"/>
      <c r="E2110" s="30" t="s">
        <v>2225</v>
      </c>
      <c r="F2110" s="30" t="s">
        <v>308</v>
      </c>
      <c r="G2110" s="177">
        <v>10891</v>
      </c>
      <c r="H2110" s="30"/>
      <c r="I2110" s="30" t="s">
        <v>2263</v>
      </c>
      <c r="J2110" s="30" t="s">
        <v>26</v>
      </c>
      <c r="K2110" s="31">
        <v>89105</v>
      </c>
      <c r="L2110" s="32" t="s">
        <v>49</v>
      </c>
      <c r="M2110" s="33" t="s">
        <v>50</v>
      </c>
      <c r="N2110" s="33" t="s">
        <v>51</v>
      </c>
      <c r="O2110" s="34"/>
      <c r="P2110" s="35"/>
    </row>
    <row r="2111" spans="1:16" s="36" customFormat="1" ht="45" hidden="1" x14ac:dyDescent="0.2">
      <c r="A2111" s="20">
        <v>2111</v>
      </c>
      <c r="B2111" s="28">
        <v>2111</v>
      </c>
      <c r="C2111" s="29" t="str">
        <f t="shared" si="32"/>
        <v xml:space="preserve">Idu Ins </v>
      </c>
      <c r="D2111" s="29"/>
      <c r="E2111" s="30" t="s">
        <v>2225</v>
      </c>
      <c r="F2111" s="30" t="s">
        <v>308</v>
      </c>
      <c r="G2111" s="177">
        <v>10920</v>
      </c>
      <c r="H2111" s="30"/>
      <c r="I2111" s="30" t="s">
        <v>2264</v>
      </c>
      <c r="J2111" s="30" t="s">
        <v>26</v>
      </c>
      <c r="K2111" s="31">
        <v>721912</v>
      </c>
      <c r="L2111" s="32" t="s">
        <v>49</v>
      </c>
      <c r="M2111" s="33" t="s">
        <v>50</v>
      </c>
      <c r="N2111" s="33" t="s">
        <v>51</v>
      </c>
      <c r="O2111" s="34"/>
      <c r="P2111" s="35"/>
    </row>
    <row r="2112" spans="1:16" s="36" customFormat="1" ht="45" hidden="1" x14ac:dyDescent="0.2">
      <c r="A2112" s="20">
        <v>2112</v>
      </c>
      <c r="B2112" s="28">
        <v>2112</v>
      </c>
      <c r="C2112" s="29" t="str">
        <f t="shared" si="32"/>
        <v xml:space="preserve">Idu Ins </v>
      </c>
      <c r="D2112" s="29"/>
      <c r="E2112" s="30" t="s">
        <v>2225</v>
      </c>
      <c r="F2112" s="30" t="s">
        <v>308</v>
      </c>
      <c r="G2112" s="177">
        <v>10936</v>
      </c>
      <c r="H2112" s="30"/>
      <c r="I2112" s="30" t="s">
        <v>2265</v>
      </c>
      <c r="J2112" s="30" t="s">
        <v>26</v>
      </c>
      <c r="K2112" s="31">
        <v>54082</v>
      </c>
      <c r="L2112" s="32" t="s">
        <v>49</v>
      </c>
      <c r="M2112" s="33" t="s">
        <v>50</v>
      </c>
      <c r="N2112" s="33" t="s">
        <v>51</v>
      </c>
      <c r="O2112" s="34"/>
      <c r="P2112" s="35"/>
    </row>
    <row r="2113" spans="1:16" s="36" customFormat="1" ht="45" hidden="1" x14ac:dyDescent="0.2">
      <c r="A2113" s="20">
        <v>2113</v>
      </c>
      <c r="B2113" s="28">
        <v>2113</v>
      </c>
      <c r="C2113" s="29" t="str">
        <f t="shared" si="32"/>
        <v xml:space="preserve">Idu Ins </v>
      </c>
      <c r="D2113" s="29"/>
      <c r="E2113" s="30" t="s">
        <v>2225</v>
      </c>
      <c r="F2113" s="30" t="s">
        <v>308</v>
      </c>
      <c r="G2113" s="177">
        <v>10937</v>
      </c>
      <c r="H2113" s="30"/>
      <c r="I2113" s="30" t="s">
        <v>2266</v>
      </c>
      <c r="J2113" s="30" t="s">
        <v>26</v>
      </c>
      <c r="K2113" s="31">
        <v>104178</v>
      </c>
      <c r="L2113" s="32" t="s">
        <v>49</v>
      </c>
      <c r="M2113" s="33" t="s">
        <v>50</v>
      </c>
      <c r="N2113" s="33" t="s">
        <v>51</v>
      </c>
      <c r="O2113" s="34"/>
      <c r="P2113" s="35"/>
    </row>
    <row r="2114" spans="1:16" s="36" customFormat="1" ht="45" hidden="1" x14ac:dyDescent="0.2">
      <c r="A2114" s="20">
        <v>2114</v>
      </c>
      <c r="B2114" s="28">
        <v>2114</v>
      </c>
      <c r="C2114" s="29" t="str">
        <f t="shared" si="32"/>
        <v xml:space="preserve">Idu Ins </v>
      </c>
      <c r="D2114" s="29"/>
      <c r="E2114" s="30" t="s">
        <v>2225</v>
      </c>
      <c r="F2114" s="30" t="s">
        <v>69</v>
      </c>
      <c r="G2114" s="177">
        <v>10947</v>
      </c>
      <c r="H2114" s="30"/>
      <c r="I2114" s="30" t="s">
        <v>2267</v>
      </c>
      <c r="J2114" s="30" t="s">
        <v>71</v>
      </c>
      <c r="K2114" s="31">
        <v>3570</v>
      </c>
      <c r="L2114" s="32" t="s">
        <v>68</v>
      </c>
      <c r="M2114" s="33" t="s">
        <v>50</v>
      </c>
      <c r="N2114" s="33" t="s">
        <v>51</v>
      </c>
      <c r="O2114" s="34"/>
      <c r="P2114" s="35"/>
    </row>
    <row r="2115" spans="1:16" s="36" customFormat="1" ht="45" hidden="1" x14ac:dyDescent="0.2">
      <c r="A2115" s="20">
        <v>2115</v>
      </c>
      <c r="B2115" s="28">
        <v>2115</v>
      </c>
      <c r="C2115" s="29" t="str">
        <f t="shared" ref="C2115:C2178" si="33">+CONCATENATE(M2115," ",N2115," ",H2115)</f>
        <v xml:space="preserve">Idu Ins </v>
      </c>
      <c r="D2115" s="29"/>
      <c r="E2115" s="30" t="s">
        <v>2225</v>
      </c>
      <c r="F2115" s="30" t="s">
        <v>69</v>
      </c>
      <c r="G2115" s="177">
        <v>10948</v>
      </c>
      <c r="H2115" s="30"/>
      <c r="I2115" s="30" t="s">
        <v>2268</v>
      </c>
      <c r="J2115" s="30" t="s">
        <v>71</v>
      </c>
      <c r="K2115" s="31">
        <v>3257</v>
      </c>
      <c r="L2115" s="32" t="s">
        <v>68</v>
      </c>
      <c r="M2115" s="33" t="s">
        <v>50</v>
      </c>
      <c r="N2115" s="33" t="s">
        <v>51</v>
      </c>
      <c r="O2115" s="34"/>
      <c r="P2115" s="35"/>
    </row>
    <row r="2116" spans="1:16" s="36" customFormat="1" ht="45" hidden="1" x14ac:dyDescent="0.2">
      <c r="A2116" s="20">
        <v>2116</v>
      </c>
      <c r="B2116" s="28">
        <v>2116</v>
      </c>
      <c r="C2116" s="29" t="str">
        <f t="shared" si="33"/>
        <v xml:space="preserve">Idu Ins </v>
      </c>
      <c r="D2116" s="29"/>
      <c r="E2116" s="30" t="s">
        <v>1942</v>
      </c>
      <c r="F2116" s="30" t="s">
        <v>402</v>
      </c>
      <c r="G2116" s="177">
        <v>10955</v>
      </c>
      <c r="H2116" s="30"/>
      <c r="I2116" s="30" t="s">
        <v>2269</v>
      </c>
      <c r="J2116" s="30" t="s">
        <v>67</v>
      </c>
      <c r="K2116" s="31">
        <v>4331600</v>
      </c>
      <c r="L2116" s="32" t="s">
        <v>49</v>
      </c>
      <c r="M2116" s="33" t="s">
        <v>50</v>
      </c>
      <c r="N2116" s="33" t="s">
        <v>51</v>
      </c>
      <c r="O2116" s="34"/>
      <c r="P2116" s="35"/>
    </row>
    <row r="2117" spans="1:16" s="36" customFormat="1" ht="30" hidden="1" x14ac:dyDescent="0.2">
      <c r="A2117" s="20">
        <v>2117</v>
      </c>
      <c r="B2117" s="28">
        <v>2117</v>
      </c>
      <c r="C2117" s="29" t="str">
        <f t="shared" si="33"/>
        <v xml:space="preserve">Idu Ins </v>
      </c>
      <c r="D2117" s="29"/>
      <c r="E2117" s="30" t="s">
        <v>1942</v>
      </c>
      <c r="F2117" s="30" t="s">
        <v>1664</v>
      </c>
      <c r="G2117" s="177">
        <v>10957</v>
      </c>
      <c r="H2117" s="30"/>
      <c r="I2117" s="30" t="s">
        <v>2270</v>
      </c>
      <c r="J2117" s="30" t="s">
        <v>26</v>
      </c>
      <c r="K2117" s="31">
        <v>43600</v>
      </c>
      <c r="L2117" s="32" t="s">
        <v>49</v>
      </c>
      <c r="M2117" s="33" t="s">
        <v>50</v>
      </c>
      <c r="N2117" s="33" t="s">
        <v>51</v>
      </c>
      <c r="O2117" s="34"/>
      <c r="P2117" s="35"/>
    </row>
    <row r="2118" spans="1:16" s="36" customFormat="1" ht="30" hidden="1" x14ac:dyDescent="0.2">
      <c r="A2118" s="20">
        <v>2118</v>
      </c>
      <c r="B2118" s="28">
        <v>2118</v>
      </c>
      <c r="C2118" s="29" t="str">
        <f t="shared" si="33"/>
        <v xml:space="preserve">Idu Ins </v>
      </c>
      <c r="D2118" s="29"/>
      <c r="E2118" s="30" t="s">
        <v>1942</v>
      </c>
      <c r="F2118" s="30" t="s">
        <v>1664</v>
      </c>
      <c r="G2118" s="177">
        <v>10958</v>
      </c>
      <c r="H2118" s="30"/>
      <c r="I2118" s="30" t="s">
        <v>2271</v>
      </c>
      <c r="J2118" s="30" t="s">
        <v>26</v>
      </c>
      <c r="K2118" s="31">
        <v>31401</v>
      </c>
      <c r="L2118" s="32" t="s">
        <v>49</v>
      </c>
      <c r="M2118" s="33" t="s">
        <v>50</v>
      </c>
      <c r="N2118" s="33" t="s">
        <v>51</v>
      </c>
      <c r="O2118" s="34"/>
      <c r="P2118" s="35"/>
    </row>
    <row r="2119" spans="1:16" s="36" customFormat="1" ht="30" hidden="1" x14ac:dyDescent="0.2">
      <c r="A2119" s="20">
        <v>2119</v>
      </c>
      <c r="B2119" s="28">
        <v>2119</v>
      </c>
      <c r="C2119" s="29" t="str">
        <f t="shared" si="33"/>
        <v xml:space="preserve">Idu Ins </v>
      </c>
      <c r="D2119" s="29"/>
      <c r="E2119" s="30" t="s">
        <v>1942</v>
      </c>
      <c r="F2119" s="30" t="s">
        <v>1664</v>
      </c>
      <c r="G2119" s="177">
        <v>10959</v>
      </c>
      <c r="H2119" s="30"/>
      <c r="I2119" s="30" t="s">
        <v>2272</v>
      </c>
      <c r="J2119" s="30" t="s">
        <v>26</v>
      </c>
      <c r="K2119" s="31">
        <v>29750</v>
      </c>
      <c r="L2119" s="32" t="s">
        <v>49</v>
      </c>
      <c r="M2119" s="33" t="s">
        <v>50</v>
      </c>
      <c r="N2119" s="33" t="s">
        <v>51</v>
      </c>
      <c r="O2119" s="34"/>
      <c r="P2119" s="35"/>
    </row>
    <row r="2120" spans="1:16" s="36" customFormat="1" ht="45" hidden="1" x14ac:dyDescent="0.2">
      <c r="A2120" s="20">
        <v>2120</v>
      </c>
      <c r="B2120" s="28">
        <v>2120</v>
      </c>
      <c r="C2120" s="29" t="str">
        <f t="shared" si="33"/>
        <v xml:space="preserve">Idu Ins </v>
      </c>
      <c r="D2120" s="29"/>
      <c r="E2120" s="30" t="s">
        <v>1942</v>
      </c>
      <c r="F2120" s="30" t="s">
        <v>1664</v>
      </c>
      <c r="G2120" s="177">
        <v>10960</v>
      </c>
      <c r="H2120" s="30"/>
      <c r="I2120" s="30" t="s">
        <v>2273</v>
      </c>
      <c r="J2120" s="30" t="s">
        <v>26</v>
      </c>
      <c r="K2120" s="31">
        <v>42057</v>
      </c>
      <c r="L2120" s="32" t="s">
        <v>49</v>
      </c>
      <c r="M2120" s="33" t="s">
        <v>50</v>
      </c>
      <c r="N2120" s="33" t="s">
        <v>51</v>
      </c>
      <c r="O2120" s="34"/>
      <c r="P2120" s="35"/>
    </row>
    <row r="2121" spans="1:16" s="36" customFormat="1" ht="30" hidden="1" x14ac:dyDescent="0.2">
      <c r="A2121" s="20">
        <v>2121</v>
      </c>
      <c r="B2121" s="28">
        <v>2121</v>
      </c>
      <c r="C2121" s="29" t="str">
        <f t="shared" si="33"/>
        <v xml:space="preserve">Idu Ins </v>
      </c>
      <c r="D2121" s="29"/>
      <c r="E2121" s="30" t="s">
        <v>1942</v>
      </c>
      <c r="F2121" s="30" t="s">
        <v>1664</v>
      </c>
      <c r="G2121" s="177">
        <v>10961</v>
      </c>
      <c r="H2121" s="30"/>
      <c r="I2121" s="30" t="s">
        <v>2274</v>
      </c>
      <c r="J2121" s="30" t="s">
        <v>26</v>
      </c>
      <c r="K2121" s="31">
        <v>37991</v>
      </c>
      <c r="L2121" s="32" t="s">
        <v>49</v>
      </c>
      <c r="M2121" s="33" t="s">
        <v>50</v>
      </c>
      <c r="N2121" s="33" t="s">
        <v>51</v>
      </c>
      <c r="O2121" s="34"/>
      <c r="P2121" s="35"/>
    </row>
    <row r="2122" spans="1:16" s="36" customFormat="1" ht="30" hidden="1" x14ac:dyDescent="0.2">
      <c r="A2122" s="20">
        <v>2122</v>
      </c>
      <c r="B2122" s="28">
        <v>2122</v>
      </c>
      <c r="C2122" s="29" t="str">
        <f t="shared" si="33"/>
        <v xml:space="preserve">Idu Ins </v>
      </c>
      <c r="D2122" s="29"/>
      <c r="E2122" s="30" t="s">
        <v>1942</v>
      </c>
      <c r="F2122" s="30" t="s">
        <v>1664</v>
      </c>
      <c r="G2122" s="177">
        <v>10962</v>
      </c>
      <c r="H2122" s="30"/>
      <c r="I2122" s="30" t="s">
        <v>2275</v>
      </c>
      <c r="J2122" s="30" t="s">
        <v>26</v>
      </c>
      <c r="K2122" s="31">
        <v>39770</v>
      </c>
      <c r="L2122" s="32" t="s">
        <v>49</v>
      </c>
      <c r="M2122" s="33" t="s">
        <v>50</v>
      </c>
      <c r="N2122" s="33" t="s">
        <v>51</v>
      </c>
      <c r="O2122" s="34"/>
      <c r="P2122" s="35"/>
    </row>
    <row r="2123" spans="1:16" s="36" customFormat="1" ht="45" hidden="1" x14ac:dyDescent="0.2">
      <c r="A2123" s="20">
        <v>2123</v>
      </c>
      <c r="B2123" s="28">
        <v>2123</v>
      </c>
      <c r="C2123" s="29" t="str">
        <f t="shared" si="33"/>
        <v xml:space="preserve">Idu Ins </v>
      </c>
      <c r="D2123" s="29"/>
      <c r="E2123" s="30" t="s">
        <v>1942</v>
      </c>
      <c r="F2123" s="30" t="s">
        <v>1664</v>
      </c>
      <c r="G2123" s="177">
        <v>10963</v>
      </c>
      <c r="H2123" s="30"/>
      <c r="I2123" s="30" t="s">
        <v>2276</v>
      </c>
      <c r="J2123" s="30" t="s">
        <v>26</v>
      </c>
      <c r="K2123" s="31">
        <v>31400</v>
      </c>
      <c r="L2123" s="32" t="s">
        <v>49</v>
      </c>
      <c r="M2123" s="33" t="s">
        <v>50</v>
      </c>
      <c r="N2123" s="33" t="s">
        <v>51</v>
      </c>
      <c r="O2123" s="34"/>
      <c r="P2123" s="35"/>
    </row>
    <row r="2124" spans="1:16" s="36" customFormat="1" ht="30" hidden="1" x14ac:dyDescent="0.2">
      <c r="A2124" s="20">
        <v>2124</v>
      </c>
      <c r="B2124" s="28">
        <v>2124</v>
      </c>
      <c r="C2124" s="29" t="str">
        <f t="shared" si="33"/>
        <v xml:space="preserve">Idu Ins </v>
      </c>
      <c r="D2124" s="29"/>
      <c r="E2124" s="30" t="s">
        <v>1942</v>
      </c>
      <c r="F2124" s="30" t="s">
        <v>1664</v>
      </c>
      <c r="G2124" s="177">
        <v>10964</v>
      </c>
      <c r="H2124" s="30"/>
      <c r="I2124" s="30" t="s">
        <v>2277</v>
      </c>
      <c r="J2124" s="30" t="s">
        <v>26</v>
      </c>
      <c r="K2124" s="31">
        <v>37057</v>
      </c>
      <c r="L2124" s="32" t="s">
        <v>49</v>
      </c>
      <c r="M2124" s="33" t="s">
        <v>50</v>
      </c>
      <c r="N2124" s="33" t="s">
        <v>51</v>
      </c>
      <c r="O2124" s="34"/>
      <c r="P2124" s="35"/>
    </row>
    <row r="2125" spans="1:16" s="36" customFormat="1" ht="30" hidden="1" x14ac:dyDescent="0.2">
      <c r="A2125" s="20">
        <v>2125</v>
      </c>
      <c r="B2125" s="28">
        <v>2125</v>
      </c>
      <c r="C2125" s="29" t="str">
        <f t="shared" si="33"/>
        <v xml:space="preserve">Idu Ins </v>
      </c>
      <c r="D2125" s="29"/>
      <c r="E2125" s="30" t="s">
        <v>1942</v>
      </c>
      <c r="F2125" s="30" t="s">
        <v>801</v>
      </c>
      <c r="G2125" s="177">
        <v>10965</v>
      </c>
      <c r="H2125" s="30"/>
      <c r="I2125" s="30" t="s">
        <v>2278</v>
      </c>
      <c r="J2125" s="30" t="s">
        <v>26</v>
      </c>
      <c r="K2125" s="31">
        <v>121499</v>
      </c>
      <c r="L2125" s="32" t="s">
        <v>49</v>
      </c>
      <c r="M2125" s="33" t="s">
        <v>50</v>
      </c>
      <c r="N2125" s="33" t="s">
        <v>51</v>
      </c>
      <c r="O2125" s="34"/>
      <c r="P2125" s="35"/>
    </row>
    <row r="2126" spans="1:16" s="36" customFormat="1" ht="30" hidden="1" x14ac:dyDescent="0.2">
      <c r="A2126" s="20">
        <v>2126</v>
      </c>
      <c r="B2126" s="28">
        <v>2126</v>
      </c>
      <c r="C2126" s="29" t="str">
        <f t="shared" si="33"/>
        <v xml:space="preserve">Idu Ins </v>
      </c>
      <c r="D2126" s="29"/>
      <c r="E2126" s="30" t="s">
        <v>1942</v>
      </c>
      <c r="F2126" s="30" t="s">
        <v>803</v>
      </c>
      <c r="G2126" s="177">
        <v>10966</v>
      </c>
      <c r="H2126" s="30"/>
      <c r="I2126" s="30" t="s">
        <v>2279</v>
      </c>
      <c r="J2126" s="30" t="s">
        <v>26</v>
      </c>
      <c r="K2126" s="31">
        <v>113288</v>
      </c>
      <c r="L2126" s="32" t="s">
        <v>49</v>
      </c>
      <c r="M2126" s="33" t="s">
        <v>50</v>
      </c>
      <c r="N2126" s="33" t="s">
        <v>51</v>
      </c>
      <c r="O2126" s="34"/>
      <c r="P2126" s="35"/>
    </row>
    <row r="2127" spans="1:16" s="36" customFormat="1" ht="30" hidden="1" x14ac:dyDescent="0.2">
      <c r="A2127" s="20">
        <v>2127</v>
      </c>
      <c r="B2127" s="28">
        <v>2127</v>
      </c>
      <c r="C2127" s="29" t="str">
        <f t="shared" si="33"/>
        <v xml:space="preserve">Idu Ins </v>
      </c>
      <c r="D2127" s="29"/>
      <c r="E2127" s="30" t="s">
        <v>1942</v>
      </c>
      <c r="F2127" s="30" t="s">
        <v>803</v>
      </c>
      <c r="G2127" s="177">
        <v>10967</v>
      </c>
      <c r="H2127" s="30"/>
      <c r="I2127" s="30" t="s">
        <v>2280</v>
      </c>
      <c r="J2127" s="30" t="s">
        <v>26</v>
      </c>
      <c r="K2127" s="31">
        <v>732000</v>
      </c>
      <c r="L2127" s="32" t="s">
        <v>49</v>
      </c>
      <c r="M2127" s="33" t="s">
        <v>50</v>
      </c>
      <c r="N2127" s="33" t="s">
        <v>51</v>
      </c>
      <c r="O2127" s="34"/>
      <c r="P2127" s="35"/>
    </row>
    <row r="2128" spans="1:16" s="36" customFormat="1" ht="30" hidden="1" x14ac:dyDescent="0.2">
      <c r="A2128" s="20">
        <v>2128</v>
      </c>
      <c r="B2128" s="28">
        <v>2128</v>
      </c>
      <c r="C2128" s="29" t="str">
        <f t="shared" si="33"/>
        <v xml:space="preserve">Idu Ins </v>
      </c>
      <c r="D2128" s="29"/>
      <c r="E2128" s="30" t="s">
        <v>1942</v>
      </c>
      <c r="F2128" s="30" t="s">
        <v>803</v>
      </c>
      <c r="G2128" s="177">
        <v>10968</v>
      </c>
      <c r="H2128" s="30"/>
      <c r="I2128" s="30" t="s">
        <v>2281</v>
      </c>
      <c r="J2128" s="30" t="s">
        <v>26</v>
      </c>
      <c r="K2128" s="31">
        <v>113645</v>
      </c>
      <c r="L2128" s="32" t="s">
        <v>49</v>
      </c>
      <c r="M2128" s="33" t="s">
        <v>50</v>
      </c>
      <c r="N2128" s="33" t="s">
        <v>51</v>
      </c>
      <c r="O2128" s="34"/>
      <c r="P2128" s="35"/>
    </row>
    <row r="2129" spans="1:16" s="36" customFormat="1" ht="30" hidden="1" x14ac:dyDescent="0.2">
      <c r="A2129" s="20">
        <v>2129</v>
      </c>
      <c r="B2129" s="28">
        <v>2129</v>
      </c>
      <c r="C2129" s="29" t="str">
        <f t="shared" si="33"/>
        <v xml:space="preserve">Idu Ins </v>
      </c>
      <c r="D2129" s="29"/>
      <c r="E2129" s="30" t="s">
        <v>1942</v>
      </c>
      <c r="F2129" s="30" t="s">
        <v>798</v>
      </c>
      <c r="G2129" s="177">
        <v>10969</v>
      </c>
      <c r="H2129" s="30"/>
      <c r="I2129" s="30" t="s">
        <v>2282</v>
      </c>
      <c r="J2129" s="30" t="s">
        <v>26</v>
      </c>
      <c r="K2129" s="31">
        <v>847161</v>
      </c>
      <c r="L2129" s="32" t="s">
        <v>49</v>
      </c>
      <c r="M2129" s="33" t="s">
        <v>50</v>
      </c>
      <c r="N2129" s="33" t="s">
        <v>51</v>
      </c>
      <c r="O2129" s="34"/>
      <c r="P2129" s="35"/>
    </row>
    <row r="2130" spans="1:16" s="36" customFormat="1" ht="60" hidden="1" x14ac:dyDescent="0.2">
      <c r="A2130" s="20">
        <v>2130</v>
      </c>
      <c r="B2130" s="28">
        <v>2130</v>
      </c>
      <c r="C2130" s="29" t="str">
        <f t="shared" si="33"/>
        <v xml:space="preserve">Idu Ins </v>
      </c>
      <c r="D2130" s="29"/>
      <c r="E2130" s="30" t="s">
        <v>1942</v>
      </c>
      <c r="F2130" s="30" t="s">
        <v>776</v>
      </c>
      <c r="G2130" s="177">
        <v>10971</v>
      </c>
      <c r="H2130" s="30"/>
      <c r="I2130" s="30" t="s">
        <v>2283</v>
      </c>
      <c r="J2130" s="30" t="s">
        <v>26</v>
      </c>
      <c r="K2130" s="31">
        <v>675238</v>
      </c>
      <c r="L2130" s="32" t="s">
        <v>49</v>
      </c>
      <c r="M2130" s="33" t="s">
        <v>50</v>
      </c>
      <c r="N2130" s="33" t="s">
        <v>51</v>
      </c>
      <c r="O2130" s="34"/>
      <c r="P2130" s="35"/>
    </row>
    <row r="2131" spans="1:16" s="36" customFormat="1" ht="45" hidden="1" x14ac:dyDescent="0.2">
      <c r="A2131" s="20">
        <v>2131</v>
      </c>
      <c r="B2131" s="28">
        <v>2131</v>
      </c>
      <c r="C2131" s="29" t="str">
        <f t="shared" si="33"/>
        <v xml:space="preserve">Idu Ins </v>
      </c>
      <c r="D2131" s="29"/>
      <c r="E2131" s="30" t="s">
        <v>1942</v>
      </c>
      <c r="F2131" s="30" t="s">
        <v>776</v>
      </c>
      <c r="G2131" s="177">
        <v>10972</v>
      </c>
      <c r="H2131" s="30"/>
      <c r="I2131" s="30" t="s">
        <v>2284</v>
      </c>
      <c r="J2131" s="30" t="s">
        <v>26</v>
      </c>
      <c r="K2131" s="31">
        <v>2023000</v>
      </c>
      <c r="L2131" s="32" t="s">
        <v>49</v>
      </c>
      <c r="M2131" s="33" t="s">
        <v>50</v>
      </c>
      <c r="N2131" s="33" t="s">
        <v>51</v>
      </c>
      <c r="O2131" s="34"/>
      <c r="P2131" s="35"/>
    </row>
    <row r="2132" spans="1:16" s="36" customFormat="1" ht="30" hidden="1" x14ac:dyDescent="0.2">
      <c r="A2132" s="20">
        <v>2132</v>
      </c>
      <c r="B2132" s="28">
        <v>2132</v>
      </c>
      <c r="C2132" s="29" t="str">
        <f t="shared" si="33"/>
        <v xml:space="preserve">Idu Ins </v>
      </c>
      <c r="D2132" s="29"/>
      <c r="E2132" s="30" t="s">
        <v>1942</v>
      </c>
      <c r="F2132" s="30" t="s">
        <v>773</v>
      </c>
      <c r="G2132" s="177">
        <v>10973</v>
      </c>
      <c r="H2132" s="30"/>
      <c r="I2132" s="30" t="s">
        <v>2285</v>
      </c>
      <c r="J2132" s="30" t="s">
        <v>26</v>
      </c>
      <c r="K2132" s="31">
        <v>237405</v>
      </c>
      <c r="L2132" s="32" t="s">
        <v>49</v>
      </c>
      <c r="M2132" s="33" t="s">
        <v>50</v>
      </c>
      <c r="N2132" s="33" t="s">
        <v>51</v>
      </c>
      <c r="O2132" s="34"/>
      <c r="P2132" s="35"/>
    </row>
    <row r="2133" spans="1:16" s="36" customFormat="1" ht="30" hidden="1" x14ac:dyDescent="0.2">
      <c r="A2133" s="20">
        <v>2133</v>
      </c>
      <c r="B2133" s="28">
        <v>2133</v>
      </c>
      <c r="C2133" s="29" t="str">
        <f t="shared" si="33"/>
        <v xml:space="preserve">Idu Ins </v>
      </c>
      <c r="D2133" s="29"/>
      <c r="E2133" s="30" t="s">
        <v>1942</v>
      </c>
      <c r="F2133" s="30" t="s">
        <v>793</v>
      </c>
      <c r="G2133" s="177">
        <v>10974</v>
      </c>
      <c r="H2133" s="30"/>
      <c r="I2133" s="30" t="s">
        <v>2286</v>
      </c>
      <c r="J2133" s="30" t="s">
        <v>26</v>
      </c>
      <c r="K2133" s="31">
        <v>148155</v>
      </c>
      <c r="L2133" s="32" t="s">
        <v>49</v>
      </c>
      <c r="M2133" s="33" t="s">
        <v>50</v>
      </c>
      <c r="N2133" s="33" t="s">
        <v>51</v>
      </c>
      <c r="O2133" s="34"/>
      <c r="P2133" s="35"/>
    </row>
    <row r="2134" spans="1:16" s="36" customFormat="1" ht="30" hidden="1" x14ac:dyDescent="0.2">
      <c r="A2134" s="20">
        <v>2134</v>
      </c>
      <c r="B2134" s="28">
        <v>2134</v>
      </c>
      <c r="C2134" s="29" t="str">
        <f t="shared" si="33"/>
        <v xml:space="preserve">Idu Ins </v>
      </c>
      <c r="D2134" s="29"/>
      <c r="E2134" s="30" t="s">
        <v>1942</v>
      </c>
      <c r="F2134" s="30" t="s">
        <v>798</v>
      </c>
      <c r="G2134" s="177">
        <v>10975</v>
      </c>
      <c r="H2134" s="30"/>
      <c r="I2134" s="30" t="s">
        <v>2287</v>
      </c>
      <c r="J2134" s="30" t="s">
        <v>26</v>
      </c>
      <c r="K2134" s="31">
        <v>74851</v>
      </c>
      <c r="L2134" s="32" t="s">
        <v>49</v>
      </c>
      <c r="M2134" s="33" t="s">
        <v>50</v>
      </c>
      <c r="N2134" s="33" t="s">
        <v>51</v>
      </c>
      <c r="O2134" s="34"/>
      <c r="P2134" s="35"/>
    </row>
    <row r="2135" spans="1:16" s="36" customFormat="1" ht="30" hidden="1" x14ac:dyDescent="0.2">
      <c r="A2135" s="20">
        <v>2135</v>
      </c>
      <c r="B2135" s="28">
        <v>2135</v>
      </c>
      <c r="C2135" s="29" t="str">
        <f t="shared" si="33"/>
        <v xml:space="preserve">Idu Ins </v>
      </c>
      <c r="D2135" s="29"/>
      <c r="E2135" s="30" t="s">
        <v>1942</v>
      </c>
      <c r="F2135" s="30" t="s">
        <v>308</v>
      </c>
      <c r="G2135" s="177">
        <v>10976</v>
      </c>
      <c r="H2135" s="30"/>
      <c r="I2135" s="30" t="s">
        <v>2288</v>
      </c>
      <c r="J2135" s="30" t="s">
        <v>26</v>
      </c>
      <c r="K2135" s="31">
        <v>1671520</v>
      </c>
      <c r="L2135" s="32" t="s">
        <v>49</v>
      </c>
      <c r="M2135" s="33" t="s">
        <v>50</v>
      </c>
      <c r="N2135" s="33" t="s">
        <v>51</v>
      </c>
      <c r="O2135" s="34"/>
      <c r="P2135" s="35"/>
    </row>
    <row r="2136" spans="1:16" s="36" customFormat="1" ht="30" hidden="1" x14ac:dyDescent="0.2">
      <c r="A2136" s="20">
        <v>2136</v>
      </c>
      <c r="B2136" s="28">
        <v>2136</v>
      </c>
      <c r="C2136" s="29" t="str">
        <f t="shared" si="33"/>
        <v xml:space="preserve">Idu Ins </v>
      </c>
      <c r="D2136" s="29"/>
      <c r="E2136" s="30" t="s">
        <v>1942</v>
      </c>
      <c r="F2136" s="30" t="s">
        <v>89</v>
      </c>
      <c r="G2136" s="177">
        <v>10977</v>
      </c>
      <c r="H2136" s="30"/>
      <c r="I2136" s="30" t="s">
        <v>2289</v>
      </c>
      <c r="J2136" s="30" t="s">
        <v>26</v>
      </c>
      <c r="K2136" s="31">
        <v>823480</v>
      </c>
      <c r="L2136" s="32" t="s">
        <v>49</v>
      </c>
      <c r="M2136" s="33" t="s">
        <v>50</v>
      </c>
      <c r="N2136" s="33" t="s">
        <v>51</v>
      </c>
      <c r="O2136" s="34"/>
      <c r="P2136" s="35"/>
    </row>
    <row r="2137" spans="1:16" s="36" customFormat="1" ht="30" hidden="1" x14ac:dyDescent="0.2">
      <c r="A2137" s="20">
        <v>2137</v>
      </c>
      <c r="B2137" s="28">
        <v>2137</v>
      </c>
      <c r="C2137" s="29" t="str">
        <f t="shared" si="33"/>
        <v xml:space="preserve">Idu Ins </v>
      </c>
      <c r="D2137" s="29"/>
      <c r="E2137" s="30" t="s">
        <v>1942</v>
      </c>
      <c r="F2137" s="30" t="s">
        <v>308</v>
      </c>
      <c r="G2137" s="177">
        <v>10987</v>
      </c>
      <c r="H2137" s="30"/>
      <c r="I2137" s="30" t="s">
        <v>2290</v>
      </c>
      <c r="J2137" s="30" t="s">
        <v>26</v>
      </c>
      <c r="K2137" s="31">
        <v>62403</v>
      </c>
      <c r="L2137" s="32" t="s">
        <v>49</v>
      </c>
      <c r="M2137" s="33" t="s">
        <v>50</v>
      </c>
      <c r="N2137" s="33" t="s">
        <v>51</v>
      </c>
      <c r="O2137" s="34"/>
      <c r="P2137" s="35"/>
    </row>
    <row r="2138" spans="1:16" s="36" customFormat="1" ht="30" hidden="1" x14ac:dyDescent="0.2">
      <c r="A2138" s="20">
        <v>2138</v>
      </c>
      <c r="B2138" s="28">
        <v>2138</v>
      </c>
      <c r="C2138" s="29" t="str">
        <f t="shared" si="33"/>
        <v xml:space="preserve">Idu Ins </v>
      </c>
      <c r="D2138" s="29"/>
      <c r="E2138" s="30" t="s">
        <v>1942</v>
      </c>
      <c r="F2138" s="30" t="s">
        <v>308</v>
      </c>
      <c r="G2138" s="177">
        <v>10988</v>
      </c>
      <c r="H2138" s="30"/>
      <c r="I2138" s="30" t="s">
        <v>2291</v>
      </c>
      <c r="J2138" s="30" t="s">
        <v>26</v>
      </c>
      <c r="K2138" s="31">
        <v>116485</v>
      </c>
      <c r="L2138" s="32" t="s">
        <v>49</v>
      </c>
      <c r="M2138" s="33" t="s">
        <v>50</v>
      </c>
      <c r="N2138" s="33" t="s">
        <v>51</v>
      </c>
      <c r="O2138" s="34"/>
      <c r="P2138" s="35"/>
    </row>
    <row r="2139" spans="1:16" s="36" customFormat="1" ht="30" hidden="1" x14ac:dyDescent="0.2">
      <c r="A2139" s="20">
        <v>2139</v>
      </c>
      <c r="B2139" s="28">
        <v>2139</v>
      </c>
      <c r="C2139" s="29" t="str">
        <f t="shared" si="33"/>
        <v xml:space="preserve">Idu Ins </v>
      </c>
      <c r="D2139" s="29"/>
      <c r="E2139" s="30" t="s">
        <v>1942</v>
      </c>
      <c r="F2139" s="30" t="s">
        <v>308</v>
      </c>
      <c r="G2139" s="177">
        <v>10989</v>
      </c>
      <c r="H2139" s="30"/>
      <c r="I2139" s="30" t="s">
        <v>2292</v>
      </c>
      <c r="J2139" s="30" t="s">
        <v>26</v>
      </c>
      <c r="K2139" s="31">
        <v>885872</v>
      </c>
      <c r="L2139" s="32" t="s">
        <v>49</v>
      </c>
      <c r="M2139" s="33" t="s">
        <v>50</v>
      </c>
      <c r="N2139" s="33" t="s">
        <v>51</v>
      </c>
      <c r="O2139" s="34"/>
      <c r="P2139" s="35"/>
    </row>
    <row r="2140" spans="1:16" s="36" customFormat="1" ht="30" hidden="1" x14ac:dyDescent="0.2">
      <c r="A2140" s="20">
        <v>2140</v>
      </c>
      <c r="B2140" s="28">
        <v>2140</v>
      </c>
      <c r="C2140" s="29" t="str">
        <f t="shared" si="33"/>
        <v xml:space="preserve">Idu Ins </v>
      </c>
      <c r="D2140" s="29"/>
      <c r="E2140" s="30" t="s">
        <v>1942</v>
      </c>
      <c r="F2140" s="30" t="s">
        <v>308</v>
      </c>
      <c r="G2140" s="177">
        <v>10992</v>
      </c>
      <c r="H2140" s="30"/>
      <c r="I2140" s="30" t="s">
        <v>2293</v>
      </c>
      <c r="J2140" s="30" t="s">
        <v>26</v>
      </c>
      <c r="K2140" s="31">
        <v>62158</v>
      </c>
      <c r="L2140" s="32" t="s">
        <v>49</v>
      </c>
      <c r="M2140" s="33" t="s">
        <v>50</v>
      </c>
      <c r="N2140" s="33" t="s">
        <v>51</v>
      </c>
      <c r="O2140" s="34"/>
      <c r="P2140" s="35"/>
    </row>
    <row r="2141" spans="1:16" s="36" customFormat="1" ht="30" hidden="1" x14ac:dyDescent="0.2">
      <c r="A2141" s="20">
        <v>2141</v>
      </c>
      <c r="B2141" s="28">
        <v>2141</v>
      </c>
      <c r="C2141" s="29" t="str">
        <f t="shared" si="33"/>
        <v xml:space="preserve">Idu Ins </v>
      </c>
      <c r="D2141" s="29"/>
      <c r="E2141" s="30" t="s">
        <v>1942</v>
      </c>
      <c r="F2141" s="30" t="s">
        <v>796</v>
      </c>
      <c r="G2141" s="177">
        <v>10995</v>
      </c>
      <c r="H2141" s="30"/>
      <c r="I2141" s="30" t="s">
        <v>2294</v>
      </c>
      <c r="J2141" s="30" t="s">
        <v>26</v>
      </c>
      <c r="K2141" s="31">
        <v>31609</v>
      </c>
      <c r="L2141" s="32" t="s">
        <v>49</v>
      </c>
      <c r="M2141" s="33" t="s">
        <v>50</v>
      </c>
      <c r="N2141" s="33" t="s">
        <v>51</v>
      </c>
      <c r="O2141" s="34"/>
      <c r="P2141" s="35"/>
    </row>
    <row r="2142" spans="1:16" s="36" customFormat="1" ht="30" hidden="1" x14ac:dyDescent="0.2">
      <c r="A2142" s="20">
        <v>2142</v>
      </c>
      <c r="B2142" s="28">
        <v>2142</v>
      </c>
      <c r="C2142" s="29" t="str">
        <f t="shared" si="33"/>
        <v xml:space="preserve">Idu Ins </v>
      </c>
      <c r="D2142" s="29"/>
      <c r="E2142" s="30" t="s">
        <v>1942</v>
      </c>
      <c r="F2142" s="30" t="s">
        <v>776</v>
      </c>
      <c r="G2142" s="177">
        <v>10996</v>
      </c>
      <c r="H2142" s="30"/>
      <c r="I2142" s="30" t="s">
        <v>2295</v>
      </c>
      <c r="J2142" s="30" t="s">
        <v>26</v>
      </c>
      <c r="K2142" s="31">
        <v>428400</v>
      </c>
      <c r="L2142" s="32" t="s">
        <v>49</v>
      </c>
      <c r="M2142" s="33" t="s">
        <v>50</v>
      </c>
      <c r="N2142" s="33" t="s">
        <v>51</v>
      </c>
      <c r="O2142" s="34"/>
      <c r="P2142" s="35"/>
    </row>
    <row r="2143" spans="1:16" s="36" customFormat="1" ht="30" hidden="1" x14ac:dyDescent="0.2">
      <c r="A2143" s="20">
        <v>2143</v>
      </c>
      <c r="B2143" s="28">
        <v>2143</v>
      </c>
      <c r="C2143" s="29" t="str">
        <f t="shared" si="33"/>
        <v xml:space="preserve">Idu Ins </v>
      </c>
      <c r="D2143" s="29"/>
      <c r="E2143" s="30" t="s">
        <v>1942</v>
      </c>
      <c r="F2143" s="30" t="s">
        <v>478</v>
      </c>
      <c r="G2143" s="177">
        <v>11005</v>
      </c>
      <c r="H2143" s="30"/>
      <c r="I2143" s="30" t="s">
        <v>2296</v>
      </c>
      <c r="J2143" s="30" t="s">
        <v>1088</v>
      </c>
      <c r="K2143" s="31">
        <v>1011500</v>
      </c>
      <c r="L2143" s="32" t="s">
        <v>49</v>
      </c>
      <c r="M2143" s="33" t="s">
        <v>50</v>
      </c>
      <c r="N2143" s="33" t="s">
        <v>51</v>
      </c>
      <c r="O2143" s="34"/>
      <c r="P2143" s="35"/>
    </row>
    <row r="2144" spans="1:16" s="36" customFormat="1" ht="30" hidden="1" x14ac:dyDescent="0.2">
      <c r="A2144" s="20">
        <v>2144</v>
      </c>
      <c r="B2144" s="28">
        <v>2144</v>
      </c>
      <c r="C2144" s="29" t="str">
        <f t="shared" si="33"/>
        <v xml:space="preserve">Idu Ins </v>
      </c>
      <c r="D2144" s="29"/>
      <c r="E2144" s="30" t="s">
        <v>2297</v>
      </c>
      <c r="F2144" s="30" t="s">
        <v>1015</v>
      </c>
      <c r="G2144" s="177">
        <v>11007</v>
      </c>
      <c r="H2144" s="30"/>
      <c r="I2144" s="30" t="s">
        <v>2298</v>
      </c>
      <c r="J2144" s="30" t="s">
        <v>25</v>
      </c>
      <c r="K2144" s="31">
        <v>36630</v>
      </c>
      <c r="L2144" s="32" t="s">
        <v>49</v>
      </c>
      <c r="M2144" s="33" t="s">
        <v>50</v>
      </c>
      <c r="N2144" s="33" t="s">
        <v>51</v>
      </c>
      <c r="O2144" s="34"/>
      <c r="P2144" s="35"/>
    </row>
    <row r="2145" spans="1:16" s="36" customFormat="1" ht="45" hidden="1" x14ac:dyDescent="0.2">
      <c r="A2145" s="20">
        <v>2145</v>
      </c>
      <c r="B2145" s="28">
        <v>2145</v>
      </c>
      <c r="C2145" s="29" t="str">
        <f t="shared" si="33"/>
        <v xml:space="preserve">Idu Ins </v>
      </c>
      <c r="D2145" s="29"/>
      <c r="E2145" s="30" t="s">
        <v>2297</v>
      </c>
      <c r="F2145" s="30" t="s">
        <v>1047</v>
      </c>
      <c r="G2145" s="177">
        <v>11008</v>
      </c>
      <c r="H2145" s="30"/>
      <c r="I2145" s="30" t="s">
        <v>2299</v>
      </c>
      <c r="J2145" s="30" t="s">
        <v>48</v>
      </c>
      <c r="K2145" s="31">
        <v>79287</v>
      </c>
      <c r="L2145" s="32" t="s">
        <v>49</v>
      </c>
      <c r="M2145" s="33" t="s">
        <v>50</v>
      </c>
      <c r="N2145" s="33" t="s">
        <v>51</v>
      </c>
      <c r="O2145" s="34"/>
      <c r="P2145" s="35"/>
    </row>
    <row r="2146" spans="1:16" s="36" customFormat="1" ht="30" hidden="1" x14ac:dyDescent="0.2">
      <c r="A2146" s="20">
        <v>2146</v>
      </c>
      <c r="B2146" s="28">
        <v>2146</v>
      </c>
      <c r="C2146" s="29" t="str">
        <f t="shared" si="33"/>
        <v xml:space="preserve">Idu Ins </v>
      </c>
      <c r="D2146" s="29"/>
      <c r="E2146" s="30" t="s">
        <v>1942</v>
      </c>
      <c r="F2146" s="30" t="s">
        <v>74</v>
      </c>
      <c r="G2146" s="177">
        <v>11026</v>
      </c>
      <c r="H2146" s="30"/>
      <c r="I2146" s="30" t="s">
        <v>2300</v>
      </c>
      <c r="J2146" s="30" t="s">
        <v>48</v>
      </c>
      <c r="K2146" s="31">
        <v>60000</v>
      </c>
      <c r="L2146" s="32" t="s">
        <v>49</v>
      </c>
      <c r="M2146" s="33" t="s">
        <v>50</v>
      </c>
      <c r="N2146" s="33" t="s">
        <v>51</v>
      </c>
      <c r="O2146" s="34"/>
      <c r="P2146" s="35"/>
    </row>
    <row r="2147" spans="1:16" s="36" customFormat="1" ht="30" hidden="1" x14ac:dyDescent="0.2">
      <c r="A2147" s="20">
        <v>2147</v>
      </c>
      <c r="B2147" s="28">
        <v>2147</v>
      </c>
      <c r="C2147" s="29" t="str">
        <f t="shared" si="33"/>
        <v xml:space="preserve">Idu Ins </v>
      </c>
      <c r="D2147" s="29"/>
      <c r="E2147" s="30" t="s">
        <v>1942</v>
      </c>
      <c r="F2147" s="30" t="s">
        <v>74</v>
      </c>
      <c r="G2147" s="177">
        <v>11027</v>
      </c>
      <c r="H2147" s="30"/>
      <c r="I2147" s="30" t="s">
        <v>2301</v>
      </c>
      <c r="J2147" s="30" t="s">
        <v>48</v>
      </c>
      <c r="K2147" s="31">
        <v>67830</v>
      </c>
      <c r="L2147" s="32" t="s">
        <v>49</v>
      </c>
      <c r="M2147" s="33" t="s">
        <v>50</v>
      </c>
      <c r="N2147" s="33" t="s">
        <v>51</v>
      </c>
      <c r="O2147" s="34"/>
      <c r="P2147" s="35"/>
    </row>
    <row r="2148" spans="1:16" s="36" customFormat="1" ht="30" hidden="1" x14ac:dyDescent="0.2">
      <c r="A2148" s="20">
        <v>2148</v>
      </c>
      <c r="B2148" s="28">
        <v>2148</v>
      </c>
      <c r="C2148" s="29" t="str">
        <f t="shared" si="33"/>
        <v xml:space="preserve">Idu Ins </v>
      </c>
      <c r="D2148" s="29"/>
      <c r="E2148" s="30" t="s">
        <v>1942</v>
      </c>
      <c r="F2148" s="30" t="s">
        <v>74</v>
      </c>
      <c r="G2148" s="177">
        <v>11028</v>
      </c>
      <c r="H2148" s="30"/>
      <c r="I2148" s="30" t="s">
        <v>2302</v>
      </c>
      <c r="J2148" s="30" t="s">
        <v>48</v>
      </c>
      <c r="K2148" s="31">
        <v>69020</v>
      </c>
      <c r="L2148" s="32" t="s">
        <v>49</v>
      </c>
      <c r="M2148" s="33" t="s">
        <v>50</v>
      </c>
      <c r="N2148" s="33" t="s">
        <v>51</v>
      </c>
      <c r="O2148" s="34"/>
      <c r="P2148" s="35"/>
    </row>
    <row r="2149" spans="1:16" s="36" customFormat="1" ht="30" hidden="1" x14ac:dyDescent="0.2">
      <c r="A2149" s="20">
        <v>2149</v>
      </c>
      <c r="B2149" s="28">
        <v>2149</v>
      </c>
      <c r="C2149" s="29" t="str">
        <f t="shared" si="33"/>
        <v xml:space="preserve">Idu Ins </v>
      </c>
      <c r="D2149" s="29"/>
      <c r="E2149" s="30" t="s">
        <v>1942</v>
      </c>
      <c r="F2149" s="30" t="s">
        <v>74</v>
      </c>
      <c r="G2149" s="177">
        <v>11029</v>
      </c>
      <c r="H2149" s="30"/>
      <c r="I2149" s="30" t="s">
        <v>2303</v>
      </c>
      <c r="J2149" s="30" t="s">
        <v>48</v>
      </c>
      <c r="K2149" s="31">
        <v>69020</v>
      </c>
      <c r="L2149" s="32" t="s">
        <v>49</v>
      </c>
      <c r="M2149" s="33" t="s">
        <v>50</v>
      </c>
      <c r="N2149" s="33" t="s">
        <v>51</v>
      </c>
      <c r="O2149" s="34"/>
      <c r="P2149" s="35"/>
    </row>
    <row r="2150" spans="1:16" s="36" customFormat="1" ht="30" hidden="1" x14ac:dyDescent="0.2">
      <c r="A2150" s="20">
        <v>2150</v>
      </c>
      <c r="B2150" s="28">
        <v>2150</v>
      </c>
      <c r="C2150" s="29" t="str">
        <f t="shared" si="33"/>
        <v xml:space="preserve">Idu Ins </v>
      </c>
      <c r="D2150" s="29"/>
      <c r="E2150" s="30" t="s">
        <v>1942</v>
      </c>
      <c r="F2150" s="30" t="s">
        <v>74</v>
      </c>
      <c r="G2150" s="177">
        <v>11030</v>
      </c>
      <c r="H2150" s="30"/>
      <c r="I2150" s="30" t="s">
        <v>2304</v>
      </c>
      <c r="J2150" s="30" t="s">
        <v>48</v>
      </c>
      <c r="K2150" s="31">
        <v>77350</v>
      </c>
      <c r="L2150" s="32" t="s">
        <v>49</v>
      </c>
      <c r="M2150" s="33" t="s">
        <v>50</v>
      </c>
      <c r="N2150" s="33" t="s">
        <v>51</v>
      </c>
      <c r="O2150" s="34"/>
      <c r="P2150" s="35"/>
    </row>
    <row r="2151" spans="1:16" s="36" customFormat="1" ht="30" hidden="1" x14ac:dyDescent="0.2">
      <c r="A2151" s="20">
        <v>2151</v>
      </c>
      <c r="B2151" s="28">
        <v>2151</v>
      </c>
      <c r="C2151" s="29" t="str">
        <f t="shared" si="33"/>
        <v xml:space="preserve">Idu Ins </v>
      </c>
      <c r="D2151" s="29"/>
      <c r="E2151" s="30" t="s">
        <v>1942</v>
      </c>
      <c r="F2151" s="30" t="s">
        <v>74</v>
      </c>
      <c r="G2151" s="177">
        <v>11031</v>
      </c>
      <c r="H2151" s="30"/>
      <c r="I2151" s="30" t="s">
        <v>2305</v>
      </c>
      <c r="J2151" s="30" t="s">
        <v>48</v>
      </c>
      <c r="K2151" s="31">
        <v>77350</v>
      </c>
      <c r="L2151" s="32" t="s">
        <v>49</v>
      </c>
      <c r="M2151" s="33" t="s">
        <v>50</v>
      </c>
      <c r="N2151" s="33" t="s">
        <v>51</v>
      </c>
      <c r="O2151" s="34"/>
      <c r="P2151" s="35"/>
    </row>
    <row r="2152" spans="1:16" s="36" customFormat="1" ht="30" hidden="1" x14ac:dyDescent="0.2">
      <c r="A2152" s="20">
        <v>2152</v>
      </c>
      <c r="B2152" s="28">
        <v>2152</v>
      </c>
      <c r="C2152" s="29" t="str">
        <f t="shared" si="33"/>
        <v xml:space="preserve">Idu Ins </v>
      </c>
      <c r="D2152" s="29"/>
      <c r="E2152" s="30" t="s">
        <v>1942</v>
      </c>
      <c r="F2152" s="30" t="s">
        <v>74</v>
      </c>
      <c r="G2152" s="177">
        <v>11032</v>
      </c>
      <c r="H2152" s="30"/>
      <c r="I2152" s="30" t="s">
        <v>2306</v>
      </c>
      <c r="J2152" s="30" t="s">
        <v>48</v>
      </c>
      <c r="K2152" s="31">
        <v>53550</v>
      </c>
      <c r="L2152" s="32" t="s">
        <v>49</v>
      </c>
      <c r="M2152" s="33" t="s">
        <v>50</v>
      </c>
      <c r="N2152" s="33" t="s">
        <v>51</v>
      </c>
      <c r="O2152" s="34"/>
      <c r="P2152" s="35"/>
    </row>
    <row r="2153" spans="1:16" s="36" customFormat="1" ht="30" hidden="1" x14ac:dyDescent="0.2">
      <c r="A2153" s="20">
        <v>2153</v>
      </c>
      <c r="B2153" s="28">
        <v>2153</v>
      </c>
      <c r="C2153" s="29" t="str">
        <f t="shared" si="33"/>
        <v xml:space="preserve">Idu Ins </v>
      </c>
      <c r="D2153" s="29"/>
      <c r="E2153" s="30" t="s">
        <v>1942</v>
      </c>
      <c r="F2153" s="30" t="s">
        <v>74</v>
      </c>
      <c r="G2153" s="177">
        <v>11033</v>
      </c>
      <c r="H2153" s="30"/>
      <c r="I2153" s="30" t="s">
        <v>2307</v>
      </c>
      <c r="J2153" s="30" t="s">
        <v>48</v>
      </c>
      <c r="K2153" s="31">
        <v>53550</v>
      </c>
      <c r="L2153" s="32" t="s">
        <v>49</v>
      </c>
      <c r="M2153" s="33" t="s">
        <v>50</v>
      </c>
      <c r="N2153" s="33" t="s">
        <v>51</v>
      </c>
      <c r="O2153" s="34"/>
      <c r="P2153" s="35"/>
    </row>
    <row r="2154" spans="1:16" s="36" customFormat="1" ht="30" hidden="1" x14ac:dyDescent="0.2">
      <c r="A2154" s="20">
        <v>2154</v>
      </c>
      <c r="B2154" s="28">
        <v>2154</v>
      </c>
      <c r="C2154" s="29" t="str">
        <f t="shared" si="33"/>
        <v xml:space="preserve">Idu Ins </v>
      </c>
      <c r="D2154" s="29"/>
      <c r="E2154" s="30" t="s">
        <v>1942</v>
      </c>
      <c r="F2154" s="30" t="s">
        <v>74</v>
      </c>
      <c r="G2154" s="177">
        <v>11034</v>
      </c>
      <c r="H2154" s="30"/>
      <c r="I2154" s="30" t="s">
        <v>2308</v>
      </c>
      <c r="J2154" s="30" t="s">
        <v>48</v>
      </c>
      <c r="K2154" s="31">
        <v>64260</v>
      </c>
      <c r="L2154" s="32" t="s">
        <v>49</v>
      </c>
      <c r="M2154" s="33" t="s">
        <v>50</v>
      </c>
      <c r="N2154" s="33" t="s">
        <v>51</v>
      </c>
      <c r="O2154" s="34"/>
      <c r="P2154" s="35"/>
    </row>
    <row r="2155" spans="1:16" s="36" customFormat="1" ht="30" hidden="1" x14ac:dyDescent="0.2">
      <c r="A2155" s="20">
        <v>2155</v>
      </c>
      <c r="B2155" s="28">
        <v>2155</v>
      </c>
      <c r="C2155" s="29" t="str">
        <f t="shared" si="33"/>
        <v xml:space="preserve">Idu Ins </v>
      </c>
      <c r="D2155" s="29"/>
      <c r="E2155" s="30" t="s">
        <v>1942</v>
      </c>
      <c r="F2155" s="30" t="s">
        <v>74</v>
      </c>
      <c r="G2155" s="177">
        <v>11035</v>
      </c>
      <c r="H2155" s="30"/>
      <c r="I2155" s="30" t="s">
        <v>2309</v>
      </c>
      <c r="J2155" s="30" t="s">
        <v>48</v>
      </c>
      <c r="K2155" s="31">
        <v>64260</v>
      </c>
      <c r="L2155" s="32" t="s">
        <v>49</v>
      </c>
      <c r="M2155" s="33" t="s">
        <v>50</v>
      </c>
      <c r="N2155" s="33" t="s">
        <v>51</v>
      </c>
      <c r="O2155" s="34"/>
      <c r="P2155" s="35"/>
    </row>
    <row r="2156" spans="1:16" s="36" customFormat="1" ht="30" hidden="1" x14ac:dyDescent="0.2">
      <c r="A2156" s="20">
        <v>2156</v>
      </c>
      <c r="B2156" s="28">
        <v>2156</v>
      </c>
      <c r="C2156" s="29" t="str">
        <f t="shared" si="33"/>
        <v xml:space="preserve">Idu Ins </v>
      </c>
      <c r="D2156" s="29"/>
      <c r="E2156" s="30" t="s">
        <v>1942</v>
      </c>
      <c r="F2156" s="30" t="s">
        <v>74</v>
      </c>
      <c r="G2156" s="177">
        <v>11036</v>
      </c>
      <c r="H2156" s="30"/>
      <c r="I2156" s="30" t="s">
        <v>2310</v>
      </c>
      <c r="J2156" s="30" t="s">
        <v>48</v>
      </c>
      <c r="K2156" s="31">
        <v>61880</v>
      </c>
      <c r="L2156" s="32" t="s">
        <v>49</v>
      </c>
      <c r="M2156" s="33" t="s">
        <v>50</v>
      </c>
      <c r="N2156" s="33" t="s">
        <v>51</v>
      </c>
      <c r="O2156" s="34"/>
      <c r="P2156" s="35"/>
    </row>
    <row r="2157" spans="1:16" s="36" customFormat="1" ht="30" hidden="1" x14ac:dyDescent="0.2">
      <c r="A2157" s="20">
        <v>2157</v>
      </c>
      <c r="B2157" s="28">
        <v>2157</v>
      </c>
      <c r="C2157" s="29" t="str">
        <f t="shared" si="33"/>
        <v xml:space="preserve">Idu Ins </v>
      </c>
      <c r="D2157" s="29"/>
      <c r="E2157" s="30" t="s">
        <v>1942</v>
      </c>
      <c r="F2157" s="30" t="s">
        <v>74</v>
      </c>
      <c r="G2157" s="177">
        <v>11037</v>
      </c>
      <c r="H2157" s="30"/>
      <c r="I2157" s="30" t="s">
        <v>2311</v>
      </c>
      <c r="J2157" s="30" t="s">
        <v>48</v>
      </c>
      <c r="K2157" s="31">
        <v>63070</v>
      </c>
      <c r="L2157" s="32" t="s">
        <v>49</v>
      </c>
      <c r="M2157" s="33" t="s">
        <v>50</v>
      </c>
      <c r="N2157" s="33" t="s">
        <v>51</v>
      </c>
      <c r="O2157" s="34"/>
      <c r="P2157" s="35"/>
    </row>
    <row r="2158" spans="1:16" s="36" customFormat="1" ht="30" hidden="1" x14ac:dyDescent="0.2">
      <c r="A2158" s="20">
        <v>2158</v>
      </c>
      <c r="B2158" s="28">
        <v>2158</v>
      </c>
      <c r="C2158" s="29" t="str">
        <f t="shared" si="33"/>
        <v xml:space="preserve">Idu Ins </v>
      </c>
      <c r="D2158" s="29"/>
      <c r="E2158" s="30" t="s">
        <v>1942</v>
      </c>
      <c r="F2158" s="30" t="s">
        <v>74</v>
      </c>
      <c r="G2158" s="177">
        <v>11038</v>
      </c>
      <c r="H2158" s="30"/>
      <c r="I2158" s="30" t="s">
        <v>2312</v>
      </c>
      <c r="J2158" s="30" t="s">
        <v>48</v>
      </c>
      <c r="K2158" s="31">
        <v>14280</v>
      </c>
      <c r="L2158" s="32" t="s">
        <v>49</v>
      </c>
      <c r="M2158" s="33" t="s">
        <v>50</v>
      </c>
      <c r="N2158" s="33" t="s">
        <v>51</v>
      </c>
      <c r="O2158" s="34"/>
      <c r="P2158" s="35"/>
    </row>
    <row r="2159" spans="1:16" s="36" customFormat="1" ht="30" hidden="1" x14ac:dyDescent="0.2">
      <c r="A2159" s="20">
        <v>2159</v>
      </c>
      <c r="B2159" s="28">
        <v>2159</v>
      </c>
      <c r="C2159" s="29" t="str">
        <f t="shared" si="33"/>
        <v xml:space="preserve">Idu Ins </v>
      </c>
      <c r="D2159" s="29"/>
      <c r="E2159" s="30" t="s">
        <v>1942</v>
      </c>
      <c r="F2159" s="30" t="s">
        <v>74</v>
      </c>
      <c r="G2159" s="177">
        <v>11039</v>
      </c>
      <c r="H2159" s="30"/>
      <c r="I2159" s="30" t="s">
        <v>2313</v>
      </c>
      <c r="J2159" s="30" t="s">
        <v>48</v>
      </c>
      <c r="K2159" s="31">
        <v>9996</v>
      </c>
      <c r="L2159" s="32" t="s">
        <v>49</v>
      </c>
      <c r="M2159" s="33" t="s">
        <v>50</v>
      </c>
      <c r="N2159" s="33" t="s">
        <v>51</v>
      </c>
      <c r="O2159" s="34"/>
      <c r="P2159" s="35"/>
    </row>
    <row r="2160" spans="1:16" s="36" customFormat="1" ht="30" hidden="1" x14ac:dyDescent="0.2">
      <c r="A2160" s="20">
        <v>2160</v>
      </c>
      <c r="B2160" s="28">
        <v>2160</v>
      </c>
      <c r="C2160" s="29" t="str">
        <f t="shared" si="33"/>
        <v xml:space="preserve">Idu Ins </v>
      </c>
      <c r="D2160" s="29"/>
      <c r="E2160" s="30" t="s">
        <v>1942</v>
      </c>
      <c r="F2160" s="30" t="s">
        <v>461</v>
      </c>
      <c r="G2160" s="177">
        <v>11057</v>
      </c>
      <c r="H2160" s="30"/>
      <c r="I2160" s="30" t="s">
        <v>2314</v>
      </c>
      <c r="J2160" s="30" t="s">
        <v>64</v>
      </c>
      <c r="K2160" s="31">
        <v>38469</v>
      </c>
      <c r="L2160" s="32" t="s">
        <v>49</v>
      </c>
      <c r="M2160" s="33" t="s">
        <v>50</v>
      </c>
      <c r="N2160" s="33" t="s">
        <v>51</v>
      </c>
      <c r="O2160" s="34"/>
      <c r="P2160" s="35"/>
    </row>
    <row r="2161" spans="1:16" s="36" customFormat="1" ht="30" hidden="1" x14ac:dyDescent="0.2">
      <c r="A2161" s="20">
        <v>2161</v>
      </c>
      <c r="B2161" s="28">
        <v>2161</v>
      </c>
      <c r="C2161" s="29" t="str">
        <f t="shared" si="33"/>
        <v xml:space="preserve">Idu Ins </v>
      </c>
      <c r="D2161" s="29"/>
      <c r="E2161" s="30" t="s">
        <v>1942</v>
      </c>
      <c r="F2161" s="30" t="s">
        <v>59</v>
      </c>
      <c r="G2161" s="177">
        <v>11074</v>
      </c>
      <c r="H2161" s="30"/>
      <c r="I2161" s="30" t="s">
        <v>2315</v>
      </c>
      <c r="J2161" s="30" t="s">
        <v>61</v>
      </c>
      <c r="K2161" s="31">
        <v>628225</v>
      </c>
      <c r="L2161" s="32" t="s">
        <v>49</v>
      </c>
      <c r="M2161" s="33" t="s">
        <v>50</v>
      </c>
      <c r="N2161" s="33" t="s">
        <v>51</v>
      </c>
      <c r="O2161" s="34"/>
      <c r="P2161" s="35"/>
    </row>
    <row r="2162" spans="1:16" s="36" customFormat="1" ht="30" hidden="1" x14ac:dyDescent="0.2">
      <c r="A2162" s="20">
        <v>2162</v>
      </c>
      <c r="B2162" s="28">
        <v>2162</v>
      </c>
      <c r="C2162" s="29" t="str">
        <f t="shared" si="33"/>
        <v xml:space="preserve">Idu Ins </v>
      </c>
      <c r="D2162" s="29"/>
      <c r="E2162" s="30" t="s">
        <v>2316</v>
      </c>
      <c r="F2162" s="30" t="s">
        <v>496</v>
      </c>
      <c r="G2162" s="177">
        <v>11080</v>
      </c>
      <c r="H2162" s="30"/>
      <c r="I2162" s="30" t="s">
        <v>2317</v>
      </c>
      <c r="J2162" s="30" t="s">
        <v>48</v>
      </c>
      <c r="K2162" s="31">
        <v>621180</v>
      </c>
      <c r="L2162" s="32" t="s">
        <v>49</v>
      </c>
      <c r="M2162" s="33" t="s">
        <v>50</v>
      </c>
      <c r="N2162" s="33" t="s">
        <v>51</v>
      </c>
      <c r="O2162" s="34"/>
      <c r="P2162" s="35"/>
    </row>
    <row r="2163" spans="1:16" s="36" customFormat="1" ht="30" hidden="1" x14ac:dyDescent="0.2">
      <c r="A2163" s="20">
        <v>2163</v>
      </c>
      <c r="B2163" s="28">
        <v>2163</v>
      </c>
      <c r="C2163" s="29" t="str">
        <f t="shared" si="33"/>
        <v xml:space="preserve">Idu Ins </v>
      </c>
      <c r="D2163" s="29"/>
      <c r="E2163" s="30" t="s">
        <v>2316</v>
      </c>
      <c r="F2163" s="30" t="s">
        <v>496</v>
      </c>
      <c r="G2163" s="177">
        <v>11081</v>
      </c>
      <c r="H2163" s="30"/>
      <c r="I2163" s="30" t="s">
        <v>2318</v>
      </c>
      <c r="J2163" s="30" t="s">
        <v>48</v>
      </c>
      <c r="K2163" s="31">
        <v>569980</v>
      </c>
      <c r="L2163" s="32" t="s">
        <v>49</v>
      </c>
      <c r="M2163" s="33" t="s">
        <v>50</v>
      </c>
      <c r="N2163" s="33" t="s">
        <v>51</v>
      </c>
      <c r="O2163" s="34"/>
      <c r="P2163" s="35"/>
    </row>
    <row r="2164" spans="1:16" s="36" customFormat="1" ht="30" hidden="1" x14ac:dyDescent="0.2">
      <c r="A2164" s="20">
        <v>2164</v>
      </c>
      <c r="B2164" s="28">
        <v>2164</v>
      </c>
      <c r="C2164" s="29" t="str">
        <f t="shared" si="33"/>
        <v xml:space="preserve">Idu Ins </v>
      </c>
      <c r="D2164" s="29"/>
      <c r="E2164" s="30" t="s">
        <v>2316</v>
      </c>
      <c r="F2164" s="30" t="s">
        <v>496</v>
      </c>
      <c r="G2164" s="177">
        <v>11082</v>
      </c>
      <c r="H2164" s="30"/>
      <c r="I2164" s="30" t="s">
        <v>2319</v>
      </c>
      <c r="J2164" s="30" t="s">
        <v>48</v>
      </c>
      <c r="K2164" s="31">
        <v>569980</v>
      </c>
      <c r="L2164" s="32" t="s">
        <v>49</v>
      </c>
      <c r="M2164" s="33" t="s">
        <v>50</v>
      </c>
      <c r="N2164" s="33" t="s">
        <v>51</v>
      </c>
      <c r="O2164" s="34"/>
      <c r="P2164" s="35"/>
    </row>
    <row r="2165" spans="1:16" s="36" customFormat="1" ht="45" hidden="1" x14ac:dyDescent="0.2">
      <c r="A2165" s="20">
        <v>2165</v>
      </c>
      <c r="B2165" s="28">
        <v>2165</v>
      </c>
      <c r="C2165" s="29" t="str">
        <f t="shared" si="33"/>
        <v xml:space="preserve">Idu Ins </v>
      </c>
      <c r="D2165" s="29"/>
      <c r="E2165" s="30" t="s">
        <v>2320</v>
      </c>
      <c r="F2165" s="30" t="s">
        <v>746</v>
      </c>
      <c r="G2165" s="177">
        <v>11083</v>
      </c>
      <c r="H2165" s="30"/>
      <c r="I2165" s="30" t="s">
        <v>2321</v>
      </c>
      <c r="J2165" s="30" t="s">
        <v>26</v>
      </c>
      <c r="K2165" s="31">
        <v>59757</v>
      </c>
      <c r="L2165" s="32" t="s">
        <v>49</v>
      </c>
      <c r="M2165" s="33" t="s">
        <v>50</v>
      </c>
      <c r="N2165" s="33" t="s">
        <v>51</v>
      </c>
      <c r="O2165" s="34"/>
      <c r="P2165" s="35"/>
    </row>
    <row r="2166" spans="1:16" s="36" customFormat="1" ht="45" hidden="1" x14ac:dyDescent="0.2">
      <c r="A2166" s="20">
        <v>2166</v>
      </c>
      <c r="B2166" s="28">
        <v>2166</v>
      </c>
      <c r="C2166" s="29" t="str">
        <f t="shared" si="33"/>
        <v xml:space="preserve">Idu Ins </v>
      </c>
      <c r="D2166" s="29"/>
      <c r="E2166" s="30" t="s">
        <v>2320</v>
      </c>
      <c r="F2166" s="30" t="s">
        <v>746</v>
      </c>
      <c r="G2166" s="177">
        <v>11084</v>
      </c>
      <c r="H2166" s="30"/>
      <c r="I2166" s="30" t="s">
        <v>2322</v>
      </c>
      <c r="J2166" s="30" t="s">
        <v>26</v>
      </c>
      <c r="K2166" s="31">
        <v>169523</v>
      </c>
      <c r="L2166" s="32" t="s">
        <v>49</v>
      </c>
      <c r="M2166" s="33" t="s">
        <v>50</v>
      </c>
      <c r="N2166" s="33" t="s">
        <v>51</v>
      </c>
      <c r="O2166" s="34"/>
      <c r="P2166" s="35"/>
    </row>
    <row r="2167" spans="1:16" s="36" customFormat="1" ht="45" hidden="1" x14ac:dyDescent="0.2">
      <c r="A2167" s="20">
        <v>2167</v>
      </c>
      <c r="B2167" s="28">
        <v>2167</v>
      </c>
      <c r="C2167" s="29" t="str">
        <f t="shared" si="33"/>
        <v xml:space="preserve">Idu Ins </v>
      </c>
      <c r="D2167" s="29"/>
      <c r="E2167" s="30" t="s">
        <v>1942</v>
      </c>
      <c r="F2167" s="30" t="s">
        <v>1045</v>
      </c>
      <c r="G2167" s="177">
        <v>11085</v>
      </c>
      <c r="H2167" s="30"/>
      <c r="I2167" s="30" t="s">
        <v>2323</v>
      </c>
      <c r="J2167" s="30" t="s">
        <v>26</v>
      </c>
      <c r="K2167" s="31">
        <v>3786580</v>
      </c>
      <c r="L2167" s="32" t="s">
        <v>49</v>
      </c>
      <c r="M2167" s="33" t="s">
        <v>50</v>
      </c>
      <c r="N2167" s="33" t="s">
        <v>51</v>
      </c>
      <c r="O2167" s="34"/>
      <c r="P2167" s="35"/>
    </row>
    <row r="2168" spans="1:16" s="36" customFormat="1" ht="45" hidden="1" x14ac:dyDescent="0.2">
      <c r="A2168" s="20">
        <v>2168</v>
      </c>
      <c r="B2168" s="28">
        <v>2168</v>
      </c>
      <c r="C2168" s="29" t="str">
        <f t="shared" si="33"/>
        <v xml:space="preserve">Idu Ins </v>
      </c>
      <c r="D2168" s="29"/>
      <c r="E2168" s="30" t="s">
        <v>1942</v>
      </c>
      <c r="F2168" s="30" t="s">
        <v>1045</v>
      </c>
      <c r="G2168" s="177">
        <v>11086</v>
      </c>
      <c r="H2168" s="30"/>
      <c r="I2168" s="30" t="s">
        <v>2324</v>
      </c>
      <c r="J2168" s="30" t="s">
        <v>26</v>
      </c>
      <c r="K2168" s="31">
        <v>318820</v>
      </c>
      <c r="L2168" s="32" t="s">
        <v>68</v>
      </c>
      <c r="M2168" s="33" t="s">
        <v>50</v>
      </c>
      <c r="N2168" s="33" t="s">
        <v>51</v>
      </c>
      <c r="O2168" s="34"/>
      <c r="P2168" s="35"/>
    </row>
    <row r="2169" spans="1:16" s="36" customFormat="1" ht="30" hidden="1" x14ac:dyDescent="0.2">
      <c r="A2169" s="20">
        <v>2169</v>
      </c>
      <c r="B2169" s="28">
        <v>2169</v>
      </c>
      <c r="C2169" s="29" t="str">
        <f t="shared" si="33"/>
        <v xml:space="preserve">Idu Ins </v>
      </c>
      <c r="D2169" s="29"/>
      <c r="E2169" s="30" t="s">
        <v>1942</v>
      </c>
      <c r="F2169" s="30" t="s">
        <v>746</v>
      </c>
      <c r="G2169" s="177">
        <v>11089</v>
      </c>
      <c r="H2169" s="30"/>
      <c r="I2169" s="30" t="s">
        <v>2325</v>
      </c>
      <c r="J2169" s="30" t="s">
        <v>26</v>
      </c>
      <c r="K2169" s="31">
        <v>39011</v>
      </c>
      <c r="L2169" s="32" t="s">
        <v>49</v>
      </c>
      <c r="M2169" s="33" t="s">
        <v>50</v>
      </c>
      <c r="N2169" s="33" t="s">
        <v>51</v>
      </c>
      <c r="O2169" s="34"/>
      <c r="P2169" s="35"/>
    </row>
    <row r="2170" spans="1:16" s="36" customFormat="1" ht="30" hidden="1" x14ac:dyDescent="0.2">
      <c r="A2170" s="20">
        <v>2170</v>
      </c>
      <c r="B2170" s="28">
        <v>2170</v>
      </c>
      <c r="C2170" s="29" t="str">
        <f t="shared" si="33"/>
        <v xml:space="preserve">Idu Ins </v>
      </c>
      <c r="D2170" s="29"/>
      <c r="E2170" s="30" t="s">
        <v>1942</v>
      </c>
      <c r="F2170" s="30" t="s">
        <v>501</v>
      </c>
      <c r="G2170" s="177">
        <v>11091</v>
      </c>
      <c r="H2170" s="30"/>
      <c r="I2170" s="30" t="s">
        <v>2326</v>
      </c>
      <c r="J2170" s="30" t="s">
        <v>71</v>
      </c>
      <c r="K2170" s="31">
        <v>2136</v>
      </c>
      <c r="L2170" s="32" t="s">
        <v>49</v>
      </c>
      <c r="M2170" s="33" t="s">
        <v>50</v>
      </c>
      <c r="N2170" s="33" t="s">
        <v>51</v>
      </c>
      <c r="O2170" s="34"/>
      <c r="P2170" s="35"/>
    </row>
    <row r="2171" spans="1:16" s="36" customFormat="1" ht="30" hidden="1" x14ac:dyDescent="0.2">
      <c r="A2171" s="20">
        <v>2171</v>
      </c>
      <c r="B2171" s="28">
        <v>2171</v>
      </c>
      <c r="C2171" s="29" t="str">
        <f t="shared" si="33"/>
        <v xml:space="preserve">Idu Ins </v>
      </c>
      <c r="D2171" s="29"/>
      <c r="E2171" s="30" t="s">
        <v>1942</v>
      </c>
      <c r="F2171" s="30" t="s">
        <v>501</v>
      </c>
      <c r="G2171" s="177">
        <v>11092</v>
      </c>
      <c r="H2171" s="30"/>
      <c r="I2171" s="30" t="s">
        <v>2327</v>
      </c>
      <c r="J2171" s="30" t="s">
        <v>71</v>
      </c>
      <c r="K2171" s="31">
        <v>4522</v>
      </c>
      <c r="L2171" s="32" t="s">
        <v>49</v>
      </c>
      <c r="M2171" s="33" t="s">
        <v>50</v>
      </c>
      <c r="N2171" s="33" t="s">
        <v>51</v>
      </c>
      <c r="O2171" s="34"/>
      <c r="P2171" s="35"/>
    </row>
    <row r="2172" spans="1:16" s="36" customFormat="1" ht="30" hidden="1" x14ac:dyDescent="0.2">
      <c r="A2172" s="20">
        <v>2172</v>
      </c>
      <c r="B2172" s="28">
        <v>2172</v>
      </c>
      <c r="C2172" s="29" t="str">
        <f t="shared" si="33"/>
        <v xml:space="preserve">Idu Ins </v>
      </c>
      <c r="D2172" s="29"/>
      <c r="E2172" s="30" t="s">
        <v>1942</v>
      </c>
      <c r="F2172" s="30" t="s">
        <v>501</v>
      </c>
      <c r="G2172" s="177">
        <v>11093</v>
      </c>
      <c r="H2172" s="30"/>
      <c r="I2172" s="30" t="s">
        <v>2328</v>
      </c>
      <c r="J2172" s="30" t="s">
        <v>71</v>
      </c>
      <c r="K2172" s="31">
        <v>3779</v>
      </c>
      <c r="L2172" s="32" t="s">
        <v>49</v>
      </c>
      <c r="M2172" s="33" t="s">
        <v>50</v>
      </c>
      <c r="N2172" s="33" t="s">
        <v>51</v>
      </c>
      <c r="O2172" s="34"/>
      <c r="P2172" s="35"/>
    </row>
    <row r="2173" spans="1:16" s="36" customFormat="1" ht="30" hidden="1" x14ac:dyDescent="0.2">
      <c r="A2173" s="20">
        <v>2173</v>
      </c>
      <c r="B2173" s="28">
        <v>2173</v>
      </c>
      <c r="C2173" s="29" t="str">
        <f t="shared" si="33"/>
        <v xml:space="preserve">Idu Ins </v>
      </c>
      <c r="D2173" s="29"/>
      <c r="E2173" s="30" t="s">
        <v>1942</v>
      </c>
      <c r="F2173" s="30" t="s">
        <v>501</v>
      </c>
      <c r="G2173" s="177">
        <v>11094</v>
      </c>
      <c r="H2173" s="30"/>
      <c r="I2173" s="30" t="s">
        <v>2329</v>
      </c>
      <c r="J2173" s="30" t="s">
        <v>71</v>
      </c>
      <c r="K2173" s="31">
        <v>5795</v>
      </c>
      <c r="L2173" s="32" t="s">
        <v>49</v>
      </c>
      <c r="M2173" s="33" t="s">
        <v>50</v>
      </c>
      <c r="N2173" s="33" t="s">
        <v>51</v>
      </c>
      <c r="O2173" s="34"/>
      <c r="P2173" s="35"/>
    </row>
    <row r="2174" spans="1:16" s="36" customFormat="1" ht="30" hidden="1" x14ac:dyDescent="0.2">
      <c r="A2174" s="20">
        <v>2174</v>
      </c>
      <c r="B2174" s="28">
        <v>2174</v>
      </c>
      <c r="C2174" s="29" t="str">
        <f t="shared" si="33"/>
        <v xml:space="preserve">Idu Ins </v>
      </c>
      <c r="D2174" s="29"/>
      <c r="E2174" s="30" t="s">
        <v>1942</v>
      </c>
      <c r="F2174" s="30" t="s">
        <v>501</v>
      </c>
      <c r="G2174" s="177">
        <v>11095</v>
      </c>
      <c r="H2174" s="30"/>
      <c r="I2174" s="30" t="s">
        <v>2330</v>
      </c>
      <c r="J2174" s="30" t="s">
        <v>71</v>
      </c>
      <c r="K2174" s="31">
        <v>14649</v>
      </c>
      <c r="L2174" s="32" t="s">
        <v>49</v>
      </c>
      <c r="M2174" s="33" t="s">
        <v>50</v>
      </c>
      <c r="N2174" s="33" t="s">
        <v>51</v>
      </c>
      <c r="O2174" s="34"/>
      <c r="P2174" s="35"/>
    </row>
    <row r="2175" spans="1:16" s="36" customFormat="1" ht="30" hidden="1" x14ac:dyDescent="0.2">
      <c r="A2175" s="20">
        <v>2175</v>
      </c>
      <c r="B2175" s="28">
        <v>2175</v>
      </c>
      <c r="C2175" s="29" t="str">
        <f t="shared" si="33"/>
        <v xml:space="preserve">Idu Ins </v>
      </c>
      <c r="D2175" s="29"/>
      <c r="E2175" s="30" t="s">
        <v>1942</v>
      </c>
      <c r="F2175" s="30" t="s">
        <v>501</v>
      </c>
      <c r="G2175" s="177">
        <v>11096</v>
      </c>
      <c r="H2175" s="30"/>
      <c r="I2175" s="30" t="s">
        <v>2331</v>
      </c>
      <c r="J2175" s="30" t="s">
        <v>71</v>
      </c>
      <c r="K2175" s="31">
        <v>8925</v>
      </c>
      <c r="L2175" s="32" t="s">
        <v>49</v>
      </c>
      <c r="M2175" s="33" t="s">
        <v>50</v>
      </c>
      <c r="N2175" s="33" t="s">
        <v>51</v>
      </c>
      <c r="O2175" s="34"/>
      <c r="P2175" s="35"/>
    </row>
    <row r="2176" spans="1:16" s="36" customFormat="1" ht="30" hidden="1" x14ac:dyDescent="0.2">
      <c r="A2176" s="20">
        <v>2176</v>
      </c>
      <c r="B2176" s="28">
        <v>2176</v>
      </c>
      <c r="C2176" s="29" t="str">
        <f t="shared" si="33"/>
        <v xml:space="preserve">Idu Ins </v>
      </c>
      <c r="D2176" s="29"/>
      <c r="E2176" s="30" t="s">
        <v>1942</v>
      </c>
      <c r="F2176" s="30" t="s">
        <v>501</v>
      </c>
      <c r="G2176" s="177">
        <v>11097</v>
      </c>
      <c r="H2176" s="30"/>
      <c r="I2176" s="30" t="s">
        <v>2332</v>
      </c>
      <c r="J2176" s="30" t="s">
        <v>71</v>
      </c>
      <c r="K2176" s="31">
        <v>9037</v>
      </c>
      <c r="L2176" s="32" t="s">
        <v>49</v>
      </c>
      <c r="M2176" s="33" t="s">
        <v>50</v>
      </c>
      <c r="N2176" s="33" t="s">
        <v>51</v>
      </c>
      <c r="O2176" s="34"/>
      <c r="P2176" s="35"/>
    </row>
    <row r="2177" spans="1:16" s="36" customFormat="1" ht="30" hidden="1" x14ac:dyDescent="0.2">
      <c r="A2177" s="20">
        <v>2177</v>
      </c>
      <c r="B2177" s="28">
        <v>2177</v>
      </c>
      <c r="C2177" s="29" t="str">
        <f t="shared" si="33"/>
        <v xml:space="preserve">Idu Ins </v>
      </c>
      <c r="D2177" s="29"/>
      <c r="E2177" s="30" t="s">
        <v>1942</v>
      </c>
      <c r="F2177" s="30" t="s">
        <v>501</v>
      </c>
      <c r="G2177" s="177">
        <v>11098</v>
      </c>
      <c r="H2177" s="30"/>
      <c r="I2177" s="30" t="s">
        <v>2333</v>
      </c>
      <c r="J2177" s="30" t="s">
        <v>71</v>
      </c>
      <c r="K2177" s="31">
        <v>7652</v>
      </c>
      <c r="L2177" s="32" t="s">
        <v>49</v>
      </c>
      <c r="M2177" s="33" t="s">
        <v>50</v>
      </c>
      <c r="N2177" s="33" t="s">
        <v>51</v>
      </c>
      <c r="O2177" s="34"/>
      <c r="P2177" s="35"/>
    </row>
    <row r="2178" spans="1:16" s="36" customFormat="1" ht="45" hidden="1" x14ac:dyDescent="0.2">
      <c r="A2178" s="20">
        <v>2178</v>
      </c>
      <c r="B2178" s="28">
        <v>2178</v>
      </c>
      <c r="C2178" s="29" t="str">
        <f t="shared" si="33"/>
        <v xml:space="preserve">Idu Ins </v>
      </c>
      <c r="D2178" s="29"/>
      <c r="E2178" s="30" t="s">
        <v>1942</v>
      </c>
      <c r="F2178" s="30" t="s">
        <v>2334</v>
      </c>
      <c r="G2178" s="177">
        <v>11101</v>
      </c>
      <c r="H2178" s="30"/>
      <c r="I2178" s="30" t="s">
        <v>2335</v>
      </c>
      <c r="J2178" s="30" t="s">
        <v>25</v>
      </c>
      <c r="K2178" s="31">
        <v>78540</v>
      </c>
      <c r="L2178" s="32" t="s">
        <v>49</v>
      </c>
      <c r="M2178" s="33" t="s">
        <v>50</v>
      </c>
      <c r="N2178" s="33" t="s">
        <v>51</v>
      </c>
      <c r="O2178" s="34"/>
      <c r="P2178" s="35"/>
    </row>
    <row r="2179" spans="1:16" s="36" customFormat="1" ht="45" hidden="1" x14ac:dyDescent="0.2">
      <c r="A2179" s="20">
        <v>2179</v>
      </c>
      <c r="B2179" s="28">
        <v>2179</v>
      </c>
      <c r="C2179" s="29" t="str">
        <f t="shared" ref="C2179:C2242" si="34">+CONCATENATE(M2179," ",N2179," ",H2179)</f>
        <v xml:space="preserve">Idu Ins </v>
      </c>
      <c r="D2179" s="29"/>
      <c r="E2179" s="30" t="s">
        <v>1942</v>
      </c>
      <c r="F2179" s="30" t="s">
        <v>2334</v>
      </c>
      <c r="G2179" s="177">
        <v>11102</v>
      </c>
      <c r="H2179" s="30"/>
      <c r="I2179" s="30" t="s">
        <v>2336</v>
      </c>
      <c r="J2179" s="30" t="s">
        <v>25</v>
      </c>
      <c r="K2179" s="31">
        <v>357000</v>
      </c>
      <c r="L2179" s="32" t="s">
        <v>49</v>
      </c>
      <c r="M2179" s="33" t="s">
        <v>50</v>
      </c>
      <c r="N2179" s="33" t="s">
        <v>51</v>
      </c>
      <c r="O2179" s="34"/>
      <c r="P2179" s="35"/>
    </row>
    <row r="2180" spans="1:16" s="36" customFormat="1" ht="45" hidden="1" x14ac:dyDescent="0.2">
      <c r="A2180" s="20">
        <v>2180</v>
      </c>
      <c r="B2180" s="28">
        <v>2180</v>
      </c>
      <c r="C2180" s="29" t="str">
        <f t="shared" si="34"/>
        <v xml:space="preserve">Idu Ins </v>
      </c>
      <c r="D2180" s="29"/>
      <c r="E2180" s="30" t="s">
        <v>1942</v>
      </c>
      <c r="F2180" s="30" t="s">
        <v>2334</v>
      </c>
      <c r="G2180" s="177">
        <v>11103</v>
      </c>
      <c r="H2180" s="30"/>
      <c r="I2180" s="30" t="s">
        <v>2337</v>
      </c>
      <c r="J2180" s="30" t="s">
        <v>25</v>
      </c>
      <c r="K2180" s="31">
        <v>416500</v>
      </c>
      <c r="L2180" s="32" t="s">
        <v>49</v>
      </c>
      <c r="M2180" s="33" t="s">
        <v>50</v>
      </c>
      <c r="N2180" s="33" t="s">
        <v>51</v>
      </c>
      <c r="O2180" s="34"/>
      <c r="P2180" s="35"/>
    </row>
    <row r="2181" spans="1:16" s="36" customFormat="1" ht="45" hidden="1" x14ac:dyDescent="0.2">
      <c r="A2181" s="20">
        <v>2181</v>
      </c>
      <c r="B2181" s="28">
        <v>2181</v>
      </c>
      <c r="C2181" s="29" t="str">
        <f t="shared" si="34"/>
        <v xml:space="preserve">Idu Ins </v>
      </c>
      <c r="D2181" s="29"/>
      <c r="E2181" s="30" t="s">
        <v>1942</v>
      </c>
      <c r="F2181" s="30" t="s">
        <v>2334</v>
      </c>
      <c r="G2181" s="177">
        <v>11106</v>
      </c>
      <c r="H2181" s="30"/>
      <c r="I2181" s="30" t="s">
        <v>2338</v>
      </c>
      <c r="J2181" s="30" t="s">
        <v>25</v>
      </c>
      <c r="K2181" s="31">
        <v>380800</v>
      </c>
      <c r="L2181" s="32" t="s">
        <v>49</v>
      </c>
      <c r="M2181" s="33" t="s">
        <v>50</v>
      </c>
      <c r="N2181" s="33" t="s">
        <v>51</v>
      </c>
      <c r="O2181" s="34"/>
      <c r="P2181" s="35"/>
    </row>
    <row r="2182" spans="1:16" s="36" customFormat="1" ht="45" hidden="1" x14ac:dyDescent="0.2">
      <c r="A2182" s="20">
        <v>2182</v>
      </c>
      <c r="B2182" s="28">
        <v>2182</v>
      </c>
      <c r="C2182" s="29" t="str">
        <f t="shared" si="34"/>
        <v xml:space="preserve">Idu Ins </v>
      </c>
      <c r="D2182" s="29"/>
      <c r="E2182" s="30" t="s">
        <v>1942</v>
      </c>
      <c r="F2182" s="30" t="s">
        <v>2334</v>
      </c>
      <c r="G2182" s="177">
        <v>11107</v>
      </c>
      <c r="H2182" s="30"/>
      <c r="I2182" s="30" t="s">
        <v>2339</v>
      </c>
      <c r="J2182" s="30" t="s">
        <v>25</v>
      </c>
      <c r="K2182" s="31">
        <v>606900</v>
      </c>
      <c r="L2182" s="32" t="s">
        <v>49</v>
      </c>
      <c r="M2182" s="33" t="s">
        <v>50</v>
      </c>
      <c r="N2182" s="33" t="s">
        <v>51</v>
      </c>
      <c r="O2182" s="34"/>
      <c r="P2182" s="35"/>
    </row>
    <row r="2183" spans="1:16" s="36" customFormat="1" ht="45" hidden="1" x14ac:dyDescent="0.2">
      <c r="A2183" s="20">
        <v>2183</v>
      </c>
      <c r="B2183" s="28">
        <v>2183</v>
      </c>
      <c r="C2183" s="29" t="str">
        <f t="shared" si="34"/>
        <v xml:space="preserve">Idu Ins </v>
      </c>
      <c r="D2183" s="29"/>
      <c r="E2183" s="30" t="s">
        <v>1942</v>
      </c>
      <c r="F2183" s="30" t="s">
        <v>2334</v>
      </c>
      <c r="G2183" s="177">
        <v>11110</v>
      </c>
      <c r="H2183" s="30"/>
      <c r="I2183" s="30" t="s">
        <v>2340</v>
      </c>
      <c r="J2183" s="30" t="s">
        <v>25</v>
      </c>
      <c r="K2183" s="31">
        <v>404600</v>
      </c>
      <c r="L2183" s="32" t="s">
        <v>49</v>
      </c>
      <c r="M2183" s="33" t="s">
        <v>50</v>
      </c>
      <c r="N2183" s="33" t="s">
        <v>51</v>
      </c>
      <c r="O2183" s="34"/>
      <c r="P2183" s="35"/>
    </row>
    <row r="2184" spans="1:16" s="36" customFormat="1" ht="45" hidden="1" x14ac:dyDescent="0.2">
      <c r="A2184" s="20">
        <v>2184</v>
      </c>
      <c r="B2184" s="28">
        <v>2184</v>
      </c>
      <c r="C2184" s="29" t="str">
        <f t="shared" si="34"/>
        <v xml:space="preserve">Idu Ins </v>
      </c>
      <c r="D2184" s="29"/>
      <c r="E2184" s="30" t="s">
        <v>1942</v>
      </c>
      <c r="F2184" s="30" t="s">
        <v>2334</v>
      </c>
      <c r="G2184" s="177">
        <v>11114</v>
      </c>
      <c r="H2184" s="30"/>
      <c r="I2184" s="30" t="s">
        <v>2341</v>
      </c>
      <c r="J2184" s="30" t="s">
        <v>25</v>
      </c>
      <c r="K2184" s="31">
        <v>428400</v>
      </c>
      <c r="L2184" s="32" t="s">
        <v>49</v>
      </c>
      <c r="M2184" s="33" t="s">
        <v>50</v>
      </c>
      <c r="N2184" s="33" t="s">
        <v>51</v>
      </c>
      <c r="O2184" s="34"/>
      <c r="P2184" s="35"/>
    </row>
    <row r="2185" spans="1:16" s="36" customFormat="1" ht="30" hidden="1" x14ac:dyDescent="0.2">
      <c r="A2185" s="20">
        <v>2185</v>
      </c>
      <c r="B2185" s="28">
        <v>2185</v>
      </c>
      <c r="C2185" s="29" t="str">
        <f t="shared" si="34"/>
        <v xml:space="preserve">Idu Ins </v>
      </c>
      <c r="D2185" s="29"/>
      <c r="E2185" s="30" t="s">
        <v>1942</v>
      </c>
      <c r="F2185" s="30" t="s">
        <v>776</v>
      </c>
      <c r="G2185" s="177">
        <v>11116</v>
      </c>
      <c r="H2185" s="30"/>
      <c r="I2185" s="30" t="s">
        <v>2342</v>
      </c>
      <c r="J2185" s="30" t="s">
        <v>25</v>
      </c>
      <c r="K2185" s="31">
        <v>309400</v>
      </c>
      <c r="L2185" s="32" t="s">
        <v>49</v>
      </c>
      <c r="M2185" s="33" t="s">
        <v>50</v>
      </c>
      <c r="N2185" s="33" t="s">
        <v>51</v>
      </c>
      <c r="O2185" s="34"/>
      <c r="P2185" s="35"/>
    </row>
    <row r="2186" spans="1:16" s="36" customFormat="1" ht="30" hidden="1" x14ac:dyDescent="0.2">
      <c r="A2186" s="20">
        <v>2186</v>
      </c>
      <c r="B2186" s="28">
        <v>2186</v>
      </c>
      <c r="C2186" s="29" t="str">
        <f t="shared" si="34"/>
        <v xml:space="preserve">Idu Ins </v>
      </c>
      <c r="D2186" s="29"/>
      <c r="E2186" s="30" t="s">
        <v>1942</v>
      </c>
      <c r="F2186" s="30" t="s">
        <v>776</v>
      </c>
      <c r="G2186" s="177">
        <v>11117</v>
      </c>
      <c r="H2186" s="30"/>
      <c r="I2186" s="30" t="s">
        <v>2343</v>
      </c>
      <c r="J2186" s="30" t="s">
        <v>25</v>
      </c>
      <c r="K2186" s="31">
        <v>333200</v>
      </c>
      <c r="L2186" s="32" t="s">
        <v>49</v>
      </c>
      <c r="M2186" s="33" t="s">
        <v>50</v>
      </c>
      <c r="N2186" s="33" t="s">
        <v>51</v>
      </c>
      <c r="O2186" s="34"/>
      <c r="P2186" s="35"/>
    </row>
    <row r="2187" spans="1:16" s="36" customFormat="1" ht="30" hidden="1" x14ac:dyDescent="0.2">
      <c r="A2187" s="20">
        <v>2187</v>
      </c>
      <c r="B2187" s="28">
        <v>2187</v>
      </c>
      <c r="C2187" s="29" t="str">
        <f t="shared" si="34"/>
        <v xml:space="preserve">Idu Ins </v>
      </c>
      <c r="D2187" s="29"/>
      <c r="E2187" s="30" t="s">
        <v>1942</v>
      </c>
      <c r="F2187" s="30" t="s">
        <v>776</v>
      </c>
      <c r="G2187" s="177">
        <v>11118</v>
      </c>
      <c r="H2187" s="30"/>
      <c r="I2187" s="30" t="s">
        <v>2344</v>
      </c>
      <c r="J2187" s="30" t="s">
        <v>25</v>
      </c>
      <c r="K2187" s="31">
        <v>333200</v>
      </c>
      <c r="L2187" s="32" t="s">
        <v>49</v>
      </c>
      <c r="M2187" s="33" t="s">
        <v>50</v>
      </c>
      <c r="N2187" s="33" t="s">
        <v>51</v>
      </c>
      <c r="O2187" s="34"/>
      <c r="P2187" s="35"/>
    </row>
    <row r="2188" spans="1:16" s="36" customFormat="1" ht="30" hidden="1" x14ac:dyDescent="0.2">
      <c r="A2188" s="20">
        <v>2188</v>
      </c>
      <c r="B2188" s="28">
        <v>2188</v>
      </c>
      <c r="C2188" s="29" t="str">
        <f t="shared" si="34"/>
        <v xml:space="preserve">Idu Ins </v>
      </c>
      <c r="D2188" s="29"/>
      <c r="E2188" s="30" t="s">
        <v>1942</v>
      </c>
      <c r="F2188" s="30" t="s">
        <v>776</v>
      </c>
      <c r="G2188" s="177">
        <v>11119</v>
      </c>
      <c r="H2188" s="30"/>
      <c r="I2188" s="30" t="s">
        <v>2345</v>
      </c>
      <c r="J2188" s="30" t="s">
        <v>25</v>
      </c>
      <c r="K2188" s="31">
        <v>357000</v>
      </c>
      <c r="L2188" s="32" t="s">
        <v>49</v>
      </c>
      <c r="M2188" s="33" t="s">
        <v>50</v>
      </c>
      <c r="N2188" s="33" t="s">
        <v>51</v>
      </c>
      <c r="O2188" s="34"/>
      <c r="P2188" s="35"/>
    </row>
    <row r="2189" spans="1:16" s="36" customFormat="1" ht="30" hidden="1" x14ac:dyDescent="0.2">
      <c r="A2189" s="20">
        <v>2189</v>
      </c>
      <c r="B2189" s="28">
        <v>2189</v>
      </c>
      <c r="C2189" s="29" t="str">
        <f t="shared" si="34"/>
        <v xml:space="preserve">Idu Ins </v>
      </c>
      <c r="D2189" s="29"/>
      <c r="E2189" s="30" t="s">
        <v>1942</v>
      </c>
      <c r="F2189" s="30" t="s">
        <v>2334</v>
      </c>
      <c r="G2189" s="177">
        <v>11120</v>
      </c>
      <c r="H2189" s="30"/>
      <c r="I2189" s="30" t="s">
        <v>2346</v>
      </c>
      <c r="J2189" s="30" t="s">
        <v>26</v>
      </c>
      <c r="K2189" s="31">
        <v>2142000</v>
      </c>
      <c r="L2189" s="32" t="s">
        <v>49</v>
      </c>
      <c r="M2189" s="33" t="s">
        <v>50</v>
      </c>
      <c r="N2189" s="33" t="s">
        <v>51</v>
      </c>
      <c r="O2189" s="34"/>
      <c r="P2189" s="35"/>
    </row>
    <row r="2190" spans="1:16" s="36" customFormat="1" ht="30" hidden="1" x14ac:dyDescent="0.2">
      <c r="A2190" s="20">
        <v>2190</v>
      </c>
      <c r="B2190" s="28">
        <v>2190</v>
      </c>
      <c r="C2190" s="29" t="str">
        <f t="shared" si="34"/>
        <v xml:space="preserve">Idu Ins </v>
      </c>
      <c r="D2190" s="29"/>
      <c r="E2190" s="30" t="s">
        <v>1942</v>
      </c>
      <c r="F2190" s="30" t="s">
        <v>2334</v>
      </c>
      <c r="G2190" s="177">
        <v>11121</v>
      </c>
      <c r="H2190" s="30"/>
      <c r="I2190" s="30" t="s">
        <v>2347</v>
      </c>
      <c r="J2190" s="30" t="s">
        <v>26</v>
      </c>
      <c r="K2190" s="31">
        <v>2856000</v>
      </c>
      <c r="L2190" s="32" t="s">
        <v>49</v>
      </c>
      <c r="M2190" s="33" t="s">
        <v>50</v>
      </c>
      <c r="N2190" s="33" t="s">
        <v>51</v>
      </c>
      <c r="O2190" s="34"/>
      <c r="P2190" s="35"/>
    </row>
    <row r="2191" spans="1:16" s="36" customFormat="1" ht="30" hidden="1" x14ac:dyDescent="0.2">
      <c r="A2191" s="20">
        <v>2191</v>
      </c>
      <c r="B2191" s="28">
        <v>2191</v>
      </c>
      <c r="C2191" s="29" t="str">
        <f t="shared" si="34"/>
        <v xml:space="preserve">Idu Ins </v>
      </c>
      <c r="D2191" s="29"/>
      <c r="E2191" s="30" t="s">
        <v>1942</v>
      </c>
      <c r="F2191" s="30" t="s">
        <v>776</v>
      </c>
      <c r="G2191" s="177">
        <v>11122</v>
      </c>
      <c r="H2191" s="30"/>
      <c r="I2191" s="30" t="s">
        <v>2348</v>
      </c>
      <c r="J2191" s="30" t="s">
        <v>26</v>
      </c>
      <c r="K2191" s="31">
        <v>1428000</v>
      </c>
      <c r="L2191" s="32" t="s">
        <v>49</v>
      </c>
      <c r="M2191" s="33" t="s">
        <v>50</v>
      </c>
      <c r="N2191" s="33" t="s">
        <v>51</v>
      </c>
      <c r="O2191" s="34"/>
      <c r="P2191" s="35"/>
    </row>
    <row r="2192" spans="1:16" s="36" customFormat="1" ht="30" hidden="1" x14ac:dyDescent="0.2">
      <c r="A2192" s="20">
        <v>2192</v>
      </c>
      <c r="B2192" s="28">
        <v>2192</v>
      </c>
      <c r="C2192" s="29" t="str">
        <f t="shared" si="34"/>
        <v xml:space="preserve">Idu Ins </v>
      </c>
      <c r="D2192" s="29"/>
      <c r="E2192" s="30" t="s">
        <v>1942</v>
      </c>
      <c r="F2192" s="30" t="s">
        <v>496</v>
      </c>
      <c r="G2192" s="177">
        <v>11125</v>
      </c>
      <c r="H2192" s="30"/>
      <c r="I2192" s="30" t="s">
        <v>2349</v>
      </c>
      <c r="J2192" s="30" t="s">
        <v>71</v>
      </c>
      <c r="K2192" s="31">
        <v>2648</v>
      </c>
      <c r="L2192" s="32" t="s">
        <v>49</v>
      </c>
      <c r="M2192" s="33" t="s">
        <v>50</v>
      </c>
      <c r="N2192" s="33" t="s">
        <v>51</v>
      </c>
      <c r="O2192" s="34"/>
      <c r="P2192" s="35"/>
    </row>
    <row r="2193" spans="1:16" s="36" customFormat="1" ht="30" hidden="1" x14ac:dyDescent="0.2">
      <c r="A2193" s="20">
        <v>2193</v>
      </c>
      <c r="B2193" s="28">
        <v>2193</v>
      </c>
      <c r="C2193" s="29" t="str">
        <f t="shared" si="34"/>
        <v xml:space="preserve">Idu Ins </v>
      </c>
      <c r="D2193" s="29"/>
      <c r="E2193" s="30" t="s">
        <v>1942</v>
      </c>
      <c r="F2193" s="30" t="s">
        <v>496</v>
      </c>
      <c r="G2193" s="177">
        <v>11127</v>
      </c>
      <c r="H2193" s="30"/>
      <c r="I2193" s="30" t="s">
        <v>2350</v>
      </c>
      <c r="J2193" s="30" t="s">
        <v>71</v>
      </c>
      <c r="K2193" s="31">
        <v>2683</v>
      </c>
      <c r="L2193" s="32" t="s">
        <v>49</v>
      </c>
      <c r="M2193" s="33" t="s">
        <v>50</v>
      </c>
      <c r="N2193" s="33" t="s">
        <v>51</v>
      </c>
      <c r="O2193" s="34"/>
      <c r="P2193" s="35"/>
    </row>
    <row r="2194" spans="1:16" s="36" customFormat="1" ht="45" hidden="1" x14ac:dyDescent="0.2">
      <c r="A2194" s="20">
        <v>2194</v>
      </c>
      <c r="B2194" s="28">
        <v>2194</v>
      </c>
      <c r="C2194" s="29" t="str">
        <f t="shared" si="34"/>
        <v xml:space="preserve">Idu Ins </v>
      </c>
      <c r="D2194" s="29"/>
      <c r="E2194" s="30" t="s">
        <v>1942</v>
      </c>
      <c r="F2194" s="30" t="s">
        <v>1062</v>
      </c>
      <c r="G2194" s="177">
        <v>11135</v>
      </c>
      <c r="H2194" s="30"/>
      <c r="I2194" s="30" t="s">
        <v>2351</v>
      </c>
      <c r="J2194" s="30" t="s">
        <v>26</v>
      </c>
      <c r="K2194" s="31">
        <v>1499162</v>
      </c>
      <c r="L2194" s="32" t="s">
        <v>49</v>
      </c>
      <c r="M2194" s="33" t="s">
        <v>50</v>
      </c>
      <c r="N2194" s="33" t="s">
        <v>51</v>
      </c>
      <c r="O2194" s="34"/>
      <c r="P2194" s="35"/>
    </row>
    <row r="2195" spans="1:16" s="36" customFormat="1" ht="30" hidden="1" x14ac:dyDescent="0.2">
      <c r="A2195" s="20">
        <v>2195</v>
      </c>
      <c r="B2195" s="28">
        <v>2195</v>
      </c>
      <c r="C2195" s="29" t="str">
        <f t="shared" si="34"/>
        <v xml:space="preserve">Idu Ins </v>
      </c>
      <c r="D2195" s="29"/>
      <c r="E2195" s="30" t="s">
        <v>1942</v>
      </c>
      <c r="F2195" s="30" t="s">
        <v>1047</v>
      </c>
      <c r="G2195" s="177">
        <v>11136</v>
      </c>
      <c r="H2195" s="30"/>
      <c r="I2195" s="30" t="s">
        <v>2352</v>
      </c>
      <c r="J2195" s="30" t="s">
        <v>25</v>
      </c>
      <c r="K2195" s="31">
        <v>240969</v>
      </c>
      <c r="L2195" s="32" t="s">
        <v>68</v>
      </c>
      <c r="M2195" s="33" t="s">
        <v>50</v>
      </c>
      <c r="N2195" s="33" t="s">
        <v>51</v>
      </c>
      <c r="O2195" s="34"/>
      <c r="P2195" s="35"/>
    </row>
    <row r="2196" spans="1:16" s="36" customFormat="1" ht="45" hidden="1" x14ac:dyDescent="0.2">
      <c r="A2196" s="20">
        <v>2196</v>
      </c>
      <c r="B2196" s="28">
        <v>2196</v>
      </c>
      <c r="C2196" s="29" t="str">
        <f t="shared" si="34"/>
        <v xml:space="preserve">Idu Ins </v>
      </c>
      <c r="D2196" s="29"/>
      <c r="E2196" s="30" t="s">
        <v>1942</v>
      </c>
      <c r="F2196" s="30" t="s">
        <v>2353</v>
      </c>
      <c r="G2196" s="177">
        <v>11137</v>
      </c>
      <c r="H2196" s="30"/>
      <c r="I2196" s="30" t="s">
        <v>2354</v>
      </c>
      <c r="J2196" s="30" t="s">
        <v>64</v>
      </c>
      <c r="K2196" s="31">
        <v>1471</v>
      </c>
      <c r="L2196" s="32" t="s">
        <v>49</v>
      </c>
      <c r="M2196" s="33" t="s">
        <v>50</v>
      </c>
      <c r="N2196" s="33" t="s">
        <v>51</v>
      </c>
      <c r="O2196" s="34"/>
      <c r="P2196" s="35"/>
    </row>
    <row r="2197" spans="1:16" s="36" customFormat="1" ht="45" hidden="1" x14ac:dyDescent="0.2">
      <c r="A2197" s="20">
        <v>2197</v>
      </c>
      <c r="B2197" s="28">
        <v>2197</v>
      </c>
      <c r="C2197" s="29" t="str">
        <f t="shared" si="34"/>
        <v xml:space="preserve">Idu Ins </v>
      </c>
      <c r="D2197" s="29"/>
      <c r="E2197" s="30" t="s">
        <v>1942</v>
      </c>
      <c r="F2197" s="30" t="s">
        <v>2353</v>
      </c>
      <c r="G2197" s="177">
        <v>11138</v>
      </c>
      <c r="H2197" s="30"/>
      <c r="I2197" s="30" t="s">
        <v>2355</v>
      </c>
      <c r="J2197" s="30" t="s">
        <v>64</v>
      </c>
      <c r="K2197" s="31">
        <v>1087</v>
      </c>
      <c r="L2197" s="32" t="s">
        <v>49</v>
      </c>
      <c r="M2197" s="33" t="s">
        <v>50</v>
      </c>
      <c r="N2197" s="33" t="s">
        <v>51</v>
      </c>
      <c r="O2197" s="34"/>
      <c r="P2197" s="35"/>
    </row>
    <row r="2198" spans="1:16" s="36" customFormat="1" ht="45" hidden="1" x14ac:dyDescent="0.2">
      <c r="A2198" s="20">
        <v>2198</v>
      </c>
      <c r="B2198" s="28">
        <v>2198</v>
      </c>
      <c r="C2198" s="29" t="str">
        <f t="shared" si="34"/>
        <v xml:space="preserve">Idu Ins </v>
      </c>
      <c r="D2198" s="29"/>
      <c r="E2198" s="30" t="s">
        <v>1942</v>
      </c>
      <c r="F2198" s="30" t="s">
        <v>2353</v>
      </c>
      <c r="G2198" s="177">
        <v>11139</v>
      </c>
      <c r="H2198" s="30"/>
      <c r="I2198" s="30" t="s">
        <v>2356</v>
      </c>
      <c r="J2198" s="30" t="s">
        <v>64</v>
      </c>
      <c r="K2198" s="31">
        <v>870</v>
      </c>
      <c r="L2198" s="32" t="s">
        <v>49</v>
      </c>
      <c r="M2198" s="33" t="s">
        <v>50</v>
      </c>
      <c r="N2198" s="33" t="s">
        <v>51</v>
      </c>
      <c r="O2198" s="34"/>
      <c r="P2198" s="35"/>
    </row>
    <row r="2199" spans="1:16" s="36" customFormat="1" ht="30" hidden="1" x14ac:dyDescent="0.2">
      <c r="A2199" s="20">
        <v>2199</v>
      </c>
      <c r="B2199" s="28">
        <v>2199</v>
      </c>
      <c r="C2199" s="29" t="str">
        <f t="shared" si="34"/>
        <v xml:space="preserve">Idu Ins </v>
      </c>
      <c r="D2199" s="29"/>
      <c r="E2199" s="30" t="s">
        <v>1942</v>
      </c>
      <c r="F2199" s="30" t="s">
        <v>114</v>
      </c>
      <c r="G2199" s="177">
        <v>11143</v>
      </c>
      <c r="H2199" s="30"/>
      <c r="I2199" s="30" t="s">
        <v>2357</v>
      </c>
      <c r="J2199" s="30" t="s">
        <v>82</v>
      </c>
      <c r="K2199" s="31">
        <v>476000</v>
      </c>
      <c r="L2199" s="32" t="s">
        <v>49</v>
      </c>
      <c r="M2199" s="33" t="s">
        <v>50</v>
      </c>
      <c r="N2199" s="33" t="s">
        <v>51</v>
      </c>
      <c r="O2199" s="34"/>
      <c r="P2199" s="35"/>
    </row>
    <row r="2200" spans="1:16" s="36" customFormat="1" ht="30" hidden="1" x14ac:dyDescent="0.2">
      <c r="A2200" s="20">
        <v>2200</v>
      </c>
      <c r="B2200" s="28">
        <v>2200</v>
      </c>
      <c r="C2200" s="29" t="str">
        <f t="shared" si="34"/>
        <v xml:space="preserve">Idu Ins </v>
      </c>
      <c r="D2200" s="29"/>
      <c r="E2200" s="30" t="s">
        <v>1942</v>
      </c>
      <c r="F2200" s="30" t="s">
        <v>114</v>
      </c>
      <c r="G2200" s="177">
        <v>11144</v>
      </c>
      <c r="H2200" s="30"/>
      <c r="I2200" s="30" t="s">
        <v>2358</v>
      </c>
      <c r="J2200" s="30" t="s">
        <v>82</v>
      </c>
      <c r="K2200" s="31">
        <v>357000</v>
      </c>
      <c r="L2200" s="32" t="s">
        <v>49</v>
      </c>
      <c r="M2200" s="33" t="s">
        <v>50</v>
      </c>
      <c r="N2200" s="33" t="s">
        <v>51</v>
      </c>
      <c r="O2200" s="34"/>
      <c r="P2200" s="35"/>
    </row>
    <row r="2201" spans="1:16" s="36" customFormat="1" ht="30" hidden="1" x14ac:dyDescent="0.2">
      <c r="A2201" s="20">
        <v>2201</v>
      </c>
      <c r="B2201" s="28">
        <v>2201</v>
      </c>
      <c r="C2201" s="29" t="str">
        <f t="shared" si="34"/>
        <v xml:space="preserve">Idu Ins </v>
      </c>
      <c r="D2201" s="29"/>
      <c r="E2201" s="30" t="s">
        <v>1942</v>
      </c>
      <c r="F2201" s="30" t="s">
        <v>141</v>
      </c>
      <c r="G2201" s="177">
        <v>11145</v>
      </c>
      <c r="H2201" s="30"/>
      <c r="I2201" s="30" t="s">
        <v>2359</v>
      </c>
      <c r="J2201" s="30" t="s">
        <v>26</v>
      </c>
      <c r="K2201" s="31">
        <v>158999</v>
      </c>
      <c r="L2201" s="32" t="s">
        <v>49</v>
      </c>
      <c r="M2201" s="33" t="s">
        <v>50</v>
      </c>
      <c r="N2201" s="33" t="s">
        <v>51</v>
      </c>
      <c r="O2201" s="34"/>
      <c r="P2201" s="35"/>
    </row>
    <row r="2202" spans="1:16" s="36" customFormat="1" ht="30" hidden="1" x14ac:dyDescent="0.2">
      <c r="A2202" s="20">
        <v>2202</v>
      </c>
      <c r="B2202" s="28">
        <v>2202</v>
      </c>
      <c r="C2202" s="29" t="str">
        <f t="shared" si="34"/>
        <v xml:space="preserve">Idu Ins </v>
      </c>
      <c r="D2202" s="29"/>
      <c r="E2202" s="30" t="s">
        <v>1942</v>
      </c>
      <c r="F2202" s="30" t="s">
        <v>141</v>
      </c>
      <c r="G2202" s="177">
        <v>11146</v>
      </c>
      <c r="H2202" s="30"/>
      <c r="I2202" s="30" t="s">
        <v>2360</v>
      </c>
      <c r="J2202" s="30" t="s">
        <v>26</v>
      </c>
      <c r="K2202" s="31">
        <v>225077</v>
      </c>
      <c r="L2202" s="32" t="s">
        <v>49</v>
      </c>
      <c r="M2202" s="33" t="s">
        <v>50</v>
      </c>
      <c r="N2202" s="33" t="s">
        <v>51</v>
      </c>
      <c r="O2202" s="34"/>
      <c r="P2202" s="35"/>
    </row>
    <row r="2203" spans="1:16" s="36" customFormat="1" ht="30" hidden="1" x14ac:dyDescent="0.2">
      <c r="A2203" s="20">
        <v>2203</v>
      </c>
      <c r="B2203" s="28">
        <v>2203</v>
      </c>
      <c r="C2203" s="29" t="str">
        <f t="shared" si="34"/>
        <v xml:space="preserve">Idu Ins </v>
      </c>
      <c r="D2203" s="29"/>
      <c r="E2203" s="30" t="s">
        <v>1942</v>
      </c>
      <c r="F2203" s="30" t="s">
        <v>141</v>
      </c>
      <c r="G2203" s="177">
        <v>11147</v>
      </c>
      <c r="H2203" s="30"/>
      <c r="I2203" s="30" t="s">
        <v>2361</v>
      </c>
      <c r="J2203" s="30" t="s">
        <v>26</v>
      </c>
      <c r="K2203" s="31">
        <v>274842</v>
      </c>
      <c r="L2203" s="32" t="s">
        <v>49</v>
      </c>
      <c r="M2203" s="33" t="s">
        <v>50</v>
      </c>
      <c r="N2203" s="33" t="s">
        <v>51</v>
      </c>
      <c r="O2203" s="34"/>
      <c r="P2203" s="35"/>
    </row>
    <row r="2204" spans="1:16" s="36" customFormat="1" ht="30" hidden="1" x14ac:dyDescent="0.2">
      <c r="A2204" s="20">
        <v>2204</v>
      </c>
      <c r="B2204" s="28">
        <v>2204</v>
      </c>
      <c r="C2204" s="29" t="str">
        <f t="shared" si="34"/>
        <v xml:space="preserve">Idu Ins </v>
      </c>
      <c r="D2204" s="29"/>
      <c r="E2204" s="30" t="s">
        <v>1942</v>
      </c>
      <c r="F2204" s="30" t="s">
        <v>141</v>
      </c>
      <c r="G2204" s="177">
        <v>11148</v>
      </c>
      <c r="H2204" s="30"/>
      <c r="I2204" s="30" t="s">
        <v>2362</v>
      </c>
      <c r="J2204" s="30" t="s">
        <v>26</v>
      </c>
      <c r="K2204" s="31">
        <v>292999</v>
      </c>
      <c r="L2204" s="32" t="s">
        <v>49</v>
      </c>
      <c r="M2204" s="33" t="s">
        <v>50</v>
      </c>
      <c r="N2204" s="33" t="s">
        <v>51</v>
      </c>
      <c r="O2204" s="34"/>
      <c r="P2204" s="35"/>
    </row>
    <row r="2205" spans="1:16" s="36" customFormat="1" ht="30" hidden="1" x14ac:dyDescent="0.2">
      <c r="A2205" s="20">
        <v>2205</v>
      </c>
      <c r="B2205" s="28">
        <v>2205</v>
      </c>
      <c r="C2205" s="29" t="str">
        <f t="shared" si="34"/>
        <v xml:space="preserve">Idu Ins </v>
      </c>
      <c r="D2205" s="29"/>
      <c r="E2205" s="30" t="s">
        <v>1942</v>
      </c>
      <c r="F2205" s="30" t="s">
        <v>59</v>
      </c>
      <c r="G2205" s="177">
        <v>11152</v>
      </c>
      <c r="H2205" s="30"/>
      <c r="I2205" s="30" t="s">
        <v>2363</v>
      </c>
      <c r="J2205" s="30" t="s">
        <v>61</v>
      </c>
      <c r="K2205" s="31">
        <v>23642</v>
      </c>
      <c r="L2205" s="32" t="s">
        <v>49</v>
      </c>
      <c r="M2205" s="33" t="s">
        <v>50</v>
      </c>
      <c r="N2205" s="33" t="s">
        <v>51</v>
      </c>
      <c r="O2205" s="34"/>
      <c r="P2205" s="35"/>
    </row>
    <row r="2206" spans="1:16" s="36" customFormat="1" ht="30" hidden="1" x14ac:dyDescent="0.2">
      <c r="A2206" s="20">
        <v>2206</v>
      </c>
      <c r="B2206" s="28">
        <v>2206</v>
      </c>
      <c r="C2206" s="29" t="str">
        <f t="shared" si="34"/>
        <v xml:space="preserve">Idu Ins </v>
      </c>
      <c r="D2206" s="29"/>
      <c r="E2206" s="30" t="s">
        <v>1942</v>
      </c>
      <c r="F2206" s="30" t="s">
        <v>65</v>
      </c>
      <c r="G2206" s="177">
        <v>11156</v>
      </c>
      <c r="H2206" s="30"/>
      <c r="I2206" s="30" t="s">
        <v>2364</v>
      </c>
      <c r="J2206" s="30" t="s">
        <v>67</v>
      </c>
      <c r="K2206" s="31">
        <v>46484</v>
      </c>
      <c r="L2206" s="32" t="s">
        <v>49</v>
      </c>
      <c r="M2206" s="33" t="s">
        <v>50</v>
      </c>
      <c r="N2206" s="33" t="s">
        <v>51</v>
      </c>
      <c r="O2206" s="34"/>
      <c r="P2206" s="35"/>
    </row>
    <row r="2207" spans="1:16" s="36" customFormat="1" ht="30" hidden="1" x14ac:dyDescent="0.2">
      <c r="A2207" s="20">
        <v>2207</v>
      </c>
      <c r="B2207" s="28">
        <v>2207</v>
      </c>
      <c r="C2207" s="29" t="str">
        <f t="shared" si="34"/>
        <v xml:space="preserve">Idu Ins </v>
      </c>
      <c r="D2207" s="29"/>
      <c r="E2207" s="30" t="s">
        <v>1942</v>
      </c>
      <c r="F2207" s="30" t="s">
        <v>987</v>
      </c>
      <c r="G2207" s="177">
        <v>11161</v>
      </c>
      <c r="H2207" s="30"/>
      <c r="I2207" s="30" t="s">
        <v>2365</v>
      </c>
      <c r="J2207" s="30" t="s">
        <v>71</v>
      </c>
      <c r="K2207" s="31">
        <v>952</v>
      </c>
      <c r="L2207" s="32" t="s">
        <v>49</v>
      </c>
      <c r="M2207" s="33" t="s">
        <v>50</v>
      </c>
      <c r="N2207" s="33" t="s">
        <v>51</v>
      </c>
      <c r="O2207" s="34"/>
      <c r="P2207" s="35"/>
    </row>
    <row r="2208" spans="1:16" s="36" customFormat="1" ht="45" hidden="1" x14ac:dyDescent="0.2">
      <c r="A2208" s="20">
        <v>2208</v>
      </c>
      <c r="B2208" s="28">
        <v>2208</v>
      </c>
      <c r="C2208" s="29" t="str">
        <f t="shared" si="34"/>
        <v xml:space="preserve">Idu Ins </v>
      </c>
      <c r="D2208" s="29"/>
      <c r="E2208" s="30" t="s">
        <v>1942</v>
      </c>
      <c r="F2208" s="30" t="s">
        <v>2128</v>
      </c>
      <c r="G2208" s="177">
        <v>11162</v>
      </c>
      <c r="H2208" s="30"/>
      <c r="I2208" s="30" t="s">
        <v>2366</v>
      </c>
      <c r="J2208" s="30" t="s">
        <v>71</v>
      </c>
      <c r="K2208" s="31">
        <v>268947</v>
      </c>
      <c r="L2208" s="32" t="s">
        <v>49</v>
      </c>
      <c r="M2208" s="33" t="s">
        <v>50</v>
      </c>
      <c r="N2208" s="33" t="s">
        <v>51</v>
      </c>
      <c r="O2208" s="34"/>
      <c r="P2208" s="35"/>
    </row>
    <row r="2209" spans="1:16" s="36" customFormat="1" ht="45" hidden="1" x14ac:dyDescent="0.2">
      <c r="A2209" s="20">
        <v>2209</v>
      </c>
      <c r="B2209" s="28">
        <v>2209</v>
      </c>
      <c r="C2209" s="29" t="str">
        <f t="shared" si="34"/>
        <v xml:space="preserve">Idu Ins </v>
      </c>
      <c r="D2209" s="29"/>
      <c r="E2209" s="30" t="s">
        <v>1942</v>
      </c>
      <c r="F2209" s="30" t="s">
        <v>1047</v>
      </c>
      <c r="G2209" s="177">
        <v>11163</v>
      </c>
      <c r="H2209" s="30"/>
      <c r="I2209" s="30" t="s">
        <v>2367</v>
      </c>
      <c r="J2209" s="30" t="s">
        <v>25</v>
      </c>
      <c r="K2209" s="31">
        <v>33990</v>
      </c>
      <c r="L2209" s="32" t="s">
        <v>49</v>
      </c>
      <c r="M2209" s="33" t="s">
        <v>50</v>
      </c>
      <c r="N2209" s="33" t="s">
        <v>51</v>
      </c>
      <c r="O2209" s="34"/>
      <c r="P2209" s="35"/>
    </row>
    <row r="2210" spans="1:16" s="36" customFormat="1" ht="30" hidden="1" x14ac:dyDescent="0.2">
      <c r="A2210" s="20">
        <v>2210</v>
      </c>
      <c r="B2210" s="28">
        <v>2210</v>
      </c>
      <c r="C2210" s="29" t="str">
        <f t="shared" si="34"/>
        <v xml:space="preserve">Idu Ins </v>
      </c>
      <c r="D2210" s="29"/>
      <c r="E2210" s="30" t="s">
        <v>1942</v>
      </c>
      <c r="F2210" s="30" t="s">
        <v>746</v>
      </c>
      <c r="G2210" s="177">
        <v>11164</v>
      </c>
      <c r="H2210" s="30"/>
      <c r="I2210" s="30" t="s">
        <v>2368</v>
      </c>
      <c r="J2210" s="30" t="s">
        <v>26</v>
      </c>
      <c r="K2210" s="31">
        <v>37320</v>
      </c>
      <c r="L2210" s="32" t="s">
        <v>49</v>
      </c>
      <c r="M2210" s="33" t="s">
        <v>50</v>
      </c>
      <c r="N2210" s="33" t="s">
        <v>51</v>
      </c>
      <c r="O2210" s="34"/>
      <c r="P2210" s="35"/>
    </row>
    <row r="2211" spans="1:16" s="36" customFormat="1" ht="30" hidden="1" x14ac:dyDescent="0.2">
      <c r="A2211" s="20">
        <v>2211</v>
      </c>
      <c r="B2211" s="28">
        <v>2211</v>
      </c>
      <c r="C2211" s="29" t="str">
        <f t="shared" si="34"/>
        <v xml:space="preserve">Idu Ins </v>
      </c>
      <c r="D2211" s="29"/>
      <c r="E2211" s="30" t="s">
        <v>1942</v>
      </c>
      <c r="F2211" s="30" t="s">
        <v>402</v>
      </c>
      <c r="G2211" s="177">
        <v>11165</v>
      </c>
      <c r="H2211" s="30"/>
      <c r="I2211" s="30" t="s">
        <v>2369</v>
      </c>
      <c r="J2211" s="30" t="s">
        <v>26</v>
      </c>
      <c r="K2211" s="31">
        <v>7378</v>
      </c>
      <c r="L2211" s="32" t="s">
        <v>68</v>
      </c>
      <c r="M2211" s="33" t="s">
        <v>50</v>
      </c>
      <c r="N2211" s="33" t="s">
        <v>51</v>
      </c>
      <c r="O2211" s="34"/>
      <c r="P2211" s="35"/>
    </row>
    <row r="2212" spans="1:16" s="36" customFormat="1" ht="30" hidden="1" x14ac:dyDescent="0.2">
      <c r="A2212" s="20">
        <v>2212</v>
      </c>
      <c r="B2212" s="28">
        <v>2212</v>
      </c>
      <c r="C2212" s="29" t="str">
        <f t="shared" si="34"/>
        <v xml:space="preserve">Idu Ins </v>
      </c>
      <c r="D2212" s="29"/>
      <c r="E2212" s="30" t="s">
        <v>1942</v>
      </c>
      <c r="F2212" s="30" t="s">
        <v>114</v>
      </c>
      <c r="G2212" s="177">
        <v>11167</v>
      </c>
      <c r="H2212" s="30"/>
      <c r="I2212" s="30" t="s">
        <v>2370</v>
      </c>
      <c r="J2212" s="30" t="s">
        <v>61</v>
      </c>
      <c r="K2212" s="31">
        <v>5653</v>
      </c>
      <c r="L2212" s="32" t="s">
        <v>49</v>
      </c>
      <c r="M2212" s="33" t="s">
        <v>50</v>
      </c>
      <c r="N2212" s="33" t="s">
        <v>51</v>
      </c>
      <c r="O2212" s="34"/>
      <c r="P2212" s="35"/>
    </row>
    <row r="2213" spans="1:16" s="36" customFormat="1" ht="30" hidden="1" x14ac:dyDescent="0.2">
      <c r="A2213" s="20">
        <v>2213</v>
      </c>
      <c r="B2213" s="28">
        <v>2213</v>
      </c>
      <c r="C2213" s="29" t="str">
        <f t="shared" si="34"/>
        <v xml:space="preserve">Idu Ins </v>
      </c>
      <c r="D2213" s="29"/>
      <c r="E2213" s="30" t="s">
        <v>1942</v>
      </c>
      <c r="F2213" s="30" t="s">
        <v>84</v>
      </c>
      <c r="G2213" s="177">
        <v>11169</v>
      </c>
      <c r="H2213" s="30"/>
      <c r="I2213" s="30" t="s">
        <v>2371</v>
      </c>
      <c r="J2213" s="30" t="s">
        <v>25</v>
      </c>
      <c r="K2213" s="31">
        <v>73137</v>
      </c>
      <c r="L2213" s="32" t="s">
        <v>49</v>
      </c>
      <c r="M2213" s="33" t="s">
        <v>50</v>
      </c>
      <c r="N2213" s="33" t="s">
        <v>51</v>
      </c>
      <c r="O2213" s="34"/>
      <c r="P2213" s="35"/>
    </row>
    <row r="2214" spans="1:16" s="36" customFormat="1" ht="30" hidden="1" x14ac:dyDescent="0.2">
      <c r="A2214" s="20">
        <v>2214</v>
      </c>
      <c r="B2214" s="28">
        <v>2214</v>
      </c>
      <c r="C2214" s="29" t="str">
        <f t="shared" si="34"/>
        <v xml:space="preserve">Idu Ins </v>
      </c>
      <c r="D2214" s="29"/>
      <c r="E2214" s="30" t="s">
        <v>1942</v>
      </c>
      <c r="F2214" s="30" t="s">
        <v>46</v>
      </c>
      <c r="G2214" s="177">
        <v>11171</v>
      </c>
      <c r="H2214" s="30"/>
      <c r="I2214" s="30" t="s">
        <v>2372</v>
      </c>
      <c r="J2214" s="30" t="s">
        <v>48</v>
      </c>
      <c r="K2214" s="31">
        <v>494062</v>
      </c>
      <c r="L2214" s="32" t="s">
        <v>49</v>
      </c>
      <c r="M2214" s="33" t="s">
        <v>50</v>
      </c>
      <c r="N2214" s="33" t="s">
        <v>51</v>
      </c>
      <c r="O2214" s="34"/>
      <c r="P2214" s="35"/>
    </row>
    <row r="2215" spans="1:16" s="36" customFormat="1" ht="30" hidden="1" x14ac:dyDescent="0.2">
      <c r="A2215" s="20">
        <v>2215</v>
      </c>
      <c r="B2215" s="28">
        <v>2215</v>
      </c>
      <c r="C2215" s="29" t="str">
        <f t="shared" si="34"/>
        <v xml:space="preserve">Idu Ins </v>
      </c>
      <c r="D2215" s="29"/>
      <c r="E2215" s="30" t="s">
        <v>1942</v>
      </c>
      <c r="F2215" s="30" t="s">
        <v>46</v>
      </c>
      <c r="G2215" s="177">
        <v>11172</v>
      </c>
      <c r="H2215" s="30"/>
      <c r="I2215" s="30" t="s">
        <v>2373</v>
      </c>
      <c r="J2215" s="30" t="s">
        <v>48</v>
      </c>
      <c r="K2215" s="31">
        <v>514675</v>
      </c>
      <c r="L2215" s="32" t="s">
        <v>49</v>
      </c>
      <c r="M2215" s="33" t="s">
        <v>50</v>
      </c>
      <c r="N2215" s="33" t="s">
        <v>51</v>
      </c>
      <c r="O2215" s="34"/>
      <c r="P2215" s="35"/>
    </row>
    <row r="2216" spans="1:16" s="36" customFormat="1" ht="30" hidden="1" x14ac:dyDescent="0.2">
      <c r="A2216" s="20">
        <v>2216</v>
      </c>
      <c r="B2216" s="28">
        <v>2216</v>
      </c>
      <c r="C2216" s="29" t="str">
        <f t="shared" si="34"/>
        <v xml:space="preserve">Idu Ins </v>
      </c>
      <c r="D2216" s="29"/>
      <c r="E2216" s="30" t="s">
        <v>1942</v>
      </c>
      <c r="F2216" s="30" t="s">
        <v>989</v>
      </c>
      <c r="G2216" s="177">
        <v>11173</v>
      </c>
      <c r="H2216" s="30"/>
      <c r="I2216" s="30" t="s">
        <v>2374</v>
      </c>
      <c r="J2216" s="30" t="s">
        <v>26</v>
      </c>
      <c r="K2216" s="31">
        <v>75650</v>
      </c>
      <c r="L2216" s="32" t="s">
        <v>49</v>
      </c>
      <c r="M2216" s="33" t="s">
        <v>50</v>
      </c>
      <c r="N2216" s="33" t="s">
        <v>51</v>
      </c>
      <c r="O2216" s="34"/>
      <c r="P2216" s="35"/>
    </row>
    <row r="2217" spans="1:16" s="36" customFormat="1" ht="30" hidden="1" x14ac:dyDescent="0.2">
      <c r="A2217" s="20">
        <v>2217</v>
      </c>
      <c r="B2217" s="28">
        <v>2217</v>
      </c>
      <c r="C2217" s="29" t="str">
        <f t="shared" si="34"/>
        <v xml:space="preserve">Idu Ins </v>
      </c>
      <c r="D2217" s="29"/>
      <c r="E2217" s="30" t="s">
        <v>1942</v>
      </c>
      <c r="F2217" s="30" t="s">
        <v>402</v>
      </c>
      <c r="G2217" s="177">
        <v>11175</v>
      </c>
      <c r="H2217" s="30"/>
      <c r="I2217" s="30" t="s">
        <v>2375</v>
      </c>
      <c r="J2217" s="30" t="s">
        <v>26</v>
      </c>
      <c r="K2217" s="31">
        <v>53550</v>
      </c>
      <c r="L2217" s="32" t="s">
        <v>49</v>
      </c>
      <c r="M2217" s="33" t="s">
        <v>50</v>
      </c>
      <c r="N2217" s="33" t="s">
        <v>51</v>
      </c>
      <c r="O2217" s="34"/>
      <c r="P2217" s="35"/>
    </row>
    <row r="2218" spans="1:16" s="36" customFormat="1" ht="30" hidden="1" x14ac:dyDescent="0.2">
      <c r="A2218" s="20">
        <v>2218</v>
      </c>
      <c r="B2218" s="28">
        <v>2218</v>
      </c>
      <c r="C2218" s="29" t="str">
        <f t="shared" si="34"/>
        <v xml:space="preserve">Idu Ins </v>
      </c>
      <c r="D2218" s="29"/>
      <c r="E2218" s="30" t="s">
        <v>1942</v>
      </c>
      <c r="F2218" s="30" t="s">
        <v>402</v>
      </c>
      <c r="G2218" s="177">
        <v>11277</v>
      </c>
      <c r="H2218" s="30"/>
      <c r="I2218" s="30" t="s">
        <v>2376</v>
      </c>
      <c r="J2218" s="30" t="s">
        <v>26</v>
      </c>
      <c r="K2218" s="31">
        <v>8181</v>
      </c>
      <c r="L2218" s="32" t="s">
        <v>49</v>
      </c>
      <c r="M2218" s="33" t="s">
        <v>50</v>
      </c>
      <c r="N2218" s="33" t="s">
        <v>51</v>
      </c>
      <c r="O2218" s="34"/>
      <c r="P2218" s="35"/>
    </row>
    <row r="2219" spans="1:16" s="36" customFormat="1" ht="30" hidden="1" x14ac:dyDescent="0.2">
      <c r="A2219" s="20">
        <v>2219</v>
      </c>
      <c r="B2219" s="28">
        <v>2219</v>
      </c>
      <c r="C2219" s="29" t="str">
        <f t="shared" si="34"/>
        <v xml:space="preserve">Idu Ins </v>
      </c>
      <c r="D2219" s="29"/>
      <c r="E2219" s="30" t="s">
        <v>1942</v>
      </c>
      <c r="F2219" s="30" t="s">
        <v>402</v>
      </c>
      <c r="G2219" s="177">
        <v>11278</v>
      </c>
      <c r="H2219" s="30"/>
      <c r="I2219" s="30" t="s">
        <v>2377</v>
      </c>
      <c r="J2219" s="30" t="s">
        <v>26</v>
      </c>
      <c r="K2219" s="31">
        <v>279650</v>
      </c>
      <c r="L2219" s="32" t="s">
        <v>68</v>
      </c>
      <c r="M2219" s="33" t="s">
        <v>50</v>
      </c>
      <c r="N2219" s="33" t="s">
        <v>51</v>
      </c>
      <c r="O2219" s="34"/>
      <c r="P2219" s="35"/>
    </row>
    <row r="2220" spans="1:16" s="36" customFormat="1" ht="30" hidden="1" x14ac:dyDescent="0.2">
      <c r="A2220" s="20">
        <v>2220</v>
      </c>
      <c r="B2220" s="28">
        <v>2220</v>
      </c>
      <c r="C2220" s="29" t="str">
        <f t="shared" si="34"/>
        <v xml:space="preserve">Idu Ins </v>
      </c>
      <c r="D2220" s="29"/>
      <c r="E2220" s="30" t="s">
        <v>1942</v>
      </c>
      <c r="F2220" s="30" t="s">
        <v>402</v>
      </c>
      <c r="G2220" s="177">
        <v>11279</v>
      </c>
      <c r="H2220" s="30"/>
      <c r="I2220" s="30" t="s">
        <v>2378</v>
      </c>
      <c r="J2220" s="30" t="s">
        <v>26</v>
      </c>
      <c r="K2220" s="31">
        <v>571379</v>
      </c>
      <c r="L2220" s="32" t="s">
        <v>49</v>
      </c>
      <c r="M2220" s="33" t="s">
        <v>50</v>
      </c>
      <c r="N2220" s="33" t="s">
        <v>51</v>
      </c>
      <c r="O2220" s="34"/>
      <c r="P2220" s="35"/>
    </row>
    <row r="2221" spans="1:16" s="36" customFormat="1" ht="30" hidden="1" x14ac:dyDescent="0.2">
      <c r="A2221" s="20">
        <v>2221</v>
      </c>
      <c r="B2221" s="28">
        <v>2221</v>
      </c>
      <c r="C2221" s="29" t="str">
        <f t="shared" si="34"/>
        <v xml:space="preserve">Idu Ins </v>
      </c>
      <c r="D2221" s="29"/>
      <c r="E2221" s="30" t="s">
        <v>1942</v>
      </c>
      <c r="F2221" s="30" t="s">
        <v>1062</v>
      </c>
      <c r="G2221" s="177">
        <v>11280</v>
      </c>
      <c r="H2221" s="30"/>
      <c r="I2221" s="30" t="s">
        <v>2379</v>
      </c>
      <c r="J2221" s="30" t="s">
        <v>26</v>
      </c>
      <c r="K2221" s="31">
        <v>2376073</v>
      </c>
      <c r="L2221" s="32" t="s">
        <v>49</v>
      </c>
      <c r="M2221" s="33" t="s">
        <v>50</v>
      </c>
      <c r="N2221" s="33" t="s">
        <v>51</v>
      </c>
      <c r="O2221" s="34"/>
      <c r="P2221" s="35"/>
    </row>
    <row r="2222" spans="1:16" s="36" customFormat="1" ht="45" hidden="1" x14ac:dyDescent="0.2">
      <c r="A2222" s="20">
        <v>2222</v>
      </c>
      <c r="B2222" s="28">
        <v>2222</v>
      </c>
      <c r="C2222" s="29" t="str">
        <f t="shared" si="34"/>
        <v xml:space="preserve">Idu Ins </v>
      </c>
      <c r="D2222" s="29"/>
      <c r="E2222" s="30" t="s">
        <v>1942</v>
      </c>
      <c r="F2222" s="30" t="s">
        <v>1047</v>
      </c>
      <c r="G2222" s="177">
        <v>11291</v>
      </c>
      <c r="H2222" s="30"/>
      <c r="I2222" s="30" t="s">
        <v>2380</v>
      </c>
      <c r="J2222" s="30" t="s">
        <v>61</v>
      </c>
      <c r="K2222" s="31">
        <v>350000</v>
      </c>
      <c r="L2222" s="32" t="s">
        <v>49</v>
      </c>
      <c r="M2222" s="33" t="s">
        <v>50</v>
      </c>
      <c r="N2222" s="33" t="s">
        <v>51</v>
      </c>
      <c r="O2222" s="34"/>
      <c r="P2222" s="35"/>
    </row>
    <row r="2223" spans="1:16" s="36" customFormat="1" ht="30" hidden="1" x14ac:dyDescent="0.2">
      <c r="A2223" s="20">
        <v>2223</v>
      </c>
      <c r="B2223" s="28">
        <v>2223</v>
      </c>
      <c r="C2223" s="29" t="str">
        <f t="shared" si="34"/>
        <v xml:space="preserve">Idu Ins </v>
      </c>
      <c r="D2223" s="29"/>
      <c r="E2223" s="30" t="s">
        <v>1942</v>
      </c>
      <c r="F2223" s="30" t="s">
        <v>84</v>
      </c>
      <c r="G2223" s="177">
        <v>11292</v>
      </c>
      <c r="H2223" s="30"/>
      <c r="I2223" s="30" t="s">
        <v>2381</v>
      </c>
      <c r="J2223" s="30" t="s">
        <v>26</v>
      </c>
      <c r="K2223" s="31">
        <v>21333</v>
      </c>
      <c r="L2223" s="32" t="s">
        <v>49</v>
      </c>
      <c r="M2223" s="33" t="s">
        <v>50</v>
      </c>
      <c r="N2223" s="33" t="s">
        <v>51</v>
      </c>
      <c r="O2223" s="34"/>
      <c r="P2223" s="35"/>
    </row>
    <row r="2224" spans="1:16" s="36" customFormat="1" ht="45" hidden="1" x14ac:dyDescent="0.2">
      <c r="A2224" s="20">
        <v>2224</v>
      </c>
      <c r="B2224" s="28">
        <v>2224</v>
      </c>
      <c r="C2224" s="29" t="str">
        <f t="shared" si="34"/>
        <v xml:space="preserve">Idu Ins </v>
      </c>
      <c r="D2224" s="29"/>
      <c r="E2224" s="30" t="s">
        <v>1942</v>
      </c>
      <c r="F2224" s="30" t="s">
        <v>796</v>
      </c>
      <c r="G2224" s="177">
        <v>11304</v>
      </c>
      <c r="H2224" s="30"/>
      <c r="I2224" s="30" t="s">
        <v>2382</v>
      </c>
      <c r="J2224" s="30" t="s">
        <v>1900</v>
      </c>
      <c r="K2224" s="31">
        <v>116025</v>
      </c>
      <c r="L2224" s="32" t="s">
        <v>49</v>
      </c>
      <c r="M2224" s="33" t="s">
        <v>50</v>
      </c>
      <c r="N2224" s="33" t="s">
        <v>51</v>
      </c>
      <c r="O2224" s="34"/>
      <c r="P2224" s="35"/>
    </row>
    <row r="2225" spans="1:16" s="36" customFormat="1" ht="75" hidden="1" x14ac:dyDescent="0.2">
      <c r="A2225" s="20">
        <v>2225</v>
      </c>
      <c r="B2225" s="28">
        <v>2225</v>
      </c>
      <c r="C2225" s="29" t="str">
        <f t="shared" si="34"/>
        <v xml:space="preserve">Idu Ins </v>
      </c>
      <c r="D2225" s="29"/>
      <c r="E2225" s="30" t="s">
        <v>1942</v>
      </c>
      <c r="F2225" s="30" t="s">
        <v>796</v>
      </c>
      <c r="G2225" s="177">
        <v>11305</v>
      </c>
      <c r="H2225" s="30"/>
      <c r="I2225" s="30" t="s">
        <v>2383</v>
      </c>
      <c r="J2225" s="30" t="s">
        <v>1900</v>
      </c>
      <c r="K2225" s="31">
        <v>89250</v>
      </c>
      <c r="L2225" s="32" t="s">
        <v>49</v>
      </c>
      <c r="M2225" s="33" t="s">
        <v>50</v>
      </c>
      <c r="N2225" s="33" t="s">
        <v>51</v>
      </c>
      <c r="O2225" s="34"/>
      <c r="P2225" s="35"/>
    </row>
    <row r="2226" spans="1:16" s="36" customFormat="1" ht="30" hidden="1" x14ac:dyDescent="0.2">
      <c r="A2226" s="20">
        <v>2226</v>
      </c>
      <c r="B2226" s="28">
        <v>2226</v>
      </c>
      <c r="C2226" s="29" t="str">
        <f t="shared" si="34"/>
        <v xml:space="preserve">Idu Ins </v>
      </c>
      <c r="D2226" s="29"/>
      <c r="E2226" s="30" t="s">
        <v>1942</v>
      </c>
      <c r="F2226" s="30" t="s">
        <v>980</v>
      </c>
      <c r="G2226" s="177">
        <v>11308</v>
      </c>
      <c r="H2226" s="30"/>
      <c r="I2226" s="30" t="s">
        <v>2384</v>
      </c>
      <c r="J2226" s="30" t="s">
        <v>67</v>
      </c>
      <c r="K2226" s="31">
        <v>4291</v>
      </c>
      <c r="L2226" s="32" t="s">
        <v>49</v>
      </c>
      <c r="M2226" s="33" t="s">
        <v>50</v>
      </c>
      <c r="N2226" s="33" t="s">
        <v>51</v>
      </c>
      <c r="O2226" s="34"/>
      <c r="P2226" s="35"/>
    </row>
    <row r="2227" spans="1:16" s="36" customFormat="1" ht="45" hidden="1" x14ac:dyDescent="0.2">
      <c r="A2227" s="20">
        <v>2227</v>
      </c>
      <c r="B2227" s="28">
        <v>2227</v>
      </c>
      <c r="C2227" s="29" t="str">
        <f t="shared" si="34"/>
        <v xml:space="preserve">Idu Ins </v>
      </c>
      <c r="D2227" s="29"/>
      <c r="E2227" s="30" t="s">
        <v>1942</v>
      </c>
      <c r="F2227" s="30" t="s">
        <v>1047</v>
      </c>
      <c r="G2227" s="177">
        <v>11309</v>
      </c>
      <c r="H2227" s="30"/>
      <c r="I2227" s="30" t="s">
        <v>2385</v>
      </c>
      <c r="J2227" s="30" t="s">
        <v>26</v>
      </c>
      <c r="K2227" s="31">
        <v>94895401</v>
      </c>
      <c r="L2227" s="32" t="s">
        <v>49</v>
      </c>
      <c r="M2227" s="33" t="s">
        <v>50</v>
      </c>
      <c r="N2227" s="33" t="s">
        <v>51</v>
      </c>
      <c r="O2227" s="34"/>
      <c r="P2227" s="35"/>
    </row>
    <row r="2228" spans="1:16" s="36" customFormat="1" ht="30" hidden="1" x14ac:dyDescent="0.2">
      <c r="A2228" s="20">
        <v>2228</v>
      </c>
      <c r="B2228" s="28">
        <v>2228</v>
      </c>
      <c r="C2228" s="29" t="str">
        <f t="shared" si="34"/>
        <v xml:space="preserve">Idu Ins </v>
      </c>
      <c r="D2228" s="29"/>
      <c r="E2228" s="30" t="s">
        <v>2297</v>
      </c>
      <c r="F2228" s="30" t="s">
        <v>151</v>
      </c>
      <c r="G2228" s="177">
        <v>11328</v>
      </c>
      <c r="H2228" s="30"/>
      <c r="I2228" s="30" t="s">
        <v>2386</v>
      </c>
      <c r="J2228" s="30" t="s">
        <v>112</v>
      </c>
      <c r="K2228" s="31">
        <v>131900</v>
      </c>
      <c r="L2228" s="32" t="s">
        <v>49</v>
      </c>
      <c r="M2228" s="33" t="s">
        <v>50</v>
      </c>
      <c r="N2228" s="33" t="s">
        <v>51</v>
      </c>
      <c r="O2228" s="34"/>
      <c r="P2228" s="35"/>
    </row>
    <row r="2229" spans="1:16" s="36" customFormat="1" ht="30" hidden="1" x14ac:dyDescent="0.2">
      <c r="A2229" s="20">
        <v>2229</v>
      </c>
      <c r="B2229" s="28">
        <v>2229</v>
      </c>
      <c r="C2229" s="29" t="str">
        <f t="shared" si="34"/>
        <v xml:space="preserve">Idu Ins </v>
      </c>
      <c r="D2229" s="29"/>
      <c r="E2229" s="30" t="s">
        <v>2297</v>
      </c>
      <c r="F2229" s="30" t="s">
        <v>151</v>
      </c>
      <c r="G2229" s="177">
        <v>11329</v>
      </c>
      <c r="H2229" s="30"/>
      <c r="I2229" s="30" t="s">
        <v>2387</v>
      </c>
      <c r="J2229" s="30" t="s">
        <v>112</v>
      </c>
      <c r="K2229" s="31">
        <v>281929</v>
      </c>
      <c r="L2229" s="32" t="s">
        <v>49</v>
      </c>
      <c r="M2229" s="33" t="s">
        <v>50</v>
      </c>
      <c r="N2229" s="33" t="s">
        <v>51</v>
      </c>
      <c r="O2229" s="34"/>
      <c r="P2229" s="35"/>
    </row>
    <row r="2230" spans="1:16" s="36" customFormat="1" ht="30" hidden="1" x14ac:dyDescent="0.2">
      <c r="A2230" s="20">
        <v>2230</v>
      </c>
      <c r="B2230" s="28">
        <v>2230</v>
      </c>
      <c r="C2230" s="29" t="str">
        <f t="shared" si="34"/>
        <v xml:space="preserve">Idu Ins </v>
      </c>
      <c r="D2230" s="29"/>
      <c r="E2230" s="30" t="s">
        <v>2297</v>
      </c>
      <c r="F2230" s="30" t="s">
        <v>151</v>
      </c>
      <c r="G2230" s="177">
        <v>11330</v>
      </c>
      <c r="H2230" s="30"/>
      <c r="I2230" s="30" t="s">
        <v>2388</v>
      </c>
      <c r="J2230" s="30" t="s">
        <v>112</v>
      </c>
      <c r="K2230" s="31">
        <v>254250</v>
      </c>
      <c r="L2230" s="32" t="s">
        <v>49</v>
      </c>
      <c r="M2230" s="33" t="s">
        <v>50</v>
      </c>
      <c r="N2230" s="33" t="s">
        <v>51</v>
      </c>
      <c r="O2230" s="34"/>
      <c r="P2230" s="35"/>
    </row>
    <row r="2231" spans="1:16" s="36" customFormat="1" ht="30" hidden="1" x14ac:dyDescent="0.2">
      <c r="A2231" s="20">
        <v>2231</v>
      </c>
      <c r="B2231" s="28">
        <v>2231</v>
      </c>
      <c r="C2231" s="29" t="str">
        <f t="shared" si="34"/>
        <v xml:space="preserve">Idu Ins </v>
      </c>
      <c r="D2231" s="29"/>
      <c r="E2231" s="30" t="s">
        <v>2297</v>
      </c>
      <c r="F2231" s="30" t="s">
        <v>151</v>
      </c>
      <c r="G2231" s="177">
        <v>11331</v>
      </c>
      <c r="H2231" s="30"/>
      <c r="I2231" s="30" t="s">
        <v>2389</v>
      </c>
      <c r="J2231" s="30" t="s">
        <v>112</v>
      </c>
      <c r="K2231" s="31">
        <v>254250</v>
      </c>
      <c r="L2231" s="32" t="s">
        <v>49</v>
      </c>
      <c r="M2231" s="33" t="s">
        <v>50</v>
      </c>
      <c r="N2231" s="33" t="s">
        <v>51</v>
      </c>
      <c r="O2231" s="34"/>
      <c r="P2231" s="35"/>
    </row>
    <row r="2232" spans="1:16" s="36" customFormat="1" ht="30" hidden="1" x14ac:dyDescent="0.2">
      <c r="A2232" s="20">
        <v>2232</v>
      </c>
      <c r="B2232" s="28">
        <v>2232</v>
      </c>
      <c r="C2232" s="29" t="str">
        <f t="shared" si="34"/>
        <v xml:space="preserve">Idu Ins </v>
      </c>
      <c r="D2232" s="29"/>
      <c r="E2232" s="30" t="s">
        <v>2297</v>
      </c>
      <c r="F2232" s="30" t="s">
        <v>301</v>
      </c>
      <c r="G2232" s="177">
        <v>11332</v>
      </c>
      <c r="H2232" s="30"/>
      <c r="I2232" s="30" t="s">
        <v>2390</v>
      </c>
      <c r="J2232" s="30" t="s">
        <v>25</v>
      </c>
      <c r="K2232" s="31">
        <v>245438</v>
      </c>
      <c r="L2232" s="32" t="s">
        <v>49</v>
      </c>
      <c r="M2232" s="33" t="s">
        <v>50</v>
      </c>
      <c r="N2232" s="33" t="s">
        <v>51</v>
      </c>
      <c r="O2232" s="34"/>
      <c r="P2232" s="35"/>
    </row>
    <row r="2233" spans="1:16" s="36" customFormat="1" ht="30" hidden="1" x14ac:dyDescent="0.2">
      <c r="A2233" s="20">
        <v>2233</v>
      </c>
      <c r="B2233" s="28">
        <v>2233</v>
      </c>
      <c r="C2233" s="29" t="str">
        <f t="shared" si="34"/>
        <v xml:space="preserve">Idu Ins </v>
      </c>
      <c r="D2233" s="29"/>
      <c r="E2233" s="30" t="s">
        <v>2297</v>
      </c>
      <c r="F2233" s="30" t="s">
        <v>301</v>
      </c>
      <c r="G2233" s="177">
        <v>11334</v>
      </c>
      <c r="H2233" s="30"/>
      <c r="I2233" s="30" t="s">
        <v>2391</v>
      </c>
      <c r="J2233" s="30" t="s">
        <v>26</v>
      </c>
      <c r="K2233" s="31">
        <v>410889</v>
      </c>
      <c r="L2233" s="32" t="s">
        <v>49</v>
      </c>
      <c r="M2233" s="33" t="s">
        <v>50</v>
      </c>
      <c r="N2233" s="33" t="s">
        <v>51</v>
      </c>
      <c r="O2233" s="34"/>
      <c r="P2233" s="35"/>
    </row>
    <row r="2234" spans="1:16" s="36" customFormat="1" ht="30" hidden="1" x14ac:dyDescent="0.2">
      <c r="A2234" s="20">
        <v>2234</v>
      </c>
      <c r="B2234" s="28">
        <v>2234</v>
      </c>
      <c r="C2234" s="29" t="str">
        <f t="shared" si="34"/>
        <v xml:space="preserve">Idu Ins </v>
      </c>
      <c r="D2234" s="29"/>
      <c r="E2234" s="30" t="s">
        <v>2297</v>
      </c>
      <c r="F2234" s="30" t="s">
        <v>301</v>
      </c>
      <c r="G2234" s="177">
        <v>11335</v>
      </c>
      <c r="H2234" s="30"/>
      <c r="I2234" s="30" t="s">
        <v>2392</v>
      </c>
      <c r="J2234" s="30" t="s">
        <v>26</v>
      </c>
      <c r="K2234" s="31">
        <v>416500</v>
      </c>
      <c r="L2234" s="32" t="s">
        <v>49</v>
      </c>
      <c r="M2234" s="33" t="s">
        <v>50</v>
      </c>
      <c r="N2234" s="33" t="s">
        <v>51</v>
      </c>
      <c r="O2234" s="34"/>
      <c r="P2234" s="35"/>
    </row>
    <row r="2235" spans="1:16" s="36" customFormat="1" ht="30" hidden="1" x14ac:dyDescent="0.2">
      <c r="A2235" s="20">
        <v>2235</v>
      </c>
      <c r="B2235" s="28">
        <v>2235</v>
      </c>
      <c r="C2235" s="29" t="str">
        <f t="shared" si="34"/>
        <v xml:space="preserve">Idu Ins </v>
      </c>
      <c r="D2235" s="29"/>
      <c r="E2235" s="30" t="s">
        <v>2297</v>
      </c>
      <c r="F2235" s="30" t="s">
        <v>501</v>
      </c>
      <c r="G2235" s="177">
        <v>11337</v>
      </c>
      <c r="H2235" s="30"/>
      <c r="I2235" s="30" t="s">
        <v>2393</v>
      </c>
      <c r="J2235" s="30" t="s">
        <v>71</v>
      </c>
      <c r="K2235" s="31">
        <v>25942</v>
      </c>
      <c r="L2235" s="32" t="s">
        <v>49</v>
      </c>
      <c r="M2235" s="33" t="s">
        <v>50</v>
      </c>
      <c r="N2235" s="33" t="s">
        <v>51</v>
      </c>
      <c r="O2235" s="34"/>
      <c r="P2235" s="35"/>
    </row>
    <row r="2236" spans="1:16" s="36" customFormat="1" ht="30" hidden="1" x14ac:dyDescent="0.2">
      <c r="A2236" s="20">
        <v>2236</v>
      </c>
      <c r="B2236" s="28">
        <v>2236</v>
      </c>
      <c r="C2236" s="29" t="str">
        <f t="shared" si="34"/>
        <v xml:space="preserve">Idu Ins </v>
      </c>
      <c r="D2236" s="29"/>
      <c r="E2236" s="30" t="s">
        <v>2297</v>
      </c>
      <c r="F2236" s="30" t="s">
        <v>496</v>
      </c>
      <c r="G2236" s="177">
        <v>11338</v>
      </c>
      <c r="H2236" s="30"/>
      <c r="I2236" s="30" t="s">
        <v>2394</v>
      </c>
      <c r="J2236" s="30" t="s">
        <v>48</v>
      </c>
      <c r="K2236" s="31">
        <v>517650</v>
      </c>
      <c r="L2236" s="32" t="s">
        <v>49</v>
      </c>
      <c r="M2236" s="33" t="s">
        <v>50</v>
      </c>
      <c r="N2236" s="33" t="s">
        <v>51</v>
      </c>
      <c r="O2236" s="34"/>
      <c r="P2236" s="35"/>
    </row>
    <row r="2237" spans="1:16" s="36" customFormat="1" ht="30" hidden="1" x14ac:dyDescent="0.2">
      <c r="A2237" s="20">
        <v>2237</v>
      </c>
      <c r="B2237" s="28">
        <v>2237</v>
      </c>
      <c r="C2237" s="29" t="str">
        <f t="shared" si="34"/>
        <v xml:space="preserve">Idu Ins </v>
      </c>
      <c r="D2237" s="29"/>
      <c r="E2237" s="30" t="s">
        <v>2297</v>
      </c>
      <c r="F2237" s="30" t="s">
        <v>46</v>
      </c>
      <c r="G2237" s="177">
        <v>11340</v>
      </c>
      <c r="H2237" s="30"/>
      <c r="I2237" s="30" t="s">
        <v>2395</v>
      </c>
      <c r="J2237" s="30" t="s">
        <v>48</v>
      </c>
      <c r="K2237" s="31">
        <v>586730</v>
      </c>
      <c r="L2237" s="32" t="s">
        <v>49</v>
      </c>
      <c r="M2237" s="33" t="s">
        <v>50</v>
      </c>
      <c r="N2237" s="33" t="s">
        <v>51</v>
      </c>
      <c r="O2237" s="34"/>
      <c r="P2237" s="35"/>
    </row>
    <row r="2238" spans="1:16" s="36" customFormat="1" ht="30" hidden="1" x14ac:dyDescent="0.2">
      <c r="A2238" s="20">
        <v>2238</v>
      </c>
      <c r="B2238" s="28">
        <v>2238</v>
      </c>
      <c r="C2238" s="29" t="str">
        <f t="shared" si="34"/>
        <v xml:space="preserve">Idu Ins </v>
      </c>
      <c r="D2238" s="29"/>
      <c r="E2238" s="30" t="s">
        <v>2297</v>
      </c>
      <c r="F2238" s="30" t="s">
        <v>46</v>
      </c>
      <c r="G2238" s="177">
        <v>11341</v>
      </c>
      <c r="H2238" s="30"/>
      <c r="I2238" s="30" t="s">
        <v>2396</v>
      </c>
      <c r="J2238" s="30" t="s">
        <v>48</v>
      </c>
      <c r="K2238" s="31">
        <v>604520</v>
      </c>
      <c r="L2238" s="32" t="s">
        <v>49</v>
      </c>
      <c r="M2238" s="33" t="s">
        <v>50</v>
      </c>
      <c r="N2238" s="33" t="s">
        <v>51</v>
      </c>
      <c r="O2238" s="34"/>
      <c r="P2238" s="35"/>
    </row>
    <row r="2239" spans="1:16" s="36" customFormat="1" ht="30" hidden="1" x14ac:dyDescent="0.2">
      <c r="A2239" s="20">
        <v>2239</v>
      </c>
      <c r="B2239" s="28">
        <v>2239</v>
      </c>
      <c r="C2239" s="29" t="str">
        <f t="shared" si="34"/>
        <v xml:space="preserve">Idu Ins </v>
      </c>
      <c r="D2239" s="29"/>
      <c r="E2239" s="30" t="s">
        <v>2297</v>
      </c>
      <c r="F2239" s="30" t="s">
        <v>46</v>
      </c>
      <c r="G2239" s="177">
        <v>11342</v>
      </c>
      <c r="H2239" s="30"/>
      <c r="I2239" s="30" t="s">
        <v>2397</v>
      </c>
      <c r="J2239" s="30" t="s">
        <v>48</v>
      </c>
      <c r="K2239" s="31">
        <v>526575</v>
      </c>
      <c r="L2239" s="32" t="s">
        <v>49</v>
      </c>
      <c r="M2239" s="33" t="s">
        <v>50</v>
      </c>
      <c r="N2239" s="33" t="s">
        <v>51</v>
      </c>
      <c r="O2239" s="34"/>
      <c r="P2239" s="35"/>
    </row>
    <row r="2240" spans="1:16" s="36" customFormat="1" ht="30" hidden="1" x14ac:dyDescent="0.2">
      <c r="A2240" s="20">
        <v>2240</v>
      </c>
      <c r="B2240" s="28">
        <v>2240</v>
      </c>
      <c r="C2240" s="29" t="str">
        <f t="shared" si="34"/>
        <v xml:space="preserve">Idu Ins </v>
      </c>
      <c r="D2240" s="29"/>
      <c r="E2240" s="30" t="s">
        <v>2297</v>
      </c>
      <c r="F2240" s="30" t="s">
        <v>46</v>
      </c>
      <c r="G2240" s="177">
        <v>11343</v>
      </c>
      <c r="H2240" s="30"/>
      <c r="I2240" s="30" t="s">
        <v>2398</v>
      </c>
      <c r="J2240" s="30" t="s">
        <v>48</v>
      </c>
      <c r="K2240" s="31">
        <v>529550</v>
      </c>
      <c r="L2240" s="32" t="s">
        <v>49</v>
      </c>
      <c r="M2240" s="33" t="s">
        <v>50</v>
      </c>
      <c r="N2240" s="33" t="s">
        <v>51</v>
      </c>
      <c r="O2240" s="34"/>
      <c r="P2240" s="35"/>
    </row>
    <row r="2241" spans="1:16" s="36" customFormat="1" ht="30" hidden="1" x14ac:dyDescent="0.2">
      <c r="A2241" s="20">
        <v>2241</v>
      </c>
      <c r="B2241" s="28">
        <v>2241</v>
      </c>
      <c r="C2241" s="29" t="str">
        <f t="shared" si="34"/>
        <v xml:space="preserve">Idu Ins </v>
      </c>
      <c r="D2241" s="29"/>
      <c r="E2241" s="30" t="s">
        <v>2297</v>
      </c>
      <c r="F2241" s="30" t="s">
        <v>501</v>
      </c>
      <c r="G2241" s="177">
        <v>11344</v>
      </c>
      <c r="H2241" s="30"/>
      <c r="I2241" s="30" t="s">
        <v>2399</v>
      </c>
      <c r="J2241" s="30" t="s">
        <v>71</v>
      </c>
      <c r="K2241" s="31">
        <v>29833</v>
      </c>
      <c r="L2241" s="32" t="s">
        <v>49</v>
      </c>
      <c r="M2241" s="33" t="s">
        <v>50</v>
      </c>
      <c r="N2241" s="33" t="s">
        <v>51</v>
      </c>
      <c r="O2241" s="34"/>
      <c r="P2241" s="35"/>
    </row>
    <row r="2242" spans="1:16" s="36" customFormat="1" ht="30" hidden="1" x14ac:dyDescent="0.2">
      <c r="A2242" s="20">
        <v>2242</v>
      </c>
      <c r="B2242" s="28">
        <v>2242</v>
      </c>
      <c r="C2242" s="29" t="str">
        <f t="shared" si="34"/>
        <v xml:space="preserve">Idu Ins </v>
      </c>
      <c r="D2242" s="29"/>
      <c r="E2242" s="30" t="s">
        <v>2297</v>
      </c>
      <c r="F2242" s="30" t="s">
        <v>501</v>
      </c>
      <c r="G2242" s="177">
        <v>11346</v>
      </c>
      <c r="H2242" s="30"/>
      <c r="I2242" s="30" t="s">
        <v>2400</v>
      </c>
      <c r="J2242" s="30" t="s">
        <v>25</v>
      </c>
      <c r="K2242" s="31">
        <v>8354</v>
      </c>
      <c r="L2242" s="32" t="s">
        <v>49</v>
      </c>
      <c r="M2242" s="33" t="s">
        <v>50</v>
      </c>
      <c r="N2242" s="33" t="s">
        <v>51</v>
      </c>
      <c r="O2242" s="34"/>
      <c r="P2242" s="35"/>
    </row>
    <row r="2243" spans="1:16" s="36" customFormat="1" ht="45" hidden="1" x14ac:dyDescent="0.2">
      <c r="A2243" s="20">
        <v>2243</v>
      </c>
      <c r="B2243" s="28">
        <v>2243</v>
      </c>
      <c r="C2243" s="29" t="str">
        <f t="shared" ref="C2243:C2306" si="35">+CONCATENATE(M2243," ",N2243," ",H2243)</f>
        <v xml:space="preserve">Idu Ins </v>
      </c>
      <c r="D2243" s="29"/>
      <c r="E2243" s="30" t="s">
        <v>2297</v>
      </c>
      <c r="F2243" s="30" t="s">
        <v>2401</v>
      </c>
      <c r="G2243" s="177">
        <v>11347</v>
      </c>
      <c r="H2243" s="30"/>
      <c r="I2243" s="30" t="s">
        <v>2402</v>
      </c>
      <c r="J2243" s="30" t="s">
        <v>26</v>
      </c>
      <c r="K2243" s="31">
        <v>17000000</v>
      </c>
      <c r="L2243" s="32" t="s">
        <v>49</v>
      </c>
      <c r="M2243" s="33" t="s">
        <v>50</v>
      </c>
      <c r="N2243" s="33" t="s">
        <v>51</v>
      </c>
      <c r="O2243" s="34"/>
      <c r="P2243" s="35"/>
    </row>
    <row r="2244" spans="1:16" s="36" customFormat="1" ht="45" hidden="1" x14ac:dyDescent="0.2">
      <c r="A2244" s="20">
        <v>2244</v>
      </c>
      <c r="B2244" s="28">
        <v>2244</v>
      </c>
      <c r="C2244" s="29" t="str">
        <f t="shared" si="35"/>
        <v xml:space="preserve">Idu Ins </v>
      </c>
      <c r="D2244" s="29"/>
      <c r="E2244" s="30" t="s">
        <v>2297</v>
      </c>
      <c r="F2244" s="30" t="s">
        <v>2401</v>
      </c>
      <c r="G2244" s="177">
        <v>11348</v>
      </c>
      <c r="H2244" s="30"/>
      <c r="I2244" s="30" t="s">
        <v>2403</v>
      </c>
      <c r="J2244" s="30" t="s">
        <v>26</v>
      </c>
      <c r="K2244" s="31">
        <v>4000000</v>
      </c>
      <c r="L2244" s="32" t="s">
        <v>49</v>
      </c>
      <c r="M2244" s="33" t="s">
        <v>50</v>
      </c>
      <c r="N2244" s="33" t="s">
        <v>51</v>
      </c>
      <c r="O2244" s="34"/>
      <c r="P2244" s="35"/>
    </row>
    <row r="2245" spans="1:16" s="36" customFormat="1" ht="45" hidden="1" x14ac:dyDescent="0.2">
      <c r="A2245" s="20">
        <v>2245</v>
      </c>
      <c r="B2245" s="28">
        <v>2245</v>
      </c>
      <c r="C2245" s="29" t="str">
        <f t="shared" si="35"/>
        <v xml:space="preserve">Idu Ins </v>
      </c>
      <c r="D2245" s="29"/>
      <c r="E2245" s="30" t="s">
        <v>2297</v>
      </c>
      <c r="F2245" s="30" t="s">
        <v>141</v>
      </c>
      <c r="G2245" s="177">
        <v>11349</v>
      </c>
      <c r="H2245" s="30"/>
      <c r="I2245" s="30" t="s">
        <v>2404</v>
      </c>
      <c r="J2245" s="30" t="s">
        <v>26</v>
      </c>
      <c r="K2245" s="31">
        <v>846336</v>
      </c>
      <c r="L2245" s="32" t="s">
        <v>49</v>
      </c>
      <c r="M2245" s="33" t="s">
        <v>50</v>
      </c>
      <c r="N2245" s="33" t="s">
        <v>51</v>
      </c>
      <c r="O2245" s="34"/>
      <c r="P2245" s="35"/>
    </row>
    <row r="2246" spans="1:16" s="36" customFormat="1" ht="45" hidden="1" x14ac:dyDescent="0.2">
      <c r="A2246" s="20">
        <v>2246</v>
      </c>
      <c r="B2246" s="28">
        <v>2246</v>
      </c>
      <c r="C2246" s="29" t="str">
        <f t="shared" si="35"/>
        <v xml:space="preserve">Idu Ins </v>
      </c>
      <c r="D2246" s="29"/>
      <c r="E2246" s="30" t="s">
        <v>2297</v>
      </c>
      <c r="F2246" s="30" t="s">
        <v>141</v>
      </c>
      <c r="G2246" s="177">
        <v>11350</v>
      </c>
      <c r="H2246" s="30"/>
      <c r="I2246" s="30" t="s">
        <v>2405</v>
      </c>
      <c r="J2246" s="30" t="s">
        <v>26</v>
      </c>
      <c r="K2246" s="31">
        <v>900757</v>
      </c>
      <c r="L2246" s="32" t="s">
        <v>49</v>
      </c>
      <c r="M2246" s="33" t="s">
        <v>50</v>
      </c>
      <c r="N2246" s="33" t="s">
        <v>51</v>
      </c>
      <c r="O2246" s="34"/>
      <c r="P2246" s="35"/>
    </row>
    <row r="2247" spans="1:16" s="36" customFormat="1" ht="45" hidden="1" x14ac:dyDescent="0.2">
      <c r="A2247" s="20">
        <v>2247</v>
      </c>
      <c r="B2247" s="28">
        <v>2247</v>
      </c>
      <c r="C2247" s="29" t="str">
        <f t="shared" si="35"/>
        <v xml:space="preserve">Idu Ins </v>
      </c>
      <c r="D2247" s="29"/>
      <c r="E2247" s="30" t="s">
        <v>2297</v>
      </c>
      <c r="F2247" s="30" t="s">
        <v>141</v>
      </c>
      <c r="G2247" s="177">
        <v>11351</v>
      </c>
      <c r="H2247" s="30"/>
      <c r="I2247" s="30" t="s">
        <v>2406</v>
      </c>
      <c r="J2247" s="30" t="s">
        <v>26</v>
      </c>
      <c r="K2247" s="31">
        <v>998154</v>
      </c>
      <c r="L2247" s="32" t="s">
        <v>49</v>
      </c>
      <c r="M2247" s="33" t="s">
        <v>50</v>
      </c>
      <c r="N2247" s="33" t="s">
        <v>51</v>
      </c>
      <c r="O2247" s="34"/>
      <c r="P2247" s="35"/>
    </row>
    <row r="2248" spans="1:16" s="36" customFormat="1" ht="45" hidden="1" x14ac:dyDescent="0.2">
      <c r="A2248" s="20">
        <v>2248</v>
      </c>
      <c r="B2248" s="28">
        <v>2248</v>
      </c>
      <c r="C2248" s="29" t="str">
        <f t="shared" si="35"/>
        <v xml:space="preserve">Idu Ins </v>
      </c>
      <c r="D2248" s="29"/>
      <c r="E2248" s="30" t="s">
        <v>2297</v>
      </c>
      <c r="F2248" s="30" t="s">
        <v>141</v>
      </c>
      <c r="G2248" s="177">
        <v>11352</v>
      </c>
      <c r="H2248" s="30"/>
      <c r="I2248" s="30" t="s">
        <v>2407</v>
      </c>
      <c r="J2248" s="30" t="s">
        <v>26</v>
      </c>
      <c r="K2248" s="31">
        <v>1189885</v>
      </c>
      <c r="L2248" s="32" t="s">
        <v>49</v>
      </c>
      <c r="M2248" s="33" t="s">
        <v>50</v>
      </c>
      <c r="N2248" s="33" t="s">
        <v>51</v>
      </c>
      <c r="O2248" s="34"/>
      <c r="P2248" s="35"/>
    </row>
    <row r="2249" spans="1:16" s="36" customFormat="1" ht="45" hidden="1" x14ac:dyDescent="0.2">
      <c r="A2249" s="20">
        <v>2249</v>
      </c>
      <c r="B2249" s="28">
        <v>2249</v>
      </c>
      <c r="C2249" s="29" t="str">
        <f t="shared" si="35"/>
        <v xml:space="preserve">Idu Ins </v>
      </c>
      <c r="D2249" s="29"/>
      <c r="E2249" s="30" t="s">
        <v>2297</v>
      </c>
      <c r="F2249" s="30" t="s">
        <v>141</v>
      </c>
      <c r="G2249" s="177">
        <v>11353</v>
      </c>
      <c r="H2249" s="30"/>
      <c r="I2249" s="30" t="s">
        <v>2408</v>
      </c>
      <c r="J2249" s="30" t="s">
        <v>26</v>
      </c>
      <c r="K2249" s="31">
        <v>1399885</v>
      </c>
      <c r="L2249" s="32" t="s">
        <v>49</v>
      </c>
      <c r="M2249" s="33" t="s">
        <v>50</v>
      </c>
      <c r="N2249" s="33" t="s">
        <v>51</v>
      </c>
      <c r="O2249" s="34"/>
      <c r="P2249" s="35"/>
    </row>
    <row r="2250" spans="1:16" s="36" customFormat="1" ht="45" hidden="1" x14ac:dyDescent="0.2">
      <c r="A2250" s="20">
        <v>2250</v>
      </c>
      <c r="B2250" s="28">
        <v>2250</v>
      </c>
      <c r="C2250" s="29" t="str">
        <f t="shared" si="35"/>
        <v xml:space="preserve">Idu Ins </v>
      </c>
      <c r="D2250" s="29"/>
      <c r="E2250" s="30" t="s">
        <v>2297</v>
      </c>
      <c r="F2250" s="30" t="s">
        <v>141</v>
      </c>
      <c r="G2250" s="177">
        <v>11354</v>
      </c>
      <c r="H2250" s="30"/>
      <c r="I2250" s="30" t="s">
        <v>2409</v>
      </c>
      <c r="J2250" s="30" t="s">
        <v>26</v>
      </c>
      <c r="K2250" s="31">
        <v>1513624</v>
      </c>
      <c r="L2250" s="32" t="s">
        <v>49</v>
      </c>
      <c r="M2250" s="33" t="s">
        <v>50</v>
      </c>
      <c r="N2250" s="33" t="s">
        <v>51</v>
      </c>
      <c r="O2250" s="34"/>
      <c r="P2250" s="35"/>
    </row>
    <row r="2251" spans="1:16" s="36" customFormat="1" ht="45" hidden="1" x14ac:dyDescent="0.2">
      <c r="A2251" s="20">
        <v>2251</v>
      </c>
      <c r="B2251" s="28">
        <v>2251</v>
      </c>
      <c r="C2251" s="29" t="str">
        <f t="shared" si="35"/>
        <v xml:space="preserve">Idu Ins </v>
      </c>
      <c r="D2251" s="29"/>
      <c r="E2251" s="30" t="s">
        <v>2297</v>
      </c>
      <c r="F2251" s="30" t="s">
        <v>141</v>
      </c>
      <c r="G2251" s="177">
        <v>11355</v>
      </c>
      <c r="H2251" s="30"/>
      <c r="I2251" s="30" t="s">
        <v>2410</v>
      </c>
      <c r="J2251" s="30" t="s">
        <v>25</v>
      </c>
      <c r="K2251" s="31">
        <v>1836421</v>
      </c>
      <c r="L2251" s="32" t="s">
        <v>49</v>
      </c>
      <c r="M2251" s="33" t="s">
        <v>50</v>
      </c>
      <c r="N2251" s="33" t="s">
        <v>51</v>
      </c>
      <c r="O2251" s="34"/>
      <c r="P2251" s="35"/>
    </row>
    <row r="2252" spans="1:16" s="36" customFormat="1" ht="45" hidden="1" x14ac:dyDescent="0.2">
      <c r="A2252" s="20">
        <v>2252</v>
      </c>
      <c r="B2252" s="28">
        <v>2252</v>
      </c>
      <c r="C2252" s="29" t="str">
        <f t="shared" si="35"/>
        <v xml:space="preserve">Idu Ins </v>
      </c>
      <c r="D2252" s="29"/>
      <c r="E2252" s="30" t="s">
        <v>2297</v>
      </c>
      <c r="F2252" s="30" t="s">
        <v>141</v>
      </c>
      <c r="G2252" s="177">
        <v>11356</v>
      </c>
      <c r="H2252" s="30"/>
      <c r="I2252" s="30" t="s">
        <v>2411</v>
      </c>
      <c r="J2252" s="30" t="s">
        <v>25</v>
      </c>
      <c r="K2252" s="31">
        <v>2142340</v>
      </c>
      <c r="L2252" s="32" t="s">
        <v>49</v>
      </c>
      <c r="M2252" s="33" t="s">
        <v>50</v>
      </c>
      <c r="N2252" s="33" t="s">
        <v>51</v>
      </c>
      <c r="O2252" s="34"/>
      <c r="P2252" s="35"/>
    </row>
    <row r="2253" spans="1:16" s="36" customFormat="1" ht="45" hidden="1" x14ac:dyDescent="0.2">
      <c r="A2253" s="20">
        <v>2253</v>
      </c>
      <c r="B2253" s="28">
        <v>2253</v>
      </c>
      <c r="C2253" s="29" t="str">
        <f t="shared" si="35"/>
        <v xml:space="preserve">Idu Ins </v>
      </c>
      <c r="D2253" s="29"/>
      <c r="E2253" s="30" t="s">
        <v>2297</v>
      </c>
      <c r="F2253" s="30" t="s">
        <v>141</v>
      </c>
      <c r="G2253" s="177">
        <v>11357</v>
      </c>
      <c r="H2253" s="30"/>
      <c r="I2253" s="30" t="s">
        <v>2412</v>
      </c>
      <c r="J2253" s="30" t="s">
        <v>25</v>
      </c>
      <c r="K2253" s="31">
        <v>2645302</v>
      </c>
      <c r="L2253" s="32" t="s">
        <v>49</v>
      </c>
      <c r="M2253" s="33" t="s">
        <v>50</v>
      </c>
      <c r="N2253" s="33" t="s">
        <v>51</v>
      </c>
      <c r="O2253" s="34"/>
      <c r="P2253" s="35"/>
    </row>
    <row r="2254" spans="1:16" s="36" customFormat="1" ht="45" hidden="1" x14ac:dyDescent="0.2">
      <c r="A2254" s="20">
        <v>2254</v>
      </c>
      <c r="B2254" s="28">
        <v>2254</v>
      </c>
      <c r="C2254" s="29" t="str">
        <f t="shared" si="35"/>
        <v xml:space="preserve">Idu Ins </v>
      </c>
      <c r="D2254" s="29"/>
      <c r="E2254" s="30" t="s">
        <v>2297</v>
      </c>
      <c r="F2254" s="30" t="s">
        <v>141</v>
      </c>
      <c r="G2254" s="177">
        <v>11358</v>
      </c>
      <c r="H2254" s="30"/>
      <c r="I2254" s="30" t="s">
        <v>2413</v>
      </c>
      <c r="J2254" s="30" t="s">
        <v>25</v>
      </c>
      <c r="K2254" s="31">
        <v>3044775</v>
      </c>
      <c r="L2254" s="32" t="s">
        <v>49</v>
      </c>
      <c r="M2254" s="33" t="s">
        <v>50</v>
      </c>
      <c r="N2254" s="33" t="s">
        <v>51</v>
      </c>
      <c r="O2254" s="34"/>
      <c r="P2254" s="35"/>
    </row>
    <row r="2255" spans="1:16" s="36" customFormat="1" ht="45" hidden="1" x14ac:dyDescent="0.2">
      <c r="A2255" s="20">
        <v>2255</v>
      </c>
      <c r="B2255" s="28">
        <v>2255</v>
      </c>
      <c r="C2255" s="29" t="str">
        <f t="shared" si="35"/>
        <v xml:space="preserve">Idu Ins </v>
      </c>
      <c r="D2255" s="29"/>
      <c r="E2255" s="30" t="s">
        <v>2297</v>
      </c>
      <c r="F2255" s="30" t="s">
        <v>141</v>
      </c>
      <c r="G2255" s="177">
        <v>11359</v>
      </c>
      <c r="H2255" s="30"/>
      <c r="I2255" s="30" t="s">
        <v>2414</v>
      </c>
      <c r="J2255" s="30" t="s">
        <v>25</v>
      </c>
      <c r="K2255" s="31">
        <v>4003252</v>
      </c>
      <c r="L2255" s="32" t="s">
        <v>49</v>
      </c>
      <c r="M2255" s="33" t="s">
        <v>50</v>
      </c>
      <c r="N2255" s="33" t="s">
        <v>51</v>
      </c>
      <c r="O2255" s="34"/>
      <c r="P2255" s="35"/>
    </row>
    <row r="2256" spans="1:16" s="36" customFormat="1" ht="45" hidden="1" x14ac:dyDescent="0.2">
      <c r="A2256" s="20">
        <v>2256</v>
      </c>
      <c r="B2256" s="28">
        <v>2256</v>
      </c>
      <c r="C2256" s="29" t="str">
        <f t="shared" si="35"/>
        <v xml:space="preserve">Idu Ins </v>
      </c>
      <c r="D2256" s="29"/>
      <c r="E2256" s="30" t="s">
        <v>2297</v>
      </c>
      <c r="F2256" s="30" t="s">
        <v>141</v>
      </c>
      <c r="G2256" s="177">
        <v>11360</v>
      </c>
      <c r="H2256" s="30"/>
      <c r="I2256" s="30" t="s">
        <v>2415</v>
      </c>
      <c r="J2256" s="30" t="s">
        <v>26</v>
      </c>
      <c r="K2256" s="31">
        <v>5092690</v>
      </c>
      <c r="L2256" s="32" t="s">
        <v>49</v>
      </c>
      <c r="M2256" s="33" t="s">
        <v>50</v>
      </c>
      <c r="N2256" s="33" t="s">
        <v>51</v>
      </c>
      <c r="O2256" s="34"/>
      <c r="P2256" s="35"/>
    </row>
    <row r="2257" spans="1:16" s="36" customFormat="1" ht="45" hidden="1" x14ac:dyDescent="0.2">
      <c r="A2257" s="20">
        <v>2257</v>
      </c>
      <c r="B2257" s="28">
        <v>2257</v>
      </c>
      <c r="C2257" s="29" t="str">
        <f t="shared" si="35"/>
        <v xml:space="preserve">Idu Ins </v>
      </c>
      <c r="D2257" s="29"/>
      <c r="E2257" s="30" t="s">
        <v>2297</v>
      </c>
      <c r="F2257" s="30" t="s">
        <v>141</v>
      </c>
      <c r="G2257" s="177">
        <v>11361</v>
      </c>
      <c r="H2257" s="30"/>
      <c r="I2257" s="30" t="s">
        <v>2416</v>
      </c>
      <c r="J2257" s="30" t="s">
        <v>26</v>
      </c>
      <c r="K2257" s="31">
        <v>5613029</v>
      </c>
      <c r="L2257" s="32" t="s">
        <v>49</v>
      </c>
      <c r="M2257" s="33" t="s">
        <v>50</v>
      </c>
      <c r="N2257" s="33" t="s">
        <v>51</v>
      </c>
      <c r="O2257" s="34"/>
      <c r="P2257" s="35"/>
    </row>
    <row r="2258" spans="1:16" s="36" customFormat="1" ht="30" hidden="1" x14ac:dyDescent="0.2">
      <c r="A2258" s="20">
        <v>2258</v>
      </c>
      <c r="B2258" s="28">
        <v>2258</v>
      </c>
      <c r="C2258" s="29" t="str">
        <f t="shared" si="35"/>
        <v xml:space="preserve">Idu Ins </v>
      </c>
      <c r="D2258" s="29"/>
      <c r="E2258" s="30" t="s">
        <v>2297</v>
      </c>
      <c r="F2258" s="30" t="s">
        <v>89</v>
      </c>
      <c r="G2258" s="177">
        <v>11362</v>
      </c>
      <c r="H2258" s="30"/>
      <c r="I2258" s="30" t="s">
        <v>2417</v>
      </c>
      <c r="J2258" s="30" t="s">
        <v>26</v>
      </c>
      <c r="K2258" s="31">
        <v>3801</v>
      </c>
      <c r="L2258" s="32" t="s">
        <v>49</v>
      </c>
      <c r="M2258" s="33" t="s">
        <v>50</v>
      </c>
      <c r="N2258" s="33" t="s">
        <v>51</v>
      </c>
      <c r="O2258" s="34"/>
      <c r="P2258" s="35"/>
    </row>
    <row r="2259" spans="1:16" s="36" customFormat="1" ht="30" hidden="1" x14ac:dyDescent="0.2">
      <c r="A2259" s="20">
        <v>2259</v>
      </c>
      <c r="B2259" s="28">
        <v>2259</v>
      </c>
      <c r="C2259" s="29" t="str">
        <f t="shared" si="35"/>
        <v xml:space="preserve">Idu Ins </v>
      </c>
      <c r="D2259" s="29"/>
      <c r="E2259" s="30" t="s">
        <v>2297</v>
      </c>
      <c r="F2259" s="30" t="s">
        <v>1069</v>
      </c>
      <c r="G2259" s="177">
        <v>11363</v>
      </c>
      <c r="H2259" s="30"/>
      <c r="I2259" s="30" t="s">
        <v>2418</v>
      </c>
      <c r="J2259" s="30" t="s">
        <v>26</v>
      </c>
      <c r="K2259" s="31">
        <v>76029</v>
      </c>
      <c r="L2259" s="32" t="s">
        <v>49</v>
      </c>
      <c r="M2259" s="33" t="s">
        <v>50</v>
      </c>
      <c r="N2259" s="33" t="s">
        <v>51</v>
      </c>
      <c r="O2259" s="34"/>
      <c r="P2259" s="35"/>
    </row>
    <row r="2260" spans="1:16" s="36" customFormat="1" ht="30" hidden="1" x14ac:dyDescent="0.2">
      <c r="A2260" s="20">
        <v>2260</v>
      </c>
      <c r="B2260" s="28">
        <v>2260</v>
      </c>
      <c r="C2260" s="29" t="str">
        <f t="shared" si="35"/>
        <v xml:space="preserve">Idu Ins </v>
      </c>
      <c r="D2260" s="29"/>
      <c r="E2260" s="30" t="s">
        <v>2297</v>
      </c>
      <c r="F2260" s="30" t="s">
        <v>46</v>
      </c>
      <c r="G2260" s="177">
        <v>11365</v>
      </c>
      <c r="H2260" s="30"/>
      <c r="I2260" s="30" t="s">
        <v>2419</v>
      </c>
      <c r="J2260" s="30" t="s">
        <v>48</v>
      </c>
      <c r="K2260" s="31">
        <v>642288</v>
      </c>
      <c r="L2260" s="32" t="s">
        <v>49</v>
      </c>
      <c r="M2260" s="33" t="s">
        <v>50</v>
      </c>
      <c r="N2260" s="33" t="s">
        <v>51</v>
      </c>
      <c r="O2260" s="34"/>
      <c r="P2260" s="35"/>
    </row>
    <row r="2261" spans="1:16" s="36" customFormat="1" ht="30" hidden="1" x14ac:dyDescent="0.2">
      <c r="A2261" s="20">
        <v>2261</v>
      </c>
      <c r="B2261" s="28">
        <v>2261</v>
      </c>
      <c r="C2261" s="29" t="str">
        <f t="shared" si="35"/>
        <v xml:space="preserve">Idu Ins </v>
      </c>
      <c r="D2261" s="29"/>
      <c r="E2261" s="30" t="s">
        <v>2297</v>
      </c>
      <c r="F2261" s="30" t="s">
        <v>46</v>
      </c>
      <c r="G2261" s="177">
        <v>11366</v>
      </c>
      <c r="H2261" s="30"/>
      <c r="I2261" s="30" t="s">
        <v>2420</v>
      </c>
      <c r="J2261" s="30" t="s">
        <v>48</v>
      </c>
      <c r="K2261" s="31">
        <v>512890</v>
      </c>
      <c r="L2261" s="32" t="s">
        <v>49</v>
      </c>
      <c r="M2261" s="33" t="s">
        <v>50</v>
      </c>
      <c r="N2261" s="33" t="s">
        <v>51</v>
      </c>
      <c r="O2261" s="34"/>
      <c r="P2261" s="35"/>
    </row>
    <row r="2262" spans="1:16" s="36" customFormat="1" ht="30" hidden="1" x14ac:dyDescent="0.2">
      <c r="A2262" s="20">
        <v>2262</v>
      </c>
      <c r="B2262" s="28">
        <v>2262</v>
      </c>
      <c r="C2262" s="29" t="str">
        <f t="shared" si="35"/>
        <v xml:space="preserve">Idu Ins </v>
      </c>
      <c r="D2262" s="29"/>
      <c r="E2262" s="30" t="s">
        <v>2297</v>
      </c>
      <c r="F2262" s="30" t="s">
        <v>151</v>
      </c>
      <c r="G2262" s="177">
        <v>11367</v>
      </c>
      <c r="H2262" s="30"/>
      <c r="I2262" s="30" t="s">
        <v>2421</v>
      </c>
      <c r="J2262" s="30" t="s">
        <v>112</v>
      </c>
      <c r="K2262" s="31">
        <v>127092</v>
      </c>
      <c r="L2262" s="32" t="s">
        <v>49</v>
      </c>
      <c r="M2262" s="33" t="s">
        <v>50</v>
      </c>
      <c r="N2262" s="33" t="s">
        <v>51</v>
      </c>
      <c r="O2262" s="34"/>
      <c r="P2262" s="35"/>
    </row>
    <row r="2263" spans="1:16" s="36" customFormat="1" ht="30" hidden="1" x14ac:dyDescent="0.2">
      <c r="A2263" s="20">
        <v>2263</v>
      </c>
      <c r="B2263" s="28">
        <v>2263</v>
      </c>
      <c r="C2263" s="29" t="str">
        <f t="shared" si="35"/>
        <v xml:space="preserve">Idu Ins </v>
      </c>
      <c r="D2263" s="29"/>
      <c r="E2263" s="30" t="s">
        <v>2297</v>
      </c>
      <c r="F2263" s="30" t="s">
        <v>151</v>
      </c>
      <c r="G2263" s="177">
        <v>11368</v>
      </c>
      <c r="H2263" s="30"/>
      <c r="I2263" s="30" t="s">
        <v>2422</v>
      </c>
      <c r="J2263" s="30" t="s">
        <v>112</v>
      </c>
      <c r="K2263" s="31">
        <v>140879</v>
      </c>
      <c r="L2263" s="32" t="s">
        <v>49</v>
      </c>
      <c r="M2263" s="33" t="s">
        <v>50</v>
      </c>
      <c r="N2263" s="33" t="s">
        <v>51</v>
      </c>
      <c r="O2263" s="34"/>
      <c r="P2263" s="35"/>
    </row>
    <row r="2264" spans="1:16" s="36" customFormat="1" ht="30" hidden="1" x14ac:dyDescent="0.2">
      <c r="A2264" s="20">
        <v>2264</v>
      </c>
      <c r="B2264" s="28">
        <v>2264</v>
      </c>
      <c r="C2264" s="29" t="str">
        <f t="shared" si="35"/>
        <v xml:space="preserve">Idu Ins </v>
      </c>
      <c r="D2264" s="29"/>
      <c r="E2264" s="30" t="s">
        <v>2297</v>
      </c>
      <c r="F2264" s="30" t="s">
        <v>501</v>
      </c>
      <c r="G2264" s="177">
        <v>11370</v>
      </c>
      <c r="H2264" s="30"/>
      <c r="I2264" s="30" t="s">
        <v>2423</v>
      </c>
      <c r="J2264" s="30" t="s">
        <v>112</v>
      </c>
      <c r="K2264" s="31">
        <v>229944</v>
      </c>
      <c r="L2264" s="32" t="s">
        <v>49</v>
      </c>
      <c r="M2264" s="33" t="s">
        <v>50</v>
      </c>
      <c r="N2264" s="33" t="s">
        <v>51</v>
      </c>
      <c r="O2264" s="34"/>
      <c r="P2264" s="35"/>
    </row>
    <row r="2265" spans="1:16" s="36" customFormat="1" ht="30" hidden="1" x14ac:dyDescent="0.2">
      <c r="A2265" s="20">
        <v>2265</v>
      </c>
      <c r="B2265" s="28">
        <v>2265</v>
      </c>
      <c r="C2265" s="29" t="str">
        <f t="shared" si="35"/>
        <v xml:space="preserve">Idu Ins </v>
      </c>
      <c r="D2265" s="29"/>
      <c r="E2265" s="30" t="s">
        <v>2424</v>
      </c>
      <c r="F2265" s="30" t="s">
        <v>2128</v>
      </c>
      <c r="G2265" s="177">
        <v>11379</v>
      </c>
      <c r="H2265" s="30"/>
      <c r="I2265" s="30" t="s">
        <v>2425</v>
      </c>
      <c r="J2265" s="30" t="s">
        <v>26</v>
      </c>
      <c r="K2265" s="31">
        <v>503316</v>
      </c>
      <c r="L2265" s="32" t="s">
        <v>49</v>
      </c>
      <c r="M2265" s="33" t="s">
        <v>50</v>
      </c>
      <c r="N2265" s="33" t="s">
        <v>51</v>
      </c>
      <c r="O2265" s="34"/>
      <c r="P2265" s="35"/>
    </row>
    <row r="2266" spans="1:16" s="36" customFormat="1" ht="30" hidden="1" x14ac:dyDescent="0.2">
      <c r="A2266" s="20">
        <v>2266</v>
      </c>
      <c r="B2266" s="28">
        <v>2266</v>
      </c>
      <c r="C2266" s="29" t="str">
        <f t="shared" si="35"/>
        <v xml:space="preserve">Idu Ins </v>
      </c>
      <c r="D2266" s="29"/>
      <c r="E2266" s="30" t="s">
        <v>2424</v>
      </c>
      <c r="F2266" s="30" t="s">
        <v>308</v>
      </c>
      <c r="G2266" s="177">
        <v>11381</v>
      </c>
      <c r="H2266" s="30"/>
      <c r="I2266" s="30" t="s">
        <v>2426</v>
      </c>
      <c r="J2266" s="30" t="s">
        <v>26</v>
      </c>
      <c r="K2266" s="31">
        <v>1081645</v>
      </c>
      <c r="L2266" s="32" t="s">
        <v>49</v>
      </c>
      <c r="M2266" s="33" t="s">
        <v>50</v>
      </c>
      <c r="N2266" s="33" t="s">
        <v>51</v>
      </c>
      <c r="O2266" s="34"/>
      <c r="P2266" s="35"/>
    </row>
    <row r="2267" spans="1:16" s="36" customFormat="1" ht="30" hidden="1" x14ac:dyDescent="0.2">
      <c r="A2267" s="20">
        <v>2267</v>
      </c>
      <c r="B2267" s="28">
        <v>2267</v>
      </c>
      <c r="C2267" s="29" t="str">
        <f t="shared" si="35"/>
        <v xml:space="preserve">Idu Ins </v>
      </c>
      <c r="D2267" s="29"/>
      <c r="E2267" s="30" t="s">
        <v>2424</v>
      </c>
      <c r="F2267" s="30" t="s">
        <v>308</v>
      </c>
      <c r="G2267" s="177">
        <v>11382</v>
      </c>
      <c r="H2267" s="30"/>
      <c r="I2267" s="30" t="s">
        <v>2427</v>
      </c>
      <c r="J2267" s="30" t="s">
        <v>26</v>
      </c>
      <c r="K2267" s="31">
        <v>1527028</v>
      </c>
      <c r="L2267" s="32" t="s">
        <v>49</v>
      </c>
      <c r="M2267" s="33" t="s">
        <v>50</v>
      </c>
      <c r="N2267" s="33" t="s">
        <v>51</v>
      </c>
      <c r="O2267" s="34"/>
      <c r="P2267" s="35"/>
    </row>
    <row r="2268" spans="1:16" s="36" customFormat="1" ht="30" hidden="1" x14ac:dyDescent="0.2">
      <c r="A2268" s="20">
        <v>2268</v>
      </c>
      <c r="B2268" s="28">
        <v>2268</v>
      </c>
      <c r="C2268" s="29" t="str">
        <f t="shared" si="35"/>
        <v xml:space="preserve">Idu Ins </v>
      </c>
      <c r="D2268" s="29"/>
      <c r="E2268" s="30" t="s">
        <v>2424</v>
      </c>
      <c r="F2268" s="30" t="s">
        <v>308</v>
      </c>
      <c r="G2268" s="177">
        <v>11384</v>
      </c>
      <c r="H2268" s="30"/>
      <c r="I2268" s="30" t="s">
        <v>2428</v>
      </c>
      <c r="J2268" s="30" t="s">
        <v>26</v>
      </c>
      <c r="K2268" s="31">
        <v>795327</v>
      </c>
      <c r="L2268" s="32" t="s">
        <v>49</v>
      </c>
      <c r="M2268" s="33" t="s">
        <v>50</v>
      </c>
      <c r="N2268" s="33" t="s">
        <v>51</v>
      </c>
      <c r="O2268" s="34"/>
      <c r="P2268" s="35"/>
    </row>
    <row r="2269" spans="1:16" s="36" customFormat="1" ht="30" hidden="1" x14ac:dyDescent="0.2">
      <c r="A2269" s="20">
        <v>2269</v>
      </c>
      <c r="B2269" s="28">
        <v>2269</v>
      </c>
      <c r="C2269" s="29" t="str">
        <f t="shared" si="35"/>
        <v xml:space="preserve">Idu Ins </v>
      </c>
      <c r="D2269" s="29"/>
      <c r="E2269" s="30" t="s">
        <v>2424</v>
      </c>
      <c r="F2269" s="30" t="s">
        <v>308</v>
      </c>
      <c r="G2269" s="177">
        <v>11385</v>
      </c>
      <c r="H2269" s="30"/>
      <c r="I2269" s="30" t="s">
        <v>2429</v>
      </c>
      <c r="J2269" s="30" t="s">
        <v>26</v>
      </c>
      <c r="K2269" s="31">
        <v>1240710</v>
      </c>
      <c r="L2269" s="32" t="s">
        <v>49</v>
      </c>
      <c r="M2269" s="33" t="s">
        <v>50</v>
      </c>
      <c r="N2269" s="33" t="s">
        <v>51</v>
      </c>
      <c r="O2269" s="34"/>
      <c r="P2269" s="35"/>
    </row>
    <row r="2270" spans="1:16" s="36" customFormat="1" ht="45" hidden="1" x14ac:dyDescent="0.2">
      <c r="A2270" s="20">
        <v>2270</v>
      </c>
      <c r="B2270" s="28">
        <v>2270</v>
      </c>
      <c r="C2270" s="29" t="str">
        <f t="shared" si="35"/>
        <v xml:space="preserve">Idu Ins </v>
      </c>
      <c r="D2270" s="29"/>
      <c r="E2270" s="30" t="s">
        <v>2424</v>
      </c>
      <c r="F2270" s="30" t="s">
        <v>2128</v>
      </c>
      <c r="G2270" s="177">
        <v>11388</v>
      </c>
      <c r="H2270" s="30"/>
      <c r="I2270" s="30" t="s">
        <v>2430</v>
      </c>
      <c r="J2270" s="30" t="s">
        <v>26</v>
      </c>
      <c r="K2270" s="31">
        <v>16031957</v>
      </c>
      <c r="L2270" s="32" t="s">
        <v>49</v>
      </c>
      <c r="M2270" s="33" t="s">
        <v>50</v>
      </c>
      <c r="N2270" s="33" t="s">
        <v>51</v>
      </c>
      <c r="O2270" s="34"/>
      <c r="P2270" s="35"/>
    </row>
    <row r="2271" spans="1:16" s="36" customFormat="1" ht="45" hidden="1" x14ac:dyDescent="0.2">
      <c r="A2271" s="20">
        <v>2271</v>
      </c>
      <c r="B2271" s="28">
        <v>2271</v>
      </c>
      <c r="C2271" s="29" t="str">
        <f t="shared" si="35"/>
        <v xml:space="preserve">Idu Ins </v>
      </c>
      <c r="D2271" s="29"/>
      <c r="E2271" s="30" t="s">
        <v>2424</v>
      </c>
      <c r="F2271" s="30" t="s">
        <v>2128</v>
      </c>
      <c r="G2271" s="177">
        <v>11391</v>
      </c>
      <c r="H2271" s="30"/>
      <c r="I2271" s="30" t="s">
        <v>2431</v>
      </c>
      <c r="J2271" s="30" t="s">
        <v>26</v>
      </c>
      <c r="K2271" s="31">
        <v>12113815</v>
      </c>
      <c r="L2271" s="32" t="s">
        <v>49</v>
      </c>
      <c r="M2271" s="33" t="s">
        <v>50</v>
      </c>
      <c r="N2271" s="33" t="s">
        <v>51</v>
      </c>
      <c r="O2271" s="34"/>
      <c r="P2271" s="35"/>
    </row>
    <row r="2272" spans="1:16" s="36" customFormat="1" ht="30" hidden="1" x14ac:dyDescent="0.2">
      <c r="A2272" s="20">
        <v>2272</v>
      </c>
      <c r="B2272" s="28">
        <v>2272</v>
      </c>
      <c r="C2272" s="29" t="str">
        <f t="shared" si="35"/>
        <v xml:space="preserve">Idu Ins </v>
      </c>
      <c r="D2272" s="29"/>
      <c r="E2272" s="30" t="s">
        <v>2424</v>
      </c>
      <c r="F2272" s="30" t="s">
        <v>2128</v>
      </c>
      <c r="G2272" s="177">
        <v>11408</v>
      </c>
      <c r="H2272" s="30"/>
      <c r="I2272" s="30" t="s">
        <v>2432</v>
      </c>
      <c r="J2272" s="30" t="s">
        <v>25</v>
      </c>
      <c r="K2272" s="31">
        <v>33948</v>
      </c>
      <c r="L2272" s="32" t="s">
        <v>49</v>
      </c>
      <c r="M2272" s="33" t="s">
        <v>50</v>
      </c>
      <c r="N2272" s="33" t="s">
        <v>51</v>
      </c>
      <c r="O2272" s="34"/>
      <c r="P2272" s="35"/>
    </row>
    <row r="2273" spans="1:16" s="36" customFormat="1" ht="30" hidden="1" x14ac:dyDescent="0.2">
      <c r="A2273" s="20">
        <v>2273</v>
      </c>
      <c r="B2273" s="28">
        <v>2273</v>
      </c>
      <c r="C2273" s="29" t="str">
        <f t="shared" si="35"/>
        <v xml:space="preserve">Idu Ins </v>
      </c>
      <c r="D2273" s="29"/>
      <c r="E2273" s="30" t="s">
        <v>2424</v>
      </c>
      <c r="F2273" s="30" t="s">
        <v>2128</v>
      </c>
      <c r="G2273" s="177">
        <v>11409</v>
      </c>
      <c r="H2273" s="30"/>
      <c r="I2273" s="30" t="s">
        <v>2433</v>
      </c>
      <c r="J2273" s="30" t="s">
        <v>26</v>
      </c>
      <c r="K2273" s="31">
        <v>655227</v>
      </c>
      <c r="L2273" s="32" t="s">
        <v>49</v>
      </c>
      <c r="M2273" s="33" t="s">
        <v>50</v>
      </c>
      <c r="N2273" s="33" t="s">
        <v>51</v>
      </c>
      <c r="O2273" s="34"/>
      <c r="P2273" s="35"/>
    </row>
    <row r="2274" spans="1:16" s="36" customFormat="1" ht="45" hidden="1" x14ac:dyDescent="0.2">
      <c r="A2274" s="20">
        <v>2274</v>
      </c>
      <c r="B2274" s="28">
        <v>2274</v>
      </c>
      <c r="C2274" s="29" t="str">
        <f t="shared" si="35"/>
        <v xml:space="preserve">Idu Ins </v>
      </c>
      <c r="D2274" s="29"/>
      <c r="E2274" s="30" t="s">
        <v>2424</v>
      </c>
      <c r="F2274" s="30" t="s">
        <v>2128</v>
      </c>
      <c r="G2274" s="177">
        <v>11424</v>
      </c>
      <c r="H2274" s="30"/>
      <c r="I2274" s="30" t="s">
        <v>2434</v>
      </c>
      <c r="J2274" s="30" t="s">
        <v>26</v>
      </c>
      <c r="K2274" s="31">
        <v>3071992</v>
      </c>
      <c r="L2274" s="32" t="s">
        <v>49</v>
      </c>
      <c r="M2274" s="33" t="s">
        <v>50</v>
      </c>
      <c r="N2274" s="33" t="s">
        <v>51</v>
      </c>
      <c r="O2274" s="34"/>
      <c r="P2274" s="35"/>
    </row>
    <row r="2275" spans="1:16" s="36" customFormat="1" ht="45" hidden="1" x14ac:dyDescent="0.2">
      <c r="A2275" s="20">
        <v>2275</v>
      </c>
      <c r="B2275" s="28">
        <v>2275</v>
      </c>
      <c r="C2275" s="29" t="str">
        <f t="shared" si="35"/>
        <v xml:space="preserve">Idu Ins </v>
      </c>
      <c r="D2275" s="29"/>
      <c r="E2275" s="30" t="s">
        <v>2424</v>
      </c>
      <c r="F2275" s="30" t="s">
        <v>2128</v>
      </c>
      <c r="G2275" s="177">
        <v>11425</v>
      </c>
      <c r="H2275" s="30"/>
      <c r="I2275" s="30" t="s">
        <v>2435</v>
      </c>
      <c r="J2275" s="30" t="s">
        <v>26</v>
      </c>
      <c r="K2275" s="31">
        <v>3957115</v>
      </c>
      <c r="L2275" s="32" t="s">
        <v>49</v>
      </c>
      <c r="M2275" s="33" t="s">
        <v>50</v>
      </c>
      <c r="N2275" s="33" t="s">
        <v>51</v>
      </c>
      <c r="O2275" s="34"/>
      <c r="P2275" s="35"/>
    </row>
    <row r="2276" spans="1:16" s="36" customFormat="1" ht="45" hidden="1" x14ac:dyDescent="0.2">
      <c r="A2276" s="20">
        <v>2276</v>
      </c>
      <c r="B2276" s="28">
        <v>2276</v>
      </c>
      <c r="C2276" s="29" t="str">
        <f t="shared" si="35"/>
        <v xml:space="preserve">Idu Ins </v>
      </c>
      <c r="D2276" s="29"/>
      <c r="E2276" s="30" t="s">
        <v>2424</v>
      </c>
      <c r="F2276" s="30" t="s">
        <v>2128</v>
      </c>
      <c r="G2276" s="177">
        <v>11426</v>
      </c>
      <c r="H2276" s="30"/>
      <c r="I2276" s="30" t="s">
        <v>2436</v>
      </c>
      <c r="J2276" s="30" t="s">
        <v>26</v>
      </c>
      <c r="K2276" s="31">
        <v>4931600</v>
      </c>
      <c r="L2276" s="32" t="s">
        <v>49</v>
      </c>
      <c r="M2276" s="33" t="s">
        <v>50</v>
      </c>
      <c r="N2276" s="33" t="s">
        <v>51</v>
      </c>
      <c r="O2276" s="34"/>
      <c r="P2276" s="35"/>
    </row>
    <row r="2277" spans="1:16" s="36" customFormat="1" ht="45" hidden="1" x14ac:dyDescent="0.2">
      <c r="A2277" s="20">
        <v>2277</v>
      </c>
      <c r="B2277" s="28">
        <v>2277</v>
      </c>
      <c r="C2277" s="29" t="str">
        <f t="shared" si="35"/>
        <v xml:space="preserve">Idu Ins </v>
      </c>
      <c r="D2277" s="29"/>
      <c r="E2277" s="30" t="s">
        <v>2424</v>
      </c>
      <c r="F2277" s="30" t="s">
        <v>2128</v>
      </c>
      <c r="G2277" s="177">
        <v>11427</v>
      </c>
      <c r="H2277" s="30"/>
      <c r="I2277" s="30" t="s">
        <v>2437</v>
      </c>
      <c r="J2277" s="30" t="s">
        <v>26</v>
      </c>
      <c r="K2277" s="31">
        <v>5621691</v>
      </c>
      <c r="L2277" s="32" t="s">
        <v>49</v>
      </c>
      <c r="M2277" s="33" t="s">
        <v>50</v>
      </c>
      <c r="N2277" s="33" t="s">
        <v>51</v>
      </c>
      <c r="O2277" s="34"/>
      <c r="P2277" s="35"/>
    </row>
    <row r="2278" spans="1:16" s="36" customFormat="1" ht="45" hidden="1" x14ac:dyDescent="0.2">
      <c r="A2278" s="20">
        <v>2278</v>
      </c>
      <c r="B2278" s="28">
        <v>2278</v>
      </c>
      <c r="C2278" s="29" t="str">
        <f t="shared" si="35"/>
        <v xml:space="preserve">Idu Ins </v>
      </c>
      <c r="D2278" s="29"/>
      <c r="E2278" s="30" t="s">
        <v>2424</v>
      </c>
      <c r="F2278" s="30" t="s">
        <v>2128</v>
      </c>
      <c r="G2278" s="177">
        <v>11428</v>
      </c>
      <c r="H2278" s="30"/>
      <c r="I2278" s="30" t="s">
        <v>2438</v>
      </c>
      <c r="J2278" s="30" t="s">
        <v>25</v>
      </c>
      <c r="K2278" s="31">
        <v>889512</v>
      </c>
      <c r="L2278" s="32" t="s">
        <v>49</v>
      </c>
      <c r="M2278" s="33" t="s">
        <v>50</v>
      </c>
      <c r="N2278" s="33" t="s">
        <v>51</v>
      </c>
      <c r="O2278" s="34"/>
      <c r="P2278" s="35"/>
    </row>
    <row r="2279" spans="1:16" s="36" customFormat="1" ht="45" hidden="1" x14ac:dyDescent="0.2">
      <c r="A2279" s="20">
        <v>2279</v>
      </c>
      <c r="B2279" s="28">
        <v>2279</v>
      </c>
      <c r="C2279" s="29" t="str">
        <f t="shared" si="35"/>
        <v xml:space="preserve">Idu Ins </v>
      </c>
      <c r="D2279" s="29"/>
      <c r="E2279" s="30" t="s">
        <v>2424</v>
      </c>
      <c r="F2279" s="30" t="s">
        <v>2128</v>
      </c>
      <c r="G2279" s="177">
        <v>11429</v>
      </c>
      <c r="H2279" s="30"/>
      <c r="I2279" s="30" t="s">
        <v>2439</v>
      </c>
      <c r="J2279" s="30" t="s">
        <v>26</v>
      </c>
      <c r="K2279" s="31">
        <v>3444339</v>
      </c>
      <c r="L2279" s="32" t="s">
        <v>49</v>
      </c>
      <c r="M2279" s="33" t="s">
        <v>50</v>
      </c>
      <c r="N2279" s="33" t="s">
        <v>51</v>
      </c>
      <c r="O2279" s="34"/>
      <c r="P2279" s="35"/>
    </row>
    <row r="2280" spans="1:16" s="36" customFormat="1" ht="45" hidden="1" x14ac:dyDescent="0.2">
      <c r="A2280" s="20">
        <v>2280</v>
      </c>
      <c r="B2280" s="28">
        <v>2280</v>
      </c>
      <c r="C2280" s="29" t="str">
        <f t="shared" si="35"/>
        <v xml:space="preserve">Idu Ins </v>
      </c>
      <c r="D2280" s="29"/>
      <c r="E2280" s="30" t="s">
        <v>2424</v>
      </c>
      <c r="F2280" s="30" t="s">
        <v>2128</v>
      </c>
      <c r="G2280" s="177">
        <v>11430</v>
      </c>
      <c r="H2280" s="30"/>
      <c r="I2280" s="30" t="s">
        <v>2440</v>
      </c>
      <c r="J2280" s="30" t="s">
        <v>26</v>
      </c>
      <c r="K2280" s="31">
        <v>4578115</v>
      </c>
      <c r="L2280" s="32" t="s">
        <v>49</v>
      </c>
      <c r="M2280" s="33" t="s">
        <v>50</v>
      </c>
      <c r="N2280" s="33" t="s">
        <v>51</v>
      </c>
      <c r="O2280" s="34"/>
      <c r="P2280" s="35"/>
    </row>
    <row r="2281" spans="1:16" s="36" customFormat="1" ht="45" hidden="1" x14ac:dyDescent="0.2">
      <c r="A2281" s="20">
        <v>2281</v>
      </c>
      <c r="B2281" s="28">
        <v>2281</v>
      </c>
      <c r="C2281" s="29" t="str">
        <f t="shared" si="35"/>
        <v xml:space="preserve">Idu Ins </v>
      </c>
      <c r="D2281" s="29"/>
      <c r="E2281" s="30" t="s">
        <v>2424</v>
      </c>
      <c r="F2281" s="30" t="s">
        <v>2128</v>
      </c>
      <c r="G2281" s="177">
        <v>11431</v>
      </c>
      <c r="H2281" s="30"/>
      <c r="I2281" s="30" t="s">
        <v>2441</v>
      </c>
      <c r="J2281" s="30" t="s">
        <v>25</v>
      </c>
      <c r="K2281" s="31">
        <v>1462627</v>
      </c>
      <c r="L2281" s="32" t="s">
        <v>49</v>
      </c>
      <c r="M2281" s="33" t="s">
        <v>50</v>
      </c>
      <c r="N2281" s="33" t="s">
        <v>51</v>
      </c>
      <c r="O2281" s="34"/>
      <c r="P2281" s="35"/>
    </row>
    <row r="2282" spans="1:16" s="36" customFormat="1" ht="45" hidden="1" x14ac:dyDescent="0.2">
      <c r="A2282" s="20">
        <v>2282</v>
      </c>
      <c r="B2282" s="28">
        <v>2282</v>
      </c>
      <c r="C2282" s="29" t="str">
        <f t="shared" si="35"/>
        <v xml:space="preserve">Idu Ins </v>
      </c>
      <c r="D2282" s="29"/>
      <c r="E2282" s="30" t="s">
        <v>2424</v>
      </c>
      <c r="F2282" s="30" t="s">
        <v>2128</v>
      </c>
      <c r="G2282" s="177">
        <v>11432</v>
      </c>
      <c r="H2282" s="30"/>
      <c r="I2282" s="30" t="s">
        <v>2442</v>
      </c>
      <c r="J2282" s="30" t="s">
        <v>26</v>
      </c>
      <c r="K2282" s="31">
        <v>4557280</v>
      </c>
      <c r="L2282" s="32" t="s">
        <v>49</v>
      </c>
      <c r="M2282" s="33" t="s">
        <v>50</v>
      </c>
      <c r="N2282" s="33" t="s">
        <v>51</v>
      </c>
      <c r="O2282" s="34"/>
      <c r="P2282" s="35"/>
    </row>
    <row r="2283" spans="1:16" s="36" customFormat="1" ht="45" hidden="1" x14ac:dyDescent="0.2">
      <c r="A2283" s="20">
        <v>2283</v>
      </c>
      <c r="B2283" s="28">
        <v>2283</v>
      </c>
      <c r="C2283" s="29" t="str">
        <f t="shared" si="35"/>
        <v xml:space="preserve">Idu Ins </v>
      </c>
      <c r="D2283" s="29"/>
      <c r="E2283" s="30" t="s">
        <v>2424</v>
      </c>
      <c r="F2283" s="30" t="s">
        <v>2128</v>
      </c>
      <c r="G2283" s="177">
        <v>11433</v>
      </c>
      <c r="H2283" s="30"/>
      <c r="I2283" s="30" t="s">
        <v>2443</v>
      </c>
      <c r="J2283" s="30" t="s">
        <v>26</v>
      </c>
      <c r="K2283" s="31">
        <v>5945987</v>
      </c>
      <c r="L2283" s="32" t="s">
        <v>49</v>
      </c>
      <c r="M2283" s="33" t="s">
        <v>50</v>
      </c>
      <c r="N2283" s="33" t="s">
        <v>51</v>
      </c>
      <c r="O2283" s="34"/>
      <c r="P2283" s="35"/>
    </row>
    <row r="2284" spans="1:16" s="36" customFormat="1" ht="45" hidden="1" x14ac:dyDescent="0.2">
      <c r="A2284" s="20">
        <v>2284</v>
      </c>
      <c r="B2284" s="28">
        <v>2284</v>
      </c>
      <c r="C2284" s="29" t="str">
        <f t="shared" si="35"/>
        <v xml:space="preserve">Idu Ins </v>
      </c>
      <c r="D2284" s="29"/>
      <c r="E2284" s="30" t="s">
        <v>2424</v>
      </c>
      <c r="F2284" s="30" t="s">
        <v>2128</v>
      </c>
      <c r="G2284" s="177">
        <v>11434</v>
      </c>
      <c r="H2284" s="30"/>
      <c r="I2284" s="30" t="s">
        <v>2444</v>
      </c>
      <c r="J2284" s="30" t="s">
        <v>26</v>
      </c>
      <c r="K2284" s="31">
        <v>8121753</v>
      </c>
      <c r="L2284" s="32" t="s">
        <v>49</v>
      </c>
      <c r="M2284" s="33" t="s">
        <v>50</v>
      </c>
      <c r="N2284" s="33" t="s">
        <v>51</v>
      </c>
      <c r="O2284" s="34"/>
      <c r="P2284" s="35"/>
    </row>
    <row r="2285" spans="1:16" s="36" customFormat="1" ht="30" hidden="1" x14ac:dyDescent="0.2">
      <c r="A2285" s="20">
        <v>2285</v>
      </c>
      <c r="B2285" s="28">
        <v>2285</v>
      </c>
      <c r="C2285" s="29" t="str">
        <f t="shared" si="35"/>
        <v xml:space="preserve">Idu Ins </v>
      </c>
      <c r="D2285" s="29"/>
      <c r="E2285" s="30" t="s">
        <v>2424</v>
      </c>
      <c r="F2285" s="30" t="s">
        <v>2445</v>
      </c>
      <c r="G2285" s="177">
        <v>11435</v>
      </c>
      <c r="H2285" s="30"/>
      <c r="I2285" s="30" t="s">
        <v>2446</v>
      </c>
      <c r="J2285" s="30" t="s">
        <v>25</v>
      </c>
      <c r="K2285" s="31">
        <v>445713</v>
      </c>
      <c r="L2285" s="32" t="s">
        <v>49</v>
      </c>
      <c r="M2285" s="33" t="s">
        <v>50</v>
      </c>
      <c r="N2285" s="33" t="s">
        <v>51</v>
      </c>
      <c r="O2285" s="34"/>
      <c r="P2285" s="35"/>
    </row>
    <row r="2286" spans="1:16" s="36" customFormat="1" ht="30" hidden="1" x14ac:dyDescent="0.2">
      <c r="A2286" s="20">
        <v>2286</v>
      </c>
      <c r="B2286" s="28">
        <v>2286</v>
      </c>
      <c r="C2286" s="29" t="str">
        <f t="shared" si="35"/>
        <v xml:space="preserve">Idu Ins </v>
      </c>
      <c r="D2286" s="29"/>
      <c r="E2286" s="30" t="s">
        <v>2424</v>
      </c>
      <c r="F2286" s="30" t="s">
        <v>2445</v>
      </c>
      <c r="G2286" s="177">
        <v>11436</v>
      </c>
      <c r="H2286" s="30"/>
      <c r="I2286" s="30" t="s">
        <v>2447</v>
      </c>
      <c r="J2286" s="30" t="s">
        <v>26</v>
      </c>
      <c r="K2286" s="31">
        <v>437920</v>
      </c>
      <c r="L2286" s="32" t="s">
        <v>49</v>
      </c>
      <c r="M2286" s="33" t="s">
        <v>50</v>
      </c>
      <c r="N2286" s="33" t="s">
        <v>51</v>
      </c>
      <c r="O2286" s="34"/>
      <c r="P2286" s="35"/>
    </row>
    <row r="2287" spans="1:16" s="36" customFormat="1" ht="45" hidden="1" x14ac:dyDescent="0.2">
      <c r="A2287" s="20">
        <v>2287</v>
      </c>
      <c r="B2287" s="28">
        <v>2287</v>
      </c>
      <c r="C2287" s="29" t="str">
        <f t="shared" si="35"/>
        <v xml:space="preserve">Idu Ins </v>
      </c>
      <c r="D2287" s="29"/>
      <c r="E2287" s="30" t="s">
        <v>2424</v>
      </c>
      <c r="F2287" s="30" t="s">
        <v>2445</v>
      </c>
      <c r="G2287" s="177">
        <v>11437</v>
      </c>
      <c r="H2287" s="30"/>
      <c r="I2287" s="30" t="s">
        <v>2448</v>
      </c>
      <c r="J2287" s="30" t="s">
        <v>26</v>
      </c>
      <c r="K2287" s="31">
        <v>617610</v>
      </c>
      <c r="L2287" s="32" t="s">
        <v>49</v>
      </c>
      <c r="M2287" s="33" t="s">
        <v>50</v>
      </c>
      <c r="N2287" s="33" t="s">
        <v>51</v>
      </c>
      <c r="O2287" s="34"/>
      <c r="P2287" s="35"/>
    </row>
    <row r="2288" spans="1:16" s="36" customFormat="1" ht="30" hidden="1" x14ac:dyDescent="0.2">
      <c r="A2288" s="20">
        <v>2288</v>
      </c>
      <c r="B2288" s="28">
        <v>2288</v>
      </c>
      <c r="C2288" s="29" t="str">
        <f t="shared" si="35"/>
        <v xml:space="preserve">Idu Ins </v>
      </c>
      <c r="D2288" s="29"/>
      <c r="E2288" s="30" t="s">
        <v>2424</v>
      </c>
      <c r="F2288" s="30" t="s">
        <v>2445</v>
      </c>
      <c r="G2288" s="177">
        <v>11438</v>
      </c>
      <c r="H2288" s="30"/>
      <c r="I2288" s="30" t="s">
        <v>2449</v>
      </c>
      <c r="J2288" s="30" t="s">
        <v>25</v>
      </c>
      <c r="K2288" s="31">
        <v>945958</v>
      </c>
      <c r="L2288" s="32" t="s">
        <v>49</v>
      </c>
      <c r="M2288" s="33" t="s">
        <v>50</v>
      </c>
      <c r="N2288" s="33" t="s">
        <v>51</v>
      </c>
      <c r="O2288" s="34"/>
      <c r="P2288" s="35"/>
    </row>
    <row r="2289" spans="1:16" s="36" customFormat="1" ht="30" hidden="1" x14ac:dyDescent="0.2">
      <c r="A2289" s="20">
        <v>2289</v>
      </c>
      <c r="B2289" s="28">
        <v>2289</v>
      </c>
      <c r="C2289" s="29" t="str">
        <f t="shared" si="35"/>
        <v xml:space="preserve">Idu Ins </v>
      </c>
      <c r="D2289" s="29"/>
      <c r="E2289" s="30" t="s">
        <v>2424</v>
      </c>
      <c r="F2289" s="30" t="s">
        <v>2445</v>
      </c>
      <c r="G2289" s="177">
        <v>11439</v>
      </c>
      <c r="H2289" s="30"/>
      <c r="I2289" s="30" t="s">
        <v>2450</v>
      </c>
      <c r="J2289" s="30" t="s">
        <v>26</v>
      </c>
      <c r="K2289" s="31">
        <v>1173340</v>
      </c>
      <c r="L2289" s="32" t="s">
        <v>49</v>
      </c>
      <c r="M2289" s="33" t="s">
        <v>50</v>
      </c>
      <c r="N2289" s="33" t="s">
        <v>51</v>
      </c>
      <c r="O2289" s="34"/>
      <c r="P2289" s="35"/>
    </row>
    <row r="2290" spans="1:16" s="36" customFormat="1" ht="30" hidden="1" x14ac:dyDescent="0.2">
      <c r="A2290" s="20">
        <v>2290</v>
      </c>
      <c r="B2290" s="28">
        <v>2290</v>
      </c>
      <c r="C2290" s="29" t="str">
        <f t="shared" si="35"/>
        <v xml:space="preserve">Idu Ins </v>
      </c>
      <c r="D2290" s="29"/>
      <c r="E2290" s="30" t="s">
        <v>2424</v>
      </c>
      <c r="F2290" s="30" t="s">
        <v>62</v>
      </c>
      <c r="G2290" s="177">
        <v>11442</v>
      </c>
      <c r="H2290" s="30"/>
      <c r="I2290" s="30" t="s">
        <v>2451</v>
      </c>
      <c r="J2290" s="30" t="s">
        <v>64</v>
      </c>
      <c r="K2290" s="31">
        <v>27200</v>
      </c>
      <c r="L2290" s="32" t="s">
        <v>49</v>
      </c>
      <c r="M2290" s="33" t="s">
        <v>50</v>
      </c>
      <c r="N2290" s="33" t="s">
        <v>51</v>
      </c>
      <c r="O2290" s="34"/>
      <c r="P2290" s="35"/>
    </row>
    <row r="2291" spans="1:16" s="36" customFormat="1" ht="30" hidden="1" x14ac:dyDescent="0.2">
      <c r="A2291" s="20">
        <v>2291</v>
      </c>
      <c r="B2291" s="28">
        <v>2291</v>
      </c>
      <c r="C2291" s="29" t="str">
        <f t="shared" si="35"/>
        <v xml:space="preserve">Idu Ins </v>
      </c>
      <c r="D2291" s="29"/>
      <c r="E2291" s="30" t="s">
        <v>2424</v>
      </c>
      <c r="F2291" s="30" t="s">
        <v>62</v>
      </c>
      <c r="G2291" s="177">
        <v>11443</v>
      </c>
      <c r="H2291" s="30"/>
      <c r="I2291" s="30" t="s">
        <v>2452</v>
      </c>
      <c r="J2291" s="30" t="s">
        <v>64</v>
      </c>
      <c r="K2291" s="31">
        <v>24000</v>
      </c>
      <c r="L2291" s="32" t="s">
        <v>49</v>
      </c>
      <c r="M2291" s="33" t="s">
        <v>50</v>
      </c>
      <c r="N2291" s="33" t="s">
        <v>51</v>
      </c>
      <c r="O2291" s="34"/>
      <c r="P2291" s="35"/>
    </row>
    <row r="2292" spans="1:16" s="36" customFormat="1" ht="30" hidden="1" x14ac:dyDescent="0.2">
      <c r="A2292" s="20">
        <v>2292</v>
      </c>
      <c r="B2292" s="28">
        <v>2292</v>
      </c>
      <c r="C2292" s="29" t="str">
        <f t="shared" si="35"/>
        <v xml:space="preserve">Idu Ins </v>
      </c>
      <c r="D2292" s="29"/>
      <c r="E2292" s="30" t="s">
        <v>2424</v>
      </c>
      <c r="F2292" s="30" t="s">
        <v>62</v>
      </c>
      <c r="G2292" s="177">
        <v>11444</v>
      </c>
      <c r="H2292" s="30"/>
      <c r="I2292" s="30" t="s">
        <v>2453</v>
      </c>
      <c r="J2292" s="30" t="s">
        <v>64</v>
      </c>
      <c r="K2292" s="31">
        <v>24000</v>
      </c>
      <c r="L2292" s="32" t="s">
        <v>49</v>
      </c>
      <c r="M2292" s="33" t="s">
        <v>50</v>
      </c>
      <c r="N2292" s="33" t="s">
        <v>51</v>
      </c>
      <c r="O2292" s="34"/>
      <c r="P2292" s="35"/>
    </row>
    <row r="2293" spans="1:16" s="36" customFormat="1" ht="45" hidden="1" x14ac:dyDescent="0.2">
      <c r="A2293" s="20">
        <v>2293</v>
      </c>
      <c r="B2293" s="28">
        <v>2293</v>
      </c>
      <c r="C2293" s="29" t="str">
        <f t="shared" si="35"/>
        <v xml:space="preserve">Idu Ins </v>
      </c>
      <c r="D2293" s="29"/>
      <c r="E2293" s="30" t="s">
        <v>2424</v>
      </c>
      <c r="F2293" s="30" t="s">
        <v>2401</v>
      </c>
      <c r="G2293" s="177">
        <v>11446</v>
      </c>
      <c r="H2293" s="30"/>
      <c r="I2293" s="30" t="s">
        <v>2454</v>
      </c>
      <c r="J2293" s="30" t="s">
        <v>26</v>
      </c>
      <c r="K2293" s="31">
        <v>32130000</v>
      </c>
      <c r="L2293" s="32" t="s">
        <v>49</v>
      </c>
      <c r="M2293" s="33" t="s">
        <v>50</v>
      </c>
      <c r="N2293" s="33" t="s">
        <v>51</v>
      </c>
      <c r="O2293" s="34"/>
      <c r="P2293" s="35"/>
    </row>
    <row r="2294" spans="1:16" s="36" customFormat="1" ht="45" hidden="1" x14ac:dyDescent="0.2">
      <c r="A2294" s="20">
        <v>2294</v>
      </c>
      <c r="B2294" s="28">
        <v>2294</v>
      </c>
      <c r="C2294" s="29" t="str">
        <f t="shared" si="35"/>
        <v xml:space="preserve">Idu Ins </v>
      </c>
      <c r="D2294" s="29"/>
      <c r="E2294" s="30" t="s">
        <v>2219</v>
      </c>
      <c r="F2294" s="30" t="s">
        <v>1317</v>
      </c>
      <c r="G2294" s="177">
        <v>11447</v>
      </c>
      <c r="H2294" s="30"/>
      <c r="I2294" s="30" t="s">
        <v>2455</v>
      </c>
      <c r="J2294" s="30" t="s">
        <v>64</v>
      </c>
      <c r="K2294" s="31">
        <v>54900</v>
      </c>
      <c r="L2294" s="32" t="s">
        <v>49</v>
      </c>
      <c r="M2294" s="33" t="s">
        <v>50</v>
      </c>
      <c r="N2294" s="33" t="s">
        <v>51</v>
      </c>
      <c r="O2294" s="34"/>
      <c r="P2294" s="35"/>
    </row>
    <row r="2295" spans="1:16" s="36" customFormat="1" ht="45" hidden="1" x14ac:dyDescent="0.2">
      <c r="A2295" s="20">
        <v>2295</v>
      </c>
      <c r="B2295" s="28">
        <v>2295</v>
      </c>
      <c r="C2295" s="29" t="str">
        <f t="shared" si="35"/>
        <v xml:space="preserve">Idu Ins </v>
      </c>
      <c r="D2295" s="29"/>
      <c r="E2295" s="30" t="s">
        <v>2219</v>
      </c>
      <c r="F2295" s="30" t="s">
        <v>62</v>
      </c>
      <c r="G2295" s="177">
        <v>11448</v>
      </c>
      <c r="H2295" s="30"/>
      <c r="I2295" s="30" t="s">
        <v>2456</v>
      </c>
      <c r="J2295" s="30" t="s">
        <v>26</v>
      </c>
      <c r="K2295" s="31">
        <v>45000</v>
      </c>
      <c r="L2295" s="32" t="s">
        <v>49</v>
      </c>
      <c r="M2295" s="33" t="s">
        <v>50</v>
      </c>
      <c r="N2295" s="33" t="s">
        <v>51</v>
      </c>
      <c r="O2295" s="34"/>
      <c r="P2295" s="35"/>
    </row>
    <row r="2296" spans="1:16" s="36" customFormat="1" ht="45" hidden="1" x14ac:dyDescent="0.2">
      <c r="A2296" s="20">
        <v>2296</v>
      </c>
      <c r="B2296" s="28">
        <v>2296</v>
      </c>
      <c r="C2296" s="29" t="str">
        <f t="shared" si="35"/>
        <v xml:space="preserve">Idu Ins </v>
      </c>
      <c r="D2296" s="29"/>
      <c r="E2296" s="30" t="s">
        <v>2219</v>
      </c>
      <c r="F2296" s="30" t="s">
        <v>820</v>
      </c>
      <c r="G2296" s="177">
        <v>11449</v>
      </c>
      <c r="H2296" s="30"/>
      <c r="I2296" s="30" t="s">
        <v>2457</v>
      </c>
      <c r="J2296" s="30" t="s">
        <v>26</v>
      </c>
      <c r="K2296" s="31">
        <v>36000</v>
      </c>
      <c r="L2296" s="32" t="s">
        <v>49</v>
      </c>
      <c r="M2296" s="33" t="s">
        <v>50</v>
      </c>
      <c r="N2296" s="33" t="s">
        <v>51</v>
      </c>
      <c r="O2296" s="34"/>
      <c r="P2296" s="35"/>
    </row>
    <row r="2297" spans="1:16" s="36" customFormat="1" ht="45" hidden="1" x14ac:dyDescent="0.2">
      <c r="A2297" s="20">
        <v>2297</v>
      </c>
      <c r="B2297" s="28">
        <v>2297</v>
      </c>
      <c r="C2297" s="29" t="str">
        <f t="shared" si="35"/>
        <v xml:space="preserve">Idu Ins </v>
      </c>
      <c r="D2297" s="29"/>
      <c r="E2297" s="30" t="s">
        <v>2219</v>
      </c>
      <c r="F2297" s="30" t="s">
        <v>820</v>
      </c>
      <c r="G2297" s="177">
        <v>11450</v>
      </c>
      <c r="H2297" s="30"/>
      <c r="I2297" s="30" t="s">
        <v>2458</v>
      </c>
      <c r="J2297" s="30" t="s">
        <v>26</v>
      </c>
      <c r="K2297" s="31">
        <v>15900</v>
      </c>
      <c r="L2297" s="32" t="s">
        <v>49</v>
      </c>
      <c r="M2297" s="33" t="s">
        <v>50</v>
      </c>
      <c r="N2297" s="33" t="s">
        <v>51</v>
      </c>
      <c r="O2297" s="34"/>
      <c r="P2297" s="35"/>
    </row>
    <row r="2298" spans="1:16" s="36" customFormat="1" ht="45" hidden="1" x14ac:dyDescent="0.2">
      <c r="A2298" s="20">
        <v>2298</v>
      </c>
      <c r="B2298" s="28">
        <v>2298</v>
      </c>
      <c r="C2298" s="29" t="str">
        <f t="shared" si="35"/>
        <v xml:space="preserve">Idu Ins </v>
      </c>
      <c r="D2298" s="29"/>
      <c r="E2298" s="30" t="s">
        <v>2219</v>
      </c>
      <c r="F2298" s="30" t="s">
        <v>820</v>
      </c>
      <c r="G2298" s="177">
        <v>11451</v>
      </c>
      <c r="H2298" s="30"/>
      <c r="I2298" s="30" t="s">
        <v>2459</v>
      </c>
      <c r="J2298" s="30" t="s">
        <v>26</v>
      </c>
      <c r="K2298" s="31">
        <v>41155</v>
      </c>
      <c r="L2298" s="32" t="s">
        <v>49</v>
      </c>
      <c r="M2298" s="33" t="s">
        <v>50</v>
      </c>
      <c r="N2298" s="33" t="s">
        <v>51</v>
      </c>
      <c r="O2298" s="34"/>
      <c r="P2298" s="35"/>
    </row>
    <row r="2299" spans="1:16" s="36" customFormat="1" ht="45" hidden="1" x14ac:dyDescent="0.2">
      <c r="A2299" s="20">
        <v>2299</v>
      </c>
      <c r="B2299" s="28">
        <v>2299</v>
      </c>
      <c r="C2299" s="29" t="str">
        <f t="shared" si="35"/>
        <v xml:space="preserve">Idu Ins </v>
      </c>
      <c r="D2299" s="29"/>
      <c r="E2299" s="30" t="s">
        <v>2219</v>
      </c>
      <c r="F2299" s="30" t="s">
        <v>820</v>
      </c>
      <c r="G2299" s="177">
        <v>11452</v>
      </c>
      <c r="H2299" s="30"/>
      <c r="I2299" s="30" t="s">
        <v>2460</v>
      </c>
      <c r="J2299" s="30" t="s">
        <v>961</v>
      </c>
      <c r="K2299" s="31">
        <v>23750</v>
      </c>
      <c r="L2299" s="32" t="s">
        <v>49</v>
      </c>
      <c r="M2299" s="33" t="s">
        <v>50</v>
      </c>
      <c r="N2299" s="33" t="s">
        <v>51</v>
      </c>
      <c r="O2299" s="34"/>
      <c r="P2299" s="35"/>
    </row>
    <row r="2300" spans="1:16" s="36" customFormat="1" ht="45" hidden="1" x14ac:dyDescent="0.2">
      <c r="A2300" s="20">
        <v>2300</v>
      </c>
      <c r="B2300" s="28">
        <v>2300</v>
      </c>
      <c r="C2300" s="29" t="str">
        <f t="shared" si="35"/>
        <v xml:space="preserve">Idu Ins </v>
      </c>
      <c r="D2300" s="29"/>
      <c r="E2300" s="30" t="s">
        <v>2219</v>
      </c>
      <c r="F2300" s="30" t="s">
        <v>746</v>
      </c>
      <c r="G2300" s="177">
        <v>11453</v>
      </c>
      <c r="H2300" s="30"/>
      <c r="I2300" s="30" t="s">
        <v>2461</v>
      </c>
      <c r="J2300" s="30" t="s">
        <v>961</v>
      </c>
      <c r="K2300" s="31">
        <v>787340</v>
      </c>
      <c r="L2300" s="32" t="s">
        <v>49</v>
      </c>
      <c r="M2300" s="33" t="s">
        <v>50</v>
      </c>
      <c r="N2300" s="33" t="s">
        <v>51</v>
      </c>
      <c r="O2300" s="34"/>
      <c r="P2300" s="35"/>
    </row>
    <row r="2301" spans="1:16" s="36" customFormat="1" ht="45" hidden="1" x14ac:dyDescent="0.2">
      <c r="A2301" s="20">
        <v>2301</v>
      </c>
      <c r="B2301" s="28">
        <v>2301</v>
      </c>
      <c r="C2301" s="29" t="str">
        <f t="shared" si="35"/>
        <v xml:space="preserve">Idu Ins </v>
      </c>
      <c r="D2301" s="29"/>
      <c r="E2301" s="30" t="s">
        <v>2219</v>
      </c>
      <c r="F2301" s="30" t="s">
        <v>995</v>
      </c>
      <c r="G2301" s="177">
        <v>11454</v>
      </c>
      <c r="H2301" s="30"/>
      <c r="I2301" s="30" t="s">
        <v>2462</v>
      </c>
      <c r="J2301" s="30" t="s">
        <v>26</v>
      </c>
      <c r="K2301" s="31">
        <v>70000</v>
      </c>
      <c r="L2301" s="32" t="s">
        <v>49</v>
      </c>
      <c r="M2301" s="33" t="s">
        <v>50</v>
      </c>
      <c r="N2301" s="33" t="s">
        <v>51</v>
      </c>
      <c r="O2301" s="34"/>
      <c r="P2301" s="35"/>
    </row>
    <row r="2302" spans="1:16" s="36" customFormat="1" ht="60" hidden="1" x14ac:dyDescent="0.2">
      <c r="A2302" s="20">
        <v>2302</v>
      </c>
      <c r="B2302" s="28">
        <v>2302</v>
      </c>
      <c r="C2302" s="29" t="str">
        <f t="shared" si="35"/>
        <v xml:space="preserve">Idu Ins </v>
      </c>
      <c r="D2302" s="29"/>
      <c r="E2302" s="30" t="s">
        <v>2463</v>
      </c>
      <c r="F2302" s="30" t="s">
        <v>796</v>
      </c>
      <c r="G2302" s="177">
        <v>11455</v>
      </c>
      <c r="H2302" s="30"/>
      <c r="I2302" s="30" t="s">
        <v>2464</v>
      </c>
      <c r="J2302" s="30" t="s">
        <v>2465</v>
      </c>
      <c r="K2302" s="31">
        <v>26180</v>
      </c>
      <c r="L2302" s="32" t="s">
        <v>49</v>
      </c>
      <c r="M2302" s="33" t="s">
        <v>50</v>
      </c>
      <c r="N2302" s="33" t="s">
        <v>51</v>
      </c>
      <c r="O2302" s="34"/>
      <c r="P2302" s="35"/>
    </row>
    <row r="2303" spans="1:16" s="36" customFormat="1" ht="60" hidden="1" x14ac:dyDescent="0.2">
      <c r="A2303" s="20">
        <v>2303</v>
      </c>
      <c r="B2303" s="28">
        <v>2303</v>
      </c>
      <c r="C2303" s="29" t="str">
        <f t="shared" si="35"/>
        <v xml:space="preserve">Idu Ins </v>
      </c>
      <c r="D2303" s="29"/>
      <c r="E2303" s="30" t="s">
        <v>2463</v>
      </c>
      <c r="F2303" s="30" t="s">
        <v>796</v>
      </c>
      <c r="G2303" s="177">
        <v>11456</v>
      </c>
      <c r="H2303" s="30"/>
      <c r="I2303" s="30" t="s">
        <v>2466</v>
      </c>
      <c r="J2303" s="30" t="s">
        <v>2465</v>
      </c>
      <c r="K2303" s="31">
        <v>28560</v>
      </c>
      <c r="L2303" s="32" t="s">
        <v>49</v>
      </c>
      <c r="M2303" s="33" t="s">
        <v>50</v>
      </c>
      <c r="N2303" s="33" t="s">
        <v>51</v>
      </c>
      <c r="O2303" s="34"/>
      <c r="P2303" s="35"/>
    </row>
    <row r="2304" spans="1:16" s="36" customFormat="1" ht="45" hidden="1" x14ac:dyDescent="0.2">
      <c r="A2304" s="20">
        <v>2304</v>
      </c>
      <c r="B2304" s="28">
        <v>2304</v>
      </c>
      <c r="C2304" s="29" t="str">
        <f t="shared" si="35"/>
        <v xml:space="preserve">Idu Ins </v>
      </c>
      <c r="D2304" s="29"/>
      <c r="E2304" s="30" t="s">
        <v>2463</v>
      </c>
      <c r="F2304" s="30" t="s">
        <v>796</v>
      </c>
      <c r="G2304" s="177">
        <v>11457</v>
      </c>
      <c r="H2304" s="30"/>
      <c r="I2304" s="30" t="s">
        <v>2467</v>
      </c>
      <c r="J2304" s="30" t="s">
        <v>1247</v>
      </c>
      <c r="K2304" s="31">
        <v>29750</v>
      </c>
      <c r="L2304" s="32" t="s">
        <v>49</v>
      </c>
      <c r="M2304" s="33" t="s">
        <v>50</v>
      </c>
      <c r="N2304" s="33" t="s">
        <v>51</v>
      </c>
      <c r="O2304" s="34"/>
      <c r="P2304" s="35"/>
    </row>
    <row r="2305" spans="1:16" s="36" customFormat="1" ht="75" hidden="1" x14ac:dyDescent="0.2">
      <c r="A2305" s="20">
        <v>2305</v>
      </c>
      <c r="B2305" s="28">
        <v>2305</v>
      </c>
      <c r="C2305" s="29" t="str">
        <f t="shared" si="35"/>
        <v xml:space="preserve">Idu Ins </v>
      </c>
      <c r="D2305" s="29"/>
      <c r="E2305" s="30" t="s">
        <v>2463</v>
      </c>
      <c r="F2305" s="30" t="s">
        <v>796</v>
      </c>
      <c r="G2305" s="177">
        <v>11458</v>
      </c>
      <c r="H2305" s="30"/>
      <c r="I2305" s="30" t="s">
        <v>2468</v>
      </c>
      <c r="J2305" s="30" t="s">
        <v>1900</v>
      </c>
      <c r="K2305" s="31">
        <v>57120</v>
      </c>
      <c r="L2305" s="32" t="s">
        <v>49</v>
      </c>
      <c r="M2305" s="33" t="s">
        <v>50</v>
      </c>
      <c r="N2305" s="33" t="s">
        <v>51</v>
      </c>
      <c r="O2305" s="34"/>
      <c r="P2305" s="35"/>
    </row>
    <row r="2306" spans="1:16" s="36" customFormat="1" ht="60" hidden="1" x14ac:dyDescent="0.2">
      <c r="A2306" s="20">
        <v>2306</v>
      </c>
      <c r="B2306" s="28">
        <v>2306</v>
      </c>
      <c r="C2306" s="29" t="str">
        <f t="shared" si="35"/>
        <v xml:space="preserve">Idu Ins </v>
      </c>
      <c r="D2306" s="29"/>
      <c r="E2306" s="30" t="s">
        <v>2463</v>
      </c>
      <c r="F2306" s="30" t="s">
        <v>796</v>
      </c>
      <c r="G2306" s="177">
        <v>11459</v>
      </c>
      <c r="H2306" s="30"/>
      <c r="I2306" s="30" t="s">
        <v>2469</v>
      </c>
      <c r="J2306" s="30" t="s">
        <v>1900</v>
      </c>
      <c r="K2306" s="31">
        <v>5950</v>
      </c>
      <c r="L2306" s="32" t="s">
        <v>49</v>
      </c>
      <c r="M2306" s="33" t="s">
        <v>50</v>
      </c>
      <c r="N2306" s="33" t="s">
        <v>51</v>
      </c>
      <c r="O2306" s="34"/>
      <c r="P2306" s="35"/>
    </row>
    <row r="2307" spans="1:16" s="36" customFormat="1" ht="90" hidden="1" x14ac:dyDescent="0.2">
      <c r="A2307" s="20">
        <v>2307</v>
      </c>
      <c r="B2307" s="28">
        <v>2307</v>
      </c>
      <c r="C2307" s="29" t="str">
        <f t="shared" ref="C2307:C2370" si="36">+CONCATENATE(M2307," ",N2307," ",H2307)</f>
        <v xml:space="preserve">Idu Ins </v>
      </c>
      <c r="D2307" s="29"/>
      <c r="E2307" s="30" t="s">
        <v>2463</v>
      </c>
      <c r="F2307" s="30" t="s">
        <v>796</v>
      </c>
      <c r="G2307" s="177">
        <v>11460</v>
      </c>
      <c r="H2307" s="30"/>
      <c r="I2307" s="30" t="s">
        <v>2470</v>
      </c>
      <c r="J2307" s="30" t="s">
        <v>1900</v>
      </c>
      <c r="K2307" s="31">
        <v>85680</v>
      </c>
      <c r="L2307" s="32" t="s">
        <v>49</v>
      </c>
      <c r="M2307" s="33" t="s">
        <v>50</v>
      </c>
      <c r="N2307" s="33" t="s">
        <v>51</v>
      </c>
      <c r="O2307" s="34"/>
      <c r="P2307" s="35"/>
    </row>
    <row r="2308" spans="1:16" s="36" customFormat="1" ht="105" hidden="1" x14ac:dyDescent="0.2">
      <c r="A2308" s="20">
        <v>2308</v>
      </c>
      <c r="B2308" s="28">
        <v>2308</v>
      </c>
      <c r="C2308" s="29" t="str">
        <f t="shared" si="36"/>
        <v xml:space="preserve">Idu Ins </v>
      </c>
      <c r="D2308" s="29"/>
      <c r="E2308" s="30" t="s">
        <v>2463</v>
      </c>
      <c r="F2308" s="30" t="s">
        <v>796</v>
      </c>
      <c r="G2308" s="177">
        <v>11461</v>
      </c>
      <c r="H2308" s="30"/>
      <c r="I2308" s="30" t="s">
        <v>2471</v>
      </c>
      <c r="J2308" s="30" t="s">
        <v>1900</v>
      </c>
      <c r="K2308" s="31">
        <v>154700</v>
      </c>
      <c r="L2308" s="32" t="s">
        <v>49</v>
      </c>
      <c r="M2308" s="33" t="s">
        <v>50</v>
      </c>
      <c r="N2308" s="33" t="s">
        <v>51</v>
      </c>
      <c r="O2308" s="34"/>
      <c r="P2308" s="35"/>
    </row>
    <row r="2309" spans="1:16" s="36" customFormat="1" ht="60" hidden="1" x14ac:dyDescent="0.2">
      <c r="A2309" s="20">
        <v>2309</v>
      </c>
      <c r="B2309" s="28">
        <v>2309</v>
      </c>
      <c r="C2309" s="29" t="str">
        <f t="shared" si="36"/>
        <v xml:space="preserve">Idu Ins </v>
      </c>
      <c r="D2309" s="29"/>
      <c r="E2309" s="30" t="s">
        <v>2463</v>
      </c>
      <c r="F2309" s="30" t="s">
        <v>796</v>
      </c>
      <c r="G2309" s="177">
        <v>11462</v>
      </c>
      <c r="H2309" s="30"/>
      <c r="I2309" s="30" t="s">
        <v>2472</v>
      </c>
      <c r="J2309" s="30" t="s">
        <v>1900</v>
      </c>
      <c r="K2309" s="31">
        <v>105196</v>
      </c>
      <c r="L2309" s="32" t="s">
        <v>49</v>
      </c>
      <c r="M2309" s="33" t="s">
        <v>50</v>
      </c>
      <c r="N2309" s="33" t="s">
        <v>51</v>
      </c>
      <c r="O2309" s="34"/>
      <c r="P2309" s="35"/>
    </row>
    <row r="2310" spans="1:16" s="36" customFormat="1" ht="90" hidden="1" x14ac:dyDescent="0.2">
      <c r="A2310" s="20">
        <v>2310</v>
      </c>
      <c r="B2310" s="28">
        <v>2310</v>
      </c>
      <c r="C2310" s="29" t="str">
        <f t="shared" si="36"/>
        <v xml:space="preserve">Idu Ins </v>
      </c>
      <c r="D2310" s="29"/>
      <c r="E2310" s="30" t="s">
        <v>2463</v>
      </c>
      <c r="F2310" s="30" t="s">
        <v>796</v>
      </c>
      <c r="G2310" s="177">
        <v>11463</v>
      </c>
      <c r="H2310" s="30"/>
      <c r="I2310" s="30" t="s">
        <v>2473</v>
      </c>
      <c r="J2310" s="30" t="s">
        <v>1900</v>
      </c>
      <c r="K2310" s="31">
        <v>161840</v>
      </c>
      <c r="L2310" s="32" t="s">
        <v>49</v>
      </c>
      <c r="M2310" s="33" t="s">
        <v>50</v>
      </c>
      <c r="N2310" s="33" t="s">
        <v>51</v>
      </c>
      <c r="O2310" s="34"/>
      <c r="P2310" s="35"/>
    </row>
    <row r="2311" spans="1:16" s="36" customFormat="1" ht="105" hidden="1" x14ac:dyDescent="0.2">
      <c r="A2311" s="20">
        <v>2311</v>
      </c>
      <c r="B2311" s="28">
        <v>2311</v>
      </c>
      <c r="C2311" s="29" t="str">
        <f t="shared" si="36"/>
        <v xml:space="preserve">Idu Ins </v>
      </c>
      <c r="D2311" s="29"/>
      <c r="E2311" s="30" t="s">
        <v>2463</v>
      </c>
      <c r="F2311" s="30" t="s">
        <v>796</v>
      </c>
      <c r="G2311" s="177">
        <v>11464</v>
      </c>
      <c r="H2311" s="30"/>
      <c r="I2311" s="30" t="s">
        <v>2474</v>
      </c>
      <c r="J2311" s="30" t="s">
        <v>1900</v>
      </c>
      <c r="K2311" s="31">
        <v>258944</v>
      </c>
      <c r="L2311" s="32" t="s">
        <v>49</v>
      </c>
      <c r="M2311" s="33" t="s">
        <v>50</v>
      </c>
      <c r="N2311" s="33" t="s">
        <v>51</v>
      </c>
      <c r="O2311" s="34"/>
      <c r="P2311" s="35"/>
    </row>
    <row r="2312" spans="1:16" s="36" customFormat="1" ht="60" hidden="1" x14ac:dyDescent="0.2">
      <c r="A2312" s="20">
        <v>2312</v>
      </c>
      <c r="B2312" s="28">
        <v>2312</v>
      </c>
      <c r="C2312" s="29" t="str">
        <f t="shared" si="36"/>
        <v xml:space="preserve">Idu Ins </v>
      </c>
      <c r="D2312" s="29"/>
      <c r="E2312" s="30" t="s">
        <v>2463</v>
      </c>
      <c r="F2312" s="30" t="s">
        <v>796</v>
      </c>
      <c r="G2312" s="177">
        <v>11465</v>
      </c>
      <c r="H2312" s="30"/>
      <c r="I2312" s="30" t="s">
        <v>2475</v>
      </c>
      <c r="J2312" s="30" t="s">
        <v>1900</v>
      </c>
      <c r="K2312" s="31">
        <v>202300</v>
      </c>
      <c r="L2312" s="32" t="s">
        <v>49</v>
      </c>
      <c r="M2312" s="33" t="s">
        <v>50</v>
      </c>
      <c r="N2312" s="33" t="s">
        <v>51</v>
      </c>
      <c r="O2312" s="34"/>
      <c r="P2312" s="35"/>
    </row>
    <row r="2313" spans="1:16" s="36" customFormat="1" ht="90" hidden="1" x14ac:dyDescent="0.2">
      <c r="A2313" s="20">
        <v>2313</v>
      </c>
      <c r="B2313" s="28">
        <v>2313</v>
      </c>
      <c r="C2313" s="29" t="str">
        <f t="shared" si="36"/>
        <v xml:space="preserve">Idu Ins </v>
      </c>
      <c r="D2313" s="29"/>
      <c r="E2313" s="30" t="s">
        <v>2463</v>
      </c>
      <c r="F2313" s="30" t="s">
        <v>796</v>
      </c>
      <c r="G2313" s="177">
        <v>11466</v>
      </c>
      <c r="H2313" s="30"/>
      <c r="I2313" s="30" t="s">
        <v>2476</v>
      </c>
      <c r="J2313" s="30" t="s">
        <v>1900</v>
      </c>
      <c r="K2313" s="31">
        <v>129472</v>
      </c>
      <c r="L2313" s="32" t="s">
        <v>49</v>
      </c>
      <c r="M2313" s="33" t="s">
        <v>50</v>
      </c>
      <c r="N2313" s="33" t="s">
        <v>51</v>
      </c>
      <c r="O2313" s="34"/>
      <c r="P2313" s="35"/>
    </row>
    <row r="2314" spans="1:16" s="36" customFormat="1" ht="60" hidden="1" x14ac:dyDescent="0.2">
      <c r="A2314" s="20">
        <v>2314</v>
      </c>
      <c r="B2314" s="28">
        <v>2314</v>
      </c>
      <c r="C2314" s="29" t="str">
        <f t="shared" si="36"/>
        <v xml:space="preserve">Idu Ins </v>
      </c>
      <c r="D2314" s="29"/>
      <c r="E2314" s="30" t="s">
        <v>2463</v>
      </c>
      <c r="F2314" s="30" t="s">
        <v>796</v>
      </c>
      <c r="G2314" s="177">
        <v>11467</v>
      </c>
      <c r="H2314" s="30"/>
      <c r="I2314" s="30" t="s">
        <v>2477</v>
      </c>
      <c r="J2314" s="30" t="s">
        <v>1900</v>
      </c>
      <c r="K2314" s="31">
        <v>238000</v>
      </c>
      <c r="L2314" s="32" t="s">
        <v>49</v>
      </c>
      <c r="M2314" s="33" t="s">
        <v>50</v>
      </c>
      <c r="N2314" s="33" t="s">
        <v>51</v>
      </c>
      <c r="O2314" s="34"/>
      <c r="P2314" s="35"/>
    </row>
    <row r="2315" spans="1:16" s="36" customFormat="1" ht="60" hidden="1" x14ac:dyDescent="0.2">
      <c r="A2315" s="20">
        <v>2315</v>
      </c>
      <c r="B2315" s="28">
        <v>2315</v>
      </c>
      <c r="C2315" s="29" t="str">
        <f t="shared" si="36"/>
        <v xml:space="preserve">Idu Ins </v>
      </c>
      <c r="D2315" s="29"/>
      <c r="E2315" s="30" t="s">
        <v>2463</v>
      </c>
      <c r="F2315" s="30" t="s">
        <v>796</v>
      </c>
      <c r="G2315" s="177">
        <v>11468</v>
      </c>
      <c r="H2315" s="30"/>
      <c r="I2315" s="30" t="s">
        <v>2478</v>
      </c>
      <c r="J2315" s="30" t="s">
        <v>1900</v>
      </c>
      <c r="K2315" s="31">
        <v>238000</v>
      </c>
      <c r="L2315" s="32" t="s">
        <v>49</v>
      </c>
      <c r="M2315" s="33" t="s">
        <v>50</v>
      </c>
      <c r="N2315" s="33" t="s">
        <v>51</v>
      </c>
      <c r="O2315" s="34"/>
      <c r="P2315" s="35"/>
    </row>
    <row r="2316" spans="1:16" s="36" customFormat="1" ht="45" hidden="1" x14ac:dyDescent="0.2">
      <c r="A2316" s="20">
        <v>2316</v>
      </c>
      <c r="B2316" s="28">
        <v>2316</v>
      </c>
      <c r="C2316" s="29" t="str">
        <f t="shared" si="36"/>
        <v xml:space="preserve">Idu Ins </v>
      </c>
      <c r="D2316" s="29"/>
      <c r="E2316" s="30" t="s">
        <v>2463</v>
      </c>
      <c r="F2316" s="30" t="s">
        <v>796</v>
      </c>
      <c r="G2316" s="177">
        <v>11470</v>
      </c>
      <c r="H2316" s="30"/>
      <c r="I2316" s="30" t="s">
        <v>2479</v>
      </c>
      <c r="J2316" s="30" t="s">
        <v>1900</v>
      </c>
      <c r="K2316" s="31">
        <v>71400</v>
      </c>
      <c r="L2316" s="32" t="s">
        <v>49</v>
      </c>
      <c r="M2316" s="33" t="s">
        <v>50</v>
      </c>
      <c r="N2316" s="33" t="s">
        <v>51</v>
      </c>
      <c r="O2316" s="34"/>
      <c r="P2316" s="35"/>
    </row>
    <row r="2317" spans="1:16" s="36" customFormat="1" ht="60" hidden="1" x14ac:dyDescent="0.2">
      <c r="A2317" s="20">
        <v>2317</v>
      </c>
      <c r="B2317" s="28">
        <v>2317</v>
      </c>
      <c r="C2317" s="29" t="str">
        <f t="shared" si="36"/>
        <v xml:space="preserve">Idu Ins </v>
      </c>
      <c r="D2317" s="29"/>
      <c r="E2317" s="30" t="s">
        <v>2463</v>
      </c>
      <c r="F2317" s="30" t="s">
        <v>796</v>
      </c>
      <c r="G2317" s="177">
        <v>11471</v>
      </c>
      <c r="H2317" s="30"/>
      <c r="I2317" s="30" t="s">
        <v>2480</v>
      </c>
      <c r="J2317" s="30" t="s">
        <v>1900</v>
      </c>
      <c r="K2317" s="31">
        <v>74375</v>
      </c>
      <c r="L2317" s="32" t="s">
        <v>49</v>
      </c>
      <c r="M2317" s="33" t="s">
        <v>50</v>
      </c>
      <c r="N2317" s="33" t="s">
        <v>51</v>
      </c>
      <c r="O2317" s="34"/>
      <c r="P2317" s="35"/>
    </row>
    <row r="2318" spans="1:16" s="36" customFormat="1" ht="60" hidden="1" x14ac:dyDescent="0.2">
      <c r="A2318" s="20">
        <v>2318</v>
      </c>
      <c r="B2318" s="28">
        <v>2318</v>
      </c>
      <c r="C2318" s="29" t="str">
        <f t="shared" si="36"/>
        <v xml:space="preserve">Idu Ins </v>
      </c>
      <c r="D2318" s="29"/>
      <c r="E2318" s="30" t="s">
        <v>2463</v>
      </c>
      <c r="F2318" s="30" t="s">
        <v>796</v>
      </c>
      <c r="G2318" s="177">
        <v>11472</v>
      </c>
      <c r="H2318" s="30"/>
      <c r="I2318" s="30" t="s">
        <v>2481</v>
      </c>
      <c r="J2318" s="30" t="s">
        <v>1900</v>
      </c>
      <c r="K2318" s="31">
        <v>69020</v>
      </c>
      <c r="L2318" s="32" t="s">
        <v>49</v>
      </c>
      <c r="M2318" s="33" t="s">
        <v>50</v>
      </c>
      <c r="N2318" s="33" t="s">
        <v>51</v>
      </c>
      <c r="O2318" s="34"/>
      <c r="P2318" s="35"/>
    </row>
    <row r="2319" spans="1:16" s="36" customFormat="1" ht="45" hidden="1" x14ac:dyDescent="0.2">
      <c r="A2319" s="20">
        <v>2319</v>
      </c>
      <c r="B2319" s="28">
        <v>2319</v>
      </c>
      <c r="C2319" s="29" t="str">
        <f t="shared" si="36"/>
        <v xml:space="preserve">Idu Ins </v>
      </c>
      <c r="D2319" s="29"/>
      <c r="E2319" s="30" t="s">
        <v>2463</v>
      </c>
      <c r="F2319" s="30" t="s">
        <v>796</v>
      </c>
      <c r="G2319" s="177">
        <v>11473</v>
      </c>
      <c r="H2319" s="30"/>
      <c r="I2319" s="30" t="s">
        <v>2482</v>
      </c>
      <c r="J2319" s="30" t="s">
        <v>126</v>
      </c>
      <c r="K2319" s="31">
        <v>2975000</v>
      </c>
      <c r="L2319" s="32" t="s">
        <v>49</v>
      </c>
      <c r="M2319" s="33" t="s">
        <v>50</v>
      </c>
      <c r="N2319" s="33" t="s">
        <v>51</v>
      </c>
      <c r="O2319" s="34"/>
      <c r="P2319" s="35"/>
    </row>
    <row r="2320" spans="1:16" s="36" customFormat="1" ht="30" hidden="1" x14ac:dyDescent="0.2">
      <c r="A2320" s="20">
        <v>2320</v>
      </c>
      <c r="B2320" s="28">
        <v>2320</v>
      </c>
      <c r="C2320" s="29" t="str">
        <f t="shared" si="36"/>
        <v xml:space="preserve">Idu Ins </v>
      </c>
      <c r="D2320" s="29"/>
      <c r="E2320" s="30" t="s">
        <v>2463</v>
      </c>
      <c r="F2320" s="30" t="s">
        <v>796</v>
      </c>
      <c r="G2320" s="177">
        <v>11474</v>
      </c>
      <c r="H2320" s="30"/>
      <c r="I2320" s="30" t="s">
        <v>2483</v>
      </c>
      <c r="J2320" s="30" t="s">
        <v>126</v>
      </c>
      <c r="K2320" s="31">
        <v>2506140</v>
      </c>
      <c r="L2320" s="32" t="s">
        <v>49</v>
      </c>
      <c r="M2320" s="33" t="s">
        <v>50</v>
      </c>
      <c r="N2320" s="33" t="s">
        <v>51</v>
      </c>
      <c r="O2320" s="34"/>
      <c r="P2320" s="35"/>
    </row>
    <row r="2321" spans="1:16" s="36" customFormat="1" ht="30" hidden="1" x14ac:dyDescent="0.2">
      <c r="A2321" s="20">
        <v>2321</v>
      </c>
      <c r="B2321" s="28">
        <v>2321</v>
      </c>
      <c r="C2321" s="29" t="str">
        <f t="shared" si="36"/>
        <v xml:space="preserve">Idu Ins </v>
      </c>
      <c r="D2321" s="29"/>
      <c r="E2321" s="30" t="s">
        <v>2463</v>
      </c>
      <c r="F2321" s="30" t="s">
        <v>2484</v>
      </c>
      <c r="G2321" s="177">
        <v>11477</v>
      </c>
      <c r="H2321" s="30"/>
      <c r="I2321" s="30" t="s">
        <v>2485</v>
      </c>
      <c r="J2321" s="30" t="s">
        <v>67</v>
      </c>
      <c r="K2321" s="31">
        <v>1785000</v>
      </c>
      <c r="L2321" s="32" t="s">
        <v>49</v>
      </c>
      <c r="M2321" s="33" t="s">
        <v>50</v>
      </c>
      <c r="N2321" s="33" t="s">
        <v>51</v>
      </c>
      <c r="O2321" s="34"/>
      <c r="P2321" s="35"/>
    </row>
    <row r="2322" spans="1:16" s="36" customFormat="1" ht="30" x14ac:dyDescent="0.2">
      <c r="A2322" s="20">
        <v>2322</v>
      </c>
      <c r="B2322" s="28">
        <v>2322</v>
      </c>
      <c r="C2322" s="29" t="str">
        <f t="shared" si="36"/>
        <v xml:space="preserve">Idu Ins </v>
      </c>
      <c r="D2322" s="29"/>
      <c r="E2322" s="30" t="s">
        <v>2463</v>
      </c>
      <c r="F2322" s="30" t="s">
        <v>2486</v>
      </c>
      <c r="G2322" s="177">
        <v>11481</v>
      </c>
      <c r="H2322" s="30"/>
      <c r="I2322" s="30" t="s">
        <v>2487</v>
      </c>
      <c r="J2322" s="30" t="s">
        <v>67</v>
      </c>
      <c r="K2322" s="31">
        <v>595000</v>
      </c>
      <c r="L2322" s="32" t="s">
        <v>49</v>
      </c>
      <c r="M2322" s="33" t="s">
        <v>50</v>
      </c>
      <c r="N2322" s="33" t="s">
        <v>51</v>
      </c>
      <c r="O2322" s="34"/>
      <c r="P2322" s="35"/>
    </row>
    <row r="2323" spans="1:16" s="36" customFormat="1" ht="30" x14ac:dyDescent="0.2">
      <c r="A2323" s="20">
        <v>2323</v>
      </c>
      <c r="B2323" s="28">
        <v>2323</v>
      </c>
      <c r="C2323" s="29" t="str">
        <f t="shared" si="36"/>
        <v xml:space="preserve">Idu Ins </v>
      </c>
      <c r="D2323" s="29"/>
      <c r="E2323" s="30" t="s">
        <v>2463</v>
      </c>
      <c r="F2323" s="30" t="s">
        <v>2486</v>
      </c>
      <c r="G2323" s="177">
        <v>11482</v>
      </c>
      <c r="H2323" s="30"/>
      <c r="I2323" s="30" t="s">
        <v>2488</v>
      </c>
      <c r="J2323" s="30" t="s">
        <v>67</v>
      </c>
      <c r="K2323" s="31">
        <v>595000</v>
      </c>
      <c r="L2323" s="32" t="s">
        <v>49</v>
      </c>
      <c r="M2323" s="33" t="s">
        <v>50</v>
      </c>
      <c r="N2323" s="33" t="s">
        <v>51</v>
      </c>
      <c r="O2323" s="34"/>
      <c r="P2323" s="35"/>
    </row>
    <row r="2324" spans="1:16" s="36" customFormat="1" ht="30" x14ac:dyDescent="0.2">
      <c r="A2324" s="20">
        <v>2324</v>
      </c>
      <c r="B2324" s="28">
        <v>2324</v>
      </c>
      <c r="C2324" s="29" t="str">
        <f t="shared" si="36"/>
        <v xml:space="preserve">Idu Ins </v>
      </c>
      <c r="D2324" s="29"/>
      <c r="E2324" s="30" t="s">
        <v>2463</v>
      </c>
      <c r="F2324" s="30" t="s">
        <v>2486</v>
      </c>
      <c r="G2324" s="177">
        <v>11483</v>
      </c>
      <c r="H2324" s="30"/>
      <c r="I2324" s="30" t="s">
        <v>2489</v>
      </c>
      <c r="J2324" s="30" t="s">
        <v>67</v>
      </c>
      <c r="K2324" s="31">
        <v>595000</v>
      </c>
      <c r="L2324" s="32" t="s">
        <v>49</v>
      </c>
      <c r="M2324" s="33" t="s">
        <v>50</v>
      </c>
      <c r="N2324" s="33" t="s">
        <v>51</v>
      </c>
      <c r="O2324" s="34"/>
      <c r="P2324" s="35"/>
    </row>
    <row r="2325" spans="1:16" s="36" customFormat="1" ht="30" hidden="1" x14ac:dyDescent="0.2">
      <c r="A2325" s="20">
        <v>2325</v>
      </c>
      <c r="B2325" s="28">
        <v>2325</v>
      </c>
      <c r="C2325" s="29" t="str">
        <f t="shared" si="36"/>
        <v xml:space="preserve">Idu Ins </v>
      </c>
      <c r="D2325" s="29"/>
      <c r="E2325" s="30" t="s">
        <v>2463</v>
      </c>
      <c r="F2325" s="30" t="s">
        <v>2486</v>
      </c>
      <c r="G2325" s="177">
        <v>11484</v>
      </c>
      <c r="H2325" s="30"/>
      <c r="I2325" s="30" t="s">
        <v>2490</v>
      </c>
      <c r="J2325" s="30" t="s">
        <v>67</v>
      </c>
      <c r="K2325" s="31">
        <v>549780</v>
      </c>
      <c r="L2325" s="32" t="s">
        <v>49</v>
      </c>
      <c r="M2325" s="33" t="s">
        <v>50</v>
      </c>
      <c r="N2325" s="33" t="s">
        <v>51</v>
      </c>
      <c r="O2325" s="34"/>
      <c r="P2325" s="35"/>
    </row>
    <row r="2326" spans="1:16" s="36" customFormat="1" ht="30" hidden="1" x14ac:dyDescent="0.2">
      <c r="A2326" s="20">
        <v>2326</v>
      </c>
      <c r="B2326" s="28">
        <v>2326</v>
      </c>
      <c r="C2326" s="29" t="str">
        <f t="shared" si="36"/>
        <v xml:space="preserve">Idu Ins </v>
      </c>
      <c r="D2326" s="29"/>
      <c r="E2326" s="30" t="s">
        <v>2463</v>
      </c>
      <c r="F2326" s="30" t="s">
        <v>2486</v>
      </c>
      <c r="G2326" s="177">
        <v>11485</v>
      </c>
      <c r="H2326" s="30"/>
      <c r="I2326" s="30" t="s">
        <v>2491</v>
      </c>
      <c r="J2326" s="30" t="s">
        <v>67</v>
      </c>
      <c r="K2326" s="31">
        <v>424830</v>
      </c>
      <c r="L2326" s="32" t="s">
        <v>49</v>
      </c>
      <c r="M2326" s="33" t="s">
        <v>50</v>
      </c>
      <c r="N2326" s="33" t="s">
        <v>51</v>
      </c>
      <c r="O2326" s="34"/>
      <c r="P2326" s="35"/>
    </row>
    <row r="2327" spans="1:16" s="36" customFormat="1" ht="30" hidden="1" x14ac:dyDescent="0.2">
      <c r="A2327" s="20">
        <v>2327</v>
      </c>
      <c r="B2327" s="28">
        <v>2327</v>
      </c>
      <c r="C2327" s="29" t="str">
        <f t="shared" si="36"/>
        <v xml:space="preserve">Idu Ins </v>
      </c>
      <c r="D2327" s="29"/>
      <c r="E2327" s="30" t="s">
        <v>2463</v>
      </c>
      <c r="F2327" s="30" t="s">
        <v>2486</v>
      </c>
      <c r="G2327" s="177">
        <v>11489</v>
      </c>
      <c r="H2327" s="30"/>
      <c r="I2327" s="30" t="s">
        <v>2492</v>
      </c>
      <c r="J2327" s="30" t="s">
        <v>67</v>
      </c>
      <c r="K2327" s="31">
        <v>424830</v>
      </c>
      <c r="L2327" s="32" t="s">
        <v>49</v>
      </c>
      <c r="M2327" s="33" t="s">
        <v>50</v>
      </c>
      <c r="N2327" s="33" t="s">
        <v>51</v>
      </c>
      <c r="O2327" s="34"/>
      <c r="P2327" s="35"/>
    </row>
    <row r="2328" spans="1:16" s="36" customFormat="1" ht="30" hidden="1" x14ac:dyDescent="0.2">
      <c r="A2328" s="20">
        <v>2328</v>
      </c>
      <c r="B2328" s="28">
        <v>2328</v>
      </c>
      <c r="C2328" s="29" t="str">
        <f t="shared" si="36"/>
        <v xml:space="preserve">Idu Ins </v>
      </c>
      <c r="D2328" s="29"/>
      <c r="E2328" s="30" t="s">
        <v>2463</v>
      </c>
      <c r="F2328" s="30" t="s">
        <v>2493</v>
      </c>
      <c r="G2328" s="177">
        <v>11498</v>
      </c>
      <c r="H2328" s="30"/>
      <c r="I2328" s="30" t="s">
        <v>2494</v>
      </c>
      <c r="J2328" s="30" t="s">
        <v>26</v>
      </c>
      <c r="K2328" s="31">
        <v>136500</v>
      </c>
      <c r="L2328" s="32" t="s">
        <v>49</v>
      </c>
      <c r="M2328" s="33" t="s">
        <v>50</v>
      </c>
      <c r="N2328" s="33" t="s">
        <v>51</v>
      </c>
      <c r="O2328" s="34"/>
      <c r="P2328" s="35"/>
    </row>
    <row r="2329" spans="1:16" s="36" customFormat="1" ht="30" hidden="1" x14ac:dyDescent="0.2">
      <c r="A2329" s="20">
        <v>2329</v>
      </c>
      <c r="B2329" s="28">
        <v>2329</v>
      </c>
      <c r="C2329" s="29" t="str">
        <f t="shared" si="36"/>
        <v xml:space="preserve">Idu Ins </v>
      </c>
      <c r="D2329" s="29"/>
      <c r="E2329" s="30" t="s">
        <v>2463</v>
      </c>
      <c r="F2329" s="30" t="s">
        <v>2495</v>
      </c>
      <c r="G2329" s="177">
        <v>11499</v>
      </c>
      <c r="H2329" s="30"/>
      <c r="I2329" s="30" t="s">
        <v>2496</v>
      </c>
      <c r="J2329" s="30" t="s">
        <v>26</v>
      </c>
      <c r="K2329" s="31">
        <v>119000</v>
      </c>
      <c r="L2329" s="32" t="s">
        <v>49</v>
      </c>
      <c r="M2329" s="33" t="s">
        <v>50</v>
      </c>
      <c r="N2329" s="33" t="s">
        <v>51</v>
      </c>
      <c r="O2329" s="34"/>
      <c r="P2329" s="35"/>
    </row>
    <row r="2330" spans="1:16" s="36" customFormat="1" ht="30" hidden="1" x14ac:dyDescent="0.2">
      <c r="A2330" s="20">
        <v>2330</v>
      </c>
      <c r="B2330" s="28">
        <v>2330</v>
      </c>
      <c r="C2330" s="29" t="str">
        <f t="shared" si="36"/>
        <v xml:space="preserve">Idu Ins </v>
      </c>
      <c r="D2330" s="29"/>
      <c r="E2330" s="30" t="s">
        <v>2463</v>
      </c>
      <c r="F2330" s="30" t="s">
        <v>2495</v>
      </c>
      <c r="G2330" s="177">
        <v>11500</v>
      </c>
      <c r="H2330" s="30"/>
      <c r="I2330" s="30" t="s">
        <v>2497</v>
      </c>
      <c r="J2330" s="30" t="s">
        <v>26</v>
      </c>
      <c r="K2330" s="31">
        <v>195972</v>
      </c>
      <c r="L2330" s="32" t="s">
        <v>49</v>
      </c>
      <c r="M2330" s="33" t="s">
        <v>50</v>
      </c>
      <c r="N2330" s="33" t="s">
        <v>51</v>
      </c>
      <c r="O2330" s="34"/>
      <c r="P2330" s="35"/>
    </row>
    <row r="2331" spans="1:16" s="36" customFormat="1" ht="30" hidden="1" x14ac:dyDescent="0.2">
      <c r="A2331" s="20">
        <v>2331</v>
      </c>
      <c r="B2331" s="28">
        <v>2331</v>
      </c>
      <c r="C2331" s="29" t="str">
        <f t="shared" si="36"/>
        <v xml:space="preserve">Idu Ins </v>
      </c>
      <c r="D2331" s="29"/>
      <c r="E2331" s="30" t="s">
        <v>2463</v>
      </c>
      <c r="F2331" s="30" t="s">
        <v>2498</v>
      </c>
      <c r="G2331" s="177">
        <v>11501</v>
      </c>
      <c r="H2331" s="30"/>
      <c r="I2331" s="30" t="s">
        <v>2499</v>
      </c>
      <c r="J2331" s="30" t="s">
        <v>26</v>
      </c>
      <c r="K2331" s="31">
        <v>146000</v>
      </c>
      <c r="L2331" s="32" t="s">
        <v>49</v>
      </c>
      <c r="M2331" s="33" t="s">
        <v>50</v>
      </c>
      <c r="N2331" s="33" t="s">
        <v>51</v>
      </c>
      <c r="O2331" s="34"/>
      <c r="P2331" s="35"/>
    </row>
    <row r="2332" spans="1:16" s="36" customFormat="1" ht="30" hidden="1" x14ac:dyDescent="0.2">
      <c r="A2332" s="20">
        <v>2332</v>
      </c>
      <c r="B2332" s="28">
        <v>2332</v>
      </c>
      <c r="C2332" s="29" t="str">
        <f t="shared" si="36"/>
        <v xml:space="preserve">Idu Ins </v>
      </c>
      <c r="D2332" s="29"/>
      <c r="E2332" s="30" t="s">
        <v>2463</v>
      </c>
      <c r="F2332" s="30" t="s">
        <v>773</v>
      </c>
      <c r="G2332" s="177">
        <v>11502</v>
      </c>
      <c r="H2332" s="30"/>
      <c r="I2332" s="30" t="s">
        <v>2500</v>
      </c>
      <c r="J2332" s="30" t="s">
        <v>26</v>
      </c>
      <c r="K2332" s="31">
        <v>635579</v>
      </c>
      <c r="L2332" s="32" t="s">
        <v>49</v>
      </c>
      <c r="M2332" s="33" t="s">
        <v>50</v>
      </c>
      <c r="N2332" s="33" t="s">
        <v>51</v>
      </c>
      <c r="O2332" s="34"/>
      <c r="P2332" s="35"/>
    </row>
    <row r="2333" spans="1:16" s="36" customFormat="1" ht="30" hidden="1" x14ac:dyDescent="0.2">
      <c r="A2333" s="20">
        <v>2333</v>
      </c>
      <c r="B2333" s="28">
        <v>2333</v>
      </c>
      <c r="C2333" s="29" t="str">
        <f t="shared" si="36"/>
        <v xml:space="preserve">Idu Ins </v>
      </c>
      <c r="D2333" s="29"/>
      <c r="E2333" s="30" t="s">
        <v>2463</v>
      </c>
      <c r="F2333" s="30" t="s">
        <v>773</v>
      </c>
      <c r="G2333" s="177">
        <v>11503</v>
      </c>
      <c r="H2333" s="30"/>
      <c r="I2333" s="30" t="s">
        <v>2501</v>
      </c>
      <c r="J2333" s="30" t="s">
        <v>26</v>
      </c>
      <c r="K2333" s="31">
        <v>737800</v>
      </c>
      <c r="L2333" s="32" t="s">
        <v>49</v>
      </c>
      <c r="M2333" s="33" t="s">
        <v>50</v>
      </c>
      <c r="N2333" s="33" t="s">
        <v>51</v>
      </c>
      <c r="O2333" s="34"/>
      <c r="P2333" s="35"/>
    </row>
    <row r="2334" spans="1:16" s="36" customFormat="1" ht="30" hidden="1" x14ac:dyDescent="0.2">
      <c r="A2334" s="20">
        <v>2334</v>
      </c>
      <c r="B2334" s="28">
        <v>2334</v>
      </c>
      <c r="C2334" s="29" t="str">
        <f t="shared" si="36"/>
        <v xml:space="preserve">Idu Ins </v>
      </c>
      <c r="D2334" s="29"/>
      <c r="E2334" s="30" t="s">
        <v>2463</v>
      </c>
      <c r="F2334" s="30" t="s">
        <v>2502</v>
      </c>
      <c r="G2334" s="177">
        <v>11504</v>
      </c>
      <c r="H2334" s="30"/>
      <c r="I2334" s="30" t="s">
        <v>2503</v>
      </c>
      <c r="J2334" s="30" t="s">
        <v>26</v>
      </c>
      <c r="K2334" s="31">
        <v>114800</v>
      </c>
      <c r="L2334" s="32" t="s">
        <v>49</v>
      </c>
      <c r="M2334" s="33" t="s">
        <v>50</v>
      </c>
      <c r="N2334" s="33" t="s">
        <v>51</v>
      </c>
      <c r="O2334" s="34"/>
      <c r="P2334" s="35"/>
    </row>
    <row r="2335" spans="1:16" s="36" customFormat="1" ht="30" hidden="1" x14ac:dyDescent="0.2">
      <c r="A2335" s="20">
        <v>2335</v>
      </c>
      <c r="B2335" s="28">
        <v>2335</v>
      </c>
      <c r="C2335" s="29" t="str">
        <f t="shared" si="36"/>
        <v xml:space="preserve">Idu Ins </v>
      </c>
      <c r="D2335" s="29"/>
      <c r="E2335" s="30" t="s">
        <v>2463</v>
      </c>
      <c r="F2335" s="30" t="s">
        <v>2502</v>
      </c>
      <c r="G2335" s="177">
        <v>11505</v>
      </c>
      <c r="H2335" s="30"/>
      <c r="I2335" s="30" t="s">
        <v>2504</v>
      </c>
      <c r="J2335" s="30" t="s">
        <v>26</v>
      </c>
      <c r="K2335" s="31">
        <v>450786</v>
      </c>
      <c r="L2335" s="32" t="s">
        <v>49</v>
      </c>
      <c r="M2335" s="33" t="s">
        <v>50</v>
      </c>
      <c r="N2335" s="33" t="s">
        <v>51</v>
      </c>
      <c r="O2335" s="34"/>
      <c r="P2335" s="35"/>
    </row>
    <row r="2336" spans="1:16" s="36" customFormat="1" ht="30" hidden="1" x14ac:dyDescent="0.2">
      <c r="A2336" s="20">
        <v>2336</v>
      </c>
      <c r="B2336" s="28">
        <v>2336</v>
      </c>
      <c r="C2336" s="29" t="str">
        <f t="shared" si="36"/>
        <v xml:space="preserve">Idu Ins </v>
      </c>
      <c r="D2336" s="29"/>
      <c r="E2336" s="30" t="s">
        <v>2463</v>
      </c>
      <c r="F2336" s="30" t="s">
        <v>2502</v>
      </c>
      <c r="G2336" s="177">
        <v>11506</v>
      </c>
      <c r="H2336" s="30"/>
      <c r="I2336" s="30" t="s">
        <v>2505</v>
      </c>
      <c r="J2336" s="30" t="s">
        <v>26</v>
      </c>
      <c r="K2336" s="31">
        <v>472434</v>
      </c>
      <c r="L2336" s="32" t="s">
        <v>49</v>
      </c>
      <c r="M2336" s="33" t="s">
        <v>50</v>
      </c>
      <c r="N2336" s="33" t="s">
        <v>51</v>
      </c>
      <c r="O2336" s="34"/>
      <c r="P2336" s="35"/>
    </row>
    <row r="2337" spans="1:16" s="36" customFormat="1" ht="30" hidden="1" x14ac:dyDescent="0.2">
      <c r="A2337" s="20">
        <v>2337</v>
      </c>
      <c r="B2337" s="28">
        <v>2337</v>
      </c>
      <c r="C2337" s="29" t="str">
        <f t="shared" si="36"/>
        <v xml:space="preserve">Idu Ins </v>
      </c>
      <c r="D2337" s="29"/>
      <c r="E2337" s="30" t="s">
        <v>2463</v>
      </c>
      <c r="F2337" s="30" t="s">
        <v>798</v>
      </c>
      <c r="G2337" s="177">
        <v>11507</v>
      </c>
      <c r="H2337" s="30"/>
      <c r="I2337" s="30" t="s">
        <v>2506</v>
      </c>
      <c r="J2337" s="30" t="s">
        <v>26</v>
      </c>
      <c r="K2337" s="31">
        <v>63249</v>
      </c>
      <c r="L2337" s="32" t="s">
        <v>49</v>
      </c>
      <c r="M2337" s="33" t="s">
        <v>50</v>
      </c>
      <c r="N2337" s="33" t="s">
        <v>51</v>
      </c>
      <c r="O2337" s="34"/>
      <c r="P2337" s="35"/>
    </row>
    <row r="2338" spans="1:16" s="36" customFormat="1" ht="30" hidden="1" x14ac:dyDescent="0.2">
      <c r="A2338" s="20">
        <v>2338</v>
      </c>
      <c r="B2338" s="28">
        <v>2338</v>
      </c>
      <c r="C2338" s="29" t="str">
        <f t="shared" si="36"/>
        <v xml:space="preserve">Idu Ins </v>
      </c>
      <c r="D2338" s="29"/>
      <c r="E2338" s="30" t="s">
        <v>2463</v>
      </c>
      <c r="F2338" s="30" t="s">
        <v>798</v>
      </c>
      <c r="G2338" s="177">
        <v>11508</v>
      </c>
      <c r="H2338" s="30"/>
      <c r="I2338" s="30" t="s">
        <v>2507</v>
      </c>
      <c r="J2338" s="30" t="s">
        <v>26</v>
      </c>
      <c r="K2338" s="31">
        <v>59500</v>
      </c>
      <c r="L2338" s="32" t="s">
        <v>49</v>
      </c>
      <c r="M2338" s="33" t="s">
        <v>50</v>
      </c>
      <c r="N2338" s="33" t="s">
        <v>51</v>
      </c>
      <c r="O2338" s="34"/>
      <c r="P2338" s="35"/>
    </row>
    <row r="2339" spans="1:16" s="36" customFormat="1" ht="30" hidden="1" x14ac:dyDescent="0.2">
      <c r="A2339" s="20">
        <v>2339</v>
      </c>
      <c r="B2339" s="28">
        <v>2339</v>
      </c>
      <c r="C2339" s="29" t="str">
        <f t="shared" si="36"/>
        <v xml:space="preserve">Idu Ins </v>
      </c>
      <c r="D2339" s="29"/>
      <c r="E2339" s="30" t="s">
        <v>2463</v>
      </c>
      <c r="F2339" s="30" t="s">
        <v>798</v>
      </c>
      <c r="G2339" s="177">
        <v>11509</v>
      </c>
      <c r="H2339" s="30"/>
      <c r="I2339" s="30" t="s">
        <v>2508</v>
      </c>
      <c r="J2339" s="30" t="s">
        <v>26</v>
      </c>
      <c r="K2339" s="31">
        <v>95200</v>
      </c>
      <c r="L2339" s="32" t="s">
        <v>49</v>
      </c>
      <c r="M2339" s="33" t="s">
        <v>50</v>
      </c>
      <c r="N2339" s="33" t="s">
        <v>51</v>
      </c>
      <c r="O2339" s="34"/>
      <c r="P2339" s="35"/>
    </row>
    <row r="2340" spans="1:16" s="36" customFormat="1" ht="30" hidden="1" x14ac:dyDescent="0.2">
      <c r="A2340" s="20">
        <v>2340</v>
      </c>
      <c r="B2340" s="28">
        <v>2340</v>
      </c>
      <c r="C2340" s="29" t="str">
        <f t="shared" si="36"/>
        <v xml:space="preserve">Idu Ins </v>
      </c>
      <c r="D2340" s="29"/>
      <c r="E2340" s="30" t="s">
        <v>2463</v>
      </c>
      <c r="F2340" s="30" t="s">
        <v>798</v>
      </c>
      <c r="G2340" s="177">
        <v>11510</v>
      </c>
      <c r="H2340" s="30"/>
      <c r="I2340" s="30" t="s">
        <v>2509</v>
      </c>
      <c r="J2340" s="30" t="s">
        <v>26</v>
      </c>
      <c r="K2340" s="31">
        <v>113050</v>
      </c>
      <c r="L2340" s="32" t="s">
        <v>49</v>
      </c>
      <c r="M2340" s="33" t="s">
        <v>50</v>
      </c>
      <c r="N2340" s="33" t="s">
        <v>51</v>
      </c>
      <c r="O2340" s="34"/>
      <c r="P2340" s="35"/>
    </row>
    <row r="2341" spans="1:16" s="36" customFormat="1" ht="30" hidden="1" x14ac:dyDescent="0.2">
      <c r="A2341" s="20">
        <v>2341</v>
      </c>
      <c r="B2341" s="28">
        <v>2341</v>
      </c>
      <c r="C2341" s="29" t="str">
        <f t="shared" si="36"/>
        <v xml:space="preserve">Idu Ins </v>
      </c>
      <c r="D2341" s="29"/>
      <c r="E2341" s="30" t="s">
        <v>2463</v>
      </c>
      <c r="F2341" s="30" t="s">
        <v>798</v>
      </c>
      <c r="G2341" s="177">
        <v>11511</v>
      </c>
      <c r="H2341" s="30"/>
      <c r="I2341" s="30" t="s">
        <v>2510</v>
      </c>
      <c r="J2341" s="30" t="s">
        <v>2511</v>
      </c>
      <c r="K2341" s="31">
        <v>95200</v>
      </c>
      <c r="L2341" s="32" t="s">
        <v>49</v>
      </c>
      <c r="M2341" s="33" t="s">
        <v>50</v>
      </c>
      <c r="N2341" s="33" t="s">
        <v>51</v>
      </c>
      <c r="O2341" s="34"/>
      <c r="P2341" s="35"/>
    </row>
    <row r="2342" spans="1:16" s="36" customFormat="1" ht="30" hidden="1" x14ac:dyDescent="0.2">
      <c r="A2342" s="20">
        <v>2342</v>
      </c>
      <c r="B2342" s="28">
        <v>2342</v>
      </c>
      <c r="C2342" s="29" t="str">
        <f t="shared" si="36"/>
        <v xml:space="preserve">Idu Ins </v>
      </c>
      <c r="D2342" s="29"/>
      <c r="E2342" s="30" t="s">
        <v>2463</v>
      </c>
      <c r="F2342" s="30" t="s">
        <v>1669</v>
      </c>
      <c r="G2342" s="177">
        <v>11512</v>
      </c>
      <c r="H2342" s="30"/>
      <c r="I2342" s="30" t="s">
        <v>2512</v>
      </c>
      <c r="J2342" s="30" t="s">
        <v>26</v>
      </c>
      <c r="K2342" s="31">
        <v>261800</v>
      </c>
      <c r="L2342" s="32" t="s">
        <v>49</v>
      </c>
      <c r="M2342" s="33" t="s">
        <v>50</v>
      </c>
      <c r="N2342" s="33" t="s">
        <v>51</v>
      </c>
      <c r="O2342" s="34"/>
      <c r="P2342" s="35"/>
    </row>
    <row r="2343" spans="1:16" s="36" customFormat="1" ht="30" hidden="1" x14ac:dyDescent="0.2">
      <c r="A2343" s="20">
        <v>2343</v>
      </c>
      <c r="B2343" s="28">
        <v>2343</v>
      </c>
      <c r="C2343" s="29" t="str">
        <f t="shared" si="36"/>
        <v xml:space="preserve">Idu Ins </v>
      </c>
      <c r="D2343" s="29"/>
      <c r="E2343" s="30" t="s">
        <v>2463</v>
      </c>
      <c r="F2343" s="30" t="s">
        <v>1669</v>
      </c>
      <c r="G2343" s="177">
        <v>11513</v>
      </c>
      <c r="H2343" s="30"/>
      <c r="I2343" s="30" t="s">
        <v>2513</v>
      </c>
      <c r="J2343" s="30" t="s">
        <v>26</v>
      </c>
      <c r="K2343" s="31">
        <v>176834</v>
      </c>
      <c r="L2343" s="32" t="s">
        <v>49</v>
      </c>
      <c r="M2343" s="33" t="s">
        <v>50</v>
      </c>
      <c r="N2343" s="33" t="s">
        <v>51</v>
      </c>
      <c r="O2343" s="34"/>
      <c r="P2343" s="35"/>
    </row>
    <row r="2344" spans="1:16" s="36" customFormat="1" ht="30" hidden="1" x14ac:dyDescent="0.2">
      <c r="A2344" s="20">
        <v>2344</v>
      </c>
      <c r="B2344" s="28">
        <v>2344</v>
      </c>
      <c r="C2344" s="29" t="str">
        <f t="shared" si="36"/>
        <v xml:space="preserve">Idu Ins </v>
      </c>
      <c r="D2344" s="29"/>
      <c r="E2344" s="30" t="s">
        <v>2463</v>
      </c>
      <c r="F2344" s="30" t="s">
        <v>1669</v>
      </c>
      <c r="G2344" s="177">
        <v>11514</v>
      </c>
      <c r="H2344" s="30"/>
      <c r="I2344" s="30" t="s">
        <v>2514</v>
      </c>
      <c r="J2344" s="30" t="s">
        <v>61</v>
      </c>
      <c r="K2344" s="31">
        <v>452200</v>
      </c>
      <c r="L2344" s="32" t="s">
        <v>49</v>
      </c>
      <c r="M2344" s="33" t="s">
        <v>50</v>
      </c>
      <c r="N2344" s="33" t="s">
        <v>51</v>
      </c>
      <c r="O2344" s="34"/>
      <c r="P2344" s="35"/>
    </row>
    <row r="2345" spans="1:16" s="36" customFormat="1" ht="30" hidden="1" x14ac:dyDescent="0.2">
      <c r="A2345" s="20">
        <v>2345</v>
      </c>
      <c r="B2345" s="28">
        <v>2345</v>
      </c>
      <c r="C2345" s="29" t="str">
        <f t="shared" si="36"/>
        <v xml:space="preserve">Idu Ins </v>
      </c>
      <c r="D2345" s="29"/>
      <c r="E2345" s="30" t="s">
        <v>2463</v>
      </c>
      <c r="F2345" s="30" t="s">
        <v>1669</v>
      </c>
      <c r="G2345" s="177">
        <v>11515</v>
      </c>
      <c r="H2345" s="30"/>
      <c r="I2345" s="30" t="s">
        <v>2515</v>
      </c>
      <c r="J2345" s="30" t="s">
        <v>26</v>
      </c>
      <c r="K2345" s="31">
        <v>126140</v>
      </c>
      <c r="L2345" s="32" t="s">
        <v>49</v>
      </c>
      <c r="M2345" s="33" t="s">
        <v>50</v>
      </c>
      <c r="N2345" s="33" t="s">
        <v>51</v>
      </c>
      <c r="O2345" s="34"/>
      <c r="P2345" s="35"/>
    </row>
    <row r="2346" spans="1:16" s="36" customFormat="1" ht="30" hidden="1" x14ac:dyDescent="0.2">
      <c r="A2346" s="20">
        <v>2346</v>
      </c>
      <c r="B2346" s="28">
        <v>2346</v>
      </c>
      <c r="C2346" s="29" t="str">
        <f t="shared" si="36"/>
        <v xml:space="preserve">Idu Ins </v>
      </c>
      <c r="D2346" s="29"/>
      <c r="E2346" s="30" t="s">
        <v>2463</v>
      </c>
      <c r="F2346" s="30" t="s">
        <v>1669</v>
      </c>
      <c r="G2346" s="177">
        <v>11516</v>
      </c>
      <c r="H2346" s="30"/>
      <c r="I2346" s="30" t="s">
        <v>2516</v>
      </c>
      <c r="J2346" s="30" t="s">
        <v>26</v>
      </c>
      <c r="K2346" s="31">
        <v>126140</v>
      </c>
      <c r="L2346" s="32" t="s">
        <v>49</v>
      </c>
      <c r="M2346" s="33" t="s">
        <v>50</v>
      </c>
      <c r="N2346" s="33" t="s">
        <v>51</v>
      </c>
      <c r="O2346" s="34"/>
      <c r="P2346" s="35"/>
    </row>
    <row r="2347" spans="1:16" s="36" customFormat="1" ht="30" hidden="1" x14ac:dyDescent="0.2">
      <c r="A2347" s="20">
        <v>2347</v>
      </c>
      <c r="B2347" s="28">
        <v>2347</v>
      </c>
      <c r="C2347" s="29" t="str">
        <f t="shared" si="36"/>
        <v xml:space="preserve">Idu Ins </v>
      </c>
      <c r="D2347" s="29"/>
      <c r="E2347" s="30" t="s">
        <v>2463</v>
      </c>
      <c r="F2347" s="30" t="s">
        <v>1669</v>
      </c>
      <c r="G2347" s="177">
        <v>11517</v>
      </c>
      <c r="H2347" s="30"/>
      <c r="I2347" s="30" t="s">
        <v>2517</v>
      </c>
      <c r="J2347" s="30" t="s">
        <v>26</v>
      </c>
      <c r="K2347" s="31">
        <v>119000</v>
      </c>
      <c r="L2347" s="32" t="s">
        <v>49</v>
      </c>
      <c r="M2347" s="33" t="s">
        <v>50</v>
      </c>
      <c r="N2347" s="33" t="s">
        <v>51</v>
      </c>
      <c r="O2347" s="34"/>
      <c r="P2347" s="35"/>
    </row>
    <row r="2348" spans="1:16" s="36" customFormat="1" ht="30" hidden="1" x14ac:dyDescent="0.2">
      <c r="A2348" s="20">
        <v>2348</v>
      </c>
      <c r="B2348" s="28">
        <v>2348</v>
      </c>
      <c r="C2348" s="29" t="str">
        <f t="shared" si="36"/>
        <v xml:space="preserve">Idu Ins </v>
      </c>
      <c r="D2348" s="29"/>
      <c r="E2348" s="30" t="s">
        <v>2463</v>
      </c>
      <c r="F2348" s="30" t="s">
        <v>1669</v>
      </c>
      <c r="G2348" s="177">
        <v>11518</v>
      </c>
      <c r="H2348" s="30"/>
      <c r="I2348" s="30" t="s">
        <v>2518</v>
      </c>
      <c r="J2348" s="30" t="s">
        <v>26</v>
      </c>
      <c r="K2348" s="31">
        <v>441490</v>
      </c>
      <c r="L2348" s="32" t="s">
        <v>49</v>
      </c>
      <c r="M2348" s="33" t="s">
        <v>50</v>
      </c>
      <c r="N2348" s="33" t="s">
        <v>51</v>
      </c>
      <c r="O2348" s="34"/>
      <c r="P2348" s="35"/>
    </row>
    <row r="2349" spans="1:16" s="36" customFormat="1" ht="45" hidden="1" x14ac:dyDescent="0.2">
      <c r="A2349" s="20">
        <v>2349</v>
      </c>
      <c r="B2349" s="28">
        <v>2349</v>
      </c>
      <c r="C2349" s="29" t="str">
        <f t="shared" si="36"/>
        <v xml:space="preserve">Idu Ins </v>
      </c>
      <c r="D2349" s="29"/>
      <c r="E2349" s="30" t="s">
        <v>2463</v>
      </c>
      <c r="F2349" s="30" t="s">
        <v>1669</v>
      </c>
      <c r="G2349" s="177">
        <v>11519</v>
      </c>
      <c r="H2349" s="30"/>
      <c r="I2349" s="30" t="s">
        <v>2519</v>
      </c>
      <c r="J2349" s="30" t="s">
        <v>26</v>
      </c>
      <c r="K2349" s="31">
        <v>189210</v>
      </c>
      <c r="L2349" s="32" t="s">
        <v>49</v>
      </c>
      <c r="M2349" s="33" t="s">
        <v>50</v>
      </c>
      <c r="N2349" s="33" t="s">
        <v>51</v>
      </c>
      <c r="O2349" s="34"/>
      <c r="P2349" s="35"/>
    </row>
    <row r="2350" spans="1:16" s="36" customFormat="1" ht="30" hidden="1" x14ac:dyDescent="0.2">
      <c r="A2350" s="20">
        <v>2350</v>
      </c>
      <c r="B2350" s="28">
        <v>2350</v>
      </c>
      <c r="C2350" s="29" t="str">
        <f t="shared" si="36"/>
        <v xml:space="preserve">Idu Ins </v>
      </c>
      <c r="D2350" s="29"/>
      <c r="E2350" s="30" t="s">
        <v>2463</v>
      </c>
      <c r="F2350" s="30" t="s">
        <v>1669</v>
      </c>
      <c r="G2350" s="177">
        <v>11520</v>
      </c>
      <c r="H2350" s="30"/>
      <c r="I2350" s="30" t="s">
        <v>2520</v>
      </c>
      <c r="J2350" s="30" t="s">
        <v>26</v>
      </c>
      <c r="K2350" s="31">
        <v>190400</v>
      </c>
      <c r="L2350" s="32" t="s">
        <v>49</v>
      </c>
      <c r="M2350" s="33" t="s">
        <v>50</v>
      </c>
      <c r="N2350" s="33" t="s">
        <v>51</v>
      </c>
      <c r="O2350" s="34"/>
      <c r="P2350" s="35"/>
    </row>
    <row r="2351" spans="1:16" s="36" customFormat="1" ht="30" hidden="1" x14ac:dyDescent="0.2">
      <c r="A2351" s="20">
        <v>2351</v>
      </c>
      <c r="B2351" s="28">
        <v>2351</v>
      </c>
      <c r="C2351" s="29" t="str">
        <f t="shared" si="36"/>
        <v xml:space="preserve">Idu Ins </v>
      </c>
      <c r="D2351" s="29"/>
      <c r="E2351" s="30" t="s">
        <v>2463</v>
      </c>
      <c r="F2351" s="30" t="s">
        <v>1669</v>
      </c>
      <c r="G2351" s="177">
        <v>11521</v>
      </c>
      <c r="H2351" s="30"/>
      <c r="I2351" s="30" t="s">
        <v>2521</v>
      </c>
      <c r="J2351" s="30" t="s">
        <v>26</v>
      </c>
      <c r="K2351" s="31">
        <v>325500</v>
      </c>
      <c r="L2351" s="32" t="s">
        <v>49</v>
      </c>
      <c r="M2351" s="33" t="s">
        <v>50</v>
      </c>
      <c r="N2351" s="33" t="s">
        <v>51</v>
      </c>
      <c r="O2351" s="34"/>
      <c r="P2351" s="35"/>
    </row>
    <row r="2352" spans="1:16" s="36" customFormat="1" ht="30" hidden="1" x14ac:dyDescent="0.2">
      <c r="A2352" s="20">
        <v>2352</v>
      </c>
      <c r="B2352" s="28">
        <v>2352</v>
      </c>
      <c r="C2352" s="29" t="str">
        <f t="shared" si="36"/>
        <v xml:space="preserve">Idu Ins </v>
      </c>
      <c r="D2352" s="29"/>
      <c r="E2352" s="30" t="s">
        <v>2463</v>
      </c>
      <c r="F2352" s="30" t="s">
        <v>1669</v>
      </c>
      <c r="G2352" s="177">
        <v>11522</v>
      </c>
      <c r="H2352" s="30"/>
      <c r="I2352" s="30" t="s">
        <v>2522</v>
      </c>
      <c r="J2352" s="30" t="s">
        <v>26</v>
      </c>
      <c r="K2352" s="31">
        <v>214200</v>
      </c>
      <c r="L2352" s="32" t="s">
        <v>49</v>
      </c>
      <c r="M2352" s="33" t="s">
        <v>50</v>
      </c>
      <c r="N2352" s="33" t="s">
        <v>51</v>
      </c>
      <c r="O2352" s="34"/>
      <c r="P2352" s="35"/>
    </row>
    <row r="2353" spans="1:16" s="36" customFormat="1" ht="30" hidden="1" x14ac:dyDescent="0.2">
      <c r="A2353" s="20">
        <v>2353</v>
      </c>
      <c r="B2353" s="28">
        <v>2353</v>
      </c>
      <c r="C2353" s="29" t="str">
        <f t="shared" si="36"/>
        <v xml:space="preserve">Idu Ins </v>
      </c>
      <c r="D2353" s="29"/>
      <c r="E2353" s="30" t="s">
        <v>2463</v>
      </c>
      <c r="F2353" s="30" t="s">
        <v>1669</v>
      </c>
      <c r="G2353" s="177">
        <v>11523</v>
      </c>
      <c r="H2353" s="30"/>
      <c r="I2353" s="30" t="s">
        <v>2523</v>
      </c>
      <c r="J2353" s="30" t="s">
        <v>26</v>
      </c>
      <c r="K2353" s="31">
        <v>333200</v>
      </c>
      <c r="L2353" s="32" t="s">
        <v>49</v>
      </c>
      <c r="M2353" s="33" t="s">
        <v>50</v>
      </c>
      <c r="N2353" s="33" t="s">
        <v>51</v>
      </c>
      <c r="O2353" s="34"/>
      <c r="P2353" s="35"/>
    </row>
    <row r="2354" spans="1:16" s="36" customFormat="1" ht="30" hidden="1" x14ac:dyDescent="0.2">
      <c r="A2354" s="20">
        <v>2354</v>
      </c>
      <c r="B2354" s="28">
        <v>2354</v>
      </c>
      <c r="C2354" s="29" t="str">
        <f t="shared" si="36"/>
        <v xml:space="preserve">Idu Ins </v>
      </c>
      <c r="D2354" s="29"/>
      <c r="E2354" s="30" t="s">
        <v>2463</v>
      </c>
      <c r="F2354" s="30" t="s">
        <v>1669</v>
      </c>
      <c r="G2354" s="177">
        <v>11524</v>
      </c>
      <c r="H2354" s="30"/>
      <c r="I2354" s="30" t="s">
        <v>2524</v>
      </c>
      <c r="J2354" s="30" t="s">
        <v>26</v>
      </c>
      <c r="K2354" s="31">
        <v>151130</v>
      </c>
      <c r="L2354" s="32" t="s">
        <v>49</v>
      </c>
      <c r="M2354" s="33" t="s">
        <v>50</v>
      </c>
      <c r="N2354" s="33" t="s">
        <v>51</v>
      </c>
      <c r="O2354" s="34"/>
      <c r="P2354" s="35"/>
    </row>
    <row r="2355" spans="1:16" s="36" customFormat="1" ht="30" hidden="1" x14ac:dyDescent="0.2">
      <c r="A2355" s="20">
        <v>2355</v>
      </c>
      <c r="B2355" s="28">
        <v>2355</v>
      </c>
      <c r="C2355" s="29" t="str">
        <f t="shared" si="36"/>
        <v xml:space="preserve">Idu Ins </v>
      </c>
      <c r="D2355" s="29"/>
      <c r="E2355" s="30" t="s">
        <v>2463</v>
      </c>
      <c r="F2355" s="30" t="s">
        <v>1669</v>
      </c>
      <c r="G2355" s="177">
        <v>11525</v>
      </c>
      <c r="H2355" s="30"/>
      <c r="I2355" s="30" t="s">
        <v>2525</v>
      </c>
      <c r="J2355" s="30" t="s">
        <v>26</v>
      </c>
      <c r="K2355" s="31">
        <v>151130</v>
      </c>
      <c r="L2355" s="32" t="s">
        <v>49</v>
      </c>
      <c r="M2355" s="33" t="s">
        <v>50</v>
      </c>
      <c r="N2355" s="33" t="s">
        <v>51</v>
      </c>
      <c r="O2355" s="34"/>
      <c r="P2355" s="35"/>
    </row>
    <row r="2356" spans="1:16" s="36" customFormat="1" ht="30" hidden="1" x14ac:dyDescent="0.2">
      <c r="A2356" s="20">
        <v>2356</v>
      </c>
      <c r="B2356" s="28">
        <v>2356</v>
      </c>
      <c r="C2356" s="29" t="str">
        <f t="shared" si="36"/>
        <v xml:space="preserve">Idu Ins </v>
      </c>
      <c r="D2356" s="29"/>
      <c r="E2356" s="30" t="s">
        <v>2463</v>
      </c>
      <c r="F2356" s="30" t="s">
        <v>1669</v>
      </c>
      <c r="G2356" s="177">
        <v>11526</v>
      </c>
      <c r="H2356" s="30"/>
      <c r="I2356" s="30" t="s">
        <v>2526</v>
      </c>
      <c r="J2356" s="30" t="s">
        <v>26</v>
      </c>
      <c r="K2356" s="31">
        <v>499800</v>
      </c>
      <c r="L2356" s="32" t="s">
        <v>49</v>
      </c>
      <c r="M2356" s="33" t="s">
        <v>50</v>
      </c>
      <c r="N2356" s="33" t="s">
        <v>51</v>
      </c>
      <c r="O2356" s="34"/>
      <c r="P2356" s="35"/>
    </row>
    <row r="2357" spans="1:16" s="36" customFormat="1" ht="30" hidden="1" x14ac:dyDescent="0.2">
      <c r="A2357" s="20">
        <v>2357</v>
      </c>
      <c r="B2357" s="28">
        <v>2357</v>
      </c>
      <c r="C2357" s="29" t="str">
        <f t="shared" si="36"/>
        <v xml:space="preserve">Idu Ins </v>
      </c>
      <c r="D2357" s="29"/>
      <c r="E2357" s="30" t="s">
        <v>2463</v>
      </c>
      <c r="F2357" s="30" t="s">
        <v>801</v>
      </c>
      <c r="G2357" s="177">
        <v>11528</v>
      </c>
      <c r="H2357" s="30"/>
      <c r="I2357" s="30" t="s">
        <v>2527</v>
      </c>
      <c r="J2357" s="30" t="s">
        <v>26</v>
      </c>
      <c r="K2357" s="31">
        <v>202062</v>
      </c>
      <c r="L2357" s="32" t="s">
        <v>49</v>
      </c>
      <c r="M2357" s="33" t="s">
        <v>50</v>
      </c>
      <c r="N2357" s="33" t="s">
        <v>51</v>
      </c>
      <c r="O2357" s="34"/>
      <c r="P2357" s="35"/>
    </row>
    <row r="2358" spans="1:16" s="36" customFormat="1" ht="30" hidden="1" x14ac:dyDescent="0.2">
      <c r="A2358" s="20">
        <v>2358</v>
      </c>
      <c r="B2358" s="28">
        <v>2358</v>
      </c>
      <c r="C2358" s="29" t="str">
        <f t="shared" si="36"/>
        <v xml:space="preserve">Idu Ins </v>
      </c>
      <c r="D2358" s="29"/>
      <c r="E2358" s="30" t="s">
        <v>2463</v>
      </c>
      <c r="F2358" s="30" t="s">
        <v>801</v>
      </c>
      <c r="G2358" s="177">
        <v>11529</v>
      </c>
      <c r="H2358" s="30"/>
      <c r="I2358" s="30" t="s">
        <v>2528</v>
      </c>
      <c r="J2358" s="30" t="s">
        <v>26</v>
      </c>
      <c r="K2358" s="31">
        <v>88000</v>
      </c>
      <c r="L2358" s="32" t="s">
        <v>49</v>
      </c>
      <c r="M2358" s="33" t="s">
        <v>50</v>
      </c>
      <c r="N2358" s="33" t="s">
        <v>51</v>
      </c>
      <c r="O2358" s="34"/>
      <c r="P2358" s="35"/>
    </row>
    <row r="2359" spans="1:16" s="36" customFormat="1" ht="30" hidden="1" x14ac:dyDescent="0.2">
      <c r="A2359" s="20">
        <v>2359</v>
      </c>
      <c r="B2359" s="28">
        <v>2359</v>
      </c>
      <c r="C2359" s="29" t="str">
        <f t="shared" si="36"/>
        <v xml:space="preserve">Idu Ins </v>
      </c>
      <c r="D2359" s="29"/>
      <c r="E2359" s="30" t="s">
        <v>2463</v>
      </c>
      <c r="F2359" s="30" t="s">
        <v>2529</v>
      </c>
      <c r="G2359" s="177">
        <v>11531</v>
      </c>
      <c r="H2359" s="30"/>
      <c r="I2359" s="30" t="s">
        <v>2530</v>
      </c>
      <c r="J2359" s="30" t="s">
        <v>26</v>
      </c>
      <c r="K2359" s="31">
        <v>142800</v>
      </c>
      <c r="L2359" s="32" t="s">
        <v>49</v>
      </c>
      <c r="M2359" s="33" t="s">
        <v>50</v>
      </c>
      <c r="N2359" s="33" t="s">
        <v>51</v>
      </c>
      <c r="O2359" s="34"/>
      <c r="P2359" s="35"/>
    </row>
    <row r="2360" spans="1:16" s="36" customFormat="1" ht="30" hidden="1" x14ac:dyDescent="0.2">
      <c r="A2360" s="20">
        <v>2360</v>
      </c>
      <c r="B2360" s="28">
        <v>2360</v>
      </c>
      <c r="C2360" s="29" t="str">
        <f t="shared" si="36"/>
        <v xml:space="preserve">Idu Ins </v>
      </c>
      <c r="D2360" s="29"/>
      <c r="E2360" s="30" t="s">
        <v>2463</v>
      </c>
      <c r="F2360" s="30" t="s">
        <v>2529</v>
      </c>
      <c r="G2360" s="177">
        <v>11532</v>
      </c>
      <c r="H2360" s="30"/>
      <c r="I2360" s="30" t="s">
        <v>2531</v>
      </c>
      <c r="J2360" s="30" t="s">
        <v>26</v>
      </c>
      <c r="K2360" s="31">
        <v>202000</v>
      </c>
      <c r="L2360" s="32" t="s">
        <v>49</v>
      </c>
      <c r="M2360" s="33" t="s">
        <v>50</v>
      </c>
      <c r="N2360" s="33" t="s">
        <v>51</v>
      </c>
      <c r="O2360" s="34"/>
      <c r="P2360" s="35"/>
    </row>
    <row r="2361" spans="1:16" s="36" customFormat="1" ht="30" hidden="1" x14ac:dyDescent="0.2">
      <c r="A2361" s="20">
        <v>2361</v>
      </c>
      <c r="B2361" s="28">
        <v>2361</v>
      </c>
      <c r="C2361" s="29" t="str">
        <f t="shared" si="36"/>
        <v xml:space="preserve">Idu Ins </v>
      </c>
      <c r="D2361" s="29"/>
      <c r="E2361" s="30" t="s">
        <v>2463</v>
      </c>
      <c r="F2361" s="30" t="s">
        <v>2529</v>
      </c>
      <c r="G2361" s="177">
        <v>11533</v>
      </c>
      <c r="H2361" s="30"/>
      <c r="I2361" s="30" t="s">
        <v>2532</v>
      </c>
      <c r="J2361" s="30" t="s">
        <v>26</v>
      </c>
      <c r="K2361" s="31">
        <v>226500</v>
      </c>
      <c r="L2361" s="32" t="s">
        <v>49</v>
      </c>
      <c r="M2361" s="33" t="s">
        <v>50</v>
      </c>
      <c r="N2361" s="33" t="s">
        <v>51</v>
      </c>
      <c r="O2361" s="34"/>
      <c r="P2361" s="35"/>
    </row>
    <row r="2362" spans="1:16" s="36" customFormat="1" ht="30" hidden="1" x14ac:dyDescent="0.2">
      <c r="A2362" s="20">
        <v>2362</v>
      </c>
      <c r="B2362" s="28">
        <v>2362</v>
      </c>
      <c r="C2362" s="29" t="str">
        <f t="shared" si="36"/>
        <v xml:space="preserve">Idu Ins </v>
      </c>
      <c r="D2362" s="29"/>
      <c r="E2362" s="30" t="s">
        <v>2463</v>
      </c>
      <c r="F2362" s="30" t="s">
        <v>2529</v>
      </c>
      <c r="G2362" s="177">
        <v>11534</v>
      </c>
      <c r="H2362" s="30"/>
      <c r="I2362" s="30" t="s">
        <v>2533</v>
      </c>
      <c r="J2362" s="30" t="s">
        <v>26</v>
      </c>
      <c r="K2362" s="31">
        <v>499800</v>
      </c>
      <c r="L2362" s="32" t="s">
        <v>49</v>
      </c>
      <c r="M2362" s="33" t="s">
        <v>50</v>
      </c>
      <c r="N2362" s="33" t="s">
        <v>51</v>
      </c>
      <c r="O2362" s="34"/>
      <c r="P2362" s="35"/>
    </row>
    <row r="2363" spans="1:16" s="36" customFormat="1" ht="30" hidden="1" x14ac:dyDescent="0.2">
      <c r="A2363" s="20">
        <v>2363</v>
      </c>
      <c r="B2363" s="28">
        <v>2363</v>
      </c>
      <c r="C2363" s="29" t="str">
        <f t="shared" si="36"/>
        <v xml:space="preserve">Idu Ins </v>
      </c>
      <c r="D2363" s="29"/>
      <c r="E2363" s="30" t="s">
        <v>2463</v>
      </c>
      <c r="F2363" s="30" t="s">
        <v>2529</v>
      </c>
      <c r="G2363" s="177">
        <v>11535</v>
      </c>
      <c r="H2363" s="30"/>
      <c r="I2363" s="30" t="s">
        <v>2534</v>
      </c>
      <c r="J2363" s="30" t="s">
        <v>26</v>
      </c>
      <c r="K2363" s="31">
        <v>333200</v>
      </c>
      <c r="L2363" s="32" t="s">
        <v>49</v>
      </c>
      <c r="M2363" s="33" t="s">
        <v>50</v>
      </c>
      <c r="N2363" s="33" t="s">
        <v>51</v>
      </c>
      <c r="O2363" s="34"/>
      <c r="P2363" s="35"/>
    </row>
    <row r="2364" spans="1:16" s="36" customFormat="1" ht="30" hidden="1" x14ac:dyDescent="0.2">
      <c r="A2364" s="20">
        <v>2364</v>
      </c>
      <c r="B2364" s="28">
        <v>2364</v>
      </c>
      <c r="C2364" s="29" t="str">
        <f t="shared" si="36"/>
        <v xml:space="preserve">Idu Ins </v>
      </c>
      <c r="D2364" s="29"/>
      <c r="E2364" s="30" t="s">
        <v>2463</v>
      </c>
      <c r="F2364" s="30" t="s">
        <v>2529</v>
      </c>
      <c r="G2364" s="177">
        <v>11536</v>
      </c>
      <c r="H2364" s="30"/>
      <c r="I2364" s="30" t="s">
        <v>2535</v>
      </c>
      <c r="J2364" s="30" t="s">
        <v>26</v>
      </c>
      <c r="K2364" s="31">
        <v>107100</v>
      </c>
      <c r="L2364" s="32" t="s">
        <v>49</v>
      </c>
      <c r="M2364" s="33" t="s">
        <v>50</v>
      </c>
      <c r="N2364" s="33" t="s">
        <v>51</v>
      </c>
      <c r="O2364" s="34"/>
      <c r="P2364" s="35"/>
    </row>
    <row r="2365" spans="1:16" s="36" customFormat="1" ht="30" hidden="1" x14ac:dyDescent="0.2">
      <c r="A2365" s="20">
        <v>2365</v>
      </c>
      <c r="B2365" s="28">
        <v>2365</v>
      </c>
      <c r="C2365" s="29" t="str">
        <f t="shared" si="36"/>
        <v xml:space="preserve">Idu Ins </v>
      </c>
      <c r="D2365" s="29"/>
      <c r="E2365" s="30" t="s">
        <v>2463</v>
      </c>
      <c r="F2365" s="30" t="s">
        <v>2529</v>
      </c>
      <c r="G2365" s="177">
        <v>11537</v>
      </c>
      <c r="H2365" s="30"/>
      <c r="I2365" s="30" t="s">
        <v>2536</v>
      </c>
      <c r="J2365" s="30" t="s">
        <v>26</v>
      </c>
      <c r="K2365" s="31">
        <v>147000</v>
      </c>
      <c r="L2365" s="32" t="s">
        <v>49</v>
      </c>
      <c r="M2365" s="33" t="s">
        <v>50</v>
      </c>
      <c r="N2365" s="33" t="s">
        <v>51</v>
      </c>
      <c r="O2365" s="34"/>
      <c r="P2365" s="35"/>
    </row>
    <row r="2366" spans="1:16" s="36" customFormat="1" ht="30" hidden="1" x14ac:dyDescent="0.2">
      <c r="A2366" s="20">
        <v>2366</v>
      </c>
      <c r="B2366" s="28">
        <v>2366</v>
      </c>
      <c r="C2366" s="29" t="str">
        <f t="shared" si="36"/>
        <v xml:space="preserve">Idu Ins </v>
      </c>
      <c r="D2366" s="29"/>
      <c r="E2366" s="30" t="s">
        <v>2463</v>
      </c>
      <c r="F2366" s="30" t="s">
        <v>2529</v>
      </c>
      <c r="G2366" s="177">
        <v>11538</v>
      </c>
      <c r="H2366" s="30"/>
      <c r="I2366" s="30" t="s">
        <v>2537</v>
      </c>
      <c r="J2366" s="30" t="s">
        <v>26</v>
      </c>
      <c r="K2366" s="31">
        <v>1249500</v>
      </c>
      <c r="L2366" s="32" t="s">
        <v>49</v>
      </c>
      <c r="M2366" s="33" t="s">
        <v>50</v>
      </c>
      <c r="N2366" s="33" t="s">
        <v>51</v>
      </c>
      <c r="O2366" s="34"/>
      <c r="P2366" s="35"/>
    </row>
    <row r="2367" spans="1:16" s="36" customFormat="1" ht="30" hidden="1" x14ac:dyDescent="0.2">
      <c r="A2367" s="20">
        <v>2367</v>
      </c>
      <c r="B2367" s="28">
        <v>2367</v>
      </c>
      <c r="C2367" s="29" t="str">
        <f t="shared" si="36"/>
        <v xml:space="preserve">Idu Ins </v>
      </c>
      <c r="D2367" s="29"/>
      <c r="E2367" s="30" t="s">
        <v>2463</v>
      </c>
      <c r="F2367" s="30" t="s">
        <v>2529</v>
      </c>
      <c r="G2367" s="177">
        <v>11543</v>
      </c>
      <c r="H2367" s="30"/>
      <c r="I2367" s="30" t="s">
        <v>2538</v>
      </c>
      <c r="J2367" s="30" t="s">
        <v>26</v>
      </c>
      <c r="K2367" s="31">
        <v>202300</v>
      </c>
      <c r="L2367" s="32" t="s">
        <v>49</v>
      </c>
      <c r="M2367" s="33" t="s">
        <v>50</v>
      </c>
      <c r="N2367" s="33" t="s">
        <v>51</v>
      </c>
      <c r="O2367" s="34"/>
      <c r="P2367" s="35"/>
    </row>
    <row r="2368" spans="1:16" s="36" customFormat="1" ht="30" hidden="1" x14ac:dyDescent="0.2">
      <c r="A2368" s="20">
        <v>2368</v>
      </c>
      <c r="B2368" s="28">
        <v>2368</v>
      </c>
      <c r="C2368" s="29" t="str">
        <f t="shared" si="36"/>
        <v xml:space="preserve">Idu Ins </v>
      </c>
      <c r="D2368" s="29"/>
      <c r="E2368" s="30" t="s">
        <v>2463</v>
      </c>
      <c r="F2368" s="30" t="s">
        <v>2529</v>
      </c>
      <c r="G2368" s="177">
        <v>11544</v>
      </c>
      <c r="H2368" s="30"/>
      <c r="I2368" s="30" t="s">
        <v>2539</v>
      </c>
      <c r="J2368" s="30" t="s">
        <v>26</v>
      </c>
      <c r="K2368" s="31">
        <v>464100</v>
      </c>
      <c r="L2368" s="32" t="s">
        <v>49</v>
      </c>
      <c r="M2368" s="33" t="s">
        <v>50</v>
      </c>
      <c r="N2368" s="33" t="s">
        <v>51</v>
      </c>
      <c r="O2368" s="34"/>
      <c r="P2368" s="35"/>
    </row>
    <row r="2369" spans="1:16" s="36" customFormat="1" ht="30" hidden="1" x14ac:dyDescent="0.2">
      <c r="A2369" s="20">
        <v>2369</v>
      </c>
      <c r="B2369" s="28">
        <v>2369</v>
      </c>
      <c r="C2369" s="29" t="str">
        <f t="shared" si="36"/>
        <v xml:space="preserve">Idu Ins </v>
      </c>
      <c r="D2369" s="29"/>
      <c r="E2369" s="30" t="s">
        <v>2463</v>
      </c>
      <c r="F2369" s="30" t="s">
        <v>2540</v>
      </c>
      <c r="G2369" s="177">
        <v>11546</v>
      </c>
      <c r="H2369" s="30"/>
      <c r="I2369" s="30" t="s">
        <v>2541</v>
      </c>
      <c r="J2369" s="30" t="s">
        <v>26</v>
      </c>
      <c r="K2369" s="31">
        <v>124000</v>
      </c>
      <c r="L2369" s="32" t="s">
        <v>49</v>
      </c>
      <c r="M2369" s="33" t="s">
        <v>50</v>
      </c>
      <c r="N2369" s="33" t="s">
        <v>51</v>
      </c>
      <c r="O2369" s="34"/>
      <c r="P2369" s="35"/>
    </row>
    <row r="2370" spans="1:16" s="36" customFormat="1" ht="30" hidden="1" x14ac:dyDescent="0.2">
      <c r="A2370" s="20">
        <v>2370</v>
      </c>
      <c r="B2370" s="28">
        <v>2370</v>
      </c>
      <c r="C2370" s="29" t="str">
        <f t="shared" si="36"/>
        <v xml:space="preserve">Idu Ins </v>
      </c>
      <c r="D2370" s="29"/>
      <c r="E2370" s="30" t="s">
        <v>2463</v>
      </c>
      <c r="F2370" s="30" t="s">
        <v>2540</v>
      </c>
      <c r="G2370" s="177">
        <v>11547</v>
      </c>
      <c r="H2370" s="30"/>
      <c r="I2370" s="30" t="s">
        <v>2542</v>
      </c>
      <c r="J2370" s="30" t="s">
        <v>26</v>
      </c>
      <c r="K2370" s="31">
        <v>248000</v>
      </c>
      <c r="L2370" s="32" t="s">
        <v>49</v>
      </c>
      <c r="M2370" s="33" t="s">
        <v>50</v>
      </c>
      <c r="N2370" s="33" t="s">
        <v>51</v>
      </c>
      <c r="O2370" s="34"/>
      <c r="P2370" s="35"/>
    </row>
    <row r="2371" spans="1:16" s="36" customFormat="1" ht="30" hidden="1" x14ac:dyDescent="0.2">
      <c r="A2371" s="20">
        <v>2371</v>
      </c>
      <c r="B2371" s="28">
        <v>2371</v>
      </c>
      <c r="C2371" s="29" t="str">
        <f t="shared" ref="C2371:C2434" si="37">+CONCATENATE(M2371," ",N2371," ",H2371)</f>
        <v xml:space="preserve">Idu Ins </v>
      </c>
      <c r="D2371" s="29"/>
      <c r="E2371" s="30" t="s">
        <v>2463</v>
      </c>
      <c r="F2371" s="30" t="s">
        <v>2543</v>
      </c>
      <c r="G2371" s="177">
        <v>11549</v>
      </c>
      <c r="H2371" s="30"/>
      <c r="I2371" s="30" t="s">
        <v>2544</v>
      </c>
      <c r="J2371" s="30" t="s">
        <v>26</v>
      </c>
      <c r="K2371" s="31">
        <v>143500</v>
      </c>
      <c r="L2371" s="32" t="s">
        <v>49</v>
      </c>
      <c r="M2371" s="33" t="s">
        <v>50</v>
      </c>
      <c r="N2371" s="33" t="s">
        <v>51</v>
      </c>
      <c r="O2371" s="34"/>
      <c r="P2371" s="35"/>
    </row>
    <row r="2372" spans="1:16" s="36" customFormat="1" ht="30" hidden="1" x14ac:dyDescent="0.2">
      <c r="A2372" s="20">
        <v>2372</v>
      </c>
      <c r="B2372" s="28">
        <v>2372</v>
      </c>
      <c r="C2372" s="29" t="str">
        <f t="shared" si="37"/>
        <v xml:space="preserve">Idu Ins </v>
      </c>
      <c r="D2372" s="29"/>
      <c r="E2372" s="30" t="s">
        <v>2463</v>
      </c>
      <c r="F2372" s="30" t="s">
        <v>2543</v>
      </c>
      <c r="G2372" s="177">
        <v>11550</v>
      </c>
      <c r="H2372" s="30"/>
      <c r="I2372" s="30" t="s">
        <v>2545</v>
      </c>
      <c r="J2372" s="30" t="s">
        <v>26</v>
      </c>
      <c r="K2372" s="31">
        <v>113452</v>
      </c>
      <c r="L2372" s="32" t="s">
        <v>49</v>
      </c>
      <c r="M2372" s="33" t="s">
        <v>50</v>
      </c>
      <c r="N2372" s="33" t="s">
        <v>51</v>
      </c>
      <c r="O2372" s="34"/>
      <c r="P2372" s="35"/>
    </row>
    <row r="2373" spans="1:16" s="36" customFormat="1" ht="30" hidden="1" x14ac:dyDescent="0.2">
      <c r="A2373" s="20">
        <v>2373</v>
      </c>
      <c r="B2373" s="28">
        <v>2373</v>
      </c>
      <c r="C2373" s="29" t="str">
        <f t="shared" si="37"/>
        <v xml:space="preserve">Idu Ins </v>
      </c>
      <c r="D2373" s="29"/>
      <c r="E2373" s="30" t="s">
        <v>2463</v>
      </c>
      <c r="F2373" s="30" t="s">
        <v>2543</v>
      </c>
      <c r="G2373" s="177">
        <v>11551</v>
      </c>
      <c r="H2373" s="30"/>
      <c r="I2373" s="30" t="s">
        <v>2546</v>
      </c>
      <c r="J2373" s="30" t="s">
        <v>26</v>
      </c>
      <c r="K2373" s="31">
        <v>142800</v>
      </c>
      <c r="L2373" s="32" t="s">
        <v>49</v>
      </c>
      <c r="M2373" s="33" t="s">
        <v>50</v>
      </c>
      <c r="N2373" s="33" t="s">
        <v>51</v>
      </c>
      <c r="O2373" s="34"/>
      <c r="P2373" s="35"/>
    </row>
    <row r="2374" spans="1:16" s="36" customFormat="1" ht="30" hidden="1" x14ac:dyDescent="0.2">
      <c r="A2374" s="20">
        <v>2374</v>
      </c>
      <c r="B2374" s="28">
        <v>2374</v>
      </c>
      <c r="C2374" s="29" t="str">
        <f t="shared" si="37"/>
        <v xml:space="preserve">Idu Ins </v>
      </c>
      <c r="D2374" s="29"/>
      <c r="E2374" s="30" t="s">
        <v>2463</v>
      </c>
      <c r="F2374" s="30" t="s">
        <v>899</v>
      </c>
      <c r="G2374" s="177">
        <v>11554</v>
      </c>
      <c r="H2374" s="30"/>
      <c r="I2374" s="30" t="s">
        <v>2547</v>
      </c>
      <c r="J2374" s="30" t="s">
        <v>71</v>
      </c>
      <c r="K2374" s="31">
        <v>4149</v>
      </c>
      <c r="L2374" s="32" t="s">
        <v>68</v>
      </c>
      <c r="M2374" s="33" t="s">
        <v>50</v>
      </c>
      <c r="N2374" s="33" t="s">
        <v>51</v>
      </c>
      <c r="O2374" s="34"/>
      <c r="P2374" s="35"/>
    </row>
    <row r="2375" spans="1:16" s="36" customFormat="1" ht="30" hidden="1" x14ac:dyDescent="0.2">
      <c r="A2375" s="20">
        <v>2375</v>
      </c>
      <c r="B2375" s="28">
        <v>2375</v>
      </c>
      <c r="C2375" s="29" t="str">
        <f t="shared" si="37"/>
        <v xml:space="preserve">Idu Ins </v>
      </c>
      <c r="D2375" s="29"/>
      <c r="E2375" s="30" t="s">
        <v>2548</v>
      </c>
      <c r="F2375" s="30" t="s">
        <v>141</v>
      </c>
      <c r="G2375" s="177">
        <v>11561</v>
      </c>
      <c r="H2375" s="30"/>
      <c r="I2375" s="30" t="s">
        <v>2549</v>
      </c>
      <c r="J2375" s="30" t="s">
        <v>26</v>
      </c>
      <c r="K2375" s="31">
        <v>155000</v>
      </c>
      <c r="L2375" s="32" t="s">
        <v>49</v>
      </c>
      <c r="M2375" s="33" t="s">
        <v>50</v>
      </c>
      <c r="N2375" s="33" t="s">
        <v>51</v>
      </c>
      <c r="O2375" s="34"/>
      <c r="P2375" s="35"/>
    </row>
    <row r="2376" spans="1:16" s="36" customFormat="1" ht="30" hidden="1" x14ac:dyDescent="0.2">
      <c r="A2376" s="20">
        <v>2376</v>
      </c>
      <c r="B2376" s="28">
        <v>2376</v>
      </c>
      <c r="C2376" s="29" t="str">
        <f t="shared" si="37"/>
        <v xml:space="preserve">Idu Ins </v>
      </c>
      <c r="D2376" s="29"/>
      <c r="E2376" s="30" t="s">
        <v>2548</v>
      </c>
      <c r="F2376" s="30" t="s">
        <v>2445</v>
      </c>
      <c r="G2376" s="177">
        <v>11562</v>
      </c>
      <c r="H2376" s="30"/>
      <c r="I2376" s="30" t="s">
        <v>2550</v>
      </c>
      <c r="J2376" s="30" t="s">
        <v>26</v>
      </c>
      <c r="K2376" s="31">
        <v>102175</v>
      </c>
      <c r="L2376" s="32" t="s">
        <v>49</v>
      </c>
      <c r="M2376" s="33" t="s">
        <v>50</v>
      </c>
      <c r="N2376" s="33" t="s">
        <v>51</v>
      </c>
      <c r="O2376" s="34"/>
      <c r="P2376" s="35"/>
    </row>
    <row r="2377" spans="1:16" s="36" customFormat="1" ht="45" hidden="1" x14ac:dyDescent="0.2">
      <c r="A2377" s="20">
        <v>2377</v>
      </c>
      <c r="B2377" s="28">
        <v>2377</v>
      </c>
      <c r="C2377" s="29" t="str">
        <f t="shared" si="37"/>
        <v xml:space="preserve">Idu Ins </v>
      </c>
      <c r="D2377" s="29"/>
      <c r="E2377" s="30" t="s">
        <v>2548</v>
      </c>
      <c r="F2377" s="30" t="s">
        <v>2445</v>
      </c>
      <c r="G2377" s="177">
        <v>11563</v>
      </c>
      <c r="H2377" s="30"/>
      <c r="I2377" s="30" t="s">
        <v>2551</v>
      </c>
      <c r="J2377" s="30" t="s">
        <v>26</v>
      </c>
      <c r="K2377" s="31">
        <v>383651</v>
      </c>
      <c r="L2377" s="32" t="s">
        <v>49</v>
      </c>
      <c r="M2377" s="33" t="s">
        <v>50</v>
      </c>
      <c r="N2377" s="33" t="s">
        <v>51</v>
      </c>
      <c r="O2377" s="34"/>
      <c r="P2377" s="35"/>
    </row>
    <row r="2378" spans="1:16" s="36" customFormat="1" ht="30" hidden="1" x14ac:dyDescent="0.2">
      <c r="A2378" s="20">
        <v>2378</v>
      </c>
      <c r="B2378" s="28">
        <v>2378</v>
      </c>
      <c r="C2378" s="29" t="str">
        <f t="shared" si="37"/>
        <v xml:space="preserve">Idu Ins </v>
      </c>
      <c r="D2378" s="29"/>
      <c r="E2378" s="30" t="s">
        <v>2548</v>
      </c>
      <c r="F2378" s="30" t="s">
        <v>1069</v>
      </c>
      <c r="G2378" s="177">
        <v>11564</v>
      </c>
      <c r="H2378" s="30"/>
      <c r="I2378" s="30" t="s">
        <v>2552</v>
      </c>
      <c r="J2378" s="30" t="s">
        <v>26</v>
      </c>
      <c r="K2378" s="31">
        <v>20652449</v>
      </c>
      <c r="L2378" s="32" t="s">
        <v>49</v>
      </c>
      <c r="M2378" s="33" t="s">
        <v>50</v>
      </c>
      <c r="N2378" s="33" t="s">
        <v>51</v>
      </c>
      <c r="O2378" s="34"/>
      <c r="P2378" s="35"/>
    </row>
    <row r="2379" spans="1:16" s="36" customFormat="1" ht="30" hidden="1" x14ac:dyDescent="0.2">
      <c r="A2379" s="20">
        <v>2379</v>
      </c>
      <c r="B2379" s="28">
        <v>2379</v>
      </c>
      <c r="C2379" s="29" t="str">
        <f t="shared" si="37"/>
        <v xml:space="preserve">Idu Ins </v>
      </c>
      <c r="D2379" s="29"/>
      <c r="E2379" s="30" t="s">
        <v>2548</v>
      </c>
      <c r="F2379" s="30" t="s">
        <v>1069</v>
      </c>
      <c r="G2379" s="177">
        <v>11565</v>
      </c>
      <c r="H2379" s="30"/>
      <c r="I2379" s="30" t="s">
        <v>2553</v>
      </c>
      <c r="J2379" s="30" t="s">
        <v>26</v>
      </c>
      <c r="K2379" s="31">
        <v>22020452</v>
      </c>
      <c r="L2379" s="32" t="s">
        <v>49</v>
      </c>
      <c r="M2379" s="33" t="s">
        <v>50</v>
      </c>
      <c r="N2379" s="33" t="s">
        <v>51</v>
      </c>
      <c r="O2379" s="34"/>
      <c r="P2379" s="35"/>
    </row>
    <row r="2380" spans="1:16" s="36" customFormat="1" ht="30" hidden="1" x14ac:dyDescent="0.2">
      <c r="A2380" s="20">
        <v>2380</v>
      </c>
      <c r="B2380" s="28">
        <v>2380</v>
      </c>
      <c r="C2380" s="29" t="str">
        <f t="shared" si="37"/>
        <v xml:space="preserve">Idu Ins </v>
      </c>
      <c r="D2380" s="29"/>
      <c r="E2380" s="30" t="s">
        <v>2548</v>
      </c>
      <c r="F2380" s="30" t="s">
        <v>1069</v>
      </c>
      <c r="G2380" s="177">
        <v>11566</v>
      </c>
      <c r="H2380" s="30"/>
      <c r="I2380" s="30" t="s">
        <v>2554</v>
      </c>
      <c r="J2380" s="30" t="s">
        <v>26</v>
      </c>
      <c r="K2380" s="31">
        <v>25330140</v>
      </c>
      <c r="L2380" s="32" t="s">
        <v>49</v>
      </c>
      <c r="M2380" s="33" t="s">
        <v>50</v>
      </c>
      <c r="N2380" s="33" t="s">
        <v>51</v>
      </c>
      <c r="O2380" s="34"/>
      <c r="P2380" s="35"/>
    </row>
    <row r="2381" spans="1:16" s="36" customFormat="1" ht="30" hidden="1" x14ac:dyDescent="0.2">
      <c r="A2381" s="20">
        <v>2381</v>
      </c>
      <c r="B2381" s="28">
        <v>2381</v>
      </c>
      <c r="C2381" s="29" t="str">
        <f t="shared" si="37"/>
        <v xml:space="preserve">Idu Ins </v>
      </c>
      <c r="D2381" s="29"/>
      <c r="E2381" s="30" t="s">
        <v>2548</v>
      </c>
      <c r="F2381" s="30" t="s">
        <v>1069</v>
      </c>
      <c r="G2381" s="177">
        <v>11567</v>
      </c>
      <c r="H2381" s="30"/>
      <c r="I2381" s="30" t="s">
        <v>2555</v>
      </c>
      <c r="J2381" s="30" t="s">
        <v>26</v>
      </c>
      <c r="K2381" s="31">
        <v>20211157</v>
      </c>
      <c r="L2381" s="32" t="s">
        <v>49</v>
      </c>
      <c r="M2381" s="33" t="s">
        <v>50</v>
      </c>
      <c r="N2381" s="33" t="s">
        <v>51</v>
      </c>
      <c r="O2381" s="34"/>
      <c r="P2381" s="35"/>
    </row>
    <row r="2382" spans="1:16" s="36" customFormat="1" ht="45" hidden="1" x14ac:dyDescent="0.2">
      <c r="A2382" s="20">
        <v>2382</v>
      </c>
      <c r="B2382" s="28">
        <v>2382</v>
      </c>
      <c r="C2382" s="29" t="str">
        <f t="shared" si="37"/>
        <v xml:space="preserve">Idu Ins </v>
      </c>
      <c r="D2382" s="29"/>
      <c r="E2382" s="30" t="s">
        <v>2548</v>
      </c>
      <c r="F2382" s="30" t="s">
        <v>1069</v>
      </c>
      <c r="G2382" s="177">
        <v>11568</v>
      </c>
      <c r="H2382" s="30"/>
      <c r="I2382" s="30" t="s">
        <v>2556</v>
      </c>
      <c r="J2382" s="30" t="s">
        <v>26</v>
      </c>
      <c r="K2382" s="31">
        <v>169343</v>
      </c>
      <c r="L2382" s="32" t="s">
        <v>49</v>
      </c>
      <c r="M2382" s="33" t="s">
        <v>50</v>
      </c>
      <c r="N2382" s="33" t="s">
        <v>51</v>
      </c>
      <c r="O2382" s="34"/>
      <c r="P2382" s="35"/>
    </row>
    <row r="2383" spans="1:16" s="36" customFormat="1" ht="30" hidden="1" x14ac:dyDescent="0.2">
      <c r="A2383" s="20">
        <v>2383</v>
      </c>
      <c r="B2383" s="28">
        <v>2383</v>
      </c>
      <c r="C2383" s="29" t="str">
        <f t="shared" si="37"/>
        <v xml:space="preserve">Idu Ins </v>
      </c>
      <c r="D2383" s="29"/>
      <c r="E2383" s="30" t="s">
        <v>2548</v>
      </c>
      <c r="F2383" s="30" t="s">
        <v>133</v>
      </c>
      <c r="G2383" s="177">
        <v>11569</v>
      </c>
      <c r="H2383" s="30"/>
      <c r="I2383" s="30" t="s">
        <v>2557</v>
      </c>
      <c r="J2383" s="30" t="s">
        <v>64</v>
      </c>
      <c r="K2383" s="31">
        <v>44085</v>
      </c>
      <c r="L2383" s="32" t="s">
        <v>49</v>
      </c>
      <c r="M2383" s="33" t="s">
        <v>50</v>
      </c>
      <c r="N2383" s="33" t="s">
        <v>51</v>
      </c>
      <c r="O2383" s="34"/>
      <c r="P2383" s="35"/>
    </row>
    <row r="2384" spans="1:16" s="36" customFormat="1" ht="30" hidden="1" x14ac:dyDescent="0.2">
      <c r="A2384" s="20">
        <v>2384</v>
      </c>
      <c r="B2384" s="28">
        <v>2384</v>
      </c>
      <c r="C2384" s="29" t="str">
        <f t="shared" si="37"/>
        <v xml:space="preserve">Idu Ins </v>
      </c>
      <c r="D2384" s="29"/>
      <c r="E2384" s="30" t="s">
        <v>2548</v>
      </c>
      <c r="F2384" s="30" t="s">
        <v>89</v>
      </c>
      <c r="G2384" s="177">
        <v>11572</v>
      </c>
      <c r="H2384" s="30"/>
      <c r="I2384" s="30" t="s">
        <v>2558</v>
      </c>
      <c r="J2384" s="30" t="s">
        <v>25</v>
      </c>
      <c r="K2384" s="31">
        <v>75882</v>
      </c>
      <c r="L2384" s="32" t="s">
        <v>49</v>
      </c>
      <c r="M2384" s="33" t="s">
        <v>50</v>
      </c>
      <c r="N2384" s="33" t="s">
        <v>51</v>
      </c>
      <c r="O2384" s="34"/>
      <c r="P2384" s="35"/>
    </row>
    <row r="2385" spans="1:16" s="36" customFormat="1" ht="45" x14ac:dyDescent="0.2">
      <c r="A2385" s="20">
        <v>2385</v>
      </c>
      <c r="B2385" s="28">
        <v>2385</v>
      </c>
      <c r="C2385" s="29" t="str">
        <f t="shared" si="37"/>
        <v xml:space="preserve">Idu Ins </v>
      </c>
      <c r="D2385" s="29"/>
      <c r="E2385" s="30" t="s">
        <v>2219</v>
      </c>
      <c r="F2385" s="30" t="s">
        <v>133</v>
      </c>
      <c r="G2385" s="177">
        <v>11573</v>
      </c>
      <c r="H2385" s="30"/>
      <c r="I2385" s="30" t="s">
        <v>2559</v>
      </c>
      <c r="J2385" s="30" t="s">
        <v>25</v>
      </c>
      <c r="K2385" s="31">
        <v>151130</v>
      </c>
      <c r="L2385" s="32" t="s">
        <v>49</v>
      </c>
      <c r="M2385" s="33" t="s">
        <v>50</v>
      </c>
      <c r="N2385" s="33" t="s">
        <v>51</v>
      </c>
      <c r="O2385" s="34"/>
      <c r="P2385" s="35"/>
    </row>
    <row r="2386" spans="1:16" s="36" customFormat="1" ht="45" hidden="1" x14ac:dyDescent="0.2">
      <c r="A2386" s="20">
        <v>2386</v>
      </c>
      <c r="B2386" s="28">
        <v>2386</v>
      </c>
      <c r="C2386" s="29" t="str">
        <f t="shared" si="37"/>
        <v xml:space="preserve">Idu Ins </v>
      </c>
      <c r="D2386" s="29"/>
      <c r="E2386" s="30" t="s">
        <v>2219</v>
      </c>
      <c r="F2386" s="30" t="s">
        <v>746</v>
      </c>
      <c r="G2386" s="177">
        <v>11574</v>
      </c>
      <c r="H2386" s="30"/>
      <c r="I2386" s="30" t="s">
        <v>2560</v>
      </c>
      <c r="J2386" s="30" t="s">
        <v>71</v>
      </c>
      <c r="K2386" s="31">
        <v>111937</v>
      </c>
      <c r="L2386" s="32" t="s">
        <v>49</v>
      </c>
      <c r="M2386" s="33" t="s">
        <v>50</v>
      </c>
      <c r="N2386" s="33" t="s">
        <v>51</v>
      </c>
      <c r="O2386" s="34"/>
      <c r="P2386" s="35"/>
    </row>
    <row r="2387" spans="1:16" s="36" customFormat="1" ht="45" hidden="1" x14ac:dyDescent="0.2">
      <c r="A2387" s="20">
        <v>2387</v>
      </c>
      <c r="B2387" s="28">
        <v>2387</v>
      </c>
      <c r="C2387" s="29" t="str">
        <f t="shared" si="37"/>
        <v xml:space="preserve">Idu Ins </v>
      </c>
      <c r="D2387" s="29"/>
      <c r="E2387" s="30" t="s">
        <v>2219</v>
      </c>
      <c r="F2387" s="30" t="s">
        <v>746</v>
      </c>
      <c r="G2387" s="177">
        <v>11575</v>
      </c>
      <c r="H2387" s="30"/>
      <c r="I2387" s="30" t="s">
        <v>2561</v>
      </c>
      <c r="J2387" s="30" t="s">
        <v>71</v>
      </c>
      <c r="K2387" s="31">
        <v>26915</v>
      </c>
      <c r="L2387" s="32" t="s">
        <v>49</v>
      </c>
      <c r="M2387" s="33" t="s">
        <v>50</v>
      </c>
      <c r="N2387" s="33" t="s">
        <v>51</v>
      </c>
      <c r="O2387" s="34"/>
      <c r="P2387" s="35"/>
    </row>
    <row r="2388" spans="1:16" s="36" customFormat="1" ht="45" hidden="1" x14ac:dyDescent="0.2">
      <c r="A2388" s="20">
        <v>2388</v>
      </c>
      <c r="B2388" s="28">
        <v>2388</v>
      </c>
      <c r="C2388" s="29" t="str">
        <f t="shared" si="37"/>
        <v xml:space="preserve">Idu Ins </v>
      </c>
      <c r="D2388" s="29"/>
      <c r="E2388" s="30" t="s">
        <v>2219</v>
      </c>
      <c r="F2388" s="30" t="s">
        <v>662</v>
      </c>
      <c r="G2388" s="177">
        <v>11576</v>
      </c>
      <c r="H2388" s="30"/>
      <c r="I2388" s="30" t="s">
        <v>2562</v>
      </c>
      <c r="J2388" s="30" t="s">
        <v>112</v>
      </c>
      <c r="K2388" s="31">
        <v>89542</v>
      </c>
      <c r="L2388" s="32" t="s">
        <v>49</v>
      </c>
      <c r="M2388" s="33" t="s">
        <v>50</v>
      </c>
      <c r="N2388" s="33" t="s">
        <v>51</v>
      </c>
      <c r="O2388" s="34"/>
      <c r="P2388" s="35"/>
    </row>
    <row r="2389" spans="1:16" s="36" customFormat="1" ht="30" hidden="1" x14ac:dyDescent="0.2">
      <c r="A2389" s="20">
        <v>2389</v>
      </c>
      <c r="B2389" s="28">
        <v>2389</v>
      </c>
      <c r="C2389" s="29" t="str">
        <f t="shared" si="37"/>
        <v xml:space="preserve">Idu Ins </v>
      </c>
      <c r="D2389" s="29"/>
      <c r="E2389" s="30" t="s">
        <v>2563</v>
      </c>
      <c r="F2389" s="30" t="s">
        <v>72</v>
      </c>
      <c r="G2389" s="177">
        <v>11577</v>
      </c>
      <c r="H2389" s="30"/>
      <c r="I2389" s="30" t="s">
        <v>2564</v>
      </c>
      <c r="J2389" s="30" t="s">
        <v>26</v>
      </c>
      <c r="K2389" s="31">
        <v>719</v>
      </c>
      <c r="L2389" s="32" t="s">
        <v>49</v>
      </c>
      <c r="M2389" s="33" t="s">
        <v>50</v>
      </c>
      <c r="N2389" s="33" t="s">
        <v>51</v>
      </c>
      <c r="O2389" s="34"/>
      <c r="P2389" s="35"/>
    </row>
    <row r="2390" spans="1:16" s="36" customFormat="1" ht="30" hidden="1" x14ac:dyDescent="0.2">
      <c r="A2390" s="20">
        <v>2390</v>
      </c>
      <c r="B2390" s="28">
        <v>2390</v>
      </c>
      <c r="C2390" s="29" t="str">
        <f t="shared" si="37"/>
        <v xml:space="preserve">Idu Ins </v>
      </c>
      <c r="D2390" s="29"/>
      <c r="E2390" s="30" t="s">
        <v>2563</v>
      </c>
      <c r="F2390" s="30" t="s">
        <v>133</v>
      </c>
      <c r="G2390" s="177">
        <v>11580</v>
      </c>
      <c r="H2390" s="30"/>
      <c r="I2390" s="30" t="s">
        <v>2565</v>
      </c>
      <c r="J2390" s="30" t="s">
        <v>26</v>
      </c>
      <c r="K2390" s="31">
        <v>1763</v>
      </c>
      <c r="L2390" s="32" t="s">
        <v>49</v>
      </c>
      <c r="M2390" s="33" t="s">
        <v>50</v>
      </c>
      <c r="N2390" s="33" t="s">
        <v>51</v>
      </c>
      <c r="O2390" s="34"/>
      <c r="P2390" s="35"/>
    </row>
    <row r="2391" spans="1:16" s="36" customFormat="1" ht="30" hidden="1" x14ac:dyDescent="0.2">
      <c r="A2391" s="20">
        <v>2391</v>
      </c>
      <c r="B2391" s="28">
        <v>2391</v>
      </c>
      <c r="C2391" s="29" t="str">
        <f t="shared" si="37"/>
        <v xml:space="preserve">Idu Ins </v>
      </c>
      <c r="D2391" s="29"/>
      <c r="E2391" s="30" t="s">
        <v>2563</v>
      </c>
      <c r="F2391" s="30" t="s">
        <v>133</v>
      </c>
      <c r="G2391" s="177">
        <v>11581</v>
      </c>
      <c r="H2391" s="30"/>
      <c r="I2391" s="30" t="s">
        <v>2566</v>
      </c>
      <c r="J2391" s="30" t="s">
        <v>26</v>
      </c>
      <c r="K2391" s="31">
        <v>1763</v>
      </c>
      <c r="L2391" s="32" t="s">
        <v>49</v>
      </c>
      <c r="M2391" s="33" t="s">
        <v>50</v>
      </c>
      <c r="N2391" s="33" t="s">
        <v>51</v>
      </c>
      <c r="O2391" s="34"/>
      <c r="P2391" s="35"/>
    </row>
    <row r="2392" spans="1:16" s="36" customFormat="1" ht="30" hidden="1" x14ac:dyDescent="0.2">
      <c r="A2392" s="20">
        <v>2392</v>
      </c>
      <c r="B2392" s="28">
        <v>2392</v>
      </c>
      <c r="C2392" s="29" t="str">
        <f t="shared" si="37"/>
        <v xml:space="preserve">Idu Ins </v>
      </c>
      <c r="D2392" s="29"/>
      <c r="E2392" s="30" t="s">
        <v>2563</v>
      </c>
      <c r="F2392" s="30" t="s">
        <v>89</v>
      </c>
      <c r="G2392" s="177">
        <v>11586</v>
      </c>
      <c r="H2392" s="30"/>
      <c r="I2392" s="30" t="s">
        <v>2567</v>
      </c>
      <c r="J2392" s="30" t="s">
        <v>25</v>
      </c>
      <c r="K2392" s="31">
        <v>36328</v>
      </c>
      <c r="L2392" s="32" t="s">
        <v>49</v>
      </c>
      <c r="M2392" s="33" t="s">
        <v>50</v>
      </c>
      <c r="N2392" s="33" t="s">
        <v>51</v>
      </c>
      <c r="O2392" s="34"/>
      <c r="P2392" s="35"/>
    </row>
    <row r="2393" spans="1:16" s="36" customFormat="1" ht="30" hidden="1" x14ac:dyDescent="0.2">
      <c r="A2393" s="20">
        <v>2393</v>
      </c>
      <c r="B2393" s="28">
        <v>2393</v>
      </c>
      <c r="C2393" s="29" t="str">
        <f t="shared" si="37"/>
        <v xml:space="preserve">Idu Ins </v>
      </c>
      <c r="D2393" s="29"/>
      <c r="E2393" s="30" t="s">
        <v>2563</v>
      </c>
      <c r="F2393" s="30" t="s">
        <v>89</v>
      </c>
      <c r="G2393" s="177">
        <v>11587</v>
      </c>
      <c r="H2393" s="30"/>
      <c r="I2393" s="30" t="s">
        <v>2568</v>
      </c>
      <c r="J2393" s="30" t="s">
        <v>25</v>
      </c>
      <c r="K2393" s="31">
        <v>320732</v>
      </c>
      <c r="L2393" s="32" t="s">
        <v>49</v>
      </c>
      <c r="M2393" s="33" t="s">
        <v>50</v>
      </c>
      <c r="N2393" s="33" t="s">
        <v>51</v>
      </c>
      <c r="O2393" s="34"/>
      <c r="P2393" s="35"/>
    </row>
    <row r="2394" spans="1:16" s="36" customFormat="1" ht="30" hidden="1" x14ac:dyDescent="0.2">
      <c r="A2394" s="20">
        <v>2394</v>
      </c>
      <c r="B2394" s="28">
        <v>2394</v>
      </c>
      <c r="C2394" s="29" t="str">
        <f t="shared" si="37"/>
        <v xml:space="preserve">Idu Ins </v>
      </c>
      <c r="D2394" s="29"/>
      <c r="E2394" s="30" t="s">
        <v>2563</v>
      </c>
      <c r="F2394" s="30" t="s">
        <v>89</v>
      </c>
      <c r="G2394" s="177">
        <v>11588</v>
      </c>
      <c r="H2394" s="30"/>
      <c r="I2394" s="30" t="s">
        <v>2569</v>
      </c>
      <c r="J2394" s="30" t="s">
        <v>25</v>
      </c>
      <c r="K2394" s="31">
        <v>119152</v>
      </c>
      <c r="L2394" s="32" t="s">
        <v>49</v>
      </c>
      <c r="M2394" s="33" t="s">
        <v>50</v>
      </c>
      <c r="N2394" s="33" t="s">
        <v>51</v>
      </c>
      <c r="O2394" s="34"/>
      <c r="P2394" s="35"/>
    </row>
    <row r="2395" spans="1:16" s="36" customFormat="1" ht="30" hidden="1" x14ac:dyDescent="0.2">
      <c r="A2395" s="20">
        <v>2395</v>
      </c>
      <c r="B2395" s="28">
        <v>2395</v>
      </c>
      <c r="C2395" s="29" t="str">
        <f t="shared" si="37"/>
        <v xml:space="preserve">Idu Ins </v>
      </c>
      <c r="D2395" s="29"/>
      <c r="E2395" s="30" t="s">
        <v>2563</v>
      </c>
      <c r="F2395" s="30" t="s">
        <v>89</v>
      </c>
      <c r="G2395" s="177">
        <v>11589</v>
      </c>
      <c r="H2395" s="30"/>
      <c r="I2395" s="30" t="s">
        <v>2570</v>
      </c>
      <c r="J2395" s="30" t="s">
        <v>25</v>
      </c>
      <c r="K2395" s="31">
        <v>197906</v>
      </c>
      <c r="L2395" s="32" t="s">
        <v>49</v>
      </c>
      <c r="M2395" s="33" t="s">
        <v>50</v>
      </c>
      <c r="N2395" s="33" t="s">
        <v>51</v>
      </c>
      <c r="O2395" s="34"/>
      <c r="P2395" s="35"/>
    </row>
    <row r="2396" spans="1:16" s="36" customFormat="1" ht="30" hidden="1" x14ac:dyDescent="0.2">
      <c r="A2396" s="20">
        <v>2396</v>
      </c>
      <c r="B2396" s="28">
        <v>2396</v>
      </c>
      <c r="C2396" s="29" t="str">
        <f t="shared" si="37"/>
        <v xml:space="preserve">Idu Ins </v>
      </c>
      <c r="D2396" s="29"/>
      <c r="E2396" s="30" t="s">
        <v>2563</v>
      </c>
      <c r="F2396" s="30" t="s">
        <v>272</v>
      </c>
      <c r="G2396" s="177">
        <v>11590</v>
      </c>
      <c r="H2396" s="30"/>
      <c r="I2396" s="30" t="s">
        <v>2571</v>
      </c>
      <c r="J2396" s="30" t="s">
        <v>26</v>
      </c>
      <c r="K2396" s="31">
        <v>914311</v>
      </c>
      <c r="L2396" s="32" t="s">
        <v>49</v>
      </c>
      <c r="M2396" s="33" t="s">
        <v>50</v>
      </c>
      <c r="N2396" s="33" t="s">
        <v>51</v>
      </c>
      <c r="O2396" s="34"/>
      <c r="P2396" s="35"/>
    </row>
    <row r="2397" spans="1:16" s="36" customFormat="1" ht="30" hidden="1" x14ac:dyDescent="0.2">
      <c r="A2397" s="20">
        <v>2397</v>
      </c>
      <c r="B2397" s="28">
        <v>2397</v>
      </c>
      <c r="C2397" s="29" t="str">
        <f t="shared" si="37"/>
        <v xml:space="preserve">Idu Ins </v>
      </c>
      <c r="D2397" s="29"/>
      <c r="E2397" s="30" t="s">
        <v>2563</v>
      </c>
      <c r="F2397" s="30" t="s">
        <v>272</v>
      </c>
      <c r="G2397" s="177">
        <v>11591</v>
      </c>
      <c r="H2397" s="30"/>
      <c r="I2397" s="30" t="s">
        <v>2572</v>
      </c>
      <c r="J2397" s="30" t="s">
        <v>26</v>
      </c>
      <c r="K2397" s="31">
        <v>493705</v>
      </c>
      <c r="L2397" s="32" t="s">
        <v>49</v>
      </c>
      <c r="M2397" s="33" t="s">
        <v>50</v>
      </c>
      <c r="N2397" s="33" t="s">
        <v>51</v>
      </c>
      <c r="O2397" s="34"/>
      <c r="P2397" s="35"/>
    </row>
    <row r="2398" spans="1:16" s="36" customFormat="1" ht="30" hidden="1" x14ac:dyDescent="0.2">
      <c r="A2398" s="20">
        <v>2398</v>
      </c>
      <c r="B2398" s="28">
        <v>2398</v>
      </c>
      <c r="C2398" s="29" t="str">
        <f t="shared" si="37"/>
        <v xml:space="preserve">Idu Ins </v>
      </c>
      <c r="D2398" s="29"/>
      <c r="E2398" s="30" t="s">
        <v>2563</v>
      </c>
      <c r="F2398" s="30" t="s">
        <v>272</v>
      </c>
      <c r="G2398" s="177">
        <v>11592</v>
      </c>
      <c r="H2398" s="30"/>
      <c r="I2398" s="30" t="s">
        <v>2573</v>
      </c>
      <c r="J2398" s="30" t="s">
        <v>26</v>
      </c>
      <c r="K2398" s="31">
        <v>626469</v>
      </c>
      <c r="L2398" s="32" t="s">
        <v>49</v>
      </c>
      <c r="M2398" s="33" t="s">
        <v>50</v>
      </c>
      <c r="N2398" s="33" t="s">
        <v>51</v>
      </c>
      <c r="O2398" s="34"/>
      <c r="P2398" s="35"/>
    </row>
    <row r="2399" spans="1:16" s="36" customFormat="1" ht="30" hidden="1" x14ac:dyDescent="0.2">
      <c r="A2399" s="20">
        <v>2399</v>
      </c>
      <c r="B2399" s="28">
        <v>2399</v>
      </c>
      <c r="C2399" s="29" t="str">
        <f t="shared" si="37"/>
        <v xml:space="preserve">Idu Ins </v>
      </c>
      <c r="D2399" s="29"/>
      <c r="E2399" s="30" t="s">
        <v>2563</v>
      </c>
      <c r="F2399" s="30" t="s">
        <v>89</v>
      </c>
      <c r="G2399" s="177">
        <v>11593</v>
      </c>
      <c r="H2399" s="30"/>
      <c r="I2399" s="30" t="s">
        <v>2574</v>
      </c>
      <c r="J2399" s="30" t="s">
        <v>25</v>
      </c>
      <c r="K2399" s="31">
        <v>3690</v>
      </c>
      <c r="L2399" s="32" t="s">
        <v>49</v>
      </c>
      <c r="M2399" s="33" t="s">
        <v>50</v>
      </c>
      <c r="N2399" s="33" t="s">
        <v>51</v>
      </c>
      <c r="O2399" s="34"/>
      <c r="P2399" s="35"/>
    </row>
    <row r="2400" spans="1:16" s="36" customFormat="1" ht="30" hidden="1" x14ac:dyDescent="0.2">
      <c r="A2400" s="20">
        <v>2400</v>
      </c>
      <c r="B2400" s="28">
        <v>2400</v>
      </c>
      <c r="C2400" s="29" t="str">
        <f t="shared" si="37"/>
        <v xml:space="preserve">Idu Ins </v>
      </c>
      <c r="D2400" s="29"/>
      <c r="E2400" s="30" t="s">
        <v>2563</v>
      </c>
      <c r="F2400" s="30" t="s">
        <v>1069</v>
      </c>
      <c r="G2400" s="177">
        <v>11595</v>
      </c>
      <c r="H2400" s="30"/>
      <c r="I2400" s="30" t="s">
        <v>2575</v>
      </c>
      <c r="J2400" s="30" t="s">
        <v>26</v>
      </c>
      <c r="K2400" s="31">
        <v>19505090</v>
      </c>
      <c r="L2400" s="32" t="s">
        <v>49</v>
      </c>
      <c r="M2400" s="33" t="s">
        <v>50</v>
      </c>
      <c r="N2400" s="33" t="s">
        <v>51</v>
      </c>
      <c r="O2400" s="34"/>
      <c r="P2400" s="35"/>
    </row>
    <row r="2401" spans="1:16" s="36" customFormat="1" ht="30" hidden="1" x14ac:dyDescent="0.2">
      <c r="A2401" s="20">
        <v>2401</v>
      </c>
      <c r="B2401" s="28">
        <v>2401</v>
      </c>
      <c r="C2401" s="29" t="str">
        <f t="shared" si="37"/>
        <v xml:space="preserve">Idu Ins </v>
      </c>
      <c r="D2401" s="29"/>
      <c r="E2401" s="30" t="s">
        <v>2563</v>
      </c>
      <c r="F2401" s="30" t="s">
        <v>1069</v>
      </c>
      <c r="G2401" s="177">
        <v>11596</v>
      </c>
      <c r="H2401" s="30"/>
      <c r="I2401" s="30" t="s">
        <v>2576</v>
      </c>
      <c r="J2401" s="30" t="s">
        <v>26</v>
      </c>
      <c r="K2401" s="31">
        <v>20410369</v>
      </c>
      <c r="L2401" s="32" t="s">
        <v>49</v>
      </c>
      <c r="M2401" s="33" t="s">
        <v>50</v>
      </c>
      <c r="N2401" s="33" t="s">
        <v>51</v>
      </c>
      <c r="O2401" s="34"/>
      <c r="P2401" s="35"/>
    </row>
    <row r="2402" spans="1:16" s="36" customFormat="1" ht="30" hidden="1" x14ac:dyDescent="0.2">
      <c r="A2402" s="20">
        <v>2402</v>
      </c>
      <c r="B2402" s="28">
        <v>2402</v>
      </c>
      <c r="C2402" s="29" t="str">
        <f t="shared" si="37"/>
        <v xml:space="preserve">Idu Ins </v>
      </c>
      <c r="D2402" s="29"/>
      <c r="E2402" s="30" t="s">
        <v>2563</v>
      </c>
      <c r="F2402" s="30" t="s">
        <v>1069</v>
      </c>
      <c r="G2402" s="177">
        <v>11597</v>
      </c>
      <c r="H2402" s="30"/>
      <c r="I2402" s="30" t="s">
        <v>2577</v>
      </c>
      <c r="J2402" s="30" t="s">
        <v>26</v>
      </c>
      <c r="K2402" s="31">
        <v>28646131</v>
      </c>
      <c r="L2402" s="32" t="s">
        <v>49</v>
      </c>
      <c r="M2402" s="33" t="s">
        <v>50</v>
      </c>
      <c r="N2402" s="33" t="s">
        <v>51</v>
      </c>
      <c r="O2402" s="34"/>
      <c r="P2402" s="35"/>
    </row>
    <row r="2403" spans="1:16" s="36" customFormat="1" ht="45" hidden="1" x14ac:dyDescent="0.2">
      <c r="A2403" s="20">
        <v>2403</v>
      </c>
      <c r="B2403" s="28">
        <v>2403</v>
      </c>
      <c r="C2403" s="29" t="str">
        <f t="shared" si="37"/>
        <v xml:space="preserve">Idu Ins </v>
      </c>
      <c r="D2403" s="29"/>
      <c r="E2403" s="30" t="s">
        <v>2563</v>
      </c>
      <c r="F2403" s="30" t="s">
        <v>1111</v>
      </c>
      <c r="G2403" s="177">
        <v>11599</v>
      </c>
      <c r="H2403" s="30"/>
      <c r="I2403" s="30" t="s">
        <v>2578</v>
      </c>
      <c r="J2403" s="30" t="s">
        <v>64</v>
      </c>
      <c r="K2403" s="31">
        <v>382829</v>
      </c>
      <c r="L2403" s="32" t="s">
        <v>49</v>
      </c>
      <c r="M2403" s="33" t="s">
        <v>50</v>
      </c>
      <c r="N2403" s="33" t="s">
        <v>51</v>
      </c>
      <c r="O2403" s="34"/>
      <c r="P2403" s="35"/>
    </row>
    <row r="2404" spans="1:16" s="36" customFormat="1" ht="30" hidden="1" x14ac:dyDescent="0.2">
      <c r="A2404" s="20">
        <v>2404</v>
      </c>
      <c r="B2404" s="28">
        <v>2404</v>
      </c>
      <c r="C2404" s="29" t="str">
        <f t="shared" si="37"/>
        <v xml:space="preserve">Idu Ins </v>
      </c>
      <c r="D2404" s="29"/>
      <c r="E2404" s="30" t="s">
        <v>2563</v>
      </c>
      <c r="F2404" s="30" t="s">
        <v>538</v>
      </c>
      <c r="G2404" s="177">
        <v>11600</v>
      </c>
      <c r="H2404" s="30"/>
      <c r="I2404" s="30" t="s">
        <v>2579</v>
      </c>
      <c r="J2404" s="30" t="s">
        <v>26</v>
      </c>
      <c r="K2404" s="31">
        <v>34313</v>
      </c>
      <c r="L2404" s="32" t="s">
        <v>49</v>
      </c>
      <c r="M2404" s="33" t="s">
        <v>50</v>
      </c>
      <c r="N2404" s="33" t="s">
        <v>51</v>
      </c>
      <c r="O2404" s="34"/>
      <c r="P2404" s="35"/>
    </row>
    <row r="2405" spans="1:16" s="36" customFormat="1" ht="30" hidden="1" x14ac:dyDescent="0.2">
      <c r="A2405" s="20">
        <v>2405</v>
      </c>
      <c r="B2405" s="28">
        <v>2405</v>
      </c>
      <c r="C2405" s="29" t="str">
        <f t="shared" si="37"/>
        <v xml:space="preserve">Idu Ins </v>
      </c>
      <c r="D2405" s="29"/>
      <c r="E2405" s="30" t="s">
        <v>2563</v>
      </c>
      <c r="F2405" s="30" t="s">
        <v>62</v>
      </c>
      <c r="G2405" s="177">
        <v>11601</v>
      </c>
      <c r="H2405" s="30"/>
      <c r="I2405" s="30" t="s">
        <v>2580</v>
      </c>
      <c r="J2405" s="30" t="s">
        <v>64</v>
      </c>
      <c r="K2405" s="31">
        <v>48000</v>
      </c>
      <c r="L2405" s="32" t="s">
        <v>49</v>
      </c>
      <c r="M2405" s="33" t="s">
        <v>50</v>
      </c>
      <c r="N2405" s="33" t="s">
        <v>51</v>
      </c>
      <c r="O2405" s="34"/>
      <c r="P2405" s="35"/>
    </row>
    <row r="2406" spans="1:16" s="36" customFormat="1" ht="45" hidden="1" x14ac:dyDescent="0.2">
      <c r="A2406" s="20">
        <v>2406</v>
      </c>
      <c r="B2406" s="28">
        <v>2406</v>
      </c>
      <c r="C2406" s="29" t="str">
        <f t="shared" si="37"/>
        <v xml:space="preserve">Idu Ins </v>
      </c>
      <c r="D2406" s="29"/>
      <c r="E2406" s="30" t="s">
        <v>2563</v>
      </c>
      <c r="F2406" s="30" t="s">
        <v>1062</v>
      </c>
      <c r="G2406" s="177">
        <v>11602</v>
      </c>
      <c r="H2406" s="30"/>
      <c r="I2406" s="30" t="s">
        <v>2581</v>
      </c>
      <c r="J2406" s="30" t="s">
        <v>26</v>
      </c>
      <c r="K2406" s="31">
        <v>2289560</v>
      </c>
      <c r="L2406" s="32" t="s">
        <v>49</v>
      </c>
      <c r="M2406" s="33" t="s">
        <v>50</v>
      </c>
      <c r="N2406" s="33" t="s">
        <v>51</v>
      </c>
      <c r="O2406" s="34"/>
      <c r="P2406" s="35"/>
    </row>
    <row r="2407" spans="1:16" s="36" customFormat="1" ht="30" hidden="1" x14ac:dyDescent="0.2">
      <c r="A2407" s="20">
        <v>2407</v>
      </c>
      <c r="B2407" s="28">
        <v>2407</v>
      </c>
      <c r="C2407" s="29" t="str">
        <f t="shared" si="37"/>
        <v xml:space="preserve">Idu Ins </v>
      </c>
      <c r="D2407" s="29"/>
      <c r="E2407" s="30" t="s">
        <v>2563</v>
      </c>
      <c r="F2407" s="30" t="s">
        <v>1062</v>
      </c>
      <c r="G2407" s="177">
        <v>11603</v>
      </c>
      <c r="H2407" s="30"/>
      <c r="I2407" s="30" t="s">
        <v>2582</v>
      </c>
      <c r="J2407" s="30" t="s">
        <v>26</v>
      </c>
      <c r="K2407" s="31">
        <v>2289560</v>
      </c>
      <c r="L2407" s="32" t="s">
        <v>49</v>
      </c>
      <c r="M2407" s="33" t="s">
        <v>50</v>
      </c>
      <c r="N2407" s="33" t="s">
        <v>51</v>
      </c>
      <c r="O2407" s="34"/>
      <c r="P2407" s="35"/>
    </row>
    <row r="2408" spans="1:16" s="36" customFormat="1" ht="30" hidden="1" x14ac:dyDescent="0.2">
      <c r="A2408" s="20">
        <v>2408</v>
      </c>
      <c r="B2408" s="28">
        <v>2408</v>
      </c>
      <c r="C2408" s="29" t="str">
        <f t="shared" si="37"/>
        <v xml:space="preserve">Idu Ins </v>
      </c>
      <c r="D2408" s="29"/>
      <c r="E2408" s="30" t="s">
        <v>2563</v>
      </c>
      <c r="F2408" s="30" t="s">
        <v>46</v>
      </c>
      <c r="G2408" s="177">
        <v>11604</v>
      </c>
      <c r="H2408" s="30"/>
      <c r="I2408" s="30" t="s">
        <v>2583</v>
      </c>
      <c r="J2408" s="30" t="s">
        <v>48</v>
      </c>
      <c r="K2408" s="31">
        <v>413081</v>
      </c>
      <c r="L2408" s="32" t="s">
        <v>49</v>
      </c>
      <c r="M2408" s="33" t="s">
        <v>50</v>
      </c>
      <c r="N2408" s="33" t="s">
        <v>51</v>
      </c>
      <c r="O2408" s="34"/>
      <c r="P2408" s="35"/>
    </row>
    <row r="2409" spans="1:16" s="36" customFormat="1" ht="30" hidden="1" x14ac:dyDescent="0.2">
      <c r="A2409" s="20">
        <v>2409</v>
      </c>
      <c r="B2409" s="28">
        <v>2409</v>
      </c>
      <c r="C2409" s="29" t="str">
        <f t="shared" si="37"/>
        <v xml:space="preserve">Idu Ins </v>
      </c>
      <c r="D2409" s="29"/>
      <c r="E2409" s="30" t="s">
        <v>2563</v>
      </c>
      <c r="F2409" s="30" t="s">
        <v>46</v>
      </c>
      <c r="G2409" s="177">
        <v>11605</v>
      </c>
      <c r="H2409" s="30"/>
      <c r="I2409" s="30" t="s">
        <v>2584</v>
      </c>
      <c r="J2409" s="30" t="s">
        <v>48</v>
      </c>
      <c r="K2409" s="31">
        <v>505750</v>
      </c>
      <c r="L2409" s="32" t="s">
        <v>49</v>
      </c>
      <c r="M2409" s="33" t="s">
        <v>50</v>
      </c>
      <c r="N2409" s="33" t="s">
        <v>51</v>
      </c>
      <c r="O2409" s="34"/>
      <c r="P2409" s="35"/>
    </row>
    <row r="2410" spans="1:16" s="36" customFormat="1" ht="45" hidden="1" x14ac:dyDescent="0.2">
      <c r="A2410" s="20">
        <v>2410</v>
      </c>
      <c r="B2410" s="28">
        <v>2410</v>
      </c>
      <c r="C2410" s="29" t="str">
        <f t="shared" si="37"/>
        <v xml:space="preserve">Idu Ins </v>
      </c>
      <c r="D2410" s="29"/>
      <c r="E2410" s="30" t="s">
        <v>2563</v>
      </c>
      <c r="F2410" s="30" t="s">
        <v>103</v>
      </c>
      <c r="G2410" s="177">
        <v>11606</v>
      </c>
      <c r="H2410" s="30"/>
      <c r="I2410" s="30" t="s">
        <v>2585</v>
      </c>
      <c r="J2410" s="30" t="s">
        <v>25</v>
      </c>
      <c r="K2410" s="31">
        <v>1661872</v>
      </c>
      <c r="L2410" s="32" t="s">
        <v>49</v>
      </c>
      <c r="M2410" s="33" t="s">
        <v>50</v>
      </c>
      <c r="N2410" s="33" t="s">
        <v>51</v>
      </c>
      <c r="O2410" s="34"/>
      <c r="P2410" s="35"/>
    </row>
    <row r="2411" spans="1:16" s="36" customFormat="1" ht="30" hidden="1" x14ac:dyDescent="0.2">
      <c r="A2411" s="20">
        <v>2411</v>
      </c>
      <c r="B2411" s="28">
        <v>2411</v>
      </c>
      <c r="C2411" s="29" t="str">
        <f t="shared" si="37"/>
        <v xml:space="preserve">Idu Ins </v>
      </c>
      <c r="D2411" s="29"/>
      <c r="E2411" s="30" t="s">
        <v>2563</v>
      </c>
      <c r="F2411" s="30" t="s">
        <v>103</v>
      </c>
      <c r="G2411" s="177">
        <v>11607</v>
      </c>
      <c r="H2411" s="30"/>
      <c r="I2411" s="30" t="s">
        <v>2586</v>
      </c>
      <c r="J2411" s="30" t="s">
        <v>26</v>
      </c>
      <c r="K2411" s="31">
        <v>13617</v>
      </c>
      <c r="L2411" s="32" t="s">
        <v>49</v>
      </c>
      <c r="M2411" s="33" t="s">
        <v>50</v>
      </c>
      <c r="N2411" s="33" t="s">
        <v>51</v>
      </c>
      <c r="O2411" s="34"/>
      <c r="P2411" s="35"/>
    </row>
    <row r="2412" spans="1:16" s="36" customFormat="1" ht="30" hidden="1" x14ac:dyDescent="0.2">
      <c r="A2412" s="20">
        <v>2412</v>
      </c>
      <c r="B2412" s="28">
        <v>2412</v>
      </c>
      <c r="C2412" s="29" t="str">
        <f t="shared" si="37"/>
        <v xml:space="preserve">Idu Ins </v>
      </c>
      <c r="D2412" s="29"/>
      <c r="E2412" s="30" t="s">
        <v>2563</v>
      </c>
      <c r="F2412" s="30" t="s">
        <v>103</v>
      </c>
      <c r="G2412" s="177">
        <v>11608</v>
      </c>
      <c r="H2412" s="30"/>
      <c r="I2412" s="30" t="s">
        <v>2587</v>
      </c>
      <c r="J2412" s="30" t="s">
        <v>25</v>
      </c>
      <c r="K2412" s="31">
        <v>22695</v>
      </c>
      <c r="L2412" s="32" t="s">
        <v>49</v>
      </c>
      <c r="M2412" s="33" t="s">
        <v>50</v>
      </c>
      <c r="N2412" s="33" t="s">
        <v>51</v>
      </c>
      <c r="O2412" s="34"/>
      <c r="P2412" s="35"/>
    </row>
    <row r="2413" spans="1:16" s="36" customFormat="1" ht="30" hidden="1" x14ac:dyDescent="0.2">
      <c r="A2413" s="20">
        <v>2413</v>
      </c>
      <c r="B2413" s="28">
        <v>2413</v>
      </c>
      <c r="C2413" s="29" t="str">
        <f t="shared" si="37"/>
        <v xml:space="preserve">Idu Ins </v>
      </c>
      <c r="D2413" s="29"/>
      <c r="E2413" s="30" t="s">
        <v>2563</v>
      </c>
      <c r="F2413" s="30" t="s">
        <v>2334</v>
      </c>
      <c r="G2413" s="177">
        <v>11609</v>
      </c>
      <c r="H2413" s="30"/>
      <c r="I2413" s="30" t="s">
        <v>2588</v>
      </c>
      <c r="J2413" s="30" t="s">
        <v>26</v>
      </c>
      <c r="K2413" s="31">
        <v>1542240</v>
      </c>
      <c r="L2413" s="32" t="s">
        <v>49</v>
      </c>
      <c r="M2413" s="33" t="s">
        <v>50</v>
      </c>
      <c r="N2413" s="33" t="s">
        <v>51</v>
      </c>
      <c r="O2413" s="34"/>
      <c r="P2413" s="35"/>
    </row>
    <row r="2414" spans="1:16" s="36" customFormat="1" ht="30" hidden="1" x14ac:dyDescent="0.2">
      <c r="A2414" s="20">
        <v>2414</v>
      </c>
      <c r="B2414" s="28">
        <v>2414</v>
      </c>
      <c r="C2414" s="29" t="str">
        <f t="shared" si="37"/>
        <v xml:space="preserve">Idu Ins </v>
      </c>
      <c r="D2414" s="29"/>
      <c r="E2414" s="30" t="s">
        <v>2563</v>
      </c>
      <c r="F2414" s="30" t="s">
        <v>2334</v>
      </c>
      <c r="G2414" s="177">
        <v>11610</v>
      </c>
      <c r="H2414" s="30"/>
      <c r="I2414" s="30" t="s">
        <v>2589</v>
      </c>
      <c r="J2414" s="30" t="s">
        <v>25</v>
      </c>
      <c r="K2414" s="31">
        <v>9253</v>
      </c>
      <c r="L2414" s="32" t="s">
        <v>49</v>
      </c>
      <c r="M2414" s="33" t="s">
        <v>50</v>
      </c>
      <c r="N2414" s="33" t="s">
        <v>51</v>
      </c>
      <c r="O2414" s="34"/>
      <c r="P2414" s="35"/>
    </row>
    <row r="2415" spans="1:16" s="36" customFormat="1" ht="30" hidden="1" x14ac:dyDescent="0.2">
      <c r="A2415" s="20">
        <v>2415</v>
      </c>
      <c r="B2415" s="28">
        <v>2415</v>
      </c>
      <c r="C2415" s="29" t="str">
        <f t="shared" si="37"/>
        <v xml:space="preserve">Idu Ins </v>
      </c>
      <c r="D2415" s="29"/>
      <c r="E2415" s="30" t="s">
        <v>2563</v>
      </c>
      <c r="F2415" s="30" t="s">
        <v>2590</v>
      </c>
      <c r="G2415" s="177">
        <v>11611</v>
      </c>
      <c r="H2415" s="30"/>
      <c r="I2415" s="30" t="s">
        <v>2591</v>
      </c>
      <c r="J2415" s="30" t="s">
        <v>71</v>
      </c>
      <c r="K2415" s="31">
        <v>893</v>
      </c>
      <c r="L2415" s="32" t="s">
        <v>49</v>
      </c>
      <c r="M2415" s="33" t="s">
        <v>50</v>
      </c>
      <c r="N2415" s="33" t="s">
        <v>51</v>
      </c>
      <c r="O2415" s="34"/>
      <c r="P2415" s="35"/>
    </row>
    <row r="2416" spans="1:16" s="36" customFormat="1" ht="30" hidden="1" x14ac:dyDescent="0.2">
      <c r="A2416" s="20">
        <v>2416</v>
      </c>
      <c r="B2416" s="28">
        <v>2416</v>
      </c>
      <c r="C2416" s="29" t="str">
        <f t="shared" si="37"/>
        <v xml:space="preserve">Idu Ins </v>
      </c>
      <c r="D2416" s="29"/>
      <c r="E2416" s="30" t="s">
        <v>2563</v>
      </c>
      <c r="F2416" s="30" t="s">
        <v>103</v>
      </c>
      <c r="G2416" s="177">
        <v>11616</v>
      </c>
      <c r="H2416" s="30"/>
      <c r="I2416" s="30" t="s">
        <v>2592</v>
      </c>
      <c r="J2416" s="30" t="s">
        <v>26</v>
      </c>
      <c r="K2416" s="31">
        <v>166682</v>
      </c>
      <c r="L2416" s="32" t="s">
        <v>49</v>
      </c>
      <c r="M2416" s="33" t="s">
        <v>50</v>
      </c>
      <c r="N2416" s="33" t="s">
        <v>51</v>
      </c>
      <c r="O2416" s="34"/>
      <c r="P2416" s="35"/>
    </row>
    <row r="2417" spans="1:16" s="36" customFormat="1" ht="30" hidden="1" x14ac:dyDescent="0.2">
      <c r="A2417" s="20">
        <v>2417</v>
      </c>
      <c r="B2417" s="28">
        <v>2417</v>
      </c>
      <c r="C2417" s="29" t="str">
        <f t="shared" si="37"/>
        <v xml:space="preserve">Idu Ins </v>
      </c>
      <c r="D2417" s="29"/>
      <c r="E2417" s="30" t="s">
        <v>2563</v>
      </c>
      <c r="F2417" s="30" t="s">
        <v>72</v>
      </c>
      <c r="G2417" s="177">
        <v>11617</v>
      </c>
      <c r="H2417" s="30"/>
      <c r="I2417" s="30" t="s">
        <v>2593</v>
      </c>
      <c r="J2417" s="30" t="s">
        <v>26</v>
      </c>
      <c r="K2417" s="31">
        <v>870</v>
      </c>
      <c r="L2417" s="32" t="s">
        <v>49</v>
      </c>
      <c r="M2417" s="33" t="s">
        <v>50</v>
      </c>
      <c r="N2417" s="33" t="s">
        <v>51</v>
      </c>
      <c r="O2417" s="34"/>
      <c r="P2417" s="35"/>
    </row>
    <row r="2418" spans="1:16" s="36" customFormat="1" ht="30" hidden="1" x14ac:dyDescent="0.2">
      <c r="A2418" s="20">
        <v>2418</v>
      </c>
      <c r="B2418" s="28">
        <v>2418</v>
      </c>
      <c r="C2418" s="29" t="str">
        <f t="shared" si="37"/>
        <v xml:space="preserve">Idu Ins </v>
      </c>
      <c r="D2418" s="29"/>
      <c r="E2418" s="30" t="s">
        <v>2563</v>
      </c>
      <c r="F2418" s="30" t="s">
        <v>72</v>
      </c>
      <c r="G2418" s="177">
        <v>11618</v>
      </c>
      <c r="H2418" s="30"/>
      <c r="I2418" s="30" t="s">
        <v>2594</v>
      </c>
      <c r="J2418" s="30" t="s">
        <v>26</v>
      </c>
      <c r="K2418" s="31">
        <v>910</v>
      </c>
      <c r="L2418" s="32" t="s">
        <v>49</v>
      </c>
      <c r="M2418" s="33" t="s">
        <v>50</v>
      </c>
      <c r="N2418" s="33" t="s">
        <v>51</v>
      </c>
      <c r="O2418" s="34"/>
      <c r="P2418" s="35"/>
    </row>
    <row r="2419" spans="1:16" s="36" customFormat="1" ht="45" hidden="1" x14ac:dyDescent="0.2">
      <c r="A2419" s="20">
        <v>2419</v>
      </c>
      <c r="B2419" s="28">
        <v>2419</v>
      </c>
      <c r="C2419" s="29" t="str">
        <f t="shared" si="37"/>
        <v xml:space="preserve">Idu Ins </v>
      </c>
      <c r="D2419" s="29"/>
      <c r="E2419" s="30" t="s">
        <v>2595</v>
      </c>
      <c r="F2419" s="30" t="s">
        <v>899</v>
      </c>
      <c r="G2419" s="177">
        <v>11619</v>
      </c>
      <c r="H2419" s="30"/>
      <c r="I2419" s="30" t="s">
        <v>2596</v>
      </c>
      <c r="J2419" s="30" t="s">
        <v>71</v>
      </c>
      <c r="K2419" s="31">
        <v>11829</v>
      </c>
      <c r="L2419" s="32" t="s">
        <v>68</v>
      </c>
      <c r="M2419" s="33" t="s">
        <v>50</v>
      </c>
      <c r="N2419" s="33" t="s">
        <v>51</v>
      </c>
      <c r="O2419" s="34"/>
      <c r="P2419" s="35"/>
    </row>
    <row r="2420" spans="1:16" s="36" customFormat="1" ht="30" hidden="1" x14ac:dyDescent="0.2">
      <c r="A2420" s="20">
        <v>2420</v>
      </c>
      <c r="B2420" s="28">
        <v>2420</v>
      </c>
      <c r="C2420" s="29" t="str">
        <f t="shared" si="37"/>
        <v xml:space="preserve">Idu Ins </v>
      </c>
      <c r="D2420" s="29"/>
      <c r="E2420" s="30" t="s">
        <v>2595</v>
      </c>
      <c r="F2420" s="30" t="s">
        <v>72</v>
      </c>
      <c r="G2420" s="177">
        <v>11620</v>
      </c>
      <c r="H2420" s="30"/>
      <c r="I2420" s="30" t="s">
        <v>2597</v>
      </c>
      <c r="J2420" s="30" t="s">
        <v>26</v>
      </c>
      <c r="K2420" s="31">
        <v>930</v>
      </c>
      <c r="L2420" s="32" t="s">
        <v>49</v>
      </c>
      <c r="M2420" s="33" t="s">
        <v>50</v>
      </c>
      <c r="N2420" s="33" t="s">
        <v>51</v>
      </c>
      <c r="O2420" s="34"/>
      <c r="P2420" s="35"/>
    </row>
    <row r="2421" spans="1:16" s="36" customFormat="1" ht="45" hidden="1" x14ac:dyDescent="0.2">
      <c r="A2421" s="20">
        <v>2421</v>
      </c>
      <c r="B2421" s="28">
        <v>2421</v>
      </c>
      <c r="C2421" s="29" t="str">
        <f t="shared" si="37"/>
        <v xml:space="preserve">Idu Ins </v>
      </c>
      <c r="D2421" s="29"/>
      <c r="E2421" s="30" t="s">
        <v>2595</v>
      </c>
      <c r="F2421" s="30" t="s">
        <v>2598</v>
      </c>
      <c r="G2421" s="177">
        <v>11621</v>
      </c>
      <c r="H2421" s="30"/>
      <c r="I2421" s="30" t="s">
        <v>2599</v>
      </c>
      <c r="J2421" s="30" t="s">
        <v>26</v>
      </c>
      <c r="K2421" s="31">
        <v>22610000</v>
      </c>
      <c r="L2421" s="32" t="s">
        <v>49</v>
      </c>
      <c r="M2421" s="33" t="s">
        <v>50</v>
      </c>
      <c r="N2421" s="33" t="s">
        <v>51</v>
      </c>
      <c r="O2421" s="34"/>
      <c r="P2421" s="35"/>
    </row>
    <row r="2422" spans="1:16" s="36" customFormat="1" ht="45" hidden="1" x14ac:dyDescent="0.2">
      <c r="A2422" s="20">
        <v>2422</v>
      </c>
      <c r="B2422" s="28">
        <v>2422</v>
      </c>
      <c r="C2422" s="29" t="str">
        <f t="shared" si="37"/>
        <v xml:space="preserve">Idu Ins </v>
      </c>
      <c r="D2422" s="29"/>
      <c r="E2422" s="30" t="s">
        <v>2595</v>
      </c>
      <c r="F2422" s="30" t="s">
        <v>2598</v>
      </c>
      <c r="G2422" s="177">
        <v>11622</v>
      </c>
      <c r="H2422" s="30"/>
      <c r="I2422" s="30" t="s">
        <v>2600</v>
      </c>
      <c r="J2422" s="30" t="s">
        <v>26</v>
      </c>
      <c r="K2422" s="31">
        <v>35700000</v>
      </c>
      <c r="L2422" s="32" t="s">
        <v>49</v>
      </c>
      <c r="M2422" s="33" t="s">
        <v>50</v>
      </c>
      <c r="N2422" s="33" t="s">
        <v>51</v>
      </c>
      <c r="O2422" s="34"/>
      <c r="P2422" s="35"/>
    </row>
    <row r="2423" spans="1:16" s="36" customFormat="1" ht="30" hidden="1" x14ac:dyDescent="0.2">
      <c r="A2423" s="20">
        <v>2423</v>
      </c>
      <c r="B2423" s="28">
        <v>2423</v>
      </c>
      <c r="C2423" s="29" t="str">
        <f t="shared" si="37"/>
        <v xml:space="preserve">Idu Ins </v>
      </c>
      <c r="D2423" s="29"/>
      <c r="E2423" s="30" t="s">
        <v>2595</v>
      </c>
      <c r="F2423" s="30" t="s">
        <v>980</v>
      </c>
      <c r="G2423" s="177">
        <v>11624</v>
      </c>
      <c r="H2423" s="30"/>
      <c r="I2423" s="30" t="s">
        <v>2601</v>
      </c>
      <c r="J2423" s="30" t="s">
        <v>26</v>
      </c>
      <c r="K2423" s="31">
        <v>3104751</v>
      </c>
      <c r="L2423" s="32" t="s">
        <v>49</v>
      </c>
      <c r="M2423" s="33" t="s">
        <v>50</v>
      </c>
      <c r="N2423" s="33" t="s">
        <v>51</v>
      </c>
      <c r="O2423" s="34"/>
      <c r="P2423" s="35"/>
    </row>
    <row r="2424" spans="1:16" s="36" customFormat="1" ht="30" hidden="1" x14ac:dyDescent="0.2">
      <c r="A2424" s="20">
        <v>2424</v>
      </c>
      <c r="B2424" s="28">
        <v>2424</v>
      </c>
      <c r="C2424" s="29" t="str">
        <f t="shared" si="37"/>
        <v xml:space="preserve">Idu Ins </v>
      </c>
      <c r="D2424" s="29"/>
      <c r="E2424" s="30" t="s">
        <v>2595</v>
      </c>
      <c r="F2424" s="30" t="s">
        <v>980</v>
      </c>
      <c r="G2424" s="177">
        <v>11625</v>
      </c>
      <c r="H2424" s="30"/>
      <c r="I2424" s="30" t="s">
        <v>2602</v>
      </c>
      <c r="J2424" s="30" t="s">
        <v>26</v>
      </c>
      <c r="K2424" s="31">
        <v>6689098</v>
      </c>
      <c r="L2424" s="32" t="s">
        <v>49</v>
      </c>
      <c r="M2424" s="33" t="s">
        <v>50</v>
      </c>
      <c r="N2424" s="33" t="s">
        <v>51</v>
      </c>
      <c r="O2424" s="34"/>
      <c r="P2424" s="35"/>
    </row>
    <row r="2425" spans="1:16" s="36" customFormat="1" ht="30" hidden="1" x14ac:dyDescent="0.2">
      <c r="A2425" s="20">
        <v>2425</v>
      </c>
      <c r="B2425" s="28">
        <v>2425</v>
      </c>
      <c r="C2425" s="29" t="str">
        <f t="shared" si="37"/>
        <v xml:space="preserve">Idu Ins </v>
      </c>
      <c r="D2425" s="29"/>
      <c r="E2425" s="30" t="s">
        <v>2595</v>
      </c>
      <c r="F2425" s="30" t="s">
        <v>2334</v>
      </c>
      <c r="G2425" s="177">
        <v>11627</v>
      </c>
      <c r="H2425" s="30"/>
      <c r="I2425" s="30" t="s">
        <v>2603</v>
      </c>
      <c r="J2425" s="30" t="s">
        <v>26</v>
      </c>
      <c r="K2425" s="31">
        <v>7491050</v>
      </c>
      <c r="L2425" s="32" t="s">
        <v>49</v>
      </c>
      <c r="M2425" s="33" t="s">
        <v>50</v>
      </c>
      <c r="N2425" s="33" t="s">
        <v>51</v>
      </c>
      <c r="O2425" s="34"/>
      <c r="P2425" s="35"/>
    </row>
    <row r="2426" spans="1:16" s="36" customFormat="1" ht="30" hidden="1" x14ac:dyDescent="0.2">
      <c r="A2426" s="20">
        <v>2426</v>
      </c>
      <c r="B2426" s="28">
        <v>2426</v>
      </c>
      <c r="C2426" s="29" t="str">
        <f t="shared" si="37"/>
        <v xml:space="preserve">Idu Ins </v>
      </c>
      <c r="D2426" s="29"/>
      <c r="E2426" s="30" t="s">
        <v>2595</v>
      </c>
      <c r="F2426" s="30" t="s">
        <v>402</v>
      </c>
      <c r="G2426" s="177">
        <v>11628</v>
      </c>
      <c r="H2426" s="30"/>
      <c r="I2426" s="30" t="s">
        <v>2604</v>
      </c>
      <c r="J2426" s="30" t="s">
        <v>26</v>
      </c>
      <c r="K2426" s="31">
        <v>1059100</v>
      </c>
      <c r="L2426" s="32" t="s">
        <v>49</v>
      </c>
      <c r="M2426" s="33" t="s">
        <v>50</v>
      </c>
      <c r="N2426" s="33" t="s">
        <v>51</v>
      </c>
      <c r="O2426" s="34"/>
      <c r="P2426" s="35"/>
    </row>
    <row r="2427" spans="1:16" s="36" customFormat="1" ht="45" hidden="1" x14ac:dyDescent="0.2">
      <c r="A2427" s="20">
        <v>2427</v>
      </c>
      <c r="B2427" s="28">
        <v>2427</v>
      </c>
      <c r="C2427" s="29" t="str">
        <f t="shared" si="37"/>
        <v xml:space="preserve">Idu Ins </v>
      </c>
      <c r="D2427" s="29"/>
      <c r="E2427" s="30" t="s">
        <v>2595</v>
      </c>
      <c r="F2427" s="30" t="s">
        <v>2128</v>
      </c>
      <c r="G2427" s="177">
        <v>11629</v>
      </c>
      <c r="H2427" s="30"/>
      <c r="I2427" s="30" t="s">
        <v>2605</v>
      </c>
      <c r="J2427" s="30" t="s">
        <v>25</v>
      </c>
      <c r="K2427" s="31">
        <v>2107486</v>
      </c>
      <c r="L2427" s="32" t="s">
        <v>49</v>
      </c>
      <c r="M2427" s="33" t="s">
        <v>50</v>
      </c>
      <c r="N2427" s="33" t="s">
        <v>51</v>
      </c>
      <c r="O2427" s="34"/>
      <c r="P2427" s="35"/>
    </row>
    <row r="2428" spans="1:16" s="36" customFormat="1" ht="45" hidden="1" x14ac:dyDescent="0.2">
      <c r="A2428" s="20">
        <v>2428</v>
      </c>
      <c r="B2428" s="28">
        <v>2428</v>
      </c>
      <c r="C2428" s="29" t="str">
        <f t="shared" si="37"/>
        <v xml:space="preserve">Idu Ins </v>
      </c>
      <c r="D2428" s="29"/>
      <c r="E2428" s="30" t="s">
        <v>2595</v>
      </c>
      <c r="F2428" s="30" t="s">
        <v>2128</v>
      </c>
      <c r="G2428" s="177">
        <v>11630</v>
      </c>
      <c r="H2428" s="30"/>
      <c r="I2428" s="30" t="s">
        <v>2606</v>
      </c>
      <c r="J2428" s="30" t="s">
        <v>26</v>
      </c>
      <c r="K2428" s="31">
        <v>6428363</v>
      </c>
      <c r="L2428" s="32" t="s">
        <v>49</v>
      </c>
      <c r="M2428" s="33" t="s">
        <v>50</v>
      </c>
      <c r="N2428" s="33" t="s">
        <v>51</v>
      </c>
      <c r="O2428" s="34"/>
      <c r="P2428" s="35"/>
    </row>
    <row r="2429" spans="1:16" s="36" customFormat="1" ht="45" hidden="1" x14ac:dyDescent="0.2">
      <c r="A2429" s="20">
        <v>2429</v>
      </c>
      <c r="B2429" s="28">
        <v>2429</v>
      </c>
      <c r="C2429" s="29" t="str">
        <f t="shared" si="37"/>
        <v xml:space="preserve">Idu Ins </v>
      </c>
      <c r="D2429" s="29"/>
      <c r="E2429" s="30" t="s">
        <v>2595</v>
      </c>
      <c r="F2429" s="30" t="s">
        <v>2128</v>
      </c>
      <c r="G2429" s="177">
        <v>11631</v>
      </c>
      <c r="H2429" s="30"/>
      <c r="I2429" s="30" t="s">
        <v>2607</v>
      </c>
      <c r="J2429" s="30" t="s">
        <v>26</v>
      </c>
      <c r="K2429" s="31">
        <v>8533768</v>
      </c>
      <c r="L2429" s="32" t="s">
        <v>49</v>
      </c>
      <c r="M2429" s="33" t="s">
        <v>50</v>
      </c>
      <c r="N2429" s="33" t="s">
        <v>51</v>
      </c>
      <c r="O2429" s="34"/>
      <c r="P2429" s="35"/>
    </row>
    <row r="2430" spans="1:16" s="36" customFormat="1" ht="45" hidden="1" x14ac:dyDescent="0.2">
      <c r="A2430" s="20">
        <v>2430</v>
      </c>
      <c r="B2430" s="28">
        <v>2430</v>
      </c>
      <c r="C2430" s="29" t="str">
        <f t="shared" si="37"/>
        <v xml:space="preserve">Idu Ins </v>
      </c>
      <c r="D2430" s="29"/>
      <c r="E2430" s="30" t="s">
        <v>2595</v>
      </c>
      <c r="F2430" s="30" t="s">
        <v>2128</v>
      </c>
      <c r="G2430" s="177">
        <v>11632</v>
      </c>
      <c r="H2430" s="30"/>
      <c r="I2430" s="30" t="s">
        <v>2608</v>
      </c>
      <c r="J2430" s="30" t="s">
        <v>26</v>
      </c>
      <c r="K2430" s="31">
        <v>11021064</v>
      </c>
      <c r="L2430" s="32" t="s">
        <v>49</v>
      </c>
      <c r="M2430" s="33" t="s">
        <v>50</v>
      </c>
      <c r="N2430" s="33" t="s">
        <v>51</v>
      </c>
      <c r="O2430" s="34"/>
      <c r="P2430" s="35"/>
    </row>
    <row r="2431" spans="1:16" s="36" customFormat="1" ht="45" hidden="1" x14ac:dyDescent="0.2">
      <c r="A2431" s="20">
        <v>2431</v>
      </c>
      <c r="B2431" s="28">
        <v>2431</v>
      </c>
      <c r="C2431" s="29" t="str">
        <f t="shared" si="37"/>
        <v xml:space="preserve">Idu Ins </v>
      </c>
      <c r="D2431" s="29"/>
      <c r="E2431" s="30" t="s">
        <v>2595</v>
      </c>
      <c r="F2431" s="30" t="s">
        <v>2128</v>
      </c>
      <c r="G2431" s="177">
        <v>11633</v>
      </c>
      <c r="H2431" s="30"/>
      <c r="I2431" s="30" t="s">
        <v>2609</v>
      </c>
      <c r="J2431" s="30" t="s">
        <v>26</v>
      </c>
      <c r="K2431" s="31">
        <v>13572749</v>
      </c>
      <c r="L2431" s="32" t="s">
        <v>49</v>
      </c>
      <c r="M2431" s="33" t="s">
        <v>50</v>
      </c>
      <c r="N2431" s="33" t="s">
        <v>51</v>
      </c>
      <c r="O2431" s="34"/>
      <c r="P2431" s="35"/>
    </row>
    <row r="2432" spans="1:16" s="36" customFormat="1" ht="45" hidden="1" x14ac:dyDescent="0.2">
      <c r="A2432" s="20">
        <v>2432</v>
      </c>
      <c r="B2432" s="28">
        <v>2432</v>
      </c>
      <c r="C2432" s="29" t="str">
        <f t="shared" si="37"/>
        <v xml:space="preserve">Idu Ins </v>
      </c>
      <c r="D2432" s="29"/>
      <c r="E2432" s="30" t="s">
        <v>2595</v>
      </c>
      <c r="F2432" s="30" t="s">
        <v>2128</v>
      </c>
      <c r="G2432" s="177">
        <v>11634</v>
      </c>
      <c r="H2432" s="30"/>
      <c r="I2432" s="30" t="s">
        <v>2610</v>
      </c>
      <c r="J2432" s="30" t="s">
        <v>26</v>
      </c>
      <c r="K2432" s="31">
        <v>7290884</v>
      </c>
      <c r="L2432" s="32" t="s">
        <v>49</v>
      </c>
      <c r="M2432" s="33" t="s">
        <v>50</v>
      </c>
      <c r="N2432" s="33" t="s">
        <v>51</v>
      </c>
      <c r="O2432" s="34"/>
      <c r="P2432" s="35"/>
    </row>
    <row r="2433" spans="1:16" s="36" customFormat="1" ht="45" hidden="1" x14ac:dyDescent="0.2">
      <c r="A2433" s="20">
        <v>2433</v>
      </c>
      <c r="B2433" s="28">
        <v>2433</v>
      </c>
      <c r="C2433" s="29" t="str">
        <f t="shared" si="37"/>
        <v xml:space="preserve">Idu Ins </v>
      </c>
      <c r="D2433" s="29"/>
      <c r="E2433" s="30" t="s">
        <v>2595</v>
      </c>
      <c r="F2433" s="30" t="s">
        <v>2128</v>
      </c>
      <c r="G2433" s="177">
        <v>11635</v>
      </c>
      <c r="H2433" s="30"/>
      <c r="I2433" s="30" t="s">
        <v>2611</v>
      </c>
      <c r="J2433" s="30" t="s">
        <v>26</v>
      </c>
      <c r="K2433" s="31">
        <v>13771760</v>
      </c>
      <c r="L2433" s="32" t="s">
        <v>49</v>
      </c>
      <c r="M2433" s="33" t="s">
        <v>50</v>
      </c>
      <c r="N2433" s="33" t="s">
        <v>51</v>
      </c>
      <c r="O2433" s="34"/>
      <c r="P2433" s="35"/>
    </row>
    <row r="2434" spans="1:16" s="36" customFormat="1" ht="30" hidden="1" x14ac:dyDescent="0.2">
      <c r="A2434" s="20">
        <v>2434</v>
      </c>
      <c r="B2434" s="28">
        <v>2434</v>
      </c>
      <c r="C2434" s="29" t="str">
        <f t="shared" si="37"/>
        <v xml:space="preserve">Idu Ins </v>
      </c>
      <c r="D2434" s="29"/>
      <c r="E2434" s="30" t="s">
        <v>2595</v>
      </c>
      <c r="F2434" s="30" t="s">
        <v>2128</v>
      </c>
      <c r="G2434" s="177">
        <v>11641</v>
      </c>
      <c r="H2434" s="30"/>
      <c r="I2434" s="30" t="s">
        <v>2612</v>
      </c>
      <c r="J2434" s="30" t="s">
        <v>26</v>
      </c>
      <c r="K2434" s="31">
        <v>4995600</v>
      </c>
      <c r="L2434" s="32" t="s">
        <v>49</v>
      </c>
      <c r="M2434" s="33" t="s">
        <v>50</v>
      </c>
      <c r="N2434" s="33" t="s">
        <v>51</v>
      </c>
      <c r="O2434" s="34"/>
      <c r="P2434" s="35"/>
    </row>
    <row r="2435" spans="1:16" s="36" customFormat="1" ht="45" hidden="1" x14ac:dyDescent="0.2">
      <c r="A2435" s="20">
        <v>2435</v>
      </c>
      <c r="B2435" s="28">
        <v>2435</v>
      </c>
      <c r="C2435" s="29" t="str">
        <f t="shared" ref="C2435:C2498" si="38">+CONCATENATE(M2435," ",N2435," ",H2435)</f>
        <v xml:space="preserve">Idu Ins </v>
      </c>
      <c r="D2435" s="29"/>
      <c r="E2435" s="30" t="s">
        <v>2595</v>
      </c>
      <c r="F2435" s="30" t="s">
        <v>2128</v>
      </c>
      <c r="G2435" s="177">
        <v>11642</v>
      </c>
      <c r="H2435" s="30"/>
      <c r="I2435" s="30" t="s">
        <v>2613</v>
      </c>
      <c r="J2435" s="30" t="s">
        <v>26</v>
      </c>
      <c r="K2435" s="31">
        <v>8888538</v>
      </c>
      <c r="L2435" s="32" t="s">
        <v>49</v>
      </c>
      <c r="M2435" s="33" t="s">
        <v>50</v>
      </c>
      <c r="N2435" s="33" t="s">
        <v>51</v>
      </c>
      <c r="O2435" s="34"/>
      <c r="P2435" s="35"/>
    </row>
    <row r="2436" spans="1:16" s="36" customFormat="1" ht="45" hidden="1" x14ac:dyDescent="0.2">
      <c r="A2436" s="20">
        <v>2436</v>
      </c>
      <c r="B2436" s="28">
        <v>2436</v>
      </c>
      <c r="C2436" s="29" t="str">
        <f t="shared" si="38"/>
        <v xml:space="preserve">Idu Ins </v>
      </c>
      <c r="D2436" s="29"/>
      <c r="E2436" s="30" t="s">
        <v>2595</v>
      </c>
      <c r="F2436" s="30" t="s">
        <v>2128</v>
      </c>
      <c r="G2436" s="177">
        <v>11643</v>
      </c>
      <c r="H2436" s="30"/>
      <c r="I2436" s="30" t="s">
        <v>2614</v>
      </c>
      <c r="J2436" s="30" t="s">
        <v>25</v>
      </c>
      <c r="K2436" s="31">
        <v>1419198</v>
      </c>
      <c r="L2436" s="32" t="s">
        <v>49</v>
      </c>
      <c r="M2436" s="33" t="s">
        <v>50</v>
      </c>
      <c r="N2436" s="33" t="s">
        <v>51</v>
      </c>
      <c r="O2436" s="34"/>
      <c r="P2436" s="35"/>
    </row>
    <row r="2437" spans="1:16" s="36" customFormat="1" ht="45" hidden="1" x14ac:dyDescent="0.2">
      <c r="A2437" s="20">
        <v>2437</v>
      </c>
      <c r="B2437" s="28">
        <v>2437</v>
      </c>
      <c r="C2437" s="29" t="str">
        <f t="shared" si="38"/>
        <v xml:space="preserve">Idu Ins </v>
      </c>
      <c r="D2437" s="29"/>
      <c r="E2437" s="30" t="s">
        <v>2595</v>
      </c>
      <c r="F2437" s="30" t="s">
        <v>2128</v>
      </c>
      <c r="G2437" s="177">
        <v>11644</v>
      </c>
      <c r="H2437" s="30"/>
      <c r="I2437" s="30" t="s">
        <v>2615</v>
      </c>
      <c r="J2437" s="30" t="s">
        <v>26</v>
      </c>
      <c r="K2437" s="31">
        <v>503316</v>
      </c>
      <c r="L2437" s="32" t="s">
        <v>49</v>
      </c>
      <c r="M2437" s="33" t="s">
        <v>50</v>
      </c>
      <c r="N2437" s="33" t="s">
        <v>51</v>
      </c>
      <c r="O2437" s="34"/>
      <c r="P2437" s="35"/>
    </row>
    <row r="2438" spans="1:16" s="36" customFormat="1" ht="45" hidden="1" x14ac:dyDescent="0.2">
      <c r="A2438" s="20">
        <v>2438</v>
      </c>
      <c r="B2438" s="28">
        <v>2438</v>
      </c>
      <c r="C2438" s="29" t="str">
        <f t="shared" si="38"/>
        <v xml:space="preserve">Idu Ins </v>
      </c>
      <c r="D2438" s="29"/>
      <c r="E2438" s="30" t="s">
        <v>2595</v>
      </c>
      <c r="F2438" s="30" t="s">
        <v>2128</v>
      </c>
      <c r="G2438" s="177">
        <v>11646</v>
      </c>
      <c r="H2438" s="30"/>
      <c r="I2438" s="30" t="s">
        <v>2616</v>
      </c>
      <c r="J2438" s="30" t="s">
        <v>26</v>
      </c>
      <c r="K2438" s="31">
        <v>7775117</v>
      </c>
      <c r="L2438" s="32" t="s">
        <v>49</v>
      </c>
      <c r="M2438" s="33" t="s">
        <v>50</v>
      </c>
      <c r="N2438" s="33" t="s">
        <v>51</v>
      </c>
      <c r="O2438" s="34"/>
      <c r="P2438" s="35"/>
    </row>
    <row r="2439" spans="1:16" s="36" customFormat="1" ht="45" hidden="1" x14ac:dyDescent="0.2">
      <c r="A2439" s="20">
        <v>2439</v>
      </c>
      <c r="B2439" s="28">
        <v>2439</v>
      </c>
      <c r="C2439" s="29" t="str">
        <f t="shared" si="38"/>
        <v xml:space="preserve">Idu Ins </v>
      </c>
      <c r="D2439" s="29"/>
      <c r="E2439" s="30" t="s">
        <v>2595</v>
      </c>
      <c r="F2439" s="30" t="s">
        <v>2128</v>
      </c>
      <c r="G2439" s="177">
        <v>11647</v>
      </c>
      <c r="H2439" s="30"/>
      <c r="I2439" s="30" t="s">
        <v>2617</v>
      </c>
      <c r="J2439" s="30" t="s">
        <v>26</v>
      </c>
      <c r="K2439" s="31">
        <v>5561859</v>
      </c>
      <c r="L2439" s="32" t="s">
        <v>49</v>
      </c>
      <c r="M2439" s="33" t="s">
        <v>50</v>
      </c>
      <c r="N2439" s="33" t="s">
        <v>51</v>
      </c>
      <c r="O2439" s="34"/>
      <c r="P2439" s="35"/>
    </row>
    <row r="2440" spans="1:16" s="36" customFormat="1" ht="45" hidden="1" x14ac:dyDescent="0.2">
      <c r="A2440" s="20">
        <v>2440</v>
      </c>
      <c r="B2440" s="28">
        <v>2440</v>
      </c>
      <c r="C2440" s="29" t="str">
        <f t="shared" si="38"/>
        <v xml:space="preserve">Idu Ins </v>
      </c>
      <c r="D2440" s="29"/>
      <c r="E2440" s="30" t="s">
        <v>2595</v>
      </c>
      <c r="F2440" s="30" t="s">
        <v>2128</v>
      </c>
      <c r="G2440" s="177">
        <v>11648</v>
      </c>
      <c r="H2440" s="30"/>
      <c r="I2440" s="30" t="s">
        <v>2618</v>
      </c>
      <c r="J2440" s="30" t="s">
        <v>26</v>
      </c>
      <c r="K2440" s="31">
        <v>4116818</v>
      </c>
      <c r="L2440" s="32" t="s">
        <v>49</v>
      </c>
      <c r="M2440" s="33" t="s">
        <v>50</v>
      </c>
      <c r="N2440" s="33" t="s">
        <v>51</v>
      </c>
      <c r="O2440" s="34"/>
      <c r="P2440" s="35"/>
    </row>
    <row r="2441" spans="1:16" s="36" customFormat="1" ht="30" hidden="1" x14ac:dyDescent="0.2">
      <c r="A2441" s="20">
        <v>2441</v>
      </c>
      <c r="B2441" s="28">
        <v>2441</v>
      </c>
      <c r="C2441" s="29" t="str">
        <f t="shared" si="38"/>
        <v xml:space="preserve">Idu Ins </v>
      </c>
      <c r="D2441" s="29"/>
      <c r="E2441" s="30" t="s">
        <v>2595</v>
      </c>
      <c r="F2441" s="30" t="s">
        <v>308</v>
      </c>
      <c r="G2441" s="177">
        <v>11649</v>
      </c>
      <c r="H2441" s="30"/>
      <c r="I2441" s="30" t="s">
        <v>2619</v>
      </c>
      <c r="J2441" s="30" t="s">
        <v>26</v>
      </c>
      <c r="K2441" s="31">
        <v>3441319</v>
      </c>
      <c r="L2441" s="32" t="s">
        <v>49</v>
      </c>
      <c r="M2441" s="33" t="s">
        <v>50</v>
      </c>
      <c r="N2441" s="33" t="s">
        <v>51</v>
      </c>
      <c r="O2441" s="34"/>
      <c r="P2441" s="35"/>
    </row>
    <row r="2442" spans="1:16" s="36" customFormat="1" ht="45" hidden="1" x14ac:dyDescent="0.2">
      <c r="A2442" s="20">
        <v>2442</v>
      </c>
      <c r="B2442" s="28">
        <v>2442</v>
      </c>
      <c r="C2442" s="29" t="str">
        <f t="shared" si="38"/>
        <v xml:space="preserve">Idu Ins </v>
      </c>
      <c r="D2442" s="29"/>
      <c r="E2442" s="30" t="s">
        <v>2595</v>
      </c>
      <c r="F2442" s="30" t="s">
        <v>2128</v>
      </c>
      <c r="G2442" s="177">
        <v>11652</v>
      </c>
      <c r="H2442" s="30"/>
      <c r="I2442" s="30" t="s">
        <v>2620</v>
      </c>
      <c r="J2442" s="30" t="s">
        <v>26</v>
      </c>
      <c r="K2442" s="31">
        <v>15509244</v>
      </c>
      <c r="L2442" s="32" t="s">
        <v>49</v>
      </c>
      <c r="M2442" s="33" t="s">
        <v>50</v>
      </c>
      <c r="N2442" s="33" t="s">
        <v>51</v>
      </c>
      <c r="O2442" s="34"/>
      <c r="P2442" s="35"/>
    </row>
    <row r="2443" spans="1:16" s="36" customFormat="1" ht="45" hidden="1" x14ac:dyDescent="0.2">
      <c r="A2443" s="20">
        <v>2443</v>
      </c>
      <c r="B2443" s="28">
        <v>2443</v>
      </c>
      <c r="C2443" s="29" t="str">
        <f t="shared" si="38"/>
        <v xml:space="preserve">Idu Ins </v>
      </c>
      <c r="D2443" s="29"/>
      <c r="E2443" s="30" t="s">
        <v>2595</v>
      </c>
      <c r="F2443" s="30" t="s">
        <v>2128</v>
      </c>
      <c r="G2443" s="177">
        <v>11653</v>
      </c>
      <c r="H2443" s="30"/>
      <c r="I2443" s="30" t="s">
        <v>2621</v>
      </c>
      <c r="J2443" s="30" t="s">
        <v>26</v>
      </c>
      <c r="K2443" s="31">
        <v>18487683</v>
      </c>
      <c r="L2443" s="32" t="s">
        <v>49</v>
      </c>
      <c r="M2443" s="33" t="s">
        <v>50</v>
      </c>
      <c r="N2443" s="33" t="s">
        <v>51</v>
      </c>
      <c r="O2443" s="34"/>
      <c r="P2443" s="35"/>
    </row>
    <row r="2444" spans="1:16" s="36" customFormat="1" ht="45" hidden="1" x14ac:dyDescent="0.2">
      <c r="A2444" s="20">
        <v>2444</v>
      </c>
      <c r="B2444" s="28">
        <v>2444</v>
      </c>
      <c r="C2444" s="29" t="str">
        <f t="shared" si="38"/>
        <v xml:space="preserve">Idu Ins </v>
      </c>
      <c r="D2444" s="29"/>
      <c r="E2444" s="30" t="s">
        <v>2595</v>
      </c>
      <c r="F2444" s="30" t="s">
        <v>2128</v>
      </c>
      <c r="G2444" s="177">
        <v>11655</v>
      </c>
      <c r="H2444" s="30"/>
      <c r="I2444" s="30" t="s">
        <v>2622</v>
      </c>
      <c r="J2444" s="30" t="s">
        <v>26</v>
      </c>
      <c r="K2444" s="31">
        <v>357897</v>
      </c>
      <c r="L2444" s="32" t="s">
        <v>49</v>
      </c>
      <c r="M2444" s="33" t="s">
        <v>50</v>
      </c>
      <c r="N2444" s="33" t="s">
        <v>51</v>
      </c>
      <c r="O2444" s="34"/>
      <c r="P2444" s="35"/>
    </row>
    <row r="2445" spans="1:16" s="36" customFormat="1" ht="30" hidden="1" x14ac:dyDescent="0.2">
      <c r="A2445" s="20">
        <v>2445</v>
      </c>
      <c r="B2445" s="28">
        <v>2445</v>
      </c>
      <c r="C2445" s="29" t="str">
        <f t="shared" si="38"/>
        <v xml:space="preserve">Idu Ins </v>
      </c>
      <c r="D2445" s="29"/>
      <c r="E2445" s="30" t="s">
        <v>2595</v>
      </c>
      <c r="F2445" s="30" t="s">
        <v>141</v>
      </c>
      <c r="G2445" s="177">
        <v>11657</v>
      </c>
      <c r="H2445" s="30"/>
      <c r="I2445" s="30" t="s">
        <v>2623</v>
      </c>
      <c r="J2445" s="30" t="s">
        <v>26</v>
      </c>
      <c r="K2445" s="31">
        <v>827645</v>
      </c>
      <c r="L2445" s="32" t="s">
        <v>49</v>
      </c>
      <c r="M2445" s="33" t="s">
        <v>50</v>
      </c>
      <c r="N2445" s="33" t="s">
        <v>51</v>
      </c>
      <c r="O2445" s="34"/>
      <c r="P2445" s="35"/>
    </row>
    <row r="2446" spans="1:16" s="36" customFormat="1" ht="30" hidden="1" x14ac:dyDescent="0.2">
      <c r="A2446" s="20">
        <v>2446</v>
      </c>
      <c r="B2446" s="28">
        <v>2446</v>
      </c>
      <c r="C2446" s="29" t="str">
        <f t="shared" si="38"/>
        <v xml:space="preserve">Idu Ins </v>
      </c>
      <c r="D2446" s="29"/>
      <c r="E2446" s="30" t="s">
        <v>2595</v>
      </c>
      <c r="F2446" s="30" t="s">
        <v>2128</v>
      </c>
      <c r="G2446" s="177">
        <v>11659</v>
      </c>
      <c r="H2446" s="30"/>
      <c r="I2446" s="30" t="s">
        <v>2624</v>
      </c>
      <c r="J2446" s="30" t="s">
        <v>26</v>
      </c>
      <c r="K2446" s="31">
        <v>12470728</v>
      </c>
      <c r="L2446" s="32" t="s">
        <v>49</v>
      </c>
      <c r="M2446" s="33" t="s">
        <v>50</v>
      </c>
      <c r="N2446" s="33" t="s">
        <v>51</v>
      </c>
      <c r="O2446" s="34"/>
      <c r="P2446" s="35"/>
    </row>
    <row r="2447" spans="1:16" s="36" customFormat="1" ht="30" hidden="1" x14ac:dyDescent="0.2">
      <c r="A2447" s="20">
        <v>2447</v>
      </c>
      <c r="B2447" s="28">
        <v>2447</v>
      </c>
      <c r="C2447" s="29" t="str">
        <f t="shared" si="38"/>
        <v xml:space="preserve">Idu Ins </v>
      </c>
      <c r="D2447" s="29"/>
      <c r="E2447" s="30" t="s">
        <v>2595</v>
      </c>
      <c r="F2447" s="30" t="s">
        <v>308</v>
      </c>
      <c r="G2447" s="177">
        <v>11665</v>
      </c>
      <c r="H2447" s="30"/>
      <c r="I2447" s="30" t="s">
        <v>2625</v>
      </c>
      <c r="J2447" s="30" t="s">
        <v>26</v>
      </c>
      <c r="K2447" s="31">
        <v>1254170</v>
      </c>
      <c r="L2447" s="32" t="s">
        <v>49</v>
      </c>
      <c r="M2447" s="33" t="s">
        <v>50</v>
      </c>
      <c r="N2447" s="33" t="s">
        <v>51</v>
      </c>
      <c r="O2447" s="34"/>
      <c r="P2447" s="35"/>
    </row>
    <row r="2448" spans="1:16" s="36" customFormat="1" ht="30" hidden="1" x14ac:dyDescent="0.2">
      <c r="A2448" s="20">
        <v>2448</v>
      </c>
      <c r="B2448" s="28">
        <v>2448</v>
      </c>
      <c r="C2448" s="29" t="str">
        <f t="shared" si="38"/>
        <v xml:space="preserve">Idu Ins </v>
      </c>
      <c r="D2448" s="29"/>
      <c r="E2448" s="30" t="s">
        <v>2595</v>
      </c>
      <c r="F2448" s="30" t="s">
        <v>308</v>
      </c>
      <c r="G2448" s="177">
        <v>11666</v>
      </c>
      <c r="H2448" s="30"/>
      <c r="I2448" s="30" t="s">
        <v>2626</v>
      </c>
      <c r="J2448" s="30" t="s">
        <v>26</v>
      </c>
      <c r="K2448" s="31">
        <v>8350934</v>
      </c>
      <c r="L2448" s="32" t="s">
        <v>49</v>
      </c>
      <c r="M2448" s="33" t="s">
        <v>50</v>
      </c>
      <c r="N2448" s="33" t="s">
        <v>51</v>
      </c>
      <c r="O2448" s="34"/>
      <c r="P2448" s="35"/>
    </row>
    <row r="2449" spans="1:16" s="36" customFormat="1" ht="30" hidden="1" x14ac:dyDescent="0.2">
      <c r="A2449" s="20">
        <v>2449</v>
      </c>
      <c r="B2449" s="28">
        <v>2449</v>
      </c>
      <c r="C2449" s="29" t="str">
        <f t="shared" si="38"/>
        <v xml:space="preserve">Idu Ins </v>
      </c>
      <c r="D2449" s="29"/>
      <c r="E2449" s="30" t="s">
        <v>2595</v>
      </c>
      <c r="F2449" s="30" t="s">
        <v>2128</v>
      </c>
      <c r="G2449" s="177">
        <v>11668</v>
      </c>
      <c r="H2449" s="30"/>
      <c r="I2449" s="30" t="s">
        <v>2627</v>
      </c>
      <c r="J2449" s="30" t="s">
        <v>26</v>
      </c>
      <c r="K2449" s="31">
        <v>345906</v>
      </c>
      <c r="L2449" s="32" t="s">
        <v>49</v>
      </c>
      <c r="M2449" s="33" t="s">
        <v>50</v>
      </c>
      <c r="N2449" s="33" t="s">
        <v>51</v>
      </c>
      <c r="O2449" s="34"/>
      <c r="P2449" s="35"/>
    </row>
    <row r="2450" spans="1:16" s="36" customFormat="1" ht="30" hidden="1" x14ac:dyDescent="0.2">
      <c r="A2450" s="20">
        <v>2450</v>
      </c>
      <c r="B2450" s="28">
        <v>2450</v>
      </c>
      <c r="C2450" s="29" t="str">
        <f t="shared" si="38"/>
        <v xml:space="preserve">Idu Ins </v>
      </c>
      <c r="D2450" s="29"/>
      <c r="E2450" s="30" t="s">
        <v>2595</v>
      </c>
      <c r="F2450" s="30" t="s">
        <v>308</v>
      </c>
      <c r="G2450" s="177">
        <v>11670</v>
      </c>
      <c r="H2450" s="30"/>
      <c r="I2450" s="30" t="s">
        <v>2628</v>
      </c>
      <c r="J2450" s="30" t="s">
        <v>26</v>
      </c>
      <c r="K2450" s="31">
        <v>409681</v>
      </c>
      <c r="L2450" s="32" t="s">
        <v>49</v>
      </c>
      <c r="M2450" s="33" t="s">
        <v>50</v>
      </c>
      <c r="N2450" s="33" t="s">
        <v>51</v>
      </c>
      <c r="O2450" s="34"/>
      <c r="P2450" s="35"/>
    </row>
    <row r="2451" spans="1:16" s="36" customFormat="1" ht="45" hidden="1" x14ac:dyDescent="0.2">
      <c r="A2451" s="20">
        <v>2451</v>
      </c>
      <c r="B2451" s="28">
        <v>2451</v>
      </c>
      <c r="C2451" s="29" t="str">
        <f t="shared" si="38"/>
        <v xml:space="preserve">Idu Ins </v>
      </c>
      <c r="D2451" s="29"/>
      <c r="E2451" s="30" t="s">
        <v>2595</v>
      </c>
      <c r="F2451" s="30" t="s">
        <v>2128</v>
      </c>
      <c r="G2451" s="177">
        <v>11672</v>
      </c>
      <c r="H2451" s="30"/>
      <c r="I2451" s="30" t="s">
        <v>2629</v>
      </c>
      <c r="J2451" s="30" t="s">
        <v>26</v>
      </c>
      <c r="K2451" s="31">
        <v>5771382</v>
      </c>
      <c r="L2451" s="32" t="s">
        <v>49</v>
      </c>
      <c r="M2451" s="33" t="s">
        <v>50</v>
      </c>
      <c r="N2451" s="33" t="s">
        <v>51</v>
      </c>
      <c r="O2451" s="34"/>
      <c r="P2451" s="35"/>
    </row>
    <row r="2452" spans="1:16" s="36" customFormat="1" ht="30" hidden="1" x14ac:dyDescent="0.2">
      <c r="A2452" s="20">
        <v>2452</v>
      </c>
      <c r="B2452" s="28">
        <v>2452</v>
      </c>
      <c r="C2452" s="29" t="str">
        <f t="shared" si="38"/>
        <v xml:space="preserve">Idu Ins </v>
      </c>
      <c r="D2452" s="29"/>
      <c r="E2452" s="30" t="s">
        <v>2595</v>
      </c>
      <c r="F2452" s="30" t="s">
        <v>272</v>
      </c>
      <c r="G2452" s="177">
        <v>11691</v>
      </c>
      <c r="H2452" s="30"/>
      <c r="I2452" s="30" t="s">
        <v>2630</v>
      </c>
      <c r="J2452" s="30" t="s">
        <v>26</v>
      </c>
      <c r="K2452" s="31">
        <v>604823</v>
      </c>
      <c r="L2452" s="32" t="s">
        <v>49</v>
      </c>
      <c r="M2452" s="33" t="s">
        <v>50</v>
      </c>
      <c r="N2452" s="33" t="s">
        <v>51</v>
      </c>
      <c r="O2452" s="34"/>
      <c r="P2452" s="35"/>
    </row>
    <row r="2453" spans="1:16" s="36" customFormat="1" ht="30" hidden="1" x14ac:dyDescent="0.2">
      <c r="A2453" s="20">
        <v>2453</v>
      </c>
      <c r="B2453" s="28">
        <v>2453</v>
      </c>
      <c r="C2453" s="29" t="str">
        <f t="shared" si="38"/>
        <v xml:space="preserve">Idu Ins </v>
      </c>
      <c r="D2453" s="29"/>
      <c r="E2453" s="30" t="s">
        <v>2595</v>
      </c>
      <c r="F2453" s="30" t="s">
        <v>272</v>
      </c>
      <c r="G2453" s="177">
        <v>11692</v>
      </c>
      <c r="H2453" s="30"/>
      <c r="I2453" s="30" t="s">
        <v>2631</v>
      </c>
      <c r="J2453" s="30" t="s">
        <v>26</v>
      </c>
      <c r="K2453" s="31">
        <v>604823</v>
      </c>
      <c r="L2453" s="32" t="s">
        <v>49</v>
      </c>
      <c r="M2453" s="33" t="s">
        <v>50</v>
      </c>
      <c r="N2453" s="33" t="s">
        <v>51</v>
      </c>
      <c r="O2453" s="34"/>
      <c r="P2453" s="35"/>
    </row>
    <row r="2454" spans="1:16" s="36" customFormat="1" ht="30" hidden="1" x14ac:dyDescent="0.2">
      <c r="A2454" s="20">
        <v>2454</v>
      </c>
      <c r="B2454" s="28">
        <v>2454</v>
      </c>
      <c r="C2454" s="29" t="str">
        <f t="shared" si="38"/>
        <v xml:space="preserve">Idu Ins </v>
      </c>
      <c r="D2454" s="29"/>
      <c r="E2454" s="30" t="s">
        <v>2595</v>
      </c>
      <c r="F2454" s="30" t="s">
        <v>272</v>
      </c>
      <c r="G2454" s="177">
        <v>11693</v>
      </c>
      <c r="H2454" s="30"/>
      <c r="I2454" s="30" t="s">
        <v>2632</v>
      </c>
      <c r="J2454" s="30" t="s">
        <v>26</v>
      </c>
      <c r="K2454" s="31">
        <v>695448</v>
      </c>
      <c r="L2454" s="32" t="s">
        <v>49</v>
      </c>
      <c r="M2454" s="33" t="s">
        <v>50</v>
      </c>
      <c r="N2454" s="33" t="s">
        <v>51</v>
      </c>
      <c r="O2454" s="34"/>
      <c r="P2454" s="35"/>
    </row>
    <row r="2455" spans="1:16" s="36" customFormat="1" ht="30" hidden="1" x14ac:dyDescent="0.2">
      <c r="A2455" s="20">
        <v>2455</v>
      </c>
      <c r="B2455" s="28">
        <v>2455</v>
      </c>
      <c r="C2455" s="29" t="str">
        <f t="shared" si="38"/>
        <v xml:space="preserve">Idu Ins </v>
      </c>
      <c r="D2455" s="29"/>
      <c r="E2455" s="30" t="s">
        <v>2595</v>
      </c>
      <c r="F2455" s="30" t="s">
        <v>272</v>
      </c>
      <c r="G2455" s="177">
        <v>11694</v>
      </c>
      <c r="H2455" s="30"/>
      <c r="I2455" s="30" t="s">
        <v>2633</v>
      </c>
      <c r="J2455" s="30" t="s">
        <v>26</v>
      </c>
      <c r="K2455" s="31">
        <v>1050162</v>
      </c>
      <c r="L2455" s="32" t="s">
        <v>49</v>
      </c>
      <c r="M2455" s="33" t="s">
        <v>50</v>
      </c>
      <c r="N2455" s="33" t="s">
        <v>51</v>
      </c>
      <c r="O2455" s="34"/>
      <c r="P2455" s="35"/>
    </row>
    <row r="2456" spans="1:16" s="36" customFormat="1" ht="30" hidden="1" x14ac:dyDescent="0.2">
      <c r="A2456" s="20">
        <v>2456</v>
      </c>
      <c r="B2456" s="28">
        <v>2456</v>
      </c>
      <c r="C2456" s="29" t="str">
        <f t="shared" si="38"/>
        <v xml:space="preserve">Idu Ins </v>
      </c>
      <c r="D2456" s="29"/>
      <c r="E2456" s="30" t="s">
        <v>2595</v>
      </c>
      <c r="F2456" s="30" t="s">
        <v>272</v>
      </c>
      <c r="G2456" s="177">
        <v>11695</v>
      </c>
      <c r="H2456" s="30"/>
      <c r="I2456" s="30" t="s">
        <v>2634</v>
      </c>
      <c r="J2456" s="30" t="s">
        <v>26</v>
      </c>
      <c r="K2456" s="31">
        <v>1727874</v>
      </c>
      <c r="L2456" s="32" t="s">
        <v>49</v>
      </c>
      <c r="M2456" s="33" t="s">
        <v>50</v>
      </c>
      <c r="N2456" s="33" t="s">
        <v>51</v>
      </c>
      <c r="O2456" s="34"/>
      <c r="P2456" s="35"/>
    </row>
    <row r="2457" spans="1:16" s="36" customFormat="1" ht="30" hidden="1" x14ac:dyDescent="0.2">
      <c r="A2457" s="20">
        <v>2457</v>
      </c>
      <c r="B2457" s="28">
        <v>2457</v>
      </c>
      <c r="C2457" s="29" t="str">
        <f t="shared" si="38"/>
        <v xml:space="preserve">Idu Ins </v>
      </c>
      <c r="D2457" s="29"/>
      <c r="E2457" s="30" t="s">
        <v>2595</v>
      </c>
      <c r="F2457" s="30" t="s">
        <v>272</v>
      </c>
      <c r="G2457" s="177">
        <v>11696</v>
      </c>
      <c r="H2457" s="30"/>
      <c r="I2457" s="30" t="s">
        <v>2635</v>
      </c>
      <c r="J2457" s="30" t="s">
        <v>26</v>
      </c>
      <c r="K2457" s="31">
        <v>1844060</v>
      </c>
      <c r="L2457" s="32" t="s">
        <v>49</v>
      </c>
      <c r="M2457" s="33" t="s">
        <v>50</v>
      </c>
      <c r="N2457" s="33" t="s">
        <v>51</v>
      </c>
      <c r="O2457" s="34"/>
      <c r="P2457" s="35"/>
    </row>
    <row r="2458" spans="1:16" s="36" customFormat="1" ht="30" hidden="1" x14ac:dyDescent="0.2">
      <c r="A2458" s="20">
        <v>2458</v>
      </c>
      <c r="B2458" s="28">
        <v>2458</v>
      </c>
      <c r="C2458" s="29" t="str">
        <f t="shared" si="38"/>
        <v xml:space="preserve">Idu Ins </v>
      </c>
      <c r="D2458" s="29"/>
      <c r="E2458" s="30" t="s">
        <v>2595</v>
      </c>
      <c r="F2458" s="30" t="s">
        <v>272</v>
      </c>
      <c r="G2458" s="177">
        <v>11697</v>
      </c>
      <c r="H2458" s="30"/>
      <c r="I2458" s="30" t="s">
        <v>2636</v>
      </c>
      <c r="J2458" s="30" t="s">
        <v>26</v>
      </c>
      <c r="K2458" s="31">
        <v>1965706</v>
      </c>
      <c r="L2458" s="32" t="s">
        <v>49</v>
      </c>
      <c r="M2458" s="33" t="s">
        <v>50</v>
      </c>
      <c r="N2458" s="33" t="s">
        <v>51</v>
      </c>
      <c r="O2458" s="34"/>
      <c r="P2458" s="35"/>
    </row>
    <row r="2459" spans="1:16" s="36" customFormat="1" ht="30" hidden="1" x14ac:dyDescent="0.2">
      <c r="A2459" s="20">
        <v>2459</v>
      </c>
      <c r="B2459" s="28">
        <v>2459</v>
      </c>
      <c r="C2459" s="29" t="str">
        <f t="shared" si="38"/>
        <v xml:space="preserve">Idu Ins </v>
      </c>
      <c r="D2459" s="29"/>
      <c r="E2459" s="30" t="s">
        <v>2595</v>
      </c>
      <c r="F2459" s="30" t="s">
        <v>272</v>
      </c>
      <c r="G2459" s="177">
        <v>11698</v>
      </c>
      <c r="H2459" s="30"/>
      <c r="I2459" s="30" t="s">
        <v>2637</v>
      </c>
      <c r="J2459" s="30" t="s">
        <v>26</v>
      </c>
      <c r="K2459" s="31">
        <v>2233050</v>
      </c>
      <c r="L2459" s="32" t="s">
        <v>49</v>
      </c>
      <c r="M2459" s="33" t="s">
        <v>50</v>
      </c>
      <c r="N2459" s="33" t="s">
        <v>51</v>
      </c>
      <c r="O2459" s="34"/>
      <c r="P2459" s="35"/>
    </row>
    <row r="2460" spans="1:16" s="36" customFormat="1" ht="30" hidden="1" x14ac:dyDescent="0.2">
      <c r="A2460" s="20">
        <v>2460</v>
      </c>
      <c r="B2460" s="28">
        <v>2460</v>
      </c>
      <c r="C2460" s="29" t="str">
        <f t="shared" si="38"/>
        <v xml:space="preserve">Idu Ins </v>
      </c>
      <c r="D2460" s="29"/>
      <c r="E2460" s="30" t="s">
        <v>2595</v>
      </c>
      <c r="F2460" s="30" t="s">
        <v>272</v>
      </c>
      <c r="G2460" s="177">
        <v>11699</v>
      </c>
      <c r="H2460" s="30"/>
      <c r="I2460" s="30" t="s">
        <v>2638</v>
      </c>
      <c r="J2460" s="30" t="s">
        <v>26</v>
      </c>
      <c r="K2460" s="31">
        <v>584334</v>
      </c>
      <c r="L2460" s="32" t="s">
        <v>49</v>
      </c>
      <c r="M2460" s="33" t="s">
        <v>50</v>
      </c>
      <c r="N2460" s="33" t="s">
        <v>51</v>
      </c>
      <c r="O2460" s="34"/>
      <c r="P2460" s="35"/>
    </row>
    <row r="2461" spans="1:16" s="36" customFormat="1" ht="30" hidden="1" x14ac:dyDescent="0.2">
      <c r="A2461" s="20">
        <v>2461</v>
      </c>
      <c r="B2461" s="28">
        <v>2461</v>
      </c>
      <c r="C2461" s="29" t="str">
        <f t="shared" si="38"/>
        <v xml:space="preserve">Idu Ins </v>
      </c>
      <c r="D2461" s="29"/>
      <c r="E2461" s="30" t="s">
        <v>2595</v>
      </c>
      <c r="F2461" s="30" t="s">
        <v>272</v>
      </c>
      <c r="G2461" s="177">
        <v>11700</v>
      </c>
      <c r="H2461" s="30"/>
      <c r="I2461" s="30" t="s">
        <v>2639</v>
      </c>
      <c r="J2461" s="30" t="s">
        <v>26</v>
      </c>
      <c r="K2461" s="31">
        <v>615088</v>
      </c>
      <c r="L2461" s="32" t="s">
        <v>49</v>
      </c>
      <c r="M2461" s="33" t="s">
        <v>50</v>
      </c>
      <c r="N2461" s="33" t="s">
        <v>51</v>
      </c>
      <c r="O2461" s="34"/>
      <c r="P2461" s="35"/>
    </row>
    <row r="2462" spans="1:16" s="36" customFormat="1" ht="30" hidden="1" x14ac:dyDescent="0.2">
      <c r="A2462" s="20">
        <v>2462</v>
      </c>
      <c r="B2462" s="28">
        <v>2462</v>
      </c>
      <c r="C2462" s="29" t="str">
        <f t="shared" si="38"/>
        <v xml:space="preserve">Idu Ins </v>
      </c>
      <c r="D2462" s="29"/>
      <c r="E2462" s="30" t="s">
        <v>2595</v>
      </c>
      <c r="F2462" s="30" t="s">
        <v>272</v>
      </c>
      <c r="G2462" s="177">
        <v>11701</v>
      </c>
      <c r="H2462" s="30"/>
      <c r="I2462" s="30" t="s">
        <v>2640</v>
      </c>
      <c r="J2462" s="30" t="s">
        <v>26</v>
      </c>
      <c r="K2462" s="31">
        <v>1165344</v>
      </c>
      <c r="L2462" s="32" t="s">
        <v>49</v>
      </c>
      <c r="M2462" s="33" t="s">
        <v>50</v>
      </c>
      <c r="N2462" s="33" t="s">
        <v>51</v>
      </c>
      <c r="O2462" s="34"/>
      <c r="P2462" s="35"/>
    </row>
    <row r="2463" spans="1:16" s="36" customFormat="1" ht="30" hidden="1" x14ac:dyDescent="0.2">
      <c r="A2463" s="20">
        <v>2463</v>
      </c>
      <c r="B2463" s="28">
        <v>2463</v>
      </c>
      <c r="C2463" s="29" t="str">
        <f t="shared" si="38"/>
        <v xml:space="preserve">Idu Ins </v>
      </c>
      <c r="D2463" s="29"/>
      <c r="E2463" s="30" t="s">
        <v>2595</v>
      </c>
      <c r="F2463" s="30" t="s">
        <v>272</v>
      </c>
      <c r="G2463" s="177">
        <v>11702</v>
      </c>
      <c r="H2463" s="30"/>
      <c r="I2463" s="30" t="s">
        <v>2641</v>
      </c>
      <c r="J2463" s="30" t="s">
        <v>26</v>
      </c>
      <c r="K2463" s="31">
        <v>1678885</v>
      </c>
      <c r="L2463" s="32" t="s">
        <v>49</v>
      </c>
      <c r="M2463" s="33" t="s">
        <v>50</v>
      </c>
      <c r="N2463" s="33" t="s">
        <v>51</v>
      </c>
      <c r="O2463" s="34"/>
      <c r="P2463" s="35"/>
    </row>
    <row r="2464" spans="1:16" s="36" customFormat="1" ht="30" hidden="1" x14ac:dyDescent="0.2">
      <c r="A2464" s="20">
        <v>2464</v>
      </c>
      <c r="B2464" s="28">
        <v>2464</v>
      </c>
      <c r="C2464" s="29" t="str">
        <f t="shared" si="38"/>
        <v xml:space="preserve">Idu Ins </v>
      </c>
      <c r="D2464" s="29"/>
      <c r="E2464" s="30" t="s">
        <v>2595</v>
      </c>
      <c r="F2464" s="30" t="s">
        <v>272</v>
      </c>
      <c r="G2464" s="177">
        <v>11703</v>
      </c>
      <c r="H2464" s="30"/>
      <c r="I2464" s="30" t="s">
        <v>2642</v>
      </c>
      <c r="J2464" s="30" t="s">
        <v>26</v>
      </c>
      <c r="K2464" s="31">
        <v>1165344</v>
      </c>
      <c r="L2464" s="32" t="s">
        <v>49</v>
      </c>
      <c r="M2464" s="33" t="s">
        <v>50</v>
      </c>
      <c r="N2464" s="33" t="s">
        <v>51</v>
      </c>
      <c r="O2464" s="34"/>
      <c r="P2464" s="35"/>
    </row>
    <row r="2465" spans="1:16" s="36" customFormat="1" ht="30" hidden="1" x14ac:dyDescent="0.2">
      <c r="A2465" s="20">
        <v>2465</v>
      </c>
      <c r="B2465" s="28">
        <v>2465</v>
      </c>
      <c r="C2465" s="29" t="str">
        <f t="shared" si="38"/>
        <v xml:space="preserve">Idu Ins </v>
      </c>
      <c r="D2465" s="29"/>
      <c r="E2465" s="30" t="s">
        <v>2595</v>
      </c>
      <c r="F2465" s="30" t="s">
        <v>272</v>
      </c>
      <c r="G2465" s="177">
        <v>11704</v>
      </c>
      <c r="H2465" s="30"/>
      <c r="I2465" s="30" t="s">
        <v>2643</v>
      </c>
      <c r="J2465" s="30" t="s">
        <v>26</v>
      </c>
      <c r="K2465" s="31">
        <v>747167</v>
      </c>
      <c r="L2465" s="32" t="s">
        <v>49</v>
      </c>
      <c r="M2465" s="33" t="s">
        <v>50</v>
      </c>
      <c r="N2465" s="33" t="s">
        <v>51</v>
      </c>
      <c r="O2465" s="34"/>
      <c r="P2465" s="35"/>
    </row>
    <row r="2466" spans="1:16" s="36" customFormat="1" ht="30" hidden="1" x14ac:dyDescent="0.2">
      <c r="A2466" s="20">
        <v>2466</v>
      </c>
      <c r="B2466" s="28">
        <v>2466</v>
      </c>
      <c r="C2466" s="29" t="str">
        <f t="shared" si="38"/>
        <v xml:space="preserve">Idu Ins </v>
      </c>
      <c r="D2466" s="29"/>
      <c r="E2466" s="30" t="s">
        <v>2595</v>
      </c>
      <c r="F2466" s="30" t="s">
        <v>272</v>
      </c>
      <c r="G2466" s="177">
        <v>11705</v>
      </c>
      <c r="H2466" s="30"/>
      <c r="I2466" s="30" t="s">
        <v>2644</v>
      </c>
      <c r="J2466" s="30" t="s">
        <v>26</v>
      </c>
      <c r="K2466" s="31">
        <v>649712</v>
      </c>
      <c r="L2466" s="32" t="s">
        <v>49</v>
      </c>
      <c r="M2466" s="33" t="s">
        <v>50</v>
      </c>
      <c r="N2466" s="33" t="s">
        <v>51</v>
      </c>
      <c r="O2466" s="34"/>
      <c r="P2466" s="35"/>
    </row>
    <row r="2467" spans="1:16" s="36" customFormat="1" ht="30" hidden="1" x14ac:dyDescent="0.2">
      <c r="A2467" s="20">
        <v>2467</v>
      </c>
      <c r="B2467" s="28">
        <v>2467</v>
      </c>
      <c r="C2467" s="29" t="str">
        <f t="shared" si="38"/>
        <v xml:space="preserve">Idu Ins </v>
      </c>
      <c r="D2467" s="29"/>
      <c r="E2467" s="30" t="s">
        <v>2595</v>
      </c>
      <c r="F2467" s="30" t="s">
        <v>272</v>
      </c>
      <c r="G2467" s="177">
        <v>11706</v>
      </c>
      <c r="H2467" s="30"/>
      <c r="I2467" s="30" t="s">
        <v>2645</v>
      </c>
      <c r="J2467" s="30" t="s">
        <v>26</v>
      </c>
      <c r="K2467" s="31">
        <v>615088</v>
      </c>
      <c r="L2467" s="32" t="s">
        <v>49</v>
      </c>
      <c r="M2467" s="33" t="s">
        <v>50</v>
      </c>
      <c r="N2467" s="33" t="s">
        <v>51</v>
      </c>
      <c r="O2467" s="34"/>
      <c r="P2467" s="35"/>
    </row>
    <row r="2468" spans="1:16" s="36" customFormat="1" ht="30" hidden="1" x14ac:dyDescent="0.2">
      <c r="A2468" s="20">
        <v>2468</v>
      </c>
      <c r="B2468" s="28">
        <v>2468</v>
      </c>
      <c r="C2468" s="29" t="str">
        <f t="shared" si="38"/>
        <v xml:space="preserve">Idu Ins </v>
      </c>
      <c r="D2468" s="29"/>
      <c r="E2468" s="30" t="s">
        <v>2595</v>
      </c>
      <c r="F2468" s="30" t="s">
        <v>89</v>
      </c>
      <c r="G2468" s="177">
        <v>11708</v>
      </c>
      <c r="H2468" s="30"/>
      <c r="I2468" s="30" t="s">
        <v>2646</v>
      </c>
      <c r="J2468" s="30" t="s">
        <v>26</v>
      </c>
      <c r="K2468" s="31">
        <v>230969</v>
      </c>
      <c r="L2468" s="32" t="s">
        <v>49</v>
      </c>
      <c r="M2468" s="33" t="s">
        <v>50</v>
      </c>
      <c r="N2468" s="33" t="s">
        <v>51</v>
      </c>
      <c r="O2468" s="34"/>
      <c r="P2468" s="35"/>
    </row>
    <row r="2469" spans="1:16" s="36" customFormat="1" ht="30" hidden="1" x14ac:dyDescent="0.2">
      <c r="A2469" s="20">
        <v>2469</v>
      </c>
      <c r="B2469" s="28">
        <v>2469</v>
      </c>
      <c r="C2469" s="29" t="str">
        <f t="shared" si="38"/>
        <v xml:space="preserve">Idu Ins </v>
      </c>
      <c r="D2469" s="29"/>
      <c r="E2469" s="30" t="s">
        <v>2595</v>
      </c>
      <c r="F2469" s="30" t="s">
        <v>1921</v>
      </c>
      <c r="G2469" s="177">
        <v>11710</v>
      </c>
      <c r="H2469" s="30"/>
      <c r="I2469" s="30" t="s">
        <v>2647</v>
      </c>
      <c r="J2469" s="30" t="s">
        <v>26</v>
      </c>
      <c r="K2469" s="31">
        <v>8338370</v>
      </c>
      <c r="L2469" s="32" t="s">
        <v>49</v>
      </c>
      <c r="M2469" s="33" t="s">
        <v>50</v>
      </c>
      <c r="N2469" s="33" t="s">
        <v>51</v>
      </c>
      <c r="O2469" s="34"/>
      <c r="P2469" s="35"/>
    </row>
    <row r="2470" spans="1:16" s="36" customFormat="1" ht="30" hidden="1" x14ac:dyDescent="0.2">
      <c r="A2470" s="20">
        <v>2470</v>
      </c>
      <c r="B2470" s="28">
        <v>2470</v>
      </c>
      <c r="C2470" s="29" t="str">
        <f t="shared" si="38"/>
        <v xml:space="preserve">Idu Ins </v>
      </c>
      <c r="D2470" s="29"/>
      <c r="E2470" s="30" t="s">
        <v>2595</v>
      </c>
      <c r="F2470" s="30" t="s">
        <v>141</v>
      </c>
      <c r="G2470" s="177">
        <v>11711</v>
      </c>
      <c r="H2470" s="30"/>
      <c r="I2470" s="30" t="s">
        <v>2648</v>
      </c>
      <c r="J2470" s="30" t="s">
        <v>25</v>
      </c>
      <c r="K2470" s="31">
        <v>1029268</v>
      </c>
      <c r="L2470" s="32" t="s">
        <v>49</v>
      </c>
      <c r="M2470" s="33" t="s">
        <v>50</v>
      </c>
      <c r="N2470" s="33" t="s">
        <v>51</v>
      </c>
      <c r="O2470" s="34"/>
      <c r="P2470" s="35"/>
    </row>
    <row r="2471" spans="1:16" s="36" customFormat="1" ht="30" hidden="1" x14ac:dyDescent="0.2">
      <c r="A2471" s="20">
        <v>2471</v>
      </c>
      <c r="B2471" s="28">
        <v>2471</v>
      </c>
      <c r="C2471" s="29" t="str">
        <f t="shared" si="38"/>
        <v xml:space="preserve">Idu Ins </v>
      </c>
      <c r="D2471" s="29"/>
      <c r="E2471" s="30" t="s">
        <v>2595</v>
      </c>
      <c r="F2471" s="30" t="s">
        <v>141</v>
      </c>
      <c r="G2471" s="177">
        <v>11712</v>
      </c>
      <c r="H2471" s="30"/>
      <c r="I2471" s="30" t="s">
        <v>2649</v>
      </c>
      <c r="J2471" s="30" t="s">
        <v>25</v>
      </c>
      <c r="K2471" s="31">
        <v>1133701</v>
      </c>
      <c r="L2471" s="32" t="s">
        <v>49</v>
      </c>
      <c r="M2471" s="33" t="s">
        <v>50</v>
      </c>
      <c r="N2471" s="33" t="s">
        <v>51</v>
      </c>
      <c r="O2471" s="34"/>
      <c r="P2471" s="35"/>
    </row>
    <row r="2472" spans="1:16" s="36" customFormat="1" ht="30" hidden="1" x14ac:dyDescent="0.2">
      <c r="A2472" s="20">
        <v>2472</v>
      </c>
      <c r="B2472" s="28">
        <v>2472</v>
      </c>
      <c r="C2472" s="29" t="str">
        <f t="shared" si="38"/>
        <v xml:space="preserve">Idu Ins </v>
      </c>
      <c r="D2472" s="29"/>
      <c r="E2472" s="30" t="s">
        <v>2595</v>
      </c>
      <c r="F2472" s="30" t="s">
        <v>141</v>
      </c>
      <c r="G2472" s="177">
        <v>11713</v>
      </c>
      <c r="H2472" s="30"/>
      <c r="I2472" s="30" t="s">
        <v>2650</v>
      </c>
      <c r="J2472" s="30" t="s">
        <v>25</v>
      </c>
      <c r="K2472" s="31">
        <v>1273350</v>
      </c>
      <c r="L2472" s="32" t="s">
        <v>49</v>
      </c>
      <c r="M2472" s="33" t="s">
        <v>50</v>
      </c>
      <c r="N2472" s="33" t="s">
        <v>51</v>
      </c>
      <c r="O2472" s="34"/>
      <c r="P2472" s="35"/>
    </row>
    <row r="2473" spans="1:16" s="36" customFormat="1" ht="30" hidden="1" x14ac:dyDescent="0.2">
      <c r="A2473" s="20">
        <v>2473</v>
      </c>
      <c r="B2473" s="28">
        <v>2473</v>
      </c>
      <c r="C2473" s="29" t="str">
        <f t="shared" si="38"/>
        <v xml:space="preserve">Idu Ins </v>
      </c>
      <c r="D2473" s="29"/>
      <c r="E2473" s="30" t="s">
        <v>2595</v>
      </c>
      <c r="F2473" s="30" t="s">
        <v>746</v>
      </c>
      <c r="G2473" s="177">
        <v>11714</v>
      </c>
      <c r="H2473" s="30"/>
      <c r="I2473" s="30" t="s">
        <v>2651</v>
      </c>
      <c r="J2473" s="30" t="s">
        <v>26</v>
      </c>
      <c r="K2473" s="31">
        <v>781716</v>
      </c>
      <c r="L2473" s="32" t="s">
        <v>49</v>
      </c>
      <c r="M2473" s="33" t="s">
        <v>50</v>
      </c>
      <c r="N2473" s="33" t="s">
        <v>51</v>
      </c>
      <c r="O2473" s="34"/>
      <c r="P2473" s="35"/>
    </row>
    <row r="2474" spans="1:16" s="36" customFormat="1" ht="30" hidden="1" x14ac:dyDescent="0.2">
      <c r="A2474" s="20">
        <v>2474</v>
      </c>
      <c r="B2474" s="28">
        <v>2474</v>
      </c>
      <c r="C2474" s="29" t="str">
        <f t="shared" si="38"/>
        <v xml:space="preserve">Idu Ins </v>
      </c>
      <c r="D2474" s="29"/>
      <c r="E2474" s="30" t="s">
        <v>2595</v>
      </c>
      <c r="F2474" s="30" t="s">
        <v>141</v>
      </c>
      <c r="G2474" s="177">
        <v>11715</v>
      </c>
      <c r="H2474" s="30"/>
      <c r="I2474" s="30" t="s">
        <v>2652</v>
      </c>
      <c r="J2474" s="30" t="s">
        <v>25</v>
      </c>
      <c r="K2474" s="31">
        <v>1435059</v>
      </c>
      <c r="L2474" s="32" t="s">
        <v>49</v>
      </c>
      <c r="M2474" s="33" t="s">
        <v>50</v>
      </c>
      <c r="N2474" s="33" t="s">
        <v>51</v>
      </c>
      <c r="O2474" s="34"/>
      <c r="P2474" s="35"/>
    </row>
    <row r="2475" spans="1:16" s="36" customFormat="1" ht="30" hidden="1" x14ac:dyDescent="0.2">
      <c r="A2475" s="20">
        <v>2475</v>
      </c>
      <c r="B2475" s="28">
        <v>2475</v>
      </c>
      <c r="C2475" s="29" t="str">
        <f t="shared" si="38"/>
        <v xml:space="preserve">Idu Ins </v>
      </c>
      <c r="D2475" s="29"/>
      <c r="E2475" s="30" t="s">
        <v>2595</v>
      </c>
      <c r="F2475" s="30" t="s">
        <v>141</v>
      </c>
      <c r="G2475" s="177">
        <v>11716</v>
      </c>
      <c r="H2475" s="30"/>
      <c r="I2475" s="30" t="s">
        <v>2653</v>
      </c>
      <c r="J2475" s="30" t="s">
        <v>25</v>
      </c>
      <c r="K2475" s="31">
        <v>1885291</v>
      </c>
      <c r="L2475" s="32" t="s">
        <v>49</v>
      </c>
      <c r="M2475" s="33" t="s">
        <v>50</v>
      </c>
      <c r="N2475" s="33" t="s">
        <v>51</v>
      </c>
      <c r="O2475" s="34"/>
      <c r="P2475" s="35"/>
    </row>
    <row r="2476" spans="1:16" s="36" customFormat="1" ht="30" hidden="1" x14ac:dyDescent="0.2">
      <c r="A2476" s="20">
        <v>2476</v>
      </c>
      <c r="B2476" s="28">
        <v>2476</v>
      </c>
      <c r="C2476" s="29" t="str">
        <f t="shared" si="38"/>
        <v xml:space="preserve">Idu Ins </v>
      </c>
      <c r="D2476" s="29"/>
      <c r="E2476" s="30" t="s">
        <v>2595</v>
      </c>
      <c r="F2476" s="30" t="s">
        <v>141</v>
      </c>
      <c r="G2476" s="177">
        <v>11717</v>
      </c>
      <c r="H2476" s="30"/>
      <c r="I2476" s="30" t="s">
        <v>2654</v>
      </c>
      <c r="J2476" s="30" t="s">
        <v>25</v>
      </c>
      <c r="K2476" s="31">
        <v>2397882</v>
      </c>
      <c r="L2476" s="32" t="s">
        <v>49</v>
      </c>
      <c r="M2476" s="33" t="s">
        <v>50</v>
      </c>
      <c r="N2476" s="33" t="s">
        <v>51</v>
      </c>
      <c r="O2476" s="34"/>
      <c r="P2476" s="35"/>
    </row>
    <row r="2477" spans="1:16" s="36" customFormat="1" ht="30" hidden="1" x14ac:dyDescent="0.2">
      <c r="A2477" s="20">
        <v>2477</v>
      </c>
      <c r="B2477" s="28">
        <v>2477</v>
      </c>
      <c r="C2477" s="29" t="str">
        <f t="shared" si="38"/>
        <v xml:space="preserve">Idu Ins </v>
      </c>
      <c r="D2477" s="29"/>
      <c r="E2477" s="30" t="s">
        <v>2595</v>
      </c>
      <c r="F2477" s="30" t="s">
        <v>2655</v>
      </c>
      <c r="G2477" s="177">
        <v>11718</v>
      </c>
      <c r="H2477" s="30"/>
      <c r="I2477" s="30" t="s">
        <v>2656</v>
      </c>
      <c r="J2477" s="30" t="s">
        <v>25</v>
      </c>
      <c r="K2477" s="31">
        <v>32791</v>
      </c>
      <c r="L2477" s="32" t="s">
        <v>49</v>
      </c>
      <c r="M2477" s="33" t="s">
        <v>50</v>
      </c>
      <c r="N2477" s="33" t="s">
        <v>51</v>
      </c>
      <c r="O2477" s="34"/>
      <c r="P2477" s="35"/>
    </row>
    <row r="2478" spans="1:16" s="36" customFormat="1" ht="30" hidden="1" x14ac:dyDescent="0.2">
      <c r="A2478" s="20">
        <v>2478</v>
      </c>
      <c r="B2478" s="28">
        <v>2478</v>
      </c>
      <c r="C2478" s="29" t="str">
        <f t="shared" si="38"/>
        <v xml:space="preserve">Idu Ins </v>
      </c>
      <c r="D2478" s="29"/>
      <c r="E2478" s="30" t="s">
        <v>2595</v>
      </c>
      <c r="F2478" s="30" t="s">
        <v>2655</v>
      </c>
      <c r="G2478" s="177">
        <v>11719</v>
      </c>
      <c r="H2478" s="30"/>
      <c r="I2478" s="30" t="s">
        <v>2657</v>
      </c>
      <c r="J2478" s="30" t="s">
        <v>25</v>
      </c>
      <c r="K2478" s="31">
        <v>56070</v>
      </c>
      <c r="L2478" s="32" t="s">
        <v>49</v>
      </c>
      <c r="M2478" s="33" t="s">
        <v>50</v>
      </c>
      <c r="N2478" s="33" t="s">
        <v>51</v>
      </c>
      <c r="O2478" s="34"/>
      <c r="P2478" s="35"/>
    </row>
    <row r="2479" spans="1:16" s="36" customFormat="1" ht="30" hidden="1" x14ac:dyDescent="0.2">
      <c r="A2479" s="20">
        <v>2479</v>
      </c>
      <c r="B2479" s="28">
        <v>2479</v>
      </c>
      <c r="C2479" s="29" t="str">
        <f t="shared" si="38"/>
        <v xml:space="preserve">Idu Ins </v>
      </c>
      <c r="D2479" s="29"/>
      <c r="E2479" s="30" t="s">
        <v>2595</v>
      </c>
      <c r="F2479" s="30" t="s">
        <v>2655</v>
      </c>
      <c r="G2479" s="177">
        <v>11720</v>
      </c>
      <c r="H2479" s="30"/>
      <c r="I2479" s="30" t="s">
        <v>2658</v>
      </c>
      <c r="J2479" s="30" t="s">
        <v>25</v>
      </c>
      <c r="K2479" s="31">
        <v>106197</v>
      </c>
      <c r="L2479" s="32" t="s">
        <v>49</v>
      </c>
      <c r="M2479" s="33" t="s">
        <v>50</v>
      </c>
      <c r="N2479" s="33" t="s">
        <v>51</v>
      </c>
      <c r="O2479" s="34"/>
      <c r="P2479" s="35"/>
    </row>
    <row r="2480" spans="1:16" s="36" customFormat="1" ht="30" hidden="1" x14ac:dyDescent="0.2">
      <c r="A2480" s="20">
        <v>2480</v>
      </c>
      <c r="B2480" s="28">
        <v>2480</v>
      </c>
      <c r="C2480" s="29" t="str">
        <f t="shared" si="38"/>
        <v xml:space="preserve">Idu Ins </v>
      </c>
      <c r="D2480" s="29"/>
      <c r="E2480" s="30" t="s">
        <v>2595</v>
      </c>
      <c r="F2480" s="30" t="s">
        <v>2655</v>
      </c>
      <c r="G2480" s="177">
        <v>11721</v>
      </c>
      <c r="H2480" s="30"/>
      <c r="I2480" s="30" t="s">
        <v>2659</v>
      </c>
      <c r="J2480" s="30" t="s">
        <v>26</v>
      </c>
      <c r="K2480" s="31">
        <v>174900</v>
      </c>
      <c r="L2480" s="32" t="s">
        <v>49</v>
      </c>
      <c r="M2480" s="33" t="s">
        <v>50</v>
      </c>
      <c r="N2480" s="33" t="s">
        <v>51</v>
      </c>
      <c r="O2480" s="34"/>
      <c r="P2480" s="35"/>
    </row>
    <row r="2481" spans="1:16" s="36" customFormat="1" ht="30" hidden="1" x14ac:dyDescent="0.2">
      <c r="A2481" s="20">
        <v>2481</v>
      </c>
      <c r="B2481" s="28">
        <v>2481</v>
      </c>
      <c r="C2481" s="29" t="str">
        <f t="shared" si="38"/>
        <v xml:space="preserve">Idu Ins </v>
      </c>
      <c r="D2481" s="29"/>
      <c r="E2481" s="30" t="s">
        <v>2595</v>
      </c>
      <c r="F2481" s="30" t="s">
        <v>2655</v>
      </c>
      <c r="G2481" s="177">
        <v>11722</v>
      </c>
      <c r="H2481" s="30"/>
      <c r="I2481" s="30" t="s">
        <v>2660</v>
      </c>
      <c r="J2481" s="30" t="s">
        <v>26</v>
      </c>
      <c r="K2481" s="31">
        <v>279900</v>
      </c>
      <c r="L2481" s="32" t="s">
        <v>49</v>
      </c>
      <c r="M2481" s="33" t="s">
        <v>50</v>
      </c>
      <c r="N2481" s="33" t="s">
        <v>51</v>
      </c>
      <c r="O2481" s="34"/>
      <c r="P2481" s="35"/>
    </row>
    <row r="2482" spans="1:16" s="36" customFormat="1" ht="30" hidden="1" x14ac:dyDescent="0.2">
      <c r="A2482" s="20">
        <v>2482</v>
      </c>
      <c r="B2482" s="28">
        <v>2482</v>
      </c>
      <c r="C2482" s="29" t="str">
        <f t="shared" si="38"/>
        <v xml:space="preserve">Idu Ins </v>
      </c>
      <c r="D2482" s="29"/>
      <c r="E2482" s="30" t="s">
        <v>2595</v>
      </c>
      <c r="F2482" s="30" t="s">
        <v>2655</v>
      </c>
      <c r="G2482" s="177">
        <v>11723</v>
      </c>
      <c r="H2482" s="30"/>
      <c r="I2482" s="30" t="s">
        <v>2661</v>
      </c>
      <c r="J2482" s="30" t="s">
        <v>26</v>
      </c>
      <c r="K2482" s="31">
        <v>344900</v>
      </c>
      <c r="L2482" s="32" t="s">
        <v>49</v>
      </c>
      <c r="M2482" s="33" t="s">
        <v>50</v>
      </c>
      <c r="N2482" s="33" t="s">
        <v>51</v>
      </c>
      <c r="O2482" s="34"/>
      <c r="P2482" s="35"/>
    </row>
    <row r="2483" spans="1:16" s="36" customFormat="1" ht="30" hidden="1" x14ac:dyDescent="0.2">
      <c r="A2483" s="20">
        <v>2483</v>
      </c>
      <c r="B2483" s="28">
        <v>2483</v>
      </c>
      <c r="C2483" s="29" t="str">
        <f t="shared" si="38"/>
        <v xml:space="preserve">Idu Ins </v>
      </c>
      <c r="D2483" s="29"/>
      <c r="E2483" s="30" t="s">
        <v>2595</v>
      </c>
      <c r="F2483" s="30" t="s">
        <v>2655</v>
      </c>
      <c r="G2483" s="177">
        <v>11724</v>
      </c>
      <c r="H2483" s="30"/>
      <c r="I2483" s="30" t="s">
        <v>2662</v>
      </c>
      <c r="J2483" s="30" t="s">
        <v>26</v>
      </c>
      <c r="K2483" s="31">
        <v>345295</v>
      </c>
      <c r="L2483" s="32" t="s">
        <v>49</v>
      </c>
      <c r="M2483" s="33" t="s">
        <v>50</v>
      </c>
      <c r="N2483" s="33" t="s">
        <v>51</v>
      </c>
      <c r="O2483" s="34"/>
      <c r="P2483" s="35"/>
    </row>
    <row r="2484" spans="1:16" s="36" customFormat="1" ht="30" hidden="1" x14ac:dyDescent="0.2">
      <c r="A2484" s="20">
        <v>2484</v>
      </c>
      <c r="B2484" s="28">
        <v>2484</v>
      </c>
      <c r="C2484" s="29" t="str">
        <f t="shared" si="38"/>
        <v xml:space="preserve">Idu Ins </v>
      </c>
      <c r="D2484" s="29"/>
      <c r="E2484" s="30" t="s">
        <v>2595</v>
      </c>
      <c r="F2484" s="30" t="s">
        <v>308</v>
      </c>
      <c r="G2484" s="177">
        <v>11727</v>
      </c>
      <c r="H2484" s="30"/>
      <c r="I2484" s="30" t="s">
        <v>2663</v>
      </c>
      <c r="J2484" s="30" t="s">
        <v>26</v>
      </c>
      <c r="K2484" s="31">
        <v>1184615</v>
      </c>
      <c r="L2484" s="32" t="s">
        <v>49</v>
      </c>
      <c r="M2484" s="33" t="s">
        <v>50</v>
      </c>
      <c r="N2484" s="33" t="s">
        <v>51</v>
      </c>
      <c r="O2484" s="34"/>
      <c r="P2484" s="35"/>
    </row>
    <row r="2485" spans="1:16" s="36" customFormat="1" ht="30" hidden="1" x14ac:dyDescent="0.2">
      <c r="A2485" s="20">
        <v>2485</v>
      </c>
      <c r="B2485" s="28">
        <v>2485</v>
      </c>
      <c r="C2485" s="29" t="str">
        <f t="shared" si="38"/>
        <v xml:space="preserve">Idu Ins </v>
      </c>
      <c r="D2485" s="29"/>
      <c r="E2485" s="30" t="s">
        <v>2595</v>
      </c>
      <c r="F2485" s="30" t="s">
        <v>2655</v>
      </c>
      <c r="G2485" s="177">
        <v>11728</v>
      </c>
      <c r="H2485" s="30"/>
      <c r="I2485" s="30" t="s">
        <v>2664</v>
      </c>
      <c r="J2485" s="30" t="s">
        <v>26</v>
      </c>
      <c r="K2485" s="31">
        <v>91751</v>
      </c>
      <c r="L2485" s="32" t="s">
        <v>49</v>
      </c>
      <c r="M2485" s="33" t="s">
        <v>50</v>
      </c>
      <c r="N2485" s="33" t="s">
        <v>51</v>
      </c>
      <c r="O2485" s="34"/>
      <c r="P2485" s="35"/>
    </row>
    <row r="2486" spans="1:16" s="36" customFormat="1" ht="30" hidden="1" x14ac:dyDescent="0.2">
      <c r="A2486" s="20">
        <v>2486</v>
      </c>
      <c r="B2486" s="28">
        <v>2486</v>
      </c>
      <c r="C2486" s="29" t="str">
        <f t="shared" si="38"/>
        <v xml:space="preserve">Idu Ins </v>
      </c>
      <c r="D2486" s="29"/>
      <c r="E2486" s="30" t="s">
        <v>2595</v>
      </c>
      <c r="F2486" s="30" t="s">
        <v>2655</v>
      </c>
      <c r="G2486" s="177">
        <v>11729</v>
      </c>
      <c r="H2486" s="30"/>
      <c r="I2486" s="30" t="s">
        <v>2665</v>
      </c>
      <c r="J2486" s="30" t="s">
        <v>26</v>
      </c>
      <c r="K2486" s="31">
        <v>105219</v>
      </c>
      <c r="L2486" s="32" t="s">
        <v>49</v>
      </c>
      <c r="M2486" s="33" t="s">
        <v>50</v>
      </c>
      <c r="N2486" s="33" t="s">
        <v>51</v>
      </c>
      <c r="O2486" s="34"/>
      <c r="P2486" s="35"/>
    </row>
    <row r="2487" spans="1:16" s="36" customFormat="1" ht="30" hidden="1" x14ac:dyDescent="0.2">
      <c r="A2487" s="20">
        <v>2487</v>
      </c>
      <c r="B2487" s="28">
        <v>2487</v>
      </c>
      <c r="C2487" s="29" t="str">
        <f t="shared" si="38"/>
        <v xml:space="preserve">Idu Ins </v>
      </c>
      <c r="D2487" s="29"/>
      <c r="E2487" s="30" t="s">
        <v>2595</v>
      </c>
      <c r="F2487" s="30" t="s">
        <v>301</v>
      </c>
      <c r="G2487" s="177">
        <v>11733</v>
      </c>
      <c r="H2487" s="30"/>
      <c r="I2487" s="30" t="s">
        <v>2666</v>
      </c>
      <c r="J2487" s="30" t="s">
        <v>25</v>
      </c>
      <c r="K2487" s="31">
        <v>2261000</v>
      </c>
      <c r="L2487" s="32" t="s">
        <v>49</v>
      </c>
      <c r="M2487" s="33" t="s">
        <v>50</v>
      </c>
      <c r="N2487" s="33" t="s">
        <v>51</v>
      </c>
      <c r="O2487" s="34"/>
      <c r="P2487" s="35"/>
    </row>
    <row r="2488" spans="1:16" s="36" customFormat="1" ht="30" hidden="1" x14ac:dyDescent="0.2">
      <c r="A2488" s="20">
        <v>2488</v>
      </c>
      <c r="B2488" s="28">
        <v>2488</v>
      </c>
      <c r="C2488" s="29" t="str">
        <f t="shared" si="38"/>
        <v xml:space="preserve">Idu Ins </v>
      </c>
      <c r="D2488" s="29"/>
      <c r="E2488" s="30" t="s">
        <v>2595</v>
      </c>
      <c r="F2488" s="30" t="s">
        <v>2655</v>
      </c>
      <c r="G2488" s="177">
        <v>11735</v>
      </c>
      <c r="H2488" s="30"/>
      <c r="I2488" s="30" t="s">
        <v>2667</v>
      </c>
      <c r="J2488" s="30" t="s">
        <v>26</v>
      </c>
      <c r="K2488" s="31">
        <v>160180</v>
      </c>
      <c r="L2488" s="32" t="s">
        <v>49</v>
      </c>
      <c r="M2488" s="33" t="s">
        <v>50</v>
      </c>
      <c r="N2488" s="33" t="s">
        <v>51</v>
      </c>
      <c r="O2488" s="34"/>
      <c r="P2488" s="35"/>
    </row>
    <row r="2489" spans="1:16" s="36" customFormat="1" ht="30" hidden="1" x14ac:dyDescent="0.2">
      <c r="A2489" s="20">
        <v>2489</v>
      </c>
      <c r="B2489" s="28">
        <v>2489</v>
      </c>
      <c r="C2489" s="29" t="str">
        <f t="shared" si="38"/>
        <v xml:space="preserve">Idu Ins </v>
      </c>
      <c r="D2489" s="29"/>
      <c r="E2489" s="30" t="s">
        <v>2595</v>
      </c>
      <c r="F2489" s="30" t="s">
        <v>2655</v>
      </c>
      <c r="G2489" s="177">
        <v>11736</v>
      </c>
      <c r="H2489" s="30"/>
      <c r="I2489" s="30" t="s">
        <v>2668</v>
      </c>
      <c r="J2489" s="30" t="s">
        <v>26</v>
      </c>
      <c r="K2489" s="31">
        <v>252756</v>
      </c>
      <c r="L2489" s="32" t="s">
        <v>49</v>
      </c>
      <c r="M2489" s="33" t="s">
        <v>50</v>
      </c>
      <c r="N2489" s="33" t="s">
        <v>51</v>
      </c>
      <c r="O2489" s="34"/>
      <c r="P2489" s="35"/>
    </row>
    <row r="2490" spans="1:16" s="36" customFormat="1" ht="30" hidden="1" x14ac:dyDescent="0.2">
      <c r="A2490" s="20">
        <v>2490</v>
      </c>
      <c r="B2490" s="28">
        <v>2490</v>
      </c>
      <c r="C2490" s="29" t="str">
        <f t="shared" si="38"/>
        <v xml:space="preserve">Idu Ins </v>
      </c>
      <c r="D2490" s="29"/>
      <c r="E2490" s="30" t="s">
        <v>2595</v>
      </c>
      <c r="F2490" s="30" t="s">
        <v>2655</v>
      </c>
      <c r="G2490" s="177">
        <v>11737</v>
      </c>
      <c r="H2490" s="30"/>
      <c r="I2490" s="30" t="s">
        <v>2669</v>
      </c>
      <c r="J2490" s="30" t="s">
        <v>26</v>
      </c>
      <c r="K2490" s="31">
        <v>235918</v>
      </c>
      <c r="L2490" s="32" t="s">
        <v>49</v>
      </c>
      <c r="M2490" s="33" t="s">
        <v>50</v>
      </c>
      <c r="N2490" s="33" t="s">
        <v>51</v>
      </c>
      <c r="O2490" s="34"/>
      <c r="P2490" s="35"/>
    </row>
    <row r="2491" spans="1:16" s="36" customFormat="1" ht="30" hidden="1" x14ac:dyDescent="0.2">
      <c r="A2491" s="20">
        <v>2491</v>
      </c>
      <c r="B2491" s="28">
        <v>2491</v>
      </c>
      <c r="C2491" s="29" t="str">
        <f t="shared" si="38"/>
        <v xml:space="preserve">Idu Ins </v>
      </c>
      <c r="D2491" s="29"/>
      <c r="E2491" s="30" t="s">
        <v>2595</v>
      </c>
      <c r="F2491" s="30" t="s">
        <v>2655</v>
      </c>
      <c r="G2491" s="177">
        <v>11738</v>
      </c>
      <c r="H2491" s="30"/>
      <c r="I2491" s="30" t="s">
        <v>2670</v>
      </c>
      <c r="J2491" s="30" t="s">
        <v>26</v>
      </c>
      <c r="K2491" s="31">
        <v>71587</v>
      </c>
      <c r="L2491" s="32" t="s">
        <v>49</v>
      </c>
      <c r="M2491" s="33" t="s">
        <v>50</v>
      </c>
      <c r="N2491" s="33" t="s">
        <v>51</v>
      </c>
      <c r="O2491" s="34"/>
      <c r="P2491" s="35"/>
    </row>
    <row r="2492" spans="1:16" s="36" customFormat="1" ht="30" hidden="1" x14ac:dyDescent="0.2">
      <c r="A2492" s="20">
        <v>2492</v>
      </c>
      <c r="B2492" s="28">
        <v>2492</v>
      </c>
      <c r="C2492" s="29" t="str">
        <f t="shared" si="38"/>
        <v xml:space="preserve">Idu Ins </v>
      </c>
      <c r="D2492" s="29"/>
      <c r="E2492" s="30" t="s">
        <v>2595</v>
      </c>
      <c r="F2492" s="30" t="s">
        <v>2655</v>
      </c>
      <c r="G2492" s="177">
        <v>11739</v>
      </c>
      <c r="H2492" s="30"/>
      <c r="I2492" s="30" t="s">
        <v>2671</v>
      </c>
      <c r="J2492" s="30" t="s">
        <v>26</v>
      </c>
      <c r="K2492" s="31">
        <v>65034</v>
      </c>
      <c r="L2492" s="32" t="s">
        <v>49</v>
      </c>
      <c r="M2492" s="33" t="s">
        <v>50</v>
      </c>
      <c r="N2492" s="33" t="s">
        <v>51</v>
      </c>
      <c r="O2492" s="34"/>
      <c r="P2492" s="35"/>
    </row>
    <row r="2493" spans="1:16" s="36" customFormat="1" ht="30" hidden="1" x14ac:dyDescent="0.2">
      <c r="A2493" s="20">
        <v>2493</v>
      </c>
      <c r="B2493" s="28">
        <v>2493</v>
      </c>
      <c r="C2493" s="29" t="str">
        <f t="shared" si="38"/>
        <v xml:space="preserve">Idu Ins </v>
      </c>
      <c r="D2493" s="29"/>
      <c r="E2493" s="30" t="s">
        <v>2595</v>
      </c>
      <c r="F2493" s="30" t="s">
        <v>1015</v>
      </c>
      <c r="G2493" s="177">
        <v>11740</v>
      </c>
      <c r="H2493" s="30"/>
      <c r="I2493" s="30" t="s">
        <v>2672</v>
      </c>
      <c r="J2493" s="30" t="s">
        <v>25</v>
      </c>
      <c r="K2493" s="31">
        <v>42099</v>
      </c>
      <c r="L2493" s="32" t="s">
        <v>49</v>
      </c>
      <c r="M2493" s="33" t="s">
        <v>50</v>
      </c>
      <c r="N2493" s="33" t="s">
        <v>51</v>
      </c>
      <c r="O2493" s="34"/>
      <c r="P2493" s="35"/>
    </row>
    <row r="2494" spans="1:16" s="36" customFormat="1" ht="30" hidden="1" x14ac:dyDescent="0.2">
      <c r="A2494" s="20">
        <v>2494</v>
      </c>
      <c r="B2494" s="28">
        <v>2494</v>
      </c>
      <c r="C2494" s="29" t="str">
        <f t="shared" si="38"/>
        <v xml:space="preserve">Idu Ins </v>
      </c>
      <c r="D2494" s="29"/>
      <c r="E2494" s="30" t="s">
        <v>2595</v>
      </c>
      <c r="F2494" s="30" t="s">
        <v>1015</v>
      </c>
      <c r="G2494" s="177">
        <v>11741</v>
      </c>
      <c r="H2494" s="30"/>
      <c r="I2494" s="30" t="s">
        <v>2673</v>
      </c>
      <c r="J2494" s="30" t="s">
        <v>64</v>
      </c>
      <c r="K2494" s="31">
        <v>33426</v>
      </c>
      <c r="L2494" s="32" t="s">
        <v>49</v>
      </c>
      <c r="M2494" s="33" t="s">
        <v>50</v>
      </c>
      <c r="N2494" s="33" t="s">
        <v>51</v>
      </c>
      <c r="O2494" s="34"/>
      <c r="P2494" s="35"/>
    </row>
    <row r="2495" spans="1:16" s="36" customFormat="1" ht="30" hidden="1" x14ac:dyDescent="0.2">
      <c r="A2495" s="20">
        <v>2495</v>
      </c>
      <c r="B2495" s="28">
        <v>2495</v>
      </c>
      <c r="C2495" s="29" t="str">
        <f t="shared" si="38"/>
        <v xml:space="preserve">Idu Ins </v>
      </c>
      <c r="D2495" s="29"/>
      <c r="E2495" s="30" t="s">
        <v>2595</v>
      </c>
      <c r="F2495" s="30" t="s">
        <v>1015</v>
      </c>
      <c r="G2495" s="177">
        <v>11742</v>
      </c>
      <c r="H2495" s="30"/>
      <c r="I2495" s="30" t="s">
        <v>2674</v>
      </c>
      <c r="J2495" s="30" t="s">
        <v>26</v>
      </c>
      <c r="K2495" s="31">
        <v>327</v>
      </c>
      <c r="L2495" s="32" t="s">
        <v>49</v>
      </c>
      <c r="M2495" s="33" t="s">
        <v>50</v>
      </c>
      <c r="N2495" s="33" t="s">
        <v>51</v>
      </c>
      <c r="O2495" s="34"/>
      <c r="P2495" s="35"/>
    </row>
    <row r="2496" spans="1:16" s="36" customFormat="1" ht="45" hidden="1" x14ac:dyDescent="0.2">
      <c r="A2496" s="20">
        <v>2496</v>
      </c>
      <c r="B2496" s="28">
        <v>2496</v>
      </c>
      <c r="C2496" s="29" t="str">
        <f t="shared" si="38"/>
        <v xml:space="preserve">Idu Ins </v>
      </c>
      <c r="D2496" s="29"/>
      <c r="E2496" s="30" t="s">
        <v>2595</v>
      </c>
      <c r="F2496" s="30" t="s">
        <v>2128</v>
      </c>
      <c r="G2496" s="177">
        <v>11743</v>
      </c>
      <c r="H2496" s="30"/>
      <c r="I2496" s="30" t="s">
        <v>2675</v>
      </c>
      <c r="J2496" s="30" t="s">
        <v>26</v>
      </c>
      <c r="K2496" s="31">
        <v>24000155</v>
      </c>
      <c r="L2496" s="32" t="s">
        <v>49</v>
      </c>
      <c r="M2496" s="33" t="s">
        <v>50</v>
      </c>
      <c r="N2496" s="33" t="s">
        <v>51</v>
      </c>
      <c r="O2496" s="34"/>
      <c r="P2496" s="35"/>
    </row>
    <row r="2497" spans="1:16" s="36" customFormat="1" ht="30" hidden="1" x14ac:dyDescent="0.2">
      <c r="A2497" s="20">
        <v>2497</v>
      </c>
      <c r="B2497" s="28">
        <v>2497</v>
      </c>
      <c r="C2497" s="29" t="str">
        <f t="shared" si="38"/>
        <v xml:space="preserve">Idu Ins </v>
      </c>
      <c r="D2497" s="29"/>
      <c r="E2497" s="30" t="s">
        <v>2595</v>
      </c>
      <c r="F2497" s="30" t="s">
        <v>2655</v>
      </c>
      <c r="G2497" s="177">
        <v>11744</v>
      </c>
      <c r="H2497" s="30"/>
      <c r="I2497" s="30" t="s">
        <v>2676</v>
      </c>
      <c r="J2497" s="30" t="s">
        <v>25</v>
      </c>
      <c r="K2497" s="31">
        <v>48660</v>
      </c>
      <c r="L2497" s="32" t="s">
        <v>49</v>
      </c>
      <c r="M2497" s="33" t="s">
        <v>50</v>
      </c>
      <c r="N2497" s="33" t="s">
        <v>51</v>
      </c>
      <c r="O2497" s="34"/>
      <c r="P2497" s="35"/>
    </row>
    <row r="2498" spans="1:16" s="36" customFormat="1" ht="30" hidden="1" x14ac:dyDescent="0.2">
      <c r="A2498" s="20">
        <v>2498</v>
      </c>
      <c r="B2498" s="28">
        <v>2498</v>
      </c>
      <c r="C2498" s="29" t="str">
        <f t="shared" si="38"/>
        <v xml:space="preserve">Idu Ins </v>
      </c>
      <c r="D2498" s="29"/>
      <c r="E2498" s="30" t="s">
        <v>2595</v>
      </c>
      <c r="F2498" s="30" t="s">
        <v>2655</v>
      </c>
      <c r="G2498" s="177">
        <v>11745</v>
      </c>
      <c r="H2498" s="30"/>
      <c r="I2498" s="30" t="s">
        <v>2677</v>
      </c>
      <c r="J2498" s="30" t="s">
        <v>25</v>
      </c>
      <c r="K2498" s="31">
        <v>71070</v>
      </c>
      <c r="L2498" s="32" t="s">
        <v>49</v>
      </c>
      <c r="M2498" s="33" t="s">
        <v>50</v>
      </c>
      <c r="N2498" s="33" t="s">
        <v>51</v>
      </c>
      <c r="O2498" s="34"/>
      <c r="P2498" s="35"/>
    </row>
    <row r="2499" spans="1:16" s="36" customFormat="1" ht="30" hidden="1" x14ac:dyDescent="0.2">
      <c r="A2499" s="20">
        <v>2499</v>
      </c>
      <c r="B2499" s="28">
        <v>2499</v>
      </c>
      <c r="C2499" s="29" t="str">
        <f t="shared" ref="C2499:C2562" si="39">+CONCATENATE(M2499," ",N2499," ",H2499)</f>
        <v xml:space="preserve">Idu Ins </v>
      </c>
      <c r="D2499" s="29"/>
      <c r="E2499" s="30" t="s">
        <v>2595</v>
      </c>
      <c r="F2499" s="30" t="s">
        <v>2655</v>
      </c>
      <c r="G2499" s="177">
        <v>11746</v>
      </c>
      <c r="H2499" s="30"/>
      <c r="I2499" s="30" t="s">
        <v>2678</v>
      </c>
      <c r="J2499" s="30" t="s">
        <v>25</v>
      </c>
      <c r="K2499" s="31">
        <v>102263</v>
      </c>
      <c r="L2499" s="32" t="s">
        <v>49</v>
      </c>
      <c r="M2499" s="33" t="s">
        <v>50</v>
      </c>
      <c r="N2499" s="33" t="s">
        <v>51</v>
      </c>
      <c r="O2499" s="34"/>
      <c r="P2499" s="35"/>
    </row>
    <row r="2500" spans="1:16" s="36" customFormat="1" ht="30" hidden="1" x14ac:dyDescent="0.2">
      <c r="A2500" s="20">
        <v>2500</v>
      </c>
      <c r="B2500" s="28">
        <v>2500</v>
      </c>
      <c r="C2500" s="29" t="str">
        <f t="shared" si="39"/>
        <v xml:space="preserve">Idu Ins </v>
      </c>
      <c r="D2500" s="29"/>
      <c r="E2500" s="30" t="s">
        <v>2595</v>
      </c>
      <c r="F2500" s="30" t="s">
        <v>2655</v>
      </c>
      <c r="G2500" s="177">
        <v>11747</v>
      </c>
      <c r="H2500" s="30"/>
      <c r="I2500" s="30" t="s">
        <v>2679</v>
      </c>
      <c r="J2500" s="30" t="s">
        <v>25</v>
      </c>
      <c r="K2500" s="31">
        <v>153256</v>
      </c>
      <c r="L2500" s="32" t="s">
        <v>49</v>
      </c>
      <c r="M2500" s="33" t="s">
        <v>50</v>
      </c>
      <c r="N2500" s="33" t="s">
        <v>51</v>
      </c>
      <c r="O2500" s="34"/>
      <c r="P2500" s="35"/>
    </row>
    <row r="2501" spans="1:16" s="36" customFormat="1" ht="30" hidden="1" x14ac:dyDescent="0.2">
      <c r="A2501" s="20">
        <v>2501</v>
      </c>
      <c r="B2501" s="28">
        <v>2501</v>
      </c>
      <c r="C2501" s="29" t="str">
        <f t="shared" si="39"/>
        <v xml:space="preserve">Idu Ins </v>
      </c>
      <c r="D2501" s="29"/>
      <c r="E2501" s="30" t="s">
        <v>2595</v>
      </c>
      <c r="F2501" s="30" t="s">
        <v>2655</v>
      </c>
      <c r="G2501" s="177">
        <v>11748</v>
      </c>
      <c r="H2501" s="30"/>
      <c r="I2501" s="30" t="s">
        <v>2680</v>
      </c>
      <c r="J2501" s="30" t="s">
        <v>25</v>
      </c>
      <c r="K2501" s="31">
        <v>187449</v>
      </c>
      <c r="L2501" s="32" t="s">
        <v>49</v>
      </c>
      <c r="M2501" s="33" t="s">
        <v>50</v>
      </c>
      <c r="N2501" s="33" t="s">
        <v>51</v>
      </c>
      <c r="O2501" s="34"/>
      <c r="P2501" s="35"/>
    </row>
    <row r="2502" spans="1:16" s="36" customFormat="1" ht="30" hidden="1" x14ac:dyDescent="0.2">
      <c r="A2502" s="20">
        <v>2502</v>
      </c>
      <c r="B2502" s="28">
        <v>2502</v>
      </c>
      <c r="C2502" s="29" t="str">
        <f t="shared" si="39"/>
        <v xml:space="preserve">Idu Ins </v>
      </c>
      <c r="D2502" s="29"/>
      <c r="E2502" s="30" t="s">
        <v>2595</v>
      </c>
      <c r="F2502" s="30" t="s">
        <v>141</v>
      </c>
      <c r="G2502" s="177">
        <v>11764</v>
      </c>
      <c r="H2502" s="30"/>
      <c r="I2502" s="30" t="s">
        <v>2681</v>
      </c>
      <c r="J2502" s="30" t="s">
        <v>26</v>
      </c>
      <c r="K2502" s="31">
        <v>269531</v>
      </c>
      <c r="L2502" s="32" t="s">
        <v>49</v>
      </c>
      <c r="M2502" s="33" t="s">
        <v>50</v>
      </c>
      <c r="N2502" s="33" t="s">
        <v>51</v>
      </c>
      <c r="O2502" s="34"/>
      <c r="P2502" s="35"/>
    </row>
    <row r="2503" spans="1:16" s="36" customFormat="1" ht="30" hidden="1" x14ac:dyDescent="0.2">
      <c r="A2503" s="20">
        <v>2503</v>
      </c>
      <c r="B2503" s="28">
        <v>2503</v>
      </c>
      <c r="C2503" s="29" t="str">
        <f t="shared" si="39"/>
        <v xml:space="preserve">Idu Ins </v>
      </c>
      <c r="D2503" s="29"/>
      <c r="E2503" s="30" t="s">
        <v>2595</v>
      </c>
      <c r="F2503" s="30" t="s">
        <v>89</v>
      </c>
      <c r="G2503" s="177">
        <v>11765</v>
      </c>
      <c r="H2503" s="30"/>
      <c r="I2503" s="30" t="s">
        <v>2682</v>
      </c>
      <c r="J2503" s="30" t="s">
        <v>26</v>
      </c>
      <c r="K2503" s="31">
        <v>14600</v>
      </c>
      <c r="L2503" s="32" t="s">
        <v>49</v>
      </c>
      <c r="M2503" s="33" t="s">
        <v>50</v>
      </c>
      <c r="N2503" s="33" t="s">
        <v>51</v>
      </c>
      <c r="O2503" s="34"/>
      <c r="P2503" s="35"/>
    </row>
    <row r="2504" spans="1:16" s="36" customFormat="1" ht="30" hidden="1" x14ac:dyDescent="0.2">
      <c r="A2504" s="20">
        <v>2504</v>
      </c>
      <c r="B2504" s="28">
        <v>2504</v>
      </c>
      <c r="C2504" s="29" t="str">
        <f t="shared" si="39"/>
        <v xml:space="preserve">Idu Ins </v>
      </c>
      <c r="D2504" s="29"/>
      <c r="E2504" s="30" t="s">
        <v>2595</v>
      </c>
      <c r="F2504" s="30" t="s">
        <v>141</v>
      </c>
      <c r="G2504" s="177">
        <v>11766</v>
      </c>
      <c r="H2504" s="30"/>
      <c r="I2504" s="30" t="s">
        <v>2683</v>
      </c>
      <c r="J2504" s="30" t="s">
        <v>26</v>
      </c>
      <c r="K2504" s="31">
        <v>502877</v>
      </c>
      <c r="L2504" s="32" t="s">
        <v>49</v>
      </c>
      <c r="M2504" s="33" t="s">
        <v>50</v>
      </c>
      <c r="N2504" s="33" t="s">
        <v>51</v>
      </c>
      <c r="O2504" s="34"/>
      <c r="P2504" s="35"/>
    </row>
    <row r="2505" spans="1:16" s="36" customFormat="1" ht="30" hidden="1" x14ac:dyDescent="0.2">
      <c r="A2505" s="20">
        <v>2505</v>
      </c>
      <c r="B2505" s="28">
        <v>2505</v>
      </c>
      <c r="C2505" s="29" t="str">
        <f t="shared" si="39"/>
        <v xml:space="preserve">Idu Ins </v>
      </c>
      <c r="D2505" s="29"/>
      <c r="E2505" s="30" t="s">
        <v>2595</v>
      </c>
      <c r="F2505" s="30" t="s">
        <v>2655</v>
      </c>
      <c r="G2505" s="177">
        <v>11770</v>
      </c>
      <c r="H2505" s="30"/>
      <c r="I2505" s="30" t="s">
        <v>2684</v>
      </c>
      <c r="J2505" s="30" t="s">
        <v>26</v>
      </c>
      <c r="K2505" s="31">
        <v>59138</v>
      </c>
      <c r="L2505" s="32" t="s">
        <v>49</v>
      </c>
      <c r="M2505" s="33" t="s">
        <v>50</v>
      </c>
      <c r="N2505" s="33" t="s">
        <v>51</v>
      </c>
      <c r="O2505" s="34"/>
      <c r="P2505" s="35"/>
    </row>
    <row r="2506" spans="1:16" s="36" customFormat="1" ht="30" hidden="1" x14ac:dyDescent="0.2">
      <c r="A2506" s="20">
        <v>2506</v>
      </c>
      <c r="B2506" s="28">
        <v>2506</v>
      </c>
      <c r="C2506" s="29" t="str">
        <f t="shared" si="39"/>
        <v xml:space="preserve">Idu Ins </v>
      </c>
      <c r="D2506" s="29"/>
      <c r="E2506" s="30" t="s">
        <v>2595</v>
      </c>
      <c r="F2506" s="30" t="s">
        <v>2655</v>
      </c>
      <c r="G2506" s="177">
        <v>11771</v>
      </c>
      <c r="H2506" s="30"/>
      <c r="I2506" s="30" t="s">
        <v>2685</v>
      </c>
      <c r="J2506" s="30" t="s">
        <v>26</v>
      </c>
      <c r="K2506" s="31">
        <v>49306</v>
      </c>
      <c r="L2506" s="32" t="s">
        <v>49</v>
      </c>
      <c r="M2506" s="33" t="s">
        <v>50</v>
      </c>
      <c r="N2506" s="33" t="s">
        <v>51</v>
      </c>
      <c r="O2506" s="34"/>
      <c r="P2506" s="35"/>
    </row>
    <row r="2507" spans="1:16" s="36" customFormat="1" ht="30" hidden="1" x14ac:dyDescent="0.2">
      <c r="A2507" s="20">
        <v>2507</v>
      </c>
      <c r="B2507" s="28">
        <v>2507</v>
      </c>
      <c r="C2507" s="29" t="str">
        <f t="shared" si="39"/>
        <v xml:space="preserve">Idu Ins </v>
      </c>
      <c r="D2507" s="29"/>
      <c r="E2507" s="30" t="s">
        <v>2595</v>
      </c>
      <c r="F2507" s="30" t="s">
        <v>746</v>
      </c>
      <c r="G2507" s="177">
        <v>11772</v>
      </c>
      <c r="H2507" s="30"/>
      <c r="I2507" s="30" t="s">
        <v>2686</v>
      </c>
      <c r="J2507" s="30" t="s">
        <v>26</v>
      </c>
      <c r="K2507" s="31">
        <v>76280</v>
      </c>
      <c r="L2507" s="32" t="s">
        <v>49</v>
      </c>
      <c r="M2507" s="33" t="s">
        <v>50</v>
      </c>
      <c r="N2507" s="33" t="s">
        <v>51</v>
      </c>
      <c r="O2507" s="34"/>
      <c r="P2507" s="35"/>
    </row>
    <row r="2508" spans="1:16" s="36" customFormat="1" ht="30" hidden="1" x14ac:dyDescent="0.2">
      <c r="A2508" s="20">
        <v>2508</v>
      </c>
      <c r="B2508" s="28">
        <v>2508</v>
      </c>
      <c r="C2508" s="29" t="str">
        <f t="shared" si="39"/>
        <v xml:space="preserve">Idu Ins </v>
      </c>
      <c r="D2508" s="29"/>
      <c r="E2508" s="30" t="s">
        <v>2595</v>
      </c>
      <c r="F2508" s="30" t="s">
        <v>2655</v>
      </c>
      <c r="G2508" s="177">
        <v>11774</v>
      </c>
      <c r="H2508" s="30"/>
      <c r="I2508" s="30" t="s">
        <v>2687</v>
      </c>
      <c r="J2508" s="30" t="s">
        <v>26</v>
      </c>
      <c r="K2508" s="31">
        <v>106448</v>
      </c>
      <c r="L2508" s="32" t="s">
        <v>49</v>
      </c>
      <c r="M2508" s="33" t="s">
        <v>50</v>
      </c>
      <c r="N2508" s="33" t="s">
        <v>51</v>
      </c>
      <c r="O2508" s="34"/>
      <c r="P2508" s="35"/>
    </row>
    <row r="2509" spans="1:16" s="36" customFormat="1" ht="30" hidden="1" x14ac:dyDescent="0.2">
      <c r="A2509" s="20">
        <v>2509</v>
      </c>
      <c r="B2509" s="28">
        <v>2509</v>
      </c>
      <c r="C2509" s="29" t="str">
        <f t="shared" si="39"/>
        <v xml:space="preserve">Idu Ins </v>
      </c>
      <c r="D2509" s="29"/>
      <c r="E2509" s="30" t="s">
        <v>2595</v>
      </c>
      <c r="F2509" s="30" t="s">
        <v>2655</v>
      </c>
      <c r="G2509" s="177">
        <v>11775</v>
      </c>
      <c r="H2509" s="30"/>
      <c r="I2509" s="30" t="s">
        <v>2688</v>
      </c>
      <c r="J2509" s="30" t="s">
        <v>26</v>
      </c>
      <c r="K2509" s="31">
        <v>116011</v>
      </c>
      <c r="L2509" s="32" t="s">
        <v>49</v>
      </c>
      <c r="M2509" s="33" t="s">
        <v>50</v>
      </c>
      <c r="N2509" s="33" t="s">
        <v>51</v>
      </c>
      <c r="O2509" s="34"/>
      <c r="P2509" s="35"/>
    </row>
    <row r="2510" spans="1:16" s="36" customFormat="1" ht="30" hidden="1" x14ac:dyDescent="0.2">
      <c r="A2510" s="20">
        <v>2510</v>
      </c>
      <c r="B2510" s="28">
        <v>2510</v>
      </c>
      <c r="C2510" s="29" t="str">
        <f t="shared" si="39"/>
        <v xml:space="preserve">Idu Ins </v>
      </c>
      <c r="D2510" s="29"/>
      <c r="E2510" s="30" t="s">
        <v>2595</v>
      </c>
      <c r="F2510" s="30" t="s">
        <v>308</v>
      </c>
      <c r="G2510" s="177">
        <v>11776</v>
      </c>
      <c r="H2510" s="30"/>
      <c r="I2510" s="30" t="s">
        <v>2689</v>
      </c>
      <c r="J2510" s="30" t="s">
        <v>26</v>
      </c>
      <c r="K2510" s="31">
        <v>3171519</v>
      </c>
      <c r="L2510" s="32" t="s">
        <v>49</v>
      </c>
      <c r="M2510" s="33" t="s">
        <v>50</v>
      </c>
      <c r="N2510" s="33" t="s">
        <v>51</v>
      </c>
      <c r="O2510" s="34"/>
      <c r="P2510" s="35"/>
    </row>
    <row r="2511" spans="1:16" s="36" customFormat="1" ht="30" hidden="1" x14ac:dyDescent="0.2">
      <c r="A2511" s="20">
        <v>2511</v>
      </c>
      <c r="B2511" s="28">
        <v>2511</v>
      </c>
      <c r="C2511" s="29" t="str">
        <f t="shared" si="39"/>
        <v xml:space="preserve">Idu Ins </v>
      </c>
      <c r="D2511" s="29"/>
      <c r="E2511" s="30" t="s">
        <v>2595</v>
      </c>
      <c r="F2511" s="30" t="s">
        <v>308</v>
      </c>
      <c r="G2511" s="177">
        <v>11777</v>
      </c>
      <c r="H2511" s="30"/>
      <c r="I2511" s="30" t="s">
        <v>2690</v>
      </c>
      <c r="J2511" s="30" t="s">
        <v>26</v>
      </c>
      <c r="K2511" s="31">
        <v>33281</v>
      </c>
      <c r="L2511" s="32" t="s">
        <v>49</v>
      </c>
      <c r="M2511" s="33" t="s">
        <v>50</v>
      </c>
      <c r="N2511" s="33" t="s">
        <v>51</v>
      </c>
      <c r="O2511" s="34"/>
      <c r="P2511" s="35"/>
    </row>
    <row r="2512" spans="1:16" s="36" customFormat="1" ht="30" hidden="1" x14ac:dyDescent="0.2">
      <c r="A2512" s="20">
        <v>2512</v>
      </c>
      <c r="B2512" s="28">
        <v>2512</v>
      </c>
      <c r="C2512" s="29" t="str">
        <f t="shared" si="39"/>
        <v xml:space="preserve">Idu Ins </v>
      </c>
      <c r="D2512" s="29"/>
      <c r="E2512" s="30" t="s">
        <v>2595</v>
      </c>
      <c r="F2512" s="30" t="s">
        <v>308</v>
      </c>
      <c r="G2512" s="177">
        <v>11780</v>
      </c>
      <c r="H2512" s="30"/>
      <c r="I2512" s="30" t="s">
        <v>2691</v>
      </c>
      <c r="J2512" s="30" t="s">
        <v>26</v>
      </c>
      <c r="K2512" s="31">
        <v>148787</v>
      </c>
      <c r="L2512" s="32" t="s">
        <v>49</v>
      </c>
      <c r="M2512" s="33" t="s">
        <v>50</v>
      </c>
      <c r="N2512" s="33" t="s">
        <v>51</v>
      </c>
      <c r="O2512" s="34"/>
      <c r="P2512" s="35"/>
    </row>
    <row r="2513" spans="1:16" s="36" customFormat="1" ht="30" hidden="1" x14ac:dyDescent="0.2">
      <c r="A2513" s="20">
        <v>2513</v>
      </c>
      <c r="B2513" s="28">
        <v>2513</v>
      </c>
      <c r="C2513" s="29" t="str">
        <f t="shared" si="39"/>
        <v xml:space="preserve">Idu Ins </v>
      </c>
      <c r="D2513" s="29"/>
      <c r="E2513" s="30" t="s">
        <v>2595</v>
      </c>
      <c r="F2513" s="30" t="s">
        <v>1069</v>
      </c>
      <c r="G2513" s="177">
        <v>11781</v>
      </c>
      <c r="H2513" s="30"/>
      <c r="I2513" s="30" t="s">
        <v>2692</v>
      </c>
      <c r="J2513" s="30" t="s">
        <v>26</v>
      </c>
      <c r="K2513" s="31">
        <v>169523</v>
      </c>
      <c r="L2513" s="32" t="s">
        <v>49</v>
      </c>
      <c r="M2513" s="33" t="s">
        <v>50</v>
      </c>
      <c r="N2513" s="33" t="s">
        <v>51</v>
      </c>
      <c r="O2513" s="34"/>
      <c r="P2513" s="35"/>
    </row>
    <row r="2514" spans="1:16" s="36" customFormat="1" ht="30" hidden="1" x14ac:dyDescent="0.2">
      <c r="A2514" s="20">
        <v>2514</v>
      </c>
      <c r="B2514" s="28">
        <v>2514</v>
      </c>
      <c r="C2514" s="29" t="str">
        <f t="shared" si="39"/>
        <v xml:space="preserve">Idu Ins </v>
      </c>
      <c r="D2514" s="29"/>
      <c r="E2514" s="30" t="s">
        <v>2595</v>
      </c>
      <c r="F2514" s="30" t="s">
        <v>1069</v>
      </c>
      <c r="G2514" s="177">
        <v>11783</v>
      </c>
      <c r="H2514" s="30"/>
      <c r="I2514" s="30" t="s">
        <v>2693</v>
      </c>
      <c r="J2514" s="30" t="s">
        <v>26</v>
      </c>
      <c r="K2514" s="31">
        <v>84762</v>
      </c>
      <c r="L2514" s="32" t="s">
        <v>49</v>
      </c>
      <c r="M2514" s="33" t="s">
        <v>50</v>
      </c>
      <c r="N2514" s="33" t="s">
        <v>51</v>
      </c>
      <c r="O2514" s="34"/>
      <c r="P2514" s="35"/>
    </row>
    <row r="2515" spans="1:16" s="36" customFormat="1" ht="30" hidden="1" x14ac:dyDescent="0.2">
      <c r="A2515" s="20">
        <v>2515</v>
      </c>
      <c r="B2515" s="28">
        <v>2515</v>
      </c>
      <c r="C2515" s="29" t="str">
        <f t="shared" si="39"/>
        <v xml:space="preserve">Idu Ins </v>
      </c>
      <c r="D2515" s="29"/>
      <c r="E2515" s="30" t="s">
        <v>2595</v>
      </c>
      <c r="F2515" s="30" t="s">
        <v>89</v>
      </c>
      <c r="G2515" s="177">
        <v>11784</v>
      </c>
      <c r="H2515" s="30"/>
      <c r="I2515" s="30" t="s">
        <v>2694</v>
      </c>
      <c r="J2515" s="30" t="s">
        <v>26</v>
      </c>
      <c r="K2515" s="31">
        <v>877</v>
      </c>
      <c r="L2515" s="32" t="s">
        <v>49</v>
      </c>
      <c r="M2515" s="33" t="s">
        <v>50</v>
      </c>
      <c r="N2515" s="33" t="s">
        <v>51</v>
      </c>
      <c r="O2515" s="34"/>
      <c r="P2515" s="35"/>
    </row>
    <row r="2516" spans="1:16" s="36" customFormat="1" ht="30" hidden="1" x14ac:dyDescent="0.2">
      <c r="A2516" s="20">
        <v>2516</v>
      </c>
      <c r="B2516" s="28">
        <v>2516</v>
      </c>
      <c r="C2516" s="29" t="str">
        <f t="shared" si="39"/>
        <v xml:space="preserve">Idu Ins </v>
      </c>
      <c r="D2516" s="29"/>
      <c r="E2516" s="30" t="s">
        <v>2595</v>
      </c>
      <c r="F2516" s="30" t="s">
        <v>1069</v>
      </c>
      <c r="G2516" s="177">
        <v>11785</v>
      </c>
      <c r="H2516" s="30"/>
      <c r="I2516" s="30" t="s">
        <v>2695</v>
      </c>
      <c r="J2516" s="30" t="s">
        <v>25</v>
      </c>
      <c r="K2516" s="31">
        <v>1911</v>
      </c>
      <c r="L2516" s="32" t="s">
        <v>49</v>
      </c>
      <c r="M2516" s="33" t="s">
        <v>50</v>
      </c>
      <c r="N2516" s="33" t="s">
        <v>51</v>
      </c>
      <c r="O2516" s="34"/>
      <c r="P2516" s="35"/>
    </row>
    <row r="2517" spans="1:16" s="36" customFormat="1" ht="30" hidden="1" x14ac:dyDescent="0.2">
      <c r="A2517" s="20">
        <v>2517</v>
      </c>
      <c r="B2517" s="28">
        <v>2517</v>
      </c>
      <c r="C2517" s="29" t="str">
        <f t="shared" si="39"/>
        <v xml:space="preserve">Idu Ins </v>
      </c>
      <c r="D2517" s="29"/>
      <c r="E2517" s="30" t="s">
        <v>2595</v>
      </c>
      <c r="F2517" s="30" t="s">
        <v>141</v>
      </c>
      <c r="G2517" s="177">
        <v>11786</v>
      </c>
      <c r="H2517" s="30"/>
      <c r="I2517" s="30" t="s">
        <v>2696</v>
      </c>
      <c r="J2517" s="30" t="s">
        <v>26</v>
      </c>
      <c r="K2517" s="31">
        <v>8808</v>
      </c>
      <c r="L2517" s="32" t="s">
        <v>49</v>
      </c>
      <c r="M2517" s="33" t="s">
        <v>50</v>
      </c>
      <c r="N2517" s="33" t="s">
        <v>51</v>
      </c>
      <c r="O2517" s="34"/>
      <c r="P2517" s="35"/>
    </row>
    <row r="2518" spans="1:16" s="36" customFormat="1" ht="30" hidden="1" x14ac:dyDescent="0.2">
      <c r="A2518" s="20">
        <v>2518</v>
      </c>
      <c r="B2518" s="28">
        <v>2518</v>
      </c>
      <c r="C2518" s="29" t="str">
        <f t="shared" si="39"/>
        <v xml:space="preserve">Idu Ins </v>
      </c>
      <c r="D2518" s="29"/>
      <c r="E2518" s="30" t="s">
        <v>2595</v>
      </c>
      <c r="F2518" s="30" t="s">
        <v>141</v>
      </c>
      <c r="G2518" s="177">
        <v>11787</v>
      </c>
      <c r="H2518" s="30"/>
      <c r="I2518" s="30" t="s">
        <v>2697</v>
      </c>
      <c r="J2518" s="30" t="s">
        <v>26</v>
      </c>
      <c r="K2518" s="31">
        <v>241295</v>
      </c>
      <c r="L2518" s="32" t="s">
        <v>49</v>
      </c>
      <c r="M2518" s="33" t="s">
        <v>50</v>
      </c>
      <c r="N2518" s="33" t="s">
        <v>51</v>
      </c>
      <c r="O2518" s="34"/>
      <c r="P2518" s="35"/>
    </row>
    <row r="2519" spans="1:16" s="36" customFormat="1" ht="30" hidden="1" x14ac:dyDescent="0.2">
      <c r="A2519" s="20">
        <v>2519</v>
      </c>
      <c r="B2519" s="28">
        <v>2519</v>
      </c>
      <c r="C2519" s="29" t="str">
        <f t="shared" si="39"/>
        <v xml:space="preserve">Idu Ins </v>
      </c>
      <c r="D2519" s="29"/>
      <c r="E2519" s="30" t="s">
        <v>2595</v>
      </c>
      <c r="F2519" s="30" t="s">
        <v>2698</v>
      </c>
      <c r="G2519" s="177">
        <v>11788</v>
      </c>
      <c r="H2519" s="30"/>
      <c r="I2519" s="30" t="s">
        <v>2699</v>
      </c>
      <c r="J2519" s="30" t="s">
        <v>26</v>
      </c>
      <c r="K2519" s="31">
        <v>1380400</v>
      </c>
      <c r="L2519" s="32" t="s">
        <v>49</v>
      </c>
      <c r="M2519" s="33" t="s">
        <v>50</v>
      </c>
      <c r="N2519" s="33" t="s">
        <v>51</v>
      </c>
      <c r="O2519" s="34"/>
      <c r="P2519" s="35"/>
    </row>
    <row r="2520" spans="1:16" s="36" customFormat="1" ht="30" hidden="1" x14ac:dyDescent="0.2">
      <c r="A2520" s="20">
        <v>2520</v>
      </c>
      <c r="B2520" s="28">
        <v>2520</v>
      </c>
      <c r="C2520" s="29" t="str">
        <f t="shared" si="39"/>
        <v xml:space="preserve">Idu Ins </v>
      </c>
      <c r="D2520" s="29"/>
      <c r="E2520" s="30" t="s">
        <v>2595</v>
      </c>
      <c r="F2520" s="30" t="s">
        <v>141</v>
      </c>
      <c r="G2520" s="177">
        <v>11789</v>
      </c>
      <c r="H2520" s="30"/>
      <c r="I2520" s="30" t="s">
        <v>2700</v>
      </c>
      <c r="J2520" s="30" t="s">
        <v>25</v>
      </c>
      <c r="K2520" s="31">
        <v>3683914</v>
      </c>
      <c r="L2520" s="32" t="s">
        <v>49</v>
      </c>
      <c r="M2520" s="33" t="s">
        <v>50</v>
      </c>
      <c r="N2520" s="33" t="s">
        <v>51</v>
      </c>
      <c r="O2520" s="34"/>
      <c r="P2520" s="35"/>
    </row>
    <row r="2521" spans="1:16" s="36" customFormat="1" ht="30" hidden="1" x14ac:dyDescent="0.2">
      <c r="A2521" s="20">
        <v>2521</v>
      </c>
      <c r="B2521" s="28">
        <v>2521</v>
      </c>
      <c r="C2521" s="29" t="str">
        <f t="shared" si="39"/>
        <v xml:space="preserve">Idu Ins </v>
      </c>
      <c r="D2521" s="29"/>
      <c r="E2521" s="30" t="s">
        <v>2595</v>
      </c>
      <c r="F2521" s="30" t="s">
        <v>141</v>
      </c>
      <c r="G2521" s="177">
        <v>11790</v>
      </c>
      <c r="H2521" s="30"/>
      <c r="I2521" s="30" t="s">
        <v>2701</v>
      </c>
      <c r="J2521" s="30" t="s">
        <v>26</v>
      </c>
      <c r="K2521" s="31">
        <v>2730</v>
      </c>
      <c r="L2521" s="32" t="s">
        <v>49</v>
      </c>
      <c r="M2521" s="33" t="s">
        <v>50</v>
      </c>
      <c r="N2521" s="33" t="s">
        <v>51</v>
      </c>
      <c r="O2521" s="34"/>
      <c r="P2521" s="35"/>
    </row>
    <row r="2522" spans="1:16" s="36" customFormat="1" ht="30" hidden="1" x14ac:dyDescent="0.2">
      <c r="A2522" s="20">
        <v>2522</v>
      </c>
      <c r="B2522" s="28">
        <v>2522</v>
      </c>
      <c r="C2522" s="29" t="str">
        <f t="shared" si="39"/>
        <v xml:space="preserve">Idu Ins </v>
      </c>
      <c r="D2522" s="29"/>
      <c r="E2522" s="30" t="s">
        <v>2702</v>
      </c>
      <c r="F2522" s="30" t="s">
        <v>301</v>
      </c>
      <c r="G2522" s="177">
        <v>11794</v>
      </c>
      <c r="H2522" s="30"/>
      <c r="I2522" s="30" t="s">
        <v>2703</v>
      </c>
      <c r="J2522" s="30" t="s">
        <v>26</v>
      </c>
      <c r="K2522" s="31">
        <v>1762688</v>
      </c>
      <c r="L2522" s="32" t="s">
        <v>49</v>
      </c>
      <c r="M2522" s="33" t="s">
        <v>50</v>
      </c>
      <c r="N2522" s="33" t="s">
        <v>51</v>
      </c>
      <c r="O2522" s="34"/>
      <c r="P2522" s="35"/>
    </row>
    <row r="2523" spans="1:16" s="36" customFormat="1" ht="45" hidden="1" x14ac:dyDescent="0.2">
      <c r="A2523" s="20">
        <v>2523</v>
      </c>
      <c r="B2523" s="28">
        <v>2523</v>
      </c>
      <c r="C2523" s="29" t="str">
        <f t="shared" si="39"/>
        <v xml:space="preserve">Idu Ins </v>
      </c>
      <c r="D2523" s="29"/>
      <c r="E2523" s="30" t="s">
        <v>2702</v>
      </c>
      <c r="F2523" s="30" t="s">
        <v>2128</v>
      </c>
      <c r="G2523" s="177">
        <v>11796</v>
      </c>
      <c r="H2523" s="30"/>
      <c r="I2523" s="30" t="s">
        <v>2704</v>
      </c>
      <c r="J2523" s="30" t="s">
        <v>26</v>
      </c>
      <c r="K2523" s="31">
        <v>7563477</v>
      </c>
      <c r="L2523" s="32" t="s">
        <v>49</v>
      </c>
      <c r="M2523" s="33" t="s">
        <v>50</v>
      </c>
      <c r="N2523" s="33" t="s">
        <v>51</v>
      </c>
      <c r="O2523" s="34"/>
      <c r="P2523" s="35"/>
    </row>
    <row r="2524" spans="1:16" s="36" customFormat="1" ht="30" hidden="1" x14ac:dyDescent="0.2">
      <c r="A2524" s="20">
        <v>2524</v>
      </c>
      <c r="B2524" s="28">
        <v>2524</v>
      </c>
      <c r="C2524" s="29" t="str">
        <f t="shared" si="39"/>
        <v xml:space="preserve">Idu Ins </v>
      </c>
      <c r="D2524" s="29"/>
      <c r="E2524" s="30" t="s">
        <v>2702</v>
      </c>
      <c r="F2524" s="30" t="s">
        <v>1069</v>
      </c>
      <c r="G2524" s="177">
        <v>11797</v>
      </c>
      <c r="H2524" s="30"/>
      <c r="I2524" s="30" t="s">
        <v>2705</v>
      </c>
      <c r="J2524" s="30" t="s">
        <v>26</v>
      </c>
      <c r="K2524" s="31">
        <v>18672940</v>
      </c>
      <c r="L2524" s="32" t="s">
        <v>49</v>
      </c>
      <c r="M2524" s="33" t="s">
        <v>50</v>
      </c>
      <c r="N2524" s="33" t="s">
        <v>51</v>
      </c>
      <c r="O2524" s="34"/>
      <c r="P2524" s="35"/>
    </row>
    <row r="2525" spans="1:16" s="36" customFormat="1" ht="30" hidden="1" x14ac:dyDescent="0.2">
      <c r="A2525" s="20">
        <v>2525</v>
      </c>
      <c r="B2525" s="28">
        <v>2525</v>
      </c>
      <c r="C2525" s="29" t="str">
        <f t="shared" si="39"/>
        <v xml:space="preserve">Idu Ins </v>
      </c>
      <c r="D2525" s="29"/>
      <c r="E2525" s="30" t="s">
        <v>2702</v>
      </c>
      <c r="F2525" s="30" t="s">
        <v>308</v>
      </c>
      <c r="G2525" s="177">
        <v>11798</v>
      </c>
      <c r="H2525" s="30"/>
      <c r="I2525" s="30" t="s">
        <v>2706</v>
      </c>
      <c r="J2525" s="30" t="s">
        <v>26</v>
      </c>
      <c r="K2525" s="31">
        <v>571657</v>
      </c>
      <c r="L2525" s="32" t="s">
        <v>49</v>
      </c>
      <c r="M2525" s="33" t="s">
        <v>50</v>
      </c>
      <c r="N2525" s="33" t="s">
        <v>51</v>
      </c>
      <c r="O2525" s="34"/>
      <c r="P2525" s="35"/>
    </row>
    <row r="2526" spans="1:16" s="36" customFormat="1" ht="30" hidden="1" x14ac:dyDescent="0.2">
      <c r="A2526" s="20">
        <v>2526</v>
      </c>
      <c r="B2526" s="28">
        <v>2526</v>
      </c>
      <c r="C2526" s="29" t="str">
        <f t="shared" si="39"/>
        <v xml:space="preserve">Idu Ins </v>
      </c>
      <c r="D2526" s="29"/>
      <c r="E2526" s="30" t="s">
        <v>2702</v>
      </c>
      <c r="F2526" s="30" t="s">
        <v>308</v>
      </c>
      <c r="G2526" s="177">
        <v>11799</v>
      </c>
      <c r="H2526" s="30"/>
      <c r="I2526" s="30" t="s">
        <v>2707</v>
      </c>
      <c r="J2526" s="30" t="s">
        <v>26</v>
      </c>
      <c r="K2526" s="31">
        <v>269188</v>
      </c>
      <c r="L2526" s="32" t="s">
        <v>49</v>
      </c>
      <c r="M2526" s="33" t="s">
        <v>50</v>
      </c>
      <c r="N2526" s="33" t="s">
        <v>51</v>
      </c>
      <c r="O2526" s="34"/>
      <c r="P2526" s="35"/>
    </row>
    <row r="2527" spans="1:16" s="36" customFormat="1" ht="30" hidden="1" x14ac:dyDescent="0.2">
      <c r="A2527" s="20">
        <v>2527</v>
      </c>
      <c r="B2527" s="28">
        <v>2527</v>
      </c>
      <c r="C2527" s="29" t="str">
        <f t="shared" si="39"/>
        <v xml:space="preserve">Idu Ins </v>
      </c>
      <c r="D2527" s="29"/>
      <c r="E2527" s="30" t="s">
        <v>2702</v>
      </c>
      <c r="F2527" s="30" t="s">
        <v>308</v>
      </c>
      <c r="G2527" s="177">
        <v>11800</v>
      </c>
      <c r="H2527" s="30"/>
      <c r="I2527" s="30" t="s">
        <v>2708</v>
      </c>
      <c r="J2527" s="30" t="s">
        <v>26</v>
      </c>
      <c r="K2527" s="31">
        <v>677374</v>
      </c>
      <c r="L2527" s="32" t="s">
        <v>49</v>
      </c>
      <c r="M2527" s="33" t="s">
        <v>50</v>
      </c>
      <c r="N2527" s="33" t="s">
        <v>51</v>
      </c>
      <c r="O2527" s="34"/>
      <c r="P2527" s="35"/>
    </row>
    <row r="2528" spans="1:16" s="36" customFormat="1" ht="30" hidden="1" x14ac:dyDescent="0.2">
      <c r="A2528" s="20">
        <v>2528</v>
      </c>
      <c r="B2528" s="28">
        <v>2528</v>
      </c>
      <c r="C2528" s="29" t="str">
        <f t="shared" si="39"/>
        <v xml:space="preserve">Idu Ins </v>
      </c>
      <c r="D2528" s="29"/>
      <c r="E2528" s="30" t="s">
        <v>2702</v>
      </c>
      <c r="F2528" s="30" t="s">
        <v>308</v>
      </c>
      <c r="G2528" s="177">
        <v>11801</v>
      </c>
      <c r="H2528" s="30"/>
      <c r="I2528" s="30" t="s">
        <v>2709</v>
      </c>
      <c r="J2528" s="30" t="s">
        <v>26</v>
      </c>
      <c r="K2528" s="31">
        <v>708698</v>
      </c>
      <c r="L2528" s="32" t="s">
        <v>49</v>
      </c>
      <c r="M2528" s="33" t="s">
        <v>50</v>
      </c>
      <c r="N2528" s="33" t="s">
        <v>51</v>
      </c>
      <c r="O2528" s="34"/>
      <c r="P2528" s="35"/>
    </row>
    <row r="2529" spans="1:16" s="36" customFormat="1" ht="30" hidden="1" x14ac:dyDescent="0.2">
      <c r="A2529" s="20">
        <v>2529</v>
      </c>
      <c r="B2529" s="28">
        <v>2529</v>
      </c>
      <c r="C2529" s="29" t="str">
        <f t="shared" si="39"/>
        <v xml:space="preserve">Idu Ins </v>
      </c>
      <c r="D2529" s="29"/>
      <c r="E2529" s="30" t="s">
        <v>2702</v>
      </c>
      <c r="F2529" s="30" t="s">
        <v>308</v>
      </c>
      <c r="G2529" s="177">
        <v>11803</v>
      </c>
      <c r="H2529" s="30"/>
      <c r="I2529" s="30" t="s">
        <v>2710</v>
      </c>
      <c r="J2529" s="30" t="s">
        <v>26</v>
      </c>
      <c r="K2529" s="31">
        <v>10963277</v>
      </c>
      <c r="L2529" s="32" t="s">
        <v>49</v>
      </c>
      <c r="M2529" s="33" t="s">
        <v>50</v>
      </c>
      <c r="N2529" s="33" t="s">
        <v>51</v>
      </c>
      <c r="O2529" s="34"/>
      <c r="P2529" s="35"/>
    </row>
    <row r="2530" spans="1:16" s="36" customFormat="1" ht="30" hidden="1" x14ac:dyDescent="0.2">
      <c r="A2530" s="20">
        <v>2530</v>
      </c>
      <c r="B2530" s="28">
        <v>2530</v>
      </c>
      <c r="C2530" s="29" t="str">
        <f t="shared" si="39"/>
        <v xml:space="preserve">Idu Ins </v>
      </c>
      <c r="D2530" s="29"/>
      <c r="E2530" s="30" t="s">
        <v>2702</v>
      </c>
      <c r="F2530" s="30" t="s">
        <v>308</v>
      </c>
      <c r="G2530" s="177">
        <v>11804</v>
      </c>
      <c r="H2530" s="30"/>
      <c r="I2530" s="30" t="s">
        <v>2711</v>
      </c>
      <c r="J2530" s="30" t="s">
        <v>26</v>
      </c>
      <c r="K2530" s="31">
        <v>97886</v>
      </c>
      <c r="L2530" s="32" t="s">
        <v>49</v>
      </c>
      <c r="M2530" s="33" t="s">
        <v>50</v>
      </c>
      <c r="N2530" s="33" t="s">
        <v>51</v>
      </c>
      <c r="O2530" s="34"/>
      <c r="P2530" s="35"/>
    </row>
    <row r="2531" spans="1:16" s="36" customFormat="1" ht="30" hidden="1" x14ac:dyDescent="0.2">
      <c r="A2531" s="20">
        <v>2531</v>
      </c>
      <c r="B2531" s="28">
        <v>2531</v>
      </c>
      <c r="C2531" s="29" t="str">
        <f t="shared" si="39"/>
        <v xml:space="preserve">Idu Ins </v>
      </c>
      <c r="D2531" s="29"/>
      <c r="E2531" s="30" t="s">
        <v>2702</v>
      </c>
      <c r="F2531" s="30" t="s">
        <v>308</v>
      </c>
      <c r="G2531" s="177">
        <v>11805</v>
      </c>
      <c r="H2531" s="30"/>
      <c r="I2531" s="30" t="s">
        <v>2712</v>
      </c>
      <c r="J2531" s="30" t="s">
        <v>26</v>
      </c>
      <c r="K2531" s="31">
        <v>97886</v>
      </c>
      <c r="L2531" s="32" t="s">
        <v>49</v>
      </c>
      <c r="M2531" s="33" t="s">
        <v>50</v>
      </c>
      <c r="N2531" s="33" t="s">
        <v>51</v>
      </c>
      <c r="O2531" s="34"/>
      <c r="P2531" s="35"/>
    </row>
    <row r="2532" spans="1:16" s="36" customFormat="1" ht="30" hidden="1" x14ac:dyDescent="0.2">
      <c r="A2532" s="20">
        <v>2532</v>
      </c>
      <c r="B2532" s="28">
        <v>2532</v>
      </c>
      <c r="C2532" s="29" t="str">
        <f t="shared" si="39"/>
        <v xml:space="preserve">Idu Ins </v>
      </c>
      <c r="D2532" s="29"/>
      <c r="E2532" s="30" t="s">
        <v>2702</v>
      </c>
      <c r="F2532" s="30" t="s">
        <v>308</v>
      </c>
      <c r="G2532" s="177">
        <v>11806</v>
      </c>
      <c r="H2532" s="30"/>
      <c r="I2532" s="30" t="s">
        <v>2713</v>
      </c>
      <c r="J2532" s="30" t="s">
        <v>26</v>
      </c>
      <c r="K2532" s="31">
        <v>127252</v>
      </c>
      <c r="L2532" s="32" t="s">
        <v>49</v>
      </c>
      <c r="M2532" s="33" t="s">
        <v>50</v>
      </c>
      <c r="N2532" s="33" t="s">
        <v>51</v>
      </c>
      <c r="O2532" s="34"/>
      <c r="P2532" s="35"/>
    </row>
    <row r="2533" spans="1:16" s="36" customFormat="1" ht="30" hidden="1" x14ac:dyDescent="0.2">
      <c r="A2533" s="20">
        <v>2533</v>
      </c>
      <c r="B2533" s="28">
        <v>2533</v>
      </c>
      <c r="C2533" s="29" t="str">
        <f t="shared" si="39"/>
        <v xml:space="preserve">Idu Ins </v>
      </c>
      <c r="D2533" s="29"/>
      <c r="E2533" s="30" t="s">
        <v>2702</v>
      </c>
      <c r="F2533" s="30" t="s">
        <v>308</v>
      </c>
      <c r="G2533" s="177">
        <v>11807</v>
      </c>
      <c r="H2533" s="30"/>
      <c r="I2533" s="30" t="s">
        <v>2714</v>
      </c>
      <c r="J2533" s="30" t="s">
        <v>26</v>
      </c>
      <c r="K2533" s="31">
        <v>469855</v>
      </c>
      <c r="L2533" s="32" t="s">
        <v>49</v>
      </c>
      <c r="M2533" s="33" t="s">
        <v>50</v>
      </c>
      <c r="N2533" s="33" t="s">
        <v>51</v>
      </c>
      <c r="O2533" s="34"/>
      <c r="P2533" s="35"/>
    </row>
    <row r="2534" spans="1:16" s="36" customFormat="1" ht="45" hidden="1" x14ac:dyDescent="0.2">
      <c r="A2534" s="20">
        <v>2534</v>
      </c>
      <c r="B2534" s="28">
        <v>2534</v>
      </c>
      <c r="C2534" s="29" t="str">
        <f t="shared" si="39"/>
        <v xml:space="preserve">Idu Ins </v>
      </c>
      <c r="D2534" s="29"/>
      <c r="E2534" s="30" t="s">
        <v>2702</v>
      </c>
      <c r="F2534" s="30" t="s">
        <v>272</v>
      </c>
      <c r="G2534" s="177">
        <v>11810</v>
      </c>
      <c r="H2534" s="30"/>
      <c r="I2534" s="30" t="s">
        <v>2715</v>
      </c>
      <c r="J2534" s="30" t="s">
        <v>26</v>
      </c>
      <c r="K2534" s="31">
        <v>243262</v>
      </c>
      <c r="L2534" s="32" t="s">
        <v>49</v>
      </c>
      <c r="M2534" s="33" t="s">
        <v>50</v>
      </c>
      <c r="N2534" s="33" t="s">
        <v>51</v>
      </c>
      <c r="O2534" s="34"/>
      <c r="P2534" s="35"/>
    </row>
    <row r="2535" spans="1:16" s="36" customFormat="1" ht="45" hidden="1" x14ac:dyDescent="0.2">
      <c r="A2535" s="20">
        <v>2535</v>
      </c>
      <c r="B2535" s="28">
        <v>2535</v>
      </c>
      <c r="C2535" s="29" t="str">
        <f t="shared" si="39"/>
        <v xml:space="preserve">Idu Ins </v>
      </c>
      <c r="D2535" s="29"/>
      <c r="E2535" s="30" t="s">
        <v>2702</v>
      </c>
      <c r="F2535" s="30" t="s">
        <v>272</v>
      </c>
      <c r="G2535" s="177">
        <v>11811</v>
      </c>
      <c r="H2535" s="30"/>
      <c r="I2535" s="30" t="s">
        <v>2716</v>
      </c>
      <c r="J2535" s="30" t="s">
        <v>26</v>
      </c>
      <c r="K2535" s="31">
        <v>742695</v>
      </c>
      <c r="L2535" s="32" t="s">
        <v>49</v>
      </c>
      <c r="M2535" s="33" t="s">
        <v>50</v>
      </c>
      <c r="N2535" s="33" t="s">
        <v>51</v>
      </c>
      <c r="O2535" s="34"/>
      <c r="P2535" s="35"/>
    </row>
    <row r="2536" spans="1:16" s="36" customFormat="1" ht="30" hidden="1" x14ac:dyDescent="0.2">
      <c r="A2536" s="20">
        <v>2536</v>
      </c>
      <c r="B2536" s="28">
        <v>2536</v>
      </c>
      <c r="C2536" s="29" t="str">
        <f t="shared" si="39"/>
        <v xml:space="preserve">Idu Ins </v>
      </c>
      <c r="D2536" s="29"/>
      <c r="E2536" s="30" t="s">
        <v>2702</v>
      </c>
      <c r="F2536" s="30" t="s">
        <v>272</v>
      </c>
      <c r="G2536" s="177">
        <v>11812</v>
      </c>
      <c r="H2536" s="30"/>
      <c r="I2536" s="30" t="s">
        <v>2717</v>
      </c>
      <c r="J2536" s="30" t="s">
        <v>26</v>
      </c>
      <c r="K2536" s="31">
        <v>499630</v>
      </c>
      <c r="L2536" s="32" t="s">
        <v>49</v>
      </c>
      <c r="M2536" s="33" t="s">
        <v>50</v>
      </c>
      <c r="N2536" s="33" t="s">
        <v>51</v>
      </c>
      <c r="O2536" s="34"/>
      <c r="P2536" s="35"/>
    </row>
    <row r="2537" spans="1:16" s="36" customFormat="1" ht="30" hidden="1" x14ac:dyDescent="0.2">
      <c r="A2537" s="20">
        <v>2537</v>
      </c>
      <c r="B2537" s="28">
        <v>2537</v>
      </c>
      <c r="C2537" s="29" t="str">
        <f t="shared" si="39"/>
        <v xml:space="preserve">Idu Ins </v>
      </c>
      <c r="D2537" s="29"/>
      <c r="E2537" s="30" t="s">
        <v>2702</v>
      </c>
      <c r="F2537" s="30" t="s">
        <v>1069</v>
      </c>
      <c r="G2537" s="177">
        <v>11813</v>
      </c>
      <c r="H2537" s="30"/>
      <c r="I2537" s="30" t="s">
        <v>2718</v>
      </c>
      <c r="J2537" s="30" t="s">
        <v>26</v>
      </c>
      <c r="K2537" s="31">
        <v>231931</v>
      </c>
      <c r="L2537" s="32" t="s">
        <v>49</v>
      </c>
      <c r="M2537" s="33" t="s">
        <v>50</v>
      </c>
      <c r="N2537" s="33" t="s">
        <v>51</v>
      </c>
      <c r="O2537" s="34"/>
      <c r="P2537" s="35"/>
    </row>
    <row r="2538" spans="1:16" s="36" customFormat="1" ht="30" hidden="1" x14ac:dyDescent="0.2">
      <c r="A2538" s="20">
        <v>2538</v>
      </c>
      <c r="B2538" s="28">
        <v>2538</v>
      </c>
      <c r="C2538" s="29" t="str">
        <f t="shared" si="39"/>
        <v xml:space="preserve">Idu Ins </v>
      </c>
      <c r="D2538" s="29"/>
      <c r="E2538" s="30" t="s">
        <v>2702</v>
      </c>
      <c r="F2538" s="30" t="s">
        <v>72</v>
      </c>
      <c r="G2538" s="177">
        <v>11814</v>
      </c>
      <c r="H2538" s="30"/>
      <c r="I2538" s="30" t="s">
        <v>2719</v>
      </c>
      <c r="J2538" s="30" t="s">
        <v>26</v>
      </c>
      <c r="K2538" s="31">
        <v>1920</v>
      </c>
      <c r="L2538" s="32" t="s">
        <v>49</v>
      </c>
      <c r="M2538" s="33" t="s">
        <v>50</v>
      </c>
      <c r="N2538" s="33" t="s">
        <v>51</v>
      </c>
      <c r="O2538" s="34"/>
      <c r="P2538" s="35"/>
    </row>
    <row r="2539" spans="1:16" s="36" customFormat="1" ht="30" hidden="1" x14ac:dyDescent="0.2">
      <c r="A2539" s="20">
        <v>2539</v>
      </c>
      <c r="B2539" s="28">
        <v>2539</v>
      </c>
      <c r="C2539" s="29" t="str">
        <f t="shared" si="39"/>
        <v xml:space="preserve">Idu Ins </v>
      </c>
      <c r="D2539" s="29"/>
      <c r="E2539" s="30" t="s">
        <v>2702</v>
      </c>
      <c r="F2539" s="30" t="s">
        <v>2720</v>
      </c>
      <c r="G2539" s="177">
        <v>11815</v>
      </c>
      <c r="H2539" s="30"/>
      <c r="I2539" s="30" t="s">
        <v>2721</v>
      </c>
      <c r="J2539" s="30" t="s">
        <v>26</v>
      </c>
      <c r="K2539" s="31">
        <v>44400</v>
      </c>
      <c r="L2539" s="32" t="s">
        <v>49</v>
      </c>
      <c r="M2539" s="33" t="s">
        <v>50</v>
      </c>
      <c r="N2539" s="33" t="s">
        <v>51</v>
      </c>
      <c r="O2539" s="34"/>
      <c r="P2539" s="35"/>
    </row>
    <row r="2540" spans="1:16" s="36" customFormat="1" ht="30" hidden="1" x14ac:dyDescent="0.2">
      <c r="A2540" s="20">
        <v>2540</v>
      </c>
      <c r="B2540" s="28">
        <v>2540</v>
      </c>
      <c r="C2540" s="29" t="str">
        <f t="shared" si="39"/>
        <v xml:space="preserve">Idu Ins </v>
      </c>
      <c r="D2540" s="29"/>
      <c r="E2540" s="30" t="s">
        <v>2702</v>
      </c>
      <c r="F2540" s="30" t="s">
        <v>2720</v>
      </c>
      <c r="G2540" s="177">
        <v>11816</v>
      </c>
      <c r="H2540" s="30"/>
      <c r="I2540" s="30" t="s">
        <v>2722</v>
      </c>
      <c r="J2540" s="30" t="s">
        <v>26</v>
      </c>
      <c r="K2540" s="31">
        <v>315772</v>
      </c>
      <c r="L2540" s="32" t="s">
        <v>49</v>
      </c>
      <c r="M2540" s="33" t="s">
        <v>50</v>
      </c>
      <c r="N2540" s="33" t="s">
        <v>51</v>
      </c>
      <c r="O2540" s="34"/>
      <c r="P2540" s="35"/>
    </row>
    <row r="2541" spans="1:16" s="36" customFormat="1" ht="30" hidden="1" x14ac:dyDescent="0.2">
      <c r="A2541" s="20">
        <v>2541</v>
      </c>
      <c r="B2541" s="28">
        <v>2541</v>
      </c>
      <c r="C2541" s="29" t="str">
        <f t="shared" si="39"/>
        <v xml:space="preserve">Idu Ins </v>
      </c>
      <c r="D2541" s="29"/>
      <c r="E2541" s="30" t="s">
        <v>2702</v>
      </c>
      <c r="F2541" s="30" t="s">
        <v>72</v>
      </c>
      <c r="G2541" s="177">
        <v>11817</v>
      </c>
      <c r="H2541" s="30"/>
      <c r="I2541" s="30" t="s">
        <v>2723</v>
      </c>
      <c r="J2541" s="30" t="s">
        <v>26</v>
      </c>
      <c r="K2541" s="31">
        <v>1900</v>
      </c>
      <c r="L2541" s="32" t="s">
        <v>49</v>
      </c>
      <c r="M2541" s="33" t="s">
        <v>50</v>
      </c>
      <c r="N2541" s="33" t="s">
        <v>51</v>
      </c>
      <c r="O2541" s="34"/>
      <c r="P2541" s="35"/>
    </row>
    <row r="2542" spans="1:16" s="36" customFormat="1" ht="30" hidden="1" x14ac:dyDescent="0.2">
      <c r="A2542" s="20">
        <v>2542</v>
      </c>
      <c r="B2542" s="28">
        <v>2542</v>
      </c>
      <c r="C2542" s="29" t="str">
        <f t="shared" si="39"/>
        <v xml:space="preserve">Idu Ins </v>
      </c>
      <c r="D2542" s="29"/>
      <c r="E2542" s="30" t="s">
        <v>2702</v>
      </c>
      <c r="F2542" s="30" t="s">
        <v>2720</v>
      </c>
      <c r="G2542" s="177">
        <v>11818</v>
      </c>
      <c r="H2542" s="30"/>
      <c r="I2542" s="30" t="s">
        <v>2724</v>
      </c>
      <c r="J2542" s="30" t="s">
        <v>26</v>
      </c>
      <c r="K2542" s="31">
        <v>1047200</v>
      </c>
      <c r="L2542" s="32" t="s">
        <v>49</v>
      </c>
      <c r="M2542" s="33" t="s">
        <v>50</v>
      </c>
      <c r="N2542" s="33" t="s">
        <v>51</v>
      </c>
      <c r="O2542" s="34"/>
      <c r="P2542" s="35"/>
    </row>
    <row r="2543" spans="1:16" s="36" customFormat="1" ht="30" hidden="1" x14ac:dyDescent="0.2">
      <c r="A2543" s="20">
        <v>2543</v>
      </c>
      <c r="B2543" s="28">
        <v>2543</v>
      </c>
      <c r="C2543" s="29" t="str">
        <f t="shared" si="39"/>
        <v xml:space="preserve">Idu Ins </v>
      </c>
      <c r="D2543" s="29"/>
      <c r="E2543" s="30" t="s">
        <v>2702</v>
      </c>
      <c r="F2543" s="30" t="s">
        <v>2720</v>
      </c>
      <c r="G2543" s="177">
        <v>11819</v>
      </c>
      <c r="H2543" s="30"/>
      <c r="I2543" s="30" t="s">
        <v>2725</v>
      </c>
      <c r="J2543" s="30" t="s">
        <v>26</v>
      </c>
      <c r="K2543" s="31">
        <v>44400</v>
      </c>
      <c r="L2543" s="32" t="s">
        <v>49</v>
      </c>
      <c r="M2543" s="33" t="s">
        <v>50</v>
      </c>
      <c r="N2543" s="33" t="s">
        <v>51</v>
      </c>
      <c r="O2543" s="34"/>
      <c r="P2543" s="35"/>
    </row>
    <row r="2544" spans="1:16" s="36" customFormat="1" ht="30" hidden="1" x14ac:dyDescent="0.2">
      <c r="A2544" s="20">
        <v>2544</v>
      </c>
      <c r="B2544" s="28">
        <v>2544</v>
      </c>
      <c r="C2544" s="29" t="str">
        <f t="shared" si="39"/>
        <v xml:space="preserve">Idu Ins </v>
      </c>
      <c r="D2544" s="29"/>
      <c r="E2544" s="30" t="s">
        <v>2702</v>
      </c>
      <c r="F2544" s="30" t="s">
        <v>2720</v>
      </c>
      <c r="G2544" s="177">
        <v>11820</v>
      </c>
      <c r="H2544" s="30"/>
      <c r="I2544" s="30" t="s">
        <v>2726</v>
      </c>
      <c r="J2544" s="30" t="s">
        <v>26</v>
      </c>
      <c r="K2544" s="31">
        <v>113500</v>
      </c>
      <c r="L2544" s="32" t="s">
        <v>49</v>
      </c>
      <c r="M2544" s="33" t="s">
        <v>50</v>
      </c>
      <c r="N2544" s="33" t="s">
        <v>51</v>
      </c>
      <c r="O2544" s="34"/>
      <c r="P2544" s="35"/>
    </row>
    <row r="2545" spans="1:16" s="36" customFormat="1" ht="30" hidden="1" x14ac:dyDescent="0.2">
      <c r="A2545" s="20">
        <v>2545</v>
      </c>
      <c r="B2545" s="28">
        <v>2545</v>
      </c>
      <c r="C2545" s="29" t="str">
        <f t="shared" si="39"/>
        <v xml:space="preserve">Idu Ins </v>
      </c>
      <c r="D2545" s="29"/>
      <c r="E2545" s="30" t="s">
        <v>2702</v>
      </c>
      <c r="F2545" s="30" t="s">
        <v>1069</v>
      </c>
      <c r="G2545" s="177">
        <v>11826</v>
      </c>
      <c r="H2545" s="30"/>
      <c r="I2545" s="30" t="s">
        <v>2727</v>
      </c>
      <c r="J2545" s="30" t="s">
        <v>25</v>
      </c>
      <c r="K2545" s="31">
        <v>1781</v>
      </c>
      <c r="L2545" s="32" t="s">
        <v>49</v>
      </c>
      <c r="M2545" s="33" t="s">
        <v>50</v>
      </c>
      <c r="N2545" s="33" t="s">
        <v>51</v>
      </c>
      <c r="O2545" s="34"/>
      <c r="P2545" s="35"/>
    </row>
    <row r="2546" spans="1:16" s="36" customFormat="1" ht="30" hidden="1" x14ac:dyDescent="0.2">
      <c r="A2546" s="20">
        <v>2546</v>
      </c>
      <c r="B2546" s="28">
        <v>2546</v>
      </c>
      <c r="C2546" s="29" t="str">
        <f t="shared" si="39"/>
        <v xml:space="preserve">Idu Ins </v>
      </c>
      <c r="D2546" s="29"/>
      <c r="E2546" s="30" t="s">
        <v>2702</v>
      </c>
      <c r="F2546" s="30" t="s">
        <v>272</v>
      </c>
      <c r="G2546" s="177">
        <v>11827</v>
      </c>
      <c r="H2546" s="30"/>
      <c r="I2546" s="30" t="s">
        <v>2728</v>
      </c>
      <c r="J2546" s="30" t="s">
        <v>26</v>
      </c>
      <c r="K2546" s="31">
        <v>478487</v>
      </c>
      <c r="L2546" s="32" t="s">
        <v>49</v>
      </c>
      <c r="M2546" s="33" t="s">
        <v>50</v>
      </c>
      <c r="N2546" s="33" t="s">
        <v>51</v>
      </c>
      <c r="O2546" s="34"/>
      <c r="P2546" s="35"/>
    </row>
    <row r="2547" spans="1:16" s="36" customFormat="1" ht="30" hidden="1" x14ac:dyDescent="0.2">
      <c r="A2547" s="20">
        <v>2547</v>
      </c>
      <c r="B2547" s="28">
        <v>2547</v>
      </c>
      <c r="C2547" s="29" t="str">
        <f t="shared" si="39"/>
        <v xml:space="preserve">Idu Ins </v>
      </c>
      <c r="D2547" s="29"/>
      <c r="E2547" s="30" t="s">
        <v>2702</v>
      </c>
      <c r="F2547" s="30" t="s">
        <v>1047</v>
      </c>
      <c r="G2547" s="177">
        <v>11828</v>
      </c>
      <c r="H2547" s="30"/>
      <c r="I2547" s="30" t="s">
        <v>2729</v>
      </c>
      <c r="J2547" s="30" t="s">
        <v>26</v>
      </c>
      <c r="K2547" s="31">
        <v>314813829</v>
      </c>
      <c r="L2547" s="32" t="s">
        <v>49</v>
      </c>
      <c r="M2547" s="33" t="s">
        <v>50</v>
      </c>
      <c r="N2547" s="33" t="s">
        <v>51</v>
      </c>
      <c r="O2547" s="34"/>
      <c r="P2547" s="35"/>
    </row>
    <row r="2548" spans="1:16" s="36" customFormat="1" ht="30" hidden="1" x14ac:dyDescent="0.2">
      <c r="A2548" s="20">
        <v>2548</v>
      </c>
      <c r="B2548" s="28">
        <v>2548</v>
      </c>
      <c r="C2548" s="29" t="str">
        <f t="shared" si="39"/>
        <v xml:space="preserve">Idu Ins </v>
      </c>
      <c r="D2548" s="29"/>
      <c r="E2548" s="30" t="s">
        <v>2702</v>
      </c>
      <c r="F2548" s="30" t="s">
        <v>72</v>
      </c>
      <c r="G2548" s="177">
        <v>11830</v>
      </c>
      <c r="H2548" s="30"/>
      <c r="I2548" s="30" t="s">
        <v>2730</v>
      </c>
      <c r="J2548" s="30" t="s">
        <v>26</v>
      </c>
      <c r="K2548" s="31">
        <v>1973</v>
      </c>
      <c r="L2548" s="32" t="s">
        <v>49</v>
      </c>
      <c r="M2548" s="33" t="s">
        <v>50</v>
      </c>
      <c r="N2548" s="33" t="s">
        <v>51</v>
      </c>
      <c r="O2548" s="34"/>
      <c r="P2548" s="35"/>
    </row>
    <row r="2549" spans="1:16" s="36" customFormat="1" ht="30" hidden="1" x14ac:dyDescent="0.2">
      <c r="A2549" s="20">
        <v>2549</v>
      </c>
      <c r="B2549" s="28">
        <v>2549</v>
      </c>
      <c r="C2549" s="29" t="str">
        <f t="shared" si="39"/>
        <v xml:space="preserve">Idu Ins </v>
      </c>
      <c r="D2549" s="29"/>
      <c r="E2549" s="30" t="s">
        <v>2702</v>
      </c>
      <c r="F2549" s="30" t="s">
        <v>72</v>
      </c>
      <c r="G2549" s="177">
        <v>11831</v>
      </c>
      <c r="H2549" s="30"/>
      <c r="I2549" s="30" t="s">
        <v>2731</v>
      </c>
      <c r="J2549" s="30" t="s">
        <v>26</v>
      </c>
      <c r="K2549" s="31">
        <v>1500</v>
      </c>
      <c r="L2549" s="32" t="s">
        <v>49</v>
      </c>
      <c r="M2549" s="33" t="s">
        <v>50</v>
      </c>
      <c r="N2549" s="33" t="s">
        <v>51</v>
      </c>
      <c r="O2549" s="34"/>
      <c r="P2549" s="35"/>
    </row>
    <row r="2550" spans="1:16" s="36" customFormat="1" ht="30" hidden="1" x14ac:dyDescent="0.2">
      <c r="A2550" s="20">
        <v>2550</v>
      </c>
      <c r="B2550" s="28">
        <v>2550</v>
      </c>
      <c r="C2550" s="29" t="str">
        <f t="shared" si="39"/>
        <v xml:space="preserve">Idu Ins </v>
      </c>
      <c r="D2550" s="29"/>
      <c r="E2550" s="30" t="s">
        <v>2702</v>
      </c>
      <c r="F2550" s="30" t="s">
        <v>1045</v>
      </c>
      <c r="G2550" s="177">
        <v>11834</v>
      </c>
      <c r="H2550" s="30"/>
      <c r="I2550" s="30" t="s">
        <v>2732</v>
      </c>
      <c r="J2550" s="30" t="s">
        <v>26</v>
      </c>
      <c r="K2550" s="31">
        <v>267750</v>
      </c>
      <c r="L2550" s="32" t="s">
        <v>49</v>
      </c>
      <c r="M2550" s="33" t="s">
        <v>50</v>
      </c>
      <c r="N2550" s="33" t="s">
        <v>51</v>
      </c>
      <c r="O2550" s="34"/>
      <c r="P2550" s="35"/>
    </row>
    <row r="2551" spans="1:16" s="36" customFormat="1" ht="30" hidden="1" x14ac:dyDescent="0.2">
      <c r="A2551" s="20">
        <v>2551</v>
      </c>
      <c r="B2551" s="28">
        <v>2551</v>
      </c>
      <c r="C2551" s="29" t="str">
        <f t="shared" si="39"/>
        <v xml:space="preserve">Idu Ins </v>
      </c>
      <c r="D2551" s="29"/>
      <c r="E2551" s="30" t="s">
        <v>2702</v>
      </c>
      <c r="F2551" s="30" t="s">
        <v>989</v>
      </c>
      <c r="G2551" s="177">
        <v>11835</v>
      </c>
      <c r="H2551" s="30"/>
      <c r="I2551" s="30" t="s">
        <v>2733</v>
      </c>
      <c r="J2551" s="30" t="s">
        <v>26</v>
      </c>
      <c r="K2551" s="31">
        <v>214</v>
      </c>
      <c r="L2551" s="32" t="s">
        <v>49</v>
      </c>
      <c r="M2551" s="33" t="s">
        <v>50</v>
      </c>
      <c r="N2551" s="33" t="s">
        <v>51</v>
      </c>
      <c r="O2551" s="34"/>
      <c r="P2551" s="35"/>
    </row>
    <row r="2552" spans="1:16" s="36" customFormat="1" ht="30" hidden="1" x14ac:dyDescent="0.2">
      <c r="A2552" s="20">
        <v>2552</v>
      </c>
      <c r="B2552" s="28">
        <v>2552</v>
      </c>
      <c r="C2552" s="29" t="str">
        <f t="shared" si="39"/>
        <v xml:space="preserve">Idu Ins </v>
      </c>
      <c r="D2552" s="29"/>
      <c r="E2552" s="30" t="s">
        <v>2702</v>
      </c>
      <c r="F2552" s="30" t="s">
        <v>989</v>
      </c>
      <c r="G2552" s="177">
        <v>11836</v>
      </c>
      <c r="H2552" s="30"/>
      <c r="I2552" s="30" t="s">
        <v>2734</v>
      </c>
      <c r="J2552" s="30" t="s">
        <v>26</v>
      </c>
      <c r="K2552" s="31">
        <v>290</v>
      </c>
      <c r="L2552" s="32" t="s">
        <v>49</v>
      </c>
      <c r="M2552" s="33" t="s">
        <v>50</v>
      </c>
      <c r="N2552" s="33" t="s">
        <v>51</v>
      </c>
      <c r="O2552" s="34"/>
      <c r="P2552" s="35"/>
    </row>
    <row r="2553" spans="1:16" s="36" customFormat="1" ht="30" hidden="1" x14ac:dyDescent="0.2">
      <c r="A2553" s="20">
        <v>2553</v>
      </c>
      <c r="B2553" s="28">
        <v>2553</v>
      </c>
      <c r="C2553" s="29" t="str">
        <f t="shared" si="39"/>
        <v xml:space="preserve">Idu Ins </v>
      </c>
      <c r="D2553" s="29"/>
      <c r="E2553" s="30" t="s">
        <v>2702</v>
      </c>
      <c r="F2553" s="30" t="s">
        <v>989</v>
      </c>
      <c r="G2553" s="177">
        <v>11837</v>
      </c>
      <c r="H2553" s="30"/>
      <c r="I2553" s="30" t="s">
        <v>2735</v>
      </c>
      <c r="J2553" s="30" t="s">
        <v>26</v>
      </c>
      <c r="K2553" s="31">
        <v>214</v>
      </c>
      <c r="L2553" s="32" t="s">
        <v>49</v>
      </c>
      <c r="M2553" s="33" t="s">
        <v>50</v>
      </c>
      <c r="N2553" s="33" t="s">
        <v>51</v>
      </c>
      <c r="O2553" s="34"/>
      <c r="P2553" s="35"/>
    </row>
    <row r="2554" spans="1:16" s="36" customFormat="1" ht="30" hidden="1" x14ac:dyDescent="0.2">
      <c r="A2554" s="20">
        <v>2554</v>
      </c>
      <c r="B2554" s="28">
        <v>2554</v>
      </c>
      <c r="C2554" s="29" t="str">
        <f t="shared" si="39"/>
        <v xml:space="preserve">Idu Ins </v>
      </c>
      <c r="D2554" s="29"/>
      <c r="E2554" s="30" t="s">
        <v>2702</v>
      </c>
      <c r="F2554" s="30" t="s">
        <v>989</v>
      </c>
      <c r="G2554" s="177">
        <v>11838</v>
      </c>
      <c r="H2554" s="30"/>
      <c r="I2554" s="30" t="s">
        <v>2736</v>
      </c>
      <c r="J2554" s="30" t="s">
        <v>26</v>
      </c>
      <c r="K2554" s="31">
        <v>233</v>
      </c>
      <c r="L2554" s="32" t="s">
        <v>49</v>
      </c>
      <c r="M2554" s="33" t="s">
        <v>50</v>
      </c>
      <c r="N2554" s="33" t="s">
        <v>51</v>
      </c>
      <c r="O2554" s="34"/>
      <c r="P2554" s="35"/>
    </row>
    <row r="2555" spans="1:16" s="36" customFormat="1" ht="30" hidden="1" x14ac:dyDescent="0.2">
      <c r="A2555" s="20">
        <v>2555</v>
      </c>
      <c r="B2555" s="28">
        <v>2555</v>
      </c>
      <c r="C2555" s="29" t="str">
        <f t="shared" si="39"/>
        <v xml:space="preserve">Idu Ins </v>
      </c>
      <c r="D2555" s="29"/>
      <c r="E2555" s="30" t="s">
        <v>2702</v>
      </c>
      <c r="F2555" s="30" t="s">
        <v>989</v>
      </c>
      <c r="G2555" s="177">
        <v>11839</v>
      </c>
      <c r="H2555" s="30"/>
      <c r="I2555" s="30" t="s">
        <v>2737</v>
      </c>
      <c r="J2555" s="30" t="s">
        <v>26</v>
      </c>
      <c r="K2555" s="31">
        <v>220</v>
      </c>
      <c r="L2555" s="32" t="s">
        <v>49</v>
      </c>
      <c r="M2555" s="33" t="s">
        <v>50</v>
      </c>
      <c r="N2555" s="33" t="s">
        <v>51</v>
      </c>
      <c r="O2555" s="34"/>
      <c r="P2555" s="35"/>
    </row>
    <row r="2556" spans="1:16" s="36" customFormat="1" ht="30" hidden="1" x14ac:dyDescent="0.2">
      <c r="A2556" s="20">
        <v>2556</v>
      </c>
      <c r="B2556" s="28">
        <v>2556</v>
      </c>
      <c r="C2556" s="29" t="str">
        <f t="shared" si="39"/>
        <v xml:space="preserve">Idu Ins </v>
      </c>
      <c r="D2556" s="29"/>
      <c r="E2556" s="30" t="s">
        <v>2702</v>
      </c>
      <c r="F2556" s="30" t="s">
        <v>989</v>
      </c>
      <c r="G2556" s="177">
        <v>11840</v>
      </c>
      <c r="H2556" s="30"/>
      <c r="I2556" s="30" t="s">
        <v>2738</v>
      </c>
      <c r="J2556" s="30" t="s">
        <v>26</v>
      </c>
      <c r="K2556" s="31">
        <v>2144</v>
      </c>
      <c r="L2556" s="32" t="s">
        <v>49</v>
      </c>
      <c r="M2556" s="33" t="s">
        <v>50</v>
      </c>
      <c r="N2556" s="33" t="s">
        <v>51</v>
      </c>
      <c r="O2556" s="34"/>
      <c r="P2556" s="35"/>
    </row>
    <row r="2557" spans="1:16" s="36" customFormat="1" ht="30" hidden="1" x14ac:dyDescent="0.2">
      <c r="A2557" s="20">
        <v>2557</v>
      </c>
      <c r="B2557" s="28">
        <v>2557</v>
      </c>
      <c r="C2557" s="29" t="str">
        <f t="shared" si="39"/>
        <v xml:space="preserve">Idu Ins </v>
      </c>
      <c r="D2557" s="29"/>
      <c r="E2557" s="30" t="s">
        <v>2702</v>
      </c>
      <c r="F2557" s="30" t="s">
        <v>989</v>
      </c>
      <c r="G2557" s="177">
        <v>11841</v>
      </c>
      <c r="H2557" s="30"/>
      <c r="I2557" s="30" t="s">
        <v>2739</v>
      </c>
      <c r="J2557" s="30" t="s">
        <v>26</v>
      </c>
      <c r="K2557" s="31">
        <v>165</v>
      </c>
      <c r="L2557" s="32" t="s">
        <v>49</v>
      </c>
      <c r="M2557" s="33" t="s">
        <v>50</v>
      </c>
      <c r="N2557" s="33" t="s">
        <v>51</v>
      </c>
      <c r="O2557" s="34"/>
      <c r="P2557" s="35"/>
    </row>
    <row r="2558" spans="1:16" s="36" customFormat="1" ht="30" hidden="1" x14ac:dyDescent="0.2">
      <c r="A2558" s="20">
        <v>2558</v>
      </c>
      <c r="B2558" s="28">
        <v>2558</v>
      </c>
      <c r="C2558" s="29" t="str">
        <f t="shared" si="39"/>
        <v xml:space="preserve">Idu Ins </v>
      </c>
      <c r="D2558" s="29"/>
      <c r="E2558" s="30" t="s">
        <v>2702</v>
      </c>
      <c r="F2558" s="30" t="s">
        <v>989</v>
      </c>
      <c r="G2558" s="177">
        <v>11842</v>
      </c>
      <c r="H2558" s="30"/>
      <c r="I2558" s="30" t="s">
        <v>2740</v>
      </c>
      <c r="J2558" s="30" t="s">
        <v>26</v>
      </c>
      <c r="K2558" s="31">
        <v>100866</v>
      </c>
      <c r="L2558" s="32" t="s">
        <v>49</v>
      </c>
      <c r="M2558" s="33" t="s">
        <v>50</v>
      </c>
      <c r="N2558" s="33" t="s">
        <v>51</v>
      </c>
      <c r="O2558" s="34"/>
      <c r="P2558" s="35"/>
    </row>
    <row r="2559" spans="1:16" s="36" customFormat="1" ht="30" hidden="1" x14ac:dyDescent="0.2">
      <c r="A2559" s="20">
        <v>2559</v>
      </c>
      <c r="B2559" s="28">
        <v>2559</v>
      </c>
      <c r="C2559" s="29" t="str">
        <f t="shared" si="39"/>
        <v xml:space="preserve">Idu Ins </v>
      </c>
      <c r="D2559" s="29"/>
      <c r="E2559" s="30" t="s">
        <v>2702</v>
      </c>
      <c r="F2559" s="30" t="s">
        <v>989</v>
      </c>
      <c r="G2559" s="177">
        <v>11843</v>
      </c>
      <c r="H2559" s="30"/>
      <c r="I2559" s="30" t="s">
        <v>2741</v>
      </c>
      <c r="J2559" s="30" t="s">
        <v>26</v>
      </c>
      <c r="K2559" s="31">
        <v>2269</v>
      </c>
      <c r="L2559" s="32" t="s">
        <v>49</v>
      </c>
      <c r="M2559" s="33" t="s">
        <v>50</v>
      </c>
      <c r="N2559" s="33" t="s">
        <v>51</v>
      </c>
      <c r="O2559" s="34"/>
      <c r="P2559" s="35"/>
    </row>
    <row r="2560" spans="1:16" s="36" customFormat="1" ht="30" hidden="1" x14ac:dyDescent="0.2">
      <c r="A2560" s="20">
        <v>2560</v>
      </c>
      <c r="B2560" s="28">
        <v>2560</v>
      </c>
      <c r="C2560" s="29" t="str">
        <f t="shared" si="39"/>
        <v xml:space="preserve">Idu Ins </v>
      </c>
      <c r="D2560" s="29"/>
      <c r="E2560" s="30" t="s">
        <v>2702</v>
      </c>
      <c r="F2560" s="30" t="s">
        <v>989</v>
      </c>
      <c r="G2560" s="177">
        <v>11844</v>
      </c>
      <c r="H2560" s="30"/>
      <c r="I2560" s="30" t="s">
        <v>2742</v>
      </c>
      <c r="J2560" s="30" t="s">
        <v>26</v>
      </c>
      <c r="K2560" s="31">
        <v>858</v>
      </c>
      <c r="L2560" s="32" t="s">
        <v>49</v>
      </c>
      <c r="M2560" s="33" t="s">
        <v>50</v>
      </c>
      <c r="N2560" s="33" t="s">
        <v>51</v>
      </c>
      <c r="O2560" s="34"/>
      <c r="P2560" s="35"/>
    </row>
    <row r="2561" spans="1:16" s="36" customFormat="1" ht="30" hidden="1" x14ac:dyDescent="0.2">
      <c r="A2561" s="20">
        <v>2561</v>
      </c>
      <c r="B2561" s="28">
        <v>2561</v>
      </c>
      <c r="C2561" s="29" t="str">
        <f t="shared" si="39"/>
        <v xml:space="preserve">Idu Ins </v>
      </c>
      <c r="D2561" s="29"/>
      <c r="E2561" s="30" t="s">
        <v>2702</v>
      </c>
      <c r="F2561" s="30" t="s">
        <v>989</v>
      </c>
      <c r="G2561" s="177">
        <v>11845</v>
      </c>
      <c r="H2561" s="30"/>
      <c r="I2561" s="30" t="s">
        <v>2743</v>
      </c>
      <c r="J2561" s="30" t="s">
        <v>26</v>
      </c>
      <c r="K2561" s="31">
        <v>31521</v>
      </c>
      <c r="L2561" s="32" t="s">
        <v>49</v>
      </c>
      <c r="M2561" s="33" t="s">
        <v>50</v>
      </c>
      <c r="N2561" s="33" t="s">
        <v>51</v>
      </c>
      <c r="O2561" s="34"/>
      <c r="P2561" s="35"/>
    </row>
    <row r="2562" spans="1:16" s="36" customFormat="1" ht="30" hidden="1" x14ac:dyDescent="0.2">
      <c r="A2562" s="20">
        <v>2562</v>
      </c>
      <c r="B2562" s="28">
        <v>2562</v>
      </c>
      <c r="C2562" s="29" t="str">
        <f t="shared" si="39"/>
        <v xml:space="preserve">Idu Ins </v>
      </c>
      <c r="D2562" s="29"/>
      <c r="E2562" s="30" t="s">
        <v>2702</v>
      </c>
      <c r="F2562" s="30" t="s">
        <v>989</v>
      </c>
      <c r="G2562" s="177">
        <v>11846</v>
      </c>
      <c r="H2562" s="30"/>
      <c r="I2562" s="30" t="s">
        <v>2744</v>
      </c>
      <c r="J2562" s="30" t="s">
        <v>26</v>
      </c>
      <c r="K2562" s="31">
        <v>70607</v>
      </c>
      <c r="L2562" s="32" t="s">
        <v>49</v>
      </c>
      <c r="M2562" s="33" t="s">
        <v>50</v>
      </c>
      <c r="N2562" s="33" t="s">
        <v>51</v>
      </c>
      <c r="O2562" s="34"/>
      <c r="P2562" s="35"/>
    </row>
    <row r="2563" spans="1:16" s="36" customFormat="1" ht="30" hidden="1" x14ac:dyDescent="0.2">
      <c r="A2563" s="20">
        <v>2563</v>
      </c>
      <c r="B2563" s="28">
        <v>2563</v>
      </c>
      <c r="C2563" s="29" t="str">
        <f t="shared" ref="C2563:C2626" si="40">+CONCATENATE(M2563," ",N2563," ",H2563)</f>
        <v xml:space="preserve">Idu Ins </v>
      </c>
      <c r="D2563" s="29"/>
      <c r="E2563" s="30" t="s">
        <v>2702</v>
      </c>
      <c r="F2563" s="30" t="s">
        <v>1069</v>
      </c>
      <c r="G2563" s="177">
        <v>11847</v>
      </c>
      <c r="H2563" s="30"/>
      <c r="I2563" s="30" t="s">
        <v>2745</v>
      </c>
      <c r="J2563" s="30" t="s">
        <v>26</v>
      </c>
      <c r="K2563" s="31">
        <v>15609116</v>
      </c>
      <c r="L2563" s="32" t="s">
        <v>49</v>
      </c>
      <c r="M2563" s="33" t="s">
        <v>50</v>
      </c>
      <c r="N2563" s="33" t="s">
        <v>51</v>
      </c>
      <c r="O2563" s="34"/>
      <c r="P2563" s="35"/>
    </row>
    <row r="2564" spans="1:16" s="36" customFormat="1" ht="30" hidden="1" x14ac:dyDescent="0.2">
      <c r="A2564" s="20">
        <v>2564</v>
      </c>
      <c r="B2564" s="28">
        <v>2564</v>
      </c>
      <c r="C2564" s="29" t="str">
        <f t="shared" si="40"/>
        <v xml:space="preserve">Idu Ins </v>
      </c>
      <c r="D2564" s="29"/>
      <c r="E2564" s="30" t="s">
        <v>2702</v>
      </c>
      <c r="F2564" s="30" t="s">
        <v>1069</v>
      </c>
      <c r="G2564" s="177">
        <v>11848</v>
      </c>
      <c r="H2564" s="30"/>
      <c r="I2564" s="30" t="s">
        <v>2746</v>
      </c>
      <c r="J2564" s="30" t="s">
        <v>26</v>
      </c>
      <c r="K2564" s="31">
        <v>16264749</v>
      </c>
      <c r="L2564" s="32" t="s">
        <v>49</v>
      </c>
      <c r="M2564" s="33" t="s">
        <v>50</v>
      </c>
      <c r="N2564" s="33" t="s">
        <v>51</v>
      </c>
      <c r="O2564" s="34"/>
      <c r="P2564" s="35"/>
    </row>
    <row r="2565" spans="1:16" s="36" customFormat="1" ht="30" hidden="1" x14ac:dyDescent="0.2">
      <c r="A2565" s="20">
        <v>2565</v>
      </c>
      <c r="B2565" s="28">
        <v>2565</v>
      </c>
      <c r="C2565" s="29" t="str">
        <f t="shared" si="40"/>
        <v xml:space="preserve">Idu Ins </v>
      </c>
      <c r="D2565" s="29"/>
      <c r="E2565" s="30" t="s">
        <v>2702</v>
      </c>
      <c r="F2565" s="30" t="s">
        <v>1069</v>
      </c>
      <c r="G2565" s="177">
        <v>11849</v>
      </c>
      <c r="H2565" s="30"/>
      <c r="I2565" s="30" t="s">
        <v>2747</v>
      </c>
      <c r="J2565" s="30" t="s">
        <v>26</v>
      </c>
      <c r="K2565" s="31">
        <v>4854208</v>
      </c>
      <c r="L2565" s="32" t="s">
        <v>49</v>
      </c>
      <c r="M2565" s="33" t="s">
        <v>50</v>
      </c>
      <c r="N2565" s="33" t="s">
        <v>51</v>
      </c>
      <c r="O2565" s="34"/>
      <c r="P2565" s="35"/>
    </row>
    <row r="2566" spans="1:16" s="36" customFormat="1" ht="30" hidden="1" x14ac:dyDescent="0.2">
      <c r="A2566" s="20">
        <v>2566</v>
      </c>
      <c r="B2566" s="28">
        <v>2566</v>
      </c>
      <c r="C2566" s="29" t="str">
        <f t="shared" si="40"/>
        <v xml:space="preserve">Idu Ins </v>
      </c>
      <c r="D2566" s="29"/>
      <c r="E2566" s="30" t="s">
        <v>2702</v>
      </c>
      <c r="F2566" s="30" t="s">
        <v>1069</v>
      </c>
      <c r="G2566" s="177">
        <v>11850</v>
      </c>
      <c r="H2566" s="30"/>
      <c r="I2566" s="30" t="s">
        <v>2748</v>
      </c>
      <c r="J2566" s="30" t="s">
        <v>26</v>
      </c>
      <c r="K2566" s="31">
        <v>6688721</v>
      </c>
      <c r="L2566" s="32" t="s">
        <v>49</v>
      </c>
      <c r="M2566" s="33" t="s">
        <v>50</v>
      </c>
      <c r="N2566" s="33" t="s">
        <v>51</v>
      </c>
      <c r="O2566" s="34"/>
      <c r="P2566" s="35"/>
    </row>
    <row r="2567" spans="1:16" s="36" customFormat="1" ht="30" hidden="1" x14ac:dyDescent="0.2">
      <c r="A2567" s="20">
        <v>2567</v>
      </c>
      <c r="B2567" s="28">
        <v>2567</v>
      </c>
      <c r="C2567" s="29" t="str">
        <f t="shared" si="40"/>
        <v xml:space="preserve">Idu Ins </v>
      </c>
      <c r="D2567" s="29"/>
      <c r="E2567" s="30" t="s">
        <v>2702</v>
      </c>
      <c r="F2567" s="30" t="s">
        <v>1069</v>
      </c>
      <c r="G2567" s="177">
        <v>11851</v>
      </c>
      <c r="H2567" s="30"/>
      <c r="I2567" s="30" t="s">
        <v>2749</v>
      </c>
      <c r="J2567" s="30" t="s">
        <v>26</v>
      </c>
      <c r="K2567" s="31">
        <v>10452308</v>
      </c>
      <c r="L2567" s="32" t="s">
        <v>49</v>
      </c>
      <c r="M2567" s="33" t="s">
        <v>50</v>
      </c>
      <c r="N2567" s="33" t="s">
        <v>51</v>
      </c>
      <c r="O2567" s="34"/>
      <c r="P2567" s="35"/>
    </row>
    <row r="2568" spans="1:16" s="36" customFormat="1" ht="30" hidden="1" x14ac:dyDescent="0.2">
      <c r="A2568" s="20">
        <v>2568</v>
      </c>
      <c r="B2568" s="28">
        <v>2568</v>
      </c>
      <c r="C2568" s="29" t="str">
        <f t="shared" si="40"/>
        <v xml:space="preserve">Idu Ins </v>
      </c>
      <c r="D2568" s="29"/>
      <c r="E2568" s="30" t="s">
        <v>2702</v>
      </c>
      <c r="F2568" s="30" t="s">
        <v>1069</v>
      </c>
      <c r="G2568" s="177">
        <v>11852</v>
      </c>
      <c r="H2568" s="30"/>
      <c r="I2568" s="30" t="s">
        <v>2750</v>
      </c>
      <c r="J2568" s="30" t="s">
        <v>25</v>
      </c>
      <c r="K2568" s="31">
        <v>1536</v>
      </c>
      <c r="L2568" s="32" t="s">
        <v>49</v>
      </c>
      <c r="M2568" s="33" t="s">
        <v>50</v>
      </c>
      <c r="N2568" s="33" t="s">
        <v>51</v>
      </c>
      <c r="O2568" s="34"/>
      <c r="P2568" s="35"/>
    </row>
    <row r="2569" spans="1:16" s="36" customFormat="1" ht="45" hidden="1" x14ac:dyDescent="0.2">
      <c r="A2569" s="20">
        <v>2569</v>
      </c>
      <c r="B2569" s="28">
        <v>2569</v>
      </c>
      <c r="C2569" s="29" t="str">
        <f t="shared" si="40"/>
        <v xml:space="preserve">Idu Ins </v>
      </c>
      <c r="D2569" s="29"/>
      <c r="E2569" s="30" t="s">
        <v>2751</v>
      </c>
      <c r="F2569" s="30" t="s">
        <v>1069</v>
      </c>
      <c r="G2569" s="177">
        <v>11853</v>
      </c>
      <c r="H2569" s="30"/>
      <c r="I2569" s="30" t="s">
        <v>2752</v>
      </c>
      <c r="J2569" s="30" t="s">
        <v>25</v>
      </c>
      <c r="K2569" s="31">
        <v>160175</v>
      </c>
      <c r="L2569" s="32" t="s">
        <v>49</v>
      </c>
      <c r="M2569" s="33" t="s">
        <v>50</v>
      </c>
      <c r="N2569" s="33" t="s">
        <v>51</v>
      </c>
      <c r="O2569" s="34"/>
      <c r="P2569" s="35"/>
    </row>
    <row r="2570" spans="1:16" s="36" customFormat="1" ht="45" hidden="1" x14ac:dyDescent="0.2">
      <c r="A2570" s="20">
        <v>2570</v>
      </c>
      <c r="B2570" s="28">
        <v>2570</v>
      </c>
      <c r="C2570" s="29" t="str">
        <f t="shared" si="40"/>
        <v xml:space="preserve">Idu Ins </v>
      </c>
      <c r="D2570" s="29"/>
      <c r="E2570" s="30" t="s">
        <v>2751</v>
      </c>
      <c r="F2570" s="30" t="s">
        <v>272</v>
      </c>
      <c r="G2570" s="177">
        <v>11854</v>
      </c>
      <c r="H2570" s="30"/>
      <c r="I2570" s="30" t="s">
        <v>2753</v>
      </c>
      <c r="J2570" s="30" t="s">
        <v>26</v>
      </c>
      <c r="K2570" s="31">
        <v>901694</v>
      </c>
      <c r="L2570" s="32" t="s">
        <v>49</v>
      </c>
      <c r="M2570" s="33" t="s">
        <v>50</v>
      </c>
      <c r="N2570" s="33" t="s">
        <v>51</v>
      </c>
      <c r="O2570" s="34"/>
      <c r="P2570" s="35"/>
    </row>
    <row r="2571" spans="1:16" s="36" customFormat="1" ht="45" hidden="1" x14ac:dyDescent="0.2">
      <c r="A2571" s="20">
        <v>2571</v>
      </c>
      <c r="B2571" s="28">
        <v>2571</v>
      </c>
      <c r="C2571" s="29" t="str">
        <f t="shared" si="40"/>
        <v xml:space="preserve">Idu Ins </v>
      </c>
      <c r="D2571" s="29"/>
      <c r="E2571" s="30" t="s">
        <v>2751</v>
      </c>
      <c r="F2571" s="30" t="s">
        <v>272</v>
      </c>
      <c r="G2571" s="177">
        <v>11855</v>
      </c>
      <c r="H2571" s="30"/>
      <c r="I2571" s="30" t="s">
        <v>2754</v>
      </c>
      <c r="J2571" s="30" t="s">
        <v>26</v>
      </c>
      <c r="K2571" s="31">
        <v>1328603</v>
      </c>
      <c r="L2571" s="32" t="s">
        <v>49</v>
      </c>
      <c r="M2571" s="33" t="s">
        <v>50</v>
      </c>
      <c r="N2571" s="33" t="s">
        <v>51</v>
      </c>
      <c r="O2571" s="34"/>
      <c r="P2571" s="35"/>
    </row>
    <row r="2572" spans="1:16" s="36" customFormat="1" ht="45" hidden="1" x14ac:dyDescent="0.2">
      <c r="A2572" s="20">
        <v>2572</v>
      </c>
      <c r="B2572" s="28">
        <v>2572</v>
      </c>
      <c r="C2572" s="29" t="str">
        <f t="shared" si="40"/>
        <v xml:space="preserve">Idu Ins </v>
      </c>
      <c r="D2572" s="29"/>
      <c r="E2572" s="30" t="s">
        <v>2751</v>
      </c>
      <c r="F2572" s="30" t="s">
        <v>69</v>
      </c>
      <c r="G2572" s="177">
        <v>11856</v>
      </c>
      <c r="H2572" s="30"/>
      <c r="I2572" s="30" t="s">
        <v>2755</v>
      </c>
      <c r="J2572" s="30" t="s">
        <v>71</v>
      </c>
      <c r="K2572" s="31">
        <v>3630</v>
      </c>
      <c r="L2572" s="32" t="s">
        <v>68</v>
      </c>
      <c r="M2572" s="33" t="s">
        <v>50</v>
      </c>
      <c r="N2572" s="33" t="s">
        <v>51</v>
      </c>
      <c r="O2572" s="34"/>
      <c r="P2572" s="35"/>
    </row>
    <row r="2573" spans="1:16" s="36" customFormat="1" ht="45" hidden="1" x14ac:dyDescent="0.2">
      <c r="A2573" s="20">
        <v>2573</v>
      </c>
      <c r="B2573" s="28">
        <v>2573</v>
      </c>
      <c r="C2573" s="29" t="str">
        <f t="shared" si="40"/>
        <v xml:space="preserve">Idu Ins </v>
      </c>
      <c r="D2573" s="29"/>
      <c r="E2573" s="30" t="s">
        <v>2751</v>
      </c>
      <c r="F2573" s="30" t="s">
        <v>1069</v>
      </c>
      <c r="G2573" s="177">
        <v>11857</v>
      </c>
      <c r="H2573" s="30"/>
      <c r="I2573" s="30" t="s">
        <v>2756</v>
      </c>
      <c r="J2573" s="30" t="s">
        <v>26</v>
      </c>
      <c r="K2573" s="31">
        <v>529374376</v>
      </c>
      <c r="L2573" s="32" t="s">
        <v>49</v>
      </c>
      <c r="M2573" s="33" t="s">
        <v>50</v>
      </c>
      <c r="N2573" s="33" t="s">
        <v>51</v>
      </c>
      <c r="O2573" s="34"/>
      <c r="P2573" s="35"/>
    </row>
    <row r="2574" spans="1:16" s="36" customFormat="1" ht="45" hidden="1" x14ac:dyDescent="0.2">
      <c r="A2574" s="20">
        <v>2574</v>
      </c>
      <c r="B2574" s="28">
        <v>2574</v>
      </c>
      <c r="C2574" s="29" t="str">
        <f t="shared" si="40"/>
        <v xml:space="preserve">Idu Ins </v>
      </c>
      <c r="D2574" s="29"/>
      <c r="E2574" s="30" t="s">
        <v>2751</v>
      </c>
      <c r="F2574" s="30" t="s">
        <v>272</v>
      </c>
      <c r="G2574" s="177">
        <v>11861</v>
      </c>
      <c r="H2574" s="30"/>
      <c r="I2574" s="30" t="s">
        <v>2757</v>
      </c>
      <c r="J2574" s="30" t="s">
        <v>26</v>
      </c>
      <c r="K2574" s="31">
        <v>1493835</v>
      </c>
      <c r="L2574" s="32" t="s">
        <v>49</v>
      </c>
      <c r="M2574" s="33" t="s">
        <v>50</v>
      </c>
      <c r="N2574" s="33" t="s">
        <v>51</v>
      </c>
      <c r="O2574" s="34"/>
      <c r="P2574" s="35"/>
    </row>
    <row r="2575" spans="1:16" s="36" customFormat="1" ht="45" hidden="1" x14ac:dyDescent="0.2">
      <c r="A2575" s="20">
        <v>2575</v>
      </c>
      <c r="B2575" s="28">
        <v>2575</v>
      </c>
      <c r="C2575" s="29" t="str">
        <f t="shared" si="40"/>
        <v xml:space="preserve">Idu Ins </v>
      </c>
      <c r="D2575" s="29"/>
      <c r="E2575" s="30" t="s">
        <v>2751</v>
      </c>
      <c r="F2575" s="30" t="s">
        <v>272</v>
      </c>
      <c r="G2575" s="177">
        <v>11862</v>
      </c>
      <c r="H2575" s="30"/>
      <c r="I2575" s="30" t="s">
        <v>2758</v>
      </c>
      <c r="J2575" s="30" t="s">
        <v>26</v>
      </c>
      <c r="K2575" s="31">
        <v>1214687</v>
      </c>
      <c r="L2575" s="32" t="s">
        <v>49</v>
      </c>
      <c r="M2575" s="33" t="s">
        <v>50</v>
      </c>
      <c r="N2575" s="33" t="s">
        <v>51</v>
      </c>
      <c r="O2575" s="34"/>
      <c r="P2575" s="35"/>
    </row>
    <row r="2576" spans="1:16" s="36" customFormat="1" ht="45" hidden="1" x14ac:dyDescent="0.2">
      <c r="A2576" s="20">
        <v>2576</v>
      </c>
      <c r="B2576" s="28">
        <v>2576</v>
      </c>
      <c r="C2576" s="29" t="str">
        <f t="shared" si="40"/>
        <v xml:space="preserve">Idu Ins </v>
      </c>
      <c r="D2576" s="29"/>
      <c r="E2576" s="30" t="s">
        <v>2751</v>
      </c>
      <c r="F2576" s="30" t="s">
        <v>272</v>
      </c>
      <c r="G2576" s="177">
        <v>11863</v>
      </c>
      <c r="H2576" s="30"/>
      <c r="I2576" s="30" t="s">
        <v>2759</v>
      </c>
      <c r="J2576" s="30" t="s">
        <v>26</v>
      </c>
      <c r="K2576" s="31">
        <v>913537</v>
      </c>
      <c r="L2576" s="32" t="s">
        <v>49</v>
      </c>
      <c r="M2576" s="33" t="s">
        <v>50</v>
      </c>
      <c r="N2576" s="33" t="s">
        <v>51</v>
      </c>
      <c r="O2576" s="34"/>
      <c r="P2576" s="35"/>
    </row>
    <row r="2577" spans="1:16" s="36" customFormat="1" ht="45" hidden="1" x14ac:dyDescent="0.2">
      <c r="A2577" s="20">
        <v>2577</v>
      </c>
      <c r="B2577" s="28">
        <v>2577</v>
      </c>
      <c r="C2577" s="29" t="str">
        <f t="shared" si="40"/>
        <v xml:space="preserve">Idu Ins </v>
      </c>
      <c r="D2577" s="29"/>
      <c r="E2577" s="30" t="s">
        <v>2751</v>
      </c>
      <c r="F2577" s="30" t="s">
        <v>1069</v>
      </c>
      <c r="G2577" s="177">
        <v>11864</v>
      </c>
      <c r="H2577" s="30"/>
      <c r="I2577" s="30" t="s">
        <v>2760</v>
      </c>
      <c r="J2577" s="30" t="s">
        <v>26</v>
      </c>
      <c r="K2577" s="31">
        <v>132387</v>
      </c>
      <c r="L2577" s="32" t="s">
        <v>49</v>
      </c>
      <c r="M2577" s="33" t="s">
        <v>50</v>
      </c>
      <c r="N2577" s="33" t="s">
        <v>51</v>
      </c>
      <c r="O2577" s="34"/>
      <c r="P2577" s="35"/>
    </row>
    <row r="2578" spans="1:16" s="36" customFormat="1" ht="45" hidden="1" x14ac:dyDescent="0.2">
      <c r="A2578" s="20">
        <v>2578</v>
      </c>
      <c r="B2578" s="28">
        <v>2578</v>
      </c>
      <c r="C2578" s="29" t="str">
        <f t="shared" si="40"/>
        <v xml:space="preserve">Idu Ins </v>
      </c>
      <c r="D2578" s="29"/>
      <c r="E2578" s="30" t="s">
        <v>2751</v>
      </c>
      <c r="F2578" s="30" t="s">
        <v>84</v>
      </c>
      <c r="G2578" s="177">
        <v>11865</v>
      </c>
      <c r="H2578" s="30"/>
      <c r="I2578" s="30" t="s">
        <v>2761</v>
      </c>
      <c r="J2578" s="30" t="s">
        <v>25</v>
      </c>
      <c r="K2578" s="31">
        <v>12026</v>
      </c>
      <c r="L2578" s="32" t="s">
        <v>49</v>
      </c>
      <c r="M2578" s="33" t="s">
        <v>50</v>
      </c>
      <c r="N2578" s="33" t="s">
        <v>51</v>
      </c>
      <c r="O2578" s="34"/>
      <c r="P2578" s="35"/>
    </row>
    <row r="2579" spans="1:16" s="36" customFormat="1" ht="45" hidden="1" x14ac:dyDescent="0.2">
      <c r="A2579" s="20">
        <v>2579</v>
      </c>
      <c r="B2579" s="28">
        <v>2579</v>
      </c>
      <c r="C2579" s="29" t="str">
        <f t="shared" si="40"/>
        <v xml:space="preserve">Idu Ins </v>
      </c>
      <c r="D2579" s="29"/>
      <c r="E2579" s="30" t="s">
        <v>2751</v>
      </c>
      <c r="F2579" s="30" t="s">
        <v>84</v>
      </c>
      <c r="G2579" s="177">
        <v>11866</v>
      </c>
      <c r="H2579" s="30"/>
      <c r="I2579" s="30" t="s">
        <v>2762</v>
      </c>
      <c r="J2579" s="30" t="s">
        <v>25</v>
      </c>
      <c r="K2579" s="31">
        <v>5490</v>
      </c>
      <c r="L2579" s="32" t="s">
        <v>49</v>
      </c>
      <c r="M2579" s="33" t="s">
        <v>50</v>
      </c>
      <c r="N2579" s="33" t="s">
        <v>51</v>
      </c>
      <c r="O2579" s="34"/>
      <c r="P2579" s="35"/>
    </row>
    <row r="2580" spans="1:16" s="36" customFormat="1" ht="45" hidden="1" x14ac:dyDescent="0.2">
      <c r="A2580" s="20">
        <v>2580</v>
      </c>
      <c r="B2580" s="28">
        <v>2580</v>
      </c>
      <c r="C2580" s="29" t="str">
        <f t="shared" si="40"/>
        <v xml:space="preserve">Idu Ins </v>
      </c>
      <c r="D2580" s="29"/>
      <c r="E2580" s="30" t="s">
        <v>2751</v>
      </c>
      <c r="F2580" s="30" t="s">
        <v>1047</v>
      </c>
      <c r="G2580" s="177">
        <v>11868</v>
      </c>
      <c r="H2580" s="30"/>
      <c r="I2580" s="30" t="s">
        <v>2763</v>
      </c>
      <c r="J2580" s="30" t="s">
        <v>26</v>
      </c>
      <c r="K2580" s="31">
        <v>3500</v>
      </c>
      <c r="L2580" s="32" t="s">
        <v>49</v>
      </c>
      <c r="M2580" s="33" t="s">
        <v>50</v>
      </c>
      <c r="N2580" s="33" t="s">
        <v>51</v>
      </c>
      <c r="O2580" s="34"/>
      <c r="P2580" s="35"/>
    </row>
    <row r="2581" spans="1:16" s="36" customFormat="1" ht="45" hidden="1" x14ac:dyDescent="0.2">
      <c r="A2581" s="20">
        <v>2581</v>
      </c>
      <c r="B2581" s="28">
        <v>2581</v>
      </c>
      <c r="C2581" s="29" t="str">
        <f t="shared" si="40"/>
        <v xml:space="preserve">Idu Ins </v>
      </c>
      <c r="D2581" s="29"/>
      <c r="E2581" s="30" t="s">
        <v>2751</v>
      </c>
      <c r="F2581" s="30" t="s">
        <v>272</v>
      </c>
      <c r="G2581" s="177">
        <v>11869</v>
      </c>
      <c r="H2581" s="30"/>
      <c r="I2581" s="30" t="s">
        <v>2764</v>
      </c>
      <c r="J2581" s="30" t="s">
        <v>26</v>
      </c>
      <c r="K2581" s="31">
        <v>1077172</v>
      </c>
      <c r="L2581" s="32" t="s">
        <v>49</v>
      </c>
      <c r="M2581" s="33" t="s">
        <v>50</v>
      </c>
      <c r="N2581" s="33" t="s">
        <v>51</v>
      </c>
      <c r="O2581" s="34"/>
      <c r="P2581" s="35"/>
    </row>
    <row r="2582" spans="1:16" s="36" customFormat="1" ht="45" hidden="1" x14ac:dyDescent="0.2">
      <c r="A2582" s="20">
        <v>2582</v>
      </c>
      <c r="B2582" s="28">
        <v>2582</v>
      </c>
      <c r="C2582" s="29" t="str">
        <f t="shared" si="40"/>
        <v xml:space="preserve">Idu Ins </v>
      </c>
      <c r="D2582" s="29"/>
      <c r="E2582" s="30" t="s">
        <v>2751</v>
      </c>
      <c r="F2582" s="30" t="s">
        <v>133</v>
      </c>
      <c r="G2582" s="177">
        <v>11870</v>
      </c>
      <c r="H2582" s="30"/>
      <c r="I2582" s="30" t="s">
        <v>2765</v>
      </c>
      <c r="J2582" s="30" t="s">
        <v>26</v>
      </c>
      <c r="K2582" s="31">
        <v>1500</v>
      </c>
      <c r="L2582" s="32" t="s">
        <v>49</v>
      </c>
      <c r="M2582" s="33" t="s">
        <v>50</v>
      </c>
      <c r="N2582" s="33" t="s">
        <v>51</v>
      </c>
      <c r="O2582" s="34"/>
      <c r="P2582" s="35"/>
    </row>
    <row r="2583" spans="1:16" s="36" customFormat="1" ht="45" hidden="1" x14ac:dyDescent="0.2">
      <c r="A2583" s="20">
        <v>2583</v>
      </c>
      <c r="B2583" s="28">
        <v>2583</v>
      </c>
      <c r="C2583" s="29" t="str">
        <f t="shared" si="40"/>
        <v xml:space="preserve">Idu Ins </v>
      </c>
      <c r="D2583" s="29"/>
      <c r="E2583" s="30" t="s">
        <v>2751</v>
      </c>
      <c r="F2583" s="30" t="s">
        <v>402</v>
      </c>
      <c r="G2583" s="177">
        <v>11871</v>
      </c>
      <c r="H2583" s="30"/>
      <c r="I2583" s="30" t="s">
        <v>2766</v>
      </c>
      <c r="J2583" s="30" t="s">
        <v>64</v>
      </c>
      <c r="K2583" s="31">
        <v>58254</v>
      </c>
      <c r="L2583" s="32" t="s">
        <v>49</v>
      </c>
      <c r="M2583" s="33" t="s">
        <v>50</v>
      </c>
      <c r="N2583" s="33" t="s">
        <v>51</v>
      </c>
      <c r="O2583" s="34"/>
      <c r="P2583" s="35"/>
    </row>
    <row r="2584" spans="1:16" s="36" customFormat="1" ht="45" hidden="1" x14ac:dyDescent="0.2">
      <c r="A2584" s="20">
        <v>2584</v>
      </c>
      <c r="B2584" s="28">
        <v>2584</v>
      </c>
      <c r="C2584" s="29" t="str">
        <f t="shared" si="40"/>
        <v xml:space="preserve">Idu Ins </v>
      </c>
      <c r="D2584" s="29"/>
      <c r="E2584" s="30" t="s">
        <v>2219</v>
      </c>
      <c r="F2584" s="30" t="s">
        <v>2493</v>
      </c>
      <c r="G2584" s="177">
        <v>11872</v>
      </c>
      <c r="H2584" s="30"/>
      <c r="I2584" s="30" t="s">
        <v>2767</v>
      </c>
      <c r="J2584" s="30" t="s">
        <v>26</v>
      </c>
      <c r="K2584" s="31">
        <v>200000</v>
      </c>
      <c r="L2584" s="32" t="s">
        <v>49</v>
      </c>
      <c r="M2584" s="33" t="s">
        <v>50</v>
      </c>
      <c r="N2584" s="33" t="s">
        <v>51</v>
      </c>
      <c r="O2584" s="34"/>
      <c r="P2584" s="35"/>
    </row>
    <row r="2585" spans="1:16" s="36" customFormat="1" ht="45" hidden="1" x14ac:dyDescent="0.2">
      <c r="A2585" s="20">
        <v>2585</v>
      </c>
      <c r="B2585" s="28">
        <v>2585</v>
      </c>
      <c r="C2585" s="29" t="str">
        <f t="shared" si="40"/>
        <v xml:space="preserve">Idu Ins </v>
      </c>
      <c r="D2585" s="29"/>
      <c r="E2585" s="30" t="s">
        <v>2219</v>
      </c>
      <c r="F2585" s="30" t="s">
        <v>2498</v>
      </c>
      <c r="G2585" s="177">
        <v>11873</v>
      </c>
      <c r="H2585" s="30"/>
      <c r="I2585" s="30" t="s">
        <v>2768</v>
      </c>
      <c r="J2585" s="30" t="s">
        <v>26</v>
      </c>
      <c r="K2585" s="31">
        <v>4695743</v>
      </c>
      <c r="L2585" s="32" t="s">
        <v>49</v>
      </c>
      <c r="M2585" s="33" t="s">
        <v>50</v>
      </c>
      <c r="N2585" s="33" t="s">
        <v>51</v>
      </c>
      <c r="O2585" s="34"/>
      <c r="P2585" s="35"/>
    </row>
    <row r="2586" spans="1:16" s="36" customFormat="1" ht="45" hidden="1" x14ac:dyDescent="0.2">
      <c r="A2586" s="20">
        <v>2586</v>
      </c>
      <c r="B2586" s="28">
        <v>2586</v>
      </c>
      <c r="C2586" s="29" t="str">
        <f t="shared" si="40"/>
        <v xml:space="preserve">Idu Ins </v>
      </c>
      <c r="D2586" s="29"/>
      <c r="E2586" s="30" t="s">
        <v>2219</v>
      </c>
      <c r="F2586" s="30" t="s">
        <v>2498</v>
      </c>
      <c r="G2586" s="177">
        <v>11874</v>
      </c>
      <c r="H2586" s="30"/>
      <c r="I2586" s="30" t="s">
        <v>2769</v>
      </c>
      <c r="J2586" s="30" t="s">
        <v>26</v>
      </c>
      <c r="K2586" s="31">
        <v>472434</v>
      </c>
      <c r="L2586" s="32" t="s">
        <v>49</v>
      </c>
      <c r="M2586" s="33" t="s">
        <v>50</v>
      </c>
      <c r="N2586" s="33" t="s">
        <v>51</v>
      </c>
      <c r="O2586" s="34"/>
      <c r="P2586" s="35"/>
    </row>
    <row r="2587" spans="1:16" s="36" customFormat="1" ht="45" hidden="1" x14ac:dyDescent="0.2">
      <c r="A2587" s="20">
        <v>2587</v>
      </c>
      <c r="B2587" s="28">
        <v>2587</v>
      </c>
      <c r="C2587" s="29" t="str">
        <f t="shared" si="40"/>
        <v xml:space="preserve">Idu Ins </v>
      </c>
      <c r="D2587" s="29"/>
      <c r="E2587" s="30" t="s">
        <v>2219</v>
      </c>
      <c r="F2587" s="30" t="s">
        <v>2502</v>
      </c>
      <c r="G2587" s="177">
        <v>11875</v>
      </c>
      <c r="H2587" s="30"/>
      <c r="I2587" s="30" t="s">
        <v>2770</v>
      </c>
      <c r="J2587" s="30" t="s">
        <v>26</v>
      </c>
      <c r="K2587" s="31">
        <v>4695743</v>
      </c>
      <c r="L2587" s="32" t="s">
        <v>49</v>
      </c>
      <c r="M2587" s="33" t="s">
        <v>50</v>
      </c>
      <c r="N2587" s="33" t="s">
        <v>51</v>
      </c>
      <c r="O2587" s="34"/>
      <c r="P2587" s="35"/>
    </row>
    <row r="2588" spans="1:16" s="36" customFormat="1" ht="45" hidden="1" x14ac:dyDescent="0.2">
      <c r="A2588" s="20">
        <v>2588</v>
      </c>
      <c r="B2588" s="28">
        <v>2588</v>
      </c>
      <c r="C2588" s="29" t="str">
        <f t="shared" si="40"/>
        <v xml:space="preserve">Idu Ins </v>
      </c>
      <c r="D2588" s="29"/>
      <c r="E2588" s="30" t="s">
        <v>2219</v>
      </c>
      <c r="F2588" s="30" t="s">
        <v>2529</v>
      </c>
      <c r="G2588" s="177">
        <v>11876</v>
      </c>
      <c r="H2588" s="30"/>
      <c r="I2588" s="30" t="s">
        <v>2771</v>
      </c>
      <c r="J2588" s="30" t="s">
        <v>26</v>
      </c>
      <c r="K2588" s="31">
        <v>452200</v>
      </c>
      <c r="L2588" s="32" t="s">
        <v>49</v>
      </c>
      <c r="M2588" s="33" t="s">
        <v>50</v>
      </c>
      <c r="N2588" s="33" t="s">
        <v>51</v>
      </c>
      <c r="O2588" s="34"/>
      <c r="P2588" s="35"/>
    </row>
    <row r="2589" spans="1:16" s="36" customFormat="1" ht="45" hidden="1" x14ac:dyDescent="0.2">
      <c r="A2589" s="20">
        <v>2589</v>
      </c>
      <c r="B2589" s="28">
        <v>2589</v>
      </c>
      <c r="C2589" s="29" t="str">
        <f t="shared" si="40"/>
        <v xml:space="preserve">Idu Ins </v>
      </c>
      <c r="D2589" s="29"/>
      <c r="E2589" s="30" t="s">
        <v>2219</v>
      </c>
      <c r="F2589" s="30" t="s">
        <v>2540</v>
      </c>
      <c r="G2589" s="177">
        <v>11877</v>
      </c>
      <c r="H2589" s="30"/>
      <c r="I2589" s="30" t="s">
        <v>2772</v>
      </c>
      <c r="J2589" s="30" t="s">
        <v>26</v>
      </c>
      <c r="K2589" s="31">
        <v>940755</v>
      </c>
      <c r="L2589" s="32" t="s">
        <v>49</v>
      </c>
      <c r="M2589" s="33" t="s">
        <v>50</v>
      </c>
      <c r="N2589" s="33" t="s">
        <v>51</v>
      </c>
      <c r="O2589" s="34"/>
      <c r="P2589" s="35"/>
    </row>
    <row r="2590" spans="1:16" s="36" customFormat="1" ht="45" hidden="1" x14ac:dyDescent="0.2">
      <c r="A2590" s="20">
        <v>2590</v>
      </c>
      <c r="B2590" s="28">
        <v>2590</v>
      </c>
      <c r="C2590" s="29" t="str">
        <f t="shared" si="40"/>
        <v xml:space="preserve">Idu Ins </v>
      </c>
      <c r="D2590" s="29"/>
      <c r="E2590" s="30" t="s">
        <v>2219</v>
      </c>
      <c r="F2590" s="30" t="s">
        <v>2543</v>
      </c>
      <c r="G2590" s="177">
        <v>11878</v>
      </c>
      <c r="H2590" s="30"/>
      <c r="I2590" s="30" t="s">
        <v>2773</v>
      </c>
      <c r="J2590" s="30" t="s">
        <v>26</v>
      </c>
      <c r="K2590" s="31">
        <v>142800</v>
      </c>
      <c r="L2590" s="32" t="s">
        <v>49</v>
      </c>
      <c r="M2590" s="33" t="s">
        <v>50</v>
      </c>
      <c r="N2590" s="33" t="s">
        <v>51</v>
      </c>
      <c r="O2590" s="34"/>
      <c r="P2590" s="35"/>
    </row>
    <row r="2591" spans="1:16" s="36" customFormat="1" ht="90" hidden="1" x14ac:dyDescent="0.2">
      <c r="A2591" s="20">
        <v>2591</v>
      </c>
      <c r="B2591" s="28">
        <v>2591</v>
      </c>
      <c r="C2591" s="29" t="str">
        <f t="shared" si="40"/>
        <v xml:space="preserve">Idu Ins </v>
      </c>
      <c r="D2591" s="29"/>
      <c r="E2591" s="30" t="s">
        <v>2219</v>
      </c>
      <c r="F2591" s="30" t="s">
        <v>2774</v>
      </c>
      <c r="G2591" s="177">
        <v>11879</v>
      </c>
      <c r="H2591" s="30"/>
      <c r="I2591" s="30" t="s">
        <v>2775</v>
      </c>
      <c r="J2591" s="30" t="s">
        <v>1900</v>
      </c>
      <c r="K2591" s="31">
        <v>214200</v>
      </c>
      <c r="L2591" s="32" t="s">
        <v>49</v>
      </c>
      <c r="M2591" s="33" t="s">
        <v>50</v>
      </c>
      <c r="N2591" s="33" t="s">
        <v>51</v>
      </c>
      <c r="O2591" s="34"/>
      <c r="P2591" s="35"/>
    </row>
    <row r="2592" spans="1:16" s="36" customFormat="1" ht="45" hidden="1" x14ac:dyDescent="0.2">
      <c r="A2592" s="20">
        <v>2592</v>
      </c>
      <c r="B2592" s="28">
        <v>2592</v>
      </c>
      <c r="C2592" s="29" t="str">
        <f t="shared" si="40"/>
        <v xml:space="preserve">Idu Ins </v>
      </c>
      <c r="D2592" s="29"/>
      <c r="E2592" s="30" t="s">
        <v>2219</v>
      </c>
      <c r="F2592" s="30" t="s">
        <v>1664</v>
      </c>
      <c r="G2592" s="177">
        <v>11880</v>
      </c>
      <c r="H2592" s="30"/>
      <c r="I2592" s="30" t="s">
        <v>2776</v>
      </c>
      <c r="J2592" s="30" t="s">
        <v>26</v>
      </c>
      <c r="K2592" s="31">
        <v>56287</v>
      </c>
      <c r="L2592" s="32" t="s">
        <v>49</v>
      </c>
      <c r="M2592" s="33" t="s">
        <v>50</v>
      </c>
      <c r="N2592" s="33" t="s">
        <v>51</v>
      </c>
      <c r="O2592" s="34"/>
      <c r="P2592" s="35"/>
    </row>
    <row r="2593" spans="1:16" s="36" customFormat="1" ht="45" hidden="1" x14ac:dyDescent="0.2">
      <c r="A2593" s="20">
        <v>2593</v>
      </c>
      <c r="B2593" s="28">
        <v>2593</v>
      </c>
      <c r="C2593" s="29" t="str">
        <f t="shared" si="40"/>
        <v xml:space="preserve">Idu Ins </v>
      </c>
      <c r="D2593" s="29"/>
      <c r="E2593" s="30" t="s">
        <v>2219</v>
      </c>
      <c r="F2593" s="30" t="s">
        <v>1664</v>
      </c>
      <c r="G2593" s="177">
        <v>11881</v>
      </c>
      <c r="H2593" s="30"/>
      <c r="I2593" s="30" t="s">
        <v>2777</v>
      </c>
      <c r="J2593" s="30" t="s">
        <v>26</v>
      </c>
      <c r="K2593" s="31">
        <v>67600</v>
      </c>
      <c r="L2593" s="32" t="s">
        <v>49</v>
      </c>
      <c r="M2593" s="33" t="s">
        <v>50</v>
      </c>
      <c r="N2593" s="33" t="s">
        <v>51</v>
      </c>
      <c r="O2593" s="34"/>
      <c r="P2593" s="35"/>
    </row>
    <row r="2594" spans="1:16" s="36" customFormat="1" ht="45" hidden="1" x14ac:dyDescent="0.2">
      <c r="A2594" s="20">
        <v>2594</v>
      </c>
      <c r="B2594" s="28">
        <v>2594</v>
      </c>
      <c r="C2594" s="29" t="str">
        <f t="shared" si="40"/>
        <v xml:space="preserve">Idu Ins </v>
      </c>
      <c r="D2594" s="29"/>
      <c r="E2594" s="30" t="s">
        <v>2219</v>
      </c>
      <c r="F2594" s="30" t="s">
        <v>133</v>
      </c>
      <c r="G2594" s="177">
        <v>11882</v>
      </c>
      <c r="H2594" s="30"/>
      <c r="I2594" s="30" t="s">
        <v>2778</v>
      </c>
      <c r="J2594" s="30" t="s">
        <v>26</v>
      </c>
      <c r="K2594" s="31">
        <v>94000</v>
      </c>
      <c r="L2594" s="32" t="s">
        <v>49</v>
      </c>
      <c r="M2594" s="33" t="s">
        <v>50</v>
      </c>
      <c r="N2594" s="33" t="s">
        <v>51</v>
      </c>
      <c r="O2594" s="34"/>
      <c r="P2594" s="35"/>
    </row>
    <row r="2595" spans="1:16" s="36" customFormat="1" ht="45" hidden="1" x14ac:dyDescent="0.2">
      <c r="A2595" s="20">
        <v>2595</v>
      </c>
      <c r="B2595" s="28">
        <v>2595</v>
      </c>
      <c r="C2595" s="29" t="str">
        <f t="shared" si="40"/>
        <v xml:space="preserve">Idu Ins </v>
      </c>
      <c r="D2595" s="29"/>
      <c r="E2595" s="30" t="s">
        <v>2219</v>
      </c>
      <c r="F2595" s="30" t="s">
        <v>133</v>
      </c>
      <c r="G2595" s="177">
        <v>11883</v>
      </c>
      <c r="H2595" s="30"/>
      <c r="I2595" s="30" t="s">
        <v>2779</v>
      </c>
      <c r="J2595" s="30" t="s">
        <v>26</v>
      </c>
      <c r="K2595" s="31">
        <v>110000</v>
      </c>
      <c r="L2595" s="32" t="s">
        <v>49</v>
      </c>
      <c r="M2595" s="33" t="s">
        <v>50</v>
      </c>
      <c r="N2595" s="33" t="s">
        <v>51</v>
      </c>
      <c r="O2595" s="34"/>
      <c r="P2595" s="35"/>
    </row>
    <row r="2596" spans="1:16" s="36" customFormat="1" ht="45" hidden="1" x14ac:dyDescent="0.2">
      <c r="A2596" s="20">
        <v>2596</v>
      </c>
      <c r="B2596" s="28">
        <v>2596</v>
      </c>
      <c r="C2596" s="29" t="str">
        <f t="shared" si="40"/>
        <v xml:space="preserve">Idu Ins </v>
      </c>
      <c r="D2596" s="29"/>
      <c r="E2596" s="30" t="s">
        <v>2219</v>
      </c>
      <c r="F2596" s="30" t="s">
        <v>133</v>
      </c>
      <c r="G2596" s="177">
        <v>11885</v>
      </c>
      <c r="H2596" s="30"/>
      <c r="I2596" s="30" t="s">
        <v>2780</v>
      </c>
      <c r="J2596" s="30" t="s">
        <v>26</v>
      </c>
      <c r="K2596" s="31">
        <v>95000</v>
      </c>
      <c r="L2596" s="32" t="s">
        <v>49</v>
      </c>
      <c r="M2596" s="33" t="s">
        <v>50</v>
      </c>
      <c r="N2596" s="33" t="s">
        <v>51</v>
      </c>
      <c r="O2596" s="34"/>
      <c r="P2596" s="35"/>
    </row>
    <row r="2597" spans="1:16" s="36" customFormat="1" ht="45" hidden="1" x14ac:dyDescent="0.2">
      <c r="A2597" s="20">
        <v>2597</v>
      </c>
      <c r="B2597" s="28">
        <v>2597</v>
      </c>
      <c r="C2597" s="29" t="str">
        <f t="shared" si="40"/>
        <v xml:space="preserve">Idu Ins </v>
      </c>
      <c r="D2597" s="29"/>
      <c r="E2597" s="30" t="s">
        <v>2219</v>
      </c>
      <c r="F2597" s="30" t="s">
        <v>308</v>
      </c>
      <c r="G2597" s="177">
        <v>11886</v>
      </c>
      <c r="H2597" s="30"/>
      <c r="I2597" s="30" t="s">
        <v>2781</v>
      </c>
      <c r="J2597" s="30" t="s">
        <v>26</v>
      </c>
      <c r="K2597" s="31">
        <v>185984</v>
      </c>
      <c r="L2597" s="32" t="s">
        <v>49</v>
      </c>
      <c r="M2597" s="33" t="s">
        <v>50</v>
      </c>
      <c r="N2597" s="33" t="s">
        <v>51</v>
      </c>
      <c r="O2597" s="34"/>
      <c r="P2597" s="35"/>
    </row>
    <row r="2598" spans="1:16" s="36" customFormat="1" ht="45" hidden="1" x14ac:dyDescent="0.2">
      <c r="A2598" s="20">
        <v>2598</v>
      </c>
      <c r="B2598" s="28">
        <v>2598</v>
      </c>
      <c r="C2598" s="29" t="str">
        <f t="shared" si="40"/>
        <v xml:space="preserve">Idu Ins </v>
      </c>
      <c r="D2598" s="29"/>
      <c r="E2598" s="30" t="s">
        <v>2219</v>
      </c>
      <c r="F2598" s="30" t="s">
        <v>308</v>
      </c>
      <c r="G2598" s="177">
        <v>11887</v>
      </c>
      <c r="H2598" s="30"/>
      <c r="I2598" s="30" t="s">
        <v>2782</v>
      </c>
      <c r="J2598" s="30" t="s">
        <v>26</v>
      </c>
      <c r="K2598" s="31">
        <v>320032</v>
      </c>
      <c r="L2598" s="32" t="s">
        <v>49</v>
      </c>
      <c r="M2598" s="33" t="s">
        <v>50</v>
      </c>
      <c r="N2598" s="33" t="s">
        <v>51</v>
      </c>
      <c r="O2598" s="34"/>
      <c r="P2598" s="35"/>
    </row>
    <row r="2599" spans="1:16" s="36" customFormat="1" ht="45" hidden="1" x14ac:dyDescent="0.2">
      <c r="A2599" s="20">
        <v>2599</v>
      </c>
      <c r="B2599" s="28">
        <v>2599</v>
      </c>
      <c r="C2599" s="29" t="str">
        <f t="shared" si="40"/>
        <v xml:space="preserve">Idu Ins </v>
      </c>
      <c r="D2599" s="29"/>
      <c r="E2599" s="30" t="s">
        <v>2219</v>
      </c>
      <c r="F2599" s="30" t="s">
        <v>402</v>
      </c>
      <c r="G2599" s="177">
        <v>11888</v>
      </c>
      <c r="H2599" s="30"/>
      <c r="I2599" s="30" t="s">
        <v>2783</v>
      </c>
      <c r="J2599" s="30" t="s">
        <v>26</v>
      </c>
      <c r="K2599" s="31">
        <v>404362</v>
      </c>
      <c r="L2599" s="32" t="s">
        <v>68</v>
      </c>
      <c r="M2599" s="33" t="s">
        <v>50</v>
      </c>
      <c r="N2599" s="33" t="s">
        <v>51</v>
      </c>
      <c r="O2599" s="34"/>
      <c r="P2599" s="35"/>
    </row>
    <row r="2600" spans="1:16" s="36" customFormat="1" ht="45" hidden="1" x14ac:dyDescent="0.2">
      <c r="A2600" s="20">
        <v>2600</v>
      </c>
      <c r="B2600" s="28">
        <v>2600</v>
      </c>
      <c r="C2600" s="29" t="str">
        <f t="shared" si="40"/>
        <v xml:space="preserve">Idu Ins </v>
      </c>
      <c r="D2600" s="29"/>
      <c r="E2600" s="30" t="s">
        <v>2219</v>
      </c>
      <c r="F2600" s="30" t="s">
        <v>2445</v>
      </c>
      <c r="G2600" s="177">
        <v>11889</v>
      </c>
      <c r="H2600" s="30"/>
      <c r="I2600" s="30" t="s">
        <v>2784</v>
      </c>
      <c r="J2600" s="30" t="s">
        <v>26</v>
      </c>
      <c r="K2600" s="31">
        <v>513271</v>
      </c>
      <c r="L2600" s="32" t="s">
        <v>49</v>
      </c>
      <c r="M2600" s="33" t="s">
        <v>50</v>
      </c>
      <c r="N2600" s="33" t="s">
        <v>51</v>
      </c>
      <c r="O2600" s="34"/>
      <c r="P2600" s="35"/>
    </row>
    <row r="2601" spans="1:16" s="36" customFormat="1" ht="45" hidden="1" x14ac:dyDescent="0.2">
      <c r="A2601" s="20">
        <v>2601</v>
      </c>
      <c r="B2601" s="28">
        <v>2601</v>
      </c>
      <c r="C2601" s="29" t="str">
        <f t="shared" si="40"/>
        <v xml:space="preserve">Idu Ins </v>
      </c>
      <c r="D2601" s="29"/>
      <c r="E2601" s="30" t="s">
        <v>2219</v>
      </c>
      <c r="F2601" s="30" t="s">
        <v>2445</v>
      </c>
      <c r="G2601" s="177">
        <v>11890</v>
      </c>
      <c r="H2601" s="30"/>
      <c r="I2601" s="30" t="s">
        <v>2785</v>
      </c>
      <c r="J2601" s="30" t="s">
        <v>26</v>
      </c>
      <c r="K2601" s="31">
        <v>499976</v>
      </c>
      <c r="L2601" s="32" t="s">
        <v>49</v>
      </c>
      <c r="M2601" s="33" t="s">
        <v>50</v>
      </c>
      <c r="N2601" s="33" t="s">
        <v>51</v>
      </c>
      <c r="O2601" s="34"/>
      <c r="P2601" s="35"/>
    </row>
    <row r="2602" spans="1:16" s="36" customFormat="1" ht="45" hidden="1" x14ac:dyDescent="0.2">
      <c r="A2602" s="20">
        <v>2602</v>
      </c>
      <c r="B2602" s="28">
        <v>2602</v>
      </c>
      <c r="C2602" s="29" t="str">
        <f t="shared" si="40"/>
        <v xml:space="preserve">Idu Ins </v>
      </c>
      <c r="D2602" s="29"/>
      <c r="E2602" s="30" t="s">
        <v>2219</v>
      </c>
      <c r="F2602" s="30" t="s">
        <v>2445</v>
      </c>
      <c r="G2602" s="177">
        <v>11891</v>
      </c>
      <c r="H2602" s="30"/>
      <c r="I2602" s="30" t="s">
        <v>2786</v>
      </c>
      <c r="J2602" s="30" t="s">
        <v>26</v>
      </c>
      <c r="K2602" s="31">
        <v>568752</v>
      </c>
      <c r="L2602" s="32" t="s">
        <v>49</v>
      </c>
      <c r="M2602" s="33" t="s">
        <v>50</v>
      </c>
      <c r="N2602" s="33" t="s">
        <v>51</v>
      </c>
      <c r="O2602" s="34"/>
      <c r="P2602" s="35"/>
    </row>
    <row r="2603" spans="1:16" s="36" customFormat="1" ht="45" hidden="1" x14ac:dyDescent="0.2">
      <c r="A2603" s="20">
        <v>2603</v>
      </c>
      <c r="B2603" s="28">
        <v>2603</v>
      </c>
      <c r="C2603" s="29" t="str">
        <f t="shared" si="40"/>
        <v xml:space="preserve">Idu Ins </v>
      </c>
      <c r="D2603" s="29"/>
      <c r="E2603" s="30" t="s">
        <v>2219</v>
      </c>
      <c r="F2603" s="30" t="s">
        <v>2720</v>
      </c>
      <c r="G2603" s="177">
        <v>11892</v>
      </c>
      <c r="H2603" s="30"/>
      <c r="I2603" s="30" t="s">
        <v>2787</v>
      </c>
      <c r="J2603" s="30" t="s">
        <v>64</v>
      </c>
      <c r="K2603" s="31">
        <v>1418</v>
      </c>
      <c r="L2603" s="32" t="s">
        <v>49</v>
      </c>
      <c r="M2603" s="33" t="s">
        <v>50</v>
      </c>
      <c r="N2603" s="33" t="s">
        <v>51</v>
      </c>
      <c r="O2603" s="34"/>
      <c r="P2603" s="35"/>
    </row>
    <row r="2604" spans="1:16" s="36" customFormat="1" ht="45" hidden="1" x14ac:dyDescent="0.2">
      <c r="A2604" s="20">
        <v>2604</v>
      </c>
      <c r="B2604" s="28">
        <v>2604</v>
      </c>
      <c r="C2604" s="29" t="str">
        <f t="shared" si="40"/>
        <v xml:space="preserve">Idu Ins </v>
      </c>
      <c r="D2604" s="29"/>
      <c r="E2604" s="30" t="s">
        <v>2219</v>
      </c>
      <c r="F2604" s="30" t="s">
        <v>2720</v>
      </c>
      <c r="G2604" s="177">
        <v>11893</v>
      </c>
      <c r="H2604" s="30"/>
      <c r="I2604" s="30" t="s">
        <v>2788</v>
      </c>
      <c r="J2604" s="30" t="s">
        <v>25</v>
      </c>
      <c r="K2604" s="31">
        <v>490</v>
      </c>
      <c r="L2604" s="32" t="s">
        <v>49</v>
      </c>
      <c r="M2604" s="33" t="s">
        <v>50</v>
      </c>
      <c r="N2604" s="33" t="s">
        <v>51</v>
      </c>
      <c r="O2604" s="34"/>
      <c r="P2604" s="35"/>
    </row>
    <row r="2605" spans="1:16" s="36" customFormat="1" ht="45" hidden="1" x14ac:dyDescent="0.2">
      <c r="A2605" s="20">
        <v>2605</v>
      </c>
      <c r="B2605" s="28">
        <v>2605</v>
      </c>
      <c r="C2605" s="29" t="str">
        <f t="shared" si="40"/>
        <v xml:space="preserve">Idu Ins </v>
      </c>
      <c r="D2605" s="29"/>
      <c r="E2605" s="30" t="s">
        <v>2219</v>
      </c>
      <c r="F2605" s="30" t="s">
        <v>1047</v>
      </c>
      <c r="G2605" s="177">
        <v>11894</v>
      </c>
      <c r="H2605" s="30"/>
      <c r="I2605" s="30" t="s">
        <v>2789</v>
      </c>
      <c r="J2605" s="30" t="s">
        <v>25</v>
      </c>
      <c r="K2605" s="31">
        <v>287980</v>
      </c>
      <c r="L2605" s="32" t="s">
        <v>49</v>
      </c>
      <c r="M2605" s="33" t="s">
        <v>50</v>
      </c>
      <c r="N2605" s="33" t="s">
        <v>51</v>
      </c>
      <c r="O2605" s="34"/>
      <c r="P2605" s="35"/>
    </row>
    <row r="2606" spans="1:16" s="36" customFormat="1" ht="45" hidden="1" x14ac:dyDescent="0.2">
      <c r="A2606" s="20">
        <v>2606</v>
      </c>
      <c r="B2606" s="28">
        <v>2606</v>
      </c>
      <c r="C2606" s="29" t="str">
        <f t="shared" si="40"/>
        <v xml:space="preserve">Idu Ins </v>
      </c>
      <c r="D2606" s="29"/>
      <c r="E2606" s="30" t="s">
        <v>2219</v>
      </c>
      <c r="F2606" s="30" t="s">
        <v>308</v>
      </c>
      <c r="G2606" s="177">
        <v>11895</v>
      </c>
      <c r="H2606" s="30"/>
      <c r="I2606" s="30" t="s">
        <v>2790</v>
      </c>
      <c r="J2606" s="30" t="s">
        <v>26</v>
      </c>
      <c r="K2606" s="31">
        <v>354838</v>
      </c>
      <c r="L2606" s="32" t="s">
        <v>49</v>
      </c>
      <c r="M2606" s="33" t="s">
        <v>50</v>
      </c>
      <c r="N2606" s="33" t="s">
        <v>51</v>
      </c>
      <c r="O2606" s="34"/>
      <c r="P2606" s="35"/>
    </row>
    <row r="2607" spans="1:16" s="36" customFormat="1" ht="45" hidden="1" x14ac:dyDescent="0.2">
      <c r="A2607" s="20">
        <v>2607</v>
      </c>
      <c r="B2607" s="28">
        <v>2607</v>
      </c>
      <c r="C2607" s="29" t="str">
        <f t="shared" si="40"/>
        <v xml:space="preserve">Idu Ins </v>
      </c>
      <c r="D2607" s="29"/>
      <c r="E2607" s="30" t="s">
        <v>2219</v>
      </c>
      <c r="F2607" s="30" t="s">
        <v>662</v>
      </c>
      <c r="G2607" s="177">
        <v>11896</v>
      </c>
      <c r="H2607" s="30"/>
      <c r="I2607" s="30" t="s">
        <v>2791</v>
      </c>
      <c r="J2607" s="30" t="s">
        <v>26</v>
      </c>
      <c r="K2607" s="31">
        <v>52295</v>
      </c>
      <c r="L2607" s="32" t="s">
        <v>49</v>
      </c>
      <c r="M2607" s="33" t="s">
        <v>50</v>
      </c>
      <c r="N2607" s="33" t="s">
        <v>51</v>
      </c>
      <c r="O2607" s="34"/>
      <c r="P2607" s="35"/>
    </row>
    <row r="2608" spans="1:16" s="36" customFormat="1" ht="45" hidden="1" x14ac:dyDescent="0.2">
      <c r="A2608" s="20">
        <v>2608</v>
      </c>
      <c r="B2608" s="28">
        <v>2608</v>
      </c>
      <c r="C2608" s="29" t="str">
        <f t="shared" si="40"/>
        <v xml:space="preserve">Idu Ins </v>
      </c>
      <c r="D2608" s="29"/>
      <c r="E2608" s="30" t="s">
        <v>2219</v>
      </c>
      <c r="F2608" s="30" t="s">
        <v>89</v>
      </c>
      <c r="G2608" s="177">
        <v>11897</v>
      </c>
      <c r="H2608" s="30"/>
      <c r="I2608" s="30" t="s">
        <v>2792</v>
      </c>
      <c r="J2608" s="30" t="s">
        <v>25</v>
      </c>
      <c r="K2608" s="31">
        <v>11967</v>
      </c>
      <c r="L2608" s="32" t="s">
        <v>49</v>
      </c>
      <c r="M2608" s="33" t="s">
        <v>50</v>
      </c>
      <c r="N2608" s="33" t="s">
        <v>51</v>
      </c>
      <c r="O2608" s="34"/>
      <c r="P2608" s="35"/>
    </row>
    <row r="2609" spans="1:16" s="36" customFormat="1" ht="45" hidden="1" x14ac:dyDescent="0.2">
      <c r="A2609" s="20">
        <v>2609</v>
      </c>
      <c r="B2609" s="28">
        <v>2609</v>
      </c>
      <c r="C2609" s="29" t="str">
        <f t="shared" si="40"/>
        <v xml:space="preserve">Idu Ins </v>
      </c>
      <c r="D2609" s="29"/>
      <c r="E2609" s="30" t="s">
        <v>2219</v>
      </c>
      <c r="F2609" s="30" t="s">
        <v>89</v>
      </c>
      <c r="G2609" s="177">
        <v>11898</v>
      </c>
      <c r="H2609" s="30"/>
      <c r="I2609" s="30" t="s">
        <v>2793</v>
      </c>
      <c r="J2609" s="30" t="s">
        <v>25</v>
      </c>
      <c r="K2609" s="31">
        <v>7267</v>
      </c>
      <c r="L2609" s="32" t="s">
        <v>49</v>
      </c>
      <c r="M2609" s="33" t="s">
        <v>50</v>
      </c>
      <c r="N2609" s="33" t="s">
        <v>51</v>
      </c>
      <c r="O2609" s="34"/>
      <c r="P2609" s="35"/>
    </row>
    <row r="2610" spans="1:16" s="36" customFormat="1" ht="45" hidden="1" x14ac:dyDescent="0.2">
      <c r="A2610" s="20">
        <v>2610</v>
      </c>
      <c r="B2610" s="28">
        <v>2610</v>
      </c>
      <c r="C2610" s="29" t="str">
        <f t="shared" si="40"/>
        <v xml:space="preserve">Idu Ins </v>
      </c>
      <c r="D2610" s="29"/>
      <c r="E2610" s="30" t="s">
        <v>2219</v>
      </c>
      <c r="F2610" s="30" t="s">
        <v>89</v>
      </c>
      <c r="G2610" s="177">
        <v>11899</v>
      </c>
      <c r="H2610" s="30"/>
      <c r="I2610" s="30" t="s">
        <v>2794</v>
      </c>
      <c r="J2610" s="30" t="s">
        <v>26</v>
      </c>
      <c r="K2610" s="31">
        <v>2930</v>
      </c>
      <c r="L2610" s="32" t="s">
        <v>49</v>
      </c>
      <c r="M2610" s="33" t="s">
        <v>50</v>
      </c>
      <c r="N2610" s="33" t="s">
        <v>51</v>
      </c>
      <c r="O2610" s="34"/>
      <c r="P2610" s="35"/>
    </row>
    <row r="2611" spans="1:16" s="36" customFormat="1" ht="45" hidden="1" x14ac:dyDescent="0.2">
      <c r="A2611" s="20">
        <v>2611</v>
      </c>
      <c r="B2611" s="28">
        <v>2611</v>
      </c>
      <c r="C2611" s="29" t="str">
        <f t="shared" si="40"/>
        <v xml:space="preserve">Idu Ins </v>
      </c>
      <c r="D2611" s="29"/>
      <c r="E2611" s="30" t="s">
        <v>2219</v>
      </c>
      <c r="F2611" s="30" t="s">
        <v>1047</v>
      </c>
      <c r="G2611" s="177">
        <v>11900</v>
      </c>
      <c r="H2611" s="30"/>
      <c r="I2611" s="30" t="s">
        <v>2795</v>
      </c>
      <c r="J2611" s="30" t="s">
        <v>64</v>
      </c>
      <c r="K2611" s="31">
        <v>1332800</v>
      </c>
      <c r="L2611" s="32" t="s">
        <v>49</v>
      </c>
      <c r="M2611" s="33" t="s">
        <v>50</v>
      </c>
      <c r="N2611" s="33" t="s">
        <v>51</v>
      </c>
      <c r="O2611" s="34"/>
      <c r="P2611" s="35"/>
    </row>
    <row r="2612" spans="1:16" s="36" customFormat="1" ht="45" hidden="1" x14ac:dyDescent="0.2">
      <c r="A2612" s="20">
        <v>2612</v>
      </c>
      <c r="B2612" s="28">
        <v>2612</v>
      </c>
      <c r="C2612" s="29" t="str">
        <f t="shared" si="40"/>
        <v xml:space="preserve">Idu Ins </v>
      </c>
      <c r="D2612" s="29"/>
      <c r="E2612" s="30" t="s">
        <v>2219</v>
      </c>
      <c r="F2612" s="30" t="s">
        <v>1047</v>
      </c>
      <c r="G2612" s="177">
        <v>11901</v>
      </c>
      <c r="H2612" s="30"/>
      <c r="I2612" s="30" t="s">
        <v>2796</v>
      </c>
      <c r="J2612" s="30" t="s">
        <v>26</v>
      </c>
      <c r="K2612" s="31">
        <v>2737000</v>
      </c>
      <c r="L2612" s="32" t="s">
        <v>49</v>
      </c>
      <c r="M2612" s="33" t="s">
        <v>50</v>
      </c>
      <c r="N2612" s="33" t="s">
        <v>51</v>
      </c>
      <c r="O2612" s="34"/>
      <c r="P2612" s="35"/>
    </row>
    <row r="2613" spans="1:16" s="36" customFormat="1" ht="45" hidden="1" x14ac:dyDescent="0.2">
      <c r="A2613" s="20">
        <v>2613</v>
      </c>
      <c r="B2613" s="28">
        <v>2613</v>
      </c>
      <c r="C2613" s="29" t="str">
        <f t="shared" si="40"/>
        <v xml:space="preserve">Idu Ins </v>
      </c>
      <c r="D2613" s="29"/>
      <c r="E2613" s="30" t="s">
        <v>2219</v>
      </c>
      <c r="F2613" s="30" t="s">
        <v>89</v>
      </c>
      <c r="G2613" s="177">
        <v>11902</v>
      </c>
      <c r="H2613" s="30"/>
      <c r="I2613" s="30" t="s">
        <v>2797</v>
      </c>
      <c r="J2613" s="30" t="s">
        <v>26</v>
      </c>
      <c r="K2613" s="31">
        <v>22471</v>
      </c>
      <c r="L2613" s="32" t="s">
        <v>49</v>
      </c>
      <c r="M2613" s="33" t="s">
        <v>50</v>
      </c>
      <c r="N2613" s="33" t="s">
        <v>51</v>
      </c>
      <c r="O2613" s="34"/>
      <c r="P2613" s="35"/>
    </row>
    <row r="2614" spans="1:16" s="36" customFormat="1" ht="45" hidden="1" x14ac:dyDescent="0.2">
      <c r="A2614" s="20">
        <v>2614</v>
      </c>
      <c r="B2614" s="28">
        <v>2614</v>
      </c>
      <c r="C2614" s="29" t="str">
        <f t="shared" si="40"/>
        <v xml:space="preserve">Idu Ins </v>
      </c>
      <c r="D2614" s="29"/>
      <c r="E2614" s="30" t="s">
        <v>2219</v>
      </c>
      <c r="F2614" s="30" t="s">
        <v>89</v>
      </c>
      <c r="G2614" s="177">
        <v>11903</v>
      </c>
      <c r="H2614" s="30"/>
      <c r="I2614" s="30" t="s">
        <v>2798</v>
      </c>
      <c r="J2614" s="30" t="s">
        <v>26</v>
      </c>
      <c r="K2614" s="31">
        <v>1184</v>
      </c>
      <c r="L2614" s="32" t="s">
        <v>49</v>
      </c>
      <c r="M2614" s="33" t="s">
        <v>50</v>
      </c>
      <c r="N2614" s="33" t="s">
        <v>51</v>
      </c>
      <c r="O2614" s="34"/>
      <c r="P2614" s="35"/>
    </row>
    <row r="2615" spans="1:16" s="36" customFormat="1" ht="45" hidden="1" x14ac:dyDescent="0.2">
      <c r="A2615" s="20">
        <v>2615</v>
      </c>
      <c r="B2615" s="28">
        <v>2615</v>
      </c>
      <c r="C2615" s="29" t="str">
        <f t="shared" si="40"/>
        <v xml:space="preserve">Idu Ins </v>
      </c>
      <c r="D2615" s="29"/>
      <c r="E2615" s="30" t="s">
        <v>2219</v>
      </c>
      <c r="F2615" s="30" t="s">
        <v>89</v>
      </c>
      <c r="G2615" s="177">
        <v>11904</v>
      </c>
      <c r="H2615" s="30"/>
      <c r="I2615" s="30" t="s">
        <v>2799</v>
      </c>
      <c r="J2615" s="30" t="s">
        <v>26</v>
      </c>
      <c r="K2615" s="31">
        <v>1749</v>
      </c>
      <c r="L2615" s="32" t="s">
        <v>49</v>
      </c>
      <c r="M2615" s="33" t="s">
        <v>50</v>
      </c>
      <c r="N2615" s="33" t="s">
        <v>51</v>
      </c>
      <c r="O2615" s="34"/>
      <c r="P2615" s="35"/>
    </row>
    <row r="2616" spans="1:16" s="36" customFormat="1" ht="45" hidden="1" x14ac:dyDescent="0.2">
      <c r="A2616" s="20">
        <v>2616</v>
      </c>
      <c r="B2616" s="28">
        <v>2616</v>
      </c>
      <c r="C2616" s="29" t="str">
        <f t="shared" si="40"/>
        <v xml:space="preserve">Idu Ins </v>
      </c>
      <c r="D2616" s="29"/>
      <c r="E2616" s="30" t="s">
        <v>2219</v>
      </c>
      <c r="F2616" s="30" t="s">
        <v>89</v>
      </c>
      <c r="G2616" s="177">
        <v>11905</v>
      </c>
      <c r="H2616" s="30"/>
      <c r="I2616" s="30" t="s">
        <v>2800</v>
      </c>
      <c r="J2616" s="30" t="s">
        <v>26</v>
      </c>
      <c r="K2616" s="31">
        <v>1630</v>
      </c>
      <c r="L2616" s="32" t="s">
        <v>49</v>
      </c>
      <c r="M2616" s="33" t="s">
        <v>50</v>
      </c>
      <c r="N2616" s="33" t="s">
        <v>51</v>
      </c>
      <c r="O2616" s="34"/>
      <c r="P2616" s="35"/>
    </row>
    <row r="2617" spans="1:16" s="36" customFormat="1" ht="45" hidden="1" x14ac:dyDescent="0.2">
      <c r="A2617" s="20">
        <v>2617</v>
      </c>
      <c r="B2617" s="28">
        <v>2617</v>
      </c>
      <c r="C2617" s="29" t="str">
        <f t="shared" si="40"/>
        <v xml:space="preserve">Idu Ins </v>
      </c>
      <c r="D2617" s="29"/>
      <c r="E2617" s="30" t="s">
        <v>2219</v>
      </c>
      <c r="F2617" s="30" t="s">
        <v>89</v>
      </c>
      <c r="G2617" s="177">
        <v>11906</v>
      </c>
      <c r="H2617" s="30"/>
      <c r="I2617" s="30" t="s">
        <v>2801</v>
      </c>
      <c r="J2617" s="30" t="s">
        <v>26</v>
      </c>
      <c r="K2617" s="31">
        <v>2161</v>
      </c>
      <c r="L2617" s="32" t="s">
        <v>49</v>
      </c>
      <c r="M2617" s="33" t="s">
        <v>50</v>
      </c>
      <c r="N2617" s="33" t="s">
        <v>51</v>
      </c>
      <c r="O2617" s="34"/>
      <c r="P2617" s="35"/>
    </row>
    <row r="2618" spans="1:16" s="36" customFormat="1" ht="45" hidden="1" x14ac:dyDescent="0.2">
      <c r="A2618" s="20">
        <v>2618</v>
      </c>
      <c r="B2618" s="28">
        <v>2618</v>
      </c>
      <c r="C2618" s="29" t="str">
        <f t="shared" si="40"/>
        <v xml:space="preserve">Idu Ins </v>
      </c>
      <c r="D2618" s="29"/>
      <c r="E2618" s="30" t="s">
        <v>2219</v>
      </c>
      <c r="F2618" s="30" t="s">
        <v>89</v>
      </c>
      <c r="G2618" s="177">
        <v>11907</v>
      </c>
      <c r="H2618" s="30"/>
      <c r="I2618" s="30" t="s">
        <v>2802</v>
      </c>
      <c r="J2618" s="30" t="s">
        <v>26</v>
      </c>
      <c r="K2618" s="31">
        <v>3427</v>
      </c>
      <c r="L2618" s="32" t="s">
        <v>49</v>
      </c>
      <c r="M2618" s="33" t="s">
        <v>50</v>
      </c>
      <c r="N2618" s="33" t="s">
        <v>51</v>
      </c>
      <c r="O2618" s="34"/>
      <c r="P2618" s="35"/>
    </row>
    <row r="2619" spans="1:16" s="36" customFormat="1" ht="45" hidden="1" x14ac:dyDescent="0.2">
      <c r="A2619" s="20">
        <v>2619</v>
      </c>
      <c r="B2619" s="28">
        <v>2619</v>
      </c>
      <c r="C2619" s="29" t="str">
        <f t="shared" si="40"/>
        <v xml:space="preserve">Idu Ins </v>
      </c>
      <c r="D2619" s="29"/>
      <c r="E2619" s="30" t="s">
        <v>2219</v>
      </c>
      <c r="F2619" s="30" t="s">
        <v>89</v>
      </c>
      <c r="G2619" s="177">
        <v>11908</v>
      </c>
      <c r="H2619" s="30"/>
      <c r="I2619" s="30" t="s">
        <v>2803</v>
      </c>
      <c r="J2619" s="30" t="s">
        <v>26</v>
      </c>
      <c r="K2619" s="31">
        <v>3392</v>
      </c>
      <c r="L2619" s="32" t="s">
        <v>49</v>
      </c>
      <c r="M2619" s="33" t="s">
        <v>50</v>
      </c>
      <c r="N2619" s="33" t="s">
        <v>51</v>
      </c>
      <c r="O2619" s="34"/>
      <c r="P2619" s="35"/>
    </row>
    <row r="2620" spans="1:16" s="36" customFormat="1" ht="45" hidden="1" x14ac:dyDescent="0.2">
      <c r="A2620" s="20">
        <v>2620</v>
      </c>
      <c r="B2620" s="28">
        <v>2620</v>
      </c>
      <c r="C2620" s="29" t="str">
        <f t="shared" si="40"/>
        <v xml:space="preserve">Idu Ins </v>
      </c>
      <c r="D2620" s="29"/>
      <c r="E2620" s="30" t="s">
        <v>2219</v>
      </c>
      <c r="F2620" s="30" t="s">
        <v>89</v>
      </c>
      <c r="G2620" s="177">
        <v>11909</v>
      </c>
      <c r="H2620" s="30"/>
      <c r="I2620" s="30" t="s">
        <v>2804</v>
      </c>
      <c r="J2620" s="30" t="s">
        <v>26</v>
      </c>
      <c r="K2620" s="31">
        <v>2181</v>
      </c>
      <c r="L2620" s="32" t="s">
        <v>49</v>
      </c>
      <c r="M2620" s="33" t="s">
        <v>50</v>
      </c>
      <c r="N2620" s="33" t="s">
        <v>51</v>
      </c>
      <c r="O2620" s="34"/>
      <c r="P2620" s="35"/>
    </row>
    <row r="2621" spans="1:16" s="36" customFormat="1" ht="45" hidden="1" x14ac:dyDescent="0.2">
      <c r="A2621" s="20">
        <v>2621</v>
      </c>
      <c r="B2621" s="28">
        <v>2621</v>
      </c>
      <c r="C2621" s="29" t="str">
        <f t="shared" si="40"/>
        <v xml:space="preserve">Idu Ins </v>
      </c>
      <c r="D2621" s="29"/>
      <c r="E2621" s="30" t="s">
        <v>2219</v>
      </c>
      <c r="F2621" s="30" t="s">
        <v>1015</v>
      </c>
      <c r="G2621" s="177">
        <v>11910</v>
      </c>
      <c r="H2621" s="30"/>
      <c r="I2621" s="30" t="s">
        <v>2805</v>
      </c>
      <c r="J2621" s="30" t="s">
        <v>26</v>
      </c>
      <c r="K2621" s="31">
        <v>1622</v>
      </c>
      <c r="L2621" s="32" t="s">
        <v>49</v>
      </c>
      <c r="M2621" s="33" t="s">
        <v>50</v>
      </c>
      <c r="N2621" s="33" t="s">
        <v>51</v>
      </c>
      <c r="O2621" s="34"/>
      <c r="P2621" s="35"/>
    </row>
    <row r="2622" spans="1:16" s="36" customFormat="1" ht="45" hidden="1" x14ac:dyDescent="0.2">
      <c r="A2622" s="20">
        <v>2622</v>
      </c>
      <c r="B2622" s="28">
        <v>2622</v>
      </c>
      <c r="C2622" s="29" t="str">
        <f t="shared" si="40"/>
        <v xml:space="preserve">Idu Ins </v>
      </c>
      <c r="D2622" s="29"/>
      <c r="E2622" s="30" t="s">
        <v>2219</v>
      </c>
      <c r="F2622" s="30" t="s">
        <v>89</v>
      </c>
      <c r="G2622" s="177">
        <v>11911</v>
      </c>
      <c r="H2622" s="30"/>
      <c r="I2622" s="30" t="s">
        <v>2806</v>
      </c>
      <c r="J2622" s="30" t="s">
        <v>26</v>
      </c>
      <c r="K2622" s="31">
        <v>2785</v>
      </c>
      <c r="L2622" s="32" t="s">
        <v>49</v>
      </c>
      <c r="M2622" s="33" t="s">
        <v>50</v>
      </c>
      <c r="N2622" s="33" t="s">
        <v>51</v>
      </c>
      <c r="O2622" s="34"/>
      <c r="P2622" s="35"/>
    </row>
    <row r="2623" spans="1:16" s="36" customFormat="1" ht="45" hidden="1" x14ac:dyDescent="0.2">
      <c r="A2623" s="20">
        <v>2623</v>
      </c>
      <c r="B2623" s="28">
        <v>2623</v>
      </c>
      <c r="C2623" s="29" t="str">
        <f t="shared" si="40"/>
        <v xml:space="preserve">Idu Ins </v>
      </c>
      <c r="D2623" s="29"/>
      <c r="E2623" s="30" t="s">
        <v>2219</v>
      </c>
      <c r="F2623" s="30" t="s">
        <v>1015</v>
      </c>
      <c r="G2623" s="177">
        <v>11912</v>
      </c>
      <c r="H2623" s="30"/>
      <c r="I2623" s="30" t="s">
        <v>2807</v>
      </c>
      <c r="J2623" s="30" t="s">
        <v>26</v>
      </c>
      <c r="K2623" s="31">
        <v>2648</v>
      </c>
      <c r="L2623" s="32" t="s">
        <v>49</v>
      </c>
      <c r="M2623" s="33" t="s">
        <v>50</v>
      </c>
      <c r="N2623" s="33" t="s">
        <v>51</v>
      </c>
      <c r="O2623" s="34"/>
      <c r="P2623" s="35"/>
    </row>
    <row r="2624" spans="1:16" s="36" customFormat="1" ht="45" hidden="1" x14ac:dyDescent="0.2">
      <c r="A2624" s="20">
        <v>2624</v>
      </c>
      <c r="B2624" s="28">
        <v>2624</v>
      </c>
      <c r="C2624" s="29" t="str">
        <f t="shared" si="40"/>
        <v xml:space="preserve">Idu Ins </v>
      </c>
      <c r="D2624" s="29"/>
      <c r="E2624" s="30" t="s">
        <v>2219</v>
      </c>
      <c r="F2624" s="30" t="s">
        <v>1015</v>
      </c>
      <c r="G2624" s="177">
        <v>11913</v>
      </c>
      <c r="H2624" s="30"/>
      <c r="I2624" s="30" t="s">
        <v>2808</v>
      </c>
      <c r="J2624" s="30" t="s">
        <v>26</v>
      </c>
      <c r="K2624" s="31">
        <v>946</v>
      </c>
      <c r="L2624" s="32" t="s">
        <v>49</v>
      </c>
      <c r="M2624" s="33" t="s">
        <v>50</v>
      </c>
      <c r="N2624" s="33" t="s">
        <v>51</v>
      </c>
      <c r="O2624" s="34"/>
      <c r="P2624" s="35"/>
    </row>
    <row r="2625" spans="1:16" s="36" customFormat="1" ht="45" hidden="1" x14ac:dyDescent="0.2">
      <c r="A2625" s="20">
        <v>2625</v>
      </c>
      <c r="B2625" s="28">
        <v>2625</v>
      </c>
      <c r="C2625" s="29" t="str">
        <f t="shared" si="40"/>
        <v xml:space="preserve">Idu Ins </v>
      </c>
      <c r="D2625" s="29"/>
      <c r="E2625" s="30" t="s">
        <v>2219</v>
      </c>
      <c r="F2625" s="30" t="s">
        <v>1015</v>
      </c>
      <c r="G2625" s="177">
        <v>11914</v>
      </c>
      <c r="H2625" s="30"/>
      <c r="I2625" s="30" t="s">
        <v>2809</v>
      </c>
      <c r="J2625" s="30" t="s">
        <v>26</v>
      </c>
      <c r="K2625" s="31">
        <v>8646</v>
      </c>
      <c r="L2625" s="32" t="s">
        <v>49</v>
      </c>
      <c r="M2625" s="33" t="s">
        <v>50</v>
      </c>
      <c r="N2625" s="33" t="s">
        <v>51</v>
      </c>
      <c r="O2625" s="34"/>
      <c r="P2625" s="35"/>
    </row>
    <row r="2626" spans="1:16" s="36" customFormat="1" ht="45" hidden="1" x14ac:dyDescent="0.2">
      <c r="A2626" s="20">
        <v>2626</v>
      </c>
      <c r="B2626" s="28">
        <v>2626</v>
      </c>
      <c r="C2626" s="29" t="str">
        <f t="shared" si="40"/>
        <v xml:space="preserve">Idu Ins </v>
      </c>
      <c r="D2626" s="29"/>
      <c r="E2626" s="30" t="s">
        <v>2219</v>
      </c>
      <c r="F2626" s="30" t="s">
        <v>1015</v>
      </c>
      <c r="G2626" s="177">
        <v>11915</v>
      </c>
      <c r="H2626" s="30"/>
      <c r="I2626" s="30" t="s">
        <v>2810</v>
      </c>
      <c r="J2626" s="30" t="s">
        <v>26</v>
      </c>
      <c r="K2626" s="31">
        <v>32821</v>
      </c>
      <c r="L2626" s="32" t="s">
        <v>49</v>
      </c>
      <c r="M2626" s="33" t="s">
        <v>50</v>
      </c>
      <c r="N2626" s="33" t="s">
        <v>51</v>
      </c>
      <c r="O2626" s="34"/>
      <c r="P2626" s="35"/>
    </row>
    <row r="2627" spans="1:16" s="36" customFormat="1" ht="45" hidden="1" x14ac:dyDescent="0.2">
      <c r="A2627" s="20">
        <v>2627</v>
      </c>
      <c r="B2627" s="28">
        <v>2627</v>
      </c>
      <c r="C2627" s="29" t="str">
        <f t="shared" ref="C2627:C2690" si="41">+CONCATENATE(M2627," ",N2627," ",H2627)</f>
        <v xml:space="preserve">Idu Ins </v>
      </c>
      <c r="D2627" s="29"/>
      <c r="E2627" s="30" t="s">
        <v>2219</v>
      </c>
      <c r="F2627" s="30" t="s">
        <v>1015</v>
      </c>
      <c r="G2627" s="177">
        <v>11916</v>
      </c>
      <c r="H2627" s="30"/>
      <c r="I2627" s="30" t="s">
        <v>2811</v>
      </c>
      <c r="J2627" s="30" t="s">
        <v>26</v>
      </c>
      <c r="K2627" s="31">
        <v>107785</v>
      </c>
      <c r="L2627" s="32" t="s">
        <v>49</v>
      </c>
      <c r="M2627" s="33" t="s">
        <v>50</v>
      </c>
      <c r="N2627" s="33" t="s">
        <v>51</v>
      </c>
      <c r="O2627" s="34"/>
      <c r="P2627" s="35"/>
    </row>
    <row r="2628" spans="1:16" s="36" customFormat="1" ht="45" hidden="1" x14ac:dyDescent="0.2">
      <c r="A2628" s="20">
        <v>2628</v>
      </c>
      <c r="B2628" s="28">
        <v>2628</v>
      </c>
      <c r="C2628" s="29" t="str">
        <f t="shared" si="41"/>
        <v xml:space="preserve">Idu Ins </v>
      </c>
      <c r="D2628" s="29"/>
      <c r="E2628" s="30" t="s">
        <v>2219</v>
      </c>
      <c r="F2628" s="30" t="s">
        <v>1047</v>
      </c>
      <c r="G2628" s="177">
        <v>11917</v>
      </c>
      <c r="H2628" s="30"/>
      <c r="I2628" s="30" t="s">
        <v>2812</v>
      </c>
      <c r="J2628" s="30" t="s">
        <v>64</v>
      </c>
      <c r="K2628" s="31">
        <v>70210</v>
      </c>
      <c r="L2628" s="32" t="s">
        <v>49</v>
      </c>
      <c r="M2628" s="33" t="s">
        <v>50</v>
      </c>
      <c r="N2628" s="33" t="s">
        <v>51</v>
      </c>
      <c r="O2628" s="34"/>
      <c r="P2628" s="35"/>
    </row>
    <row r="2629" spans="1:16" s="36" customFormat="1" ht="45" hidden="1" x14ac:dyDescent="0.2">
      <c r="A2629" s="20">
        <v>2629</v>
      </c>
      <c r="B2629" s="28">
        <v>2629</v>
      </c>
      <c r="C2629" s="29" t="str">
        <f t="shared" si="41"/>
        <v xml:space="preserve">Idu Ins </v>
      </c>
      <c r="D2629" s="29"/>
      <c r="E2629" s="30" t="s">
        <v>2219</v>
      </c>
      <c r="F2629" s="30" t="s">
        <v>1069</v>
      </c>
      <c r="G2629" s="177">
        <v>11918</v>
      </c>
      <c r="H2629" s="30"/>
      <c r="I2629" s="30" t="s">
        <v>2813</v>
      </c>
      <c r="J2629" s="30" t="s">
        <v>26</v>
      </c>
      <c r="K2629" s="31">
        <v>8529</v>
      </c>
      <c r="L2629" s="32" t="s">
        <v>49</v>
      </c>
      <c r="M2629" s="33" t="s">
        <v>50</v>
      </c>
      <c r="N2629" s="33" t="s">
        <v>51</v>
      </c>
      <c r="O2629" s="34"/>
      <c r="P2629" s="35"/>
    </row>
    <row r="2630" spans="1:16" s="36" customFormat="1" ht="45" hidden="1" x14ac:dyDescent="0.2">
      <c r="A2630" s="20">
        <v>2630</v>
      </c>
      <c r="B2630" s="28">
        <v>2630</v>
      </c>
      <c r="C2630" s="29" t="str">
        <f t="shared" si="41"/>
        <v xml:space="preserve">Idu Ins </v>
      </c>
      <c r="D2630" s="29"/>
      <c r="E2630" s="30" t="s">
        <v>2814</v>
      </c>
      <c r="F2630" s="30" t="s">
        <v>62</v>
      </c>
      <c r="G2630" s="177">
        <v>11919</v>
      </c>
      <c r="H2630" s="30"/>
      <c r="I2630" s="30" t="s">
        <v>2815</v>
      </c>
      <c r="J2630" s="30" t="s">
        <v>26</v>
      </c>
      <c r="K2630" s="31">
        <v>85001</v>
      </c>
      <c r="L2630" s="32" t="s">
        <v>49</v>
      </c>
      <c r="M2630" s="33" t="s">
        <v>50</v>
      </c>
      <c r="N2630" s="33" t="s">
        <v>51</v>
      </c>
      <c r="O2630" s="34"/>
      <c r="P2630" s="35"/>
    </row>
    <row r="2631" spans="1:16" s="36" customFormat="1" ht="45" x14ac:dyDescent="0.2">
      <c r="A2631" s="20">
        <v>2631</v>
      </c>
      <c r="B2631" s="28">
        <v>2631</v>
      </c>
      <c r="C2631" s="29" t="str">
        <f t="shared" si="41"/>
        <v xml:space="preserve">Idu Ins </v>
      </c>
      <c r="D2631" s="29"/>
      <c r="E2631" s="30" t="s">
        <v>2814</v>
      </c>
      <c r="F2631" s="30" t="s">
        <v>62</v>
      </c>
      <c r="G2631" s="177">
        <v>11920</v>
      </c>
      <c r="H2631" s="30"/>
      <c r="I2631" s="30" t="s">
        <v>2816</v>
      </c>
      <c r="J2631" s="30" t="s">
        <v>26</v>
      </c>
      <c r="K2631" s="31">
        <v>148000</v>
      </c>
      <c r="L2631" s="32" t="s">
        <v>49</v>
      </c>
      <c r="M2631" s="33" t="s">
        <v>50</v>
      </c>
      <c r="N2631" s="33" t="s">
        <v>51</v>
      </c>
      <c r="O2631" s="34"/>
      <c r="P2631" s="35"/>
    </row>
    <row r="2632" spans="1:16" s="36" customFormat="1" ht="45" hidden="1" x14ac:dyDescent="0.2">
      <c r="A2632" s="20">
        <v>2632</v>
      </c>
      <c r="B2632" s="28">
        <v>2632</v>
      </c>
      <c r="C2632" s="29" t="str">
        <f t="shared" si="41"/>
        <v xml:space="preserve">Idu Ins </v>
      </c>
      <c r="D2632" s="29"/>
      <c r="E2632" s="30" t="s">
        <v>2814</v>
      </c>
      <c r="F2632" s="30" t="s">
        <v>62</v>
      </c>
      <c r="G2632" s="177">
        <v>11921</v>
      </c>
      <c r="H2632" s="30"/>
      <c r="I2632" s="30" t="s">
        <v>2817</v>
      </c>
      <c r="J2632" s="30" t="s">
        <v>26</v>
      </c>
      <c r="K2632" s="31">
        <v>3000</v>
      </c>
      <c r="L2632" s="32" t="s">
        <v>49</v>
      </c>
      <c r="M2632" s="33" t="s">
        <v>50</v>
      </c>
      <c r="N2632" s="33" t="s">
        <v>51</v>
      </c>
      <c r="O2632" s="34"/>
      <c r="P2632" s="35"/>
    </row>
    <row r="2633" spans="1:16" s="36" customFormat="1" ht="45" hidden="1" x14ac:dyDescent="0.2">
      <c r="A2633" s="20">
        <v>2633</v>
      </c>
      <c r="B2633" s="28">
        <v>2633</v>
      </c>
      <c r="C2633" s="29" t="str">
        <f t="shared" si="41"/>
        <v xml:space="preserve">Idu Ins </v>
      </c>
      <c r="D2633" s="29"/>
      <c r="E2633" s="30" t="s">
        <v>2814</v>
      </c>
      <c r="F2633" s="30" t="s">
        <v>62</v>
      </c>
      <c r="G2633" s="177">
        <v>11922</v>
      </c>
      <c r="H2633" s="30"/>
      <c r="I2633" s="30" t="s">
        <v>2818</v>
      </c>
      <c r="J2633" s="30" t="s">
        <v>26</v>
      </c>
      <c r="K2633" s="31">
        <v>120000</v>
      </c>
      <c r="L2633" s="32" t="s">
        <v>49</v>
      </c>
      <c r="M2633" s="33" t="s">
        <v>50</v>
      </c>
      <c r="N2633" s="33" t="s">
        <v>51</v>
      </c>
      <c r="O2633" s="34"/>
      <c r="P2633" s="35"/>
    </row>
    <row r="2634" spans="1:16" s="36" customFormat="1" ht="45" hidden="1" x14ac:dyDescent="0.2">
      <c r="A2634" s="20">
        <v>2634</v>
      </c>
      <c r="B2634" s="28">
        <v>2634</v>
      </c>
      <c r="C2634" s="29" t="str">
        <f t="shared" si="41"/>
        <v xml:space="preserve">Idu Ins </v>
      </c>
      <c r="D2634" s="29"/>
      <c r="E2634" s="30" t="s">
        <v>2814</v>
      </c>
      <c r="F2634" s="30" t="s">
        <v>62</v>
      </c>
      <c r="G2634" s="177">
        <v>11923</v>
      </c>
      <c r="H2634" s="30"/>
      <c r="I2634" s="30" t="s">
        <v>2819</v>
      </c>
      <c r="J2634" s="30" t="s">
        <v>26</v>
      </c>
      <c r="K2634" s="31">
        <v>7300</v>
      </c>
      <c r="L2634" s="32" t="s">
        <v>49</v>
      </c>
      <c r="M2634" s="33" t="s">
        <v>50</v>
      </c>
      <c r="N2634" s="33" t="s">
        <v>51</v>
      </c>
      <c r="O2634" s="34"/>
      <c r="P2634" s="35"/>
    </row>
    <row r="2635" spans="1:16" s="36" customFormat="1" ht="45" x14ac:dyDescent="0.2">
      <c r="A2635" s="20">
        <v>2635</v>
      </c>
      <c r="B2635" s="28">
        <v>2635</v>
      </c>
      <c r="C2635" s="29" t="str">
        <f t="shared" si="41"/>
        <v xml:space="preserve">Idu Ins </v>
      </c>
      <c r="D2635" s="29"/>
      <c r="E2635" s="30" t="s">
        <v>2814</v>
      </c>
      <c r="F2635" s="30" t="s">
        <v>62</v>
      </c>
      <c r="G2635" s="177">
        <v>11924</v>
      </c>
      <c r="H2635" s="30"/>
      <c r="I2635" s="30" t="s">
        <v>2820</v>
      </c>
      <c r="J2635" s="30" t="s">
        <v>26</v>
      </c>
      <c r="K2635" s="31">
        <v>132000</v>
      </c>
      <c r="L2635" s="32" t="s">
        <v>49</v>
      </c>
      <c r="M2635" s="33" t="s">
        <v>50</v>
      </c>
      <c r="N2635" s="33" t="s">
        <v>51</v>
      </c>
      <c r="O2635" s="34"/>
      <c r="P2635" s="35"/>
    </row>
    <row r="2636" spans="1:16" s="36" customFormat="1" ht="60" hidden="1" x14ac:dyDescent="0.2">
      <c r="A2636" s="20">
        <v>2636</v>
      </c>
      <c r="B2636" s="28">
        <v>2636</v>
      </c>
      <c r="C2636" s="29" t="str">
        <f t="shared" si="41"/>
        <v xml:space="preserve">Idu Ins </v>
      </c>
      <c r="D2636" s="29"/>
      <c r="E2636" s="30" t="s">
        <v>2821</v>
      </c>
      <c r="F2636" s="30" t="s">
        <v>133</v>
      </c>
      <c r="G2636" s="177">
        <v>11925</v>
      </c>
      <c r="H2636" s="30"/>
      <c r="I2636" s="30" t="s">
        <v>2822</v>
      </c>
      <c r="J2636" s="30" t="s">
        <v>26</v>
      </c>
      <c r="K2636" s="31">
        <v>141610</v>
      </c>
      <c r="L2636" s="32" t="s">
        <v>49</v>
      </c>
      <c r="M2636" s="33" t="s">
        <v>50</v>
      </c>
      <c r="N2636" s="33" t="s">
        <v>51</v>
      </c>
      <c r="O2636" s="34"/>
      <c r="P2636" s="35"/>
    </row>
    <row r="2637" spans="1:16" s="36" customFormat="1" ht="60" hidden="1" x14ac:dyDescent="0.2">
      <c r="A2637" s="20">
        <v>2637</v>
      </c>
      <c r="B2637" s="28">
        <v>2637</v>
      </c>
      <c r="C2637" s="29" t="str">
        <f t="shared" si="41"/>
        <v xml:space="preserve">Idu Ins </v>
      </c>
      <c r="D2637" s="29"/>
      <c r="E2637" s="30" t="s">
        <v>2821</v>
      </c>
      <c r="F2637" s="30" t="s">
        <v>402</v>
      </c>
      <c r="G2637" s="177">
        <v>11926</v>
      </c>
      <c r="H2637" s="30"/>
      <c r="I2637" s="30" t="s">
        <v>2823</v>
      </c>
      <c r="J2637" s="30" t="s">
        <v>26</v>
      </c>
      <c r="K2637" s="31">
        <v>216461</v>
      </c>
      <c r="L2637" s="32" t="s">
        <v>68</v>
      </c>
      <c r="M2637" s="33" t="s">
        <v>50</v>
      </c>
      <c r="N2637" s="33" t="s">
        <v>51</v>
      </c>
      <c r="O2637" s="34"/>
      <c r="P2637" s="35"/>
    </row>
    <row r="2638" spans="1:16" s="36" customFormat="1" ht="60" hidden="1" x14ac:dyDescent="0.2">
      <c r="A2638" s="20">
        <v>2638</v>
      </c>
      <c r="B2638" s="28">
        <v>2638</v>
      </c>
      <c r="C2638" s="29" t="str">
        <f t="shared" si="41"/>
        <v xml:space="preserve">Idu Ins </v>
      </c>
      <c r="D2638" s="29"/>
      <c r="E2638" s="30" t="s">
        <v>2821</v>
      </c>
      <c r="F2638" s="30" t="s">
        <v>402</v>
      </c>
      <c r="G2638" s="177">
        <v>11927</v>
      </c>
      <c r="H2638" s="30"/>
      <c r="I2638" s="30" t="s">
        <v>2824</v>
      </c>
      <c r="J2638" s="30" t="s">
        <v>26</v>
      </c>
      <c r="K2638" s="31">
        <v>236691</v>
      </c>
      <c r="L2638" s="32" t="s">
        <v>68</v>
      </c>
      <c r="M2638" s="33" t="s">
        <v>50</v>
      </c>
      <c r="N2638" s="33" t="s">
        <v>51</v>
      </c>
      <c r="O2638" s="34"/>
      <c r="P2638" s="35"/>
    </row>
    <row r="2639" spans="1:16" s="36" customFormat="1" ht="60" hidden="1" x14ac:dyDescent="0.2">
      <c r="A2639" s="20">
        <v>2639</v>
      </c>
      <c r="B2639" s="28">
        <v>2639</v>
      </c>
      <c r="C2639" s="29" t="str">
        <f t="shared" si="41"/>
        <v xml:space="preserve">Idu Ins </v>
      </c>
      <c r="D2639" s="29"/>
      <c r="E2639" s="30" t="s">
        <v>2821</v>
      </c>
      <c r="F2639" s="30" t="s">
        <v>402</v>
      </c>
      <c r="G2639" s="177">
        <v>11928</v>
      </c>
      <c r="H2639" s="30"/>
      <c r="I2639" s="30" t="s">
        <v>2825</v>
      </c>
      <c r="J2639" s="30" t="s">
        <v>26</v>
      </c>
      <c r="K2639" s="31">
        <v>309162</v>
      </c>
      <c r="L2639" s="32" t="s">
        <v>68</v>
      </c>
      <c r="M2639" s="33" t="s">
        <v>50</v>
      </c>
      <c r="N2639" s="33" t="s">
        <v>51</v>
      </c>
      <c r="O2639" s="34"/>
      <c r="P2639" s="35"/>
    </row>
    <row r="2640" spans="1:16" s="36" customFormat="1" ht="60" hidden="1" x14ac:dyDescent="0.2">
      <c r="A2640" s="20">
        <v>2640</v>
      </c>
      <c r="B2640" s="28">
        <v>2640</v>
      </c>
      <c r="C2640" s="29" t="str">
        <f t="shared" si="41"/>
        <v xml:space="preserve">Idu Ins </v>
      </c>
      <c r="D2640" s="29"/>
      <c r="E2640" s="30" t="s">
        <v>2821</v>
      </c>
      <c r="F2640" s="30" t="s">
        <v>402</v>
      </c>
      <c r="G2640" s="177">
        <v>11929</v>
      </c>
      <c r="H2640" s="30"/>
      <c r="I2640" s="30" t="s">
        <v>2826</v>
      </c>
      <c r="J2640" s="30" t="s">
        <v>26</v>
      </c>
      <c r="K2640" s="31">
        <v>232883</v>
      </c>
      <c r="L2640" s="32" t="s">
        <v>68</v>
      </c>
      <c r="M2640" s="33" t="s">
        <v>50</v>
      </c>
      <c r="N2640" s="33" t="s">
        <v>51</v>
      </c>
      <c r="O2640" s="34"/>
      <c r="P2640" s="35"/>
    </row>
    <row r="2641" spans="1:16" s="36" customFormat="1" ht="60" hidden="1" x14ac:dyDescent="0.2">
      <c r="A2641" s="20">
        <v>2641</v>
      </c>
      <c r="B2641" s="28">
        <v>2641</v>
      </c>
      <c r="C2641" s="29" t="str">
        <f t="shared" si="41"/>
        <v xml:space="preserve">Idu Ins </v>
      </c>
      <c r="D2641" s="29"/>
      <c r="E2641" s="30" t="s">
        <v>2827</v>
      </c>
      <c r="F2641" s="30" t="s">
        <v>402</v>
      </c>
      <c r="G2641" s="177">
        <v>11930</v>
      </c>
      <c r="H2641" s="30"/>
      <c r="I2641" s="30" t="s">
        <v>2828</v>
      </c>
      <c r="J2641" s="30" t="s">
        <v>26</v>
      </c>
      <c r="K2641" s="31">
        <v>354382</v>
      </c>
      <c r="L2641" s="32" t="s">
        <v>68</v>
      </c>
      <c r="M2641" s="33" t="s">
        <v>50</v>
      </c>
      <c r="N2641" s="33" t="s">
        <v>51</v>
      </c>
      <c r="O2641" s="34"/>
      <c r="P2641" s="35"/>
    </row>
    <row r="2642" spans="1:16" s="36" customFormat="1" ht="60" hidden="1" x14ac:dyDescent="0.2">
      <c r="A2642" s="20">
        <v>2642</v>
      </c>
      <c r="B2642" s="28">
        <v>2642</v>
      </c>
      <c r="C2642" s="29" t="str">
        <f t="shared" si="41"/>
        <v xml:space="preserve">Idu Ins </v>
      </c>
      <c r="D2642" s="29"/>
      <c r="E2642" s="30" t="s">
        <v>2827</v>
      </c>
      <c r="F2642" s="30" t="s">
        <v>272</v>
      </c>
      <c r="G2642" s="177">
        <v>11932</v>
      </c>
      <c r="H2642" s="30"/>
      <c r="I2642" s="30" t="s">
        <v>2829</v>
      </c>
      <c r="J2642" s="30" t="s">
        <v>26</v>
      </c>
      <c r="K2642" s="31">
        <v>2478420</v>
      </c>
      <c r="L2642" s="32" t="s">
        <v>49</v>
      </c>
      <c r="M2642" s="33" t="s">
        <v>50</v>
      </c>
      <c r="N2642" s="33" t="s">
        <v>51</v>
      </c>
      <c r="O2642" s="34"/>
      <c r="P2642" s="35"/>
    </row>
    <row r="2643" spans="1:16" s="36" customFormat="1" ht="60" hidden="1" x14ac:dyDescent="0.2">
      <c r="A2643" s="20">
        <v>2643</v>
      </c>
      <c r="B2643" s="28">
        <v>2643</v>
      </c>
      <c r="C2643" s="29" t="str">
        <f t="shared" si="41"/>
        <v xml:space="preserve">Idu Ins </v>
      </c>
      <c r="D2643" s="29"/>
      <c r="E2643" s="30" t="s">
        <v>2827</v>
      </c>
      <c r="F2643" s="30" t="s">
        <v>272</v>
      </c>
      <c r="G2643" s="177">
        <v>11933</v>
      </c>
      <c r="H2643" s="30"/>
      <c r="I2643" s="30" t="s">
        <v>2830</v>
      </c>
      <c r="J2643" s="30" t="s">
        <v>26</v>
      </c>
      <c r="K2643" s="31">
        <v>55095</v>
      </c>
      <c r="L2643" s="32" t="s">
        <v>49</v>
      </c>
      <c r="M2643" s="33" t="s">
        <v>50</v>
      </c>
      <c r="N2643" s="33" t="s">
        <v>51</v>
      </c>
      <c r="O2643" s="34"/>
      <c r="P2643" s="35"/>
    </row>
    <row r="2644" spans="1:16" s="36" customFormat="1" ht="60" hidden="1" x14ac:dyDescent="0.2">
      <c r="A2644" s="20">
        <v>2644</v>
      </c>
      <c r="B2644" s="28">
        <v>2644</v>
      </c>
      <c r="C2644" s="29" t="str">
        <f t="shared" si="41"/>
        <v xml:space="preserve">Idu Ins </v>
      </c>
      <c r="D2644" s="29"/>
      <c r="E2644" s="30" t="s">
        <v>2827</v>
      </c>
      <c r="F2644" s="30" t="s">
        <v>272</v>
      </c>
      <c r="G2644" s="177">
        <v>11934</v>
      </c>
      <c r="H2644" s="30"/>
      <c r="I2644" s="30" t="s">
        <v>2831</v>
      </c>
      <c r="J2644" s="30" t="s">
        <v>26</v>
      </c>
      <c r="K2644" s="31">
        <v>17299</v>
      </c>
      <c r="L2644" s="32" t="s">
        <v>49</v>
      </c>
      <c r="M2644" s="33" t="s">
        <v>50</v>
      </c>
      <c r="N2644" s="33" t="s">
        <v>51</v>
      </c>
      <c r="O2644" s="34"/>
      <c r="P2644" s="35"/>
    </row>
    <row r="2645" spans="1:16" s="36" customFormat="1" ht="60" hidden="1" x14ac:dyDescent="0.2">
      <c r="A2645" s="20">
        <v>2645</v>
      </c>
      <c r="B2645" s="28">
        <v>2645</v>
      </c>
      <c r="C2645" s="29" t="str">
        <f t="shared" si="41"/>
        <v xml:space="preserve">Idu Ins </v>
      </c>
      <c r="D2645" s="29"/>
      <c r="E2645" s="30" t="s">
        <v>2827</v>
      </c>
      <c r="F2645" s="30" t="s">
        <v>272</v>
      </c>
      <c r="G2645" s="177">
        <v>11935</v>
      </c>
      <c r="H2645" s="30"/>
      <c r="I2645" s="30" t="s">
        <v>2832</v>
      </c>
      <c r="J2645" s="30" t="s">
        <v>26</v>
      </c>
      <c r="K2645" s="31">
        <v>1960436</v>
      </c>
      <c r="L2645" s="32" t="s">
        <v>49</v>
      </c>
      <c r="M2645" s="33" t="s">
        <v>50</v>
      </c>
      <c r="N2645" s="33" t="s">
        <v>51</v>
      </c>
      <c r="O2645" s="34"/>
      <c r="P2645" s="35"/>
    </row>
    <row r="2646" spans="1:16" s="36" customFormat="1" ht="60" hidden="1" x14ac:dyDescent="0.2">
      <c r="A2646" s="20">
        <v>2646</v>
      </c>
      <c r="B2646" s="28">
        <v>2646</v>
      </c>
      <c r="C2646" s="29" t="str">
        <f t="shared" si="41"/>
        <v xml:space="preserve">Idu Ins </v>
      </c>
      <c r="D2646" s="29"/>
      <c r="E2646" s="30" t="s">
        <v>2827</v>
      </c>
      <c r="F2646" s="30" t="s">
        <v>1069</v>
      </c>
      <c r="G2646" s="177">
        <v>11936</v>
      </c>
      <c r="H2646" s="30"/>
      <c r="I2646" s="30" t="s">
        <v>2833</v>
      </c>
      <c r="J2646" s="30" t="s">
        <v>26</v>
      </c>
      <c r="K2646" s="31">
        <v>20425498</v>
      </c>
      <c r="L2646" s="32" t="s">
        <v>49</v>
      </c>
      <c r="M2646" s="33" t="s">
        <v>50</v>
      </c>
      <c r="N2646" s="33" t="s">
        <v>51</v>
      </c>
      <c r="O2646" s="34"/>
      <c r="P2646" s="35"/>
    </row>
    <row r="2647" spans="1:16" s="36" customFormat="1" ht="45" hidden="1" x14ac:dyDescent="0.2">
      <c r="A2647" s="20">
        <v>2647</v>
      </c>
      <c r="B2647" s="28">
        <v>2647</v>
      </c>
      <c r="C2647" s="29" t="str">
        <f t="shared" si="41"/>
        <v xml:space="preserve">Idu Ins </v>
      </c>
      <c r="D2647" s="29"/>
      <c r="E2647" s="30" t="s">
        <v>2834</v>
      </c>
      <c r="F2647" s="30" t="s">
        <v>1015</v>
      </c>
      <c r="G2647" s="177">
        <v>11938</v>
      </c>
      <c r="H2647" s="30"/>
      <c r="I2647" s="30" t="s">
        <v>2835</v>
      </c>
      <c r="J2647" s="30" t="s">
        <v>26</v>
      </c>
      <c r="K2647" s="31">
        <v>14427</v>
      </c>
      <c r="L2647" s="32" t="s">
        <v>49</v>
      </c>
      <c r="M2647" s="33" t="s">
        <v>50</v>
      </c>
      <c r="N2647" s="33" t="s">
        <v>51</v>
      </c>
      <c r="O2647" s="34"/>
      <c r="P2647" s="35"/>
    </row>
    <row r="2648" spans="1:16" s="36" customFormat="1" ht="45" hidden="1" x14ac:dyDescent="0.2">
      <c r="A2648" s="20">
        <v>2648</v>
      </c>
      <c r="B2648" s="28">
        <v>2648</v>
      </c>
      <c r="C2648" s="29" t="str">
        <f t="shared" si="41"/>
        <v xml:space="preserve">Idu Ins </v>
      </c>
      <c r="D2648" s="29"/>
      <c r="E2648" s="30" t="s">
        <v>2834</v>
      </c>
      <c r="F2648" s="30" t="s">
        <v>1015</v>
      </c>
      <c r="G2648" s="177">
        <v>11939</v>
      </c>
      <c r="H2648" s="30"/>
      <c r="I2648" s="30" t="s">
        <v>2836</v>
      </c>
      <c r="J2648" s="30" t="s">
        <v>26</v>
      </c>
      <c r="K2648" s="31">
        <v>4956</v>
      </c>
      <c r="L2648" s="32" t="s">
        <v>49</v>
      </c>
      <c r="M2648" s="33" t="s">
        <v>50</v>
      </c>
      <c r="N2648" s="33" t="s">
        <v>51</v>
      </c>
      <c r="O2648" s="34"/>
      <c r="P2648" s="35"/>
    </row>
    <row r="2649" spans="1:16" s="36" customFormat="1" ht="45" hidden="1" x14ac:dyDescent="0.2">
      <c r="A2649" s="20">
        <v>2649</v>
      </c>
      <c r="B2649" s="28">
        <v>2649</v>
      </c>
      <c r="C2649" s="29" t="str">
        <f t="shared" si="41"/>
        <v xml:space="preserve">Idu Ins </v>
      </c>
      <c r="D2649" s="29"/>
      <c r="E2649" s="30" t="s">
        <v>2834</v>
      </c>
      <c r="F2649" s="30" t="s">
        <v>89</v>
      </c>
      <c r="G2649" s="177">
        <v>11940</v>
      </c>
      <c r="H2649" s="30"/>
      <c r="I2649" s="30" t="s">
        <v>2837</v>
      </c>
      <c r="J2649" s="30" t="s">
        <v>26</v>
      </c>
      <c r="K2649" s="31">
        <v>413540</v>
      </c>
      <c r="L2649" s="32" t="s">
        <v>49</v>
      </c>
      <c r="M2649" s="33" t="s">
        <v>50</v>
      </c>
      <c r="N2649" s="33" t="s">
        <v>51</v>
      </c>
      <c r="O2649" s="34"/>
      <c r="P2649" s="35"/>
    </row>
    <row r="2650" spans="1:16" s="36" customFormat="1" ht="45" hidden="1" x14ac:dyDescent="0.2">
      <c r="A2650" s="20">
        <v>2650</v>
      </c>
      <c r="B2650" s="28">
        <v>2650</v>
      </c>
      <c r="C2650" s="29" t="str">
        <f t="shared" si="41"/>
        <v xml:space="preserve">Idu Ins </v>
      </c>
      <c r="D2650" s="29"/>
      <c r="E2650" s="30" t="s">
        <v>2834</v>
      </c>
      <c r="F2650" s="30" t="s">
        <v>89</v>
      </c>
      <c r="G2650" s="177">
        <v>11941</v>
      </c>
      <c r="H2650" s="30"/>
      <c r="I2650" s="30" t="s">
        <v>2838</v>
      </c>
      <c r="J2650" s="30" t="s">
        <v>26</v>
      </c>
      <c r="K2650" s="31">
        <v>1548</v>
      </c>
      <c r="L2650" s="32" t="s">
        <v>49</v>
      </c>
      <c r="M2650" s="33" t="s">
        <v>50</v>
      </c>
      <c r="N2650" s="33" t="s">
        <v>51</v>
      </c>
      <c r="O2650" s="34"/>
      <c r="P2650" s="35"/>
    </row>
    <row r="2651" spans="1:16" s="36" customFormat="1" ht="45" hidden="1" x14ac:dyDescent="0.2">
      <c r="A2651" s="20">
        <v>2651</v>
      </c>
      <c r="B2651" s="28">
        <v>2651</v>
      </c>
      <c r="C2651" s="29" t="str">
        <f t="shared" si="41"/>
        <v xml:space="preserve">Idu Ins </v>
      </c>
      <c r="D2651" s="29"/>
      <c r="E2651" s="30" t="s">
        <v>2834</v>
      </c>
      <c r="F2651" s="30" t="s">
        <v>308</v>
      </c>
      <c r="G2651" s="177">
        <v>11942</v>
      </c>
      <c r="H2651" s="30"/>
      <c r="I2651" s="30" t="s">
        <v>2839</v>
      </c>
      <c r="J2651" s="30" t="s">
        <v>26</v>
      </c>
      <c r="K2651" s="31">
        <v>83203</v>
      </c>
      <c r="L2651" s="32" t="s">
        <v>49</v>
      </c>
      <c r="M2651" s="33" t="s">
        <v>50</v>
      </c>
      <c r="N2651" s="33" t="s">
        <v>51</v>
      </c>
      <c r="O2651" s="34"/>
      <c r="P2651" s="35"/>
    </row>
    <row r="2652" spans="1:16" s="36" customFormat="1" ht="45" hidden="1" x14ac:dyDescent="0.2">
      <c r="A2652" s="20">
        <v>2652</v>
      </c>
      <c r="B2652" s="28">
        <v>2652</v>
      </c>
      <c r="C2652" s="29" t="str">
        <f t="shared" si="41"/>
        <v xml:space="preserve">Idu Ins </v>
      </c>
      <c r="D2652" s="29"/>
      <c r="E2652" s="30" t="s">
        <v>2834</v>
      </c>
      <c r="F2652" s="30" t="s">
        <v>89</v>
      </c>
      <c r="G2652" s="177">
        <v>11943</v>
      </c>
      <c r="H2652" s="30"/>
      <c r="I2652" s="30" t="s">
        <v>2840</v>
      </c>
      <c r="J2652" s="30" t="s">
        <v>26</v>
      </c>
      <c r="K2652" s="31">
        <v>627487</v>
      </c>
      <c r="L2652" s="32" t="s">
        <v>49</v>
      </c>
      <c r="M2652" s="33" t="s">
        <v>50</v>
      </c>
      <c r="N2652" s="33" t="s">
        <v>51</v>
      </c>
      <c r="O2652" s="34"/>
      <c r="P2652" s="35"/>
    </row>
    <row r="2653" spans="1:16" s="36" customFormat="1" ht="45" hidden="1" x14ac:dyDescent="0.2">
      <c r="A2653" s="20">
        <v>2653</v>
      </c>
      <c r="B2653" s="28">
        <v>2653</v>
      </c>
      <c r="C2653" s="29" t="str">
        <f t="shared" si="41"/>
        <v xml:space="preserve">Idu Ins </v>
      </c>
      <c r="D2653" s="29"/>
      <c r="E2653" s="30" t="s">
        <v>2834</v>
      </c>
      <c r="F2653" s="30" t="s">
        <v>89</v>
      </c>
      <c r="G2653" s="177">
        <v>11944</v>
      </c>
      <c r="H2653" s="30"/>
      <c r="I2653" s="30" t="s">
        <v>2841</v>
      </c>
      <c r="J2653" s="30" t="s">
        <v>26</v>
      </c>
      <c r="K2653" s="31">
        <v>1753</v>
      </c>
      <c r="L2653" s="32" t="s">
        <v>49</v>
      </c>
      <c r="M2653" s="33" t="s">
        <v>50</v>
      </c>
      <c r="N2653" s="33" t="s">
        <v>51</v>
      </c>
      <c r="O2653" s="34"/>
      <c r="P2653" s="35"/>
    </row>
    <row r="2654" spans="1:16" s="36" customFormat="1" ht="45" hidden="1" x14ac:dyDescent="0.2">
      <c r="A2654" s="20">
        <v>2654</v>
      </c>
      <c r="B2654" s="28">
        <v>2654</v>
      </c>
      <c r="C2654" s="29" t="str">
        <f t="shared" si="41"/>
        <v xml:space="preserve">Idu Ins </v>
      </c>
      <c r="D2654" s="29"/>
      <c r="E2654" s="30" t="s">
        <v>2834</v>
      </c>
      <c r="F2654" s="30" t="s">
        <v>141</v>
      </c>
      <c r="G2654" s="177">
        <v>11945</v>
      </c>
      <c r="H2654" s="30"/>
      <c r="I2654" s="30" t="s">
        <v>2842</v>
      </c>
      <c r="J2654" s="30" t="s">
        <v>26</v>
      </c>
      <c r="K2654" s="31">
        <v>2747</v>
      </c>
      <c r="L2654" s="32" t="s">
        <v>49</v>
      </c>
      <c r="M2654" s="33" t="s">
        <v>50</v>
      </c>
      <c r="N2654" s="33" t="s">
        <v>51</v>
      </c>
      <c r="O2654" s="34"/>
      <c r="P2654" s="35"/>
    </row>
    <row r="2655" spans="1:16" s="36" customFormat="1" ht="45" hidden="1" x14ac:dyDescent="0.2">
      <c r="A2655" s="20">
        <v>2655</v>
      </c>
      <c r="B2655" s="28">
        <v>2655</v>
      </c>
      <c r="C2655" s="29" t="str">
        <f t="shared" si="41"/>
        <v xml:space="preserve">Idu Ins </v>
      </c>
      <c r="D2655" s="29"/>
      <c r="E2655" s="30" t="s">
        <v>2834</v>
      </c>
      <c r="F2655" s="30" t="s">
        <v>141</v>
      </c>
      <c r="G2655" s="177">
        <v>11946</v>
      </c>
      <c r="H2655" s="30"/>
      <c r="I2655" s="30" t="s">
        <v>2843</v>
      </c>
      <c r="J2655" s="30" t="s">
        <v>26</v>
      </c>
      <c r="K2655" s="31">
        <v>670</v>
      </c>
      <c r="L2655" s="32" t="s">
        <v>49</v>
      </c>
      <c r="M2655" s="33" t="s">
        <v>50</v>
      </c>
      <c r="N2655" s="33" t="s">
        <v>51</v>
      </c>
      <c r="O2655" s="34"/>
      <c r="P2655" s="35"/>
    </row>
    <row r="2656" spans="1:16" s="36" customFormat="1" ht="45" hidden="1" x14ac:dyDescent="0.2">
      <c r="A2656" s="20">
        <v>2656</v>
      </c>
      <c r="B2656" s="28">
        <v>2656</v>
      </c>
      <c r="C2656" s="29" t="str">
        <f t="shared" si="41"/>
        <v xml:space="preserve">Idu Ins </v>
      </c>
      <c r="D2656" s="29"/>
      <c r="E2656" s="30" t="s">
        <v>2834</v>
      </c>
      <c r="F2656" s="30" t="s">
        <v>89</v>
      </c>
      <c r="G2656" s="177">
        <v>11947</v>
      </c>
      <c r="H2656" s="30"/>
      <c r="I2656" s="30" t="s">
        <v>2844</v>
      </c>
      <c r="J2656" s="30" t="s">
        <v>26</v>
      </c>
      <c r="K2656" s="31">
        <v>2462</v>
      </c>
      <c r="L2656" s="32" t="s">
        <v>49</v>
      </c>
      <c r="M2656" s="33" t="s">
        <v>50</v>
      </c>
      <c r="N2656" s="33" t="s">
        <v>51</v>
      </c>
      <c r="O2656" s="34"/>
      <c r="P2656" s="35"/>
    </row>
    <row r="2657" spans="1:16" s="36" customFormat="1" ht="45" hidden="1" x14ac:dyDescent="0.2">
      <c r="A2657" s="20">
        <v>2657</v>
      </c>
      <c r="B2657" s="28">
        <v>2657</v>
      </c>
      <c r="C2657" s="29" t="str">
        <f t="shared" si="41"/>
        <v xml:space="preserve">Idu Ins </v>
      </c>
      <c r="D2657" s="29"/>
      <c r="E2657" s="30" t="s">
        <v>2834</v>
      </c>
      <c r="F2657" s="30" t="s">
        <v>89</v>
      </c>
      <c r="G2657" s="177">
        <v>11948</v>
      </c>
      <c r="H2657" s="30"/>
      <c r="I2657" s="30" t="s">
        <v>2845</v>
      </c>
      <c r="J2657" s="30" t="s">
        <v>26</v>
      </c>
      <c r="K2657" s="31">
        <v>5818</v>
      </c>
      <c r="L2657" s="32" t="s">
        <v>49</v>
      </c>
      <c r="M2657" s="33" t="s">
        <v>50</v>
      </c>
      <c r="N2657" s="33" t="s">
        <v>51</v>
      </c>
      <c r="O2657" s="34"/>
      <c r="P2657" s="35"/>
    </row>
    <row r="2658" spans="1:16" s="36" customFormat="1" ht="45" hidden="1" x14ac:dyDescent="0.2">
      <c r="A2658" s="20">
        <v>2658</v>
      </c>
      <c r="B2658" s="28">
        <v>2658</v>
      </c>
      <c r="C2658" s="29" t="str">
        <f t="shared" si="41"/>
        <v xml:space="preserve">Idu Ins </v>
      </c>
      <c r="D2658" s="29"/>
      <c r="E2658" s="30" t="s">
        <v>2834</v>
      </c>
      <c r="F2658" s="30" t="s">
        <v>89</v>
      </c>
      <c r="G2658" s="177">
        <v>11949</v>
      </c>
      <c r="H2658" s="30"/>
      <c r="I2658" s="30" t="s">
        <v>2846</v>
      </c>
      <c r="J2658" s="30" t="s">
        <v>26</v>
      </c>
      <c r="K2658" s="31">
        <v>5818</v>
      </c>
      <c r="L2658" s="32" t="s">
        <v>49</v>
      </c>
      <c r="M2658" s="33" t="s">
        <v>50</v>
      </c>
      <c r="N2658" s="33" t="s">
        <v>51</v>
      </c>
      <c r="O2658" s="34"/>
      <c r="P2658" s="35"/>
    </row>
    <row r="2659" spans="1:16" s="36" customFormat="1" ht="45" hidden="1" x14ac:dyDescent="0.2">
      <c r="A2659" s="20">
        <v>2659</v>
      </c>
      <c r="B2659" s="28">
        <v>2659</v>
      </c>
      <c r="C2659" s="29" t="str">
        <f t="shared" si="41"/>
        <v xml:space="preserve">Idu Ins </v>
      </c>
      <c r="D2659" s="29"/>
      <c r="E2659" s="30" t="s">
        <v>2834</v>
      </c>
      <c r="F2659" s="30" t="s">
        <v>103</v>
      </c>
      <c r="G2659" s="177">
        <v>11950</v>
      </c>
      <c r="H2659" s="30"/>
      <c r="I2659" s="30" t="s">
        <v>2847</v>
      </c>
      <c r="J2659" s="30" t="s">
        <v>26</v>
      </c>
      <c r="K2659" s="31">
        <v>7219</v>
      </c>
      <c r="L2659" s="32" t="s">
        <v>49</v>
      </c>
      <c r="M2659" s="33" t="s">
        <v>50</v>
      </c>
      <c r="N2659" s="33" t="s">
        <v>51</v>
      </c>
      <c r="O2659" s="34"/>
      <c r="P2659" s="35"/>
    </row>
    <row r="2660" spans="1:16" s="36" customFormat="1" ht="45" hidden="1" x14ac:dyDescent="0.2">
      <c r="A2660" s="20">
        <v>2660</v>
      </c>
      <c r="B2660" s="28">
        <v>2660</v>
      </c>
      <c r="C2660" s="29" t="str">
        <f t="shared" si="41"/>
        <v xml:space="preserve">Idu Ins </v>
      </c>
      <c r="D2660" s="29"/>
      <c r="E2660" s="30" t="s">
        <v>2834</v>
      </c>
      <c r="F2660" s="30" t="s">
        <v>103</v>
      </c>
      <c r="G2660" s="177">
        <v>11951</v>
      </c>
      <c r="H2660" s="30"/>
      <c r="I2660" s="30" t="s">
        <v>2848</v>
      </c>
      <c r="J2660" s="30" t="s">
        <v>26</v>
      </c>
      <c r="K2660" s="31">
        <v>122358</v>
      </c>
      <c r="L2660" s="32" t="s">
        <v>49</v>
      </c>
      <c r="M2660" s="33" t="s">
        <v>50</v>
      </c>
      <c r="N2660" s="33" t="s">
        <v>51</v>
      </c>
      <c r="O2660" s="34"/>
      <c r="P2660" s="35"/>
    </row>
    <row r="2661" spans="1:16" s="36" customFormat="1" ht="45" hidden="1" x14ac:dyDescent="0.2">
      <c r="A2661" s="20">
        <v>2661</v>
      </c>
      <c r="B2661" s="28">
        <v>2661</v>
      </c>
      <c r="C2661" s="29" t="str">
        <f t="shared" si="41"/>
        <v xml:space="preserve">Idu Ins </v>
      </c>
      <c r="D2661" s="29"/>
      <c r="E2661" s="30" t="s">
        <v>2834</v>
      </c>
      <c r="F2661" s="30" t="s">
        <v>103</v>
      </c>
      <c r="G2661" s="177">
        <v>11952</v>
      </c>
      <c r="H2661" s="30"/>
      <c r="I2661" s="30" t="s">
        <v>2849</v>
      </c>
      <c r="J2661" s="30" t="s">
        <v>26</v>
      </c>
      <c r="K2661" s="31">
        <v>134594</v>
      </c>
      <c r="L2661" s="32" t="s">
        <v>49</v>
      </c>
      <c r="M2661" s="33" t="s">
        <v>50</v>
      </c>
      <c r="N2661" s="33" t="s">
        <v>51</v>
      </c>
      <c r="O2661" s="34"/>
      <c r="P2661" s="35"/>
    </row>
    <row r="2662" spans="1:16" s="36" customFormat="1" ht="45" hidden="1" x14ac:dyDescent="0.2">
      <c r="A2662" s="20">
        <v>2662</v>
      </c>
      <c r="B2662" s="28">
        <v>2662</v>
      </c>
      <c r="C2662" s="29" t="str">
        <f t="shared" si="41"/>
        <v xml:space="preserve">Idu Ins </v>
      </c>
      <c r="D2662" s="29"/>
      <c r="E2662" s="30" t="s">
        <v>2834</v>
      </c>
      <c r="F2662" s="30" t="s">
        <v>103</v>
      </c>
      <c r="G2662" s="177">
        <v>11953</v>
      </c>
      <c r="H2662" s="30"/>
      <c r="I2662" s="30" t="s">
        <v>2850</v>
      </c>
      <c r="J2662" s="30" t="s">
        <v>26</v>
      </c>
      <c r="K2662" s="31">
        <v>219510</v>
      </c>
      <c r="L2662" s="32" t="s">
        <v>49</v>
      </c>
      <c r="M2662" s="33" t="s">
        <v>50</v>
      </c>
      <c r="N2662" s="33" t="s">
        <v>51</v>
      </c>
      <c r="O2662" s="34"/>
      <c r="P2662" s="35"/>
    </row>
    <row r="2663" spans="1:16" s="36" customFormat="1" ht="45" hidden="1" x14ac:dyDescent="0.2">
      <c r="A2663" s="20">
        <v>2663</v>
      </c>
      <c r="B2663" s="28">
        <v>2663</v>
      </c>
      <c r="C2663" s="29" t="str">
        <f t="shared" si="41"/>
        <v xml:space="preserve">Idu Ins </v>
      </c>
      <c r="D2663" s="29"/>
      <c r="E2663" s="30" t="s">
        <v>2834</v>
      </c>
      <c r="F2663" s="30" t="s">
        <v>308</v>
      </c>
      <c r="G2663" s="177">
        <v>11954</v>
      </c>
      <c r="H2663" s="30"/>
      <c r="I2663" s="30" t="s">
        <v>2851</v>
      </c>
      <c r="J2663" s="30" t="s">
        <v>26</v>
      </c>
      <c r="K2663" s="31">
        <v>119911</v>
      </c>
      <c r="L2663" s="32" t="s">
        <v>49</v>
      </c>
      <c r="M2663" s="33" t="s">
        <v>50</v>
      </c>
      <c r="N2663" s="33" t="s">
        <v>51</v>
      </c>
      <c r="O2663" s="34"/>
      <c r="P2663" s="35"/>
    </row>
    <row r="2664" spans="1:16" s="36" customFormat="1" ht="45" hidden="1" x14ac:dyDescent="0.2">
      <c r="A2664" s="20">
        <v>2664</v>
      </c>
      <c r="B2664" s="28">
        <v>2664</v>
      </c>
      <c r="C2664" s="29" t="str">
        <f t="shared" si="41"/>
        <v xml:space="preserve">Idu Ins </v>
      </c>
      <c r="D2664" s="29"/>
      <c r="E2664" s="30" t="s">
        <v>2834</v>
      </c>
      <c r="F2664" s="30" t="s">
        <v>308</v>
      </c>
      <c r="G2664" s="177">
        <v>11955</v>
      </c>
      <c r="H2664" s="30"/>
      <c r="I2664" s="30" t="s">
        <v>2852</v>
      </c>
      <c r="J2664" s="30" t="s">
        <v>26</v>
      </c>
      <c r="K2664" s="31">
        <v>275306</v>
      </c>
      <c r="L2664" s="32" t="s">
        <v>49</v>
      </c>
      <c r="M2664" s="33" t="s">
        <v>50</v>
      </c>
      <c r="N2664" s="33" t="s">
        <v>51</v>
      </c>
      <c r="O2664" s="34"/>
      <c r="P2664" s="35"/>
    </row>
    <row r="2665" spans="1:16" s="36" customFormat="1" ht="45" hidden="1" x14ac:dyDescent="0.2">
      <c r="A2665" s="20">
        <v>2665</v>
      </c>
      <c r="B2665" s="28">
        <v>2665</v>
      </c>
      <c r="C2665" s="29" t="str">
        <f t="shared" si="41"/>
        <v xml:space="preserve">Idu Ins </v>
      </c>
      <c r="D2665" s="29"/>
      <c r="E2665" s="30" t="s">
        <v>2834</v>
      </c>
      <c r="F2665" s="30" t="s">
        <v>308</v>
      </c>
      <c r="G2665" s="177">
        <v>11956</v>
      </c>
      <c r="H2665" s="30"/>
      <c r="I2665" s="30" t="s">
        <v>2853</v>
      </c>
      <c r="J2665" s="30" t="s">
        <v>26</v>
      </c>
      <c r="K2665" s="31">
        <v>14683</v>
      </c>
      <c r="L2665" s="32" t="s">
        <v>49</v>
      </c>
      <c r="M2665" s="33" t="s">
        <v>50</v>
      </c>
      <c r="N2665" s="33" t="s">
        <v>51</v>
      </c>
      <c r="O2665" s="34"/>
      <c r="P2665" s="35"/>
    </row>
    <row r="2666" spans="1:16" s="36" customFormat="1" ht="45" hidden="1" x14ac:dyDescent="0.2">
      <c r="A2666" s="20">
        <v>2666</v>
      </c>
      <c r="B2666" s="28">
        <v>2666</v>
      </c>
      <c r="C2666" s="29" t="str">
        <f t="shared" si="41"/>
        <v xml:space="preserve">Idu Ins </v>
      </c>
      <c r="D2666" s="29"/>
      <c r="E2666" s="30" t="s">
        <v>2834</v>
      </c>
      <c r="F2666" s="30" t="s">
        <v>89</v>
      </c>
      <c r="G2666" s="177">
        <v>11957</v>
      </c>
      <c r="H2666" s="30"/>
      <c r="I2666" s="30" t="s">
        <v>2854</v>
      </c>
      <c r="J2666" s="30" t="s">
        <v>26</v>
      </c>
      <c r="K2666" s="31">
        <v>378747</v>
      </c>
      <c r="L2666" s="32" t="s">
        <v>49</v>
      </c>
      <c r="M2666" s="33" t="s">
        <v>50</v>
      </c>
      <c r="N2666" s="33" t="s">
        <v>51</v>
      </c>
      <c r="O2666" s="34"/>
      <c r="P2666" s="35"/>
    </row>
    <row r="2667" spans="1:16" s="36" customFormat="1" ht="45" hidden="1" x14ac:dyDescent="0.2">
      <c r="A2667" s="20">
        <v>2667</v>
      </c>
      <c r="B2667" s="28">
        <v>2667</v>
      </c>
      <c r="C2667" s="29" t="str">
        <f t="shared" si="41"/>
        <v xml:space="preserve">Idu Ins </v>
      </c>
      <c r="D2667" s="29"/>
      <c r="E2667" s="30" t="s">
        <v>2834</v>
      </c>
      <c r="F2667" s="30" t="s">
        <v>308</v>
      </c>
      <c r="G2667" s="177">
        <v>11958</v>
      </c>
      <c r="H2667" s="30"/>
      <c r="I2667" s="30" t="s">
        <v>2855</v>
      </c>
      <c r="J2667" s="30" t="s">
        <v>26</v>
      </c>
      <c r="K2667" s="31">
        <v>189655</v>
      </c>
      <c r="L2667" s="32" t="s">
        <v>49</v>
      </c>
      <c r="M2667" s="33" t="s">
        <v>50</v>
      </c>
      <c r="N2667" s="33" t="s">
        <v>51</v>
      </c>
      <c r="O2667" s="34"/>
      <c r="P2667" s="35"/>
    </row>
    <row r="2668" spans="1:16" s="36" customFormat="1" ht="45" hidden="1" x14ac:dyDescent="0.2">
      <c r="A2668" s="20">
        <v>2668</v>
      </c>
      <c r="B2668" s="28">
        <v>2668</v>
      </c>
      <c r="C2668" s="29" t="str">
        <f t="shared" si="41"/>
        <v xml:space="preserve">Idu Ins </v>
      </c>
      <c r="D2668" s="29"/>
      <c r="E2668" s="30" t="s">
        <v>2834</v>
      </c>
      <c r="F2668" s="30" t="s">
        <v>114</v>
      </c>
      <c r="G2668" s="177">
        <v>11959</v>
      </c>
      <c r="H2668" s="30"/>
      <c r="I2668" s="30" t="s">
        <v>2856</v>
      </c>
      <c r="J2668" s="30" t="s">
        <v>26</v>
      </c>
      <c r="K2668" s="31">
        <v>580000</v>
      </c>
      <c r="L2668" s="32" t="s">
        <v>49</v>
      </c>
      <c r="M2668" s="33" t="s">
        <v>50</v>
      </c>
      <c r="N2668" s="33" t="s">
        <v>51</v>
      </c>
      <c r="O2668" s="34"/>
      <c r="P2668" s="35"/>
    </row>
    <row r="2669" spans="1:16" s="36" customFormat="1" ht="45" hidden="1" x14ac:dyDescent="0.2">
      <c r="A2669" s="20">
        <v>2669</v>
      </c>
      <c r="B2669" s="28">
        <v>2669</v>
      </c>
      <c r="C2669" s="29" t="str">
        <f t="shared" si="41"/>
        <v xml:space="preserve">Idu Ins </v>
      </c>
      <c r="D2669" s="29"/>
      <c r="E2669" s="30" t="s">
        <v>2834</v>
      </c>
      <c r="F2669" s="30" t="s">
        <v>89</v>
      </c>
      <c r="G2669" s="177">
        <v>11960</v>
      </c>
      <c r="H2669" s="30"/>
      <c r="I2669" s="30" t="s">
        <v>2857</v>
      </c>
      <c r="J2669" s="30" t="s">
        <v>26</v>
      </c>
      <c r="K2669" s="31">
        <v>1773</v>
      </c>
      <c r="L2669" s="32" t="s">
        <v>49</v>
      </c>
      <c r="M2669" s="33" t="s">
        <v>50</v>
      </c>
      <c r="N2669" s="33" t="s">
        <v>51</v>
      </c>
      <c r="O2669" s="34"/>
      <c r="P2669" s="35"/>
    </row>
    <row r="2670" spans="1:16" s="36" customFormat="1" ht="60" hidden="1" x14ac:dyDescent="0.2">
      <c r="A2670" s="20">
        <v>2670</v>
      </c>
      <c r="B2670" s="28">
        <v>2670</v>
      </c>
      <c r="C2670" s="29" t="str">
        <f t="shared" si="41"/>
        <v xml:space="preserve">Idu Ins </v>
      </c>
      <c r="D2670" s="29"/>
      <c r="E2670" s="30" t="s">
        <v>2827</v>
      </c>
      <c r="F2670" s="30" t="s">
        <v>72</v>
      </c>
      <c r="G2670" s="177">
        <v>11961</v>
      </c>
      <c r="H2670" s="30"/>
      <c r="I2670" s="30" t="s">
        <v>2858</v>
      </c>
      <c r="J2670" s="30" t="s">
        <v>26</v>
      </c>
      <c r="K2670" s="31">
        <v>950</v>
      </c>
      <c r="L2670" s="32" t="s">
        <v>49</v>
      </c>
      <c r="M2670" s="33" t="s">
        <v>50</v>
      </c>
      <c r="N2670" s="33" t="s">
        <v>51</v>
      </c>
      <c r="O2670" s="34"/>
      <c r="P2670" s="35"/>
    </row>
    <row r="2671" spans="1:16" s="36" customFormat="1" ht="60" hidden="1" x14ac:dyDescent="0.2">
      <c r="A2671" s="20">
        <v>2671</v>
      </c>
      <c r="B2671" s="28">
        <v>2671</v>
      </c>
      <c r="C2671" s="29" t="str">
        <f t="shared" si="41"/>
        <v xml:space="preserve">Idu Ins </v>
      </c>
      <c r="D2671" s="29"/>
      <c r="E2671" s="30" t="s">
        <v>2827</v>
      </c>
      <c r="F2671" s="30" t="s">
        <v>301</v>
      </c>
      <c r="G2671" s="177">
        <v>11963</v>
      </c>
      <c r="H2671" s="30"/>
      <c r="I2671" s="30" t="s">
        <v>2859</v>
      </c>
      <c r="J2671" s="30" t="s">
        <v>26</v>
      </c>
      <c r="K2671" s="31">
        <v>129900</v>
      </c>
      <c r="L2671" s="32" t="s">
        <v>49</v>
      </c>
      <c r="M2671" s="33" t="s">
        <v>50</v>
      </c>
      <c r="N2671" s="33" t="s">
        <v>51</v>
      </c>
      <c r="O2671" s="34"/>
      <c r="P2671" s="35"/>
    </row>
    <row r="2672" spans="1:16" s="36" customFormat="1" ht="60" hidden="1" x14ac:dyDescent="0.2">
      <c r="A2672" s="20">
        <v>2672</v>
      </c>
      <c r="B2672" s="28">
        <v>2672</v>
      </c>
      <c r="C2672" s="29" t="str">
        <f t="shared" si="41"/>
        <v xml:space="preserve">Idu Ins </v>
      </c>
      <c r="D2672" s="29"/>
      <c r="E2672" s="30" t="s">
        <v>2827</v>
      </c>
      <c r="F2672" s="30" t="s">
        <v>1069</v>
      </c>
      <c r="G2672" s="177">
        <v>11965</v>
      </c>
      <c r="H2672" s="30"/>
      <c r="I2672" s="30" t="s">
        <v>2860</v>
      </c>
      <c r="J2672" s="30" t="s">
        <v>26</v>
      </c>
      <c r="K2672" s="31">
        <v>27750795</v>
      </c>
      <c r="L2672" s="32" t="s">
        <v>49</v>
      </c>
      <c r="M2672" s="33" t="s">
        <v>50</v>
      </c>
      <c r="N2672" s="33" t="s">
        <v>51</v>
      </c>
      <c r="O2672" s="34"/>
      <c r="P2672" s="35"/>
    </row>
    <row r="2673" spans="1:16" s="36" customFormat="1" ht="30" hidden="1" x14ac:dyDescent="0.2">
      <c r="A2673" s="20">
        <v>2673</v>
      </c>
      <c r="B2673" s="28">
        <v>2673</v>
      </c>
      <c r="C2673" s="29" t="str">
        <f t="shared" si="41"/>
        <v xml:space="preserve">Idu Ins </v>
      </c>
      <c r="D2673" s="29"/>
      <c r="E2673" s="30" t="s">
        <v>2463</v>
      </c>
      <c r="F2673" s="30" t="s">
        <v>496</v>
      </c>
      <c r="G2673" s="177">
        <v>11966</v>
      </c>
      <c r="H2673" s="30"/>
      <c r="I2673" s="30" t="s">
        <v>2861</v>
      </c>
      <c r="J2673" s="30" t="s">
        <v>48</v>
      </c>
      <c r="K2673" s="31">
        <v>481950</v>
      </c>
      <c r="L2673" s="32" t="s">
        <v>49</v>
      </c>
      <c r="M2673" s="33" t="s">
        <v>50</v>
      </c>
      <c r="N2673" s="33" t="s">
        <v>51</v>
      </c>
      <c r="O2673" s="34"/>
      <c r="P2673" s="35"/>
    </row>
    <row r="2674" spans="1:16" s="36" customFormat="1" ht="30" hidden="1" x14ac:dyDescent="0.2">
      <c r="A2674" s="20">
        <v>2674</v>
      </c>
      <c r="B2674" s="28">
        <v>2674</v>
      </c>
      <c r="C2674" s="29" t="str">
        <f t="shared" si="41"/>
        <v xml:space="preserve">Idu Ins </v>
      </c>
      <c r="D2674" s="29"/>
      <c r="E2674" s="30" t="s">
        <v>2463</v>
      </c>
      <c r="F2674" s="30" t="s">
        <v>496</v>
      </c>
      <c r="G2674" s="177">
        <v>11967</v>
      </c>
      <c r="H2674" s="30"/>
      <c r="I2674" s="30" t="s">
        <v>2862</v>
      </c>
      <c r="J2674" s="30" t="s">
        <v>48</v>
      </c>
      <c r="K2674" s="31">
        <v>434350</v>
      </c>
      <c r="L2674" s="32" t="s">
        <v>49</v>
      </c>
      <c r="M2674" s="33" t="s">
        <v>50</v>
      </c>
      <c r="N2674" s="33" t="s">
        <v>51</v>
      </c>
      <c r="O2674" s="34"/>
      <c r="P2674" s="35"/>
    </row>
    <row r="2675" spans="1:16" s="36" customFormat="1" ht="30" hidden="1" x14ac:dyDescent="0.2">
      <c r="A2675" s="20">
        <v>2675</v>
      </c>
      <c r="B2675" s="28">
        <v>2675</v>
      </c>
      <c r="C2675" s="29" t="str">
        <f t="shared" si="41"/>
        <v xml:space="preserve">Idu Ins </v>
      </c>
      <c r="D2675" s="29"/>
      <c r="E2675" s="30" t="s">
        <v>2463</v>
      </c>
      <c r="F2675" s="30" t="s">
        <v>74</v>
      </c>
      <c r="G2675" s="177">
        <v>11968</v>
      </c>
      <c r="H2675" s="30"/>
      <c r="I2675" s="30" t="s">
        <v>2863</v>
      </c>
      <c r="J2675" s="30" t="s">
        <v>48</v>
      </c>
      <c r="K2675" s="31">
        <v>77350</v>
      </c>
      <c r="L2675" s="32" t="s">
        <v>49</v>
      </c>
      <c r="M2675" s="33" t="s">
        <v>50</v>
      </c>
      <c r="N2675" s="33" t="s">
        <v>51</v>
      </c>
      <c r="O2675" s="34"/>
      <c r="P2675" s="35"/>
    </row>
    <row r="2676" spans="1:16" s="36" customFormat="1" ht="30" hidden="1" x14ac:dyDescent="0.2">
      <c r="A2676" s="20">
        <v>2676</v>
      </c>
      <c r="B2676" s="28">
        <v>2676</v>
      </c>
      <c r="C2676" s="29" t="str">
        <f t="shared" si="41"/>
        <v xml:space="preserve">Idu Ins </v>
      </c>
      <c r="D2676" s="29"/>
      <c r="E2676" s="30" t="s">
        <v>2463</v>
      </c>
      <c r="F2676" s="30" t="s">
        <v>74</v>
      </c>
      <c r="G2676" s="177">
        <v>11969</v>
      </c>
      <c r="H2676" s="30"/>
      <c r="I2676" s="30" t="s">
        <v>2864</v>
      </c>
      <c r="J2676" s="30" t="s">
        <v>48</v>
      </c>
      <c r="K2676" s="31">
        <v>79968</v>
      </c>
      <c r="L2676" s="32" t="s">
        <v>49</v>
      </c>
      <c r="M2676" s="33" t="s">
        <v>50</v>
      </c>
      <c r="N2676" s="33" t="s">
        <v>51</v>
      </c>
      <c r="O2676" s="34"/>
      <c r="P2676" s="35"/>
    </row>
    <row r="2677" spans="1:16" s="36" customFormat="1" ht="30" hidden="1" x14ac:dyDescent="0.2">
      <c r="A2677" s="20">
        <v>2677</v>
      </c>
      <c r="B2677" s="28">
        <v>2677</v>
      </c>
      <c r="C2677" s="29" t="str">
        <f t="shared" si="41"/>
        <v xml:space="preserve">Idu Ins </v>
      </c>
      <c r="D2677" s="29"/>
      <c r="E2677" s="30" t="s">
        <v>2463</v>
      </c>
      <c r="F2677" s="30" t="s">
        <v>461</v>
      </c>
      <c r="G2677" s="177">
        <v>11970</v>
      </c>
      <c r="H2677" s="30"/>
      <c r="I2677" s="30" t="s">
        <v>2865</v>
      </c>
      <c r="J2677" s="30" t="s">
        <v>64</v>
      </c>
      <c r="K2677" s="31">
        <v>4645</v>
      </c>
      <c r="L2677" s="32" t="s">
        <v>49</v>
      </c>
      <c r="M2677" s="33" t="s">
        <v>50</v>
      </c>
      <c r="N2677" s="33" t="s">
        <v>51</v>
      </c>
      <c r="O2677" s="34"/>
      <c r="P2677" s="35"/>
    </row>
    <row r="2678" spans="1:16" s="36" customFormat="1" ht="60" hidden="1" x14ac:dyDescent="0.2">
      <c r="A2678" s="20">
        <v>2678</v>
      </c>
      <c r="B2678" s="28">
        <v>2678</v>
      </c>
      <c r="C2678" s="29" t="str">
        <f t="shared" si="41"/>
        <v xml:space="preserve">Idu Ins </v>
      </c>
      <c r="D2678" s="29"/>
      <c r="E2678" s="30" t="s">
        <v>2866</v>
      </c>
      <c r="F2678" s="30" t="s">
        <v>2445</v>
      </c>
      <c r="G2678" s="177">
        <v>11972</v>
      </c>
      <c r="H2678" s="30"/>
      <c r="I2678" s="30" t="s">
        <v>2867</v>
      </c>
      <c r="J2678" s="30" t="s">
        <v>26</v>
      </c>
      <c r="K2678" s="31">
        <v>490003</v>
      </c>
      <c r="L2678" s="32" t="s">
        <v>49</v>
      </c>
      <c r="M2678" s="33" t="s">
        <v>50</v>
      </c>
      <c r="N2678" s="33" t="s">
        <v>51</v>
      </c>
      <c r="O2678" s="34"/>
      <c r="P2678" s="35"/>
    </row>
    <row r="2679" spans="1:16" s="36" customFormat="1" ht="60" hidden="1" x14ac:dyDescent="0.2">
      <c r="A2679" s="20">
        <v>2679</v>
      </c>
      <c r="B2679" s="28">
        <v>2679</v>
      </c>
      <c r="C2679" s="29" t="str">
        <f t="shared" si="41"/>
        <v xml:space="preserve">Idu Ins </v>
      </c>
      <c r="D2679" s="29"/>
      <c r="E2679" s="30" t="s">
        <v>2866</v>
      </c>
      <c r="F2679" s="30" t="s">
        <v>2445</v>
      </c>
      <c r="G2679" s="177">
        <v>11973</v>
      </c>
      <c r="H2679" s="30"/>
      <c r="I2679" s="30" t="s">
        <v>2868</v>
      </c>
      <c r="J2679" s="30" t="s">
        <v>26</v>
      </c>
      <c r="K2679" s="31">
        <v>184450</v>
      </c>
      <c r="L2679" s="32" t="s">
        <v>49</v>
      </c>
      <c r="M2679" s="33" t="s">
        <v>50</v>
      </c>
      <c r="N2679" s="33" t="s">
        <v>51</v>
      </c>
      <c r="O2679" s="34"/>
      <c r="P2679" s="35"/>
    </row>
    <row r="2680" spans="1:16" s="36" customFormat="1" ht="60" hidden="1" x14ac:dyDescent="0.2">
      <c r="A2680" s="20">
        <v>2680</v>
      </c>
      <c r="B2680" s="28">
        <v>2680</v>
      </c>
      <c r="C2680" s="29" t="str">
        <f t="shared" si="41"/>
        <v xml:space="preserve">Idu Ins </v>
      </c>
      <c r="D2680" s="29"/>
      <c r="E2680" s="30" t="s">
        <v>2866</v>
      </c>
      <c r="F2680" s="30" t="s">
        <v>2445</v>
      </c>
      <c r="G2680" s="177">
        <v>11974</v>
      </c>
      <c r="H2680" s="30"/>
      <c r="I2680" s="30" t="s">
        <v>2869</v>
      </c>
      <c r="J2680" s="30" t="s">
        <v>26</v>
      </c>
      <c r="K2680" s="31">
        <v>438039</v>
      </c>
      <c r="L2680" s="32" t="s">
        <v>49</v>
      </c>
      <c r="M2680" s="33" t="s">
        <v>50</v>
      </c>
      <c r="N2680" s="33" t="s">
        <v>51</v>
      </c>
      <c r="O2680" s="34"/>
      <c r="P2680" s="35"/>
    </row>
    <row r="2681" spans="1:16" s="36" customFormat="1" ht="60" hidden="1" x14ac:dyDescent="0.2">
      <c r="A2681" s="20">
        <v>2681</v>
      </c>
      <c r="B2681" s="28">
        <v>2681</v>
      </c>
      <c r="C2681" s="29" t="str">
        <f t="shared" si="41"/>
        <v xml:space="preserve">Idu Ins </v>
      </c>
      <c r="D2681" s="29"/>
      <c r="E2681" s="30" t="s">
        <v>2866</v>
      </c>
      <c r="F2681" s="30" t="s">
        <v>1047</v>
      </c>
      <c r="G2681" s="177">
        <v>11975</v>
      </c>
      <c r="H2681" s="30"/>
      <c r="I2681" s="30" t="s">
        <v>2870</v>
      </c>
      <c r="J2681" s="30" t="s">
        <v>25</v>
      </c>
      <c r="K2681" s="31">
        <v>605700</v>
      </c>
      <c r="L2681" s="32" t="s">
        <v>49</v>
      </c>
      <c r="M2681" s="33" t="s">
        <v>50</v>
      </c>
      <c r="N2681" s="33" t="s">
        <v>51</v>
      </c>
      <c r="O2681" s="34"/>
      <c r="P2681" s="35"/>
    </row>
    <row r="2682" spans="1:16" s="36" customFormat="1" ht="60" hidden="1" x14ac:dyDescent="0.2">
      <c r="A2682" s="20">
        <v>2682</v>
      </c>
      <c r="B2682" s="28">
        <v>2682</v>
      </c>
      <c r="C2682" s="29" t="str">
        <f t="shared" si="41"/>
        <v xml:space="preserve">Idu Ins </v>
      </c>
      <c r="D2682" s="29"/>
      <c r="E2682" s="30" t="s">
        <v>2866</v>
      </c>
      <c r="F2682" s="30" t="s">
        <v>1047</v>
      </c>
      <c r="G2682" s="177">
        <v>11976</v>
      </c>
      <c r="H2682" s="30"/>
      <c r="I2682" s="30" t="s">
        <v>2871</v>
      </c>
      <c r="J2682" s="30" t="s">
        <v>26</v>
      </c>
      <c r="K2682" s="31">
        <v>6485500</v>
      </c>
      <c r="L2682" s="32" t="s">
        <v>49</v>
      </c>
      <c r="M2682" s="33" t="s">
        <v>50</v>
      </c>
      <c r="N2682" s="33" t="s">
        <v>51</v>
      </c>
      <c r="O2682" s="34"/>
      <c r="P2682" s="35"/>
    </row>
    <row r="2683" spans="1:16" s="36" customFormat="1" ht="60" hidden="1" x14ac:dyDescent="0.2">
      <c r="A2683" s="20">
        <v>2683</v>
      </c>
      <c r="B2683" s="28">
        <v>2683</v>
      </c>
      <c r="C2683" s="29" t="str">
        <f t="shared" si="41"/>
        <v xml:space="preserve">Idu Ins </v>
      </c>
      <c r="D2683" s="29"/>
      <c r="E2683" s="30" t="s">
        <v>2866</v>
      </c>
      <c r="F2683" s="30" t="s">
        <v>308</v>
      </c>
      <c r="G2683" s="177">
        <v>11977</v>
      </c>
      <c r="H2683" s="30"/>
      <c r="I2683" s="30" t="s">
        <v>2872</v>
      </c>
      <c r="J2683" s="30" t="s">
        <v>26</v>
      </c>
      <c r="K2683" s="31">
        <v>96235</v>
      </c>
      <c r="L2683" s="32" t="s">
        <v>49</v>
      </c>
      <c r="M2683" s="33" t="s">
        <v>50</v>
      </c>
      <c r="N2683" s="33" t="s">
        <v>51</v>
      </c>
      <c r="O2683" s="34"/>
      <c r="P2683" s="35"/>
    </row>
    <row r="2684" spans="1:16" s="36" customFormat="1" ht="60" hidden="1" x14ac:dyDescent="0.2">
      <c r="A2684" s="20">
        <v>2684</v>
      </c>
      <c r="B2684" s="28">
        <v>2684</v>
      </c>
      <c r="C2684" s="29" t="str">
        <f t="shared" si="41"/>
        <v xml:space="preserve">Idu Ins </v>
      </c>
      <c r="D2684" s="29"/>
      <c r="E2684" s="30" t="s">
        <v>2866</v>
      </c>
      <c r="F2684" s="30" t="s">
        <v>308</v>
      </c>
      <c r="G2684" s="177">
        <v>11978</v>
      </c>
      <c r="H2684" s="30"/>
      <c r="I2684" s="30" t="s">
        <v>2873</v>
      </c>
      <c r="J2684" s="30" t="s">
        <v>26</v>
      </c>
      <c r="K2684" s="31">
        <v>1268853</v>
      </c>
      <c r="L2684" s="32" t="s">
        <v>49</v>
      </c>
      <c r="M2684" s="33" t="s">
        <v>50</v>
      </c>
      <c r="N2684" s="33" t="s">
        <v>51</v>
      </c>
      <c r="O2684" s="34"/>
      <c r="P2684" s="35"/>
    </row>
    <row r="2685" spans="1:16" s="36" customFormat="1" ht="60" hidden="1" x14ac:dyDescent="0.2">
      <c r="A2685" s="20">
        <v>2685</v>
      </c>
      <c r="B2685" s="28">
        <v>2685</v>
      </c>
      <c r="C2685" s="29" t="str">
        <f t="shared" si="41"/>
        <v xml:space="preserve">Idu Ins </v>
      </c>
      <c r="D2685" s="29"/>
      <c r="E2685" s="30" t="s">
        <v>2866</v>
      </c>
      <c r="F2685" s="30" t="s">
        <v>308</v>
      </c>
      <c r="G2685" s="177">
        <v>11979</v>
      </c>
      <c r="H2685" s="30"/>
      <c r="I2685" s="30" t="s">
        <v>2874</v>
      </c>
      <c r="J2685" s="30" t="s">
        <v>26</v>
      </c>
      <c r="K2685" s="31">
        <v>73415</v>
      </c>
      <c r="L2685" s="32" t="s">
        <v>49</v>
      </c>
      <c r="M2685" s="33" t="s">
        <v>50</v>
      </c>
      <c r="N2685" s="33" t="s">
        <v>51</v>
      </c>
      <c r="O2685" s="34"/>
      <c r="P2685" s="35"/>
    </row>
    <row r="2686" spans="1:16" s="36" customFormat="1" ht="60" hidden="1" x14ac:dyDescent="0.2">
      <c r="A2686" s="20">
        <v>2686</v>
      </c>
      <c r="B2686" s="28">
        <v>2686</v>
      </c>
      <c r="C2686" s="29" t="str">
        <f t="shared" si="41"/>
        <v xml:space="preserve">Idu Ins </v>
      </c>
      <c r="D2686" s="29"/>
      <c r="E2686" s="30" t="s">
        <v>2866</v>
      </c>
      <c r="F2686" s="30" t="s">
        <v>65</v>
      </c>
      <c r="G2686" s="177">
        <v>11980</v>
      </c>
      <c r="H2686" s="30"/>
      <c r="I2686" s="30" t="s">
        <v>2875</v>
      </c>
      <c r="J2686" s="30" t="s">
        <v>64</v>
      </c>
      <c r="K2686" s="31">
        <v>38080</v>
      </c>
      <c r="L2686" s="32" t="s">
        <v>49</v>
      </c>
      <c r="M2686" s="33" t="s">
        <v>50</v>
      </c>
      <c r="N2686" s="33" t="s">
        <v>51</v>
      </c>
      <c r="O2686" s="34"/>
      <c r="P2686" s="35"/>
    </row>
    <row r="2687" spans="1:16" s="36" customFormat="1" ht="60" hidden="1" x14ac:dyDescent="0.2">
      <c r="A2687" s="20">
        <v>2687</v>
      </c>
      <c r="B2687" s="28">
        <v>2687</v>
      </c>
      <c r="C2687" s="29" t="str">
        <f t="shared" si="41"/>
        <v xml:space="preserve">Idu Ins </v>
      </c>
      <c r="D2687" s="29"/>
      <c r="E2687" s="30" t="s">
        <v>2866</v>
      </c>
      <c r="F2687" s="30" t="s">
        <v>62</v>
      </c>
      <c r="G2687" s="177">
        <v>11981</v>
      </c>
      <c r="H2687" s="30"/>
      <c r="I2687" s="30" t="s">
        <v>2876</v>
      </c>
      <c r="J2687" s="30" t="s">
        <v>26</v>
      </c>
      <c r="K2687" s="31">
        <v>234275</v>
      </c>
      <c r="L2687" s="32" t="s">
        <v>49</v>
      </c>
      <c r="M2687" s="33" t="s">
        <v>50</v>
      </c>
      <c r="N2687" s="33" t="s">
        <v>51</v>
      </c>
      <c r="O2687" s="34"/>
      <c r="P2687" s="35"/>
    </row>
    <row r="2688" spans="1:16" s="36" customFormat="1" ht="60" hidden="1" x14ac:dyDescent="0.2">
      <c r="A2688" s="20">
        <v>2688</v>
      </c>
      <c r="B2688" s="28">
        <v>2688</v>
      </c>
      <c r="C2688" s="29" t="str">
        <f t="shared" si="41"/>
        <v xml:space="preserve">Idu Ins </v>
      </c>
      <c r="D2688" s="29"/>
      <c r="E2688" s="30" t="s">
        <v>2866</v>
      </c>
      <c r="F2688" s="30" t="s">
        <v>62</v>
      </c>
      <c r="G2688" s="177">
        <v>11982</v>
      </c>
      <c r="H2688" s="30"/>
      <c r="I2688" s="30" t="s">
        <v>2877</v>
      </c>
      <c r="J2688" s="30" t="s">
        <v>26</v>
      </c>
      <c r="K2688" s="31">
        <v>258275</v>
      </c>
      <c r="L2688" s="32" t="s">
        <v>49</v>
      </c>
      <c r="M2688" s="33" t="s">
        <v>50</v>
      </c>
      <c r="N2688" s="33" t="s">
        <v>51</v>
      </c>
      <c r="O2688" s="34"/>
      <c r="P2688" s="35"/>
    </row>
    <row r="2689" spans="1:16" s="36" customFormat="1" ht="60" hidden="1" x14ac:dyDescent="0.2">
      <c r="A2689" s="20">
        <v>2689</v>
      </c>
      <c r="B2689" s="28">
        <v>2689</v>
      </c>
      <c r="C2689" s="29" t="str">
        <f t="shared" si="41"/>
        <v xml:space="preserve">Idu Ins </v>
      </c>
      <c r="D2689" s="29"/>
      <c r="E2689" s="30" t="s">
        <v>2866</v>
      </c>
      <c r="F2689" s="30" t="s">
        <v>62</v>
      </c>
      <c r="G2689" s="177">
        <v>11983</v>
      </c>
      <c r="H2689" s="30"/>
      <c r="I2689" s="30" t="s">
        <v>2878</v>
      </c>
      <c r="J2689" s="30" t="s">
        <v>26</v>
      </c>
      <c r="K2689" s="31">
        <v>233275</v>
      </c>
      <c r="L2689" s="32" t="s">
        <v>49</v>
      </c>
      <c r="M2689" s="33" t="s">
        <v>50</v>
      </c>
      <c r="N2689" s="33" t="s">
        <v>51</v>
      </c>
      <c r="O2689" s="34"/>
      <c r="P2689" s="35"/>
    </row>
    <row r="2690" spans="1:16" s="36" customFormat="1" ht="30" hidden="1" x14ac:dyDescent="0.2">
      <c r="A2690" s="20">
        <v>2690</v>
      </c>
      <c r="B2690" s="28">
        <v>2690</v>
      </c>
      <c r="C2690" s="29" t="str">
        <f t="shared" si="41"/>
        <v xml:space="preserve">Idu Ins </v>
      </c>
      <c r="D2690" s="29"/>
      <c r="E2690" s="30" t="s">
        <v>2463</v>
      </c>
      <c r="F2690" s="30" t="s">
        <v>101</v>
      </c>
      <c r="G2690" s="177">
        <v>11984</v>
      </c>
      <c r="H2690" s="30"/>
      <c r="I2690" s="30" t="s">
        <v>2879</v>
      </c>
      <c r="J2690" s="30" t="s">
        <v>71</v>
      </c>
      <c r="K2690" s="31">
        <v>4106</v>
      </c>
      <c r="L2690" s="32" t="s">
        <v>49</v>
      </c>
      <c r="M2690" s="33" t="s">
        <v>50</v>
      </c>
      <c r="N2690" s="33" t="s">
        <v>51</v>
      </c>
      <c r="O2690" s="34"/>
      <c r="P2690" s="35"/>
    </row>
    <row r="2691" spans="1:16" s="36" customFormat="1" ht="30" hidden="1" x14ac:dyDescent="0.2">
      <c r="A2691" s="20">
        <v>2691</v>
      </c>
      <c r="B2691" s="28">
        <v>2691</v>
      </c>
      <c r="C2691" s="29" t="str">
        <f t="shared" ref="C2691:C2754" si="42">+CONCATENATE(M2691," ",N2691," ",H2691)</f>
        <v xml:space="preserve">Idu Ins </v>
      </c>
      <c r="D2691" s="29"/>
      <c r="E2691" s="30" t="s">
        <v>2548</v>
      </c>
      <c r="F2691" s="30" t="s">
        <v>1047</v>
      </c>
      <c r="G2691" s="177">
        <v>11985</v>
      </c>
      <c r="H2691" s="30"/>
      <c r="I2691" s="30" t="s">
        <v>2880</v>
      </c>
      <c r="J2691" s="30" t="s">
        <v>25</v>
      </c>
      <c r="K2691" s="31">
        <v>1095535</v>
      </c>
      <c r="L2691" s="32" t="s">
        <v>49</v>
      </c>
      <c r="M2691" s="33" t="s">
        <v>50</v>
      </c>
      <c r="N2691" s="33" t="s">
        <v>51</v>
      </c>
      <c r="O2691" s="34"/>
      <c r="P2691" s="35"/>
    </row>
    <row r="2692" spans="1:16" s="36" customFormat="1" ht="45" x14ac:dyDescent="0.2">
      <c r="A2692" s="20">
        <v>2692</v>
      </c>
      <c r="B2692" s="28">
        <v>2692</v>
      </c>
      <c r="C2692" s="29" t="str">
        <f t="shared" si="42"/>
        <v xml:space="preserve">Idu Ins </v>
      </c>
      <c r="D2692" s="29"/>
      <c r="E2692" s="30" t="s">
        <v>2548</v>
      </c>
      <c r="F2692" s="30" t="s">
        <v>133</v>
      </c>
      <c r="G2692" s="177">
        <v>11986</v>
      </c>
      <c r="H2692" s="30"/>
      <c r="I2692" s="30" t="s">
        <v>2881</v>
      </c>
      <c r="J2692" s="30" t="s">
        <v>25</v>
      </c>
      <c r="K2692" s="31">
        <v>56406</v>
      </c>
      <c r="L2692" s="32" t="s">
        <v>49</v>
      </c>
      <c r="M2692" s="33" t="s">
        <v>50</v>
      </c>
      <c r="N2692" s="33" t="s">
        <v>51</v>
      </c>
      <c r="O2692" s="34"/>
      <c r="P2692" s="35"/>
    </row>
    <row r="2693" spans="1:16" s="36" customFormat="1" ht="45" hidden="1" x14ac:dyDescent="0.2">
      <c r="A2693" s="20">
        <v>2693</v>
      </c>
      <c r="B2693" s="28">
        <v>2693</v>
      </c>
      <c r="C2693" s="29" t="str">
        <f t="shared" si="42"/>
        <v xml:space="preserve">Idu Ins </v>
      </c>
      <c r="D2693" s="29"/>
      <c r="E2693" s="30" t="s">
        <v>2548</v>
      </c>
      <c r="F2693" s="30" t="s">
        <v>62</v>
      </c>
      <c r="G2693" s="177">
        <v>11987</v>
      </c>
      <c r="H2693" s="30"/>
      <c r="I2693" s="30" t="s">
        <v>2882</v>
      </c>
      <c r="J2693" s="30" t="s">
        <v>26</v>
      </c>
      <c r="K2693" s="31">
        <v>132000</v>
      </c>
      <c r="L2693" s="32" t="s">
        <v>49</v>
      </c>
      <c r="M2693" s="33" t="s">
        <v>50</v>
      </c>
      <c r="N2693" s="33" t="s">
        <v>51</v>
      </c>
      <c r="O2693" s="34"/>
      <c r="P2693" s="35"/>
    </row>
    <row r="2694" spans="1:16" s="36" customFormat="1" ht="30" hidden="1" x14ac:dyDescent="0.2">
      <c r="A2694" s="20">
        <v>2694</v>
      </c>
      <c r="B2694" s="28">
        <v>2694</v>
      </c>
      <c r="C2694" s="29" t="str">
        <f t="shared" si="42"/>
        <v xml:space="preserve">Idu Ins </v>
      </c>
      <c r="D2694" s="29"/>
      <c r="E2694" s="30" t="s">
        <v>2548</v>
      </c>
      <c r="F2694" s="30" t="s">
        <v>402</v>
      </c>
      <c r="G2694" s="177">
        <v>11988</v>
      </c>
      <c r="H2694" s="30"/>
      <c r="I2694" s="30" t="s">
        <v>2883</v>
      </c>
      <c r="J2694" s="30" t="s">
        <v>25</v>
      </c>
      <c r="K2694" s="31">
        <v>1905</v>
      </c>
      <c r="L2694" s="32" t="s">
        <v>49</v>
      </c>
      <c r="M2694" s="33" t="s">
        <v>50</v>
      </c>
      <c r="N2694" s="33" t="s">
        <v>51</v>
      </c>
      <c r="O2694" s="34"/>
      <c r="P2694" s="35"/>
    </row>
    <row r="2695" spans="1:16" s="36" customFormat="1" ht="30" hidden="1" x14ac:dyDescent="0.2">
      <c r="A2695" s="20">
        <v>2695</v>
      </c>
      <c r="B2695" s="28">
        <v>2695</v>
      </c>
      <c r="C2695" s="29" t="str">
        <f t="shared" si="42"/>
        <v xml:space="preserve">Idu Ins </v>
      </c>
      <c r="D2695" s="29"/>
      <c r="E2695" s="30" t="s">
        <v>2548</v>
      </c>
      <c r="F2695" s="30" t="s">
        <v>501</v>
      </c>
      <c r="G2695" s="177">
        <v>11989</v>
      </c>
      <c r="H2695" s="30"/>
      <c r="I2695" s="30" t="s">
        <v>2884</v>
      </c>
      <c r="J2695" s="30" t="s">
        <v>25</v>
      </c>
      <c r="K2695" s="31">
        <v>3638</v>
      </c>
      <c r="L2695" s="32" t="s">
        <v>49</v>
      </c>
      <c r="M2695" s="33" t="s">
        <v>50</v>
      </c>
      <c r="N2695" s="33" t="s">
        <v>51</v>
      </c>
      <c r="O2695" s="34"/>
      <c r="P2695" s="35"/>
    </row>
    <row r="2696" spans="1:16" s="36" customFormat="1" ht="30" hidden="1" x14ac:dyDescent="0.2">
      <c r="A2696" s="20">
        <v>2696</v>
      </c>
      <c r="B2696" s="28">
        <v>2696</v>
      </c>
      <c r="C2696" s="29" t="str">
        <f t="shared" si="42"/>
        <v xml:space="preserve">Idu Ins </v>
      </c>
      <c r="D2696" s="29"/>
      <c r="E2696" s="30" t="s">
        <v>2548</v>
      </c>
      <c r="F2696" s="30" t="s">
        <v>62</v>
      </c>
      <c r="G2696" s="177">
        <v>11990</v>
      </c>
      <c r="H2696" s="30"/>
      <c r="I2696" s="30" t="s">
        <v>2885</v>
      </c>
      <c r="J2696" s="30" t="s">
        <v>26</v>
      </c>
      <c r="K2696" s="31">
        <v>2500</v>
      </c>
      <c r="L2696" s="32" t="s">
        <v>49</v>
      </c>
      <c r="M2696" s="33" t="s">
        <v>50</v>
      </c>
      <c r="N2696" s="33" t="s">
        <v>51</v>
      </c>
      <c r="O2696" s="34"/>
      <c r="P2696" s="35"/>
    </row>
    <row r="2697" spans="1:16" s="36" customFormat="1" ht="30" hidden="1" x14ac:dyDescent="0.2">
      <c r="A2697" s="20">
        <v>2697</v>
      </c>
      <c r="B2697" s="28">
        <v>2697</v>
      </c>
      <c r="C2697" s="29" t="str">
        <f t="shared" si="42"/>
        <v xml:space="preserve">Idu Ins </v>
      </c>
      <c r="D2697" s="29"/>
      <c r="E2697" s="30" t="s">
        <v>2548</v>
      </c>
      <c r="F2697" s="30" t="s">
        <v>1047</v>
      </c>
      <c r="G2697" s="177">
        <v>11991</v>
      </c>
      <c r="H2697" s="30"/>
      <c r="I2697" s="30" t="s">
        <v>2886</v>
      </c>
      <c r="J2697" s="30" t="s">
        <v>25</v>
      </c>
      <c r="K2697" s="31">
        <v>423990</v>
      </c>
      <c r="L2697" s="32" t="s">
        <v>49</v>
      </c>
      <c r="M2697" s="33" t="s">
        <v>50</v>
      </c>
      <c r="N2697" s="33" t="s">
        <v>51</v>
      </c>
      <c r="O2697" s="34"/>
      <c r="P2697" s="35"/>
    </row>
    <row r="2698" spans="1:16" s="36" customFormat="1" ht="30" hidden="1" x14ac:dyDescent="0.2">
      <c r="A2698" s="20">
        <v>2698</v>
      </c>
      <c r="B2698" s="28">
        <v>2698</v>
      </c>
      <c r="C2698" s="29" t="str">
        <f t="shared" si="42"/>
        <v xml:space="preserve">Idu Ins </v>
      </c>
      <c r="D2698" s="29"/>
      <c r="E2698" s="30" t="s">
        <v>2548</v>
      </c>
      <c r="F2698" s="30" t="s">
        <v>1047</v>
      </c>
      <c r="G2698" s="177">
        <v>11992</v>
      </c>
      <c r="H2698" s="30"/>
      <c r="I2698" s="30" t="s">
        <v>2887</v>
      </c>
      <c r="J2698" s="30" t="s">
        <v>25</v>
      </c>
      <c r="K2698" s="31">
        <v>847980</v>
      </c>
      <c r="L2698" s="32" t="s">
        <v>49</v>
      </c>
      <c r="M2698" s="33" t="s">
        <v>50</v>
      </c>
      <c r="N2698" s="33" t="s">
        <v>51</v>
      </c>
      <c r="O2698" s="34"/>
      <c r="P2698" s="35"/>
    </row>
    <row r="2699" spans="1:16" s="36" customFormat="1" ht="30" hidden="1" x14ac:dyDescent="0.2">
      <c r="A2699" s="20">
        <v>2699</v>
      </c>
      <c r="B2699" s="28">
        <v>2699</v>
      </c>
      <c r="C2699" s="29" t="str">
        <f t="shared" si="42"/>
        <v xml:space="preserve">Idu Ins </v>
      </c>
      <c r="D2699" s="29"/>
      <c r="E2699" s="30" t="s">
        <v>2548</v>
      </c>
      <c r="F2699" s="30" t="s">
        <v>84</v>
      </c>
      <c r="G2699" s="177">
        <v>11993</v>
      </c>
      <c r="H2699" s="30"/>
      <c r="I2699" s="30" t="s">
        <v>2888</v>
      </c>
      <c r="J2699" s="30" t="s">
        <v>26</v>
      </c>
      <c r="K2699" s="31">
        <v>4352</v>
      </c>
      <c r="L2699" s="32" t="s">
        <v>49</v>
      </c>
      <c r="M2699" s="33" t="s">
        <v>50</v>
      </c>
      <c r="N2699" s="33" t="s">
        <v>51</v>
      </c>
      <c r="O2699" s="34"/>
      <c r="P2699" s="35"/>
    </row>
    <row r="2700" spans="1:16" s="36" customFormat="1" ht="30" hidden="1" x14ac:dyDescent="0.2">
      <c r="A2700" s="20">
        <v>2700</v>
      </c>
      <c r="B2700" s="28">
        <v>2700</v>
      </c>
      <c r="C2700" s="29" t="str">
        <f t="shared" si="42"/>
        <v xml:space="preserve">Idu Ins </v>
      </c>
      <c r="D2700" s="29"/>
      <c r="E2700" s="30" t="s">
        <v>2548</v>
      </c>
      <c r="F2700" s="30" t="s">
        <v>89</v>
      </c>
      <c r="G2700" s="177">
        <v>11994</v>
      </c>
      <c r="H2700" s="30"/>
      <c r="I2700" s="30" t="s">
        <v>2889</v>
      </c>
      <c r="J2700" s="30" t="s">
        <v>26</v>
      </c>
      <c r="K2700" s="31">
        <v>353630</v>
      </c>
      <c r="L2700" s="32" t="s">
        <v>49</v>
      </c>
      <c r="M2700" s="33" t="s">
        <v>50</v>
      </c>
      <c r="N2700" s="33" t="s">
        <v>51</v>
      </c>
      <c r="O2700" s="34"/>
      <c r="P2700" s="35"/>
    </row>
    <row r="2701" spans="1:16" s="36" customFormat="1" ht="30" hidden="1" x14ac:dyDescent="0.2">
      <c r="A2701" s="20">
        <v>2701</v>
      </c>
      <c r="B2701" s="28">
        <v>2701</v>
      </c>
      <c r="C2701" s="29" t="str">
        <f t="shared" si="42"/>
        <v xml:space="preserve">Idu Ins </v>
      </c>
      <c r="D2701" s="29"/>
      <c r="E2701" s="30" t="s">
        <v>2548</v>
      </c>
      <c r="F2701" s="30" t="s">
        <v>89</v>
      </c>
      <c r="G2701" s="177">
        <v>11995</v>
      </c>
      <c r="H2701" s="30"/>
      <c r="I2701" s="30" t="s">
        <v>2890</v>
      </c>
      <c r="J2701" s="30" t="s">
        <v>26</v>
      </c>
      <c r="K2701" s="31">
        <v>141747</v>
      </c>
      <c r="L2701" s="32" t="s">
        <v>49</v>
      </c>
      <c r="M2701" s="33" t="s">
        <v>50</v>
      </c>
      <c r="N2701" s="33" t="s">
        <v>51</v>
      </c>
      <c r="O2701" s="34"/>
      <c r="P2701" s="35"/>
    </row>
    <row r="2702" spans="1:16" s="36" customFormat="1" ht="30" hidden="1" x14ac:dyDescent="0.2">
      <c r="A2702" s="20">
        <v>2702</v>
      </c>
      <c r="B2702" s="28">
        <v>2702</v>
      </c>
      <c r="C2702" s="29" t="str">
        <f t="shared" si="42"/>
        <v xml:space="preserve">Idu Ins </v>
      </c>
      <c r="D2702" s="29"/>
      <c r="E2702" s="30" t="s">
        <v>2548</v>
      </c>
      <c r="F2702" s="30" t="s">
        <v>308</v>
      </c>
      <c r="G2702" s="177">
        <v>11996</v>
      </c>
      <c r="H2702" s="30"/>
      <c r="I2702" s="30" t="s">
        <v>2891</v>
      </c>
      <c r="J2702" s="30" t="s">
        <v>26</v>
      </c>
      <c r="K2702" s="31">
        <v>758033</v>
      </c>
      <c r="L2702" s="32" t="s">
        <v>49</v>
      </c>
      <c r="M2702" s="33" t="s">
        <v>50</v>
      </c>
      <c r="N2702" s="33" t="s">
        <v>51</v>
      </c>
      <c r="O2702" s="34"/>
      <c r="P2702" s="35"/>
    </row>
    <row r="2703" spans="1:16" s="36" customFormat="1" ht="30" hidden="1" x14ac:dyDescent="0.2">
      <c r="A2703" s="20">
        <v>2703</v>
      </c>
      <c r="B2703" s="28">
        <v>2703</v>
      </c>
      <c r="C2703" s="29" t="str">
        <f t="shared" si="42"/>
        <v xml:space="preserve">Idu Ins </v>
      </c>
      <c r="D2703" s="29"/>
      <c r="E2703" s="30" t="s">
        <v>1942</v>
      </c>
      <c r="F2703" s="30" t="s">
        <v>74</v>
      </c>
      <c r="G2703" s="177">
        <v>11997</v>
      </c>
      <c r="H2703" s="30"/>
      <c r="I2703" s="30" t="s">
        <v>2892</v>
      </c>
      <c r="J2703" s="30" t="s">
        <v>48</v>
      </c>
      <c r="K2703" s="31">
        <v>71400</v>
      </c>
      <c r="L2703" s="32" t="s">
        <v>49</v>
      </c>
      <c r="M2703" s="33" t="s">
        <v>50</v>
      </c>
      <c r="N2703" s="33" t="s">
        <v>51</v>
      </c>
      <c r="O2703" s="34"/>
      <c r="P2703" s="35"/>
    </row>
    <row r="2704" spans="1:16" s="36" customFormat="1" ht="30" hidden="1" x14ac:dyDescent="0.2">
      <c r="A2704" s="20">
        <v>2704</v>
      </c>
      <c r="B2704" s="28">
        <v>2704</v>
      </c>
      <c r="C2704" s="29" t="str">
        <f t="shared" si="42"/>
        <v xml:space="preserve">Idu Ins </v>
      </c>
      <c r="D2704" s="29"/>
      <c r="E2704" s="30" t="s">
        <v>2548</v>
      </c>
      <c r="F2704" s="30" t="s">
        <v>402</v>
      </c>
      <c r="G2704" s="177">
        <v>11998</v>
      </c>
      <c r="H2704" s="30"/>
      <c r="I2704" s="30" t="s">
        <v>2893</v>
      </c>
      <c r="J2704" s="30" t="s">
        <v>26</v>
      </c>
      <c r="K2704" s="31">
        <v>303450</v>
      </c>
      <c r="L2704" s="32" t="s">
        <v>49</v>
      </c>
      <c r="M2704" s="33" t="s">
        <v>50</v>
      </c>
      <c r="N2704" s="33" t="s">
        <v>51</v>
      </c>
      <c r="O2704" s="34"/>
      <c r="P2704" s="35"/>
    </row>
    <row r="2705" spans="1:16" s="36" customFormat="1" ht="60" hidden="1" x14ac:dyDescent="0.2">
      <c r="A2705" s="20">
        <v>2705</v>
      </c>
      <c r="B2705" s="28">
        <v>2705</v>
      </c>
      <c r="C2705" s="29" t="str">
        <f t="shared" si="42"/>
        <v xml:space="preserve">Idu Ins </v>
      </c>
      <c r="D2705" s="29"/>
      <c r="E2705" s="30" t="s">
        <v>2894</v>
      </c>
      <c r="F2705" s="30" t="s">
        <v>2895</v>
      </c>
      <c r="G2705" s="177">
        <v>12002</v>
      </c>
      <c r="H2705" s="30"/>
      <c r="I2705" s="30" t="s">
        <v>2896</v>
      </c>
      <c r="J2705" s="30" t="s">
        <v>112</v>
      </c>
      <c r="K2705" s="31">
        <v>15180</v>
      </c>
      <c r="L2705" s="32" t="s">
        <v>49</v>
      </c>
      <c r="M2705" s="33" t="s">
        <v>50</v>
      </c>
      <c r="N2705" s="33" t="s">
        <v>51</v>
      </c>
      <c r="O2705" s="34"/>
      <c r="P2705" s="35"/>
    </row>
    <row r="2706" spans="1:16" s="36" customFormat="1" ht="60" hidden="1" x14ac:dyDescent="0.2">
      <c r="A2706" s="20">
        <v>2706</v>
      </c>
      <c r="B2706" s="28">
        <v>2706</v>
      </c>
      <c r="C2706" s="29" t="str">
        <f t="shared" si="42"/>
        <v xml:space="preserve">Idu Ins </v>
      </c>
      <c r="D2706" s="29"/>
      <c r="E2706" s="30" t="s">
        <v>2894</v>
      </c>
      <c r="F2706" s="30" t="s">
        <v>2895</v>
      </c>
      <c r="G2706" s="177">
        <v>12003</v>
      </c>
      <c r="H2706" s="30"/>
      <c r="I2706" s="30" t="s">
        <v>2897</v>
      </c>
      <c r="J2706" s="30" t="s">
        <v>26</v>
      </c>
      <c r="K2706" s="31">
        <v>5500</v>
      </c>
      <c r="L2706" s="32" t="s">
        <v>49</v>
      </c>
      <c r="M2706" s="33" t="s">
        <v>50</v>
      </c>
      <c r="N2706" s="33" t="s">
        <v>51</v>
      </c>
      <c r="O2706" s="34"/>
      <c r="P2706" s="35"/>
    </row>
    <row r="2707" spans="1:16" s="36" customFormat="1" ht="60" hidden="1" x14ac:dyDescent="0.2">
      <c r="A2707" s="20">
        <v>2707</v>
      </c>
      <c r="B2707" s="28">
        <v>2707</v>
      </c>
      <c r="C2707" s="29" t="str">
        <f t="shared" si="42"/>
        <v xml:space="preserve">Idu Ins </v>
      </c>
      <c r="D2707" s="29"/>
      <c r="E2707" s="30" t="s">
        <v>2894</v>
      </c>
      <c r="F2707" s="30" t="s">
        <v>2895</v>
      </c>
      <c r="G2707" s="177">
        <v>12004</v>
      </c>
      <c r="H2707" s="30"/>
      <c r="I2707" s="30" t="s">
        <v>2898</v>
      </c>
      <c r="J2707" s="30" t="s">
        <v>26</v>
      </c>
      <c r="K2707" s="31">
        <v>41900</v>
      </c>
      <c r="L2707" s="32" t="s">
        <v>49</v>
      </c>
      <c r="M2707" s="33" t="s">
        <v>50</v>
      </c>
      <c r="N2707" s="33" t="s">
        <v>51</v>
      </c>
      <c r="O2707" s="34"/>
      <c r="P2707" s="35"/>
    </row>
    <row r="2708" spans="1:16" s="36" customFormat="1" ht="60" hidden="1" x14ac:dyDescent="0.2">
      <c r="A2708" s="20">
        <v>2708</v>
      </c>
      <c r="B2708" s="28">
        <v>2708</v>
      </c>
      <c r="C2708" s="29" t="str">
        <f t="shared" si="42"/>
        <v xml:space="preserve">Idu Ins </v>
      </c>
      <c r="D2708" s="29"/>
      <c r="E2708" s="30" t="s">
        <v>2894</v>
      </c>
      <c r="F2708" s="30" t="s">
        <v>2895</v>
      </c>
      <c r="G2708" s="177">
        <v>12005</v>
      </c>
      <c r="H2708" s="30"/>
      <c r="I2708" s="30" t="s">
        <v>2899</v>
      </c>
      <c r="J2708" s="30" t="s">
        <v>26</v>
      </c>
      <c r="K2708" s="31">
        <v>64950</v>
      </c>
      <c r="L2708" s="32" t="s">
        <v>49</v>
      </c>
      <c r="M2708" s="33" t="s">
        <v>50</v>
      </c>
      <c r="N2708" s="33" t="s">
        <v>51</v>
      </c>
      <c r="O2708" s="34"/>
      <c r="P2708" s="35"/>
    </row>
    <row r="2709" spans="1:16" s="36" customFormat="1" ht="60" hidden="1" x14ac:dyDescent="0.2">
      <c r="A2709" s="20">
        <v>2709</v>
      </c>
      <c r="B2709" s="28">
        <v>2709</v>
      </c>
      <c r="C2709" s="29" t="str">
        <f t="shared" si="42"/>
        <v xml:space="preserve">Idu Ins </v>
      </c>
      <c r="D2709" s="29"/>
      <c r="E2709" s="30" t="s">
        <v>2894</v>
      </c>
      <c r="F2709" s="30" t="s">
        <v>2895</v>
      </c>
      <c r="G2709" s="177">
        <v>12006</v>
      </c>
      <c r="H2709" s="30"/>
      <c r="I2709" s="30" t="s">
        <v>2900</v>
      </c>
      <c r="J2709" s="30" t="s">
        <v>26</v>
      </c>
      <c r="K2709" s="31">
        <v>110000</v>
      </c>
      <c r="L2709" s="32" t="s">
        <v>49</v>
      </c>
      <c r="M2709" s="33" t="s">
        <v>50</v>
      </c>
      <c r="N2709" s="33" t="s">
        <v>51</v>
      </c>
      <c r="O2709" s="34"/>
      <c r="P2709" s="35"/>
    </row>
    <row r="2710" spans="1:16" s="36" customFormat="1" ht="60" hidden="1" x14ac:dyDescent="0.2">
      <c r="A2710" s="20">
        <v>2710</v>
      </c>
      <c r="B2710" s="28">
        <v>2710</v>
      </c>
      <c r="C2710" s="29" t="str">
        <f t="shared" si="42"/>
        <v xml:space="preserve">Idu Ins </v>
      </c>
      <c r="D2710" s="29"/>
      <c r="E2710" s="30" t="s">
        <v>2894</v>
      </c>
      <c r="F2710" s="30" t="s">
        <v>2895</v>
      </c>
      <c r="G2710" s="177">
        <v>12010</v>
      </c>
      <c r="H2710" s="30"/>
      <c r="I2710" s="30" t="s">
        <v>2901</v>
      </c>
      <c r="J2710" s="30" t="s">
        <v>112</v>
      </c>
      <c r="K2710" s="31">
        <v>14900</v>
      </c>
      <c r="L2710" s="32" t="s">
        <v>49</v>
      </c>
      <c r="M2710" s="33" t="s">
        <v>50</v>
      </c>
      <c r="N2710" s="33" t="s">
        <v>51</v>
      </c>
      <c r="O2710" s="34"/>
      <c r="P2710" s="35"/>
    </row>
    <row r="2711" spans="1:16" s="36" customFormat="1" ht="60" hidden="1" x14ac:dyDescent="0.2">
      <c r="A2711" s="20">
        <v>2711</v>
      </c>
      <c r="B2711" s="28">
        <v>2711</v>
      </c>
      <c r="C2711" s="29" t="str">
        <f t="shared" si="42"/>
        <v xml:space="preserve">Idu Ins </v>
      </c>
      <c r="D2711" s="29"/>
      <c r="E2711" s="30" t="s">
        <v>2894</v>
      </c>
      <c r="F2711" s="30" t="s">
        <v>2895</v>
      </c>
      <c r="G2711" s="177">
        <v>12011</v>
      </c>
      <c r="H2711" s="30"/>
      <c r="I2711" s="30" t="s">
        <v>2902</v>
      </c>
      <c r="J2711" s="30" t="s">
        <v>26</v>
      </c>
      <c r="K2711" s="31">
        <v>1130500</v>
      </c>
      <c r="L2711" s="32" t="s">
        <v>49</v>
      </c>
      <c r="M2711" s="33" t="s">
        <v>50</v>
      </c>
      <c r="N2711" s="33" t="s">
        <v>51</v>
      </c>
      <c r="O2711" s="34"/>
      <c r="P2711" s="35"/>
    </row>
    <row r="2712" spans="1:16" s="36" customFormat="1" ht="60" hidden="1" x14ac:dyDescent="0.2">
      <c r="A2712" s="20">
        <v>2712</v>
      </c>
      <c r="B2712" s="28">
        <v>2712</v>
      </c>
      <c r="C2712" s="29" t="str">
        <f t="shared" si="42"/>
        <v xml:space="preserve">Idu Ins </v>
      </c>
      <c r="D2712" s="29"/>
      <c r="E2712" s="30" t="s">
        <v>2894</v>
      </c>
      <c r="F2712" s="30" t="s">
        <v>2895</v>
      </c>
      <c r="G2712" s="177">
        <v>12015</v>
      </c>
      <c r="H2712" s="30"/>
      <c r="I2712" s="30" t="s">
        <v>2903</v>
      </c>
      <c r="J2712" s="30" t="s">
        <v>131</v>
      </c>
      <c r="K2712" s="31">
        <v>9000</v>
      </c>
      <c r="L2712" s="32" t="s">
        <v>49</v>
      </c>
      <c r="M2712" s="33" t="s">
        <v>50</v>
      </c>
      <c r="N2712" s="33" t="s">
        <v>51</v>
      </c>
      <c r="O2712" s="34"/>
      <c r="P2712" s="35"/>
    </row>
    <row r="2713" spans="1:16" s="36" customFormat="1" ht="60" hidden="1" x14ac:dyDescent="0.2">
      <c r="A2713" s="20">
        <v>2713</v>
      </c>
      <c r="B2713" s="28">
        <v>2713</v>
      </c>
      <c r="C2713" s="29" t="str">
        <f t="shared" si="42"/>
        <v xml:space="preserve">Idu Ins </v>
      </c>
      <c r="D2713" s="29"/>
      <c r="E2713" s="30" t="s">
        <v>2894</v>
      </c>
      <c r="F2713" s="30" t="s">
        <v>2895</v>
      </c>
      <c r="G2713" s="177">
        <v>12017</v>
      </c>
      <c r="H2713" s="30"/>
      <c r="I2713" s="30" t="s">
        <v>2904</v>
      </c>
      <c r="J2713" s="30" t="s">
        <v>26</v>
      </c>
      <c r="K2713" s="31">
        <v>195148</v>
      </c>
      <c r="L2713" s="32" t="s">
        <v>49</v>
      </c>
      <c r="M2713" s="33" t="s">
        <v>50</v>
      </c>
      <c r="N2713" s="33" t="s">
        <v>51</v>
      </c>
      <c r="O2713" s="34"/>
      <c r="P2713" s="35"/>
    </row>
    <row r="2714" spans="1:16" s="36" customFormat="1" ht="45" hidden="1" x14ac:dyDescent="0.2">
      <c r="A2714" s="20">
        <v>2714</v>
      </c>
      <c r="B2714" s="28">
        <v>2714</v>
      </c>
      <c r="C2714" s="29" t="str">
        <f t="shared" si="42"/>
        <v xml:space="preserve">Idu Ins </v>
      </c>
      <c r="D2714" s="29"/>
      <c r="E2714" s="30" t="s">
        <v>2905</v>
      </c>
      <c r="F2714" s="30" t="s">
        <v>2895</v>
      </c>
      <c r="G2714" s="177">
        <v>12019</v>
      </c>
      <c r="H2714" s="30"/>
      <c r="I2714" s="30" t="s">
        <v>2906</v>
      </c>
      <c r="J2714" s="30" t="s">
        <v>26</v>
      </c>
      <c r="K2714" s="31">
        <v>47649</v>
      </c>
      <c r="L2714" s="32" t="s">
        <v>49</v>
      </c>
      <c r="M2714" s="33" t="s">
        <v>50</v>
      </c>
      <c r="N2714" s="33" t="s">
        <v>51</v>
      </c>
      <c r="O2714" s="34"/>
      <c r="P2714" s="35"/>
    </row>
    <row r="2715" spans="1:16" s="36" customFormat="1" ht="45" hidden="1" x14ac:dyDescent="0.2">
      <c r="A2715" s="20">
        <v>2715</v>
      </c>
      <c r="B2715" s="28">
        <v>2715</v>
      </c>
      <c r="C2715" s="29" t="str">
        <f t="shared" si="42"/>
        <v xml:space="preserve">Idu Ins </v>
      </c>
      <c r="D2715" s="29"/>
      <c r="E2715" s="30" t="s">
        <v>2905</v>
      </c>
      <c r="F2715" s="30" t="s">
        <v>478</v>
      </c>
      <c r="G2715" s="177">
        <v>12020</v>
      </c>
      <c r="H2715" s="30"/>
      <c r="I2715" s="30" t="s">
        <v>2907</v>
      </c>
      <c r="J2715" s="30" t="s">
        <v>71</v>
      </c>
      <c r="K2715" s="31">
        <v>23800</v>
      </c>
      <c r="L2715" s="32" t="s">
        <v>49</v>
      </c>
      <c r="M2715" s="33" t="s">
        <v>50</v>
      </c>
      <c r="N2715" s="33" t="s">
        <v>51</v>
      </c>
      <c r="O2715" s="34"/>
      <c r="P2715" s="35"/>
    </row>
    <row r="2716" spans="1:16" s="36" customFormat="1" ht="45" hidden="1" x14ac:dyDescent="0.2">
      <c r="A2716" s="20">
        <v>2716</v>
      </c>
      <c r="B2716" s="28">
        <v>2716</v>
      </c>
      <c r="C2716" s="29" t="str">
        <f t="shared" si="42"/>
        <v xml:space="preserve">Idu Ins </v>
      </c>
      <c r="D2716" s="29"/>
      <c r="E2716" s="30" t="s">
        <v>2905</v>
      </c>
      <c r="F2716" s="30" t="s">
        <v>478</v>
      </c>
      <c r="G2716" s="177">
        <v>12021</v>
      </c>
      <c r="H2716" s="30"/>
      <c r="I2716" s="30" t="s">
        <v>2908</v>
      </c>
      <c r="J2716" s="30" t="s">
        <v>71</v>
      </c>
      <c r="K2716" s="31">
        <v>833</v>
      </c>
      <c r="L2716" s="32" t="s">
        <v>49</v>
      </c>
      <c r="M2716" s="33" t="s">
        <v>50</v>
      </c>
      <c r="N2716" s="33" t="s">
        <v>51</v>
      </c>
      <c r="O2716" s="34"/>
      <c r="P2716" s="35"/>
    </row>
    <row r="2717" spans="1:16" s="36" customFormat="1" ht="45" hidden="1" x14ac:dyDescent="0.2">
      <c r="A2717" s="20">
        <v>2717</v>
      </c>
      <c r="B2717" s="28">
        <v>2717</v>
      </c>
      <c r="C2717" s="29" t="str">
        <f t="shared" si="42"/>
        <v xml:space="preserve">Idu Ins </v>
      </c>
      <c r="D2717" s="29"/>
      <c r="E2717" s="30" t="s">
        <v>2905</v>
      </c>
      <c r="F2717" s="30" t="s">
        <v>2895</v>
      </c>
      <c r="G2717" s="177">
        <v>12022</v>
      </c>
      <c r="H2717" s="30"/>
      <c r="I2717" s="30" t="s">
        <v>2909</v>
      </c>
      <c r="J2717" s="30" t="s">
        <v>26</v>
      </c>
      <c r="K2717" s="31">
        <v>23800</v>
      </c>
      <c r="L2717" s="32" t="s">
        <v>49</v>
      </c>
      <c r="M2717" s="33" t="s">
        <v>50</v>
      </c>
      <c r="N2717" s="33" t="s">
        <v>51</v>
      </c>
      <c r="O2717" s="34"/>
      <c r="P2717" s="35"/>
    </row>
    <row r="2718" spans="1:16" s="36" customFormat="1" ht="45" hidden="1" x14ac:dyDescent="0.2">
      <c r="A2718" s="20">
        <v>2718</v>
      </c>
      <c r="B2718" s="28">
        <v>2718</v>
      </c>
      <c r="C2718" s="29" t="str">
        <f t="shared" si="42"/>
        <v xml:space="preserve">Idu Ins </v>
      </c>
      <c r="D2718" s="29"/>
      <c r="E2718" s="30" t="s">
        <v>2905</v>
      </c>
      <c r="F2718" s="30" t="s">
        <v>2895</v>
      </c>
      <c r="G2718" s="177">
        <v>12023</v>
      </c>
      <c r="H2718" s="30"/>
      <c r="I2718" s="30" t="s">
        <v>2910</v>
      </c>
      <c r="J2718" s="30" t="s">
        <v>26</v>
      </c>
      <c r="K2718" s="31">
        <v>43900</v>
      </c>
      <c r="L2718" s="32" t="s">
        <v>49</v>
      </c>
      <c r="M2718" s="33" t="s">
        <v>50</v>
      </c>
      <c r="N2718" s="33" t="s">
        <v>51</v>
      </c>
      <c r="O2718" s="34"/>
      <c r="P2718" s="35"/>
    </row>
    <row r="2719" spans="1:16" s="36" customFormat="1" ht="45" hidden="1" x14ac:dyDescent="0.2">
      <c r="A2719" s="20">
        <v>2719</v>
      </c>
      <c r="B2719" s="28">
        <v>2719</v>
      </c>
      <c r="C2719" s="29" t="str">
        <f t="shared" si="42"/>
        <v xml:space="preserve">Idu Ins </v>
      </c>
      <c r="D2719" s="29"/>
      <c r="E2719" s="30" t="s">
        <v>2905</v>
      </c>
      <c r="F2719" s="30" t="s">
        <v>2895</v>
      </c>
      <c r="G2719" s="177">
        <v>12024</v>
      </c>
      <c r="H2719" s="30"/>
      <c r="I2719" s="30" t="s">
        <v>2911</v>
      </c>
      <c r="J2719" s="30" t="s">
        <v>961</v>
      </c>
      <c r="K2719" s="31">
        <v>40000</v>
      </c>
      <c r="L2719" s="32" t="s">
        <v>49</v>
      </c>
      <c r="M2719" s="33" t="s">
        <v>50</v>
      </c>
      <c r="N2719" s="33" t="s">
        <v>51</v>
      </c>
      <c r="O2719" s="34"/>
      <c r="P2719" s="35"/>
    </row>
    <row r="2720" spans="1:16" s="36" customFormat="1" ht="45" hidden="1" x14ac:dyDescent="0.2">
      <c r="A2720" s="20">
        <v>2720</v>
      </c>
      <c r="B2720" s="28">
        <v>2720</v>
      </c>
      <c r="C2720" s="29" t="str">
        <f t="shared" si="42"/>
        <v xml:space="preserve">Idu Ins </v>
      </c>
      <c r="D2720" s="29"/>
      <c r="E2720" s="30" t="s">
        <v>2905</v>
      </c>
      <c r="F2720" s="30" t="s">
        <v>2895</v>
      </c>
      <c r="G2720" s="177">
        <v>12025</v>
      </c>
      <c r="H2720" s="30"/>
      <c r="I2720" s="30" t="s">
        <v>2912</v>
      </c>
      <c r="J2720" s="30" t="s">
        <v>961</v>
      </c>
      <c r="K2720" s="31">
        <v>7900</v>
      </c>
      <c r="L2720" s="32" t="s">
        <v>49</v>
      </c>
      <c r="M2720" s="33" t="s">
        <v>50</v>
      </c>
      <c r="N2720" s="33" t="s">
        <v>51</v>
      </c>
      <c r="O2720" s="34"/>
      <c r="P2720" s="35"/>
    </row>
    <row r="2721" spans="1:16" s="36" customFormat="1" ht="45" hidden="1" x14ac:dyDescent="0.2">
      <c r="A2721" s="20">
        <v>2721</v>
      </c>
      <c r="B2721" s="28">
        <v>2721</v>
      </c>
      <c r="C2721" s="29" t="str">
        <f t="shared" si="42"/>
        <v xml:space="preserve">Idu Ins </v>
      </c>
      <c r="D2721" s="29"/>
      <c r="E2721" s="30" t="s">
        <v>2905</v>
      </c>
      <c r="F2721" s="30" t="s">
        <v>2895</v>
      </c>
      <c r="G2721" s="177">
        <v>12026</v>
      </c>
      <c r="H2721" s="30"/>
      <c r="I2721" s="30" t="s">
        <v>2913</v>
      </c>
      <c r="J2721" s="30" t="s">
        <v>26</v>
      </c>
      <c r="K2721" s="31">
        <v>281</v>
      </c>
      <c r="L2721" s="32" t="s">
        <v>49</v>
      </c>
      <c r="M2721" s="33" t="s">
        <v>50</v>
      </c>
      <c r="N2721" s="33" t="s">
        <v>51</v>
      </c>
      <c r="O2721" s="34"/>
      <c r="P2721" s="35"/>
    </row>
    <row r="2722" spans="1:16" s="36" customFormat="1" ht="45" hidden="1" x14ac:dyDescent="0.2">
      <c r="A2722" s="20">
        <v>2722</v>
      </c>
      <c r="B2722" s="28">
        <v>2722</v>
      </c>
      <c r="C2722" s="29" t="str">
        <f t="shared" si="42"/>
        <v xml:space="preserve">Idu Ins </v>
      </c>
      <c r="D2722" s="29"/>
      <c r="E2722" s="30" t="s">
        <v>2905</v>
      </c>
      <c r="F2722" s="30" t="s">
        <v>2895</v>
      </c>
      <c r="G2722" s="177">
        <v>12027</v>
      </c>
      <c r="H2722" s="30"/>
      <c r="I2722" s="30" t="s">
        <v>2914</v>
      </c>
      <c r="J2722" s="30" t="s">
        <v>977</v>
      </c>
      <c r="K2722" s="31">
        <v>20823</v>
      </c>
      <c r="L2722" s="32" t="s">
        <v>49</v>
      </c>
      <c r="M2722" s="33" t="s">
        <v>50</v>
      </c>
      <c r="N2722" s="33" t="s">
        <v>51</v>
      </c>
      <c r="O2722" s="34"/>
      <c r="P2722" s="35"/>
    </row>
    <row r="2723" spans="1:16" s="36" customFormat="1" ht="45" hidden="1" x14ac:dyDescent="0.2">
      <c r="A2723" s="20">
        <v>2723</v>
      </c>
      <c r="B2723" s="28">
        <v>2723</v>
      </c>
      <c r="C2723" s="29" t="str">
        <f t="shared" si="42"/>
        <v xml:space="preserve">Idu Ins </v>
      </c>
      <c r="D2723" s="29"/>
      <c r="E2723" s="30" t="s">
        <v>2905</v>
      </c>
      <c r="F2723" s="30" t="s">
        <v>2895</v>
      </c>
      <c r="G2723" s="177">
        <v>12028</v>
      </c>
      <c r="H2723" s="30"/>
      <c r="I2723" s="30" t="s">
        <v>2915</v>
      </c>
      <c r="J2723" s="30" t="s">
        <v>71</v>
      </c>
      <c r="K2723" s="31">
        <v>1550</v>
      </c>
      <c r="L2723" s="32" t="s">
        <v>49</v>
      </c>
      <c r="M2723" s="33" t="s">
        <v>50</v>
      </c>
      <c r="N2723" s="33" t="s">
        <v>51</v>
      </c>
      <c r="O2723" s="34"/>
      <c r="P2723" s="35"/>
    </row>
    <row r="2724" spans="1:16" s="36" customFormat="1" ht="45" hidden="1" x14ac:dyDescent="0.2">
      <c r="A2724" s="20">
        <v>2724</v>
      </c>
      <c r="B2724" s="28">
        <v>2724</v>
      </c>
      <c r="C2724" s="29" t="str">
        <f t="shared" si="42"/>
        <v xml:space="preserve">Idu Ins </v>
      </c>
      <c r="D2724" s="29"/>
      <c r="E2724" s="30" t="s">
        <v>2905</v>
      </c>
      <c r="F2724" s="30" t="s">
        <v>2895</v>
      </c>
      <c r="G2724" s="177">
        <v>12029</v>
      </c>
      <c r="H2724" s="30"/>
      <c r="I2724" s="30" t="s">
        <v>2916</v>
      </c>
      <c r="J2724" s="30" t="s">
        <v>26</v>
      </c>
      <c r="K2724" s="31">
        <v>9700</v>
      </c>
      <c r="L2724" s="32" t="s">
        <v>49</v>
      </c>
      <c r="M2724" s="33" t="s">
        <v>50</v>
      </c>
      <c r="N2724" s="33" t="s">
        <v>51</v>
      </c>
      <c r="O2724" s="34"/>
      <c r="P2724" s="35"/>
    </row>
    <row r="2725" spans="1:16" s="36" customFormat="1" ht="45" hidden="1" x14ac:dyDescent="0.2">
      <c r="A2725" s="20">
        <v>2725</v>
      </c>
      <c r="B2725" s="28">
        <v>2725</v>
      </c>
      <c r="C2725" s="29" t="str">
        <f t="shared" si="42"/>
        <v xml:space="preserve">Idu Ins </v>
      </c>
      <c r="D2725" s="29"/>
      <c r="E2725" s="30" t="s">
        <v>2905</v>
      </c>
      <c r="F2725" s="30" t="s">
        <v>2895</v>
      </c>
      <c r="G2725" s="177">
        <v>12030</v>
      </c>
      <c r="H2725" s="30"/>
      <c r="I2725" s="30" t="s">
        <v>2917</v>
      </c>
      <c r="J2725" s="30" t="s">
        <v>26</v>
      </c>
      <c r="K2725" s="31">
        <v>66640</v>
      </c>
      <c r="L2725" s="32" t="s">
        <v>49</v>
      </c>
      <c r="M2725" s="33" t="s">
        <v>50</v>
      </c>
      <c r="N2725" s="33" t="s">
        <v>51</v>
      </c>
      <c r="O2725" s="34"/>
      <c r="P2725" s="35"/>
    </row>
    <row r="2726" spans="1:16" s="36" customFormat="1" ht="60" hidden="1" x14ac:dyDescent="0.2">
      <c r="A2726" s="20">
        <v>2726</v>
      </c>
      <c r="B2726" s="28">
        <v>2726</v>
      </c>
      <c r="C2726" s="29" t="str">
        <f t="shared" si="42"/>
        <v xml:space="preserve">Idu Ins </v>
      </c>
      <c r="D2726" s="29"/>
      <c r="E2726" s="30" t="s">
        <v>2894</v>
      </c>
      <c r="F2726" s="30" t="s">
        <v>2895</v>
      </c>
      <c r="G2726" s="177">
        <v>12031</v>
      </c>
      <c r="H2726" s="30"/>
      <c r="I2726" s="30" t="s">
        <v>2918</v>
      </c>
      <c r="J2726" s="30" t="s">
        <v>26</v>
      </c>
      <c r="K2726" s="31">
        <v>4290</v>
      </c>
      <c r="L2726" s="32" t="s">
        <v>49</v>
      </c>
      <c r="M2726" s="33" t="s">
        <v>50</v>
      </c>
      <c r="N2726" s="33" t="s">
        <v>51</v>
      </c>
      <c r="O2726" s="34"/>
      <c r="P2726" s="35"/>
    </row>
    <row r="2727" spans="1:16" s="36" customFormat="1" ht="45" hidden="1" x14ac:dyDescent="0.2">
      <c r="A2727" s="20">
        <v>2727</v>
      </c>
      <c r="B2727" s="28">
        <v>2727</v>
      </c>
      <c r="C2727" s="29" t="str">
        <f t="shared" si="42"/>
        <v xml:space="preserve">Idu Ins </v>
      </c>
      <c r="D2727" s="29"/>
      <c r="E2727" s="30" t="s">
        <v>2905</v>
      </c>
      <c r="F2727" s="30" t="s">
        <v>478</v>
      </c>
      <c r="G2727" s="177">
        <v>12038</v>
      </c>
      <c r="H2727" s="30"/>
      <c r="I2727" s="30" t="s">
        <v>2919</v>
      </c>
      <c r="J2727" s="30" t="s">
        <v>71</v>
      </c>
      <c r="K2727" s="31">
        <v>44511</v>
      </c>
      <c r="L2727" s="32" t="s">
        <v>49</v>
      </c>
      <c r="M2727" s="33" t="s">
        <v>50</v>
      </c>
      <c r="N2727" s="33" t="s">
        <v>51</v>
      </c>
      <c r="O2727" s="34"/>
      <c r="P2727" s="35"/>
    </row>
    <row r="2728" spans="1:16" s="36" customFormat="1" ht="60" hidden="1" x14ac:dyDescent="0.2">
      <c r="A2728" s="20">
        <v>2728</v>
      </c>
      <c r="B2728" s="28">
        <v>2728</v>
      </c>
      <c r="C2728" s="29" t="str">
        <f t="shared" si="42"/>
        <v xml:space="preserve">Idu Ins </v>
      </c>
      <c r="D2728" s="29"/>
      <c r="E2728" s="30" t="s">
        <v>2894</v>
      </c>
      <c r="F2728" s="30" t="s">
        <v>2895</v>
      </c>
      <c r="G2728" s="177">
        <v>12039</v>
      </c>
      <c r="H2728" s="30"/>
      <c r="I2728" s="30" t="s">
        <v>2920</v>
      </c>
      <c r="J2728" s="30" t="s">
        <v>26</v>
      </c>
      <c r="K2728" s="31">
        <v>460</v>
      </c>
      <c r="L2728" s="32" t="s">
        <v>49</v>
      </c>
      <c r="M2728" s="33" t="s">
        <v>50</v>
      </c>
      <c r="N2728" s="33" t="s">
        <v>51</v>
      </c>
      <c r="O2728" s="34"/>
      <c r="P2728" s="35"/>
    </row>
    <row r="2729" spans="1:16" s="36" customFormat="1" ht="60" hidden="1" x14ac:dyDescent="0.2">
      <c r="A2729" s="20">
        <v>2729</v>
      </c>
      <c r="B2729" s="28">
        <v>2729</v>
      </c>
      <c r="C2729" s="29" t="str">
        <f t="shared" si="42"/>
        <v xml:space="preserve">Idu Ins </v>
      </c>
      <c r="D2729" s="29"/>
      <c r="E2729" s="30" t="s">
        <v>2894</v>
      </c>
      <c r="F2729" s="30" t="s">
        <v>2895</v>
      </c>
      <c r="G2729" s="177">
        <v>12040</v>
      </c>
      <c r="H2729" s="30"/>
      <c r="I2729" s="30" t="s">
        <v>2921</v>
      </c>
      <c r="J2729" s="30" t="s">
        <v>131</v>
      </c>
      <c r="K2729" s="31">
        <v>1842</v>
      </c>
      <c r="L2729" s="32" t="s">
        <v>49</v>
      </c>
      <c r="M2729" s="33" t="s">
        <v>50</v>
      </c>
      <c r="N2729" s="33" t="s">
        <v>51</v>
      </c>
      <c r="O2729" s="34"/>
      <c r="P2729" s="35"/>
    </row>
    <row r="2730" spans="1:16" s="36" customFormat="1" ht="30" hidden="1" x14ac:dyDescent="0.2">
      <c r="A2730" s="20">
        <v>2730</v>
      </c>
      <c r="B2730" s="28">
        <v>2730</v>
      </c>
      <c r="C2730" s="29" t="str">
        <f t="shared" si="42"/>
        <v xml:space="preserve">Idu Ins </v>
      </c>
      <c r="D2730" s="29"/>
      <c r="E2730" s="30" t="s">
        <v>2922</v>
      </c>
      <c r="F2730" s="30" t="s">
        <v>133</v>
      </c>
      <c r="G2730" s="177">
        <v>12041</v>
      </c>
      <c r="H2730" s="30"/>
      <c r="I2730" s="30" t="s">
        <v>2923</v>
      </c>
      <c r="J2730" s="30" t="s">
        <v>64</v>
      </c>
      <c r="K2730" s="31">
        <v>138615</v>
      </c>
      <c r="L2730" s="32" t="s">
        <v>49</v>
      </c>
      <c r="M2730" s="33" t="s">
        <v>50</v>
      </c>
      <c r="N2730" s="33" t="s">
        <v>51</v>
      </c>
      <c r="O2730" s="34"/>
      <c r="P2730" s="35"/>
    </row>
    <row r="2731" spans="1:16" s="36" customFormat="1" ht="30" hidden="1" x14ac:dyDescent="0.2">
      <c r="A2731" s="20">
        <v>2731</v>
      </c>
      <c r="B2731" s="28">
        <v>2731</v>
      </c>
      <c r="C2731" s="29" t="str">
        <f t="shared" si="42"/>
        <v xml:space="preserve">Idu Ins </v>
      </c>
      <c r="D2731" s="29"/>
      <c r="E2731" s="30" t="s">
        <v>2922</v>
      </c>
      <c r="F2731" s="30" t="s">
        <v>133</v>
      </c>
      <c r="G2731" s="177">
        <v>12042</v>
      </c>
      <c r="H2731" s="30"/>
      <c r="I2731" s="30" t="s">
        <v>2924</v>
      </c>
      <c r="J2731" s="30" t="s">
        <v>64</v>
      </c>
      <c r="K2731" s="31">
        <v>161890</v>
      </c>
      <c r="L2731" s="32" t="s">
        <v>49</v>
      </c>
      <c r="M2731" s="33" t="s">
        <v>50</v>
      </c>
      <c r="N2731" s="33" t="s">
        <v>51</v>
      </c>
      <c r="O2731" s="34"/>
      <c r="P2731" s="35"/>
    </row>
    <row r="2732" spans="1:16" s="36" customFormat="1" ht="30" hidden="1" x14ac:dyDescent="0.2">
      <c r="A2732" s="20">
        <v>2732</v>
      </c>
      <c r="B2732" s="28">
        <v>2732</v>
      </c>
      <c r="C2732" s="29" t="str">
        <f t="shared" si="42"/>
        <v xml:space="preserve">Idu Ins </v>
      </c>
      <c r="D2732" s="29"/>
      <c r="E2732" s="30" t="s">
        <v>2922</v>
      </c>
      <c r="F2732" s="30" t="s">
        <v>2655</v>
      </c>
      <c r="G2732" s="177">
        <v>12043</v>
      </c>
      <c r="H2732" s="30"/>
      <c r="I2732" s="30" t="s">
        <v>2925</v>
      </c>
      <c r="J2732" s="30" t="s">
        <v>26</v>
      </c>
      <c r="K2732" s="31">
        <v>2040850</v>
      </c>
      <c r="L2732" s="32" t="s">
        <v>49</v>
      </c>
      <c r="M2732" s="33" t="s">
        <v>50</v>
      </c>
      <c r="N2732" s="33" t="s">
        <v>51</v>
      </c>
      <c r="O2732" s="34"/>
      <c r="P2732" s="35"/>
    </row>
    <row r="2733" spans="1:16" s="36" customFormat="1" ht="30" hidden="1" x14ac:dyDescent="0.2">
      <c r="A2733" s="20">
        <v>2733</v>
      </c>
      <c r="B2733" s="28">
        <v>2733</v>
      </c>
      <c r="C2733" s="29" t="str">
        <f t="shared" si="42"/>
        <v xml:space="preserve">Idu Ins </v>
      </c>
      <c r="D2733" s="29"/>
      <c r="E2733" s="30" t="s">
        <v>2922</v>
      </c>
      <c r="F2733" s="30" t="s">
        <v>133</v>
      </c>
      <c r="G2733" s="177">
        <v>12044</v>
      </c>
      <c r="H2733" s="30"/>
      <c r="I2733" s="30" t="s">
        <v>2926</v>
      </c>
      <c r="J2733" s="30" t="s">
        <v>64</v>
      </c>
      <c r="K2733" s="31">
        <v>168688</v>
      </c>
      <c r="L2733" s="32" t="s">
        <v>49</v>
      </c>
      <c r="M2733" s="33" t="s">
        <v>50</v>
      </c>
      <c r="N2733" s="33" t="s">
        <v>51</v>
      </c>
      <c r="O2733" s="34"/>
      <c r="P2733" s="35"/>
    </row>
    <row r="2734" spans="1:16" s="36" customFormat="1" ht="30" hidden="1" x14ac:dyDescent="0.2">
      <c r="A2734" s="20">
        <v>2734</v>
      </c>
      <c r="B2734" s="28">
        <v>2734</v>
      </c>
      <c r="C2734" s="29" t="str">
        <f t="shared" si="42"/>
        <v xml:space="preserve">Idu Ins </v>
      </c>
      <c r="D2734" s="29"/>
      <c r="E2734" s="30" t="s">
        <v>2922</v>
      </c>
      <c r="F2734" s="30" t="s">
        <v>746</v>
      </c>
      <c r="G2734" s="177">
        <v>12045</v>
      </c>
      <c r="H2734" s="30"/>
      <c r="I2734" s="30" t="s">
        <v>2927</v>
      </c>
      <c r="J2734" s="30" t="s">
        <v>64</v>
      </c>
      <c r="K2734" s="31">
        <v>11961</v>
      </c>
      <c r="L2734" s="32" t="s">
        <v>49</v>
      </c>
      <c r="M2734" s="33" t="s">
        <v>50</v>
      </c>
      <c r="N2734" s="33" t="s">
        <v>51</v>
      </c>
      <c r="O2734" s="34"/>
      <c r="P2734" s="35"/>
    </row>
    <row r="2735" spans="1:16" s="36" customFormat="1" ht="30" hidden="1" x14ac:dyDescent="0.2">
      <c r="A2735" s="20">
        <v>2735</v>
      </c>
      <c r="B2735" s="28">
        <v>2735</v>
      </c>
      <c r="C2735" s="29" t="str">
        <f t="shared" si="42"/>
        <v xml:space="preserve">Idu Ins </v>
      </c>
      <c r="D2735" s="29"/>
      <c r="E2735" s="30" t="s">
        <v>2922</v>
      </c>
      <c r="F2735" s="30" t="s">
        <v>746</v>
      </c>
      <c r="G2735" s="177">
        <v>12046</v>
      </c>
      <c r="H2735" s="30"/>
      <c r="I2735" s="30" t="s">
        <v>2928</v>
      </c>
      <c r="J2735" s="30" t="s">
        <v>26</v>
      </c>
      <c r="K2735" s="31">
        <v>81173</v>
      </c>
      <c r="L2735" s="32" t="s">
        <v>49</v>
      </c>
      <c r="M2735" s="33" t="s">
        <v>50</v>
      </c>
      <c r="N2735" s="33" t="s">
        <v>51</v>
      </c>
      <c r="O2735" s="34"/>
      <c r="P2735" s="35"/>
    </row>
    <row r="2736" spans="1:16" s="36" customFormat="1" ht="30" hidden="1" x14ac:dyDescent="0.2">
      <c r="A2736" s="20">
        <v>2736</v>
      </c>
      <c r="B2736" s="28">
        <v>2736</v>
      </c>
      <c r="C2736" s="29" t="str">
        <f t="shared" si="42"/>
        <v xml:space="preserve">Idu Ins </v>
      </c>
      <c r="D2736" s="29"/>
      <c r="E2736" s="30" t="s">
        <v>2922</v>
      </c>
      <c r="F2736" s="30" t="s">
        <v>62</v>
      </c>
      <c r="G2736" s="177">
        <v>12048</v>
      </c>
      <c r="H2736" s="30"/>
      <c r="I2736" s="30" t="s">
        <v>2929</v>
      </c>
      <c r="J2736" s="30" t="s">
        <v>71</v>
      </c>
      <c r="K2736" s="31">
        <v>2000</v>
      </c>
      <c r="L2736" s="32" t="s">
        <v>49</v>
      </c>
      <c r="M2736" s="33" t="s">
        <v>50</v>
      </c>
      <c r="N2736" s="33" t="s">
        <v>51</v>
      </c>
      <c r="O2736" s="34"/>
      <c r="P2736" s="35"/>
    </row>
    <row r="2737" spans="1:16" s="36" customFormat="1" ht="30" hidden="1" x14ac:dyDescent="0.2">
      <c r="A2737" s="20">
        <v>2737</v>
      </c>
      <c r="B2737" s="28">
        <v>2737</v>
      </c>
      <c r="C2737" s="29" t="str">
        <f t="shared" si="42"/>
        <v xml:space="preserve">Idu Ins </v>
      </c>
      <c r="D2737" s="29"/>
      <c r="E2737" s="30" t="s">
        <v>2922</v>
      </c>
      <c r="F2737" s="30" t="s">
        <v>62</v>
      </c>
      <c r="G2737" s="177">
        <v>12049</v>
      </c>
      <c r="H2737" s="30"/>
      <c r="I2737" s="30" t="s">
        <v>2930</v>
      </c>
      <c r="J2737" s="30" t="s">
        <v>71</v>
      </c>
      <c r="K2737" s="31">
        <v>7500</v>
      </c>
      <c r="L2737" s="32" t="s">
        <v>49</v>
      </c>
      <c r="M2737" s="33" t="s">
        <v>50</v>
      </c>
      <c r="N2737" s="33" t="s">
        <v>51</v>
      </c>
      <c r="O2737" s="34"/>
      <c r="P2737" s="35"/>
    </row>
    <row r="2738" spans="1:16" s="36" customFormat="1" ht="30" hidden="1" x14ac:dyDescent="0.2">
      <c r="A2738" s="20">
        <v>2738</v>
      </c>
      <c r="B2738" s="28">
        <v>2738</v>
      </c>
      <c r="C2738" s="29" t="str">
        <f t="shared" si="42"/>
        <v xml:space="preserve">Idu Ins </v>
      </c>
      <c r="D2738" s="29"/>
      <c r="E2738" s="30" t="s">
        <v>2922</v>
      </c>
      <c r="F2738" s="30" t="s">
        <v>2445</v>
      </c>
      <c r="G2738" s="177">
        <v>12050</v>
      </c>
      <c r="H2738" s="30"/>
      <c r="I2738" s="30" t="s">
        <v>2931</v>
      </c>
      <c r="J2738" s="30" t="s">
        <v>26</v>
      </c>
      <c r="K2738" s="31">
        <v>309760</v>
      </c>
      <c r="L2738" s="32" t="s">
        <v>49</v>
      </c>
      <c r="M2738" s="33" t="s">
        <v>50</v>
      </c>
      <c r="N2738" s="33" t="s">
        <v>51</v>
      </c>
      <c r="O2738" s="34"/>
      <c r="P2738" s="35"/>
    </row>
    <row r="2739" spans="1:16" s="36" customFormat="1" ht="30" hidden="1" x14ac:dyDescent="0.2">
      <c r="A2739" s="20">
        <v>2739</v>
      </c>
      <c r="B2739" s="28">
        <v>2739</v>
      </c>
      <c r="C2739" s="29" t="str">
        <f t="shared" si="42"/>
        <v xml:space="preserve">Idu Ins </v>
      </c>
      <c r="D2739" s="29"/>
      <c r="E2739" s="30" t="s">
        <v>2922</v>
      </c>
      <c r="F2739" s="30" t="s">
        <v>141</v>
      </c>
      <c r="G2739" s="177">
        <v>12051</v>
      </c>
      <c r="H2739" s="30"/>
      <c r="I2739" s="30" t="s">
        <v>2932</v>
      </c>
      <c r="J2739" s="30" t="s">
        <v>25</v>
      </c>
      <c r="K2739" s="31">
        <v>154806</v>
      </c>
      <c r="L2739" s="32" t="s">
        <v>49</v>
      </c>
      <c r="M2739" s="33" t="s">
        <v>50</v>
      </c>
      <c r="N2739" s="33" t="s">
        <v>51</v>
      </c>
      <c r="O2739" s="34"/>
      <c r="P2739" s="35"/>
    </row>
    <row r="2740" spans="1:16" s="36" customFormat="1" ht="30" hidden="1" x14ac:dyDescent="0.2">
      <c r="A2740" s="20">
        <v>2740</v>
      </c>
      <c r="B2740" s="28">
        <v>2740</v>
      </c>
      <c r="C2740" s="29" t="str">
        <f t="shared" si="42"/>
        <v xml:space="preserve">Idu Ins </v>
      </c>
      <c r="D2740" s="29"/>
      <c r="E2740" s="30" t="s">
        <v>2922</v>
      </c>
      <c r="F2740" s="30" t="s">
        <v>141</v>
      </c>
      <c r="G2740" s="177">
        <v>12052</v>
      </c>
      <c r="H2740" s="30"/>
      <c r="I2740" s="30" t="s">
        <v>2933</v>
      </c>
      <c r="J2740" s="30" t="s">
        <v>26</v>
      </c>
      <c r="K2740" s="31">
        <v>165879</v>
      </c>
      <c r="L2740" s="32" t="s">
        <v>49</v>
      </c>
      <c r="M2740" s="33" t="s">
        <v>50</v>
      </c>
      <c r="N2740" s="33" t="s">
        <v>51</v>
      </c>
      <c r="O2740" s="34"/>
      <c r="P2740" s="35"/>
    </row>
    <row r="2741" spans="1:16" s="36" customFormat="1" ht="30" hidden="1" x14ac:dyDescent="0.2">
      <c r="A2741" s="20">
        <v>2741</v>
      </c>
      <c r="B2741" s="28">
        <v>2741</v>
      </c>
      <c r="C2741" s="29" t="str">
        <f t="shared" si="42"/>
        <v xml:space="preserve">Idu Ins </v>
      </c>
      <c r="D2741" s="29"/>
      <c r="E2741" s="30" t="s">
        <v>2922</v>
      </c>
      <c r="F2741" s="30" t="s">
        <v>141</v>
      </c>
      <c r="G2741" s="177">
        <v>12053</v>
      </c>
      <c r="H2741" s="30"/>
      <c r="I2741" s="30" t="s">
        <v>2934</v>
      </c>
      <c r="J2741" s="30" t="s">
        <v>26</v>
      </c>
      <c r="K2741" s="31">
        <v>144661</v>
      </c>
      <c r="L2741" s="32" t="s">
        <v>49</v>
      </c>
      <c r="M2741" s="33" t="s">
        <v>50</v>
      </c>
      <c r="N2741" s="33" t="s">
        <v>51</v>
      </c>
      <c r="O2741" s="34"/>
      <c r="P2741" s="35"/>
    </row>
    <row r="2742" spans="1:16" s="36" customFormat="1" ht="45" hidden="1" x14ac:dyDescent="0.2">
      <c r="A2742" s="20">
        <v>2742</v>
      </c>
      <c r="B2742" s="28">
        <v>2742</v>
      </c>
      <c r="C2742" s="29" t="str">
        <f t="shared" si="42"/>
        <v xml:space="preserve">Idu Ins </v>
      </c>
      <c r="D2742" s="29"/>
      <c r="E2742" s="30" t="s">
        <v>2922</v>
      </c>
      <c r="F2742" s="30" t="s">
        <v>1047</v>
      </c>
      <c r="G2742" s="177">
        <v>12054</v>
      </c>
      <c r="H2742" s="30"/>
      <c r="I2742" s="30" t="s">
        <v>2935</v>
      </c>
      <c r="J2742" s="30" t="s">
        <v>64</v>
      </c>
      <c r="K2742" s="31">
        <v>2028322</v>
      </c>
      <c r="L2742" s="32" t="s">
        <v>49</v>
      </c>
      <c r="M2742" s="33" t="s">
        <v>50</v>
      </c>
      <c r="N2742" s="33" t="s">
        <v>51</v>
      </c>
      <c r="O2742" s="34"/>
      <c r="P2742" s="35"/>
    </row>
    <row r="2743" spans="1:16" s="36" customFormat="1" ht="45" hidden="1" x14ac:dyDescent="0.2">
      <c r="A2743" s="20">
        <v>2743</v>
      </c>
      <c r="B2743" s="28">
        <v>2743</v>
      </c>
      <c r="C2743" s="29" t="str">
        <f t="shared" si="42"/>
        <v xml:space="preserve">Idu Ins </v>
      </c>
      <c r="D2743" s="29"/>
      <c r="E2743" s="30" t="s">
        <v>2922</v>
      </c>
      <c r="F2743" s="30" t="s">
        <v>1047</v>
      </c>
      <c r="G2743" s="177">
        <v>12055</v>
      </c>
      <c r="H2743" s="30"/>
      <c r="I2743" s="30" t="s">
        <v>2936</v>
      </c>
      <c r="J2743" s="30" t="s">
        <v>64</v>
      </c>
      <c r="K2743" s="31">
        <v>3624960</v>
      </c>
      <c r="L2743" s="32" t="s">
        <v>49</v>
      </c>
      <c r="M2743" s="33" t="s">
        <v>50</v>
      </c>
      <c r="N2743" s="33" t="s">
        <v>51</v>
      </c>
      <c r="O2743" s="34"/>
      <c r="P2743" s="35"/>
    </row>
    <row r="2744" spans="1:16" s="36" customFormat="1" ht="45" hidden="1" x14ac:dyDescent="0.2">
      <c r="A2744" s="20">
        <v>2744</v>
      </c>
      <c r="B2744" s="28">
        <v>2744</v>
      </c>
      <c r="C2744" s="29" t="str">
        <f t="shared" si="42"/>
        <v xml:space="preserve">Idu Ins </v>
      </c>
      <c r="D2744" s="29"/>
      <c r="E2744" s="30" t="s">
        <v>2922</v>
      </c>
      <c r="F2744" s="30" t="s">
        <v>1047</v>
      </c>
      <c r="G2744" s="177">
        <v>12056</v>
      </c>
      <c r="H2744" s="30"/>
      <c r="I2744" s="30" t="s">
        <v>2937</v>
      </c>
      <c r="J2744" s="30" t="s">
        <v>64</v>
      </c>
      <c r="K2744" s="31">
        <v>3968436</v>
      </c>
      <c r="L2744" s="32" t="s">
        <v>49</v>
      </c>
      <c r="M2744" s="33" t="s">
        <v>50</v>
      </c>
      <c r="N2744" s="33" t="s">
        <v>51</v>
      </c>
      <c r="O2744" s="34"/>
      <c r="P2744" s="35"/>
    </row>
    <row r="2745" spans="1:16" s="36" customFormat="1" ht="45" hidden="1" x14ac:dyDescent="0.2">
      <c r="A2745" s="20">
        <v>2745</v>
      </c>
      <c r="B2745" s="28">
        <v>2745</v>
      </c>
      <c r="C2745" s="29" t="str">
        <f t="shared" si="42"/>
        <v xml:space="preserve">Idu Ins </v>
      </c>
      <c r="D2745" s="29"/>
      <c r="E2745" s="30" t="s">
        <v>2922</v>
      </c>
      <c r="F2745" s="30" t="s">
        <v>1047</v>
      </c>
      <c r="G2745" s="177">
        <v>12057</v>
      </c>
      <c r="H2745" s="30"/>
      <c r="I2745" s="30" t="s">
        <v>2938</v>
      </c>
      <c r="J2745" s="30" t="s">
        <v>64</v>
      </c>
      <c r="K2745" s="31">
        <v>1913831</v>
      </c>
      <c r="L2745" s="32" t="s">
        <v>49</v>
      </c>
      <c r="M2745" s="33" t="s">
        <v>50</v>
      </c>
      <c r="N2745" s="33" t="s">
        <v>51</v>
      </c>
      <c r="O2745" s="34"/>
      <c r="P2745" s="35"/>
    </row>
    <row r="2746" spans="1:16" s="36" customFormat="1" ht="30" hidden="1" x14ac:dyDescent="0.2">
      <c r="A2746" s="20">
        <v>2746</v>
      </c>
      <c r="B2746" s="28">
        <v>2746</v>
      </c>
      <c r="C2746" s="29" t="str">
        <f t="shared" si="42"/>
        <v xml:space="preserve">Idu Ins </v>
      </c>
      <c r="D2746" s="29"/>
      <c r="E2746" s="30" t="s">
        <v>2463</v>
      </c>
      <c r="F2746" s="30" t="s">
        <v>501</v>
      </c>
      <c r="G2746" s="177">
        <v>12058</v>
      </c>
      <c r="H2746" s="30"/>
      <c r="I2746" s="30" t="s">
        <v>2939</v>
      </c>
      <c r="J2746" s="30" t="s">
        <v>71</v>
      </c>
      <c r="K2746" s="31">
        <v>5700</v>
      </c>
      <c r="L2746" s="32" t="s">
        <v>49</v>
      </c>
      <c r="M2746" s="33" t="s">
        <v>50</v>
      </c>
      <c r="N2746" s="33" t="s">
        <v>51</v>
      </c>
      <c r="O2746" s="34"/>
      <c r="P2746" s="35"/>
    </row>
    <row r="2747" spans="1:16" s="36" customFormat="1" ht="30" hidden="1" x14ac:dyDescent="0.2">
      <c r="A2747" s="20">
        <v>2747</v>
      </c>
      <c r="B2747" s="28">
        <v>2747</v>
      </c>
      <c r="C2747" s="29" t="str">
        <f t="shared" si="42"/>
        <v xml:space="preserve">Idu Ins </v>
      </c>
      <c r="D2747" s="29"/>
      <c r="E2747" s="30" t="s">
        <v>2548</v>
      </c>
      <c r="F2747" s="30" t="s">
        <v>308</v>
      </c>
      <c r="G2747" s="177">
        <v>12059</v>
      </c>
      <c r="H2747" s="30"/>
      <c r="I2747" s="30" t="s">
        <v>2940</v>
      </c>
      <c r="J2747" s="30" t="s">
        <v>26</v>
      </c>
      <c r="K2747" s="31">
        <v>359232</v>
      </c>
      <c r="L2747" s="32" t="s">
        <v>49</v>
      </c>
      <c r="M2747" s="33" t="s">
        <v>50</v>
      </c>
      <c r="N2747" s="33" t="s">
        <v>51</v>
      </c>
      <c r="O2747" s="34"/>
      <c r="P2747" s="35"/>
    </row>
    <row r="2748" spans="1:16" s="36" customFormat="1" ht="30" hidden="1" x14ac:dyDescent="0.2">
      <c r="A2748" s="20">
        <v>2748</v>
      </c>
      <c r="B2748" s="28">
        <v>2748</v>
      </c>
      <c r="C2748" s="29" t="str">
        <f t="shared" si="42"/>
        <v xml:space="preserve">Idu Ins </v>
      </c>
      <c r="D2748" s="29"/>
      <c r="E2748" s="30" t="s">
        <v>2922</v>
      </c>
      <c r="F2748" s="30" t="s">
        <v>151</v>
      </c>
      <c r="G2748" s="177">
        <v>12090</v>
      </c>
      <c r="H2748" s="30"/>
      <c r="I2748" s="30" t="s">
        <v>2941</v>
      </c>
      <c r="J2748" s="30" t="s">
        <v>71</v>
      </c>
      <c r="K2748" s="31">
        <v>108333</v>
      </c>
      <c r="L2748" s="32" t="s">
        <v>49</v>
      </c>
      <c r="M2748" s="33" t="s">
        <v>50</v>
      </c>
      <c r="N2748" s="33" t="s">
        <v>51</v>
      </c>
      <c r="O2748" s="34"/>
      <c r="P2748" s="35"/>
    </row>
    <row r="2749" spans="1:16" s="36" customFormat="1" ht="45" hidden="1" x14ac:dyDescent="0.2">
      <c r="A2749" s="20">
        <v>2749</v>
      </c>
      <c r="B2749" s="28">
        <v>2749</v>
      </c>
      <c r="C2749" s="29" t="str">
        <f t="shared" si="42"/>
        <v xml:space="preserve">Idu Ins </v>
      </c>
      <c r="D2749" s="29"/>
      <c r="E2749" s="30" t="s">
        <v>2942</v>
      </c>
      <c r="F2749" s="30" t="s">
        <v>2655</v>
      </c>
      <c r="G2749" s="177">
        <v>12091</v>
      </c>
      <c r="H2749" s="30"/>
      <c r="I2749" s="30" t="s">
        <v>2943</v>
      </c>
      <c r="J2749" s="30" t="s">
        <v>26</v>
      </c>
      <c r="K2749" s="31">
        <v>9833</v>
      </c>
      <c r="L2749" s="32" t="s">
        <v>49</v>
      </c>
      <c r="M2749" s="33" t="s">
        <v>50</v>
      </c>
      <c r="N2749" s="33" t="s">
        <v>51</v>
      </c>
      <c r="O2749" s="34"/>
      <c r="P2749" s="35"/>
    </row>
    <row r="2750" spans="1:16" s="36" customFormat="1" ht="45" hidden="1" x14ac:dyDescent="0.2">
      <c r="A2750" s="20">
        <v>2750</v>
      </c>
      <c r="B2750" s="28">
        <v>2750</v>
      </c>
      <c r="C2750" s="29" t="str">
        <f t="shared" si="42"/>
        <v xml:space="preserve">Idu Ins </v>
      </c>
      <c r="D2750" s="29"/>
      <c r="E2750" s="30" t="s">
        <v>2942</v>
      </c>
      <c r="F2750" s="30" t="s">
        <v>2655</v>
      </c>
      <c r="G2750" s="177">
        <v>12092</v>
      </c>
      <c r="H2750" s="30"/>
      <c r="I2750" s="30" t="s">
        <v>2944</v>
      </c>
      <c r="J2750" s="30" t="s">
        <v>26</v>
      </c>
      <c r="K2750" s="31">
        <v>15948</v>
      </c>
      <c r="L2750" s="32" t="s">
        <v>49</v>
      </c>
      <c r="M2750" s="33" t="s">
        <v>50</v>
      </c>
      <c r="N2750" s="33" t="s">
        <v>51</v>
      </c>
      <c r="O2750" s="34"/>
      <c r="P2750" s="35"/>
    </row>
    <row r="2751" spans="1:16" s="36" customFormat="1" ht="45" hidden="1" x14ac:dyDescent="0.2">
      <c r="A2751" s="20">
        <v>2751</v>
      </c>
      <c r="B2751" s="28">
        <v>2751</v>
      </c>
      <c r="C2751" s="29" t="str">
        <f t="shared" si="42"/>
        <v xml:space="preserve">Idu Ins </v>
      </c>
      <c r="D2751" s="29"/>
      <c r="E2751" s="30" t="s">
        <v>2942</v>
      </c>
      <c r="F2751" s="30" t="s">
        <v>2655</v>
      </c>
      <c r="G2751" s="177">
        <v>12093</v>
      </c>
      <c r="H2751" s="30"/>
      <c r="I2751" s="30" t="s">
        <v>2945</v>
      </c>
      <c r="J2751" s="30" t="s">
        <v>26</v>
      </c>
      <c r="K2751" s="31">
        <v>22069</v>
      </c>
      <c r="L2751" s="32" t="s">
        <v>49</v>
      </c>
      <c r="M2751" s="33" t="s">
        <v>50</v>
      </c>
      <c r="N2751" s="33" t="s">
        <v>51</v>
      </c>
      <c r="O2751" s="34"/>
      <c r="P2751" s="35"/>
    </row>
    <row r="2752" spans="1:16" s="36" customFormat="1" ht="45" hidden="1" x14ac:dyDescent="0.2">
      <c r="A2752" s="20">
        <v>2752</v>
      </c>
      <c r="B2752" s="28">
        <v>2752</v>
      </c>
      <c r="C2752" s="29" t="str">
        <f t="shared" si="42"/>
        <v xml:space="preserve">Idu Ins </v>
      </c>
      <c r="D2752" s="29"/>
      <c r="E2752" s="30" t="s">
        <v>2942</v>
      </c>
      <c r="F2752" s="30" t="s">
        <v>2655</v>
      </c>
      <c r="G2752" s="177">
        <v>12094</v>
      </c>
      <c r="H2752" s="30"/>
      <c r="I2752" s="30" t="s">
        <v>2946</v>
      </c>
      <c r="J2752" s="30" t="s">
        <v>26</v>
      </c>
      <c r="K2752" s="31">
        <v>26442</v>
      </c>
      <c r="L2752" s="32" t="s">
        <v>49</v>
      </c>
      <c r="M2752" s="33" t="s">
        <v>50</v>
      </c>
      <c r="N2752" s="33" t="s">
        <v>51</v>
      </c>
      <c r="O2752" s="34"/>
      <c r="P2752" s="35"/>
    </row>
    <row r="2753" spans="1:16" s="36" customFormat="1" ht="45" hidden="1" x14ac:dyDescent="0.2">
      <c r="A2753" s="20">
        <v>2753</v>
      </c>
      <c r="B2753" s="28">
        <v>2753</v>
      </c>
      <c r="C2753" s="29" t="str">
        <f t="shared" si="42"/>
        <v xml:space="preserve">Idu Ins </v>
      </c>
      <c r="D2753" s="29"/>
      <c r="E2753" s="30" t="s">
        <v>2942</v>
      </c>
      <c r="F2753" s="30" t="s">
        <v>2655</v>
      </c>
      <c r="G2753" s="177">
        <v>12095</v>
      </c>
      <c r="H2753" s="30"/>
      <c r="I2753" s="30" t="s">
        <v>2947</v>
      </c>
      <c r="J2753" s="30" t="s">
        <v>26</v>
      </c>
      <c r="K2753" s="31">
        <v>11464</v>
      </c>
      <c r="L2753" s="32" t="s">
        <v>49</v>
      </c>
      <c r="M2753" s="33" t="s">
        <v>50</v>
      </c>
      <c r="N2753" s="33" t="s">
        <v>51</v>
      </c>
      <c r="O2753" s="34"/>
      <c r="P2753" s="35"/>
    </row>
    <row r="2754" spans="1:16" s="36" customFormat="1" ht="45" hidden="1" x14ac:dyDescent="0.2">
      <c r="A2754" s="20">
        <v>2754</v>
      </c>
      <c r="B2754" s="28">
        <v>2754</v>
      </c>
      <c r="C2754" s="29" t="str">
        <f t="shared" si="42"/>
        <v xml:space="preserve">Idu Ins </v>
      </c>
      <c r="D2754" s="29"/>
      <c r="E2754" s="30" t="s">
        <v>2942</v>
      </c>
      <c r="F2754" s="30" t="s">
        <v>2655</v>
      </c>
      <c r="G2754" s="177">
        <v>12096</v>
      </c>
      <c r="H2754" s="30"/>
      <c r="I2754" s="30" t="s">
        <v>2948</v>
      </c>
      <c r="J2754" s="30" t="s">
        <v>26</v>
      </c>
      <c r="K2754" s="31">
        <v>19214</v>
      </c>
      <c r="L2754" s="32" t="s">
        <v>49</v>
      </c>
      <c r="M2754" s="33" t="s">
        <v>50</v>
      </c>
      <c r="N2754" s="33" t="s">
        <v>51</v>
      </c>
      <c r="O2754" s="34"/>
      <c r="P2754" s="35"/>
    </row>
    <row r="2755" spans="1:16" s="36" customFormat="1" ht="45" hidden="1" x14ac:dyDescent="0.2">
      <c r="A2755" s="20">
        <v>2755</v>
      </c>
      <c r="B2755" s="28">
        <v>2755</v>
      </c>
      <c r="C2755" s="29" t="str">
        <f t="shared" ref="C2755:C2818" si="43">+CONCATENATE(M2755," ",N2755," ",H2755)</f>
        <v xml:space="preserve">Idu Ins </v>
      </c>
      <c r="D2755" s="29"/>
      <c r="E2755" s="30" t="s">
        <v>2942</v>
      </c>
      <c r="F2755" s="30" t="s">
        <v>2655</v>
      </c>
      <c r="G2755" s="177">
        <v>12097</v>
      </c>
      <c r="H2755" s="30"/>
      <c r="I2755" s="30" t="s">
        <v>2949</v>
      </c>
      <c r="J2755" s="30" t="s">
        <v>26</v>
      </c>
      <c r="K2755" s="31">
        <v>26963</v>
      </c>
      <c r="L2755" s="32" t="s">
        <v>49</v>
      </c>
      <c r="M2755" s="33" t="s">
        <v>50</v>
      </c>
      <c r="N2755" s="33" t="s">
        <v>51</v>
      </c>
      <c r="O2755" s="34"/>
      <c r="P2755" s="35"/>
    </row>
    <row r="2756" spans="1:16" s="36" customFormat="1" ht="45" hidden="1" x14ac:dyDescent="0.2">
      <c r="A2756" s="20">
        <v>2756</v>
      </c>
      <c r="B2756" s="28">
        <v>2756</v>
      </c>
      <c r="C2756" s="29" t="str">
        <f t="shared" si="43"/>
        <v xml:space="preserve">Idu Ins </v>
      </c>
      <c r="D2756" s="29"/>
      <c r="E2756" s="30" t="s">
        <v>2942</v>
      </c>
      <c r="F2756" s="30" t="s">
        <v>2655</v>
      </c>
      <c r="G2756" s="177">
        <v>12098</v>
      </c>
      <c r="H2756" s="30"/>
      <c r="I2756" s="30" t="s">
        <v>2950</v>
      </c>
      <c r="J2756" s="30" t="s">
        <v>26</v>
      </c>
      <c r="K2756" s="31">
        <v>32683</v>
      </c>
      <c r="L2756" s="32" t="s">
        <v>49</v>
      </c>
      <c r="M2756" s="33" t="s">
        <v>50</v>
      </c>
      <c r="N2756" s="33" t="s">
        <v>51</v>
      </c>
      <c r="O2756" s="34"/>
      <c r="P2756" s="35"/>
    </row>
    <row r="2757" spans="1:16" s="36" customFormat="1" ht="45" hidden="1" x14ac:dyDescent="0.2">
      <c r="A2757" s="20">
        <v>2757</v>
      </c>
      <c r="B2757" s="28">
        <v>2757</v>
      </c>
      <c r="C2757" s="29" t="str">
        <f t="shared" si="43"/>
        <v xml:space="preserve">Idu Ins </v>
      </c>
      <c r="D2757" s="29"/>
      <c r="E2757" s="30" t="s">
        <v>2951</v>
      </c>
      <c r="F2757" s="30" t="s">
        <v>2445</v>
      </c>
      <c r="G2757" s="177">
        <v>12225</v>
      </c>
      <c r="H2757" s="30"/>
      <c r="I2757" s="30" t="s">
        <v>2952</v>
      </c>
      <c r="J2757" s="30" t="s">
        <v>26</v>
      </c>
      <c r="K2757" s="31">
        <v>421755</v>
      </c>
      <c r="L2757" s="32" t="s">
        <v>49</v>
      </c>
      <c r="M2757" s="33" t="s">
        <v>50</v>
      </c>
      <c r="N2757" s="33" t="s">
        <v>51</v>
      </c>
      <c r="O2757" s="34"/>
      <c r="P2757" s="35"/>
    </row>
    <row r="2758" spans="1:16" s="36" customFormat="1" ht="45" hidden="1" x14ac:dyDescent="0.2">
      <c r="A2758" s="20">
        <v>2758</v>
      </c>
      <c r="B2758" s="28">
        <v>2758</v>
      </c>
      <c r="C2758" s="29" t="str">
        <f t="shared" si="43"/>
        <v xml:space="preserve">Idu Ins </v>
      </c>
      <c r="D2758" s="29"/>
      <c r="E2758" s="30" t="s">
        <v>2951</v>
      </c>
      <c r="F2758" s="30" t="s">
        <v>2445</v>
      </c>
      <c r="G2758" s="177">
        <v>12226</v>
      </c>
      <c r="H2758" s="30"/>
      <c r="I2758" s="30" t="s">
        <v>2953</v>
      </c>
      <c r="J2758" s="30" t="s">
        <v>26</v>
      </c>
      <c r="K2758" s="31">
        <v>1594172</v>
      </c>
      <c r="L2758" s="32" t="s">
        <v>49</v>
      </c>
      <c r="M2758" s="33" t="s">
        <v>50</v>
      </c>
      <c r="N2758" s="33" t="s">
        <v>51</v>
      </c>
      <c r="O2758" s="34"/>
      <c r="P2758" s="35"/>
    </row>
    <row r="2759" spans="1:16" s="36" customFormat="1" ht="45" hidden="1" x14ac:dyDescent="0.2">
      <c r="A2759" s="20">
        <v>2759</v>
      </c>
      <c r="B2759" s="28">
        <v>2759</v>
      </c>
      <c r="C2759" s="29" t="str">
        <f t="shared" si="43"/>
        <v xml:space="preserve">Idu Ins </v>
      </c>
      <c r="D2759" s="29"/>
      <c r="E2759" s="30" t="s">
        <v>2951</v>
      </c>
      <c r="F2759" s="30" t="s">
        <v>2445</v>
      </c>
      <c r="G2759" s="177">
        <v>12227</v>
      </c>
      <c r="H2759" s="30"/>
      <c r="I2759" s="30" t="s">
        <v>2954</v>
      </c>
      <c r="J2759" s="30" t="s">
        <v>26</v>
      </c>
      <c r="K2759" s="31">
        <v>472905</v>
      </c>
      <c r="L2759" s="32" t="s">
        <v>49</v>
      </c>
      <c r="M2759" s="33" t="s">
        <v>50</v>
      </c>
      <c r="N2759" s="33" t="s">
        <v>51</v>
      </c>
      <c r="O2759" s="34"/>
      <c r="P2759" s="35"/>
    </row>
    <row r="2760" spans="1:16" s="36" customFormat="1" ht="45" hidden="1" x14ac:dyDescent="0.2">
      <c r="A2760" s="20">
        <v>2760</v>
      </c>
      <c r="B2760" s="28">
        <v>2760</v>
      </c>
      <c r="C2760" s="29" t="str">
        <f t="shared" si="43"/>
        <v xml:space="preserve">Idu Ins </v>
      </c>
      <c r="D2760" s="29"/>
      <c r="E2760" s="30" t="s">
        <v>2951</v>
      </c>
      <c r="F2760" s="30" t="s">
        <v>2445</v>
      </c>
      <c r="G2760" s="177">
        <v>12228</v>
      </c>
      <c r="H2760" s="30"/>
      <c r="I2760" s="30" t="s">
        <v>2955</v>
      </c>
      <c r="J2760" s="30" t="s">
        <v>26</v>
      </c>
      <c r="K2760" s="31">
        <v>391246</v>
      </c>
      <c r="L2760" s="32" t="s">
        <v>49</v>
      </c>
      <c r="M2760" s="33" t="s">
        <v>50</v>
      </c>
      <c r="N2760" s="33" t="s">
        <v>51</v>
      </c>
      <c r="O2760" s="34"/>
      <c r="P2760" s="35"/>
    </row>
    <row r="2761" spans="1:16" s="36" customFormat="1" ht="45" hidden="1" x14ac:dyDescent="0.2">
      <c r="A2761" s="20">
        <v>2761</v>
      </c>
      <c r="B2761" s="28">
        <v>2761</v>
      </c>
      <c r="C2761" s="29" t="str">
        <f t="shared" si="43"/>
        <v xml:space="preserve">Idu Ins </v>
      </c>
      <c r="D2761" s="29"/>
      <c r="E2761" s="30" t="s">
        <v>2951</v>
      </c>
      <c r="F2761" s="30" t="s">
        <v>2445</v>
      </c>
      <c r="G2761" s="177">
        <v>12229</v>
      </c>
      <c r="H2761" s="30"/>
      <c r="I2761" s="30" t="s">
        <v>2956</v>
      </c>
      <c r="J2761" s="30" t="s">
        <v>26</v>
      </c>
      <c r="K2761" s="31">
        <v>412070</v>
      </c>
      <c r="L2761" s="32" t="s">
        <v>49</v>
      </c>
      <c r="M2761" s="33" t="s">
        <v>50</v>
      </c>
      <c r="N2761" s="33" t="s">
        <v>51</v>
      </c>
      <c r="O2761" s="34"/>
      <c r="P2761" s="35"/>
    </row>
    <row r="2762" spans="1:16" s="36" customFormat="1" ht="30" hidden="1" x14ac:dyDescent="0.2">
      <c r="A2762" s="20">
        <v>2762</v>
      </c>
      <c r="B2762" s="28">
        <v>2762</v>
      </c>
      <c r="C2762" s="29" t="str">
        <f t="shared" si="43"/>
        <v xml:space="preserve">Idu Ins </v>
      </c>
      <c r="D2762" s="29"/>
      <c r="E2762" s="30" t="s">
        <v>2922</v>
      </c>
      <c r="F2762" s="30" t="s">
        <v>72</v>
      </c>
      <c r="G2762" s="177">
        <v>12234</v>
      </c>
      <c r="H2762" s="30"/>
      <c r="I2762" s="30" t="s">
        <v>2957</v>
      </c>
      <c r="J2762" s="30" t="s">
        <v>26</v>
      </c>
      <c r="K2762" s="31">
        <v>1082</v>
      </c>
      <c r="L2762" s="32" t="s">
        <v>49</v>
      </c>
      <c r="M2762" s="33" t="s">
        <v>50</v>
      </c>
      <c r="N2762" s="33" t="s">
        <v>51</v>
      </c>
      <c r="O2762" s="34"/>
      <c r="P2762" s="35"/>
    </row>
    <row r="2763" spans="1:16" s="36" customFormat="1" ht="30" hidden="1" x14ac:dyDescent="0.2">
      <c r="A2763" s="20">
        <v>2763</v>
      </c>
      <c r="B2763" s="28">
        <v>2763</v>
      </c>
      <c r="C2763" s="29" t="str">
        <f t="shared" si="43"/>
        <v xml:space="preserve">Idu Ins </v>
      </c>
      <c r="D2763" s="29"/>
      <c r="E2763" s="30" t="s">
        <v>2463</v>
      </c>
      <c r="F2763" s="30" t="s">
        <v>501</v>
      </c>
      <c r="G2763" s="177">
        <v>12235</v>
      </c>
      <c r="H2763" s="30"/>
      <c r="I2763" s="30" t="s">
        <v>2958</v>
      </c>
      <c r="J2763" s="30" t="s">
        <v>71</v>
      </c>
      <c r="K2763" s="31">
        <v>30226</v>
      </c>
      <c r="L2763" s="32" t="s">
        <v>49</v>
      </c>
      <c r="M2763" s="33" t="s">
        <v>50</v>
      </c>
      <c r="N2763" s="33" t="s">
        <v>51</v>
      </c>
      <c r="O2763" s="34"/>
      <c r="P2763" s="35"/>
    </row>
    <row r="2764" spans="1:16" s="36" customFormat="1" ht="30" hidden="1" x14ac:dyDescent="0.2">
      <c r="A2764" s="20">
        <v>2764</v>
      </c>
      <c r="B2764" s="28">
        <v>2764</v>
      </c>
      <c r="C2764" s="29" t="str">
        <f t="shared" si="43"/>
        <v xml:space="preserve">Idu Ins </v>
      </c>
      <c r="D2764" s="29"/>
      <c r="E2764" s="30" t="s">
        <v>2463</v>
      </c>
      <c r="F2764" s="30" t="s">
        <v>2540</v>
      </c>
      <c r="G2764" s="177">
        <v>12236</v>
      </c>
      <c r="H2764" s="30"/>
      <c r="I2764" s="30" t="s">
        <v>2959</v>
      </c>
      <c r="J2764" s="30" t="s">
        <v>26</v>
      </c>
      <c r="K2764" s="31">
        <v>624750</v>
      </c>
      <c r="L2764" s="32" t="s">
        <v>49</v>
      </c>
      <c r="M2764" s="33" t="s">
        <v>50</v>
      </c>
      <c r="N2764" s="33" t="s">
        <v>51</v>
      </c>
      <c r="O2764" s="34"/>
      <c r="P2764" s="35"/>
    </row>
    <row r="2765" spans="1:16" s="36" customFormat="1" ht="30" hidden="1" x14ac:dyDescent="0.2">
      <c r="A2765" s="20">
        <v>2765</v>
      </c>
      <c r="B2765" s="28">
        <v>2765</v>
      </c>
      <c r="C2765" s="29" t="str">
        <f t="shared" si="43"/>
        <v xml:space="preserve">Idu Ins </v>
      </c>
      <c r="D2765" s="29"/>
      <c r="E2765" s="30" t="s">
        <v>2463</v>
      </c>
      <c r="F2765" s="30" t="s">
        <v>2498</v>
      </c>
      <c r="G2765" s="177">
        <v>12237</v>
      </c>
      <c r="H2765" s="30"/>
      <c r="I2765" s="30" t="s">
        <v>2960</v>
      </c>
      <c r="J2765" s="30" t="s">
        <v>26</v>
      </c>
      <c r="K2765" s="31">
        <v>209262</v>
      </c>
      <c r="L2765" s="32" t="s">
        <v>49</v>
      </c>
      <c r="M2765" s="33" t="s">
        <v>50</v>
      </c>
      <c r="N2765" s="33" t="s">
        <v>51</v>
      </c>
      <c r="O2765" s="34"/>
      <c r="P2765" s="35"/>
    </row>
    <row r="2766" spans="1:16" s="36" customFormat="1" ht="30" hidden="1" x14ac:dyDescent="0.2">
      <c r="A2766" s="20">
        <v>2766</v>
      </c>
      <c r="B2766" s="28">
        <v>2766</v>
      </c>
      <c r="C2766" s="29" t="str">
        <f t="shared" si="43"/>
        <v xml:space="preserve">Idu Ins </v>
      </c>
      <c r="D2766" s="29"/>
      <c r="E2766" s="30" t="s">
        <v>2463</v>
      </c>
      <c r="F2766" s="30" t="s">
        <v>2498</v>
      </c>
      <c r="G2766" s="177">
        <v>12238</v>
      </c>
      <c r="H2766" s="30"/>
      <c r="I2766" s="30" t="s">
        <v>2961</v>
      </c>
      <c r="J2766" s="30" t="s">
        <v>26</v>
      </c>
      <c r="K2766" s="31">
        <v>209262</v>
      </c>
      <c r="L2766" s="32" t="s">
        <v>49</v>
      </c>
      <c r="M2766" s="33" t="s">
        <v>50</v>
      </c>
      <c r="N2766" s="33" t="s">
        <v>51</v>
      </c>
      <c r="O2766" s="34"/>
      <c r="P2766" s="35"/>
    </row>
    <row r="2767" spans="1:16" s="36" customFormat="1" ht="30" hidden="1" x14ac:dyDescent="0.2">
      <c r="A2767" s="20">
        <v>2767</v>
      </c>
      <c r="B2767" s="28">
        <v>2767</v>
      </c>
      <c r="C2767" s="29" t="str">
        <f t="shared" si="43"/>
        <v xml:space="preserve">Idu Ins </v>
      </c>
      <c r="D2767" s="29"/>
      <c r="E2767" s="30" t="s">
        <v>2463</v>
      </c>
      <c r="F2767" s="30" t="s">
        <v>74</v>
      </c>
      <c r="G2767" s="177">
        <v>12239</v>
      </c>
      <c r="H2767" s="30"/>
      <c r="I2767" s="30" t="s">
        <v>2962</v>
      </c>
      <c r="J2767" s="30" t="s">
        <v>48</v>
      </c>
      <c r="K2767" s="31">
        <v>45220</v>
      </c>
      <c r="L2767" s="32" t="s">
        <v>49</v>
      </c>
      <c r="M2767" s="33" t="s">
        <v>50</v>
      </c>
      <c r="N2767" s="33" t="s">
        <v>51</v>
      </c>
      <c r="O2767" s="34"/>
      <c r="P2767" s="35"/>
    </row>
    <row r="2768" spans="1:16" s="36" customFormat="1" ht="30" hidden="1" x14ac:dyDescent="0.2">
      <c r="A2768" s="20">
        <v>2768</v>
      </c>
      <c r="B2768" s="28">
        <v>2768</v>
      </c>
      <c r="C2768" s="29" t="str">
        <f t="shared" si="43"/>
        <v xml:space="preserve">Idu Ins </v>
      </c>
      <c r="D2768" s="29"/>
      <c r="E2768" s="30" t="s">
        <v>2463</v>
      </c>
      <c r="F2768" s="30" t="s">
        <v>74</v>
      </c>
      <c r="G2768" s="177">
        <v>12240</v>
      </c>
      <c r="H2768" s="30"/>
      <c r="I2768" s="30" t="s">
        <v>2963</v>
      </c>
      <c r="J2768" s="30" t="s">
        <v>48</v>
      </c>
      <c r="K2768" s="31">
        <v>47600</v>
      </c>
      <c r="L2768" s="32" t="s">
        <v>49</v>
      </c>
      <c r="M2768" s="33" t="s">
        <v>50</v>
      </c>
      <c r="N2768" s="33" t="s">
        <v>51</v>
      </c>
      <c r="O2768" s="34"/>
      <c r="P2768" s="35"/>
    </row>
    <row r="2769" spans="1:16" s="36" customFormat="1" ht="30" hidden="1" x14ac:dyDescent="0.2">
      <c r="A2769" s="20">
        <v>2769</v>
      </c>
      <c r="B2769" s="28">
        <v>2769</v>
      </c>
      <c r="C2769" s="29" t="str">
        <f t="shared" si="43"/>
        <v xml:space="preserve">Idu Ins </v>
      </c>
      <c r="D2769" s="29"/>
      <c r="E2769" s="30" t="s">
        <v>2463</v>
      </c>
      <c r="F2769" s="30" t="s">
        <v>74</v>
      </c>
      <c r="G2769" s="177">
        <v>12241</v>
      </c>
      <c r="H2769" s="30"/>
      <c r="I2769" s="30" t="s">
        <v>2964</v>
      </c>
      <c r="J2769" s="30" t="s">
        <v>48</v>
      </c>
      <c r="K2769" s="31">
        <v>45220</v>
      </c>
      <c r="L2769" s="32" t="s">
        <v>49</v>
      </c>
      <c r="M2769" s="33" t="s">
        <v>50</v>
      </c>
      <c r="N2769" s="33" t="s">
        <v>51</v>
      </c>
      <c r="O2769" s="34"/>
      <c r="P2769" s="35"/>
    </row>
    <row r="2770" spans="1:16" s="36" customFormat="1" ht="30" hidden="1" x14ac:dyDescent="0.2">
      <c r="A2770" s="20">
        <v>2770</v>
      </c>
      <c r="B2770" s="28">
        <v>2770</v>
      </c>
      <c r="C2770" s="29" t="str">
        <f t="shared" si="43"/>
        <v xml:space="preserve">Idu Ins </v>
      </c>
      <c r="D2770" s="29"/>
      <c r="E2770" s="30" t="s">
        <v>2463</v>
      </c>
      <c r="F2770" s="30" t="s">
        <v>501</v>
      </c>
      <c r="G2770" s="177">
        <v>12242</v>
      </c>
      <c r="H2770" s="30"/>
      <c r="I2770" s="30" t="s">
        <v>2965</v>
      </c>
      <c r="J2770" s="30" t="s">
        <v>71</v>
      </c>
      <c r="K2770" s="31">
        <v>7342</v>
      </c>
      <c r="L2770" s="32" t="s">
        <v>49</v>
      </c>
      <c r="M2770" s="33" t="s">
        <v>50</v>
      </c>
      <c r="N2770" s="33" t="s">
        <v>51</v>
      </c>
      <c r="O2770" s="34"/>
      <c r="P2770" s="35"/>
    </row>
    <row r="2771" spans="1:16" s="36" customFormat="1" ht="30" hidden="1" x14ac:dyDescent="0.2">
      <c r="A2771" s="20">
        <v>2771</v>
      </c>
      <c r="B2771" s="28">
        <v>2771</v>
      </c>
      <c r="C2771" s="29" t="str">
        <f t="shared" si="43"/>
        <v xml:space="preserve">Idu Ins </v>
      </c>
      <c r="D2771" s="29"/>
      <c r="E2771" s="30" t="s">
        <v>2463</v>
      </c>
      <c r="F2771" s="30" t="s">
        <v>74</v>
      </c>
      <c r="G2771" s="177">
        <v>12243</v>
      </c>
      <c r="H2771" s="30"/>
      <c r="I2771" s="30" t="s">
        <v>2966</v>
      </c>
      <c r="J2771" s="30" t="s">
        <v>48</v>
      </c>
      <c r="K2771" s="31">
        <v>47600</v>
      </c>
      <c r="L2771" s="32" t="s">
        <v>49</v>
      </c>
      <c r="M2771" s="33" t="s">
        <v>50</v>
      </c>
      <c r="N2771" s="33" t="s">
        <v>51</v>
      </c>
      <c r="O2771" s="34"/>
      <c r="P2771" s="35"/>
    </row>
    <row r="2772" spans="1:16" s="36" customFormat="1" ht="30" hidden="1" x14ac:dyDescent="0.2">
      <c r="A2772" s="20">
        <v>2772</v>
      </c>
      <c r="B2772" s="28">
        <v>2772</v>
      </c>
      <c r="C2772" s="29" t="str">
        <f t="shared" si="43"/>
        <v xml:space="preserve">Idu Ins </v>
      </c>
      <c r="D2772" s="29"/>
      <c r="E2772" s="30" t="s">
        <v>2463</v>
      </c>
      <c r="F2772" s="30" t="s">
        <v>74</v>
      </c>
      <c r="G2772" s="177">
        <v>12244</v>
      </c>
      <c r="H2772" s="30"/>
      <c r="I2772" s="30" t="s">
        <v>2967</v>
      </c>
      <c r="J2772" s="30" t="s">
        <v>48</v>
      </c>
      <c r="K2772" s="31">
        <v>7000</v>
      </c>
      <c r="L2772" s="32" t="s">
        <v>49</v>
      </c>
      <c r="M2772" s="33" t="s">
        <v>50</v>
      </c>
      <c r="N2772" s="33" t="s">
        <v>51</v>
      </c>
      <c r="O2772" s="34"/>
      <c r="P2772" s="35"/>
    </row>
    <row r="2773" spans="1:16" s="36" customFormat="1" ht="30" hidden="1" x14ac:dyDescent="0.2">
      <c r="A2773" s="20">
        <v>2773</v>
      </c>
      <c r="B2773" s="28">
        <v>2773</v>
      </c>
      <c r="C2773" s="29" t="str">
        <f t="shared" si="43"/>
        <v xml:space="preserve">Idu Ins </v>
      </c>
      <c r="D2773" s="29"/>
      <c r="E2773" s="30" t="s">
        <v>2463</v>
      </c>
      <c r="F2773" s="30" t="s">
        <v>74</v>
      </c>
      <c r="G2773" s="177">
        <v>12245</v>
      </c>
      <c r="H2773" s="30"/>
      <c r="I2773" s="30" t="s">
        <v>2968</v>
      </c>
      <c r="J2773" s="30" t="s">
        <v>48</v>
      </c>
      <c r="K2773" s="31">
        <v>69020</v>
      </c>
      <c r="L2773" s="32" t="s">
        <v>49</v>
      </c>
      <c r="M2773" s="33" t="s">
        <v>50</v>
      </c>
      <c r="N2773" s="33" t="s">
        <v>51</v>
      </c>
      <c r="O2773" s="34"/>
      <c r="P2773" s="35"/>
    </row>
    <row r="2774" spans="1:16" s="36" customFormat="1" ht="30" hidden="1" x14ac:dyDescent="0.2">
      <c r="A2774" s="20">
        <v>2774</v>
      </c>
      <c r="B2774" s="28">
        <v>2774</v>
      </c>
      <c r="C2774" s="29" t="str">
        <f t="shared" si="43"/>
        <v xml:space="preserve">Idu Ins </v>
      </c>
      <c r="D2774" s="29"/>
      <c r="E2774" s="30" t="s">
        <v>2463</v>
      </c>
      <c r="F2774" s="30" t="s">
        <v>74</v>
      </c>
      <c r="G2774" s="177">
        <v>12246</v>
      </c>
      <c r="H2774" s="30"/>
      <c r="I2774" s="30" t="s">
        <v>2969</v>
      </c>
      <c r="J2774" s="30" t="s">
        <v>48</v>
      </c>
      <c r="K2774" s="31">
        <v>69020</v>
      </c>
      <c r="L2774" s="32" t="s">
        <v>49</v>
      </c>
      <c r="M2774" s="33" t="s">
        <v>50</v>
      </c>
      <c r="N2774" s="33" t="s">
        <v>51</v>
      </c>
      <c r="O2774" s="34"/>
      <c r="P2774" s="35"/>
    </row>
    <row r="2775" spans="1:16" s="36" customFormat="1" ht="30" hidden="1" x14ac:dyDescent="0.2">
      <c r="A2775" s="20">
        <v>2775</v>
      </c>
      <c r="B2775" s="28">
        <v>2775</v>
      </c>
      <c r="C2775" s="29" t="str">
        <f t="shared" si="43"/>
        <v xml:space="preserve">Idu Ins </v>
      </c>
      <c r="D2775" s="29"/>
      <c r="E2775" s="30" t="s">
        <v>2463</v>
      </c>
      <c r="F2775" s="30" t="s">
        <v>74</v>
      </c>
      <c r="G2775" s="177">
        <v>12247</v>
      </c>
      <c r="H2775" s="30"/>
      <c r="I2775" s="30" t="s">
        <v>2970</v>
      </c>
      <c r="J2775" s="30" t="s">
        <v>48</v>
      </c>
      <c r="K2775" s="31">
        <v>45220</v>
      </c>
      <c r="L2775" s="32" t="s">
        <v>49</v>
      </c>
      <c r="M2775" s="33" t="s">
        <v>50</v>
      </c>
      <c r="N2775" s="33" t="s">
        <v>51</v>
      </c>
      <c r="O2775" s="34"/>
      <c r="P2775" s="35"/>
    </row>
    <row r="2776" spans="1:16" s="36" customFormat="1" ht="30" hidden="1" x14ac:dyDescent="0.2">
      <c r="A2776" s="20">
        <v>2776</v>
      </c>
      <c r="B2776" s="28">
        <v>2776</v>
      </c>
      <c r="C2776" s="29" t="str">
        <f t="shared" si="43"/>
        <v xml:space="preserve">Idu Ins </v>
      </c>
      <c r="D2776" s="29"/>
      <c r="E2776" s="30" t="s">
        <v>2463</v>
      </c>
      <c r="F2776" s="30" t="s">
        <v>74</v>
      </c>
      <c r="G2776" s="177">
        <v>12248</v>
      </c>
      <c r="H2776" s="30"/>
      <c r="I2776" s="30" t="s">
        <v>2971</v>
      </c>
      <c r="J2776" s="30" t="s">
        <v>48</v>
      </c>
      <c r="K2776" s="31">
        <v>51170</v>
      </c>
      <c r="L2776" s="32" t="s">
        <v>49</v>
      </c>
      <c r="M2776" s="33" t="s">
        <v>50</v>
      </c>
      <c r="N2776" s="33" t="s">
        <v>51</v>
      </c>
      <c r="O2776" s="34"/>
      <c r="P2776" s="35"/>
    </row>
    <row r="2777" spans="1:16" s="36" customFormat="1" ht="30" hidden="1" x14ac:dyDescent="0.2">
      <c r="A2777" s="20">
        <v>2777</v>
      </c>
      <c r="B2777" s="28">
        <v>2777</v>
      </c>
      <c r="C2777" s="29" t="str">
        <f t="shared" si="43"/>
        <v xml:space="preserve">Idu Ins </v>
      </c>
      <c r="D2777" s="29"/>
      <c r="E2777" s="30" t="s">
        <v>2463</v>
      </c>
      <c r="F2777" s="30" t="s">
        <v>101</v>
      </c>
      <c r="G2777" s="177">
        <v>12249</v>
      </c>
      <c r="H2777" s="30"/>
      <c r="I2777" s="30" t="s">
        <v>2972</v>
      </c>
      <c r="J2777" s="30" t="s">
        <v>71</v>
      </c>
      <c r="K2777" s="31">
        <v>1547</v>
      </c>
      <c r="L2777" s="32" t="s">
        <v>49</v>
      </c>
      <c r="M2777" s="33" t="s">
        <v>50</v>
      </c>
      <c r="N2777" s="33" t="s">
        <v>51</v>
      </c>
      <c r="O2777" s="34"/>
      <c r="P2777" s="35"/>
    </row>
    <row r="2778" spans="1:16" s="36" customFormat="1" ht="30" hidden="1" x14ac:dyDescent="0.2">
      <c r="A2778" s="20">
        <v>2778</v>
      </c>
      <c r="B2778" s="28">
        <v>2778</v>
      </c>
      <c r="C2778" s="29" t="str">
        <f t="shared" si="43"/>
        <v xml:space="preserve">Idu Ins </v>
      </c>
      <c r="D2778" s="29"/>
      <c r="E2778" s="30" t="s">
        <v>2463</v>
      </c>
      <c r="F2778" s="30" t="s">
        <v>46</v>
      </c>
      <c r="G2778" s="177">
        <v>12250</v>
      </c>
      <c r="H2778" s="30"/>
      <c r="I2778" s="30" t="s">
        <v>2973</v>
      </c>
      <c r="J2778" s="30" t="s">
        <v>48</v>
      </c>
      <c r="K2778" s="31">
        <v>445655</v>
      </c>
      <c r="L2778" s="32" t="s">
        <v>49</v>
      </c>
      <c r="M2778" s="33" t="s">
        <v>50</v>
      </c>
      <c r="N2778" s="33" t="s">
        <v>51</v>
      </c>
      <c r="O2778" s="34"/>
      <c r="P2778" s="35"/>
    </row>
    <row r="2779" spans="1:16" s="36" customFormat="1" ht="30" hidden="1" x14ac:dyDescent="0.2">
      <c r="A2779" s="20">
        <v>2779</v>
      </c>
      <c r="B2779" s="28">
        <v>2779</v>
      </c>
      <c r="C2779" s="29" t="str">
        <f t="shared" si="43"/>
        <v xml:space="preserve">Idu Ins </v>
      </c>
      <c r="D2779" s="29"/>
      <c r="E2779" s="30" t="s">
        <v>2463</v>
      </c>
      <c r="F2779" s="30" t="s">
        <v>46</v>
      </c>
      <c r="G2779" s="177">
        <v>12251</v>
      </c>
      <c r="H2779" s="30"/>
      <c r="I2779" s="30" t="s">
        <v>2974</v>
      </c>
      <c r="J2779" s="30" t="s">
        <v>48</v>
      </c>
      <c r="K2779" s="31">
        <v>456683</v>
      </c>
      <c r="L2779" s="32" t="s">
        <v>49</v>
      </c>
      <c r="M2779" s="33" t="s">
        <v>50</v>
      </c>
      <c r="N2779" s="33" t="s">
        <v>51</v>
      </c>
      <c r="O2779" s="34"/>
      <c r="P2779" s="35"/>
    </row>
    <row r="2780" spans="1:16" s="36" customFormat="1" ht="30" hidden="1" x14ac:dyDescent="0.2">
      <c r="A2780" s="20">
        <v>2780</v>
      </c>
      <c r="B2780" s="28">
        <v>2780</v>
      </c>
      <c r="C2780" s="29" t="str">
        <f t="shared" si="43"/>
        <v xml:space="preserve">Idu Ins </v>
      </c>
      <c r="D2780" s="29"/>
      <c r="E2780" s="30" t="s">
        <v>2463</v>
      </c>
      <c r="F2780" s="30" t="s">
        <v>46</v>
      </c>
      <c r="G2780" s="177">
        <v>12252</v>
      </c>
      <c r="H2780" s="30"/>
      <c r="I2780" s="30" t="s">
        <v>2975</v>
      </c>
      <c r="J2780" s="30" t="s">
        <v>48</v>
      </c>
      <c r="K2780" s="31">
        <v>494677</v>
      </c>
      <c r="L2780" s="32" t="s">
        <v>49</v>
      </c>
      <c r="M2780" s="33" t="s">
        <v>50</v>
      </c>
      <c r="N2780" s="33" t="s">
        <v>51</v>
      </c>
      <c r="O2780" s="34"/>
      <c r="P2780" s="35"/>
    </row>
    <row r="2781" spans="1:16" s="36" customFormat="1" ht="75" hidden="1" x14ac:dyDescent="0.2">
      <c r="A2781" s="20">
        <v>2781</v>
      </c>
      <c r="B2781" s="28">
        <v>2781</v>
      </c>
      <c r="C2781" s="29" t="str">
        <f t="shared" si="43"/>
        <v xml:space="preserve">Idu Ins </v>
      </c>
      <c r="D2781" s="29"/>
      <c r="E2781" s="30" t="s">
        <v>2463</v>
      </c>
      <c r="F2781" s="30" t="s">
        <v>796</v>
      </c>
      <c r="G2781" s="177">
        <v>12253</v>
      </c>
      <c r="H2781" s="30"/>
      <c r="I2781" s="30" t="s">
        <v>2976</v>
      </c>
      <c r="J2781" s="30" t="s">
        <v>1900</v>
      </c>
      <c r="K2781" s="31">
        <v>154700</v>
      </c>
      <c r="L2781" s="32" t="s">
        <v>49</v>
      </c>
      <c r="M2781" s="33" t="s">
        <v>50</v>
      </c>
      <c r="N2781" s="33" t="s">
        <v>51</v>
      </c>
      <c r="O2781" s="34"/>
      <c r="P2781" s="35"/>
    </row>
    <row r="2782" spans="1:16" s="36" customFormat="1" ht="105" hidden="1" x14ac:dyDescent="0.2">
      <c r="A2782" s="20">
        <v>2782</v>
      </c>
      <c r="B2782" s="28">
        <v>2782</v>
      </c>
      <c r="C2782" s="29" t="str">
        <f t="shared" si="43"/>
        <v xml:space="preserve">Idu Ins </v>
      </c>
      <c r="D2782" s="29"/>
      <c r="E2782" s="30" t="s">
        <v>2463</v>
      </c>
      <c r="F2782" s="30" t="s">
        <v>796</v>
      </c>
      <c r="G2782" s="177">
        <v>12254</v>
      </c>
      <c r="H2782" s="30"/>
      <c r="I2782" s="30" t="s">
        <v>2977</v>
      </c>
      <c r="J2782" s="30" t="s">
        <v>1900</v>
      </c>
      <c r="K2782" s="31">
        <v>154700</v>
      </c>
      <c r="L2782" s="32" t="s">
        <v>49</v>
      </c>
      <c r="M2782" s="33" t="s">
        <v>50</v>
      </c>
      <c r="N2782" s="33" t="s">
        <v>51</v>
      </c>
      <c r="O2782" s="34"/>
      <c r="P2782" s="35"/>
    </row>
    <row r="2783" spans="1:16" s="36" customFormat="1" ht="105" hidden="1" x14ac:dyDescent="0.2">
      <c r="A2783" s="20">
        <v>2783</v>
      </c>
      <c r="B2783" s="28">
        <v>2783</v>
      </c>
      <c r="C2783" s="29" t="str">
        <f t="shared" si="43"/>
        <v xml:space="preserve">Idu Ins </v>
      </c>
      <c r="D2783" s="29"/>
      <c r="E2783" s="30" t="s">
        <v>2463</v>
      </c>
      <c r="F2783" s="30" t="s">
        <v>796</v>
      </c>
      <c r="G2783" s="177">
        <v>12255</v>
      </c>
      <c r="H2783" s="30"/>
      <c r="I2783" s="30" t="s">
        <v>2978</v>
      </c>
      <c r="J2783" s="30" t="s">
        <v>1900</v>
      </c>
      <c r="K2783" s="31">
        <v>154700</v>
      </c>
      <c r="L2783" s="32" t="s">
        <v>49</v>
      </c>
      <c r="M2783" s="33" t="s">
        <v>50</v>
      </c>
      <c r="N2783" s="33" t="s">
        <v>51</v>
      </c>
      <c r="O2783" s="34"/>
      <c r="P2783" s="35"/>
    </row>
    <row r="2784" spans="1:16" s="36" customFormat="1" ht="90" hidden="1" x14ac:dyDescent="0.2">
      <c r="A2784" s="20">
        <v>2784</v>
      </c>
      <c r="B2784" s="28">
        <v>2784</v>
      </c>
      <c r="C2784" s="29" t="str">
        <f t="shared" si="43"/>
        <v xml:space="preserve">Idu Ins </v>
      </c>
      <c r="D2784" s="29"/>
      <c r="E2784" s="30" t="s">
        <v>2463</v>
      </c>
      <c r="F2784" s="30" t="s">
        <v>796</v>
      </c>
      <c r="G2784" s="177">
        <v>12256</v>
      </c>
      <c r="H2784" s="30"/>
      <c r="I2784" s="30" t="s">
        <v>2979</v>
      </c>
      <c r="J2784" s="30" t="s">
        <v>1900</v>
      </c>
      <c r="K2784" s="31">
        <v>154700</v>
      </c>
      <c r="L2784" s="32" t="s">
        <v>49</v>
      </c>
      <c r="M2784" s="33" t="s">
        <v>50</v>
      </c>
      <c r="N2784" s="33" t="s">
        <v>51</v>
      </c>
      <c r="O2784" s="34"/>
      <c r="P2784" s="35"/>
    </row>
    <row r="2785" spans="1:16" s="36" customFormat="1" ht="30" hidden="1" x14ac:dyDescent="0.2">
      <c r="A2785" s="20">
        <v>2785</v>
      </c>
      <c r="B2785" s="28">
        <v>2785</v>
      </c>
      <c r="C2785" s="29" t="str">
        <f t="shared" si="43"/>
        <v xml:space="preserve">Idu Ins </v>
      </c>
      <c r="D2785" s="29"/>
      <c r="E2785" s="30" t="s">
        <v>2463</v>
      </c>
      <c r="F2785" s="30" t="s">
        <v>776</v>
      </c>
      <c r="G2785" s="177">
        <v>12257</v>
      </c>
      <c r="H2785" s="30"/>
      <c r="I2785" s="30" t="s">
        <v>2980</v>
      </c>
      <c r="J2785" s="30" t="s">
        <v>26</v>
      </c>
      <c r="K2785" s="31">
        <v>74970</v>
      </c>
      <c r="L2785" s="32" t="s">
        <v>49</v>
      </c>
      <c r="M2785" s="33" t="s">
        <v>50</v>
      </c>
      <c r="N2785" s="33" t="s">
        <v>51</v>
      </c>
      <c r="O2785" s="34"/>
      <c r="P2785" s="35"/>
    </row>
    <row r="2786" spans="1:16" s="36" customFormat="1" ht="30" hidden="1" x14ac:dyDescent="0.2">
      <c r="A2786" s="20">
        <v>2786</v>
      </c>
      <c r="B2786" s="28">
        <v>2786</v>
      </c>
      <c r="C2786" s="29" t="str">
        <f t="shared" si="43"/>
        <v xml:space="preserve">Idu Ins </v>
      </c>
      <c r="D2786" s="29"/>
      <c r="E2786" s="30" t="s">
        <v>2463</v>
      </c>
      <c r="F2786" s="30" t="s">
        <v>2484</v>
      </c>
      <c r="G2786" s="177">
        <v>12258</v>
      </c>
      <c r="H2786" s="30"/>
      <c r="I2786" s="30" t="s">
        <v>2981</v>
      </c>
      <c r="J2786" s="30" t="s">
        <v>67</v>
      </c>
      <c r="K2786" s="31">
        <v>545199</v>
      </c>
      <c r="L2786" s="32" t="s">
        <v>49</v>
      </c>
      <c r="M2786" s="33" t="s">
        <v>50</v>
      </c>
      <c r="N2786" s="33" t="s">
        <v>51</v>
      </c>
      <c r="O2786" s="34"/>
      <c r="P2786" s="35"/>
    </row>
    <row r="2787" spans="1:16" s="36" customFormat="1" ht="30" hidden="1" x14ac:dyDescent="0.2">
      <c r="A2787" s="20">
        <v>2787</v>
      </c>
      <c r="B2787" s="28">
        <v>2787</v>
      </c>
      <c r="C2787" s="29" t="str">
        <f t="shared" si="43"/>
        <v xml:space="preserve">Idu Ins </v>
      </c>
      <c r="D2787" s="29"/>
      <c r="E2787" s="30" t="s">
        <v>2463</v>
      </c>
      <c r="F2787" s="30" t="s">
        <v>2484</v>
      </c>
      <c r="G2787" s="177">
        <v>12259</v>
      </c>
      <c r="H2787" s="30"/>
      <c r="I2787" s="30" t="s">
        <v>2982</v>
      </c>
      <c r="J2787" s="30" t="s">
        <v>67</v>
      </c>
      <c r="K2787" s="31">
        <v>545199</v>
      </c>
      <c r="L2787" s="32" t="s">
        <v>49</v>
      </c>
      <c r="M2787" s="33" t="s">
        <v>50</v>
      </c>
      <c r="N2787" s="33" t="s">
        <v>51</v>
      </c>
      <c r="O2787" s="34"/>
      <c r="P2787" s="35"/>
    </row>
    <row r="2788" spans="1:16" s="36" customFormat="1" ht="30" hidden="1" x14ac:dyDescent="0.2">
      <c r="A2788" s="20">
        <v>2788</v>
      </c>
      <c r="B2788" s="28">
        <v>2788</v>
      </c>
      <c r="C2788" s="29" t="str">
        <f t="shared" si="43"/>
        <v xml:space="preserve">Idu Ins </v>
      </c>
      <c r="D2788" s="29"/>
      <c r="E2788" s="30" t="s">
        <v>2463</v>
      </c>
      <c r="F2788" s="30" t="s">
        <v>2486</v>
      </c>
      <c r="G2788" s="177">
        <v>12260</v>
      </c>
      <c r="H2788" s="30"/>
      <c r="I2788" s="30" t="s">
        <v>2983</v>
      </c>
      <c r="J2788" s="30" t="s">
        <v>67</v>
      </c>
      <c r="K2788" s="31">
        <v>595000</v>
      </c>
      <c r="L2788" s="32" t="s">
        <v>49</v>
      </c>
      <c r="M2788" s="33" t="s">
        <v>50</v>
      </c>
      <c r="N2788" s="33" t="s">
        <v>51</v>
      </c>
      <c r="O2788" s="34"/>
      <c r="P2788" s="35"/>
    </row>
    <row r="2789" spans="1:16" s="36" customFormat="1" ht="30" hidden="1" x14ac:dyDescent="0.2">
      <c r="A2789" s="20">
        <v>2789</v>
      </c>
      <c r="B2789" s="28">
        <v>2789</v>
      </c>
      <c r="C2789" s="29" t="str">
        <f t="shared" si="43"/>
        <v xml:space="preserve">Idu Ins </v>
      </c>
      <c r="D2789" s="29"/>
      <c r="E2789" s="30" t="s">
        <v>2463</v>
      </c>
      <c r="F2789" s="30" t="s">
        <v>2486</v>
      </c>
      <c r="G2789" s="177">
        <v>12261</v>
      </c>
      <c r="H2789" s="30"/>
      <c r="I2789" s="30" t="s">
        <v>2984</v>
      </c>
      <c r="J2789" s="30" t="s">
        <v>67</v>
      </c>
      <c r="K2789" s="31">
        <v>595000</v>
      </c>
      <c r="L2789" s="32" t="s">
        <v>49</v>
      </c>
      <c r="M2789" s="33" t="s">
        <v>50</v>
      </c>
      <c r="N2789" s="33" t="s">
        <v>51</v>
      </c>
      <c r="O2789" s="34"/>
      <c r="P2789" s="35"/>
    </row>
    <row r="2790" spans="1:16" s="36" customFormat="1" ht="30" hidden="1" x14ac:dyDescent="0.2">
      <c r="A2790" s="20">
        <v>2790</v>
      </c>
      <c r="B2790" s="28">
        <v>2790</v>
      </c>
      <c r="C2790" s="29" t="str">
        <f t="shared" si="43"/>
        <v xml:space="preserve">Idu Ins </v>
      </c>
      <c r="D2790" s="29"/>
      <c r="E2790" s="30" t="s">
        <v>2463</v>
      </c>
      <c r="F2790" s="30" t="s">
        <v>2486</v>
      </c>
      <c r="G2790" s="177">
        <v>12262</v>
      </c>
      <c r="H2790" s="30"/>
      <c r="I2790" s="30" t="s">
        <v>2985</v>
      </c>
      <c r="J2790" s="30" t="s">
        <v>67</v>
      </c>
      <c r="K2790" s="31">
        <v>595000</v>
      </c>
      <c r="L2790" s="32" t="s">
        <v>49</v>
      </c>
      <c r="M2790" s="33" t="s">
        <v>50</v>
      </c>
      <c r="N2790" s="33" t="s">
        <v>51</v>
      </c>
      <c r="O2790" s="34"/>
      <c r="P2790" s="35"/>
    </row>
    <row r="2791" spans="1:16" s="36" customFormat="1" ht="30" hidden="1" x14ac:dyDescent="0.2">
      <c r="A2791" s="20">
        <v>2791</v>
      </c>
      <c r="B2791" s="28">
        <v>2791</v>
      </c>
      <c r="C2791" s="29" t="str">
        <f t="shared" si="43"/>
        <v xml:space="preserve">Idu Ins </v>
      </c>
      <c r="D2791" s="29"/>
      <c r="E2791" s="30" t="s">
        <v>2463</v>
      </c>
      <c r="F2791" s="30" t="s">
        <v>2486</v>
      </c>
      <c r="G2791" s="177">
        <v>12263</v>
      </c>
      <c r="H2791" s="30"/>
      <c r="I2791" s="30" t="s">
        <v>2986</v>
      </c>
      <c r="J2791" s="30" t="s">
        <v>67</v>
      </c>
      <c r="K2791" s="31">
        <v>535500</v>
      </c>
      <c r="L2791" s="32" t="s">
        <v>49</v>
      </c>
      <c r="M2791" s="33" t="s">
        <v>50</v>
      </c>
      <c r="N2791" s="33" t="s">
        <v>51</v>
      </c>
      <c r="O2791" s="34"/>
      <c r="P2791" s="35"/>
    </row>
    <row r="2792" spans="1:16" s="36" customFormat="1" ht="30" hidden="1" x14ac:dyDescent="0.2">
      <c r="A2792" s="20">
        <v>2792</v>
      </c>
      <c r="B2792" s="28">
        <v>2792</v>
      </c>
      <c r="C2792" s="29" t="str">
        <f t="shared" si="43"/>
        <v xml:space="preserve">Idu Ins </v>
      </c>
      <c r="D2792" s="29"/>
      <c r="E2792" s="30" t="s">
        <v>2463</v>
      </c>
      <c r="F2792" s="30" t="s">
        <v>773</v>
      </c>
      <c r="G2792" s="177">
        <v>12264</v>
      </c>
      <c r="H2792" s="30"/>
      <c r="I2792" s="30" t="s">
        <v>2987</v>
      </c>
      <c r="J2792" s="30" t="s">
        <v>26</v>
      </c>
      <c r="K2792" s="31">
        <v>62713</v>
      </c>
      <c r="L2792" s="32" t="s">
        <v>49</v>
      </c>
      <c r="M2792" s="33" t="s">
        <v>50</v>
      </c>
      <c r="N2792" s="33" t="s">
        <v>51</v>
      </c>
      <c r="O2792" s="34"/>
      <c r="P2792" s="35"/>
    </row>
    <row r="2793" spans="1:16" s="36" customFormat="1" ht="30" hidden="1" x14ac:dyDescent="0.2">
      <c r="A2793" s="20">
        <v>2793</v>
      </c>
      <c r="B2793" s="28">
        <v>2793</v>
      </c>
      <c r="C2793" s="29" t="str">
        <f t="shared" si="43"/>
        <v xml:space="preserve">Idu Ins </v>
      </c>
      <c r="D2793" s="29"/>
      <c r="E2793" s="30" t="s">
        <v>2463</v>
      </c>
      <c r="F2793" s="30" t="s">
        <v>308</v>
      </c>
      <c r="G2793" s="177">
        <v>12265</v>
      </c>
      <c r="H2793" s="30"/>
      <c r="I2793" s="30" t="s">
        <v>2988</v>
      </c>
      <c r="J2793" s="30" t="s">
        <v>25</v>
      </c>
      <c r="K2793" s="31">
        <v>82940</v>
      </c>
      <c r="L2793" s="32" t="s">
        <v>49</v>
      </c>
      <c r="M2793" s="33" t="s">
        <v>50</v>
      </c>
      <c r="N2793" s="33" t="s">
        <v>51</v>
      </c>
      <c r="O2793" s="34"/>
      <c r="P2793" s="35"/>
    </row>
    <row r="2794" spans="1:16" s="36" customFormat="1" ht="30" hidden="1" x14ac:dyDescent="0.2">
      <c r="A2794" s="20">
        <v>2794</v>
      </c>
      <c r="B2794" s="28">
        <v>2794</v>
      </c>
      <c r="C2794" s="29" t="str">
        <f t="shared" si="43"/>
        <v xml:space="preserve">Idu Ins </v>
      </c>
      <c r="D2794" s="29"/>
      <c r="E2794" s="30" t="s">
        <v>2463</v>
      </c>
      <c r="F2794" s="30" t="s">
        <v>2484</v>
      </c>
      <c r="G2794" s="177">
        <v>12266</v>
      </c>
      <c r="H2794" s="30"/>
      <c r="I2794" s="30" t="s">
        <v>2989</v>
      </c>
      <c r="J2794" s="30" t="s">
        <v>67</v>
      </c>
      <c r="K2794" s="31">
        <v>624750</v>
      </c>
      <c r="L2794" s="32" t="s">
        <v>49</v>
      </c>
      <c r="M2794" s="33" t="s">
        <v>50</v>
      </c>
      <c r="N2794" s="33" t="s">
        <v>51</v>
      </c>
      <c r="O2794" s="34"/>
      <c r="P2794" s="35"/>
    </row>
    <row r="2795" spans="1:16" s="36" customFormat="1" ht="30" hidden="1" x14ac:dyDescent="0.2">
      <c r="A2795" s="20">
        <v>2795</v>
      </c>
      <c r="B2795" s="28">
        <v>2795</v>
      </c>
      <c r="C2795" s="29" t="str">
        <f t="shared" si="43"/>
        <v xml:space="preserve">Idu Ins </v>
      </c>
      <c r="D2795" s="29"/>
      <c r="E2795" s="30" t="s">
        <v>2548</v>
      </c>
      <c r="F2795" s="30" t="s">
        <v>2895</v>
      </c>
      <c r="G2795" s="177">
        <v>12267</v>
      </c>
      <c r="H2795" s="30"/>
      <c r="I2795" s="30" t="s">
        <v>2990</v>
      </c>
      <c r="J2795" s="30" t="s">
        <v>26</v>
      </c>
      <c r="K2795" s="31">
        <v>944900</v>
      </c>
      <c r="L2795" s="32" t="s">
        <v>49</v>
      </c>
      <c r="M2795" s="33" t="s">
        <v>50</v>
      </c>
      <c r="N2795" s="33" t="s">
        <v>51</v>
      </c>
      <c r="O2795" s="34"/>
      <c r="P2795" s="35"/>
    </row>
    <row r="2796" spans="1:16" s="36" customFormat="1" ht="30" hidden="1" x14ac:dyDescent="0.2">
      <c r="A2796" s="20">
        <v>2796</v>
      </c>
      <c r="B2796" s="28">
        <v>2796</v>
      </c>
      <c r="C2796" s="29" t="str">
        <f t="shared" si="43"/>
        <v xml:space="preserve">Idu Ins </v>
      </c>
      <c r="D2796" s="29"/>
      <c r="E2796" s="30" t="s">
        <v>2548</v>
      </c>
      <c r="F2796" s="30" t="s">
        <v>2895</v>
      </c>
      <c r="G2796" s="177">
        <v>12268</v>
      </c>
      <c r="H2796" s="30"/>
      <c r="I2796" s="30" t="s">
        <v>2991</v>
      </c>
      <c r="J2796" s="30" t="s">
        <v>26</v>
      </c>
      <c r="K2796" s="31">
        <v>84490</v>
      </c>
      <c r="L2796" s="32" t="s">
        <v>49</v>
      </c>
      <c r="M2796" s="33" t="s">
        <v>50</v>
      </c>
      <c r="N2796" s="33" t="s">
        <v>51</v>
      </c>
      <c r="O2796" s="34"/>
      <c r="P2796" s="35"/>
    </row>
    <row r="2797" spans="1:16" s="36" customFormat="1" ht="30" hidden="1" x14ac:dyDescent="0.2">
      <c r="A2797" s="20">
        <v>2797</v>
      </c>
      <c r="B2797" s="28">
        <v>2797</v>
      </c>
      <c r="C2797" s="29" t="str">
        <f t="shared" si="43"/>
        <v xml:space="preserve">Idu Ins </v>
      </c>
      <c r="D2797" s="29"/>
      <c r="E2797" s="30" t="s">
        <v>2548</v>
      </c>
      <c r="F2797" s="30" t="s">
        <v>2895</v>
      </c>
      <c r="G2797" s="177">
        <v>12269</v>
      </c>
      <c r="H2797" s="30"/>
      <c r="I2797" s="30" t="s">
        <v>2992</v>
      </c>
      <c r="J2797" s="30" t="s">
        <v>26</v>
      </c>
      <c r="K2797" s="31">
        <v>124950</v>
      </c>
      <c r="L2797" s="32" t="s">
        <v>49</v>
      </c>
      <c r="M2797" s="33" t="s">
        <v>50</v>
      </c>
      <c r="N2797" s="33" t="s">
        <v>51</v>
      </c>
      <c r="O2797" s="34"/>
      <c r="P2797" s="35"/>
    </row>
    <row r="2798" spans="1:16" s="36" customFormat="1" ht="30" hidden="1" x14ac:dyDescent="0.2">
      <c r="A2798" s="20">
        <v>2798</v>
      </c>
      <c r="B2798" s="28">
        <v>2798</v>
      </c>
      <c r="C2798" s="29" t="str">
        <f t="shared" si="43"/>
        <v xml:space="preserve">Idu Ins </v>
      </c>
      <c r="D2798" s="29"/>
      <c r="E2798" s="30" t="s">
        <v>2548</v>
      </c>
      <c r="F2798" s="30" t="s">
        <v>2895</v>
      </c>
      <c r="G2798" s="177">
        <v>12270</v>
      </c>
      <c r="H2798" s="30"/>
      <c r="I2798" s="30" t="s">
        <v>2993</v>
      </c>
      <c r="J2798" s="30" t="s">
        <v>26</v>
      </c>
      <c r="K2798" s="31">
        <v>139900</v>
      </c>
      <c r="L2798" s="32" t="s">
        <v>49</v>
      </c>
      <c r="M2798" s="33" t="s">
        <v>50</v>
      </c>
      <c r="N2798" s="33" t="s">
        <v>51</v>
      </c>
      <c r="O2798" s="34"/>
      <c r="P2798" s="35"/>
    </row>
    <row r="2799" spans="1:16" s="36" customFormat="1" ht="30" hidden="1" x14ac:dyDescent="0.2">
      <c r="A2799" s="20">
        <v>2799</v>
      </c>
      <c r="B2799" s="28">
        <v>2799</v>
      </c>
      <c r="C2799" s="29" t="str">
        <f t="shared" si="43"/>
        <v xml:space="preserve">Idu Ins </v>
      </c>
      <c r="D2799" s="29"/>
      <c r="E2799" s="30" t="s">
        <v>2548</v>
      </c>
      <c r="F2799" s="30" t="s">
        <v>478</v>
      </c>
      <c r="G2799" s="177">
        <v>12271</v>
      </c>
      <c r="H2799" s="30"/>
      <c r="I2799" s="30" t="s">
        <v>2994</v>
      </c>
      <c r="J2799" s="30" t="s">
        <v>48</v>
      </c>
      <c r="K2799" s="31">
        <v>297500</v>
      </c>
      <c r="L2799" s="32" t="s">
        <v>49</v>
      </c>
      <c r="M2799" s="33" t="s">
        <v>50</v>
      </c>
      <c r="N2799" s="33" t="s">
        <v>51</v>
      </c>
      <c r="O2799" s="34"/>
      <c r="P2799" s="35"/>
    </row>
    <row r="2800" spans="1:16" s="36" customFormat="1" ht="30" hidden="1" x14ac:dyDescent="0.2">
      <c r="A2800" s="20">
        <v>2800</v>
      </c>
      <c r="B2800" s="28">
        <v>2800</v>
      </c>
      <c r="C2800" s="29" t="str">
        <f t="shared" si="43"/>
        <v xml:space="preserve">Idu Ins </v>
      </c>
      <c r="D2800" s="29"/>
      <c r="E2800" s="30" t="s">
        <v>2548</v>
      </c>
      <c r="F2800" s="30" t="s">
        <v>2895</v>
      </c>
      <c r="G2800" s="177">
        <v>12272</v>
      </c>
      <c r="H2800" s="30"/>
      <c r="I2800" s="30" t="s">
        <v>2995</v>
      </c>
      <c r="J2800" s="30" t="s">
        <v>26</v>
      </c>
      <c r="K2800" s="31">
        <v>375000</v>
      </c>
      <c r="L2800" s="32" t="s">
        <v>49</v>
      </c>
      <c r="M2800" s="33" t="s">
        <v>50</v>
      </c>
      <c r="N2800" s="33" t="s">
        <v>51</v>
      </c>
      <c r="O2800" s="34"/>
      <c r="P2800" s="35"/>
    </row>
    <row r="2801" spans="1:16" s="36" customFormat="1" ht="30" hidden="1" x14ac:dyDescent="0.2">
      <c r="A2801" s="20">
        <v>2801</v>
      </c>
      <c r="B2801" s="28">
        <v>2801</v>
      </c>
      <c r="C2801" s="29" t="str">
        <f t="shared" si="43"/>
        <v xml:space="preserve">Idu Ins </v>
      </c>
      <c r="D2801" s="29"/>
      <c r="E2801" s="30" t="s">
        <v>2548</v>
      </c>
      <c r="F2801" s="30" t="s">
        <v>2996</v>
      </c>
      <c r="G2801" s="177">
        <v>12273</v>
      </c>
      <c r="H2801" s="30"/>
      <c r="I2801" s="30" t="s">
        <v>2997</v>
      </c>
      <c r="J2801" s="30" t="s">
        <v>26</v>
      </c>
      <c r="K2801" s="31">
        <v>11305000</v>
      </c>
      <c r="L2801" s="32" t="s">
        <v>49</v>
      </c>
      <c r="M2801" s="33" t="s">
        <v>50</v>
      </c>
      <c r="N2801" s="33" t="s">
        <v>51</v>
      </c>
      <c r="O2801" s="34"/>
      <c r="P2801" s="35"/>
    </row>
    <row r="2802" spans="1:16" s="36" customFormat="1" ht="30" hidden="1" x14ac:dyDescent="0.2">
      <c r="A2802" s="20">
        <v>2802</v>
      </c>
      <c r="B2802" s="28">
        <v>2802</v>
      </c>
      <c r="C2802" s="29" t="str">
        <f t="shared" si="43"/>
        <v xml:space="preserve">Idu Ins </v>
      </c>
      <c r="D2802" s="29"/>
      <c r="E2802" s="30" t="s">
        <v>2548</v>
      </c>
      <c r="F2802" s="30" t="s">
        <v>2996</v>
      </c>
      <c r="G2802" s="177">
        <v>12274</v>
      </c>
      <c r="H2802" s="30"/>
      <c r="I2802" s="30" t="s">
        <v>2998</v>
      </c>
      <c r="J2802" s="30" t="s">
        <v>26</v>
      </c>
      <c r="K2802" s="31">
        <v>380800</v>
      </c>
      <c r="L2802" s="32" t="s">
        <v>49</v>
      </c>
      <c r="M2802" s="33" t="s">
        <v>50</v>
      </c>
      <c r="N2802" s="33" t="s">
        <v>51</v>
      </c>
      <c r="O2802" s="34"/>
      <c r="P2802" s="35"/>
    </row>
    <row r="2803" spans="1:16" s="36" customFormat="1" ht="30" hidden="1" x14ac:dyDescent="0.2">
      <c r="A2803" s="20">
        <v>2803</v>
      </c>
      <c r="B2803" s="28">
        <v>2803</v>
      </c>
      <c r="C2803" s="29" t="str">
        <f t="shared" si="43"/>
        <v xml:space="preserve">Idu Ins </v>
      </c>
      <c r="D2803" s="29"/>
      <c r="E2803" s="30" t="s">
        <v>2548</v>
      </c>
      <c r="F2803" s="30" t="s">
        <v>2996</v>
      </c>
      <c r="G2803" s="177">
        <v>12275</v>
      </c>
      <c r="H2803" s="30"/>
      <c r="I2803" s="30" t="s">
        <v>2999</v>
      </c>
      <c r="J2803" s="30" t="s">
        <v>25</v>
      </c>
      <c r="K2803" s="31">
        <v>751128</v>
      </c>
      <c r="L2803" s="32" t="s">
        <v>49</v>
      </c>
      <c r="M2803" s="33" t="s">
        <v>50</v>
      </c>
      <c r="N2803" s="33" t="s">
        <v>51</v>
      </c>
      <c r="O2803" s="34"/>
      <c r="P2803" s="35"/>
    </row>
    <row r="2804" spans="1:16" s="36" customFormat="1" ht="45" hidden="1" x14ac:dyDescent="0.2">
      <c r="A2804" s="20">
        <v>2804</v>
      </c>
      <c r="B2804" s="28">
        <v>2804</v>
      </c>
      <c r="C2804" s="29" t="str">
        <f t="shared" si="43"/>
        <v xml:space="preserve">Idu Ins </v>
      </c>
      <c r="D2804" s="29"/>
      <c r="E2804" s="30" t="s">
        <v>2548</v>
      </c>
      <c r="F2804" s="30" t="s">
        <v>2590</v>
      </c>
      <c r="G2804" s="177">
        <v>12276</v>
      </c>
      <c r="H2804" s="30"/>
      <c r="I2804" s="30" t="s">
        <v>3000</v>
      </c>
      <c r="J2804" s="30" t="s">
        <v>64</v>
      </c>
      <c r="K2804" s="31">
        <v>5730</v>
      </c>
      <c r="L2804" s="32" t="s">
        <v>49</v>
      </c>
      <c r="M2804" s="33" t="s">
        <v>50</v>
      </c>
      <c r="N2804" s="33" t="s">
        <v>51</v>
      </c>
      <c r="O2804" s="34"/>
      <c r="P2804" s="35"/>
    </row>
    <row r="2805" spans="1:16" s="36" customFormat="1" ht="45" hidden="1" x14ac:dyDescent="0.2">
      <c r="A2805" s="20">
        <v>2805</v>
      </c>
      <c r="B2805" s="28">
        <v>2805</v>
      </c>
      <c r="C2805" s="29" t="str">
        <f t="shared" si="43"/>
        <v xml:space="preserve">Idu Ins </v>
      </c>
      <c r="D2805" s="29"/>
      <c r="E2805" s="30" t="s">
        <v>2548</v>
      </c>
      <c r="F2805" s="30" t="s">
        <v>3001</v>
      </c>
      <c r="G2805" s="177">
        <v>12277</v>
      </c>
      <c r="H2805" s="30"/>
      <c r="I2805" s="30" t="s">
        <v>3002</v>
      </c>
      <c r="J2805" s="30" t="s">
        <v>61</v>
      </c>
      <c r="K2805" s="31">
        <v>210374</v>
      </c>
      <c r="L2805" s="32" t="s">
        <v>49</v>
      </c>
      <c r="M2805" s="33" t="s">
        <v>50</v>
      </c>
      <c r="N2805" s="33" t="s">
        <v>51</v>
      </c>
      <c r="O2805" s="34"/>
      <c r="P2805" s="35"/>
    </row>
    <row r="2806" spans="1:16" s="36" customFormat="1" ht="90" hidden="1" x14ac:dyDescent="0.2">
      <c r="A2806" s="20">
        <v>2806</v>
      </c>
      <c r="B2806" s="28">
        <v>2806</v>
      </c>
      <c r="C2806" s="29" t="str">
        <f t="shared" si="43"/>
        <v xml:space="preserve">Idu Ins </v>
      </c>
      <c r="D2806" s="29"/>
      <c r="E2806" s="30" t="s">
        <v>3003</v>
      </c>
      <c r="F2806" s="30" t="s">
        <v>2590</v>
      </c>
      <c r="G2806" s="177">
        <v>12278</v>
      </c>
      <c r="H2806" s="30"/>
      <c r="I2806" s="30" t="s">
        <v>3004</v>
      </c>
      <c r="J2806" s="30" t="s">
        <v>64</v>
      </c>
      <c r="K2806" s="31">
        <v>32474</v>
      </c>
      <c r="L2806" s="32" t="s">
        <v>49</v>
      </c>
      <c r="M2806" s="33" t="s">
        <v>50</v>
      </c>
      <c r="N2806" s="33" t="s">
        <v>51</v>
      </c>
      <c r="O2806" s="34"/>
      <c r="P2806" s="35"/>
    </row>
    <row r="2807" spans="1:16" s="36" customFormat="1" ht="90" hidden="1" x14ac:dyDescent="0.2">
      <c r="A2807" s="20">
        <v>2807</v>
      </c>
      <c r="B2807" s="28">
        <v>2807</v>
      </c>
      <c r="C2807" s="29" t="str">
        <f t="shared" si="43"/>
        <v xml:space="preserve">Idu Ins </v>
      </c>
      <c r="D2807" s="29"/>
      <c r="E2807" s="30" t="s">
        <v>3003</v>
      </c>
      <c r="F2807" s="30" t="s">
        <v>2590</v>
      </c>
      <c r="G2807" s="177">
        <v>12279</v>
      </c>
      <c r="H2807" s="30"/>
      <c r="I2807" s="30" t="s">
        <v>3005</v>
      </c>
      <c r="J2807" s="30" t="s">
        <v>64</v>
      </c>
      <c r="K2807" s="31">
        <v>32474</v>
      </c>
      <c r="L2807" s="32" t="s">
        <v>49</v>
      </c>
      <c r="M2807" s="33" t="s">
        <v>50</v>
      </c>
      <c r="N2807" s="33" t="s">
        <v>51</v>
      </c>
      <c r="O2807" s="34"/>
      <c r="P2807" s="35"/>
    </row>
    <row r="2808" spans="1:16" s="36" customFormat="1" ht="90" hidden="1" x14ac:dyDescent="0.2">
      <c r="A2808" s="20">
        <v>2808</v>
      </c>
      <c r="B2808" s="28">
        <v>2808</v>
      </c>
      <c r="C2808" s="29" t="str">
        <f t="shared" si="43"/>
        <v xml:space="preserve">Idu Ins </v>
      </c>
      <c r="D2808" s="29"/>
      <c r="E2808" s="30" t="s">
        <v>3003</v>
      </c>
      <c r="F2808" s="30" t="s">
        <v>2590</v>
      </c>
      <c r="G2808" s="177">
        <v>12280</v>
      </c>
      <c r="H2808" s="30"/>
      <c r="I2808" s="30" t="s">
        <v>3006</v>
      </c>
      <c r="J2808" s="30" t="s">
        <v>64</v>
      </c>
      <c r="K2808" s="31">
        <v>30213</v>
      </c>
      <c r="L2808" s="32" t="s">
        <v>49</v>
      </c>
      <c r="M2808" s="33" t="s">
        <v>50</v>
      </c>
      <c r="N2808" s="33" t="s">
        <v>51</v>
      </c>
      <c r="O2808" s="34"/>
      <c r="P2808" s="35"/>
    </row>
    <row r="2809" spans="1:16" s="36" customFormat="1" ht="90" hidden="1" x14ac:dyDescent="0.2">
      <c r="A2809" s="20">
        <v>2809</v>
      </c>
      <c r="B2809" s="28">
        <v>2809</v>
      </c>
      <c r="C2809" s="29" t="str">
        <f t="shared" si="43"/>
        <v xml:space="preserve">Idu Ins </v>
      </c>
      <c r="D2809" s="29"/>
      <c r="E2809" s="30" t="s">
        <v>3003</v>
      </c>
      <c r="F2809" s="30" t="s">
        <v>2590</v>
      </c>
      <c r="G2809" s="177">
        <v>12281</v>
      </c>
      <c r="H2809" s="30"/>
      <c r="I2809" s="30" t="s">
        <v>3007</v>
      </c>
      <c r="J2809" s="30" t="s">
        <v>64</v>
      </c>
      <c r="K2809" s="31">
        <v>46667</v>
      </c>
      <c r="L2809" s="32" t="s">
        <v>49</v>
      </c>
      <c r="M2809" s="33" t="s">
        <v>50</v>
      </c>
      <c r="N2809" s="33" t="s">
        <v>51</v>
      </c>
      <c r="O2809" s="34"/>
      <c r="P2809" s="35"/>
    </row>
    <row r="2810" spans="1:16" s="36" customFormat="1" ht="90" hidden="1" x14ac:dyDescent="0.2">
      <c r="A2810" s="20">
        <v>2810</v>
      </c>
      <c r="B2810" s="28">
        <v>2810</v>
      </c>
      <c r="C2810" s="29" t="str">
        <f t="shared" si="43"/>
        <v xml:space="preserve">Idu Ins </v>
      </c>
      <c r="D2810" s="29"/>
      <c r="E2810" s="30" t="s">
        <v>3003</v>
      </c>
      <c r="F2810" s="30" t="s">
        <v>2590</v>
      </c>
      <c r="G2810" s="177">
        <v>12282</v>
      </c>
      <c r="H2810" s="30"/>
      <c r="I2810" s="30" t="s">
        <v>3008</v>
      </c>
      <c r="J2810" s="30" t="s">
        <v>48</v>
      </c>
      <c r="K2810" s="31">
        <v>535500</v>
      </c>
      <c r="L2810" s="32" t="s">
        <v>49</v>
      </c>
      <c r="M2810" s="33" t="s">
        <v>50</v>
      </c>
      <c r="N2810" s="33" t="s">
        <v>51</v>
      </c>
      <c r="O2810" s="34"/>
      <c r="P2810" s="35"/>
    </row>
    <row r="2811" spans="1:16" s="36" customFormat="1" ht="90" hidden="1" x14ac:dyDescent="0.2">
      <c r="A2811" s="20">
        <v>2811</v>
      </c>
      <c r="B2811" s="28">
        <v>2811</v>
      </c>
      <c r="C2811" s="29" t="str">
        <f t="shared" si="43"/>
        <v xml:space="preserve">Idu Ins </v>
      </c>
      <c r="D2811" s="29"/>
      <c r="E2811" s="30" t="s">
        <v>3003</v>
      </c>
      <c r="F2811" s="30" t="s">
        <v>2590</v>
      </c>
      <c r="G2811" s="177">
        <v>12283</v>
      </c>
      <c r="H2811" s="30"/>
      <c r="I2811" s="30" t="s">
        <v>3009</v>
      </c>
      <c r="J2811" s="30" t="s">
        <v>26</v>
      </c>
      <c r="K2811" s="31">
        <v>60036</v>
      </c>
      <c r="L2811" s="32" t="s">
        <v>49</v>
      </c>
      <c r="M2811" s="33" t="s">
        <v>50</v>
      </c>
      <c r="N2811" s="33" t="s">
        <v>51</v>
      </c>
      <c r="O2811" s="34"/>
      <c r="P2811" s="35"/>
    </row>
    <row r="2812" spans="1:16" s="36" customFormat="1" ht="90" hidden="1" x14ac:dyDescent="0.2">
      <c r="A2812" s="20">
        <v>2812</v>
      </c>
      <c r="B2812" s="28">
        <v>2812</v>
      </c>
      <c r="C2812" s="29" t="str">
        <f t="shared" si="43"/>
        <v xml:space="preserve">Idu Ins </v>
      </c>
      <c r="D2812" s="29"/>
      <c r="E2812" s="30" t="s">
        <v>3003</v>
      </c>
      <c r="F2812" s="30" t="s">
        <v>2590</v>
      </c>
      <c r="G2812" s="177">
        <v>12284</v>
      </c>
      <c r="H2812" s="30"/>
      <c r="I2812" s="30" t="s">
        <v>3010</v>
      </c>
      <c r="J2812" s="30" t="s">
        <v>26</v>
      </c>
      <c r="K2812" s="31">
        <v>9503816</v>
      </c>
      <c r="L2812" s="32" t="s">
        <v>49</v>
      </c>
      <c r="M2812" s="33" t="s">
        <v>50</v>
      </c>
      <c r="N2812" s="33" t="s">
        <v>51</v>
      </c>
      <c r="O2812" s="34"/>
      <c r="P2812" s="35"/>
    </row>
    <row r="2813" spans="1:16" s="36" customFormat="1" ht="90" hidden="1" x14ac:dyDescent="0.2">
      <c r="A2813" s="20">
        <v>2813</v>
      </c>
      <c r="B2813" s="28">
        <v>2813</v>
      </c>
      <c r="C2813" s="29" t="str">
        <f t="shared" si="43"/>
        <v xml:space="preserve">Idu Ins </v>
      </c>
      <c r="D2813" s="29"/>
      <c r="E2813" s="30" t="s">
        <v>3003</v>
      </c>
      <c r="F2813" s="30" t="s">
        <v>2590</v>
      </c>
      <c r="G2813" s="177">
        <v>12285</v>
      </c>
      <c r="H2813" s="30"/>
      <c r="I2813" s="30" t="s">
        <v>3011</v>
      </c>
      <c r="J2813" s="30" t="s">
        <v>26</v>
      </c>
      <c r="K2813" s="31">
        <v>10002712</v>
      </c>
      <c r="L2813" s="32" t="s">
        <v>49</v>
      </c>
      <c r="M2813" s="33" t="s">
        <v>50</v>
      </c>
      <c r="N2813" s="33" t="s">
        <v>51</v>
      </c>
      <c r="O2813" s="34"/>
      <c r="P2813" s="35"/>
    </row>
    <row r="2814" spans="1:16" s="36" customFormat="1" ht="90" hidden="1" x14ac:dyDescent="0.2">
      <c r="A2814" s="20">
        <v>2814</v>
      </c>
      <c r="B2814" s="28">
        <v>2814</v>
      </c>
      <c r="C2814" s="29" t="str">
        <f t="shared" si="43"/>
        <v xml:space="preserve">Idu Ins </v>
      </c>
      <c r="D2814" s="29"/>
      <c r="E2814" s="30" t="s">
        <v>3003</v>
      </c>
      <c r="F2814" s="30" t="s">
        <v>2590</v>
      </c>
      <c r="G2814" s="177">
        <v>12286</v>
      </c>
      <c r="H2814" s="30"/>
      <c r="I2814" s="30" t="s">
        <v>3012</v>
      </c>
      <c r="J2814" s="30" t="s">
        <v>25</v>
      </c>
      <c r="K2814" s="31">
        <v>68544</v>
      </c>
      <c r="L2814" s="32" t="s">
        <v>49</v>
      </c>
      <c r="M2814" s="33" t="s">
        <v>50</v>
      </c>
      <c r="N2814" s="33" t="s">
        <v>51</v>
      </c>
      <c r="O2814" s="34"/>
      <c r="P2814" s="35"/>
    </row>
    <row r="2815" spans="1:16" s="36" customFormat="1" ht="90" hidden="1" x14ac:dyDescent="0.2">
      <c r="A2815" s="20">
        <v>2815</v>
      </c>
      <c r="B2815" s="28">
        <v>2815</v>
      </c>
      <c r="C2815" s="29" t="str">
        <f t="shared" si="43"/>
        <v xml:space="preserve">Idu Ins </v>
      </c>
      <c r="D2815" s="29"/>
      <c r="E2815" s="30" t="s">
        <v>3013</v>
      </c>
      <c r="F2815" s="30" t="s">
        <v>2590</v>
      </c>
      <c r="G2815" s="177">
        <v>12287</v>
      </c>
      <c r="H2815" s="30"/>
      <c r="I2815" s="30" t="s">
        <v>3014</v>
      </c>
      <c r="J2815" s="30" t="s">
        <v>26</v>
      </c>
      <c r="K2815" s="31">
        <v>417896</v>
      </c>
      <c r="L2815" s="32" t="s">
        <v>49</v>
      </c>
      <c r="M2815" s="33" t="s">
        <v>50</v>
      </c>
      <c r="N2815" s="33" t="s">
        <v>51</v>
      </c>
      <c r="O2815" s="34"/>
      <c r="P2815" s="35"/>
    </row>
    <row r="2816" spans="1:16" s="36" customFormat="1" ht="90" hidden="1" x14ac:dyDescent="0.2">
      <c r="A2816" s="20">
        <v>2816</v>
      </c>
      <c r="B2816" s="28">
        <v>2816</v>
      </c>
      <c r="C2816" s="29" t="str">
        <f t="shared" si="43"/>
        <v xml:space="preserve">Idu Ins </v>
      </c>
      <c r="D2816" s="29"/>
      <c r="E2816" s="30" t="s">
        <v>3013</v>
      </c>
      <c r="F2816" s="30" t="s">
        <v>2590</v>
      </c>
      <c r="G2816" s="177">
        <v>12288</v>
      </c>
      <c r="H2816" s="30"/>
      <c r="I2816" s="30" t="s">
        <v>3015</v>
      </c>
      <c r="J2816" s="30" t="s">
        <v>25</v>
      </c>
      <c r="K2816" s="31">
        <v>3683191</v>
      </c>
      <c r="L2816" s="32" t="s">
        <v>49</v>
      </c>
      <c r="M2816" s="33" t="s">
        <v>50</v>
      </c>
      <c r="N2816" s="33" t="s">
        <v>51</v>
      </c>
      <c r="O2816" s="34"/>
      <c r="P2816" s="35"/>
    </row>
    <row r="2817" spans="1:16" s="36" customFormat="1" ht="90" hidden="1" x14ac:dyDescent="0.2">
      <c r="A2817" s="20">
        <v>2817</v>
      </c>
      <c r="B2817" s="28">
        <v>2817</v>
      </c>
      <c r="C2817" s="29" t="str">
        <f t="shared" si="43"/>
        <v xml:space="preserve">Idu Ins </v>
      </c>
      <c r="D2817" s="29"/>
      <c r="E2817" s="30" t="s">
        <v>3013</v>
      </c>
      <c r="F2817" s="30" t="s">
        <v>2590</v>
      </c>
      <c r="G2817" s="177">
        <v>12289</v>
      </c>
      <c r="H2817" s="30"/>
      <c r="I2817" s="30" t="s">
        <v>3016</v>
      </c>
      <c r="J2817" s="30" t="s">
        <v>71</v>
      </c>
      <c r="K2817" s="31">
        <v>1753</v>
      </c>
      <c r="L2817" s="32" t="s">
        <v>49</v>
      </c>
      <c r="M2817" s="33" t="s">
        <v>50</v>
      </c>
      <c r="N2817" s="33" t="s">
        <v>51</v>
      </c>
      <c r="O2817" s="34"/>
      <c r="P2817" s="35"/>
    </row>
    <row r="2818" spans="1:16" s="36" customFormat="1" ht="90" hidden="1" x14ac:dyDescent="0.2">
      <c r="A2818" s="20">
        <v>2818</v>
      </c>
      <c r="B2818" s="28">
        <v>2818</v>
      </c>
      <c r="C2818" s="29" t="str">
        <f t="shared" si="43"/>
        <v xml:space="preserve">Idu Ins </v>
      </c>
      <c r="D2818" s="29"/>
      <c r="E2818" s="30" t="s">
        <v>3013</v>
      </c>
      <c r="F2818" s="30" t="s">
        <v>2590</v>
      </c>
      <c r="G2818" s="177">
        <v>12290</v>
      </c>
      <c r="H2818" s="30"/>
      <c r="I2818" s="30" t="s">
        <v>3017</v>
      </c>
      <c r="J2818" s="30" t="s">
        <v>25</v>
      </c>
      <c r="K2818" s="31">
        <v>46433</v>
      </c>
      <c r="L2818" s="32" t="s">
        <v>49</v>
      </c>
      <c r="M2818" s="33" t="s">
        <v>50</v>
      </c>
      <c r="N2818" s="33" t="s">
        <v>51</v>
      </c>
      <c r="O2818" s="34"/>
      <c r="P2818" s="35"/>
    </row>
    <row r="2819" spans="1:16" s="36" customFormat="1" ht="90" hidden="1" x14ac:dyDescent="0.2">
      <c r="A2819" s="20">
        <v>2819</v>
      </c>
      <c r="B2819" s="28">
        <v>2819</v>
      </c>
      <c r="C2819" s="29" t="str">
        <f t="shared" ref="C2819:C2882" si="44">+CONCATENATE(M2819," ",N2819," ",H2819)</f>
        <v xml:space="preserve">Idu Ins </v>
      </c>
      <c r="D2819" s="29"/>
      <c r="E2819" s="30" t="s">
        <v>3013</v>
      </c>
      <c r="F2819" s="30" t="s">
        <v>2590</v>
      </c>
      <c r="G2819" s="177">
        <v>12291</v>
      </c>
      <c r="H2819" s="30"/>
      <c r="I2819" s="30" t="s">
        <v>3018</v>
      </c>
      <c r="J2819" s="30" t="s">
        <v>25</v>
      </c>
      <c r="K2819" s="31">
        <v>20895</v>
      </c>
      <c r="L2819" s="32" t="s">
        <v>49</v>
      </c>
      <c r="M2819" s="33" t="s">
        <v>50</v>
      </c>
      <c r="N2819" s="33" t="s">
        <v>51</v>
      </c>
      <c r="O2819" s="34"/>
      <c r="P2819" s="35"/>
    </row>
    <row r="2820" spans="1:16" s="36" customFormat="1" ht="90" hidden="1" x14ac:dyDescent="0.2">
      <c r="A2820" s="20">
        <v>2820</v>
      </c>
      <c r="B2820" s="28">
        <v>2820</v>
      </c>
      <c r="C2820" s="29" t="str">
        <f t="shared" si="44"/>
        <v xml:space="preserve">Idu Ins </v>
      </c>
      <c r="D2820" s="29"/>
      <c r="E2820" s="30" t="s">
        <v>3013</v>
      </c>
      <c r="F2820" s="30" t="s">
        <v>2590</v>
      </c>
      <c r="G2820" s="177">
        <v>12292</v>
      </c>
      <c r="H2820" s="30"/>
      <c r="I2820" s="30" t="s">
        <v>3019</v>
      </c>
      <c r="J2820" s="30" t="s">
        <v>25</v>
      </c>
      <c r="K2820" s="31">
        <v>16040</v>
      </c>
      <c r="L2820" s="32" t="s">
        <v>49</v>
      </c>
      <c r="M2820" s="33" t="s">
        <v>50</v>
      </c>
      <c r="N2820" s="33" t="s">
        <v>51</v>
      </c>
      <c r="O2820" s="34"/>
      <c r="P2820" s="35"/>
    </row>
    <row r="2821" spans="1:16" s="36" customFormat="1" ht="90" hidden="1" x14ac:dyDescent="0.2">
      <c r="A2821" s="20">
        <v>2821</v>
      </c>
      <c r="B2821" s="28">
        <v>2821</v>
      </c>
      <c r="C2821" s="29" t="str">
        <f t="shared" si="44"/>
        <v xml:space="preserve">Idu Ins </v>
      </c>
      <c r="D2821" s="29"/>
      <c r="E2821" s="30" t="s">
        <v>3013</v>
      </c>
      <c r="F2821" s="30" t="s">
        <v>2590</v>
      </c>
      <c r="G2821" s="177">
        <v>12293</v>
      </c>
      <c r="H2821" s="30"/>
      <c r="I2821" s="30" t="s">
        <v>3020</v>
      </c>
      <c r="J2821" s="30" t="s">
        <v>25</v>
      </c>
      <c r="K2821" s="31">
        <v>27016</v>
      </c>
      <c r="L2821" s="32" t="s">
        <v>49</v>
      </c>
      <c r="M2821" s="33" t="s">
        <v>50</v>
      </c>
      <c r="N2821" s="33" t="s">
        <v>51</v>
      </c>
      <c r="O2821" s="34"/>
      <c r="P2821" s="35"/>
    </row>
    <row r="2822" spans="1:16" s="36" customFormat="1" ht="90" hidden="1" x14ac:dyDescent="0.2">
      <c r="A2822" s="20">
        <v>2822</v>
      </c>
      <c r="B2822" s="28">
        <v>2822</v>
      </c>
      <c r="C2822" s="29" t="str">
        <f t="shared" si="44"/>
        <v xml:space="preserve">Idu Ins </v>
      </c>
      <c r="D2822" s="29"/>
      <c r="E2822" s="30" t="s">
        <v>3013</v>
      </c>
      <c r="F2822" s="30" t="s">
        <v>2590</v>
      </c>
      <c r="G2822" s="177">
        <v>12294</v>
      </c>
      <c r="H2822" s="30"/>
      <c r="I2822" s="30" t="s">
        <v>3021</v>
      </c>
      <c r="J2822" s="30" t="s">
        <v>25</v>
      </c>
      <c r="K2822" s="31">
        <v>55930</v>
      </c>
      <c r="L2822" s="32" t="s">
        <v>49</v>
      </c>
      <c r="M2822" s="33" t="s">
        <v>50</v>
      </c>
      <c r="N2822" s="33" t="s">
        <v>51</v>
      </c>
      <c r="O2822" s="34"/>
      <c r="P2822" s="35"/>
    </row>
    <row r="2823" spans="1:16" s="36" customFormat="1" ht="90" hidden="1" x14ac:dyDescent="0.2">
      <c r="A2823" s="20">
        <v>2823</v>
      </c>
      <c r="B2823" s="28">
        <v>2823</v>
      </c>
      <c r="C2823" s="29" t="str">
        <f t="shared" si="44"/>
        <v xml:space="preserve">Idu Ins </v>
      </c>
      <c r="D2823" s="29"/>
      <c r="E2823" s="30" t="s">
        <v>3013</v>
      </c>
      <c r="F2823" s="30" t="s">
        <v>2590</v>
      </c>
      <c r="G2823" s="177">
        <v>12295</v>
      </c>
      <c r="H2823" s="30"/>
      <c r="I2823" s="30" t="s">
        <v>3022</v>
      </c>
      <c r="J2823" s="30" t="s">
        <v>48</v>
      </c>
      <c r="K2823" s="31">
        <v>46270</v>
      </c>
      <c r="L2823" s="32" t="s">
        <v>49</v>
      </c>
      <c r="M2823" s="33" t="s">
        <v>50</v>
      </c>
      <c r="N2823" s="33" t="s">
        <v>51</v>
      </c>
      <c r="O2823" s="34"/>
      <c r="P2823" s="35"/>
    </row>
    <row r="2824" spans="1:16" s="36" customFormat="1" ht="90" hidden="1" x14ac:dyDescent="0.2">
      <c r="A2824" s="20">
        <v>2824</v>
      </c>
      <c r="B2824" s="28">
        <v>2824</v>
      </c>
      <c r="C2824" s="29" t="str">
        <f t="shared" si="44"/>
        <v xml:space="preserve">Idu Ins </v>
      </c>
      <c r="D2824" s="29"/>
      <c r="E2824" s="30" t="s">
        <v>3013</v>
      </c>
      <c r="F2824" s="30" t="s">
        <v>2590</v>
      </c>
      <c r="G2824" s="177">
        <v>12296</v>
      </c>
      <c r="H2824" s="30"/>
      <c r="I2824" s="30" t="s">
        <v>3023</v>
      </c>
      <c r="J2824" s="30" t="s">
        <v>25</v>
      </c>
      <c r="K2824" s="31">
        <v>2562006</v>
      </c>
      <c r="L2824" s="32" t="s">
        <v>49</v>
      </c>
      <c r="M2824" s="33" t="s">
        <v>50</v>
      </c>
      <c r="N2824" s="33" t="s">
        <v>51</v>
      </c>
      <c r="O2824" s="34"/>
      <c r="P2824" s="35"/>
    </row>
    <row r="2825" spans="1:16" s="36" customFormat="1" ht="90" hidden="1" x14ac:dyDescent="0.2">
      <c r="A2825" s="20">
        <v>2825</v>
      </c>
      <c r="B2825" s="28">
        <v>2825</v>
      </c>
      <c r="C2825" s="29" t="str">
        <f t="shared" si="44"/>
        <v xml:space="preserve">Idu Ins </v>
      </c>
      <c r="D2825" s="29"/>
      <c r="E2825" s="30" t="s">
        <v>3013</v>
      </c>
      <c r="F2825" s="30" t="s">
        <v>2590</v>
      </c>
      <c r="G2825" s="177">
        <v>12297</v>
      </c>
      <c r="H2825" s="30"/>
      <c r="I2825" s="30" t="s">
        <v>3024</v>
      </c>
      <c r="J2825" s="30" t="s">
        <v>48</v>
      </c>
      <c r="K2825" s="31">
        <v>432261</v>
      </c>
      <c r="L2825" s="32" t="s">
        <v>49</v>
      </c>
      <c r="M2825" s="33" t="s">
        <v>50</v>
      </c>
      <c r="N2825" s="33" t="s">
        <v>51</v>
      </c>
      <c r="O2825" s="34"/>
      <c r="P2825" s="35"/>
    </row>
    <row r="2826" spans="1:16" s="36" customFormat="1" ht="90" hidden="1" x14ac:dyDescent="0.2">
      <c r="A2826" s="20">
        <v>2826</v>
      </c>
      <c r="B2826" s="28">
        <v>2826</v>
      </c>
      <c r="C2826" s="29" t="str">
        <f t="shared" si="44"/>
        <v xml:space="preserve">Idu Ins </v>
      </c>
      <c r="D2826" s="29"/>
      <c r="E2826" s="30" t="s">
        <v>3013</v>
      </c>
      <c r="F2826" s="30" t="s">
        <v>2590</v>
      </c>
      <c r="G2826" s="177">
        <v>12298</v>
      </c>
      <c r="H2826" s="30"/>
      <c r="I2826" s="30" t="s">
        <v>3025</v>
      </c>
      <c r="J2826" s="30" t="s">
        <v>26</v>
      </c>
      <c r="K2826" s="31">
        <v>2370480</v>
      </c>
      <c r="L2826" s="32" t="s">
        <v>49</v>
      </c>
      <c r="M2826" s="33" t="s">
        <v>50</v>
      </c>
      <c r="N2826" s="33" t="s">
        <v>51</v>
      </c>
      <c r="O2826" s="34"/>
      <c r="P2826" s="35"/>
    </row>
    <row r="2827" spans="1:16" s="36" customFormat="1" ht="90" hidden="1" x14ac:dyDescent="0.2">
      <c r="A2827" s="20">
        <v>2827</v>
      </c>
      <c r="B2827" s="28">
        <v>2827</v>
      </c>
      <c r="C2827" s="29" t="str">
        <f t="shared" si="44"/>
        <v xml:space="preserve">Idu Ins </v>
      </c>
      <c r="D2827" s="29"/>
      <c r="E2827" s="30" t="s">
        <v>3013</v>
      </c>
      <c r="F2827" s="30" t="s">
        <v>2590</v>
      </c>
      <c r="G2827" s="177">
        <v>12299</v>
      </c>
      <c r="H2827" s="30"/>
      <c r="I2827" s="30" t="s">
        <v>3026</v>
      </c>
      <c r="J2827" s="30" t="s">
        <v>26</v>
      </c>
      <c r="K2827" s="31">
        <v>1630879</v>
      </c>
      <c r="L2827" s="32" t="s">
        <v>49</v>
      </c>
      <c r="M2827" s="33" t="s">
        <v>50</v>
      </c>
      <c r="N2827" s="33" t="s">
        <v>51</v>
      </c>
      <c r="O2827" s="34"/>
      <c r="P2827" s="35"/>
    </row>
    <row r="2828" spans="1:16" s="36" customFormat="1" ht="90" hidden="1" x14ac:dyDescent="0.2">
      <c r="A2828" s="20">
        <v>2828</v>
      </c>
      <c r="B2828" s="28">
        <v>2828</v>
      </c>
      <c r="C2828" s="29" t="str">
        <f t="shared" si="44"/>
        <v xml:space="preserve">Idu Ins </v>
      </c>
      <c r="D2828" s="29"/>
      <c r="E2828" s="30" t="s">
        <v>3013</v>
      </c>
      <c r="F2828" s="30" t="s">
        <v>2590</v>
      </c>
      <c r="G2828" s="177">
        <v>12300</v>
      </c>
      <c r="H2828" s="30"/>
      <c r="I2828" s="30" t="s">
        <v>3027</v>
      </c>
      <c r="J2828" s="30" t="s">
        <v>26</v>
      </c>
      <c r="K2828" s="31">
        <v>273532</v>
      </c>
      <c r="L2828" s="32" t="s">
        <v>49</v>
      </c>
      <c r="M2828" s="33" t="s">
        <v>50</v>
      </c>
      <c r="N2828" s="33" t="s">
        <v>51</v>
      </c>
      <c r="O2828" s="34"/>
      <c r="P2828" s="35"/>
    </row>
    <row r="2829" spans="1:16" s="36" customFormat="1" ht="90" hidden="1" x14ac:dyDescent="0.2">
      <c r="A2829" s="20">
        <v>2829</v>
      </c>
      <c r="B2829" s="28">
        <v>2829</v>
      </c>
      <c r="C2829" s="29" t="str">
        <f t="shared" si="44"/>
        <v xml:space="preserve">Idu Ins </v>
      </c>
      <c r="D2829" s="29"/>
      <c r="E2829" s="30" t="s">
        <v>3013</v>
      </c>
      <c r="F2829" s="30" t="s">
        <v>2590</v>
      </c>
      <c r="G2829" s="177">
        <v>12301</v>
      </c>
      <c r="H2829" s="30"/>
      <c r="I2829" s="30" t="s">
        <v>3028</v>
      </c>
      <c r="J2829" s="30" t="s">
        <v>25</v>
      </c>
      <c r="K2829" s="31">
        <v>1612019</v>
      </c>
      <c r="L2829" s="32" t="s">
        <v>49</v>
      </c>
      <c r="M2829" s="33" t="s">
        <v>50</v>
      </c>
      <c r="N2829" s="33" t="s">
        <v>51</v>
      </c>
      <c r="O2829" s="34"/>
      <c r="P2829" s="35"/>
    </row>
    <row r="2830" spans="1:16" s="36" customFormat="1" ht="90" hidden="1" x14ac:dyDescent="0.2">
      <c r="A2830" s="20">
        <v>2830</v>
      </c>
      <c r="B2830" s="28">
        <v>2830</v>
      </c>
      <c r="C2830" s="29" t="str">
        <f t="shared" si="44"/>
        <v xml:space="preserve">Idu Ins </v>
      </c>
      <c r="D2830" s="29"/>
      <c r="E2830" s="30" t="s">
        <v>3013</v>
      </c>
      <c r="F2830" s="30" t="s">
        <v>2590</v>
      </c>
      <c r="G2830" s="177">
        <v>12302</v>
      </c>
      <c r="H2830" s="30"/>
      <c r="I2830" s="30" t="s">
        <v>3029</v>
      </c>
      <c r="J2830" s="30" t="s">
        <v>26</v>
      </c>
      <c r="K2830" s="31">
        <v>97620644</v>
      </c>
      <c r="L2830" s="32" t="s">
        <v>49</v>
      </c>
      <c r="M2830" s="33" t="s">
        <v>50</v>
      </c>
      <c r="N2830" s="33" t="s">
        <v>51</v>
      </c>
      <c r="O2830" s="34"/>
      <c r="P2830" s="35"/>
    </row>
    <row r="2831" spans="1:16" s="36" customFormat="1" ht="90" hidden="1" x14ac:dyDescent="0.2">
      <c r="A2831" s="20">
        <v>2831</v>
      </c>
      <c r="B2831" s="28">
        <v>2831</v>
      </c>
      <c r="C2831" s="29" t="str">
        <f t="shared" si="44"/>
        <v xml:space="preserve">Idu Ins </v>
      </c>
      <c r="D2831" s="29"/>
      <c r="E2831" s="30" t="s">
        <v>3013</v>
      </c>
      <c r="F2831" s="30" t="s">
        <v>2590</v>
      </c>
      <c r="G2831" s="177">
        <v>12303</v>
      </c>
      <c r="H2831" s="30"/>
      <c r="I2831" s="30" t="s">
        <v>3030</v>
      </c>
      <c r="J2831" s="30" t="s">
        <v>71</v>
      </c>
      <c r="K2831" s="31">
        <v>4250</v>
      </c>
      <c r="L2831" s="32" t="s">
        <v>49</v>
      </c>
      <c r="M2831" s="33" t="s">
        <v>50</v>
      </c>
      <c r="N2831" s="33" t="s">
        <v>51</v>
      </c>
      <c r="O2831" s="34"/>
      <c r="P2831" s="35"/>
    </row>
    <row r="2832" spans="1:16" s="36" customFormat="1" ht="90" hidden="1" x14ac:dyDescent="0.2">
      <c r="A2832" s="20">
        <v>2832</v>
      </c>
      <c r="B2832" s="28">
        <v>2832</v>
      </c>
      <c r="C2832" s="29" t="str">
        <f t="shared" si="44"/>
        <v xml:space="preserve">Idu Ins </v>
      </c>
      <c r="D2832" s="29"/>
      <c r="E2832" s="30" t="s">
        <v>3013</v>
      </c>
      <c r="F2832" s="30" t="s">
        <v>2590</v>
      </c>
      <c r="G2832" s="177">
        <v>12304</v>
      </c>
      <c r="H2832" s="30"/>
      <c r="I2832" s="30" t="s">
        <v>3031</v>
      </c>
      <c r="J2832" s="30" t="s">
        <v>26</v>
      </c>
      <c r="K2832" s="31">
        <v>74899</v>
      </c>
      <c r="L2832" s="32" t="s">
        <v>49</v>
      </c>
      <c r="M2832" s="33" t="s">
        <v>50</v>
      </c>
      <c r="N2832" s="33" t="s">
        <v>51</v>
      </c>
      <c r="O2832" s="34"/>
      <c r="P2832" s="35"/>
    </row>
    <row r="2833" spans="1:16" s="36" customFormat="1" ht="90" hidden="1" x14ac:dyDescent="0.2">
      <c r="A2833" s="20">
        <v>2833</v>
      </c>
      <c r="B2833" s="28">
        <v>2833</v>
      </c>
      <c r="C2833" s="29" t="str">
        <f t="shared" si="44"/>
        <v xml:space="preserve">Idu Ins </v>
      </c>
      <c r="D2833" s="29"/>
      <c r="E2833" s="30" t="s">
        <v>3013</v>
      </c>
      <c r="F2833" s="30" t="s">
        <v>2590</v>
      </c>
      <c r="G2833" s="177">
        <v>12305</v>
      </c>
      <c r="H2833" s="30"/>
      <c r="I2833" s="30" t="s">
        <v>3032</v>
      </c>
      <c r="J2833" s="30" t="s">
        <v>26</v>
      </c>
      <c r="K2833" s="31">
        <v>49365</v>
      </c>
      <c r="L2833" s="32" t="s">
        <v>49</v>
      </c>
      <c r="M2833" s="33" t="s">
        <v>50</v>
      </c>
      <c r="N2833" s="33" t="s">
        <v>51</v>
      </c>
      <c r="O2833" s="34"/>
      <c r="P2833" s="35"/>
    </row>
    <row r="2834" spans="1:16" s="36" customFormat="1" ht="90" hidden="1" x14ac:dyDescent="0.2">
      <c r="A2834" s="20">
        <v>2834</v>
      </c>
      <c r="B2834" s="28">
        <v>2834</v>
      </c>
      <c r="C2834" s="29" t="str">
        <f t="shared" si="44"/>
        <v xml:space="preserve">Idu Ins </v>
      </c>
      <c r="D2834" s="29"/>
      <c r="E2834" s="30" t="s">
        <v>3013</v>
      </c>
      <c r="F2834" s="30" t="s">
        <v>2590</v>
      </c>
      <c r="G2834" s="177">
        <v>12306</v>
      </c>
      <c r="H2834" s="30"/>
      <c r="I2834" s="30" t="s">
        <v>3033</v>
      </c>
      <c r="J2834" s="30" t="s">
        <v>25</v>
      </c>
      <c r="K2834" s="31">
        <v>733561</v>
      </c>
      <c r="L2834" s="32" t="s">
        <v>49</v>
      </c>
      <c r="M2834" s="33" t="s">
        <v>50</v>
      </c>
      <c r="N2834" s="33" t="s">
        <v>51</v>
      </c>
      <c r="O2834" s="34"/>
      <c r="P2834" s="35"/>
    </row>
    <row r="2835" spans="1:16" s="36" customFormat="1" ht="90" hidden="1" x14ac:dyDescent="0.2">
      <c r="A2835" s="20">
        <v>2835</v>
      </c>
      <c r="B2835" s="28">
        <v>2835</v>
      </c>
      <c r="C2835" s="29" t="str">
        <f t="shared" si="44"/>
        <v xml:space="preserve">Idu Ins </v>
      </c>
      <c r="D2835" s="29"/>
      <c r="E2835" s="30" t="s">
        <v>3013</v>
      </c>
      <c r="F2835" s="30" t="s">
        <v>2590</v>
      </c>
      <c r="G2835" s="177">
        <v>12307</v>
      </c>
      <c r="H2835" s="30"/>
      <c r="I2835" s="30" t="s">
        <v>3034</v>
      </c>
      <c r="J2835" s="30" t="s">
        <v>26</v>
      </c>
      <c r="K2835" s="31">
        <v>307766</v>
      </c>
      <c r="L2835" s="32" t="s">
        <v>49</v>
      </c>
      <c r="M2835" s="33" t="s">
        <v>50</v>
      </c>
      <c r="N2835" s="33" t="s">
        <v>51</v>
      </c>
      <c r="O2835" s="34"/>
      <c r="P2835" s="35"/>
    </row>
    <row r="2836" spans="1:16" s="36" customFormat="1" ht="90" hidden="1" x14ac:dyDescent="0.2">
      <c r="A2836" s="20">
        <v>2836</v>
      </c>
      <c r="B2836" s="28">
        <v>2836</v>
      </c>
      <c r="C2836" s="29" t="str">
        <f t="shared" si="44"/>
        <v xml:space="preserve">Idu Ins </v>
      </c>
      <c r="D2836" s="29"/>
      <c r="E2836" s="30" t="s">
        <v>3013</v>
      </c>
      <c r="F2836" s="30" t="s">
        <v>2590</v>
      </c>
      <c r="G2836" s="177">
        <v>12308</v>
      </c>
      <c r="H2836" s="30"/>
      <c r="I2836" s="30" t="s">
        <v>3035</v>
      </c>
      <c r="J2836" s="30" t="s">
        <v>26</v>
      </c>
      <c r="K2836" s="31">
        <v>3726821</v>
      </c>
      <c r="L2836" s="32" t="s">
        <v>49</v>
      </c>
      <c r="M2836" s="33" t="s">
        <v>50</v>
      </c>
      <c r="N2836" s="33" t="s">
        <v>51</v>
      </c>
      <c r="O2836" s="34"/>
      <c r="P2836" s="35"/>
    </row>
    <row r="2837" spans="1:16" s="36" customFormat="1" ht="90" hidden="1" x14ac:dyDescent="0.2">
      <c r="A2837" s="20">
        <v>2837</v>
      </c>
      <c r="B2837" s="28">
        <v>2837</v>
      </c>
      <c r="C2837" s="29" t="str">
        <f t="shared" si="44"/>
        <v xml:space="preserve">Idu Ins </v>
      </c>
      <c r="D2837" s="29"/>
      <c r="E2837" s="30" t="s">
        <v>3013</v>
      </c>
      <c r="F2837" s="30" t="s">
        <v>2590</v>
      </c>
      <c r="G2837" s="177">
        <v>12309</v>
      </c>
      <c r="H2837" s="30"/>
      <c r="I2837" s="30" t="s">
        <v>3036</v>
      </c>
      <c r="J2837" s="30" t="s">
        <v>26</v>
      </c>
      <c r="K2837" s="31">
        <v>484809</v>
      </c>
      <c r="L2837" s="32" t="s">
        <v>49</v>
      </c>
      <c r="M2837" s="33" t="s">
        <v>50</v>
      </c>
      <c r="N2837" s="33" t="s">
        <v>51</v>
      </c>
      <c r="O2837" s="34"/>
      <c r="P2837" s="35"/>
    </row>
    <row r="2838" spans="1:16" s="36" customFormat="1" ht="90" hidden="1" x14ac:dyDescent="0.2">
      <c r="A2838" s="20">
        <v>2838</v>
      </c>
      <c r="B2838" s="28">
        <v>2838</v>
      </c>
      <c r="C2838" s="29" t="str">
        <f t="shared" si="44"/>
        <v xml:space="preserve">Idu Ins </v>
      </c>
      <c r="D2838" s="29"/>
      <c r="E2838" s="30" t="s">
        <v>3013</v>
      </c>
      <c r="F2838" s="30" t="s">
        <v>2590</v>
      </c>
      <c r="G2838" s="177">
        <v>12310</v>
      </c>
      <c r="H2838" s="30"/>
      <c r="I2838" s="30" t="s">
        <v>3037</v>
      </c>
      <c r="J2838" s="30" t="s">
        <v>26</v>
      </c>
      <c r="K2838" s="31">
        <v>659152</v>
      </c>
      <c r="L2838" s="32" t="s">
        <v>49</v>
      </c>
      <c r="M2838" s="33" t="s">
        <v>50</v>
      </c>
      <c r="N2838" s="33" t="s">
        <v>51</v>
      </c>
      <c r="O2838" s="34"/>
      <c r="P2838" s="35"/>
    </row>
    <row r="2839" spans="1:16" s="36" customFormat="1" ht="90" hidden="1" x14ac:dyDescent="0.2">
      <c r="A2839" s="20">
        <v>2839</v>
      </c>
      <c r="B2839" s="28">
        <v>2839</v>
      </c>
      <c r="C2839" s="29" t="str">
        <f t="shared" si="44"/>
        <v xml:space="preserve">Idu Ins </v>
      </c>
      <c r="D2839" s="29"/>
      <c r="E2839" s="30" t="s">
        <v>3013</v>
      </c>
      <c r="F2839" s="30" t="s">
        <v>2590</v>
      </c>
      <c r="G2839" s="177">
        <v>12311</v>
      </c>
      <c r="H2839" s="30"/>
      <c r="I2839" s="30" t="s">
        <v>3038</v>
      </c>
      <c r="J2839" s="30" t="s">
        <v>26</v>
      </c>
      <c r="K2839" s="31">
        <v>11763854</v>
      </c>
      <c r="L2839" s="32" t="s">
        <v>49</v>
      </c>
      <c r="M2839" s="33" t="s">
        <v>50</v>
      </c>
      <c r="N2839" s="33" t="s">
        <v>51</v>
      </c>
      <c r="O2839" s="34"/>
      <c r="P2839" s="35"/>
    </row>
    <row r="2840" spans="1:16" s="36" customFormat="1" ht="90" hidden="1" x14ac:dyDescent="0.2">
      <c r="A2840" s="20">
        <v>2840</v>
      </c>
      <c r="B2840" s="28">
        <v>2840</v>
      </c>
      <c r="C2840" s="29" t="str">
        <f t="shared" si="44"/>
        <v xml:space="preserve">Idu Ins </v>
      </c>
      <c r="D2840" s="29"/>
      <c r="E2840" s="30" t="s">
        <v>3013</v>
      </c>
      <c r="F2840" s="30" t="s">
        <v>2590</v>
      </c>
      <c r="G2840" s="177">
        <v>12312</v>
      </c>
      <c r="H2840" s="30"/>
      <c r="I2840" s="30" t="s">
        <v>3039</v>
      </c>
      <c r="J2840" s="30" t="s">
        <v>26</v>
      </c>
      <c r="K2840" s="31">
        <v>18008308</v>
      </c>
      <c r="L2840" s="32" t="s">
        <v>49</v>
      </c>
      <c r="M2840" s="33" t="s">
        <v>50</v>
      </c>
      <c r="N2840" s="33" t="s">
        <v>51</v>
      </c>
      <c r="O2840" s="34"/>
      <c r="P2840" s="35"/>
    </row>
    <row r="2841" spans="1:16" s="36" customFormat="1" ht="90" hidden="1" x14ac:dyDescent="0.2">
      <c r="A2841" s="20">
        <v>2841</v>
      </c>
      <c r="B2841" s="28">
        <v>2841</v>
      </c>
      <c r="C2841" s="29" t="str">
        <f t="shared" si="44"/>
        <v xml:space="preserve">Idu Ins </v>
      </c>
      <c r="D2841" s="29"/>
      <c r="E2841" s="30" t="s">
        <v>3013</v>
      </c>
      <c r="F2841" s="30" t="s">
        <v>2590</v>
      </c>
      <c r="G2841" s="177">
        <v>12313</v>
      </c>
      <c r="H2841" s="30"/>
      <c r="I2841" s="30" t="s">
        <v>3040</v>
      </c>
      <c r="J2841" s="30" t="s">
        <v>26</v>
      </c>
      <c r="K2841" s="31">
        <v>540313</v>
      </c>
      <c r="L2841" s="32" t="s">
        <v>49</v>
      </c>
      <c r="M2841" s="33" t="s">
        <v>50</v>
      </c>
      <c r="N2841" s="33" t="s">
        <v>51</v>
      </c>
      <c r="O2841" s="34"/>
      <c r="P2841" s="35"/>
    </row>
    <row r="2842" spans="1:16" s="36" customFormat="1" ht="90" hidden="1" x14ac:dyDescent="0.2">
      <c r="A2842" s="20">
        <v>2842</v>
      </c>
      <c r="B2842" s="28">
        <v>2842</v>
      </c>
      <c r="C2842" s="29" t="str">
        <f t="shared" si="44"/>
        <v xml:space="preserve">Idu Ins </v>
      </c>
      <c r="D2842" s="29"/>
      <c r="E2842" s="30" t="s">
        <v>3013</v>
      </c>
      <c r="F2842" s="30" t="s">
        <v>2590</v>
      </c>
      <c r="G2842" s="177">
        <v>12314</v>
      </c>
      <c r="H2842" s="30"/>
      <c r="I2842" s="30" t="s">
        <v>3041</v>
      </c>
      <c r="J2842" s="30" t="s">
        <v>26</v>
      </c>
      <c r="K2842" s="31">
        <v>4769936</v>
      </c>
      <c r="L2842" s="32" t="s">
        <v>49</v>
      </c>
      <c r="M2842" s="33" t="s">
        <v>50</v>
      </c>
      <c r="N2842" s="33" t="s">
        <v>51</v>
      </c>
      <c r="O2842" s="34"/>
      <c r="P2842" s="35"/>
    </row>
    <row r="2843" spans="1:16" s="36" customFormat="1" ht="90" hidden="1" x14ac:dyDescent="0.2">
      <c r="A2843" s="20">
        <v>2843</v>
      </c>
      <c r="B2843" s="28">
        <v>2843</v>
      </c>
      <c r="C2843" s="29" t="str">
        <f t="shared" si="44"/>
        <v xml:space="preserve">Idu Ins </v>
      </c>
      <c r="D2843" s="29"/>
      <c r="E2843" s="30" t="s">
        <v>3013</v>
      </c>
      <c r="F2843" s="30" t="s">
        <v>2590</v>
      </c>
      <c r="G2843" s="177">
        <v>12315</v>
      </c>
      <c r="H2843" s="30"/>
      <c r="I2843" s="30" t="s">
        <v>3042</v>
      </c>
      <c r="J2843" s="30" t="s">
        <v>26</v>
      </c>
      <c r="K2843" s="31">
        <v>1904083</v>
      </c>
      <c r="L2843" s="32" t="s">
        <v>49</v>
      </c>
      <c r="M2843" s="33" t="s">
        <v>50</v>
      </c>
      <c r="N2843" s="33" t="s">
        <v>51</v>
      </c>
      <c r="O2843" s="34"/>
      <c r="P2843" s="35"/>
    </row>
    <row r="2844" spans="1:16" s="36" customFormat="1" ht="90" hidden="1" x14ac:dyDescent="0.2">
      <c r="A2844" s="20">
        <v>2844</v>
      </c>
      <c r="B2844" s="28">
        <v>2844</v>
      </c>
      <c r="C2844" s="29" t="str">
        <f t="shared" si="44"/>
        <v xml:space="preserve">Idu Ins </v>
      </c>
      <c r="D2844" s="29"/>
      <c r="E2844" s="30" t="s">
        <v>3013</v>
      </c>
      <c r="F2844" s="30" t="s">
        <v>2590</v>
      </c>
      <c r="G2844" s="177">
        <v>12316</v>
      </c>
      <c r="H2844" s="30"/>
      <c r="I2844" s="30" t="s">
        <v>3043</v>
      </c>
      <c r="J2844" s="30" t="s">
        <v>26</v>
      </c>
      <c r="K2844" s="31">
        <v>74899</v>
      </c>
      <c r="L2844" s="32" t="s">
        <v>49</v>
      </c>
      <c r="M2844" s="33" t="s">
        <v>50</v>
      </c>
      <c r="N2844" s="33" t="s">
        <v>51</v>
      </c>
      <c r="O2844" s="34"/>
      <c r="P2844" s="35"/>
    </row>
    <row r="2845" spans="1:16" s="36" customFormat="1" ht="90" hidden="1" x14ac:dyDescent="0.2">
      <c r="A2845" s="20">
        <v>2845</v>
      </c>
      <c r="B2845" s="28">
        <v>2845</v>
      </c>
      <c r="C2845" s="29" t="str">
        <f t="shared" si="44"/>
        <v xml:space="preserve">Idu Ins </v>
      </c>
      <c r="D2845" s="29"/>
      <c r="E2845" s="30" t="s">
        <v>3013</v>
      </c>
      <c r="F2845" s="30" t="s">
        <v>2590</v>
      </c>
      <c r="G2845" s="177">
        <v>12317</v>
      </c>
      <c r="H2845" s="30"/>
      <c r="I2845" s="30" t="s">
        <v>3044</v>
      </c>
      <c r="J2845" s="30" t="s">
        <v>26</v>
      </c>
      <c r="K2845" s="31">
        <v>49365</v>
      </c>
      <c r="L2845" s="32" t="s">
        <v>49</v>
      </c>
      <c r="M2845" s="33" t="s">
        <v>50</v>
      </c>
      <c r="N2845" s="33" t="s">
        <v>51</v>
      </c>
      <c r="O2845" s="34"/>
      <c r="P2845" s="35"/>
    </row>
    <row r="2846" spans="1:16" s="36" customFormat="1" ht="90" hidden="1" x14ac:dyDescent="0.2">
      <c r="A2846" s="20">
        <v>2846</v>
      </c>
      <c r="B2846" s="28">
        <v>2846</v>
      </c>
      <c r="C2846" s="29" t="str">
        <f t="shared" si="44"/>
        <v xml:space="preserve">Idu Ins </v>
      </c>
      <c r="D2846" s="29"/>
      <c r="E2846" s="30" t="s">
        <v>3013</v>
      </c>
      <c r="F2846" s="30" t="s">
        <v>2590</v>
      </c>
      <c r="G2846" s="177">
        <v>12318</v>
      </c>
      <c r="H2846" s="30"/>
      <c r="I2846" s="30" t="s">
        <v>3045</v>
      </c>
      <c r="J2846" s="30" t="s">
        <v>26</v>
      </c>
      <c r="K2846" s="31">
        <v>4144916</v>
      </c>
      <c r="L2846" s="32" t="s">
        <v>49</v>
      </c>
      <c r="M2846" s="33" t="s">
        <v>50</v>
      </c>
      <c r="N2846" s="33" t="s">
        <v>51</v>
      </c>
      <c r="O2846" s="34"/>
      <c r="P2846" s="35"/>
    </row>
    <row r="2847" spans="1:16" s="36" customFormat="1" ht="30" hidden="1" x14ac:dyDescent="0.2">
      <c r="A2847" s="20">
        <v>2847</v>
      </c>
      <c r="B2847" s="28">
        <v>2847</v>
      </c>
      <c r="C2847" s="29" t="str">
        <f t="shared" si="44"/>
        <v xml:space="preserve">Idu Ins </v>
      </c>
      <c r="D2847" s="29"/>
      <c r="E2847" s="30" t="s">
        <v>2548</v>
      </c>
      <c r="F2847" s="30" t="s">
        <v>2334</v>
      </c>
      <c r="G2847" s="177">
        <v>12319</v>
      </c>
      <c r="H2847" s="30"/>
      <c r="I2847" s="30" t="s">
        <v>3046</v>
      </c>
      <c r="J2847" s="30" t="s">
        <v>25</v>
      </c>
      <c r="K2847" s="31">
        <v>101745</v>
      </c>
      <c r="L2847" s="32" t="s">
        <v>49</v>
      </c>
      <c r="M2847" s="33" t="s">
        <v>50</v>
      </c>
      <c r="N2847" s="33" t="s">
        <v>51</v>
      </c>
      <c r="O2847" s="34"/>
      <c r="P2847" s="35"/>
    </row>
    <row r="2848" spans="1:16" s="36" customFormat="1" ht="60" hidden="1" x14ac:dyDescent="0.2">
      <c r="A2848" s="20">
        <v>2848</v>
      </c>
      <c r="B2848" s="28">
        <v>2848</v>
      </c>
      <c r="C2848" s="29" t="str">
        <f t="shared" si="44"/>
        <v xml:space="preserve">Idu Ins </v>
      </c>
      <c r="D2848" s="29"/>
      <c r="E2848" s="30" t="s">
        <v>2548</v>
      </c>
      <c r="F2848" s="30" t="s">
        <v>2334</v>
      </c>
      <c r="G2848" s="177">
        <v>12320</v>
      </c>
      <c r="H2848" s="30"/>
      <c r="I2848" s="30" t="s">
        <v>3047</v>
      </c>
      <c r="J2848" s="30" t="s">
        <v>25</v>
      </c>
      <c r="K2848" s="31">
        <v>166600</v>
      </c>
      <c r="L2848" s="32" t="s">
        <v>49</v>
      </c>
      <c r="M2848" s="33" t="s">
        <v>50</v>
      </c>
      <c r="N2848" s="33" t="s">
        <v>51</v>
      </c>
      <c r="O2848" s="34"/>
      <c r="P2848" s="35"/>
    </row>
    <row r="2849" spans="1:16" s="36" customFormat="1" ht="60" hidden="1" x14ac:dyDescent="0.2">
      <c r="A2849" s="20">
        <v>2849</v>
      </c>
      <c r="B2849" s="28">
        <v>2849</v>
      </c>
      <c r="C2849" s="29" t="str">
        <f t="shared" si="44"/>
        <v xml:space="preserve">Idu Ins </v>
      </c>
      <c r="D2849" s="29"/>
      <c r="E2849" s="30" t="s">
        <v>2548</v>
      </c>
      <c r="F2849" s="30" t="s">
        <v>2334</v>
      </c>
      <c r="G2849" s="177">
        <v>12321</v>
      </c>
      <c r="H2849" s="30"/>
      <c r="I2849" s="30" t="s">
        <v>3048</v>
      </c>
      <c r="J2849" s="30" t="s">
        <v>25</v>
      </c>
      <c r="K2849" s="31">
        <v>214200</v>
      </c>
      <c r="L2849" s="32" t="s">
        <v>49</v>
      </c>
      <c r="M2849" s="33" t="s">
        <v>50</v>
      </c>
      <c r="N2849" s="33" t="s">
        <v>51</v>
      </c>
      <c r="O2849" s="34"/>
      <c r="P2849" s="35"/>
    </row>
    <row r="2850" spans="1:16" s="36" customFormat="1" ht="60" hidden="1" x14ac:dyDescent="0.2">
      <c r="A2850" s="20">
        <v>2850</v>
      </c>
      <c r="B2850" s="28">
        <v>2850</v>
      </c>
      <c r="C2850" s="29" t="str">
        <f t="shared" si="44"/>
        <v xml:space="preserve">Idu Ins </v>
      </c>
      <c r="D2850" s="29"/>
      <c r="E2850" s="30" t="s">
        <v>2548</v>
      </c>
      <c r="F2850" s="30" t="s">
        <v>2334</v>
      </c>
      <c r="G2850" s="177">
        <v>12322</v>
      </c>
      <c r="H2850" s="30"/>
      <c r="I2850" s="30" t="s">
        <v>3049</v>
      </c>
      <c r="J2850" s="30" t="s">
        <v>25</v>
      </c>
      <c r="K2850" s="31">
        <v>214200</v>
      </c>
      <c r="L2850" s="32" t="s">
        <v>49</v>
      </c>
      <c r="M2850" s="33" t="s">
        <v>50</v>
      </c>
      <c r="N2850" s="33" t="s">
        <v>51</v>
      </c>
      <c r="O2850" s="34"/>
      <c r="P2850" s="35"/>
    </row>
    <row r="2851" spans="1:16" s="36" customFormat="1" ht="60" hidden="1" x14ac:dyDescent="0.2">
      <c r="A2851" s="20">
        <v>2851</v>
      </c>
      <c r="B2851" s="28">
        <v>2851</v>
      </c>
      <c r="C2851" s="29" t="str">
        <f t="shared" si="44"/>
        <v xml:space="preserve">Idu Ins </v>
      </c>
      <c r="D2851" s="29"/>
      <c r="E2851" s="30" t="s">
        <v>2548</v>
      </c>
      <c r="F2851" s="30" t="s">
        <v>2334</v>
      </c>
      <c r="G2851" s="177">
        <v>12323</v>
      </c>
      <c r="H2851" s="30"/>
      <c r="I2851" s="30" t="s">
        <v>3050</v>
      </c>
      <c r="J2851" s="30" t="s">
        <v>25</v>
      </c>
      <c r="K2851" s="31">
        <v>166600</v>
      </c>
      <c r="L2851" s="32" t="s">
        <v>49</v>
      </c>
      <c r="M2851" s="33" t="s">
        <v>50</v>
      </c>
      <c r="N2851" s="33" t="s">
        <v>51</v>
      </c>
      <c r="O2851" s="34"/>
      <c r="P2851" s="35"/>
    </row>
    <row r="2852" spans="1:16" s="36" customFormat="1" ht="60" hidden="1" x14ac:dyDescent="0.2">
      <c r="A2852" s="20">
        <v>2852</v>
      </c>
      <c r="B2852" s="28">
        <v>2852</v>
      </c>
      <c r="C2852" s="29" t="str">
        <f t="shared" si="44"/>
        <v xml:space="preserve">Idu Ins </v>
      </c>
      <c r="D2852" s="29"/>
      <c r="E2852" s="30" t="s">
        <v>2548</v>
      </c>
      <c r="F2852" s="30" t="s">
        <v>2334</v>
      </c>
      <c r="G2852" s="177">
        <v>12324</v>
      </c>
      <c r="H2852" s="30"/>
      <c r="I2852" s="30" t="s">
        <v>3051</v>
      </c>
      <c r="J2852" s="30" t="s">
        <v>25</v>
      </c>
      <c r="K2852" s="31">
        <v>196350</v>
      </c>
      <c r="L2852" s="32" t="s">
        <v>49</v>
      </c>
      <c r="M2852" s="33" t="s">
        <v>50</v>
      </c>
      <c r="N2852" s="33" t="s">
        <v>51</v>
      </c>
      <c r="O2852" s="34"/>
      <c r="P2852" s="35"/>
    </row>
    <row r="2853" spans="1:16" s="36" customFormat="1" ht="60" hidden="1" x14ac:dyDescent="0.2">
      <c r="A2853" s="20">
        <v>2853</v>
      </c>
      <c r="B2853" s="28">
        <v>2853</v>
      </c>
      <c r="C2853" s="29" t="str">
        <f t="shared" si="44"/>
        <v xml:space="preserve">Idu Ins </v>
      </c>
      <c r="D2853" s="29"/>
      <c r="E2853" s="30" t="s">
        <v>2548</v>
      </c>
      <c r="F2853" s="30" t="s">
        <v>2334</v>
      </c>
      <c r="G2853" s="177">
        <v>12325</v>
      </c>
      <c r="H2853" s="30"/>
      <c r="I2853" s="30" t="s">
        <v>3052</v>
      </c>
      <c r="J2853" s="30" t="s">
        <v>25</v>
      </c>
      <c r="K2853" s="31">
        <v>238000</v>
      </c>
      <c r="L2853" s="32" t="s">
        <v>49</v>
      </c>
      <c r="M2853" s="33" t="s">
        <v>50</v>
      </c>
      <c r="N2853" s="33" t="s">
        <v>51</v>
      </c>
      <c r="O2853" s="34"/>
      <c r="P2853" s="35"/>
    </row>
    <row r="2854" spans="1:16" s="36" customFormat="1" ht="60" hidden="1" x14ac:dyDescent="0.2">
      <c r="A2854" s="20">
        <v>2854</v>
      </c>
      <c r="B2854" s="28">
        <v>2854</v>
      </c>
      <c r="C2854" s="29" t="str">
        <f t="shared" si="44"/>
        <v xml:space="preserve">Idu Ins </v>
      </c>
      <c r="D2854" s="29"/>
      <c r="E2854" s="30" t="s">
        <v>2548</v>
      </c>
      <c r="F2854" s="30" t="s">
        <v>2334</v>
      </c>
      <c r="G2854" s="177">
        <v>12326</v>
      </c>
      <c r="H2854" s="30"/>
      <c r="I2854" s="30" t="s">
        <v>3053</v>
      </c>
      <c r="J2854" s="30" t="s">
        <v>25</v>
      </c>
      <c r="K2854" s="31">
        <v>297500</v>
      </c>
      <c r="L2854" s="32" t="s">
        <v>49</v>
      </c>
      <c r="M2854" s="33" t="s">
        <v>50</v>
      </c>
      <c r="N2854" s="33" t="s">
        <v>51</v>
      </c>
      <c r="O2854" s="34"/>
      <c r="P2854" s="35"/>
    </row>
    <row r="2855" spans="1:16" s="36" customFormat="1" ht="45" hidden="1" x14ac:dyDescent="0.2">
      <c r="A2855" s="20">
        <v>2855</v>
      </c>
      <c r="B2855" s="28">
        <v>2855</v>
      </c>
      <c r="C2855" s="29" t="str">
        <f t="shared" si="44"/>
        <v xml:space="preserve">Idu Ins </v>
      </c>
      <c r="D2855" s="29"/>
      <c r="E2855" s="30" t="s">
        <v>2548</v>
      </c>
      <c r="F2855" s="30" t="s">
        <v>2334</v>
      </c>
      <c r="G2855" s="177">
        <v>12327</v>
      </c>
      <c r="H2855" s="30"/>
      <c r="I2855" s="30" t="s">
        <v>3054</v>
      </c>
      <c r="J2855" s="30" t="s">
        <v>25</v>
      </c>
      <c r="K2855" s="31">
        <v>535500</v>
      </c>
      <c r="L2855" s="32" t="s">
        <v>49</v>
      </c>
      <c r="M2855" s="33" t="s">
        <v>50</v>
      </c>
      <c r="N2855" s="33" t="s">
        <v>51</v>
      </c>
      <c r="O2855" s="34"/>
      <c r="P2855" s="35"/>
    </row>
    <row r="2856" spans="1:16" s="36" customFormat="1" ht="45" hidden="1" x14ac:dyDescent="0.2">
      <c r="A2856" s="20">
        <v>2856</v>
      </c>
      <c r="B2856" s="28">
        <v>2856</v>
      </c>
      <c r="C2856" s="29" t="str">
        <f t="shared" si="44"/>
        <v xml:space="preserve">Idu Ins </v>
      </c>
      <c r="D2856" s="29"/>
      <c r="E2856" s="30" t="s">
        <v>2548</v>
      </c>
      <c r="F2856" s="30" t="s">
        <v>2334</v>
      </c>
      <c r="G2856" s="177">
        <v>12328</v>
      </c>
      <c r="H2856" s="30"/>
      <c r="I2856" s="30" t="s">
        <v>3055</v>
      </c>
      <c r="J2856" s="30" t="s">
        <v>25</v>
      </c>
      <c r="K2856" s="31">
        <v>499800</v>
      </c>
      <c r="L2856" s="32" t="s">
        <v>49</v>
      </c>
      <c r="M2856" s="33" t="s">
        <v>50</v>
      </c>
      <c r="N2856" s="33" t="s">
        <v>51</v>
      </c>
      <c r="O2856" s="34"/>
      <c r="P2856" s="35"/>
    </row>
    <row r="2857" spans="1:16" s="36" customFormat="1" ht="30" hidden="1" x14ac:dyDescent="0.2">
      <c r="A2857" s="20">
        <v>2857</v>
      </c>
      <c r="B2857" s="28">
        <v>2857</v>
      </c>
      <c r="C2857" s="29" t="str">
        <f t="shared" si="44"/>
        <v xml:space="preserve">Idu Ins </v>
      </c>
      <c r="D2857" s="29"/>
      <c r="E2857" s="30" t="s">
        <v>2548</v>
      </c>
      <c r="F2857" s="30" t="s">
        <v>776</v>
      </c>
      <c r="G2857" s="177">
        <v>12329</v>
      </c>
      <c r="H2857" s="30"/>
      <c r="I2857" s="30" t="s">
        <v>3056</v>
      </c>
      <c r="J2857" s="30" t="s">
        <v>26</v>
      </c>
      <c r="K2857" s="31">
        <v>2975000</v>
      </c>
      <c r="L2857" s="32" t="s">
        <v>49</v>
      </c>
      <c r="M2857" s="33" t="s">
        <v>50</v>
      </c>
      <c r="N2857" s="33" t="s">
        <v>51</v>
      </c>
      <c r="O2857" s="34"/>
      <c r="P2857" s="35"/>
    </row>
    <row r="2858" spans="1:16" s="36" customFormat="1" ht="30" hidden="1" x14ac:dyDescent="0.2">
      <c r="A2858" s="20">
        <v>2858</v>
      </c>
      <c r="B2858" s="28">
        <v>2858</v>
      </c>
      <c r="C2858" s="29" t="str">
        <f t="shared" si="44"/>
        <v xml:space="preserve">Idu Ins </v>
      </c>
      <c r="D2858" s="29"/>
      <c r="E2858" s="30" t="s">
        <v>2548</v>
      </c>
      <c r="F2858" s="30" t="s">
        <v>776</v>
      </c>
      <c r="G2858" s="177">
        <v>12330</v>
      </c>
      <c r="H2858" s="30"/>
      <c r="I2858" s="30" t="s">
        <v>3057</v>
      </c>
      <c r="J2858" s="30" t="s">
        <v>26</v>
      </c>
      <c r="K2858" s="31">
        <v>2975000</v>
      </c>
      <c r="L2858" s="32" t="s">
        <v>49</v>
      </c>
      <c r="M2858" s="33" t="s">
        <v>50</v>
      </c>
      <c r="N2858" s="33" t="s">
        <v>51</v>
      </c>
      <c r="O2858" s="34"/>
      <c r="P2858" s="35"/>
    </row>
    <row r="2859" spans="1:16" s="36" customFormat="1" ht="30" hidden="1" x14ac:dyDescent="0.2">
      <c r="A2859" s="20">
        <v>2859</v>
      </c>
      <c r="B2859" s="28">
        <v>2859</v>
      </c>
      <c r="C2859" s="29" t="str">
        <f t="shared" si="44"/>
        <v xml:space="preserve">Idu Ins </v>
      </c>
      <c r="D2859" s="29"/>
      <c r="E2859" s="30" t="s">
        <v>2548</v>
      </c>
      <c r="F2859" s="30" t="s">
        <v>776</v>
      </c>
      <c r="G2859" s="177">
        <v>12331</v>
      </c>
      <c r="H2859" s="30"/>
      <c r="I2859" s="30" t="s">
        <v>3058</v>
      </c>
      <c r="J2859" s="30" t="s">
        <v>26</v>
      </c>
      <c r="K2859" s="31">
        <v>4165000</v>
      </c>
      <c r="L2859" s="32" t="s">
        <v>49</v>
      </c>
      <c r="M2859" s="33" t="s">
        <v>50</v>
      </c>
      <c r="N2859" s="33" t="s">
        <v>51</v>
      </c>
      <c r="O2859" s="34"/>
      <c r="P2859" s="35"/>
    </row>
    <row r="2860" spans="1:16" s="36" customFormat="1" ht="30" hidden="1" x14ac:dyDescent="0.2">
      <c r="A2860" s="20">
        <v>2860</v>
      </c>
      <c r="B2860" s="28">
        <v>2860</v>
      </c>
      <c r="C2860" s="29" t="str">
        <f t="shared" si="44"/>
        <v xml:space="preserve">Idu Ins </v>
      </c>
      <c r="D2860" s="29"/>
      <c r="E2860" s="30" t="s">
        <v>2548</v>
      </c>
      <c r="F2860" s="30" t="s">
        <v>776</v>
      </c>
      <c r="G2860" s="177">
        <v>12332</v>
      </c>
      <c r="H2860" s="30"/>
      <c r="I2860" s="30" t="s">
        <v>3059</v>
      </c>
      <c r="J2860" s="30" t="s">
        <v>26</v>
      </c>
      <c r="K2860" s="31">
        <v>2380000</v>
      </c>
      <c r="L2860" s="32" t="s">
        <v>49</v>
      </c>
      <c r="M2860" s="33" t="s">
        <v>50</v>
      </c>
      <c r="N2860" s="33" t="s">
        <v>51</v>
      </c>
      <c r="O2860" s="34"/>
      <c r="P2860" s="35"/>
    </row>
    <row r="2861" spans="1:16" s="36" customFormat="1" ht="30" hidden="1" x14ac:dyDescent="0.2">
      <c r="A2861" s="20">
        <v>2861</v>
      </c>
      <c r="B2861" s="28">
        <v>2861</v>
      </c>
      <c r="C2861" s="29" t="str">
        <f t="shared" si="44"/>
        <v xml:space="preserve">Idu Ins </v>
      </c>
      <c r="D2861" s="29"/>
      <c r="E2861" s="30" t="s">
        <v>2548</v>
      </c>
      <c r="F2861" s="30" t="s">
        <v>776</v>
      </c>
      <c r="G2861" s="177">
        <v>12333</v>
      </c>
      <c r="H2861" s="30"/>
      <c r="I2861" s="30" t="s">
        <v>3060</v>
      </c>
      <c r="J2861" s="30" t="s">
        <v>26</v>
      </c>
      <c r="K2861" s="31">
        <v>2380000</v>
      </c>
      <c r="L2861" s="32" t="s">
        <v>49</v>
      </c>
      <c r="M2861" s="33" t="s">
        <v>50</v>
      </c>
      <c r="N2861" s="33" t="s">
        <v>51</v>
      </c>
      <c r="O2861" s="34"/>
      <c r="P2861" s="35"/>
    </row>
    <row r="2862" spans="1:16" s="36" customFormat="1" ht="30" hidden="1" x14ac:dyDescent="0.2">
      <c r="A2862" s="20">
        <v>2862</v>
      </c>
      <c r="B2862" s="28">
        <v>2862</v>
      </c>
      <c r="C2862" s="29" t="str">
        <f t="shared" si="44"/>
        <v xml:space="preserve">Idu Ins </v>
      </c>
      <c r="D2862" s="29"/>
      <c r="E2862" s="30" t="s">
        <v>2548</v>
      </c>
      <c r="F2862" s="30" t="s">
        <v>776</v>
      </c>
      <c r="G2862" s="177">
        <v>12334</v>
      </c>
      <c r="H2862" s="30"/>
      <c r="I2862" s="30" t="s">
        <v>3061</v>
      </c>
      <c r="J2862" s="30" t="s">
        <v>26</v>
      </c>
      <c r="K2862" s="31">
        <v>963900</v>
      </c>
      <c r="L2862" s="32" t="s">
        <v>49</v>
      </c>
      <c r="M2862" s="33" t="s">
        <v>50</v>
      </c>
      <c r="N2862" s="33" t="s">
        <v>51</v>
      </c>
      <c r="O2862" s="34"/>
      <c r="P2862" s="35"/>
    </row>
    <row r="2863" spans="1:16" s="36" customFormat="1" ht="30" hidden="1" x14ac:dyDescent="0.2">
      <c r="A2863" s="20">
        <v>2863</v>
      </c>
      <c r="B2863" s="28">
        <v>2863</v>
      </c>
      <c r="C2863" s="29" t="str">
        <f t="shared" si="44"/>
        <v xml:space="preserve">Idu Ins </v>
      </c>
      <c r="D2863" s="29"/>
      <c r="E2863" s="30" t="s">
        <v>2548</v>
      </c>
      <c r="F2863" s="30" t="s">
        <v>776</v>
      </c>
      <c r="G2863" s="177">
        <v>12335</v>
      </c>
      <c r="H2863" s="30"/>
      <c r="I2863" s="30" t="s">
        <v>3062</v>
      </c>
      <c r="J2863" s="30" t="s">
        <v>26</v>
      </c>
      <c r="K2863" s="31">
        <v>321300</v>
      </c>
      <c r="L2863" s="32" t="s">
        <v>49</v>
      </c>
      <c r="M2863" s="33" t="s">
        <v>50</v>
      </c>
      <c r="N2863" s="33" t="s">
        <v>51</v>
      </c>
      <c r="O2863" s="34"/>
      <c r="P2863" s="35"/>
    </row>
    <row r="2864" spans="1:16" s="36" customFormat="1" ht="30" hidden="1" x14ac:dyDescent="0.2">
      <c r="A2864" s="20">
        <v>2864</v>
      </c>
      <c r="B2864" s="28">
        <v>2864</v>
      </c>
      <c r="C2864" s="29" t="str">
        <f t="shared" si="44"/>
        <v xml:space="preserve">Idu Ins </v>
      </c>
      <c r="D2864" s="29"/>
      <c r="E2864" s="30" t="s">
        <v>2548</v>
      </c>
      <c r="F2864" s="30" t="s">
        <v>776</v>
      </c>
      <c r="G2864" s="177">
        <v>12336</v>
      </c>
      <c r="H2864" s="30"/>
      <c r="I2864" s="30" t="s">
        <v>3063</v>
      </c>
      <c r="J2864" s="30" t="s">
        <v>26</v>
      </c>
      <c r="K2864" s="31">
        <v>10175</v>
      </c>
      <c r="L2864" s="32" t="s">
        <v>49</v>
      </c>
      <c r="M2864" s="33" t="s">
        <v>50</v>
      </c>
      <c r="N2864" s="33" t="s">
        <v>51</v>
      </c>
      <c r="O2864" s="34"/>
      <c r="P2864" s="35"/>
    </row>
    <row r="2865" spans="1:16" s="36" customFormat="1" ht="30" hidden="1" x14ac:dyDescent="0.2">
      <c r="A2865" s="20">
        <v>2865</v>
      </c>
      <c r="B2865" s="28">
        <v>2865</v>
      </c>
      <c r="C2865" s="29" t="str">
        <f t="shared" si="44"/>
        <v xml:space="preserve">Idu Ins </v>
      </c>
      <c r="D2865" s="29"/>
      <c r="E2865" s="30" t="s">
        <v>2548</v>
      </c>
      <c r="F2865" s="30" t="s">
        <v>776</v>
      </c>
      <c r="G2865" s="177">
        <v>12337</v>
      </c>
      <c r="H2865" s="30"/>
      <c r="I2865" s="30" t="s">
        <v>3064</v>
      </c>
      <c r="J2865" s="30" t="s">
        <v>25</v>
      </c>
      <c r="K2865" s="31">
        <v>297500</v>
      </c>
      <c r="L2865" s="32" t="s">
        <v>49</v>
      </c>
      <c r="M2865" s="33" t="s">
        <v>50</v>
      </c>
      <c r="N2865" s="33" t="s">
        <v>51</v>
      </c>
      <c r="O2865" s="34"/>
      <c r="P2865" s="35"/>
    </row>
    <row r="2866" spans="1:16" s="36" customFormat="1" ht="30" hidden="1" x14ac:dyDescent="0.2">
      <c r="A2866" s="20">
        <v>2866</v>
      </c>
      <c r="B2866" s="28">
        <v>2866</v>
      </c>
      <c r="C2866" s="29" t="str">
        <f t="shared" si="44"/>
        <v xml:space="preserve">Idu Ins </v>
      </c>
      <c r="D2866" s="29"/>
      <c r="E2866" s="30" t="s">
        <v>2548</v>
      </c>
      <c r="F2866" s="30" t="s">
        <v>2334</v>
      </c>
      <c r="G2866" s="177">
        <v>12338</v>
      </c>
      <c r="H2866" s="30"/>
      <c r="I2866" s="30" t="s">
        <v>3065</v>
      </c>
      <c r="J2866" s="30" t="s">
        <v>26</v>
      </c>
      <c r="K2866" s="31">
        <v>5355000</v>
      </c>
      <c r="L2866" s="32" t="s">
        <v>49</v>
      </c>
      <c r="M2866" s="33" t="s">
        <v>50</v>
      </c>
      <c r="N2866" s="33" t="s">
        <v>51</v>
      </c>
      <c r="O2866" s="34"/>
      <c r="P2866" s="35"/>
    </row>
    <row r="2867" spans="1:16" s="36" customFormat="1" ht="30" hidden="1" x14ac:dyDescent="0.2">
      <c r="A2867" s="20">
        <v>2867</v>
      </c>
      <c r="B2867" s="28">
        <v>2867</v>
      </c>
      <c r="C2867" s="29" t="str">
        <f t="shared" si="44"/>
        <v xml:space="preserve">Idu Ins </v>
      </c>
      <c r="D2867" s="29"/>
      <c r="E2867" s="30" t="s">
        <v>2548</v>
      </c>
      <c r="F2867" s="30" t="s">
        <v>2590</v>
      </c>
      <c r="G2867" s="177">
        <v>12339</v>
      </c>
      <c r="H2867" s="30"/>
      <c r="I2867" s="30" t="s">
        <v>3066</v>
      </c>
      <c r="J2867" s="30" t="s">
        <v>26</v>
      </c>
      <c r="K2867" s="31">
        <v>297500</v>
      </c>
      <c r="L2867" s="32" t="s">
        <v>49</v>
      </c>
      <c r="M2867" s="33" t="s">
        <v>50</v>
      </c>
      <c r="N2867" s="33" t="s">
        <v>51</v>
      </c>
      <c r="O2867" s="34"/>
      <c r="P2867" s="35"/>
    </row>
    <row r="2868" spans="1:16" s="36" customFormat="1" ht="45" hidden="1" x14ac:dyDescent="0.2">
      <c r="A2868" s="20">
        <v>2868</v>
      </c>
      <c r="B2868" s="28">
        <v>2868</v>
      </c>
      <c r="C2868" s="29" t="str">
        <f t="shared" si="44"/>
        <v xml:space="preserve">Idu Ins </v>
      </c>
      <c r="D2868" s="29"/>
      <c r="E2868" s="30" t="s">
        <v>2548</v>
      </c>
      <c r="F2868" s="30" t="s">
        <v>2590</v>
      </c>
      <c r="G2868" s="177">
        <v>12340</v>
      </c>
      <c r="H2868" s="30"/>
      <c r="I2868" s="30" t="s">
        <v>3067</v>
      </c>
      <c r="J2868" s="30" t="s">
        <v>26</v>
      </c>
      <c r="K2868" s="31">
        <v>678577</v>
      </c>
      <c r="L2868" s="32" t="s">
        <v>49</v>
      </c>
      <c r="M2868" s="33" t="s">
        <v>50</v>
      </c>
      <c r="N2868" s="33" t="s">
        <v>51</v>
      </c>
      <c r="O2868" s="34"/>
      <c r="P2868" s="35"/>
    </row>
    <row r="2869" spans="1:16" s="36" customFormat="1" ht="30" hidden="1" x14ac:dyDescent="0.2">
      <c r="A2869" s="20">
        <v>2869</v>
      </c>
      <c r="B2869" s="28">
        <v>2869</v>
      </c>
      <c r="C2869" s="29" t="str">
        <f t="shared" si="44"/>
        <v xml:space="preserve">Idu Ins </v>
      </c>
      <c r="D2869" s="29"/>
      <c r="E2869" s="30" t="s">
        <v>2548</v>
      </c>
      <c r="F2869" s="30" t="s">
        <v>77</v>
      </c>
      <c r="G2869" s="177">
        <v>12341</v>
      </c>
      <c r="H2869" s="30"/>
      <c r="I2869" s="30" t="s">
        <v>3068</v>
      </c>
      <c r="J2869" s="30" t="s">
        <v>26</v>
      </c>
      <c r="K2869" s="31">
        <v>1963500</v>
      </c>
      <c r="L2869" s="32" t="s">
        <v>49</v>
      </c>
      <c r="M2869" s="33" t="s">
        <v>50</v>
      </c>
      <c r="N2869" s="33" t="s">
        <v>51</v>
      </c>
      <c r="O2869" s="34"/>
      <c r="P2869" s="35"/>
    </row>
    <row r="2870" spans="1:16" s="36" customFormat="1" ht="60" hidden="1" x14ac:dyDescent="0.2">
      <c r="A2870" s="20">
        <v>2870</v>
      </c>
      <c r="B2870" s="28">
        <v>2870</v>
      </c>
      <c r="C2870" s="29" t="str">
        <f t="shared" si="44"/>
        <v xml:space="preserve">Idu Ins </v>
      </c>
      <c r="D2870" s="29"/>
      <c r="E2870" s="30" t="s">
        <v>2548</v>
      </c>
      <c r="F2870" s="30" t="s">
        <v>2590</v>
      </c>
      <c r="G2870" s="177">
        <v>12342</v>
      </c>
      <c r="H2870" s="30"/>
      <c r="I2870" s="30" t="s">
        <v>3069</v>
      </c>
      <c r="J2870" s="30" t="s">
        <v>26</v>
      </c>
      <c r="K2870" s="31">
        <v>30681868</v>
      </c>
      <c r="L2870" s="32" t="s">
        <v>49</v>
      </c>
      <c r="M2870" s="33" t="s">
        <v>50</v>
      </c>
      <c r="N2870" s="33" t="s">
        <v>51</v>
      </c>
      <c r="O2870" s="34"/>
      <c r="P2870" s="35"/>
    </row>
    <row r="2871" spans="1:16" s="36" customFormat="1" ht="60" hidden="1" x14ac:dyDescent="0.2">
      <c r="A2871" s="20">
        <v>2871</v>
      </c>
      <c r="B2871" s="28">
        <v>2871</v>
      </c>
      <c r="C2871" s="29" t="str">
        <f t="shared" si="44"/>
        <v xml:space="preserve">Idu Ins </v>
      </c>
      <c r="D2871" s="29"/>
      <c r="E2871" s="30" t="s">
        <v>2548</v>
      </c>
      <c r="F2871" s="30" t="s">
        <v>2590</v>
      </c>
      <c r="G2871" s="177">
        <v>12343</v>
      </c>
      <c r="H2871" s="30"/>
      <c r="I2871" s="30" t="s">
        <v>3070</v>
      </c>
      <c r="J2871" s="30" t="s">
        <v>26</v>
      </c>
      <c r="K2871" s="31">
        <v>37512370</v>
      </c>
      <c r="L2871" s="32" t="s">
        <v>49</v>
      </c>
      <c r="M2871" s="33" t="s">
        <v>50</v>
      </c>
      <c r="N2871" s="33" t="s">
        <v>51</v>
      </c>
      <c r="O2871" s="34"/>
      <c r="P2871" s="35"/>
    </row>
    <row r="2872" spans="1:16" s="36" customFormat="1" ht="60" hidden="1" x14ac:dyDescent="0.2">
      <c r="A2872" s="20">
        <v>2872</v>
      </c>
      <c r="B2872" s="28">
        <v>2872</v>
      </c>
      <c r="C2872" s="29" t="str">
        <f t="shared" si="44"/>
        <v xml:space="preserve">Idu Ins </v>
      </c>
      <c r="D2872" s="29"/>
      <c r="E2872" s="30" t="s">
        <v>2548</v>
      </c>
      <c r="F2872" s="30" t="s">
        <v>2590</v>
      </c>
      <c r="G2872" s="177">
        <v>12344</v>
      </c>
      <c r="H2872" s="30"/>
      <c r="I2872" s="30" t="s">
        <v>3071</v>
      </c>
      <c r="J2872" s="30" t="s">
        <v>26</v>
      </c>
      <c r="K2872" s="31">
        <v>41716584</v>
      </c>
      <c r="L2872" s="32" t="s">
        <v>49</v>
      </c>
      <c r="M2872" s="33" t="s">
        <v>50</v>
      </c>
      <c r="N2872" s="33" t="s">
        <v>51</v>
      </c>
      <c r="O2872" s="34"/>
      <c r="P2872" s="35"/>
    </row>
    <row r="2873" spans="1:16" s="36" customFormat="1" ht="30" hidden="1" x14ac:dyDescent="0.2">
      <c r="A2873" s="20">
        <v>2873</v>
      </c>
      <c r="B2873" s="28">
        <v>2873</v>
      </c>
      <c r="C2873" s="29" t="str">
        <f t="shared" si="44"/>
        <v xml:space="preserve">Idu Ins </v>
      </c>
      <c r="D2873" s="29"/>
      <c r="E2873" s="30" t="s">
        <v>2548</v>
      </c>
      <c r="F2873" s="30" t="s">
        <v>114</v>
      </c>
      <c r="G2873" s="177">
        <v>12345</v>
      </c>
      <c r="H2873" s="30"/>
      <c r="I2873" s="30" t="s">
        <v>3072</v>
      </c>
      <c r="J2873" s="30" t="s">
        <v>1585</v>
      </c>
      <c r="K2873" s="31">
        <v>10568</v>
      </c>
      <c r="L2873" s="32" t="s">
        <v>49</v>
      </c>
      <c r="M2873" s="33" t="s">
        <v>50</v>
      </c>
      <c r="N2873" s="33" t="s">
        <v>51</v>
      </c>
      <c r="O2873" s="34"/>
      <c r="P2873" s="35"/>
    </row>
    <row r="2874" spans="1:16" s="36" customFormat="1" ht="30" hidden="1" x14ac:dyDescent="0.2">
      <c r="A2874" s="20">
        <v>2874</v>
      </c>
      <c r="B2874" s="28">
        <v>2874</v>
      </c>
      <c r="C2874" s="29" t="str">
        <f t="shared" si="44"/>
        <v xml:space="preserve">Idu Ins </v>
      </c>
      <c r="D2874" s="29"/>
      <c r="E2874" s="30" t="s">
        <v>2548</v>
      </c>
      <c r="F2874" s="30" t="s">
        <v>114</v>
      </c>
      <c r="G2874" s="177">
        <v>12346</v>
      </c>
      <c r="H2874" s="30"/>
      <c r="I2874" s="30" t="s">
        <v>3073</v>
      </c>
      <c r="J2874" s="30" t="s">
        <v>26</v>
      </c>
      <c r="K2874" s="31">
        <v>75400</v>
      </c>
      <c r="L2874" s="32" t="s">
        <v>49</v>
      </c>
      <c r="M2874" s="33" t="s">
        <v>50</v>
      </c>
      <c r="N2874" s="33" t="s">
        <v>51</v>
      </c>
      <c r="O2874" s="34"/>
      <c r="P2874" s="35"/>
    </row>
    <row r="2875" spans="1:16" s="36" customFormat="1" ht="30" hidden="1" x14ac:dyDescent="0.2">
      <c r="A2875" s="20">
        <v>2875</v>
      </c>
      <c r="B2875" s="28">
        <v>2875</v>
      </c>
      <c r="C2875" s="29" t="str">
        <f t="shared" si="44"/>
        <v xml:space="preserve">Idu Ins </v>
      </c>
      <c r="D2875" s="29"/>
      <c r="E2875" s="30" t="s">
        <v>2548</v>
      </c>
      <c r="F2875" s="30" t="s">
        <v>501</v>
      </c>
      <c r="G2875" s="177">
        <v>12347</v>
      </c>
      <c r="H2875" s="30"/>
      <c r="I2875" s="30" t="s">
        <v>3074</v>
      </c>
      <c r="J2875" s="30" t="s">
        <v>977</v>
      </c>
      <c r="K2875" s="31">
        <v>285576</v>
      </c>
      <c r="L2875" s="32" t="s">
        <v>49</v>
      </c>
      <c r="M2875" s="33" t="s">
        <v>50</v>
      </c>
      <c r="N2875" s="33" t="s">
        <v>51</v>
      </c>
      <c r="O2875" s="34"/>
      <c r="P2875" s="35"/>
    </row>
    <row r="2876" spans="1:16" s="36" customFormat="1" ht="30" hidden="1" x14ac:dyDescent="0.2">
      <c r="A2876" s="20">
        <v>2876</v>
      </c>
      <c r="B2876" s="28">
        <v>2876</v>
      </c>
      <c r="C2876" s="29" t="str">
        <f t="shared" si="44"/>
        <v xml:space="preserve">Idu Ins </v>
      </c>
      <c r="D2876" s="29"/>
      <c r="E2876" s="30" t="s">
        <v>2548</v>
      </c>
      <c r="F2876" s="30" t="s">
        <v>496</v>
      </c>
      <c r="G2876" s="177">
        <v>12348</v>
      </c>
      <c r="H2876" s="30"/>
      <c r="I2876" s="30" t="s">
        <v>3075</v>
      </c>
      <c r="J2876" s="30" t="s">
        <v>112</v>
      </c>
      <c r="K2876" s="31">
        <v>642600</v>
      </c>
      <c r="L2876" s="32" t="s">
        <v>49</v>
      </c>
      <c r="M2876" s="33" t="s">
        <v>50</v>
      </c>
      <c r="N2876" s="33" t="s">
        <v>51</v>
      </c>
      <c r="O2876" s="34"/>
      <c r="P2876" s="35"/>
    </row>
    <row r="2877" spans="1:16" s="36" customFormat="1" ht="30" hidden="1" x14ac:dyDescent="0.2">
      <c r="A2877" s="20">
        <v>2877</v>
      </c>
      <c r="B2877" s="28">
        <v>2877</v>
      </c>
      <c r="C2877" s="29" t="str">
        <f t="shared" si="44"/>
        <v xml:space="preserve">Idu Ins </v>
      </c>
      <c r="D2877" s="29"/>
      <c r="E2877" s="30" t="s">
        <v>2548</v>
      </c>
      <c r="F2877" s="30" t="s">
        <v>746</v>
      </c>
      <c r="G2877" s="177">
        <v>12349</v>
      </c>
      <c r="H2877" s="30"/>
      <c r="I2877" s="30" t="s">
        <v>3076</v>
      </c>
      <c r="J2877" s="30" t="s">
        <v>26</v>
      </c>
      <c r="K2877" s="31">
        <v>45432</v>
      </c>
      <c r="L2877" s="32" t="s">
        <v>49</v>
      </c>
      <c r="M2877" s="33" t="s">
        <v>50</v>
      </c>
      <c r="N2877" s="33" t="s">
        <v>51</v>
      </c>
      <c r="O2877" s="34"/>
      <c r="P2877" s="35"/>
    </row>
    <row r="2878" spans="1:16" s="36" customFormat="1" ht="30" hidden="1" x14ac:dyDescent="0.2">
      <c r="A2878" s="20">
        <v>2878</v>
      </c>
      <c r="B2878" s="28">
        <v>2878</v>
      </c>
      <c r="C2878" s="29" t="str">
        <f t="shared" si="44"/>
        <v xml:space="preserve">Idu Ins </v>
      </c>
      <c r="D2878" s="29"/>
      <c r="E2878" s="30" t="s">
        <v>2548</v>
      </c>
      <c r="F2878" s="30" t="s">
        <v>65</v>
      </c>
      <c r="G2878" s="177">
        <v>12350</v>
      </c>
      <c r="H2878" s="30"/>
      <c r="I2878" s="30" t="s">
        <v>3077</v>
      </c>
      <c r="J2878" s="30" t="s">
        <v>67</v>
      </c>
      <c r="K2878" s="31">
        <v>29056</v>
      </c>
      <c r="L2878" s="32" t="s">
        <v>49</v>
      </c>
      <c r="M2878" s="33" t="s">
        <v>50</v>
      </c>
      <c r="N2878" s="33" t="s">
        <v>51</v>
      </c>
      <c r="O2878" s="34"/>
      <c r="P2878" s="35"/>
    </row>
    <row r="2879" spans="1:16" s="36" customFormat="1" ht="30" hidden="1" x14ac:dyDescent="0.2">
      <c r="A2879" s="20">
        <v>2879</v>
      </c>
      <c r="B2879" s="28">
        <v>2879</v>
      </c>
      <c r="C2879" s="29" t="str">
        <f t="shared" si="44"/>
        <v xml:space="preserve">Idu Ins </v>
      </c>
      <c r="D2879" s="29"/>
      <c r="E2879" s="30" t="s">
        <v>2548</v>
      </c>
      <c r="F2879" s="30" t="s">
        <v>899</v>
      </c>
      <c r="G2879" s="177">
        <v>12351</v>
      </c>
      <c r="H2879" s="30"/>
      <c r="I2879" s="30" t="s">
        <v>3078</v>
      </c>
      <c r="J2879" s="30" t="s">
        <v>977</v>
      </c>
      <c r="K2879" s="31">
        <v>11316375</v>
      </c>
      <c r="L2879" s="32" t="s">
        <v>49</v>
      </c>
      <c r="M2879" s="33" t="s">
        <v>50</v>
      </c>
      <c r="N2879" s="33" t="s">
        <v>51</v>
      </c>
      <c r="O2879" s="34"/>
      <c r="P2879" s="35"/>
    </row>
    <row r="2880" spans="1:16" s="36" customFormat="1" ht="30" hidden="1" x14ac:dyDescent="0.2">
      <c r="A2880" s="20">
        <v>2880</v>
      </c>
      <c r="B2880" s="28">
        <v>2880</v>
      </c>
      <c r="C2880" s="29" t="str">
        <f t="shared" si="44"/>
        <v xml:space="preserve">Idu Ins </v>
      </c>
      <c r="D2880" s="29"/>
      <c r="E2880" s="30" t="s">
        <v>2548</v>
      </c>
      <c r="F2880" s="30" t="s">
        <v>501</v>
      </c>
      <c r="G2880" s="177">
        <v>12352</v>
      </c>
      <c r="H2880" s="30"/>
      <c r="I2880" s="30" t="s">
        <v>3079</v>
      </c>
      <c r="J2880" s="30" t="s">
        <v>1319</v>
      </c>
      <c r="K2880" s="31">
        <v>137484</v>
      </c>
      <c r="L2880" s="32" t="s">
        <v>49</v>
      </c>
      <c r="M2880" s="33" t="s">
        <v>50</v>
      </c>
      <c r="N2880" s="33" t="s">
        <v>51</v>
      </c>
      <c r="O2880" s="34"/>
      <c r="P2880" s="35"/>
    </row>
    <row r="2881" spans="1:16" s="36" customFormat="1" ht="30" hidden="1" x14ac:dyDescent="0.2">
      <c r="A2881" s="20">
        <v>2881</v>
      </c>
      <c r="B2881" s="28">
        <v>2881</v>
      </c>
      <c r="C2881" s="29" t="str">
        <f t="shared" si="44"/>
        <v xml:space="preserve">Idu Ins </v>
      </c>
      <c r="D2881" s="29"/>
      <c r="E2881" s="30" t="s">
        <v>2548</v>
      </c>
      <c r="F2881" s="30" t="s">
        <v>461</v>
      </c>
      <c r="G2881" s="177">
        <v>12353</v>
      </c>
      <c r="H2881" s="30"/>
      <c r="I2881" s="30" t="s">
        <v>3080</v>
      </c>
      <c r="J2881" s="30" t="s">
        <v>26</v>
      </c>
      <c r="K2881" s="31">
        <v>963900</v>
      </c>
      <c r="L2881" s="32" t="s">
        <v>49</v>
      </c>
      <c r="M2881" s="33" t="s">
        <v>50</v>
      </c>
      <c r="N2881" s="33" t="s">
        <v>51</v>
      </c>
      <c r="O2881" s="34"/>
      <c r="P2881" s="35"/>
    </row>
    <row r="2882" spans="1:16" s="36" customFormat="1" ht="30" hidden="1" x14ac:dyDescent="0.2">
      <c r="A2882" s="20">
        <v>2882</v>
      </c>
      <c r="B2882" s="28">
        <v>2882</v>
      </c>
      <c r="C2882" s="29" t="str">
        <f t="shared" si="44"/>
        <v xml:space="preserve">Idu Ins </v>
      </c>
      <c r="D2882" s="29"/>
      <c r="E2882" s="30" t="s">
        <v>2548</v>
      </c>
      <c r="F2882" s="30" t="s">
        <v>65</v>
      </c>
      <c r="G2882" s="177">
        <v>12355</v>
      </c>
      <c r="H2882" s="30"/>
      <c r="I2882" s="30" t="s">
        <v>3081</v>
      </c>
      <c r="J2882" s="30" t="s">
        <v>67</v>
      </c>
      <c r="K2882" s="31">
        <v>22874</v>
      </c>
      <c r="L2882" s="32" t="s">
        <v>49</v>
      </c>
      <c r="M2882" s="33" t="s">
        <v>50</v>
      </c>
      <c r="N2882" s="33" t="s">
        <v>51</v>
      </c>
      <c r="O2882" s="34"/>
      <c r="P2882" s="35"/>
    </row>
    <row r="2883" spans="1:16" s="36" customFormat="1" ht="30" hidden="1" x14ac:dyDescent="0.2">
      <c r="A2883" s="20">
        <v>2883</v>
      </c>
      <c r="B2883" s="28">
        <v>2883</v>
      </c>
      <c r="C2883" s="29" t="str">
        <f t="shared" ref="C2883:C2946" si="45">+CONCATENATE(M2883," ",N2883," ",H2883)</f>
        <v xml:space="preserve">Idu Ins </v>
      </c>
      <c r="D2883" s="29"/>
      <c r="E2883" s="30" t="s">
        <v>2548</v>
      </c>
      <c r="F2883" s="30" t="s">
        <v>3082</v>
      </c>
      <c r="G2883" s="177">
        <v>12356</v>
      </c>
      <c r="H2883" s="30"/>
      <c r="I2883" s="30" t="s">
        <v>3083</v>
      </c>
      <c r="J2883" s="30" t="s">
        <v>71</v>
      </c>
      <c r="K2883" s="31">
        <v>5096</v>
      </c>
      <c r="L2883" s="32" t="s">
        <v>49</v>
      </c>
      <c r="M2883" s="33" t="s">
        <v>50</v>
      </c>
      <c r="N2883" s="33" t="s">
        <v>51</v>
      </c>
      <c r="O2883" s="34"/>
      <c r="P2883" s="35"/>
    </row>
    <row r="2884" spans="1:16" s="36" customFormat="1" ht="30" hidden="1" x14ac:dyDescent="0.2">
      <c r="A2884" s="20">
        <v>2884</v>
      </c>
      <c r="B2884" s="28">
        <v>2884</v>
      </c>
      <c r="C2884" s="29" t="str">
        <f t="shared" si="45"/>
        <v xml:space="preserve">Idu Ins </v>
      </c>
      <c r="D2884" s="29"/>
      <c r="E2884" s="30" t="s">
        <v>2548</v>
      </c>
      <c r="F2884" s="30" t="s">
        <v>2895</v>
      </c>
      <c r="G2884" s="177">
        <v>12357</v>
      </c>
      <c r="H2884" s="30"/>
      <c r="I2884" s="30" t="s">
        <v>3084</v>
      </c>
      <c r="J2884" s="30" t="s">
        <v>26</v>
      </c>
      <c r="K2884" s="31">
        <v>125000</v>
      </c>
      <c r="L2884" s="32" t="s">
        <v>49</v>
      </c>
      <c r="M2884" s="33" t="s">
        <v>50</v>
      </c>
      <c r="N2884" s="33" t="s">
        <v>51</v>
      </c>
      <c r="O2884" s="34"/>
      <c r="P2884" s="35"/>
    </row>
    <row r="2885" spans="1:16" s="36" customFormat="1" ht="30" hidden="1" x14ac:dyDescent="0.2">
      <c r="A2885" s="20">
        <v>2885</v>
      </c>
      <c r="B2885" s="28">
        <v>2885</v>
      </c>
      <c r="C2885" s="29" t="str">
        <f t="shared" si="45"/>
        <v xml:space="preserve">Idu Ins </v>
      </c>
      <c r="D2885" s="29"/>
      <c r="E2885" s="30" t="s">
        <v>2548</v>
      </c>
      <c r="F2885" s="30" t="s">
        <v>1040</v>
      </c>
      <c r="G2885" s="177">
        <v>12358</v>
      </c>
      <c r="H2885" s="30"/>
      <c r="I2885" s="30" t="s">
        <v>3085</v>
      </c>
      <c r="J2885" s="30" t="s">
        <v>26</v>
      </c>
      <c r="K2885" s="31">
        <v>508000</v>
      </c>
      <c r="L2885" s="32" t="s">
        <v>49</v>
      </c>
      <c r="M2885" s="33" t="s">
        <v>50</v>
      </c>
      <c r="N2885" s="33" t="s">
        <v>51</v>
      </c>
      <c r="O2885" s="34"/>
      <c r="P2885" s="35"/>
    </row>
    <row r="2886" spans="1:16" s="36" customFormat="1" ht="45" hidden="1" x14ac:dyDescent="0.2">
      <c r="A2886" s="20">
        <v>2886</v>
      </c>
      <c r="B2886" s="28">
        <v>2886</v>
      </c>
      <c r="C2886" s="29" t="str">
        <f t="shared" si="45"/>
        <v xml:space="preserve">Idu Ins </v>
      </c>
      <c r="D2886" s="29"/>
      <c r="E2886" s="30" t="s">
        <v>2548</v>
      </c>
      <c r="F2886" s="30" t="s">
        <v>2590</v>
      </c>
      <c r="G2886" s="177">
        <v>12359</v>
      </c>
      <c r="H2886" s="30"/>
      <c r="I2886" s="30" t="s">
        <v>3086</v>
      </c>
      <c r="J2886" s="30" t="s">
        <v>26</v>
      </c>
      <c r="K2886" s="31">
        <v>27206489</v>
      </c>
      <c r="L2886" s="32" t="s">
        <v>49</v>
      </c>
      <c r="M2886" s="33" t="s">
        <v>50</v>
      </c>
      <c r="N2886" s="33" t="s">
        <v>51</v>
      </c>
      <c r="O2886" s="34"/>
      <c r="P2886" s="35"/>
    </row>
    <row r="2887" spans="1:16" s="36" customFormat="1" ht="75" hidden="1" x14ac:dyDescent="0.2">
      <c r="A2887" s="20">
        <v>2887</v>
      </c>
      <c r="B2887" s="28">
        <v>2887</v>
      </c>
      <c r="C2887" s="29" t="str">
        <f t="shared" si="45"/>
        <v xml:space="preserve">Idu Ins </v>
      </c>
      <c r="D2887" s="29"/>
      <c r="E2887" s="30" t="s">
        <v>2548</v>
      </c>
      <c r="F2887" s="30" t="s">
        <v>2590</v>
      </c>
      <c r="G2887" s="177">
        <v>12360</v>
      </c>
      <c r="H2887" s="30"/>
      <c r="I2887" s="30" t="s">
        <v>3087</v>
      </c>
      <c r="J2887" s="30" t="s">
        <v>26</v>
      </c>
      <c r="K2887" s="31">
        <v>6580224</v>
      </c>
      <c r="L2887" s="32" t="s">
        <v>49</v>
      </c>
      <c r="M2887" s="33" t="s">
        <v>50</v>
      </c>
      <c r="N2887" s="33" t="s">
        <v>51</v>
      </c>
      <c r="O2887" s="34"/>
      <c r="P2887" s="35"/>
    </row>
    <row r="2888" spans="1:16" s="36" customFormat="1" ht="60" hidden="1" x14ac:dyDescent="0.2">
      <c r="A2888" s="20">
        <v>2888</v>
      </c>
      <c r="B2888" s="28">
        <v>2888</v>
      </c>
      <c r="C2888" s="29" t="str">
        <f t="shared" si="45"/>
        <v xml:space="preserve">Idu Ins </v>
      </c>
      <c r="D2888" s="29"/>
      <c r="E2888" s="30" t="s">
        <v>2548</v>
      </c>
      <c r="F2888" s="30" t="s">
        <v>2590</v>
      </c>
      <c r="G2888" s="177">
        <v>12361</v>
      </c>
      <c r="H2888" s="30"/>
      <c r="I2888" s="30" t="s">
        <v>3088</v>
      </c>
      <c r="J2888" s="30" t="s">
        <v>26</v>
      </c>
      <c r="K2888" s="31">
        <v>4401453</v>
      </c>
      <c r="L2888" s="32" t="s">
        <v>49</v>
      </c>
      <c r="M2888" s="33" t="s">
        <v>50</v>
      </c>
      <c r="N2888" s="33" t="s">
        <v>51</v>
      </c>
      <c r="O2888" s="34"/>
      <c r="P2888" s="35"/>
    </row>
    <row r="2889" spans="1:16" s="36" customFormat="1" ht="45" hidden="1" x14ac:dyDescent="0.2">
      <c r="A2889" s="20">
        <v>2889</v>
      </c>
      <c r="B2889" s="28">
        <v>2889</v>
      </c>
      <c r="C2889" s="29" t="str">
        <f t="shared" si="45"/>
        <v xml:space="preserve">Idu Ins </v>
      </c>
      <c r="D2889" s="29"/>
      <c r="E2889" s="30" t="s">
        <v>2548</v>
      </c>
      <c r="F2889" s="30" t="s">
        <v>2590</v>
      </c>
      <c r="G2889" s="177">
        <v>12362</v>
      </c>
      <c r="H2889" s="30"/>
      <c r="I2889" s="30" t="s">
        <v>3089</v>
      </c>
      <c r="J2889" s="30" t="s">
        <v>26</v>
      </c>
      <c r="K2889" s="31">
        <v>4076000</v>
      </c>
      <c r="L2889" s="32" t="s">
        <v>49</v>
      </c>
      <c r="M2889" s="33" t="s">
        <v>50</v>
      </c>
      <c r="N2889" s="33" t="s">
        <v>51</v>
      </c>
      <c r="O2889" s="34"/>
      <c r="P2889" s="35"/>
    </row>
    <row r="2890" spans="1:16" s="36" customFormat="1" ht="30" hidden="1" x14ac:dyDescent="0.2">
      <c r="A2890" s="20">
        <v>2890</v>
      </c>
      <c r="B2890" s="28">
        <v>2890</v>
      </c>
      <c r="C2890" s="29" t="str">
        <f t="shared" si="45"/>
        <v xml:space="preserve">Idu Ins </v>
      </c>
      <c r="D2890" s="29"/>
      <c r="E2890" s="30" t="s">
        <v>2548</v>
      </c>
      <c r="F2890" s="30" t="s">
        <v>2590</v>
      </c>
      <c r="G2890" s="177">
        <v>12363</v>
      </c>
      <c r="H2890" s="30"/>
      <c r="I2890" s="30" t="s">
        <v>3090</v>
      </c>
      <c r="J2890" s="30" t="s">
        <v>25</v>
      </c>
      <c r="K2890" s="31">
        <v>1551649</v>
      </c>
      <c r="L2890" s="32" t="s">
        <v>49</v>
      </c>
      <c r="M2890" s="33" t="s">
        <v>50</v>
      </c>
      <c r="N2890" s="33" t="s">
        <v>51</v>
      </c>
      <c r="O2890" s="34"/>
      <c r="P2890" s="35"/>
    </row>
    <row r="2891" spans="1:16" s="36" customFormat="1" ht="30" hidden="1" x14ac:dyDescent="0.2">
      <c r="A2891" s="20">
        <v>2891</v>
      </c>
      <c r="B2891" s="28">
        <v>2891</v>
      </c>
      <c r="C2891" s="29" t="str">
        <f t="shared" si="45"/>
        <v xml:space="preserve">Idu Ins </v>
      </c>
      <c r="D2891" s="29"/>
      <c r="E2891" s="30" t="s">
        <v>2548</v>
      </c>
      <c r="F2891" s="30" t="s">
        <v>2590</v>
      </c>
      <c r="G2891" s="177">
        <v>12364</v>
      </c>
      <c r="H2891" s="30"/>
      <c r="I2891" s="30" t="s">
        <v>3091</v>
      </c>
      <c r="J2891" s="30" t="s">
        <v>71</v>
      </c>
      <c r="K2891" s="31">
        <v>173712</v>
      </c>
      <c r="L2891" s="32" t="s">
        <v>49</v>
      </c>
      <c r="M2891" s="33" t="s">
        <v>50</v>
      </c>
      <c r="N2891" s="33" t="s">
        <v>51</v>
      </c>
      <c r="O2891" s="34"/>
      <c r="P2891" s="35"/>
    </row>
    <row r="2892" spans="1:16" s="36" customFormat="1" ht="30" hidden="1" x14ac:dyDescent="0.2">
      <c r="A2892" s="20">
        <v>2892</v>
      </c>
      <c r="B2892" s="28">
        <v>2892</v>
      </c>
      <c r="C2892" s="29" t="str">
        <f t="shared" si="45"/>
        <v xml:space="preserve">Idu Ins </v>
      </c>
      <c r="D2892" s="29"/>
      <c r="E2892" s="30" t="s">
        <v>2548</v>
      </c>
      <c r="F2892" s="30" t="s">
        <v>2590</v>
      </c>
      <c r="G2892" s="177">
        <v>12365</v>
      </c>
      <c r="H2892" s="30"/>
      <c r="I2892" s="30" t="s">
        <v>3092</v>
      </c>
      <c r="J2892" s="30" t="s">
        <v>71</v>
      </c>
      <c r="K2892" s="31">
        <v>40425</v>
      </c>
      <c r="L2892" s="32" t="s">
        <v>49</v>
      </c>
      <c r="M2892" s="33" t="s">
        <v>50</v>
      </c>
      <c r="N2892" s="33" t="s">
        <v>51</v>
      </c>
      <c r="O2892" s="34"/>
      <c r="P2892" s="35"/>
    </row>
    <row r="2893" spans="1:16" s="36" customFormat="1" ht="75" hidden="1" x14ac:dyDescent="0.2">
      <c r="A2893" s="20">
        <v>2893</v>
      </c>
      <c r="B2893" s="28">
        <v>2893</v>
      </c>
      <c r="C2893" s="29" t="str">
        <f t="shared" si="45"/>
        <v xml:space="preserve">Idu Ins </v>
      </c>
      <c r="D2893" s="29"/>
      <c r="E2893" s="30" t="s">
        <v>2548</v>
      </c>
      <c r="F2893" s="30" t="s">
        <v>2590</v>
      </c>
      <c r="G2893" s="177">
        <v>12366</v>
      </c>
      <c r="H2893" s="30"/>
      <c r="I2893" s="30" t="s">
        <v>3093</v>
      </c>
      <c r="J2893" s="30" t="s">
        <v>25</v>
      </c>
      <c r="K2893" s="31">
        <v>1793167</v>
      </c>
      <c r="L2893" s="32" t="s">
        <v>49</v>
      </c>
      <c r="M2893" s="33" t="s">
        <v>50</v>
      </c>
      <c r="N2893" s="33" t="s">
        <v>51</v>
      </c>
      <c r="O2893" s="34"/>
      <c r="P2893" s="35"/>
    </row>
    <row r="2894" spans="1:16" s="36" customFormat="1" ht="75" hidden="1" x14ac:dyDescent="0.2">
      <c r="A2894" s="20">
        <v>2894</v>
      </c>
      <c r="B2894" s="28">
        <v>2894</v>
      </c>
      <c r="C2894" s="29" t="str">
        <f t="shared" si="45"/>
        <v xml:space="preserve">Idu Ins </v>
      </c>
      <c r="D2894" s="29"/>
      <c r="E2894" s="30" t="s">
        <v>2548</v>
      </c>
      <c r="F2894" s="30" t="s">
        <v>2590</v>
      </c>
      <c r="G2894" s="177">
        <v>12367</v>
      </c>
      <c r="H2894" s="30"/>
      <c r="I2894" s="30" t="s">
        <v>3094</v>
      </c>
      <c r="J2894" s="30" t="s">
        <v>25</v>
      </c>
      <c r="K2894" s="31">
        <v>2069383</v>
      </c>
      <c r="L2894" s="32" t="s">
        <v>49</v>
      </c>
      <c r="M2894" s="33" t="s">
        <v>50</v>
      </c>
      <c r="N2894" s="33" t="s">
        <v>51</v>
      </c>
      <c r="O2894" s="34"/>
      <c r="P2894" s="35"/>
    </row>
    <row r="2895" spans="1:16" s="36" customFormat="1" ht="30" hidden="1" x14ac:dyDescent="0.2">
      <c r="A2895" s="20">
        <v>2895</v>
      </c>
      <c r="B2895" s="28">
        <v>2895</v>
      </c>
      <c r="C2895" s="29" t="str">
        <f t="shared" si="45"/>
        <v xml:space="preserve">Idu Ins </v>
      </c>
      <c r="D2895" s="29"/>
      <c r="E2895" s="30" t="s">
        <v>2548</v>
      </c>
      <c r="F2895" s="30" t="s">
        <v>2590</v>
      </c>
      <c r="G2895" s="177">
        <v>12368</v>
      </c>
      <c r="H2895" s="30"/>
      <c r="I2895" s="30" t="s">
        <v>3095</v>
      </c>
      <c r="J2895" s="30" t="s">
        <v>64</v>
      </c>
      <c r="K2895" s="31">
        <v>3100</v>
      </c>
      <c r="L2895" s="32" t="s">
        <v>49</v>
      </c>
      <c r="M2895" s="33" t="s">
        <v>50</v>
      </c>
      <c r="N2895" s="33" t="s">
        <v>51</v>
      </c>
      <c r="O2895" s="34"/>
      <c r="P2895" s="35"/>
    </row>
    <row r="2896" spans="1:16" s="36" customFormat="1" ht="60" hidden="1" x14ac:dyDescent="0.2">
      <c r="A2896" s="20">
        <v>2896</v>
      </c>
      <c r="B2896" s="28">
        <v>2896</v>
      </c>
      <c r="C2896" s="29" t="str">
        <f t="shared" si="45"/>
        <v xml:space="preserve">Idu Ins </v>
      </c>
      <c r="D2896" s="29"/>
      <c r="E2896" s="30" t="s">
        <v>2548</v>
      </c>
      <c r="F2896" s="30" t="s">
        <v>2590</v>
      </c>
      <c r="G2896" s="177">
        <v>12369</v>
      </c>
      <c r="H2896" s="30"/>
      <c r="I2896" s="30" t="s">
        <v>3096</v>
      </c>
      <c r="J2896" s="30" t="s">
        <v>25</v>
      </c>
      <c r="K2896" s="31">
        <v>17816</v>
      </c>
      <c r="L2896" s="32" t="s">
        <v>49</v>
      </c>
      <c r="M2896" s="33" t="s">
        <v>50</v>
      </c>
      <c r="N2896" s="33" t="s">
        <v>51</v>
      </c>
      <c r="O2896" s="34"/>
      <c r="P2896" s="35"/>
    </row>
    <row r="2897" spans="1:16" s="36" customFormat="1" ht="45" hidden="1" x14ac:dyDescent="0.2">
      <c r="A2897" s="20">
        <v>2897</v>
      </c>
      <c r="B2897" s="28">
        <v>2897</v>
      </c>
      <c r="C2897" s="29" t="str">
        <f t="shared" si="45"/>
        <v xml:space="preserve">Idu Ins </v>
      </c>
      <c r="D2897" s="29"/>
      <c r="E2897" s="30" t="s">
        <v>2548</v>
      </c>
      <c r="F2897" s="30" t="s">
        <v>2590</v>
      </c>
      <c r="G2897" s="177">
        <v>12370</v>
      </c>
      <c r="H2897" s="30"/>
      <c r="I2897" s="30" t="s">
        <v>3097</v>
      </c>
      <c r="J2897" s="30" t="s">
        <v>25</v>
      </c>
      <c r="K2897" s="31">
        <v>11545</v>
      </c>
      <c r="L2897" s="32" t="s">
        <v>49</v>
      </c>
      <c r="M2897" s="33" t="s">
        <v>50</v>
      </c>
      <c r="N2897" s="33" t="s">
        <v>51</v>
      </c>
      <c r="O2897" s="34"/>
      <c r="P2897" s="35"/>
    </row>
    <row r="2898" spans="1:16" s="36" customFormat="1" ht="30" hidden="1" x14ac:dyDescent="0.2">
      <c r="A2898" s="20">
        <v>2898</v>
      </c>
      <c r="B2898" s="28">
        <v>2898</v>
      </c>
      <c r="C2898" s="29" t="str">
        <f t="shared" si="45"/>
        <v xml:space="preserve">Idu Ins </v>
      </c>
      <c r="D2898" s="29"/>
      <c r="E2898" s="30" t="s">
        <v>2548</v>
      </c>
      <c r="F2898" s="30" t="s">
        <v>2590</v>
      </c>
      <c r="G2898" s="177">
        <v>12371</v>
      </c>
      <c r="H2898" s="30"/>
      <c r="I2898" s="30" t="s">
        <v>3098</v>
      </c>
      <c r="J2898" s="30" t="s">
        <v>26</v>
      </c>
      <c r="K2898" s="31">
        <v>8449000</v>
      </c>
      <c r="L2898" s="32" t="s">
        <v>49</v>
      </c>
      <c r="M2898" s="33" t="s">
        <v>50</v>
      </c>
      <c r="N2898" s="33" t="s">
        <v>51</v>
      </c>
      <c r="O2898" s="34"/>
      <c r="P2898" s="35"/>
    </row>
    <row r="2899" spans="1:16" s="36" customFormat="1" ht="30" hidden="1" x14ac:dyDescent="0.2">
      <c r="A2899" s="20">
        <v>2899</v>
      </c>
      <c r="B2899" s="28">
        <v>2899</v>
      </c>
      <c r="C2899" s="29" t="str">
        <f t="shared" si="45"/>
        <v xml:space="preserve">Idu Ins </v>
      </c>
      <c r="D2899" s="29"/>
      <c r="E2899" s="30" t="s">
        <v>2548</v>
      </c>
      <c r="F2899" s="30" t="s">
        <v>2590</v>
      </c>
      <c r="G2899" s="177">
        <v>12372</v>
      </c>
      <c r="H2899" s="30"/>
      <c r="I2899" s="30" t="s">
        <v>3099</v>
      </c>
      <c r="J2899" s="30" t="s">
        <v>26</v>
      </c>
      <c r="K2899" s="31">
        <v>912580</v>
      </c>
      <c r="L2899" s="32" t="s">
        <v>49</v>
      </c>
      <c r="M2899" s="33" t="s">
        <v>50</v>
      </c>
      <c r="N2899" s="33" t="s">
        <v>51</v>
      </c>
      <c r="O2899" s="34"/>
      <c r="P2899" s="35"/>
    </row>
    <row r="2900" spans="1:16" s="36" customFormat="1" ht="30" hidden="1" x14ac:dyDescent="0.2">
      <c r="A2900" s="20">
        <v>2900</v>
      </c>
      <c r="B2900" s="28">
        <v>2900</v>
      </c>
      <c r="C2900" s="29" t="str">
        <f t="shared" si="45"/>
        <v xml:space="preserve">Idu Ins </v>
      </c>
      <c r="D2900" s="29"/>
      <c r="E2900" s="30" t="s">
        <v>2548</v>
      </c>
      <c r="F2900" s="30" t="s">
        <v>46</v>
      </c>
      <c r="G2900" s="177">
        <v>12373</v>
      </c>
      <c r="H2900" s="30"/>
      <c r="I2900" s="30" t="s">
        <v>3100</v>
      </c>
      <c r="J2900" s="30" t="s">
        <v>48</v>
      </c>
      <c r="K2900" s="31">
        <v>609042</v>
      </c>
      <c r="L2900" s="32" t="s">
        <v>49</v>
      </c>
      <c r="M2900" s="33" t="s">
        <v>50</v>
      </c>
      <c r="N2900" s="33" t="s">
        <v>51</v>
      </c>
      <c r="O2900" s="34"/>
      <c r="P2900" s="35"/>
    </row>
    <row r="2901" spans="1:16" s="36" customFormat="1" ht="30" hidden="1" x14ac:dyDescent="0.2">
      <c r="A2901" s="20">
        <v>2901</v>
      </c>
      <c r="B2901" s="28">
        <v>2901</v>
      </c>
      <c r="C2901" s="29" t="str">
        <f t="shared" si="45"/>
        <v xml:space="preserve">Idu Ins </v>
      </c>
      <c r="D2901" s="29"/>
      <c r="E2901" s="30" t="s">
        <v>2548</v>
      </c>
      <c r="F2901" s="30" t="s">
        <v>46</v>
      </c>
      <c r="G2901" s="177">
        <v>12374</v>
      </c>
      <c r="H2901" s="30"/>
      <c r="I2901" s="30" t="s">
        <v>3101</v>
      </c>
      <c r="J2901" s="30" t="s">
        <v>71</v>
      </c>
      <c r="K2901" s="31">
        <v>8933</v>
      </c>
      <c r="L2901" s="32" t="s">
        <v>49</v>
      </c>
      <c r="M2901" s="33" t="s">
        <v>50</v>
      </c>
      <c r="N2901" s="33" t="s">
        <v>51</v>
      </c>
      <c r="O2901" s="34"/>
      <c r="P2901" s="35"/>
    </row>
    <row r="2902" spans="1:16" s="36" customFormat="1" ht="45" hidden="1" x14ac:dyDescent="0.2">
      <c r="A2902" s="20">
        <v>2902</v>
      </c>
      <c r="B2902" s="28">
        <v>2902</v>
      </c>
      <c r="C2902" s="29" t="str">
        <f t="shared" si="45"/>
        <v xml:space="preserve">Idu Ins </v>
      </c>
      <c r="D2902" s="29"/>
      <c r="E2902" s="30" t="s">
        <v>2548</v>
      </c>
      <c r="F2902" s="30" t="s">
        <v>2128</v>
      </c>
      <c r="G2902" s="177">
        <v>12375</v>
      </c>
      <c r="H2902" s="30"/>
      <c r="I2902" s="30" t="s">
        <v>3102</v>
      </c>
      <c r="J2902" s="30" t="s">
        <v>26</v>
      </c>
      <c r="K2902" s="31">
        <v>8988665</v>
      </c>
      <c r="L2902" s="32" t="s">
        <v>49</v>
      </c>
      <c r="M2902" s="33" t="s">
        <v>50</v>
      </c>
      <c r="N2902" s="33" t="s">
        <v>51</v>
      </c>
      <c r="O2902" s="34"/>
      <c r="P2902" s="35"/>
    </row>
    <row r="2903" spans="1:16" s="36" customFormat="1" ht="30" hidden="1" x14ac:dyDescent="0.2">
      <c r="A2903" s="20">
        <v>2903</v>
      </c>
      <c r="B2903" s="28">
        <v>2903</v>
      </c>
      <c r="C2903" s="29" t="str">
        <f t="shared" si="45"/>
        <v xml:space="preserve">Idu Ins </v>
      </c>
      <c r="D2903" s="29"/>
      <c r="E2903" s="30" t="s">
        <v>2548</v>
      </c>
      <c r="F2903" s="30" t="s">
        <v>2128</v>
      </c>
      <c r="G2903" s="177">
        <v>12376</v>
      </c>
      <c r="H2903" s="30"/>
      <c r="I2903" s="30" t="s">
        <v>3103</v>
      </c>
      <c r="J2903" s="30" t="s">
        <v>26</v>
      </c>
      <c r="K2903" s="31">
        <v>641648</v>
      </c>
      <c r="L2903" s="32" t="s">
        <v>49</v>
      </c>
      <c r="M2903" s="33" t="s">
        <v>50</v>
      </c>
      <c r="N2903" s="33" t="s">
        <v>51</v>
      </c>
      <c r="O2903" s="34"/>
      <c r="P2903" s="35"/>
    </row>
    <row r="2904" spans="1:16" s="36" customFormat="1" ht="45" hidden="1" x14ac:dyDescent="0.2">
      <c r="A2904" s="20">
        <v>2904</v>
      </c>
      <c r="B2904" s="28">
        <v>2904</v>
      </c>
      <c r="C2904" s="29" t="str">
        <f t="shared" si="45"/>
        <v xml:space="preserve">Idu Ins </v>
      </c>
      <c r="D2904" s="29"/>
      <c r="E2904" s="30" t="s">
        <v>2548</v>
      </c>
      <c r="F2904" s="30" t="s">
        <v>2128</v>
      </c>
      <c r="G2904" s="177">
        <v>12377</v>
      </c>
      <c r="H2904" s="30"/>
      <c r="I2904" s="30" t="s">
        <v>3104</v>
      </c>
      <c r="J2904" s="30" t="s">
        <v>26</v>
      </c>
      <c r="K2904" s="31">
        <v>3793482</v>
      </c>
      <c r="L2904" s="32" t="s">
        <v>49</v>
      </c>
      <c r="M2904" s="33" t="s">
        <v>50</v>
      </c>
      <c r="N2904" s="33" t="s">
        <v>51</v>
      </c>
      <c r="O2904" s="34"/>
      <c r="P2904" s="35"/>
    </row>
    <row r="2905" spans="1:16" s="36" customFormat="1" ht="45" hidden="1" x14ac:dyDescent="0.2">
      <c r="A2905" s="20">
        <v>2905</v>
      </c>
      <c r="B2905" s="28">
        <v>2905</v>
      </c>
      <c r="C2905" s="29" t="str">
        <f t="shared" si="45"/>
        <v xml:space="preserve">Idu Ins </v>
      </c>
      <c r="D2905" s="29"/>
      <c r="E2905" s="30" t="s">
        <v>2548</v>
      </c>
      <c r="F2905" s="30" t="s">
        <v>2590</v>
      </c>
      <c r="G2905" s="177">
        <v>12378</v>
      </c>
      <c r="H2905" s="30"/>
      <c r="I2905" s="30" t="s">
        <v>3105</v>
      </c>
      <c r="J2905" s="30" t="s">
        <v>48</v>
      </c>
      <c r="K2905" s="31">
        <v>403609</v>
      </c>
      <c r="L2905" s="32" t="s">
        <v>49</v>
      </c>
      <c r="M2905" s="33" t="s">
        <v>50</v>
      </c>
      <c r="N2905" s="33" t="s">
        <v>51</v>
      </c>
      <c r="O2905" s="34"/>
      <c r="P2905" s="35"/>
    </row>
    <row r="2906" spans="1:16" s="36" customFormat="1" ht="90" hidden="1" x14ac:dyDescent="0.2">
      <c r="A2906" s="20">
        <v>2906</v>
      </c>
      <c r="B2906" s="28">
        <v>2906</v>
      </c>
      <c r="C2906" s="29" t="str">
        <f t="shared" si="45"/>
        <v xml:space="preserve">Idu Ins </v>
      </c>
      <c r="D2906" s="29"/>
      <c r="E2906" s="30" t="s">
        <v>2548</v>
      </c>
      <c r="F2906" s="30" t="s">
        <v>2590</v>
      </c>
      <c r="G2906" s="177">
        <v>12379</v>
      </c>
      <c r="H2906" s="30"/>
      <c r="I2906" s="30" t="s">
        <v>3106</v>
      </c>
      <c r="J2906" s="30" t="s">
        <v>129</v>
      </c>
      <c r="K2906" s="31">
        <v>53265610</v>
      </c>
      <c r="L2906" s="32" t="s">
        <v>49</v>
      </c>
      <c r="M2906" s="33" t="s">
        <v>50</v>
      </c>
      <c r="N2906" s="33" t="s">
        <v>51</v>
      </c>
      <c r="O2906" s="34"/>
      <c r="P2906" s="35"/>
    </row>
    <row r="2907" spans="1:16" s="36" customFormat="1" ht="150" hidden="1" x14ac:dyDescent="0.2">
      <c r="A2907" s="20">
        <v>2907</v>
      </c>
      <c r="B2907" s="28">
        <v>2907</v>
      </c>
      <c r="C2907" s="29" t="str">
        <f t="shared" si="45"/>
        <v xml:space="preserve">Idu Ins </v>
      </c>
      <c r="D2907" s="29"/>
      <c r="E2907" s="30" t="s">
        <v>2548</v>
      </c>
      <c r="F2907" s="30" t="s">
        <v>2590</v>
      </c>
      <c r="G2907" s="177">
        <v>12380</v>
      </c>
      <c r="H2907" s="30"/>
      <c r="I2907" s="30" t="s">
        <v>3107</v>
      </c>
      <c r="J2907" s="30" t="s">
        <v>26</v>
      </c>
      <c r="K2907" s="31">
        <v>279888</v>
      </c>
      <c r="L2907" s="32" t="s">
        <v>49</v>
      </c>
      <c r="M2907" s="33" t="s">
        <v>50</v>
      </c>
      <c r="N2907" s="33" t="s">
        <v>51</v>
      </c>
      <c r="O2907" s="34"/>
      <c r="P2907" s="35"/>
    </row>
    <row r="2908" spans="1:16" s="36" customFormat="1" ht="30" hidden="1" x14ac:dyDescent="0.2">
      <c r="A2908" s="20">
        <v>2908</v>
      </c>
      <c r="B2908" s="28">
        <v>2908</v>
      </c>
      <c r="C2908" s="29" t="str">
        <f t="shared" si="45"/>
        <v xml:space="preserve">Idu Ins </v>
      </c>
      <c r="D2908" s="29"/>
      <c r="E2908" s="30" t="s">
        <v>2548</v>
      </c>
      <c r="F2908" s="30" t="s">
        <v>496</v>
      </c>
      <c r="G2908" s="177">
        <v>12381</v>
      </c>
      <c r="H2908" s="30"/>
      <c r="I2908" s="30" t="s">
        <v>3108</v>
      </c>
      <c r="J2908" s="30" t="s">
        <v>48</v>
      </c>
      <c r="K2908" s="31">
        <v>618464</v>
      </c>
      <c r="L2908" s="32" t="s">
        <v>49</v>
      </c>
      <c r="M2908" s="33" t="s">
        <v>50</v>
      </c>
      <c r="N2908" s="33" t="s">
        <v>51</v>
      </c>
      <c r="O2908" s="34"/>
      <c r="P2908" s="35"/>
    </row>
    <row r="2909" spans="1:16" s="36" customFormat="1" ht="30" hidden="1" x14ac:dyDescent="0.2">
      <c r="A2909" s="20">
        <v>2909</v>
      </c>
      <c r="B2909" s="28">
        <v>2909</v>
      </c>
      <c r="C2909" s="29" t="str">
        <f t="shared" si="45"/>
        <v xml:space="preserve">Idu Ins </v>
      </c>
      <c r="D2909" s="29"/>
      <c r="E2909" s="30" t="s">
        <v>2548</v>
      </c>
      <c r="F2909" s="30" t="s">
        <v>46</v>
      </c>
      <c r="G2909" s="177">
        <v>12382</v>
      </c>
      <c r="H2909" s="30"/>
      <c r="I2909" s="30" t="s">
        <v>3109</v>
      </c>
      <c r="J2909" s="30" t="s">
        <v>71</v>
      </c>
      <c r="K2909" s="31">
        <v>29833</v>
      </c>
      <c r="L2909" s="32" t="s">
        <v>49</v>
      </c>
      <c r="M2909" s="33" t="s">
        <v>50</v>
      </c>
      <c r="N2909" s="33" t="s">
        <v>51</v>
      </c>
      <c r="O2909" s="34"/>
      <c r="P2909" s="35"/>
    </row>
    <row r="2910" spans="1:16" s="36" customFormat="1" ht="30" hidden="1" x14ac:dyDescent="0.2">
      <c r="A2910" s="20">
        <v>2910</v>
      </c>
      <c r="B2910" s="28">
        <v>2910</v>
      </c>
      <c r="C2910" s="29" t="str">
        <f t="shared" si="45"/>
        <v xml:space="preserve">Idu Ins </v>
      </c>
      <c r="D2910" s="29"/>
      <c r="E2910" s="30" t="s">
        <v>2548</v>
      </c>
      <c r="F2910" s="30" t="s">
        <v>461</v>
      </c>
      <c r="G2910" s="177">
        <v>12383</v>
      </c>
      <c r="H2910" s="30"/>
      <c r="I2910" s="30" t="s">
        <v>3110</v>
      </c>
      <c r="J2910" s="30" t="s">
        <v>25</v>
      </c>
      <c r="K2910" s="31">
        <v>2499000</v>
      </c>
      <c r="L2910" s="32" t="s">
        <v>49</v>
      </c>
      <c r="M2910" s="33" t="s">
        <v>50</v>
      </c>
      <c r="N2910" s="33" t="s">
        <v>51</v>
      </c>
      <c r="O2910" s="34"/>
      <c r="P2910" s="35"/>
    </row>
    <row r="2911" spans="1:16" s="36" customFormat="1" ht="30" hidden="1" x14ac:dyDescent="0.2">
      <c r="A2911" s="20">
        <v>2911</v>
      </c>
      <c r="B2911" s="28">
        <v>2911</v>
      </c>
      <c r="C2911" s="29" t="str">
        <f t="shared" si="45"/>
        <v xml:space="preserve">Idu Ins </v>
      </c>
      <c r="D2911" s="29"/>
      <c r="E2911" s="30" t="s">
        <v>2548</v>
      </c>
      <c r="F2911" s="30" t="s">
        <v>461</v>
      </c>
      <c r="G2911" s="177">
        <v>12384</v>
      </c>
      <c r="H2911" s="30"/>
      <c r="I2911" s="30" t="s">
        <v>3111</v>
      </c>
      <c r="J2911" s="30" t="s">
        <v>25</v>
      </c>
      <c r="K2911" s="31">
        <v>5355000</v>
      </c>
      <c r="L2911" s="32" t="s">
        <v>49</v>
      </c>
      <c r="M2911" s="33" t="s">
        <v>50</v>
      </c>
      <c r="N2911" s="33" t="s">
        <v>51</v>
      </c>
      <c r="O2911" s="34"/>
      <c r="P2911" s="35"/>
    </row>
    <row r="2912" spans="1:16" s="36" customFormat="1" ht="75" hidden="1" x14ac:dyDescent="0.2">
      <c r="A2912" s="20">
        <v>2912</v>
      </c>
      <c r="B2912" s="28">
        <v>2912</v>
      </c>
      <c r="C2912" s="29" t="str">
        <f t="shared" si="45"/>
        <v xml:space="preserve">Idu Ins </v>
      </c>
      <c r="D2912" s="29"/>
      <c r="E2912" s="30" t="s">
        <v>2548</v>
      </c>
      <c r="F2912" s="30" t="s">
        <v>2590</v>
      </c>
      <c r="G2912" s="177">
        <v>12386</v>
      </c>
      <c r="H2912" s="30"/>
      <c r="I2912" s="30" t="s">
        <v>3112</v>
      </c>
      <c r="J2912" s="30" t="s">
        <v>25</v>
      </c>
      <c r="K2912" s="31">
        <v>2298790</v>
      </c>
      <c r="L2912" s="32" t="s">
        <v>49</v>
      </c>
      <c r="M2912" s="33" t="s">
        <v>50</v>
      </c>
      <c r="N2912" s="33" t="s">
        <v>51</v>
      </c>
      <c r="O2912" s="34"/>
      <c r="P2912" s="35"/>
    </row>
    <row r="2913" spans="1:16" s="36" customFormat="1" ht="30" hidden="1" x14ac:dyDescent="0.2">
      <c r="A2913" s="20">
        <v>2913</v>
      </c>
      <c r="B2913" s="28">
        <v>2913</v>
      </c>
      <c r="C2913" s="29" t="str">
        <f t="shared" si="45"/>
        <v xml:space="preserve">Idu Ins </v>
      </c>
      <c r="D2913" s="29"/>
      <c r="E2913" s="30" t="s">
        <v>2548</v>
      </c>
      <c r="F2913" s="30" t="s">
        <v>2590</v>
      </c>
      <c r="G2913" s="177">
        <v>12387</v>
      </c>
      <c r="H2913" s="30"/>
      <c r="I2913" s="30" t="s">
        <v>3113</v>
      </c>
      <c r="J2913" s="30" t="s">
        <v>26</v>
      </c>
      <c r="K2913" s="31">
        <v>10115</v>
      </c>
      <c r="L2913" s="32" t="s">
        <v>49</v>
      </c>
      <c r="M2913" s="33" t="s">
        <v>50</v>
      </c>
      <c r="N2913" s="33" t="s">
        <v>51</v>
      </c>
      <c r="O2913" s="34"/>
      <c r="P2913" s="35"/>
    </row>
    <row r="2914" spans="1:16" s="36" customFormat="1" ht="30" hidden="1" x14ac:dyDescent="0.2">
      <c r="A2914" s="20">
        <v>2914</v>
      </c>
      <c r="B2914" s="28">
        <v>2914</v>
      </c>
      <c r="C2914" s="29" t="str">
        <f t="shared" si="45"/>
        <v xml:space="preserve">Idu Ins </v>
      </c>
      <c r="D2914" s="29"/>
      <c r="E2914" s="30" t="s">
        <v>2548</v>
      </c>
      <c r="F2914" s="30" t="s">
        <v>2590</v>
      </c>
      <c r="G2914" s="177">
        <v>12388</v>
      </c>
      <c r="H2914" s="30"/>
      <c r="I2914" s="30" t="s">
        <v>3114</v>
      </c>
      <c r="J2914" s="30" t="s">
        <v>64</v>
      </c>
      <c r="K2914" s="31">
        <v>22427</v>
      </c>
      <c r="L2914" s="32" t="s">
        <v>49</v>
      </c>
      <c r="M2914" s="33" t="s">
        <v>50</v>
      </c>
      <c r="N2914" s="33" t="s">
        <v>51</v>
      </c>
      <c r="O2914" s="34"/>
      <c r="P2914" s="35"/>
    </row>
    <row r="2915" spans="1:16" s="36" customFormat="1" ht="30" hidden="1" x14ac:dyDescent="0.2">
      <c r="A2915" s="20">
        <v>2915</v>
      </c>
      <c r="B2915" s="28">
        <v>2915</v>
      </c>
      <c r="C2915" s="29" t="str">
        <f t="shared" si="45"/>
        <v xml:space="preserve">Idu Ins </v>
      </c>
      <c r="D2915" s="29"/>
      <c r="E2915" s="30" t="s">
        <v>2548</v>
      </c>
      <c r="F2915" s="30" t="s">
        <v>2590</v>
      </c>
      <c r="G2915" s="177">
        <v>12389</v>
      </c>
      <c r="H2915" s="30"/>
      <c r="I2915" s="30" t="s">
        <v>3115</v>
      </c>
      <c r="J2915" s="30" t="s">
        <v>26</v>
      </c>
      <c r="K2915" s="31">
        <v>160844</v>
      </c>
      <c r="L2915" s="32" t="s">
        <v>49</v>
      </c>
      <c r="M2915" s="33" t="s">
        <v>50</v>
      </c>
      <c r="N2915" s="33" t="s">
        <v>51</v>
      </c>
      <c r="O2915" s="34"/>
      <c r="P2915" s="35"/>
    </row>
    <row r="2916" spans="1:16" s="36" customFormat="1" ht="30" hidden="1" x14ac:dyDescent="0.2">
      <c r="A2916" s="20">
        <v>2916</v>
      </c>
      <c r="B2916" s="28">
        <v>2916</v>
      </c>
      <c r="C2916" s="29" t="str">
        <f t="shared" si="45"/>
        <v xml:space="preserve">Idu Ins </v>
      </c>
      <c r="D2916" s="29"/>
      <c r="E2916" s="30" t="s">
        <v>2548</v>
      </c>
      <c r="F2916" s="30" t="s">
        <v>3116</v>
      </c>
      <c r="G2916" s="177">
        <v>12390</v>
      </c>
      <c r="H2916" s="30"/>
      <c r="I2916" s="30" t="s">
        <v>3117</v>
      </c>
      <c r="J2916" s="30" t="s">
        <v>26</v>
      </c>
      <c r="K2916" s="31">
        <v>1500000</v>
      </c>
      <c r="L2916" s="32" t="s">
        <v>49</v>
      </c>
      <c r="M2916" s="33" t="s">
        <v>50</v>
      </c>
      <c r="N2916" s="33" t="s">
        <v>51</v>
      </c>
      <c r="O2916" s="34"/>
      <c r="P2916" s="35"/>
    </row>
    <row r="2917" spans="1:16" s="36" customFormat="1" ht="30" hidden="1" x14ac:dyDescent="0.2">
      <c r="A2917" s="20">
        <v>2917</v>
      </c>
      <c r="B2917" s="28">
        <v>2917</v>
      </c>
      <c r="C2917" s="29" t="str">
        <f t="shared" si="45"/>
        <v xml:space="preserve">Idu Ins </v>
      </c>
      <c r="D2917" s="29"/>
      <c r="E2917" s="30" t="s">
        <v>2548</v>
      </c>
      <c r="F2917" s="30" t="s">
        <v>3116</v>
      </c>
      <c r="G2917" s="177">
        <v>12391</v>
      </c>
      <c r="H2917" s="30"/>
      <c r="I2917" s="30" t="s">
        <v>3118</v>
      </c>
      <c r="J2917" s="30" t="s">
        <v>26</v>
      </c>
      <c r="K2917" s="31">
        <v>1865225</v>
      </c>
      <c r="L2917" s="32" t="s">
        <v>49</v>
      </c>
      <c r="M2917" s="33" t="s">
        <v>50</v>
      </c>
      <c r="N2917" s="33" t="s">
        <v>51</v>
      </c>
      <c r="O2917" s="34"/>
      <c r="P2917" s="35"/>
    </row>
    <row r="2918" spans="1:16" s="36" customFormat="1" ht="30" hidden="1" x14ac:dyDescent="0.2">
      <c r="A2918" s="20">
        <v>2918</v>
      </c>
      <c r="B2918" s="28">
        <v>2918</v>
      </c>
      <c r="C2918" s="29" t="str">
        <f t="shared" si="45"/>
        <v xml:space="preserve">Idu Ins </v>
      </c>
      <c r="D2918" s="29"/>
      <c r="E2918" s="30" t="s">
        <v>2548</v>
      </c>
      <c r="F2918" s="30" t="s">
        <v>3116</v>
      </c>
      <c r="G2918" s="177">
        <v>12392</v>
      </c>
      <c r="H2918" s="30"/>
      <c r="I2918" s="30" t="s">
        <v>3119</v>
      </c>
      <c r="J2918" s="30" t="s">
        <v>26</v>
      </c>
      <c r="K2918" s="31">
        <v>812182</v>
      </c>
      <c r="L2918" s="32" t="s">
        <v>49</v>
      </c>
      <c r="M2918" s="33" t="s">
        <v>50</v>
      </c>
      <c r="N2918" s="33" t="s">
        <v>51</v>
      </c>
      <c r="O2918" s="34"/>
      <c r="P2918" s="35"/>
    </row>
    <row r="2919" spans="1:16" s="36" customFormat="1" ht="30" hidden="1" x14ac:dyDescent="0.2">
      <c r="A2919" s="20">
        <v>2919</v>
      </c>
      <c r="B2919" s="28">
        <v>2919</v>
      </c>
      <c r="C2919" s="29" t="str">
        <f t="shared" si="45"/>
        <v xml:space="preserve">Idu Ins </v>
      </c>
      <c r="D2919" s="29"/>
      <c r="E2919" s="30" t="s">
        <v>2548</v>
      </c>
      <c r="F2919" s="30" t="s">
        <v>3116</v>
      </c>
      <c r="G2919" s="177">
        <v>12393</v>
      </c>
      <c r="H2919" s="30"/>
      <c r="I2919" s="30" t="s">
        <v>3120</v>
      </c>
      <c r="J2919" s="30" t="s">
        <v>2207</v>
      </c>
      <c r="K2919" s="31">
        <v>833000</v>
      </c>
      <c r="L2919" s="32" t="s">
        <v>49</v>
      </c>
      <c r="M2919" s="33" t="s">
        <v>50</v>
      </c>
      <c r="N2919" s="33" t="s">
        <v>51</v>
      </c>
      <c r="O2919" s="34"/>
      <c r="P2919" s="35"/>
    </row>
    <row r="2920" spans="1:16" s="36" customFormat="1" ht="30" hidden="1" x14ac:dyDescent="0.2">
      <c r="A2920" s="20">
        <v>2920</v>
      </c>
      <c r="B2920" s="28">
        <v>2920</v>
      </c>
      <c r="C2920" s="29" t="str">
        <f t="shared" si="45"/>
        <v xml:space="preserve">Idu Ins </v>
      </c>
      <c r="D2920" s="29"/>
      <c r="E2920" s="30" t="s">
        <v>2548</v>
      </c>
      <c r="F2920" s="30" t="s">
        <v>793</v>
      </c>
      <c r="G2920" s="177">
        <v>12394</v>
      </c>
      <c r="H2920" s="30"/>
      <c r="I2920" s="30" t="s">
        <v>3121</v>
      </c>
      <c r="J2920" s="30" t="s">
        <v>26</v>
      </c>
      <c r="K2920" s="31">
        <v>7407747</v>
      </c>
      <c r="L2920" s="32" t="s">
        <v>49</v>
      </c>
      <c r="M2920" s="33" t="s">
        <v>50</v>
      </c>
      <c r="N2920" s="33" t="s">
        <v>51</v>
      </c>
      <c r="O2920" s="34"/>
      <c r="P2920" s="35"/>
    </row>
    <row r="2921" spans="1:16" s="36" customFormat="1" ht="30" x14ac:dyDescent="0.2">
      <c r="A2921" s="20">
        <v>2921</v>
      </c>
      <c r="B2921" s="28">
        <v>2921</v>
      </c>
      <c r="C2921" s="29" t="str">
        <f t="shared" si="45"/>
        <v xml:space="preserve">Idu Ins </v>
      </c>
      <c r="D2921" s="29"/>
      <c r="E2921" s="30" t="s">
        <v>2548</v>
      </c>
      <c r="F2921" s="30" t="s">
        <v>3116</v>
      </c>
      <c r="G2921" s="177">
        <v>12396</v>
      </c>
      <c r="H2921" s="30"/>
      <c r="I2921" s="30" t="s">
        <v>3122</v>
      </c>
      <c r="J2921" s="30" t="s">
        <v>26</v>
      </c>
      <c r="K2921" s="31">
        <v>920000</v>
      </c>
      <c r="L2921" s="32" t="s">
        <v>49</v>
      </c>
      <c r="M2921" s="33" t="s">
        <v>50</v>
      </c>
      <c r="N2921" s="33" t="s">
        <v>51</v>
      </c>
      <c r="O2921" s="34"/>
      <c r="P2921" s="35"/>
    </row>
    <row r="2922" spans="1:16" s="36" customFormat="1" ht="30" hidden="1" x14ac:dyDescent="0.2">
      <c r="A2922" s="20">
        <v>2922</v>
      </c>
      <c r="B2922" s="28">
        <v>2922</v>
      </c>
      <c r="C2922" s="29" t="str">
        <f t="shared" si="45"/>
        <v xml:space="preserve">Idu Ins </v>
      </c>
      <c r="D2922" s="29"/>
      <c r="E2922" s="30" t="s">
        <v>2548</v>
      </c>
      <c r="F2922" s="30" t="s">
        <v>496</v>
      </c>
      <c r="G2922" s="177">
        <v>12397</v>
      </c>
      <c r="H2922" s="30"/>
      <c r="I2922" s="30" t="s">
        <v>3123</v>
      </c>
      <c r="J2922" s="30" t="s">
        <v>48</v>
      </c>
      <c r="K2922" s="31">
        <v>1753</v>
      </c>
      <c r="L2922" s="32" t="s">
        <v>49</v>
      </c>
      <c r="M2922" s="33" t="s">
        <v>50</v>
      </c>
      <c r="N2922" s="33" t="s">
        <v>51</v>
      </c>
      <c r="O2922" s="34"/>
      <c r="P2922" s="35"/>
    </row>
    <row r="2923" spans="1:16" s="36" customFormat="1" ht="30" hidden="1" x14ac:dyDescent="0.2">
      <c r="A2923" s="20">
        <v>2923</v>
      </c>
      <c r="B2923" s="28">
        <v>2923</v>
      </c>
      <c r="C2923" s="29" t="str">
        <f t="shared" si="45"/>
        <v xml:space="preserve">Idu Ins </v>
      </c>
      <c r="D2923" s="29"/>
      <c r="E2923" s="30" t="s">
        <v>2548</v>
      </c>
      <c r="F2923" s="30" t="s">
        <v>69</v>
      </c>
      <c r="G2923" s="177">
        <v>12398</v>
      </c>
      <c r="H2923" s="30"/>
      <c r="I2923" s="30" t="s">
        <v>3124</v>
      </c>
      <c r="J2923" s="30" t="s">
        <v>25</v>
      </c>
      <c r="K2923" s="31">
        <v>576576</v>
      </c>
      <c r="L2923" s="32" t="s">
        <v>49</v>
      </c>
      <c r="M2923" s="33" t="s">
        <v>50</v>
      </c>
      <c r="N2923" s="33" t="s">
        <v>51</v>
      </c>
      <c r="O2923" s="34"/>
      <c r="P2923" s="35"/>
    </row>
    <row r="2924" spans="1:16" s="36" customFormat="1" ht="30" hidden="1" x14ac:dyDescent="0.2">
      <c r="A2924" s="20">
        <v>2924</v>
      </c>
      <c r="B2924" s="28">
        <v>2924</v>
      </c>
      <c r="C2924" s="29" t="str">
        <f t="shared" si="45"/>
        <v xml:space="preserve">Idu Ins </v>
      </c>
      <c r="D2924" s="29"/>
      <c r="E2924" s="30" t="s">
        <v>2548</v>
      </c>
      <c r="F2924" s="30" t="s">
        <v>1015</v>
      </c>
      <c r="G2924" s="177">
        <v>12399</v>
      </c>
      <c r="H2924" s="30"/>
      <c r="I2924" s="30" t="s">
        <v>3125</v>
      </c>
      <c r="J2924" s="30" t="s">
        <v>25</v>
      </c>
      <c r="K2924" s="31">
        <v>234020</v>
      </c>
      <c r="L2924" s="32" t="s">
        <v>49</v>
      </c>
      <c r="M2924" s="33" t="s">
        <v>50</v>
      </c>
      <c r="N2924" s="33" t="s">
        <v>51</v>
      </c>
      <c r="O2924" s="34"/>
      <c r="P2924" s="35"/>
    </row>
    <row r="2925" spans="1:16" s="36" customFormat="1" ht="60" hidden="1" x14ac:dyDescent="0.2">
      <c r="A2925" s="20">
        <v>2925</v>
      </c>
      <c r="B2925" s="28">
        <v>2925</v>
      </c>
      <c r="C2925" s="29" t="str">
        <f t="shared" si="45"/>
        <v xml:space="preserve">Idu Ins </v>
      </c>
      <c r="D2925" s="29"/>
      <c r="E2925" s="30" t="s">
        <v>2548</v>
      </c>
      <c r="F2925" s="30" t="s">
        <v>46</v>
      </c>
      <c r="G2925" s="177">
        <v>12400</v>
      </c>
      <c r="H2925" s="30"/>
      <c r="I2925" s="30" t="s">
        <v>3126</v>
      </c>
      <c r="J2925" s="30" t="s">
        <v>25</v>
      </c>
      <c r="K2925" s="31">
        <v>295270</v>
      </c>
      <c r="L2925" s="32" t="s">
        <v>49</v>
      </c>
      <c r="M2925" s="33" t="s">
        <v>50</v>
      </c>
      <c r="N2925" s="33" t="s">
        <v>51</v>
      </c>
      <c r="O2925" s="34"/>
      <c r="P2925" s="35"/>
    </row>
    <row r="2926" spans="1:16" s="36" customFormat="1" ht="75" hidden="1" x14ac:dyDescent="0.2">
      <c r="A2926" s="20">
        <v>2926</v>
      </c>
      <c r="B2926" s="28">
        <v>2926</v>
      </c>
      <c r="C2926" s="29" t="str">
        <f t="shared" si="45"/>
        <v xml:space="preserve">Idu Ins </v>
      </c>
      <c r="D2926" s="29"/>
      <c r="E2926" s="30" t="s">
        <v>2548</v>
      </c>
      <c r="F2926" s="30" t="s">
        <v>2401</v>
      </c>
      <c r="G2926" s="177">
        <v>12401</v>
      </c>
      <c r="H2926" s="30"/>
      <c r="I2926" s="30" t="s">
        <v>3127</v>
      </c>
      <c r="J2926" s="30" t="s">
        <v>26</v>
      </c>
      <c r="K2926" s="31">
        <v>13875400</v>
      </c>
      <c r="L2926" s="32" t="s">
        <v>49</v>
      </c>
      <c r="M2926" s="33" t="s">
        <v>50</v>
      </c>
      <c r="N2926" s="33" t="s">
        <v>51</v>
      </c>
      <c r="O2926" s="34"/>
      <c r="P2926" s="35"/>
    </row>
    <row r="2927" spans="1:16" s="36" customFormat="1" ht="60" hidden="1" x14ac:dyDescent="0.2">
      <c r="A2927" s="20">
        <v>2927</v>
      </c>
      <c r="B2927" s="28">
        <v>2927</v>
      </c>
      <c r="C2927" s="29" t="str">
        <f t="shared" si="45"/>
        <v xml:space="preserve">Idu Ins </v>
      </c>
      <c r="D2927" s="29"/>
      <c r="E2927" s="30" t="s">
        <v>2548</v>
      </c>
      <c r="F2927" s="30" t="s">
        <v>1015</v>
      </c>
      <c r="G2927" s="177">
        <v>12402</v>
      </c>
      <c r="H2927" s="30"/>
      <c r="I2927" s="30" t="s">
        <v>3128</v>
      </c>
      <c r="J2927" s="30" t="s">
        <v>26</v>
      </c>
      <c r="K2927" s="31">
        <v>4401453</v>
      </c>
      <c r="L2927" s="32" t="s">
        <v>49</v>
      </c>
      <c r="M2927" s="33" t="s">
        <v>50</v>
      </c>
      <c r="N2927" s="33" t="s">
        <v>51</v>
      </c>
      <c r="O2927" s="34"/>
      <c r="P2927" s="35"/>
    </row>
    <row r="2928" spans="1:16" s="36" customFormat="1" ht="60" hidden="1" x14ac:dyDescent="0.2">
      <c r="A2928" s="20">
        <v>2928</v>
      </c>
      <c r="B2928" s="28">
        <v>2928</v>
      </c>
      <c r="C2928" s="29" t="str">
        <f t="shared" si="45"/>
        <v xml:space="preserve">Idu Ins </v>
      </c>
      <c r="D2928" s="29"/>
      <c r="E2928" s="30" t="s">
        <v>2548</v>
      </c>
      <c r="F2928" s="30" t="s">
        <v>1015</v>
      </c>
      <c r="G2928" s="177">
        <v>12403</v>
      </c>
      <c r="H2928" s="30"/>
      <c r="I2928" s="30" t="s">
        <v>3129</v>
      </c>
      <c r="J2928" s="30" t="s">
        <v>26</v>
      </c>
      <c r="K2928" s="31">
        <v>4684435</v>
      </c>
      <c r="L2928" s="32" t="s">
        <v>49</v>
      </c>
      <c r="M2928" s="33" t="s">
        <v>50</v>
      </c>
      <c r="N2928" s="33" t="s">
        <v>51</v>
      </c>
      <c r="O2928" s="34"/>
      <c r="P2928" s="35"/>
    </row>
    <row r="2929" spans="1:16" s="36" customFormat="1" ht="30" hidden="1" x14ac:dyDescent="0.2">
      <c r="A2929" s="20">
        <v>2929</v>
      </c>
      <c r="B2929" s="28">
        <v>2929</v>
      </c>
      <c r="C2929" s="29" t="str">
        <f t="shared" si="45"/>
        <v xml:space="preserve">Idu Ins </v>
      </c>
      <c r="D2929" s="29"/>
      <c r="E2929" s="30" t="s">
        <v>2548</v>
      </c>
      <c r="F2929" s="30" t="s">
        <v>501</v>
      </c>
      <c r="G2929" s="177">
        <v>12404</v>
      </c>
      <c r="H2929" s="30"/>
      <c r="I2929" s="30" t="s">
        <v>3130</v>
      </c>
      <c r="J2929" s="30" t="s">
        <v>25</v>
      </c>
      <c r="K2929" s="31">
        <v>113164</v>
      </c>
      <c r="L2929" s="32" t="s">
        <v>49</v>
      </c>
      <c r="M2929" s="33" t="s">
        <v>50</v>
      </c>
      <c r="N2929" s="33" t="s">
        <v>51</v>
      </c>
      <c r="O2929" s="34"/>
      <c r="P2929" s="35"/>
    </row>
    <row r="2930" spans="1:16" s="36" customFormat="1" ht="30" hidden="1" x14ac:dyDescent="0.2">
      <c r="A2930" s="20">
        <v>2930</v>
      </c>
      <c r="B2930" s="28">
        <v>2930</v>
      </c>
      <c r="C2930" s="29" t="str">
        <f t="shared" si="45"/>
        <v xml:space="preserve">Idu Ins </v>
      </c>
      <c r="D2930" s="29"/>
      <c r="E2930" s="30" t="s">
        <v>2548</v>
      </c>
      <c r="F2930" s="30" t="s">
        <v>501</v>
      </c>
      <c r="G2930" s="177">
        <v>12405</v>
      </c>
      <c r="H2930" s="30"/>
      <c r="I2930" s="30" t="s">
        <v>3131</v>
      </c>
      <c r="J2930" s="30" t="s">
        <v>71</v>
      </c>
      <c r="K2930" s="31">
        <v>137125</v>
      </c>
      <c r="L2930" s="32" t="s">
        <v>49</v>
      </c>
      <c r="M2930" s="33" t="s">
        <v>50</v>
      </c>
      <c r="N2930" s="33" t="s">
        <v>51</v>
      </c>
      <c r="O2930" s="34"/>
      <c r="P2930" s="35"/>
    </row>
    <row r="2931" spans="1:16" s="36" customFormat="1" ht="45" hidden="1" x14ac:dyDescent="0.2">
      <c r="A2931" s="20">
        <v>2931</v>
      </c>
      <c r="B2931" s="28">
        <v>2931</v>
      </c>
      <c r="C2931" s="29" t="str">
        <f t="shared" si="45"/>
        <v xml:space="preserve">Idu Ins </v>
      </c>
      <c r="D2931" s="29"/>
      <c r="E2931" s="30" t="s">
        <v>2548</v>
      </c>
      <c r="F2931" s="30" t="s">
        <v>2590</v>
      </c>
      <c r="G2931" s="177">
        <v>12406</v>
      </c>
      <c r="H2931" s="30"/>
      <c r="I2931" s="30" t="s">
        <v>3132</v>
      </c>
      <c r="J2931" s="30" t="s">
        <v>48</v>
      </c>
      <c r="K2931" s="31">
        <v>552160</v>
      </c>
      <c r="L2931" s="32" t="s">
        <v>49</v>
      </c>
      <c r="M2931" s="33" t="s">
        <v>50</v>
      </c>
      <c r="N2931" s="33" t="s">
        <v>51</v>
      </c>
      <c r="O2931" s="34"/>
      <c r="P2931" s="35"/>
    </row>
    <row r="2932" spans="1:16" s="36" customFormat="1" ht="120" hidden="1" x14ac:dyDescent="0.2">
      <c r="A2932" s="20">
        <v>2932</v>
      </c>
      <c r="B2932" s="28">
        <v>2932</v>
      </c>
      <c r="C2932" s="29" t="str">
        <f t="shared" si="45"/>
        <v xml:space="preserve">Idu Ins </v>
      </c>
      <c r="D2932" s="29"/>
      <c r="E2932" s="30" t="s">
        <v>2548</v>
      </c>
      <c r="F2932" s="30" t="s">
        <v>2590</v>
      </c>
      <c r="G2932" s="177">
        <v>12407</v>
      </c>
      <c r="H2932" s="30"/>
      <c r="I2932" s="30" t="s">
        <v>3133</v>
      </c>
      <c r="J2932" s="30" t="s">
        <v>26</v>
      </c>
      <c r="K2932" s="31">
        <v>88298</v>
      </c>
      <c r="L2932" s="32" t="s">
        <v>49</v>
      </c>
      <c r="M2932" s="33" t="s">
        <v>50</v>
      </c>
      <c r="N2932" s="33" t="s">
        <v>51</v>
      </c>
      <c r="O2932" s="34"/>
      <c r="P2932" s="35"/>
    </row>
    <row r="2933" spans="1:16" s="36" customFormat="1" ht="120" hidden="1" x14ac:dyDescent="0.2">
      <c r="A2933" s="20">
        <v>2933</v>
      </c>
      <c r="B2933" s="28">
        <v>2933</v>
      </c>
      <c r="C2933" s="29" t="str">
        <f t="shared" si="45"/>
        <v xml:space="preserve">Idu Ins </v>
      </c>
      <c r="D2933" s="29"/>
      <c r="E2933" s="30" t="s">
        <v>2548</v>
      </c>
      <c r="F2933" s="30" t="s">
        <v>2590</v>
      </c>
      <c r="G2933" s="177">
        <v>12408</v>
      </c>
      <c r="H2933" s="30"/>
      <c r="I2933" s="30" t="s">
        <v>3134</v>
      </c>
      <c r="J2933" s="30" t="s">
        <v>26</v>
      </c>
      <c r="K2933" s="31">
        <v>10056</v>
      </c>
      <c r="L2933" s="32" t="s">
        <v>49</v>
      </c>
      <c r="M2933" s="33" t="s">
        <v>50</v>
      </c>
      <c r="N2933" s="33" t="s">
        <v>51</v>
      </c>
      <c r="O2933" s="34"/>
      <c r="P2933" s="35"/>
    </row>
    <row r="2934" spans="1:16" s="36" customFormat="1" ht="45" hidden="1" x14ac:dyDescent="0.2">
      <c r="A2934" s="20">
        <v>2934</v>
      </c>
      <c r="B2934" s="28">
        <v>2934</v>
      </c>
      <c r="C2934" s="29" t="str">
        <f t="shared" si="45"/>
        <v xml:space="preserve">Idu Ins </v>
      </c>
      <c r="D2934" s="29"/>
      <c r="E2934" s="30" t="s">
        <v>2548</v>
      </c>
      <c r="F2934" s="30" t="s">
        <v>2590</v>
      </c>
      <c r="G2934" s="177">
        <v>12410</v>
      </c>
      <c r="H2934" s="30"/>
      <c r="I2934" s="30" t="s">
        <v>3135</v>
      </c>
      <c r="J2934" s="30" t="s">
        <v>26</v>
      </c>
      <c r="K2934" s="31">
        <v>94129089</v>
      </c>
      <c r="L2934" s="32" t="s">
        <v>49</v>
      </c>
      <c r="M2934" s="33" t="s">
        <v>50</v>
      </c>
      <c r="N2934" s="33" t="s">
        <v>51</v>
      </c>
      <c r="O2934" s="34"/>
      <c r="P2934" s="35"/>
    </row>
    <row r="2935" spans="1:16" s="36" customFormat="1" ht="30" hidden="1" x14ac:dyDescent="0.2">
      <c r="A2935" s="20">
        <v>2935</v>
      </c>
      <c r="B2935" s="28">
        <v>2935</v>
      </c>
      <c r="C2935" s="29" t="str">
        <f t="shared" si="45"/>
        <v xml:space="preserve">Idu Ins </v>
      </c>
      <c r="D2935" s="29"/>
      <c r="E2935" s="30" t="s">
        <v>2548</v>
      </c>
      <c r="F2935" s="30" t="s">
        <v>2590</v>
      </c>
      <c r="G2935" s="177">
        <v>12411</v>
      </c>
      <c r="H2935" s="30"/>
      <c r="I2935" s="30" t="s">
        <v>3136</v>
      </c>
      <c r="J2935" s="30" t="s">
        <v>26</v>
      </c>
      <c r="K2935" s="31">
        <v>5355000</v>
      </c>
      <c r="L2935" s="32" t="s">
        <v>49</v>
      </c>
      <c r="M2935" s="33" t="s">
        <v>50</v>
      </c>
      <c r="N2935" s="33" t="s">
        <v>51</v>
      </c>
      <c r="O2935" s="34"/>
      <c r="P2935" s="35"/>
    </row>
    <row r="2936" spans="1:16" s="36" customFormat="1" ht="30" hidden="1" x14ac:dyDescent="0.2">
      <c r="A2936" s="20">
        <v>2936</v>
      </c>
      <c r="B2936" s="28">
        <v>2936</v>
      </c>
      <c r="C2936" s="29" t="str">
        <f t="shared" si="45"/>
        <v xml:space="preserve">Idu Ins </v>
      </c>
      <c r="D2936" s="29"/>
      <c r="E2936" s="30" t="s">
        <v>2548</v>
      </c>
      <c r="F2936" s="30" t="s">
        <v>2590</v>
      </c>
      <c r="G2936" s="177">
        <v>12412</v>
      </c>
      <c r="H2936" s="30"/>
      <c r="I2936" s="30" t="s">
        <v>3137</v>
      </c>
      <c r="J2936" s="30" t="s">
        <v>48</v>
      </c>
      <c r="K2936" s="31">
        <v>48195</v>
      </c>
      <c r="L2936" s="32" t="s">
        <v>49</v>
      </c>
      <c r="M2936" s="33" t="s">
        <v>50</v>
      </c>
      <c r="N2936" s="33" t="s">
        <v>51</v>
      </c>
      <c r="O2936" s="34"/>
      <c r="P2936" s="35"/>
    </row>
    <row r="2937" spans="1:16" s="36" customFormat="1" ht="30" hidden="1" x14ac:dyDescent="0.2">
      <c r="A2937" s="20">
        <v>2937</v>
      </c>
      <c r="B2937" s="28">
        <v>2937</v>
      </c>
      <c r="C2937" s="29" t="str">
        <f t="shared" si="45"/>
        <v xml:space="preserve">Idu Ins </v>
      </c>
      <c r="D2937" s="29"/>
      <c r="E2937" s="30" t="s">
        <v>2548</v>
      </c>
      <c r="F2937" s="30" t="s">
        <v>2590</v>
      </c>
      <c r="G2937" s="177">
        <v>12413</v>
      </c>
      <c r="H2937" s="30"/>
      <c r="I2937" s="30" t="s">
        <v>3138</v>
      </c>
      <c r="J2937" s="30" t="s">
        <v>48</v>
      </c>
      <c r="K2937" s="31">
        <v>362950</v>
      </c>
      <c r="L2937" s="32" t="s">
        <v>49</v>
      </c>
      <c r="M2937" s="33" t="s">
        <v>50</v>
      </c>
      <c r="N2937" s="33" t="s">
        <v>51</v>
      </c>
      <c r="O2937" s="34"/>
      <c r="P2937" s="35"/>
    </row>
    <row r="2938" spans="1:16" s="36" customFormat="1" ht="45" hidden="1" x14ac:dyDescent="0.2">
      <c r="A2938" s="20">
        <v>2938</v>
      </c>
      <c r="B2938" s="28">
        <v>2938</v>
      </c>
      <c r="C2938" s="29" t="str">
        <f t="shared" si="45"/>
        <v xml:space="preserve">Idu Ins </v>
      </c>
      <c r="D2938" s="29"/>
      <c r="E2938" s="30" t="s">
        <v>2548</v>
      </c>
      <c r="F2938" s="30" t="s">
        <v>899</v>
      </c>
      <c r="G2938" s="177">
        <v>12414</v>
      </c>
      <c r="H2938" s="30"/>
      <c r="I2938" s="30" t="s">
        <v>3139</v>
      </c>
      <c r="J2938" s="30" t="s">
        <v>26</v>
      </c>
      <c r="K2938" s="31">
        <v>95903</v>
      </c>
      <c r="L2938" s="32" t="s">
        <v>49</v>
      </c>
      <c r="M2938" s="33" t="s">
        <v>50</v>
      </c>
      <c r="N2938" s="33" t="s">
        <v>51</v>
      </c>
      <c r="O2938" s="34"/>
      <c r="P2938" s="35"/>
    </row>
    <row r="2939" spans="1:16" s="36" customFormat="1" ht="30" hidden="1" x14ac:dyDescent="0.2">
      <c r="A2939" s="20">
        <v>2939</v>
      </c>
      <c r="B2939" s="28">
        <v>2939</v>
      </c>
      <c r="C2939" s="29" t="str">
        <f t="shared" si="45"/>
        <v xml:space="preserve">Idu Ins </v>
      </c>
      <c r="D2939" s="29"/>
      <c r="E2939" s="30" t="s">
        <v>2548</v>
      </c>
      <c r="F2939" s="30" t="s">
        <v>899</v>
      </c>
      <c r="G2939" s="177">
        <v>12415</v>
      </c>
      <c r="H2939" s="30"/>
      <c r="I2939" s="30" t="s">
        <v>3140</v>
      </c>
      <c r="J2939" s="30" t="s">
        <v>26</v>
      </c>
      <c r="K2939" s="31">
        <v>261800</v>
      </c>
      <c r="L2939" s="32" t="s">
        <v>49</v>
      </c>
      <c r="M2939" s="33" t="s">
        <v>50</v>
      </c>
      <c r="N2939" s="33" t="s">
        <v>51</v>
      </c>
      <c r="O2939" s="34"/>
      <c r="P2939" s="35"/>
    </row>
    <row r="2940" spans="1:16" s="36" customFormat="1" ht="75" hidden="1" x14ac:dyDescent="0.2">
      <c r="A2940" s="20">
        <v>2940</v>
      </c>
      <c r="B2940" s="28">
        <v>2940</v>
      </c>
      <c r="C2940" s="29" t="str">
        <f t="shared" si="45"/>
        <v xml:space="preserve">Idu Ins </v>
      </c>
      <c r="D2940" s="29"/>
      <c r="E2940" s="30" t="s">
        <v>2548</v>
      </c>
      <c r="F2940" s="30" t="s">
        <v>3141</v>
      </c>
      <c r="G2940" s="177">
        <v>12416</v>
      </c>
      <c r="H2940" s="30"/>
      <c r="I2940" s="30" t="s">
        <v>3142</v>
      </c>
      <c r="J2940" s="30" t="s">
        <v>64</v>
      </c>
      <c r="K2940" s="31">
        <v>20</v>
      </c>
      <c r="L2940" s="32" t="s">
        <v>49</v>
      </c>
      <c r="M2940" s="33" t="s">
        <v>50</v>
      </c>
      <c r="N2940" s="33" t="s">
        <v>51</v>
      </c>
      <c r="O2940" s="34"/>
      <c r="P2940" s="35"/>
    </row>
    <row r="2941" spans="1:16" s="36" customFormat="1" ht="60" hidden="1" x14ac:dyDescent="0.2">
      <c r="A2941" s="20">
        <v>2941</v>
      </c>
      <c r="B2941" s="28">
        <v>2941</v>
      </c>
      <c r="C2941" s="29" t="str">
        <f t="shared" si="45"/>
        <v xml:space="preserve">Idu Ins </v>
      </c>
      <c r="D2941" s="29"/>
      <c r="E2941" s="30" t="s">
        <v>2548</v>
      </c>
      <c r="F2941" s="30" t="s">
        <v>3141</v>
      </c>
      <c r="G2941" s="177">
        <v>12417</v>
      </c>
      <c r="H2941" s="30"/>
      <c r="I2941" s="30" t="s">
        <v>3143</v>
      </c>
      <c r="J2941" s="30" t="s">
        <v>64</v>
      </c>
      <c r="K2941" s="31">
        <v>99</v>
      </c>
      <c r="L2941" s="32" t="s">
        <v>49</v>
      </c>
      <c r="M2941" s="33" t="s">
        <v>50</v>
      </c>
      <c r="N2941" s="33" t="s">
        <v>51</v>
      </c>
      <c r="O2941" s="34"/>
      <c r="P2941" s="35"/>
    </row>
    <row r="2942" spans="1:16" s="36" customFormat="1" ht="75" hidden="1" x14ac:dyDescent="0.2">
      <c r="A2942" s="20">
        <v>2942</v>
      </c>
      <c r="B2942" s="28">
        <v>2942</v>
      </c>
      <c r="C2942" s="29" t="str">
        <f t="shared" si="45"/>
        <v xml:space="preserve">Idu Ins </v>
      </c>
      <c r="D2942" s="29"/>
      <c r="E2942" s="30" t="s">
        <v>2548</v>
      </c>
      <c r="F2942" s="30" t="s">
        <v>2590</v>
      </c>
      <c r="G2942" s="177">
        <v>12418</v>
      </c>
      <c r="H2942" s="30"/>
      <c r="I2942" s="30" t="s">
        <v>3144</v>
      </c>
      <c r="J2942" s="30" t="s">
        <v>26</v>
      </c>
      <c r="K2942" s="31">
        <v>12078500</v>
      </c>
      <c r="L2942" s="32" t="s">
        <v>49</v>
      </c>
      <c r="M2942" s="33" t="s">
        <v>50</v>
      </c>
      <c r="N2942" s="33" t="s">
        <v>51</v>
      </c>
      <c r="O2942" s="34"/>
      <c r="P2942" s="35"/>
    </row>
    <row r="2943" spans="1:16" s="36" customFormat="1" ht="60" hidden="1" x14ac:dyDescent="0.2">
      <c r="A2943" s="20">
        <v>2943</v>
      </c>
      <c r="B2943" s="28">
        <v>2943</v>
      </c>
      <c r="C2943" s="29" t="str">
        <f t="shared" si="45"/>
        <v xml:space="preserve">Idu Ins </v>
      </c>
      <c r="D2943" s="29"/>
      <c r="E2943" s="30" t="s">
        <v>2548</v>
      </c>
      <c r="F2943" s="30" t="s">
        <v>2590</v>
      </c>
      <c r="G2943" s="177">
        <v>12419</v>
      </c>
      <c r="H2943" s="30"/>
      <c r="I2943" s="30" t="s">
        <v>3145</v>
      </c>
      <c r="J2943" s="30" t="s">
        <v>26</v>
      </c>
      <c r="K2943" s="31">
        <v>11387917</v>
      </c>
      <c r="L2943" s="32" t="s">
        <v>49</v>
      </c>
      <c r="M2943" s="33" t="s">
        <v>50</v>
      </c>
      <c r="N2943" s="33" t="s">
        <v>51</v>
      </c>
      <c r="O2943" s="34"/>
      <c r="P2943" s="35"/>
    </row>
    <row r="2944" spans="1:16" s="36" customFormat="1" ht="45" hidden="1" x14ac:dyDescent="0.2">
      <c r="A2944" s="20">
        <v>2944</v>
      </c>
      <c r="B2944" s="28">
        <v>2944</v>
      </c>
      <c r="C2944" s="29" t="str">
        <f t="shared" si="45"/>
        <v xml:space="preserve">Idu Ins </v>
      </c>
      <c r="D2944" s="29"/>
      <c r="E2944" s="30" t="s">
        <v>2548</v>
      </c>
      <c r="F2944" s="30" t="s">
        <v>2590</v>
      </c>
      <c r="G2944" s="177">
        <v>12420</v>
      </c>
      <c r="H2944" s="30"/>
      <c r="I2944" s="30" t="s">
        <v>3146</v>
      </c>
      <c r="J2944" s="30" t="s">
        <v>3147</v>
      </c>
      <c r="K2944" s="31">
        <v>297500</v>
      </c>
      <c r="L2944" s="32" t="s">
        <v>49</v>
      </c>
      <c r="M2944" s="33" t="s">
        <v>50</v>
      </c>
      <c r="N2944" s="33" t="s">
        <v>51</v>
      </c>
      <c r="O2944" s="34"/>
      <c r="P2944" s="35"/>
    </row>
    <row r="2945" spans="1:16" s="36" customFormat="1" ht="60" hidden="1" x14ac:dyDescent="0.2">
      <c r="A2945" s="20">
        <v>2945</v>
      </c>
      <c r="B2945" s="28">
        <v>2945</v>
      </c>
      <c r="C2945" s="29" t="str">
        <f t="shared" si="45"/>
        <v xml:space="preserve">Idu Ins </v>
      </c>
      <c r="D2945" s="29"/>
      <c r="E2945" s="30" t="s">
        <v>2548</v>
      </c>
      <c r="F2945" s="30" t="s">
        <v>2590</v>
      </c>
      <c r="G2945" s="177">
        <v>12421</v>
      </c>
      <c r="H2945" s="30"/>
      <c r="I2945" s="30" t="s">
        <v>3148</v>
      </c>
      <c r="J2945" s="30" t="s">
        <v>3147</v>
      </c>
      <c r="K2945" s="31">
        <v>218575</v>
      </c>
      <c r="L2945" s="32" t="s">
        <v>49</v>
      </c>
      <c r="M2945" s="33" t="s">
        <v>50</v>
      </c>
      <c r="N2945" s="33" t="s">
        <v>51</v>
      </c>
      <c r="O2945" s="34"/>
      <c r="P2945" s="35"/>
    </row>
    <row r="2946" spans="1:16" s="36" customFormat="1" ht="30" hidden="1" x14ac:dyDescent="0.2">
      <c r="A2946" s="20">
        <v>2946</v>
      </c>
      <c r="B2946" s="28">
        <v>2946</v>
      </c>
      <c r="C2946" s="29" t="str">
        <f t="shared" si="45"/>
        <v xml:space="preserve">Idu Ins </v>
      </c>
      <c r="D2946" s="29"/>
      <c r="E2946" s="30" t="s">
        <v>2548</v>
      </c>
      <c r="F2946" s="30" t="s">
        <v>2590</v>
      </c>
      <c r="G2946" s="177">
        <v>12422</v>
      </c>
      <c r="H2946" s="30"/>
      <c r="I2946" s="30" t="s">
        <v>3149</v>
      </c>
      <c r="J2946" s="30" t="s">
        <v>26</v>
      </c>
      <c r="K2946" s="31">
        <v>85855</v>
      </c>
      <c r="L2946" s="32" t="s">
        <v>49</v>
      </c>
      <c r="M2946" s="33" t="s">
        <v>50</v>
      </c>
      <c r="N2946" s="33" t="s">
        <v>51</v>
      </c>
      <c r="O2946" s="34"/>
      <c r="P2946" s="35"/>
    </row>
    <row r="2947" spans="1:16" s="36" customFormat="1" ht="30" hidden="1" x14ac:dyDescent="0.2">
      <c r="A2947" s="20">
        <v>2947</v>
      </c>
      <c r="B2947" s="28">
        <v>2947</v>
      </c>
      <c r="C2947" s="29" t="str">
        <f t="shared" ref="C2947:C3010" si="46">+CONCATENATE(M2947," ",N2947," ",H2947)</f>
        <v xml:space="preserve">Idu Ins </v>
      </c>
      <c r="D2947" s="29"/>
      <c r="E2947" s="30" t="s">
        <v>2548</v>
      </c>
      <c r="F2947" s="30" t="s">
        <v>2590</v>
      </c>
      <c r="G2947" s="177">
        <v>12423</v>
      </c>
      <c r="H2947" s="30"/>
      <c r="I2947" s="30" t="s">
        <v>3150</v>
      </c>
      <c r="J2947" s="30" t="s">
        <v>26</v>
      </c>
      <c r="K2947" s="31">
        <v>3129450</v>
      </c>
      <c r="L2947" s="32" t="s">
        <v>49</v>
      </c>
      <c r="M2947" s="33" t="s">
        <v>50</v>
      </c>
      <c r="N2947" s="33" t="s">
        <v>51</v>
      </c>
      <c r="O2947" s="34"/>
      <c r="P2947" s="35"/>
    </row>
    <row r="2948" spans="1:16" s="36" customFormat="1" ht="30" hidden="1" x14ac:dyDescent="0.2">
      <c r="A2948" s="20">
        <v>2948</v>
      </c>
      <c r="B2948" s="28">
        <v>2948</v>
      </c>
      <c r="C2948" s="29" t="str">
        <f t="shared" si="46"/>
        <v xml:space="preserve">Idu Ins </v>
      </c>
      <c r="D2948" s="29"/>
      <c r="E2948" s="30" t="s">
        <v>2548</v>
      </c>
      <c r="F2948" s="30" t="s">
        <v>2590</v>
      </c>
      <c r="G2948" s="177">
        <v>12424</v>
      </c>
      <c r="H2948" s="30"/>
      <c r="I2948" s="30" t="s">
        <v>3151</v>
      </c>
      <c r="J2948" s="30" t="s">
        <v>26</v>
      </c>
      <c r="K2948" s="31">
        <v>4848333</v>
      </c>
      <c r="L2948" s="32" t="s">
        <v>49</v>
      </c>
      <c r="M2948" s="33" t="s">
        <v>50</v>
      </c>
      <c r="N2948" s="33" t="s">
        <v>51</v>
      </c>
      <c r="O2948" s="34"/>
      <c r="P2948" s="35"/>
    </row>
    <row r="2949" spans="1:16" s="36" customFormat="1" ht="45" hidden="1" x14ac:dyDescent="0.2">
      <c r="A2949" s="20">
        <v>2949</v>
      </c>
      <c r="B2949" s="28">
        <v>2949</v>
      </c>
      <c r="C2949" s="29" t="str">
        <f t="shared" si="46"/>
        <v xml:space="preserve">Idu Ins </v>
      </c>
      <c r="D2949" s="29"/>
      <c r="E2949" s="30" t="s">
        <v>2548</v>
      </c>
      <c r="F2949" s="30" t="s">
        <v>2590</v>
      </c>
      <c r="G2949" s="177">
        <v>12425</v>
      </c>
      <c r="H2949" s="30"/>
      <c r="I2949" s="30" t="s">
        <v>3152</v>
      </c>
      <c r="J2949" s="30" t="s">
        <v>810</v>
      </c>
      <c r="K2949" s="31">
        <v>2796315</v>
      </c>
      <c r="L2949" s="32" t="s">
        <v>49</v>
      </c>
      <c r="M2949" s="33" t="s">
        <v>50</v>
      </c>
      <c r="N2949" s="33" t="s">
        <v>51</v>
      </c>
      <c r="O2949" s="34"/>
      <c r="P2949" s="35"/>
    </row>
    <row r="2950" spans="1:16" s="36" customFormat="1" ht="45" hidden="1" x14ac:dyDescent="0.2">
      <c r="A2950" s="20">
        <v>2950</v>
      </c>
      <c r="B2950" s="28">
        <v>2950</v>
      </c>
      <c r="C2950" s="29" t="str">
        <f t="shared" si="46"/>
        <v xml:space="preserve">Idu Ins </v>
      </c>
      <c r="D2950" s="29"/>
      <c r="E2950" s="30" t="s">
        <v>2548</v>
      </c>
      <c r="F2950" s="30" t="s">
        <v>2590</v>
      </c>
      <c r="G2950" s="177">
        <v>12426</v>
      </c>
      <c r="H2950" s="30"/>
      <c r="I2950" s="30" t="s">
        <v>3153</v>
      </c>
      <c r="J2950" s="30" t="s">
        <v>26</v>
      </c>
      <c r="K2950" s="31">
        <v>5055603</v>
      </c>
      <c r="L2950" s="32" t="s">
        <v>49</v>
      </c>
      <c r="M2950" s="33" t="s">
        <v>50</v>
      </c>
      <c r="N2950" s="33" t="s">
        <v>51</v>
      </c>
      <c r="O2950" s="34"/>
      <c r="P2950" s="35"/>
    </row>
    <row r="2951" spans="1:16" s="36" customFormat="1" ht="45" hidden="1" x14ac:dyDescent="0.2">
      <c r="A2951" s="20">
        <v>2951</v>
      </c>
      <c r="B2951" s="28">
        <v>2951</v>
      </c>
      <c r="C2951" s="29" t="str">
        <f t="shared" si="46"/>
        <v xml:space="preserve">Idu Ins </v>
      </c>
      <c r="D2951" s="29"/>
      <c r="E2951" s="30" t="s">
        <v>3154</v>
      </c>
      <c r="F2951" s="30" t="s">
        <v>3155</v>
      </c>
      <c r="G2951" s="177">
        <v>12428</v>
      </c>
      <c r="H2951" s="30"/>
      <c r="I2951" s="30" t="s">
        <v>3156</v>
      </c>
      <c r="J2951" s="30" t="s">
        <v>26</v>
      </c>
      <c r="K2951" s="31">
        <v>163990</v>
      </c>
      <c r="L2951" s="32" t="s">
        <v>49</v>
      </c>
      <c r="M2951" s="33" t="s">
        <v>50</v>
      </c>
      <c r="N2951" s="33" t="s">
        <v>51</v>
      </c>
      <c r="O2951" s="34"/>
      <c r="P2951" s="35"/>
    </row>
    <row r="2952" spans="1:16" s="36" customFormat="1" ht="45" hidden="1" x14ac:dyDescent="0.2">
      <c r="A2952" s="20">
        <v>2952</v>
      </c>
      <c r="B2952" s="28">
        <v>2952</v>
      </c>
      <c r="C2952" s="29" t="str">
        <f t="shared" si="46"/>
        <v xml:space="preserve">Idu Ins </v>
      </c>
      <c r="D2952" s="29"/>
      <c r="E2952" s="30" t="s">
        <v>3154</v>
      </c>
      <c r="F2952" s="30" t="s">
        <v>3155</v>
      </c>
      <c r="G2952" s="177">
        <v>12429</v>
      </c>
      <c r="H2952" s="30"/>
      <c r="I2952" s="30" t="s">
        <v>3157</v>
      </c>
      <c r="J2952" s="30" t="s">
        <v>26</v>
      </c>
      <c r="K2952" s="31">
        <v>4290</v>
      </c>
      <c r="L2952" s="32" t="s">
        <v>49</v>
      </c>
      <c r="M2952" s="33" t="s">
        <v>50</v>
      </c>
      <c r="N2952" s="33" t="s">
        <v>51</v>
      </c>
      <c r="O2952" s="34"/>
      <c r="P2952" s="35"/>
    </row>
    <row r="2953" spans="1:16" s="36" customFormat="1" ht="45" hidden="1" x14ac:dyDescent="0.2">
      <c r="A2953" s="20">
        <v>2953</v>
      </c>
      <c r="B2953" s="28">
        <v>2953</v>
      </c>
      <c r="C2953" s="29" t="str">
        <f t="shared" si="46"/>
        <v xml:space="preserve">Idu Ins </v>
      </c>
      <c r="D2953" s="29"/>
      <c r="E2953" s="30" t="s">
        <v>3154</v>
      </c>
      <c r="F2953" s="30" t="s">
        <v>3155</v>
      </c>
      <c r="G2953" s="177">
        <v>12430</v>
      </c>
      <c r="H2953" s="30"/>
      <c r="I2953" s="30" t="s">
        <v>3158</v>
      </c>
      <c r="J2953" s="30" t="s">
        <v>131</v>
      </c>
      <c r="K2953" s="31">
        <v>9000</v>
      </c>
      <c r="L2953" s="32" t="s">
        <v>49</v>
      </c>
      <c r="M2953" s="33" t="s">
        <v>50</v>
      </c>
      <c r="N2953" s="33" t="s">
        <v>51</v>
      </c>
      <c r="O2953" s="34"/>
      <c r="P2953" s="35"/>
    </row>
    <row r="2954" spans="1:16" s="36" customFormat="1" ht="45" hidden="1" x14ac:dyDescent="0.2">
      <c r="A2954" s="20">
        <v>2954</v>
      </c>
      <c r="B2954" s="28">
        <v>2954</v>
      </c>
      <c r="C2954" s="29" t="str">
        <f t="shared" si="46"/>
        <v xml:space="preserve">Idu Ins </v>
      </c>
      <c r="D2954" s="29"/>
      <c r="E2954" s="30" t="s">
        <v>3154</v>
      </c>
      <c r="F2954" s="30" t="s">
        <v>3155</v>
      </c>
      <c r="G2954" s="177">
        <v>12431</v>
      </c>
      <c r="H2954" s="30"/>
      <c r="I2954" s="30" t="s">
        <v>3159</v>
      </c>
      <c r="J2954" s="30" t="s">
        <v>26</v>
      </c>
      <c r="K2954" s="31">
        <v>11881</v>
      </c>
      <c r="L2954" s="32" t="s">
        <v>49</v>
      </c>
      <c r="M2954" s="33" t="s">
        <v>50</v>
      </c>
      <c r="N2954" s="33" t="s">
        <v>51</v>
      </c>
      <c r="O2954" s="34"/>
      <c r="P2954" s="35"/>
    </row>
    <row r="2955" spans="1:16" s="36" customFormat="1" ht="45" hidden="1" x14ac:dyDescent="0.2">
      <c r="A2955" s="20">
        <v>2955</v>
      </c>
      <c r="B2955" s="28">
        <v>2955</v>
      </c>
      <c r="C2955" s="29" t="str">
        <f t="shared" si="46"/>
        <v xml:space="preserve">Idu Ins </v>
      </c>
      <c r="D2955" s="29"/>
      <c r="E2955" s="30" t="s">
        <v>3154</v>
      </c>
      <c r="F2955" s="30" t="s">
        <v>3160</v>
      </c>
      <c r="G2955" s="177">
        <v>12432</v>
      </c>
      <c r="H2955" s="30"/>
      <c r="I2955" s="30" t="s">
        <v>3161</v>
      </c>
      <c r="J2955" s="30" t="s">
        <v>48</v>
      </c>
      <c r="K2955" s="31">
        <v>250000</v>
      </c>
      <c r="L2955" s="32" t="s">
        <v>49</v>
      </c>
      <c r="M2955" s="33" t="s">
        <v>50</v>
      </c>
      <c r="N2955" s="33" t="s">
        <v>51</v>
      </c>
      <c r="O2955" s="34"/>
      <c r="P2955" s="35"/>
    </row>
    <row r="2956" spans="1:16" s="36" customFormat="1" ht="45" hidden="1" x14ac:dyDescent="0.2">
      <c r="A2956" s="20">
        <v>2956</v>
      </c>
      <c r="B2956" s="28">
        <v>2956</v>
      </c>
      <c r="C2956" s="29" t="str">
        <f t="shared" si="46"/>
        <v xml:space="preserve">Idu Ins </v>
      </c>
      <c r="D2956" s="29"/>
      <c r="E2956" s="30" t="s">
        <v>3154</v>
      </c>
      <c r="F2956" s="30" t="s">
        <v>3155</v>
      </c>
      <c r="G2956" s="177">
        <v>12434</v>
      </c>
      <c r="H2956" s="30"/>
      <c r="I2956" s="30" t="s">
        <v>3162</v>
      </c>
      <c r="J2956" s="30" t="s">
        <v>131</v>
      </c>
      <c r="K2956" s="31">
        <v>1842</v>
      </c>
      <c r="L2956" s="32" t="s">
        <v>49</v>
      </c>
      <c r="M2956" s="33" t="s">
        <v>50</v>
      </c>
      <c r="N2956" s="33" t="s">
        <v>51</v>
      </c>
      <c r="O2956" s="34"/>
      <c r="P2956" s="35"/>
    </row>
    <row r="2957" spans="1:16" s="36" customFormat="1" ht="45" hidden="1" x14ac:dyDescent="0.2">
      <c r="A2957" s="20">
        <v>2957</v>
      </c>
      <c r="B2957" s="28">
        <v>2957</v>
      </c>
      <c r="C2957" s="29" t="str">
        <f t="shared" si="46"/>
        <v xml:space="preserve">Idu Ins </v>
      </c>
      <c r="D2957" s="29"/>
      <c r="E2957" s="30" t="s">
        <v>3154</v>
      </c>
      <c r="F2957" s="30" t="s">
        <v>3155</v>
      </c>
      <c r="G2957" s="177">
        <v>12435</v>
      </c>
      <c r="H2957" s="30"/>
      <c r="I2957" s="30" t="s">
        <v>3163</v>
      </c>
      <c r="J2957" s="30" t="s">
        <v>26</v>
      </c>
      <c r="K2957" s="31">
        <v>105042</v>
      </c>
      <c r="L2957" s="32" t="s">
        <v>49</v>
      </c>
      <c r="M2957" s="33" t="s">
        <v>50</v>
      </c>
      <c r="N2957" s="33" t="s">
        <v>51</v>
      </c>
      <c r="O2957" s="34"/>
      <c r="P2957" s="35"/>
    </row>
    <row r="2958" spans="1:16" s="36" customFormat="1" ht="45" hidden="1" x14ac:dyDescent="0.2">
      <c r="A2958" s="20">
        <v>2958</v>
      </c>
      <c r="B2958" s="28">
        <v>2958</v>
      </c>
      <c r="C2958" s="29" t="str">
        <f t="shared" si="46"/>
        <v xml:space="preserve">Idu Ins </v>
      </c>
      <c r="D2958" s="29"/>
      <c r="E2958" s="30" t="s">
        <v>3154</v>
      </c>
      <c r="F2958" s="30" t="s">
        <v>3155</v>
      </c>
      <c r="G2958" s="177">
        <v>12436</v>
      </c>
      <c r="H2958" s="30"/>
      <c r="I2958" s="30" t="s">
        <v>3164</v>
      </c>
      <c r="J2958" s="30" t="s">
        <v>112</v>
      </c>
      <c r="K2958" s="31">
        <v>14900</v>
      </c>
      <c r="L2958" s="32" t="s">
        <v>49</v>
      </c>
      <c r="M2958" s="33" t="s">
        <v>50</v>
      </c>
      <c r="N2958" s="33" t="s">
        <v>51</v>
      </c>
      <c r="O2958" s="34"/>
      <c r="P2958" s="35"/>
    </row>
    <row r="2959" spans="1:16" s="36" customFormat="1" ht="45" hidden="1" x14ac:dyDescent="0.2">
      <c r="A2959" s="20">
        <v>2959</v>
      </c>
      <c r="B2959" s="28">
        <v>2959</v>
      </c>
      <c r="C2959" s="29" t="str">
        <f t="shared" si="46"/>
        <v xml:space="preserve">Idu Ins </v>
      </c>
      <c r="D2959" s="29"/>
      <c r="E2959" s="30" t="s">
        <v>3154</v>
      </c>
      <c r="F2959" s="30" t="s">
        <v>3155</v>
      </c>
      <c r="G2959" s="177">
        <v>12437</v>
      </c>
      <c r="H2959" s="30"/>
      <c r="I2959" s="30" t="s">
        <v>3165</v>
      </c>
      <c r="J2959" s="30" t="s">
        <v>26</v>
      </c>
      <c r="K2959" s="31">
        <v>36891</v>
      </c>
      <c r="L2959" s="32" t="s">
        <v>49</v>
      </c>
      <c r="M2959" s="33" t="s">
        <v>50</v>
      </c>
      <c r="N2959" s="33" t="s">
        <v>51</v>
      </c>
      <c r="O2959" s="34"/>
      <c r="P2959" s="35"/>
    </row>
    <row r="2960" spans="1:16" s="36" customFormat="1" ht="45" hidden="1" x14ac:dyDescent="0.2">
      <c r="A2960" s="20">
        <v>2960</v>
      </c>
      <c r="B2960" s="28">
        <v>2960</v>
      </c>
      <c r="C2960" s="29" t="str">
        <f t="shared" si="46"/>
        <v xml:space="preserve">Idu Ins </v>
      </c>
      <c r="D2960" s="29"/>
      <c r="E2960" s="30" t="s">
        <v>3154</v>
      </c>
      <c r="F2960" s="30" t="s">
        <v>3155</v>
      </c>
      <c r="G2960" s="177">
        <v>12438</v>
      </c>
      <c r="H2960" s="30"/>
      <c r="I2960" s="30" t="s">
        <v>3166</v>
      </c>
      <c r="J2960" s="30" t="s">
        <v>26</v>
      </c>
      <c r="K2960" s="31">
        <v>375000</v>
      </c>
      <c r="L2960" s="32" t="s">
        <v>49</v>
      </c>
      <c r="M2960" s="33" t="s">
        <v>50</v>
      </c>
      <c r="N2960" s="33" t="s">
        <v>51</v>
      </c>
      <c r="O2960" s="34"/>
      <c r="P2960" s="35"/>
    </row>
    <row r="2961" spans="1:16" s="36" customFormat="1" ht="45" hidden="1" x14ac:dyDescent="0.2">
      <c r="A2961" s="20">
        <v>2961</v>
      </c>
      <c r="B2961" s="28">
        <v>2961</v>
      </c>
      <c r="C2961" s="29" t="str">
        <f t="shared" si="46"/>
        <v xml:space="preserve">Idu Ins </v>
      </c>
      <c r="D2961" s="29"/>
      <c r="E2961" s="30" t="s">
        <v>3154</v>
      </c>
      <c r="F2961" s="30" t="s">
        <v>3155</v>
      </c>
      <c r="G2961" s="177">
        <v>12439</v>
      </c>
      <c r="H2961" s="30"/>
      <c r="I2961" s="30" t="s">
        <v>3167</v>
      </c>
      <c r="J2961" s="30" t="s">
        <v>26</v>
      </c>
      <c r="K2961" s="31">
        <v>950000</v>
      </c>
      <c r="L2961" s="32" t="s">
        <v>49</v>
      </c>
      <c r="M2961" s="33" t="s">
        <v>50</v>
      </c>
      <c r="N2961" s="33" t="s">
        <v>51</v>
      </c>
      <c r="O2961" s="34"/>
      <c r="P2961" s="35"/>
    </row>
    <row r="2962" spans="1:16" s="36" customFormat="1" ht="45" hidden="1" x14ac:dyDescent="0.2">
      <c r="A2962" s="20">
        <v>2962</v>
      </c>
      <c r="B2962" s="28">
        <v>2962</v>
      </c>
      <c r="C2962" s="29" t="str">
        <f t="shared" si="46"/>
        <v xml:space="preserve">Idu Ins </v>
      </c>
      <c r="D2962" s="29"/>
      <c r="E2962" s="30" t="s">
        <v>3154</v>
      </c>
      <c r="F2962" s="30" t="s">
        <v>3155</v>
      </c>
      <c r="G2962" s="177">
        <v>12440</v>
      </c>
      <c r="H2962" s="30"/>
      <c r="I2962" s="30" t="s">
        <v>3168</v>
      </c>
      <c r="J2962" s="30" t="s">
        <v>26</v>
      </c>
      <c r="K2962" s="31">
        <v>71000</v>
      </c>
      <c r="L2962" s="32" t="s">
        <v>49</v>
      </c>
      <c r="M2962" s="33" t="s">
        <v>50</v>
      </c>
      <c r="N2962" s="33" t="s">
        <v>51</v>
      </c>
      <c r="O2962" s="34"/>
      <c r="P2962" s="35"/>
    </row>
    <row r="2963" spans="1:16" s="36" customFormat="1" ht="45" hidden="1" x14ac:dyDescent="0.2">
      <c r="A2963" s="20">
        <v>2963</v>
      </c>
      <c r="B2963" s="28">
        <v>2963</v>
      </c>
      <c r="C2963" s="29" t="str">
        <f t="shared" si="46"/>
        <v xml:space="preserve">Idu Ins </v>
      </c>
      <c r="D2963" s="29"/>
      <c r="E2963" s="30" t="s">
        <v>3154</v>
      </c>
      <c r="F2963" s="30" t="s">
        <v>3155</v>
      </c>
      <c r="G2963" s="177">
        <v>12441</v>
      </c>
      <c r="H2963" s="30"/>
      <c r="I2963" s="30" t="s">
        <v>3169</v>
      </c>
      <c r="J2963" s="30" t="s">
        <v>26</v>
      </c>
      <c r="K2963" s="31">
        <v>142456</v>
      </c>
      <c r="L2963" s="32" t="s">
        <v>49</v>
      </c>
      <c r="M2963" s="33" t="s">
        <v>50</v>
      </c>
      <c r="N2963" s="33" t="s">
        <v>51</v>
      </c>
      <c r="O2963" s="34"/>
      <c r="P2963" s="35"/>
    </row>
    <row r="2964" spans="1:16" s="36" customFormat="1" ht="45" hidden="1" x14ac:dyDescent="0.2">
      <c r="A2964" s="20">
        <v>2964</v>
      </c>
      <c r="B2964" s="28">
        <v>2964</v>
      </c>
      <c r="C2964" s="29" t="str">
        <f t="shared" si="46"/>
        <v xml:space="preserve">Idu Ins </v>
      </c>
      <c r="D2964" s="29"/>
      <c r="E2964" s="30" t="s">
        <v>3154</v>
      </c>
      <c r="F2964" s="30" t="s">
        <v>3155</v>
      </c>
      <c r="G2964" s="177">
        <v>12442</v>
      </c>
      <c r="H2964" s="30"/>
      <c r="I2964" s="30" t="s">
        <v>3170</v>
      </c>
      <c r="J2964" s="30" t="s">
        <v>26</v>
      </c>
      <c r="K2964" s="31">
        <v>56000</v>
      </c>
      <c r="L2964" s="32" t="s">
        <v>49</v>
      </c>
      <c r="M2964" s="33" t="s">
        <v>50</v>
      </c>
      <c r="N2964" s="33" t="s">
        <v>51</v>
      </c>
      <c r="O2964" s="34"/>
      <c r="P2964" s="35"/>
    </row>
    <row r="2965" spans="1:16" s="36" customFormat="1" ht="45" hidden="1" x14ac:dyDescent="0.2">
      <c r="A2965" s="20">
        <v>2965</v>
      </c>
      <c r="B2965" s="28">
        <v>2965</v>
      </c>
      <c r="C2965" s="29" t="str">
        <f t="shared" si="46"/>
        <v xml:space="preserve">Idu Ins </v>
      </c>
      <c r="D2965" s="29"/>
      <c r="E2965" s="30" t="s">
        <v>3154</v>
      </c>
      <c r="F2965" s="30" t="s">
        <v>3155</v>
      </c>
      <c r="G2965" s="177">
        <v>12443</v>
      </c>
      <c r="H2965" s="30"/>
      <c r="I2965" s="30" t="s">
        <v>3171</v>
      </c>
      <c r="J2965" s="30" t="s">
        <v>26</v>
      </c>
      <c r="K2965" s="31">
        <v>810000</v>
      </c>
      <c r="L2965" s="32" t="s">
        <v>49</v>
      </c>
      <c r="M2965" s="33" t="s">
        <v>50</v>
      </c>
      <c r="N2965" s="33" t="s">
        <v>51</v>
      </c>
      <c r="O2965" s="34"/>
      <c r="P2965" s="35"/>
    </row>
    <row r="2966" spans="1:16" s="36" customFormat="1" ht="45" hidden="1" x14ac:dyDescent="0.2">
      <c r="A2966" s="20">
        <v>2966</v>
      </c>
      <c r="B2966" s="28">
        <v>2966</v>
      </c>
      <c r="C2966" s="29" t="str">
        <f t="shared" si="46"/>
        <v xml:space="preserve">Idu Ins </v>
      </c>
      <c r="D2966" s="29"/>
      <c r="E2966" s="30" t="s">
        <v>3154</v>
      </c>
      <c r="F2966" s="30" t="s">
        <v>3155</v>
      </c>
      <c r="G2966" s="177">
        <v>12444</v>
      </c>
      <c r="H2966" s="30"/>
      <c r="I2966" s="30" t="s">
        <v>3172</v>
      </c>
      <c r="J2966" s="30" t="s">
        <v>1088</v>
      </c>
      <c r="K2966" s="31">
        <v>163866</v>
      </c>
      <c r="L2966" s="32" t="s">
        <v>49</v>
      </c>
      <c r="M2966" s="33" t="s">
        <v>50</v>
      </c>
      <c r="N2966" s="33" t="s">
        <v>51</v>
      </c>
      <c r="O2966" s="34"/>
      <c r="P2966" s="35"/>
    </row>
    <row r="2967" spans="1:16" s="36" customFormat="1" ht="45" hidden="1" x14ac:dyDescent="0.2">
      <c r="A2967" s="20">
        <v>2967</v>
      </c>
      <c r="B2967" s="28">
        <v>2967</v>
      </c>
      <c r="C2967" s="29" t="str">
        <f t="shared" si="46"/>
        <v xml:space="preserve">Idu Ins </v>
      </c>
      <c r="D2967" s="29"/>
      <c r="E2967" s="30" t="s">
        <v>3154</v>
      </c>
      <c r="F2967" s="30" t="s">
        <v>3155</v>
      </c>
      <c r="G2967" s="177">
        <v>12445</v>
      </c>
      <c r="H2967" s="30"/>
      <c r="I2967" s="30" t="s">
        <v>3173</v>
      </c>
      <c r="J2967" s="30" t="s">
        <v>26</v>
      </c>
      <c r="K2967" s="31">
        <v>13361</v>
      </c>
      <c r="L2967" s="32" t="s">
        <v>49</v>
      </c>
      <c r="M2967" s="33" t="s">
        <v>50</v>
      </c>
      <c r="N2967" s="33" t="s">
        <v>51</v>
      </c>
      <c r="O2967" s="34"/>
      <c r="P2967" s="35"/>
    </row>
    <row r="2968" spans="1:16" s="36" customFormat="1" ht="45" hidden="1" x14ac:dyDescent="0.2">
      <c r="A2968" s="20">
        <v>2968</v>
      </c>
      <c r="B2968" s="28">
        <v>2968</v>
      </c>
      <c r="C2968" s="29" t="str">
        <f t="shared" si="46"/>
        <v xml:space="preserve">Idu Ins </v>
      </c>
      <c r="D2968" s="29"/>
      <c r="E2968" s="30" t="s">
        <v>3154</v>
      </c>
      <c r="F2968" s="30" t="s">
        <v>3155</v>
      </c>
      <c r="G2968" s="177">
        <v>12446</v>
      </c>
      <c r="H2968" s="30"/>
      <c r="I2968" s="30" t="s">
        <v>3174</v>
      </c>
      <c r="J2968" s="30" t="s">
        <v>26</v>
      </c>
      <c r="K2968" s="31">
        <v>124950</v>
      </c>
      <c r="L2968" s="32" t="s">
        <v>49</v>
      </c>
      <c r="M2968" s="33" t="s">
        <v>50</v>
      </c>
      <c r="N2968" s="33" t="s">
        <v>51</v>
      </c>
      <c r="O2968" s="34"/>
      <c r="P2968" s="35"/>
    </row>
    <row r="2969" spans="1:16" s="36" customFormat="1" ht="45" hidden="1" x14ac:dyDescent="0.2">
      <c r="A2969" s="20">
        <v>2969</v>
      </c>
      <c r="B2969" s="28">
        <v>2969</v>
      </c>
      <c r="C2969" s="29" t="str">
        <f t="shared" si="46"/>
        <v xml:space="preserve">Idu Ins </v>
      </c>
      <c r="D2969" s="29"/>
      <c r="E2969" s="30" t="s">
        <v>3154</v>
      </c>
      <c r="F2969" s="30" t="s">
        <v>3155</v>
      </c>
      <c r="G2969" s="177">
        <v>12447</v>
      </c>
      <c r="H2969" s="30"/>
      <c r="I2969" s="30" t="s">
        <v>3175</v>
      </c>
      <c r="J2969" s="30" t="s">
        <v>26</v>
      </c>
      <c r="K2969" s="31">
        <v>110000</v>
      </c>
      <c r="L2969" s="32" t="s">
        <v>49</v>
      </c>
      <c r="M2969" s="33" t="s">
        <v>50</v>
      </c>
      <c r="N2969" s="33" t="s">
        <v>51</v>
      </c>
      <c r="O2969" s="34"/>
      <c r="P2969" s="35"/>
    </row>
    <row r="2970" spans="1:16" s="36" customFormat="1" ht="45" hidden="1" x14ac:dyDescent="0.2">
      <c r="A2970" s="20">
        <v>2970</v>
      </c>
      <c r="B2970" s="28">
        <v>2970</v>
      </c>
      <c r="C2970" s="29" t="str">
        <f t="shared" si="46"/>
        <v xml:space="preserve">Idu Ins </v>
      </c>
      <c r="D2970" s="29"/>
      <c r="E2970" s="30" t="s">
        <v>3154</v>
      </c>
      <c r="F2970" s="30" t="s">
        <v>3155</v>
      </c>
      <c r="G2970" s="177">
        <v>12448</v>
      </c>
      <c r="H2970" s="30"/>
      <c r="I2970" s="30" t="s">
        <v>3176</v>
      </c>
      <c r="J2970" s="30" t="s">
        <v>26</v>
      </c>
      <c r="K2970" s="31">
        <v>4622</v>
      </c>
      <c r="L2970" s="32" t="s">
        <v>49</v>
      </c>
      <c r="M2970" s="33" t="s">
        <v>50</v>
      </c>
      <c r="N2970" s="33" t="s">
        <v>51</v>
      </c>
      <c r="O2970" s="34"/>
      <c r="P2970" s="35"/>
    </row>
    <row r="2971" spans="1:16" s="36" customFormat="1" ht="45" hidden="1" x14ac:dyDescent="0.2">
      <c r="A2971" s="20">
        <v>2971</v>
      </c>
      <c r="B2971" s="28">
        <v>2971</v>
      </c>
      <c r="C2971" s="29" t="str">
        <f t="shared" si="46"/>
        <v xml:space="preserve">Idu Ins </v>
      </c>
      <c r="D2971" s="29"/>
      <c r="E2971" s="30" t="s">
        <v>3154</v>
      </c>
      <c r="F2971" s="30" t="s">
        <v>3155</v>
      </c>
      <c r="G2971" s="177">
        <v>12450</v>
      </c>
      <c r="H2971" s="30"/>
      <c r="I2971" s="30" t="s">
        <v>3177</v>
      </c>
      <c r="J2971" s="30" t="s">
        <v>26</v>
      </c>
      <c r="K2971" s="31">
        <v>8151</v>
      </c>
      <c r="L2971" s="32" t="s">
        <v>49</v>
      </c>
      <c r="M2971" s="33" t="s">
        <v>50</v>
      </c>
      <c r="N2971" s="33" t="s">
        <v>51</v>
      </c>
      <c r="O2971" s="34"/>
      <c r="P2971" s="35"/>
    </row>
    <row r="2972" spans="1:16" s="36" customFormat="1" ht="45" hidden="1" x14ac:dyDescent="0.2">
      <c r="A2972" s="20">
        <v>2972</v>
      </c>
      <c r="B2972" s="28">
        <v>2972</v>
      </c>
      <c r="C2972" s="29" t="str">
        <f t="shared" si="46"/>
        <v xml:space="preserve">Idu Ins </v>
      </c>
      <c r="D2972" s="29"/>
      <c r="E2972" s="30" t="s">
        <v>3154</v>
      </c>
      <c r="F2972" s="30" t="s">
        <v>3155</v>
      </c>
      <c r="G2972" s="177">
        <v>12451</v>
      </c>
      <c r="H2972" s="30"/>
      <c r="I2972" s="30" t="s">
        <v>3178</v>
      </c>
      <c r="J2972" s="30" t="s">
        <v>961</v>
      </c>
      <c r="K2972" s="31">
        <v>6639</v>
      </c>
      <c r="L2972" s="32" t="s">
        <v>49</v>
      </c>
      <c r="M2972" s="33" t="s">
        <v>50</v>
      </c>
      <c r="N2972" s="33" t="s">
        <v>51</v>
      </c>
      <c r="O2972" s="34"/>
      <c r="P2972" s="35"/>
    </row>
    <row r="2973" spans="1:16" s="36" customFormat="1" ht="30" hidden="1" x14ac:dyDescent="0.2">
      <c r="A2973" s="20">
        <v>2973</v>
      </c>
      <c r="B2973" s="28">
        <v>2973</v>
      </c>
      <c r="C2973" s="29" t="str">
        <f t="shared" si="46"/>
        <v xml:space="preserve">Idu Ins </v>
      </c>
      <c r="D2973" s="29"/>
      <c r="E2973" s="30" t="s">
        <v>1942</v>
      </c>
      <c r="F2973" s="30" t="s">
        <v>114</v>
      </c>
      <c r="G2973" s="177">
        <v>12452</v>
      </c>
      <c r="H2973" s="30"/>
      <c r="I2973" s="30" t="s">
        <v>3179</v>
      </c>
      <c r="J2973" s="30" t="s">
        <v>67</v>
      </c>
      <c r="K2973" s="31">
        <v>73655</v>
      </c>
      <c r="L2973" s="32" t="s">
        <v>49</v>
      </c>
      <c r="M2973" s="33" t="s">
        <v>50</v>
      </c>
      <c r="N2973" s="33" t="s">
        <v>51</v>
      </c>
      <c r="O2973" s="34"/>
      <c r="P2973" s="35"/>
    </row>
    <row r="2974" spans="1:16" s="36" customFormat="1" ht="45" hidden="1" x14ac:dyDescent="0.2">
      <c r="A2974" s="20">
        <v>2974</v>
      </c>
      <c r="B2974" s="28">
        <v>2974</v>
      </c>
      <c r="C2974" s="29" t="str">
        <f t="shared" si="46"/>
        <v xml:space="preserve">Idu Ins </v>
      </c>
      <c r="D2974" s="29"/>
      <c r="E2974" s="30" t="s">
        <v>3154</v>
      </c>
      <c r="F2974" s="30" t="s">
        <v>3155</v>
      </c>
      <c r="G2974" s="177">
        <v>12453</v>
      </c>
      <c r="H2974" s="30"/>
      <c r="I2974" s="30" t="s">
        <v>3180</v>
      </c>
      <c r="J2974" s="30" t="s">
        <v>977</v>
      </c>
      <c r="K2974" s="31">
        <v>17498</v>
      </c>
      <c r="L2974" s="32" t="s">
        <v>49</v>
      </c>
      <c r="M2974" s="33" t="s">
        <v>50</v>
      </c>
      <c r="N2974" s="33" t="s">
        <v>51</v>
      </c>
      <c r="O2974" s="34"/>
      <c r="P2974" s="35"/>
    </row>
    <row r="2975" spans="1:16" s="36" customFormat="1" ht="30" hidden="1" x14ac:dyDescent="0.2">
      <c r="A2975" s="20">
        <v>2975</v>
      </c>
      <c r="B2975" s="28">
        <v>2975</v>
      </c>
      <c r="C2975" s="29" t="str">
        <f t="shared" si="46"/>
        <v xml:space="preserve">Idu Ins </v>
      </c>
      <c r="D2975" s="29"/>
      <c r="E2975" s="30" t="s">
        <v>1942</v>
      </c>
      <c r="F2975" s="30" t="s">
        <v>59</v>
      </c>
      <c r="G2975" s="177">
        <v>12454</v>
      </c>
      <c r="H2975" s="30"/>
      <c r="I2975" s="30" t="s">
        <v>3181</v>
      </c>
      <c r="J2975" s="30" t="s">
        <v>61</v>
      </c>
      <c r="K2975" s="31">
        <v>154700</v>
      </c>
      <c r="L2975" s="32" t="s">
        <v>49</v>
      </c>
      <c r="M2975" s="33" t="s">
        <v>50</v>
      </c>
      <c r="N2975" s="33" t="s">
        <v>51</v>
      </c>
      <c r="O2975" s="34"/>
      <c r="P2975" s="35"/>
    </row>
    <row r="2976" spans="1:16" s="36" customFormat="1" ht="30" hidden="1" x14ac:dyDescent="0.2">
      <c r="A2976" s="20">
        <v>2976</v>
      </c>
      <c r="B2976" s="28">
        <v>2976</v>
      </c>
      <c r="C2976" s="29" t="str">
        <f t="shared" si="46"/>
        <v xml:space="preserve">Idu Ins </v>
      </c>
      <c r="D2976" s="29"/>
      <c r="E2976" s="30" t="s">
        <v>1942</v>
      </c>
      <c r="F2976" s="30" t="s">
        <v>114</v>
      </c>
      <c r="G2976" s="177">
        <v>12455</v>
      </c>
      <c r="H2976" s="30"/>
      <c r="I2976" s="30" t="s">
        <v>3182</v>
      </c>
      <c r="J2976" s="30" t="s">
        <v>67</v>
      </c>
      <c r="K2976" s="31">
        <v>116302</v>
      </c>
      <c r="L2976" s="32" t="s">
        <v>49</v>
      </c>
      <c r="M2976" s="33" t="s">
        <v>50</v>
      </c>
      <c r="N2976" s="33" t="s">
        <v>51</v>
      </c>
      <c r="O2976" s="34"/>
      <c r="P2976" s="35"/>
    </row>
    <row r="2977" spans="1:16" s="36" customFormat="1" ht="45" hidden="1" x14ac:dyDescent="0.2">
      <c r="A2977" s="20">
        <v>2977</v>
      </c>
      <c r="B2977" s="28">
        <v>2977</v>
      </c>
      <c r="C2977" s="29" t="str">
        <f t="shared" si="46"/>
        <v xml:space="preserve">Idu Ins </v>
      </c>
      <c r="D2977" s="29"/>
      <c r="E2977" s="30" t="s">
        <v>3154</v>
      </c>
      <c r="F2977" s="30" t="s">
        <v>3155</v>
      </c>
      <c r="G2977" s="177">
        <v>12456</v>
      </c>
      <c r="H2977" s="30"/>
      <c r="I2977" s="30" t="s">
        <v>3183</v>
      </c>
      <c r="J2977" s="30" t="s">
        <v>26</v>
      </c>
      <c r="K2977" s="31">
        <v>794034</v>
      </c>
      <c r="L2977" s="32" t="s">
        <v>49</v>
      </c>
      <c r="M2977" s="33" t="s">
        <v>50</v>
      </c>
      <c r="N2977" s="33" t="s">
        <v>51</v>
      </c>
      <c r="O2977" s="34"/>
      <c r="P2977" s="35"/>
    </row>
    <row r="2978" spans="1:16" s="36" customFormat="1" ht="45" hidden="1" x14ac:dyDescent="0.2">
      <c r="A2978" s="20">
        <v>2978</v>
      </c>
      <c r="B2978" s="28">
        <v>2978</v>
      </c>
      <c r="C2978" s="29" t="str">
        <f t="shared" si="46"/>
        <v xml:space="preserve">Idu Ins </v>
      </c>
      <c r="D2978" s="29"/>
      <c r="E2978" s="30" t="s">
        <v>3154</v>
      </c>
      <c r="F2978" s="30" t="s">
        <v>3155</v>
      </c>
      <c r="G2978" s="177">
        <v>12457</v>
      </c>
      <c r="H2978" s="30"/>
      <c r="I2978" s="30" t="s">
        <v>3184</v>
      </c>
      <c r="J2978" s="30" t="s">
        <v>26</v>
      </c>
      <c r="K2978" s="31">
        <v>40041</v>
      </c>
      <c r="L2978" s="32" t="s">
        <v>49</v>
      </c>
      <c r="M2978" s="33" t="s">
        <v>50</v>
      </c>
      <c r="N2978" s="33" t="s">
        <v>51</v>
      </c>
      <c r="O2978" s="34"/>
      <c r="P2978" s="35"/>
    </row>
    <row r="2979" spans="1:16" s="36" customFormat="1" ht="30" hidden="1" x14ac:dyDescent="0.2">
      <c r="A2979" s="20">
        <v>2979</v>
      </c>
      <c r="B2979" s="28">
        <v>2979</v>
      </c>
      <c r="C2979" s="29" t="str">
        <f t="shared" si="46"/>
        <v xml:space="preserve">Idu Ins </v>
      </c>
      <c r="D2979" s="29"/>
      <c r="E2979" s="30" t="s">
        <v>1942</v>
      </c>
      <c r="F2979" s="30" t="s">
        <v>114</v>
      </c>
      <c r="G2979" s="177">
        <v>12458</v>
      </c>
      <c r="H2979" s="30"/>
      <c r="I2979" s="30" t="s">
        <v>3185</v>
      </c>
      <c r="J2979" s="30" t="s">
        <v>61</v>
      </c>
      <c r="K2979" s="31">
        <v>3579</v>
      </c>
      <c r="L2979" s="32" t="s">
        <v>49</v>
      </c>
      <c r="M2979" s="33" t="s">
        <v>50</v>
      </c>
      <c r="N2979" s="33" t="s">
        <v>51</v>
      </c>
      <c r="O2979" s="34"/>
      <c r="P2979" s="35"/>
    </row>
    <row r="2980" spans="1:16" s="36" customFormat="1" ht="30" hidden="1" x14ac:dyDescent="0.2">
      <c r="A2980" s="20">
        <v>2980</v>
      </c>
      <c r="B2980" s="28">
        <v>2980</v>
      </c>
      <c r="C2980" s="29" t="str">
        <f t="shared" si="46"/>
        <v xml:space="preserve">Idu Ins </v>
      </c>
      <c r="D2980" s="29"/>
      <c r="E2980" s="30" t="s">
        <v>1942</v>
      </c>
      <c r="F2980" s="30" t="s">
        <v>59</v>
      </c>
      <c r="G2980" s="177">
        <v>12459</v>
      </c>
      <c r="H2980" s="30"/>
      <c r="I2980" s="30" t="s">
        <v>3186</v>
      </c>
      <c r="J2980" s="30" t="s">
        <v>82</v>
      </c>
      <c r="K2980" s="31">
        <v>42840000</v>
      </c>
      <c r="L2980" s="32" t="s">
        <v>49</v>
      </c>
      <c r="M2980" s="33" t="s">
        <v>50</v>
      </c>
      <c r="N2980" s="33" t="s">
        <v>51</v>
      </c>
      <c r="O2980" s="34"/>
      <c r="P2980" s="35"/>
    </row>
    <row r="2981" spans="1:16" s="36" customFormat="1" ht="30" hidden="1" x14ac:dyDescent="0.2">
      <c r="A2981" s="20">
        <v>2981</v>
      </c>
      <c r="B2981" s="28">
        <v>2981</v>
      </c>
      <c r="C2981" s="29" t="str">
        <f t="shared" si="46"/>
        <v xml:space="preserve">Idu Ins </v>
      </c>
      <c r="D2981" s="29"/>
      <c r="E2981" s="30" t="s">
        <v>1942</v>
      </c>
      <c r="F2981" s="30" t="s">
        <v>59</v>
      </c>
      <c r="G2981" s="177">
        <v>12460</v>
      </c>
      <c r="H2981" s="30"/>
      <c r="I2981" s="30" t="s">
        <v>3187</v>
      </c>
      <c r="J2981" s="30" t="s">
        <v>61</v>
      </c>
      <c r="K2981" s="31">
        <v>214438</v>
      </c>
      <c r="L2981" s="32" t="s">
        <v>49</v>
      </c>
      <c r="M2981" s="33" t="s">
        <v>50</v>
      </c>
      <c r="N2981" s="33" t="s">
        <v>51</v>
      </c>
      <c r="O2981" s="34"/>
      <c r="P2981" s="35"/>
    </row>
    <row r="2982" spans="1:16" s="36" customFormat="1" ht="30" hidden="1" x14ac:dyDescent="0.2">
      <c r="A2982" s="20">
        <v>2982</v>
      </c>
      <c r="B2982" s="28">
        <v>2982</v>
      </c>
      <c r="C2982" s="29" t="str">
        <f t="shared" si="46"/>
        <v xml:space="preserve">Idu Ins </v>
      </c>
      <c r="D2982" s="29"/>
      <c r="E2982" s="30" t="s">
        <v>1942</v>
      </c>
      <c r="F2982" s="30" t="s">
        <v>59</v>
      </c>
      <c r="G2982" s="177">
        <v>12461</v>
      </c>
      <c r="H2982" s="30"/>
      <c r="I2982" s="30" t="s">
        <v>3188</v>
      </c>
      <c r="J2982" s="30" t="s">
        <v>61</v>
      </c>
      <c r="K2982" s="31">
        <v>218583</v>
      </c>
      <c r="L2982" s="32" t="s">
        <v>49</v>
      </c>
      <c r="M2982" s="33" t="s">
        <v>50</v>
      </c>
      <c r="N2982" s="33" t="s">
        <v>51</v>
      </c>
      <c r="O2982" s="34"/>
      <c r="P2982" s="35"/>
    </row>
    <row r="2983" spans="1:16" s="36" customFormat="1" ht="30" hidden="1" x14ac:dyDescent="0.2">
      <c r="A2983" s="20">
        <v>2983</v>
      </c>
      <c r="B2983" s="28">
        <v>2983</v>
      </c>
      <c r="C2983" s="29" t="str">
        <f t="shared" si="46"/>
        <v xml:space="preserve">Idu Ins </v>
      </c>
      <c r="D2983" s="29"/>
      <c r="E2983" s="30" t="s">
        <v>1942</v>
      </c>
      <c r="F2983" s="30" t="s">
        <v>59</v>
      </c>
      <c r="G2983" s="177">
        <v>12462</v>
      </c>
      <c r="H2983" s="30"/>
      <c r="I2983" s="30" t="s">
        <v>3189</v>
      </c>
      <c r="J2983" s="30" t="s">
        <v>67</v>
      </c>
      <c r="K2983" s="31">
        <v>98041</v>
      </c>
      <c r="L2983" s="32" t="s">
        <v>49</v>
      </c>
      <c r="M2983" s="33" t="s">
        <v>50</v>
      </c>
      <c r="N2983" s="33" t="s">
        <v>51</v>
      </c>
      <c r="O2983" s="34"/>
      <c r="P2983" s="35"/>
    </row>
    <row r="2984" spans="1:16" s="36" customFormat="1" ht="30" hidden="1" x14ac:dyDescent="0.2">
      <c r="A2984" s="20">
        <v>2984</v>
      </c>
      <c r="B2984" s="28">
        <v>2984</v>
      </c>
      <c r="C2984" s="29" t="str">
        <f t="shared" si="46"/>
        <v xml:space="preserve">Idu Ins </v>
      </c>
      <c r="D2984" s="29"/>
      <c r="E2984" s="30" t="s">
        <v>1942</v>
      </c>
      <c r="F2984" s="30" t="s">
        <v>46</v>
      </c>
      <c r="G2984" s="177">
        <v>12463</v>
      </c>
      <c r="H2984" s="30"/>
      <c r="I2984" s="30" t="s">
        <v>3190</v>
      </c>
      <c r="J2984" s="30" t="s">
        <v>48</v>
      </c>
      <c r="K2984" s="31">
        <v>511700</v>
      </c>
      <c r="L2984" s="32" t="s">
        <v>49</v>
      </c>
      <c r="M2984" s="33" t="s">
        <v>50</v>
      </c>
      <c r="N2984" s="33" t="s">
        <v>51</v>
      </c>
      <c r="O2984" s="34"/>
      <c r="P2984" s="35"/>
    </row>
    <row r="2985" spans="1:16" s="36" customFormat="1" ht="30" hidden="1" x14ac:dyDescent="0.2">
      <c r="A2985" s="20">
        <v>2985</v>
      </c>
      <c r="B2985" s="28">
        <v>2985</v>
      </c>
      <c r="C2985" s="29" t="str">
        <f t="shared" si="46"/>
        <v xml:space="preserve">Idu Ins </v>
      </c>
      <c r="D2985" s="29"/>
      <c r="E2985" s="30" t="s">
        <v>1942</v>
      </c>
      <c r="F2985" s="30" t="s">
        <v>46</v>
      </c>
      <c r="G2985" s="177">
        <v>12464</v>
      </c>
      <c r="H2985" s="30"/>
      <c r="I2985" s="30" t="s">
        <v>3191</v>
      </c>
      <c r="J2985" s="30" t="s">
        <v>48</v>
      </c>
      <c r="K2985" s="31">
        <v>456960</v>
      </c>
      <c r="L2985" s="32" t="s">
        <v>49</v>
      </c>
      <c r="M2985" s="33" t="s">
        <v>50</v>
      </c>
      <c r="N2985" s="33" t="s">
        <v>51</v>
      </c>
      <c r="O2985" s="34"/>
      <c r="P2985" s="35"/>
    </row>
    <row r="2986" spans="1:16" s="36" customFormat="1" ht="30" hidden="1" x14ac:dyDescent="0.2">
      <c r="A2986" s="20">
        <v>2986</v>
      </c>
      <c r="B2986" s="28">
        <v>2986</v>
      </c>
      <c r="C2986" s="29" t="str">
        <f t="shared" si="46"/>
        <v xml:space="preserve">Idu Ins </v>
      </c>
      <c r="D2986" s="29"/>
      <c r="E2986" s="30" t="s">
        <v>1942</v>
      </c>
      <c r="F2986" s="30" t="s">
        <v>46</v>
      </c>
      <c r="G2986" s="177">
        <v>12465</v>
      </c>
      <c r="H2986" s="30"/>
      <c r="I2986" s="30" t="s">
        <v>3192</v>
      </c>
      <c r="J2986" s="30" t="s">
        <v>48</v>
      </c>
      <c r="K2986" s="31">
        <v>445655</v>
      </c>
      <c r="L2986" s="32" t="s">
        <v>49</v>
      </c>
      <c r="M2986" s="33" t="s">
        <v>50</v>
      </c>
      <c r="N2986" s="33" t="s">
        <v>51</v>
      </c>
      <c r="O2986" s="34"/>
      <c r="P2986" s="35"/>
    </row>
    <row r="2987" spans="1:16" s="36" customFormat="1" ht="30" hidden="1" x14ac:dyDescent="0.2">
      <c r="A2987" s="20">
        <v>2987</v>
      </c>
      <c r="B2987" s="28">
        <v>2987</v>
      </c>
      <c r="C2987" s="29" t="str">
        <f t="shared" si="46"/>
        <v xml:space="preserve">Idu Ins </v>
      </c>
      <c r="D2987" s="29"/>
      <c r="E2987" s="30" t="s">
        <v>1942</v>
      </c>
      <c r="F2987" s="30" t="s">
        <v>74</v>
      </c>
      <c r="G2987" s="177">
        <v>12466</v>
      </c>
      <c r="H2987" s="30"/>
      <c r="I2987" s="30" t="s">
        <v>3193</v>
      </c>
      <c r="J2987" s="30" t="s">
        <v>48</v>
      </c>
      <c r="K2987" s="31">
        <v>61880</v>
      </c>
      <c r="L2987" s="32" t="s">
        <v>49</v>
      </c>
      <c r="M2987" s="33" t="s">
        <v>50</v>
      </c>
      <c r="N2987" s="33" t="s">
        <v>51</v>
      </c>
      <c r="O2987" s="34"/>
      <c r="P2987" s="35"/>
    </row>
    <row r="2988" spans="1:16" s="36" customFormat="1" ht="30" hidden="1" x14ac:dyDescent="0.2">
      <c r="A2988" s="20">
        <v>2988</v>
      </c>
      <c r="B2988" s="28">
        <v>2988</v>
      </c>
      <c r="C2988" s="29" t="str">
        <f t="shared" si="46"/>
        <v xml:space="preserve">Idu Ins </v>
      </c>
      <c r="D2988" s="29"/>
      <c r="E2988" s="30" t="s">
        <v>1942</v>
      </c>
      <c r="F2988" s="30" t="s">
        <v>74</v>
      </c>
      <c r="G2988" s="177">
        <v>12467</v>
      </c>
      <c r="H2988" s="30"/>
      <c r="I2988" s="30" t="s">
        <v>3194</v>
      </c>
      <c r="J2988" s="30" t="s">
        <v>48</v>
      </c>
      <c r="K2988" s="31">
        <v>63070</v>
      </c>
      <c r="L2988" s="32" t="s">
        <v>49</v>
      </c>
      <c r="M2988" s="33" t="s">
        <v>50</v>
      </c>
      <c r="N2988" s="33" t="s">
        <v>51</v>
      </c>
      <c r="O2988" s="34"/>
      <c r="P2988" s="35"/>
    </row>
    <row r="2989" spans="1:16" s="36" customFormat="1" ht="30" hidden="1" x14ac:dyDescent="0.2">
      <c r="A2989" s="20">
        <v>2989</v>
      </c>
      <c r="B2989" s="28">
        <v>2989</v>
      </c>
      <c r="C2989" s="29" t="str">
        <f t="shared" si="46"/>
        <v xml:space="preserve">Idu Ins </v>
      </c>
      <c r="D2989" s="29"/>
      <c r="E2989" s="30" t="s">
        <v>1942</v>
      </c>
      <c r="F2989" s="30" t="s">
        <v>1669</v>
      </c>
      <c r="G2989" s="177">
        <v>12468</v>
      </c>
      <c r="H2989" s="30"/>
      <c r="I2989" s="30" t="s">
        <v>3195</v>
      </c>
      <c r="J2989" s="30" t="s">
        <v>26</v>
      </c>
      <c r="K2989" s="31">
        <v>714000</v>
      </c>
      <c r="L2989" s="32" t="s">
        <v>49</v>
      </c>
      <c r="M2989" s="33" t="s">
        <v>50</v>
      </c>
      <c r="N2989" s="33" t="s">
        <v>51</v>
      </c>
      <c r="O2989" s="34"/>
      <c r="P2989" s="35"/>
    </row>
    <row r="2990" spans="1:16" s="36" customFormat="1" ht="30" hidden="1" x14ac:dyDescent="0.2">
      <c r="A2990" s="20">
        <v>2990</v>
      </c>
      <c r="B2990" s="28">
        <v>2990</v>
      </c>
      <c r="C2990" s="29" t="str">
        <f t="shared" si="46"/>
        <v xml:space="preserve">Idu Ins </v>
      </c>
      <c r="D2990" s="29"/>
      <c r="E2990" s="30" t="s">
        <v>1942</v>
      </c>
      <c r="F2990" s="30" t="s">
        <v>1669</v>
      </c>
      <c r="G2990" s="177">
        <v>12469</v>
      </c>
      <c r="H2990" s="30"/>
      <c r="I2990" s="30" t="s">
        <v>3196</v>
      </c>
      <c r="J2990" s="30" t="s">
        <v>26</v>
      </c>
      <c r="K2990" s="31">
        <v>333200</v>
      </c>
      <c r="L2990" s="32" t="s">
        <v>49</v>
      </c>
      <c r="M2990" s="33" t="s">
        <v>50</v>
      </c>
      <c r="N2990" s="33" t="s">
        <v>51</v>
      </c>
      <c r="O2990" s="34"/>
      <c r="P2990" s="35"/>
    </row>
    <row r="2991" spans="1:16" s="36" customFormat="1" ht="30" hidden="1" x14ac:dyDescent="0.2">
      <c r="A2991" s="20">
        <v>2991</v>
      </c>
      <c r="B2991" s="28">
        <v>2991</v>
      </c>
      <c r="C2991" s="29" t="str">
        <f t="shared" si="46"/>
        <v xml:space="preserve">Idu Ins </v>
      </c>
      <c r="D2991" s="29"/>
      <c r="E2991" s="30" t="s">
        <v>1942</v>
      </c>
      <c r="F2991" s="30" t="s">
        <v>1669</v>
      </c>
      <c r="G2991" s="177">
        <v>12470</v>
      </c>
      <c r="H2991" s="30"/>
      <c r="I2991" s="30" t="s">
        <v>3197</v>
      </c>
      <c r="J2991" s="30" t="s">
        <v>26</v>
      </c>
      <c r="K2991" s="31">
        <v>333200</v>
      </c>
      <c r="L2991" s="32" t="s">
        <v>49</v>
      </c>
      <c r="M2991" s="33" t="s">
        <v>50</v>
      </c>
      <c r="N2991" s="33" t="s">
        <v>51</v>
      </c>
      <c r="O2991" s="34"/>
      <c r="P2991" s="35"/>
    </row>
    <row r="2992" spans="1:16" s="36" customFormat="1" ht="30" hidden="1" x14ac:dyDescent="0.2">
      <c r="A2992" s="20">
        <v>2992</v>
      </c>
      <c r="B2992" s="28">
        <v>2992</v>
      </c>
      <c r="C2992" s="29" t="str">
        <f t="shared" si="46"/>
        <v xml:space="preserve">Idu Ins </v>
      </c>
      <c r="D2992" s="29"/>
      <c r="E2992" s="30" t="s">
        <v>1942</v>
      </c>
      <c r="F2992" s="30" t="s">
        <v>2484</v>
      </c>
      <c r="G2992" s="177">
        <v>12471</v>
      </c>
      <c r="H2992" s="30"/>
      <c r="I2992" s="30" t="s">
        <v>3198</v>
      </c>
      <c r="J2992" s="30" t="s">
        <v>26</v>
      </c>
      <c r="K2992" s="31">
        <v>1636250</v>
      </c>
      <c r="L2992" s="32" t="s">
        <v>49</v>
      </c>
      <c r="M2992" s="33" t="s">
        <v>50</v>
      </c>
      <c r="N2992" s="33" t="s">
        <v>51</v>
      </c>
      <c r="O2992" s="34"/>
      <c r="P2992" s="35"/>
    </row>
    <row r="2993" spans="1:16" s="36" customFormat="1" ht="30" hidden="1" x14ac:dyDescent="0.2">
      <c r="A2993" s="20">
        <v>2993</v>
      </c>
      <c r="B2993" s="28">
        <v>2993</v>
      </c>
      <c r="C2993" s="29" t="str">
        <f t="shared" si="46"/>
        <v xml:space="preserve">Idu Ins </v>
      </c>
      <c r="D2993" s="29"/>
      <c r="E2993" s="30" t="s">
        <v>1942</v>
      </c>
      <c r="F2993" s="30" t="s">
        <v>2498</v>
      </c>
      <c r="G2993" s="177">
        <v>12472</v>
      </c>
      <c r="H2993" s="30"/>
      <c r="I2993" s="30" t="s">
        <v>3199</v>
      </c>
      <c r="J2993" s="30" t="s">
        <v>26</v>
      </c>
      <c r="K2993" s="31">
        <v>935000</v>
      </c>
      <c r="L2993" s="32" t="s">
        <v>49</v>
      </c>
      <c r="M2993" s="33" t="s">
        <v>50</v>
      </c>
      <c r="N2993" s="33" t="s">
        <v>51</v>
      </c>
      <c r="O2993" s="34"/>
      <c r="P2993" s="35"/>
    </row>
    <row r="2994" spans="1:16" s="36" customFormat="1" ht="60" hidden="1" x14ac:dyDescent="0.2">
      <c r="A2994" s="20">
        <v>2994</v>
      </c>
      <c r="B2994" s="28">
        <v>2994</v>
      </c>
      <c r="C2994" s="29" t="str">
        <f t="shared" si="46"/>
        <v xml:space="preserve">Idu Ins </v>
      </c>
      <c r="D2994" s="29"/>
      <c r="E2994" s="30" t="s">
        <v>3154</v>
      </c>
      <c r="F2994" s="30" t="s">
        <v>3155</v>
      </c>
      <c r="G2994" s="177">
        <v>12473</v>
      </c>
      <c r="H2994" s="30"/>
      <c r="I2994" s="30" t="s">
        <v>3200</v>
      </c>
      <c r="J2994" s="30" t="s">
        <v>71</v>
      </c>
      <c r="K2994" s="31">
        <v>1303</v>
      </c>
      <c r="L2994" s="32" t="s">
        <v>49</v>
      </c>
      <c r="M2994" s="33" t="s">
        <v>50</v>
      </c>
      <c r="N2994" s="33" t="s">
        <v>51</v>
      </c>
      <c r="O2994" s="34"/>
      <c r="P2994" s="35"/>
    </row>
    <row r="2995" spans="1:16" s="36" customFormat="1" ht="30" hidden="1" x14ac:dyDescent="0.2">
      <c r="A2995" s="20">
        <v>2995</v>
      </c>
      <c r="B2995" s="28">
        <v>2995</v>
      </c>
      <c r="C2995" s="29" t="str">
        <f t="shared" si="46"/>
        <v xml:space="preserve">Idu Ins </v>
      </c>
      <c r="D2995" s="29"/>
      <c r="E2995" s="30" t="s">
        <v>1942</v>
      </c>
      <c r="F2995" s="30" t="s">
        <v>801</v>
      </c>
      <c r="G2995" s="177">
        <v>12474</v>
      </c>
      <c r="H2995" s="30"/>
      <c r="I2995" s="30" t="s">
        <v>3201</v>
      </c>
      <c r="J2995" s="30" t="s">
        <v>26</v>
      </c>
      <c r="K2995" s="31">
        <v>173999</v>
      </c>
      <c r="L2995" s="32" t="s">
        <v>49</v>
      </c>
      <c r="M2995" s="33" t="s">
        <v>50</v>
      </c>
      <c r="N2995" s="33" t="s">
        <v>51</v>
      </c>
      <c r="O2995" s="34"/>
      <c r="P2995" s="35"/>
    </row>
    <row r="2996" spans="1:16" s="36" customFormat="1" ht="30" hidden="1" x14ac:dyDescent="0.2">
      <c r="A2996" s="20">
        <v>2996</v>
      </c>
      <c r="B2996" s="28">
        <v>2996</v>
      </c>
      <c r="C2996" s="29" t="str">
        <f t="shared" si="46"/>
        <v xml:space="preserve">Idu Ins </v>
      </c>
      <c r="D2996" s="29"/>
      <c r="E2996" s="30" t="s">
        <v>1942</v>
      </c>
      <c r="F2996" s="30" t="s">
        <v>803</v>
      </c>
      <c r="G2996" s="177">
        <v>12475</v>
      </c>
      <c r="H2996" s="30"/>
      <c r="I2996" s="30" t="s">
        <v>3202</v>
      </c>
      <c r="J2996" s="30" t="s">
        <v>26</v>
      </c>
      <c r="K2996" s="31">
        <v>98056</v>
      </c>
      <c r="L2996" s="32" t="s">
        <v>49</v>
      </c>
      <c r="M2996" s="33" t="s">
        <v>50</v>
      </c>
      <c r="N2996" s="33" t="s">
        <v>51</v>
      </c>
      <c r="O2996" s="34"/>
      <c r="P2996" s="35"/>
    </row>
    <row r="2997" spans="1:16" s="36" customFormat="1" ht="30" hidden="1" x14ac:dyDescent="0.2">
      <c r="A2997" s="20">
        <v>2997</v>
      </c>
      <c r="B2997" s="28">
        <v>2997</v>
      </c>
      <c r="C2997" s="29" t="str">
        <f t="shared" si="46"/>
        <v xml:space="preserve">Idu Ins </v>
      </c>
      <c r="D2997" s="29"/>
      <c r="E2997" s="30" t="s">
        <v>1942</v>
      </c>
      <c r="F2997" s="30" t="s">
        <v>933</v>
      </c>
      <c r="G2997" s="177">
        <v>12476</v>
      </c>
      <c r="H2997" s="30"/>
      <c r="I2997" s="30" t="s">
        <v>3203</v>
      </c>
      <c r="J2997" s="30" t="s">
        <v>26</v>
      </c>
      <c r="K2997" s="31">
        <v>35538</v>
      </c>
      <c r="L2997" s="32" t="s">
        <v>49</v>
      </c>
      <c r="M2997" s="33" t="s">
        <v>50</v>
      </c>
      <c r="N2997" s="33" t="s">
        <v>51</v>
      </c>
      <c r="O2997" s="34"/>
      <c r="P2997" s="35"/>
    </row>
    <row r="2998" spans="1:16" s="36" customFormat="1" ht="30" hidden="1" x14ac:dyDescent="0.2">
      <c r="A2998" s="20">
        <v>2998</v>
      </c>
      <c r="B2998" s="28">
        <v>2998</v>
      </c>
      <c r="C2998" s="29" t="str">
        <f t="shared" si="46"/>
        <v xml:space="preserve">Idu Ins </v>
      </c>
      <c r="D2998" s="29"/>
      <c r="E2998" s="30" t="s">
        <v>1942</v>
      </c>
      <c r="F2998" s="30" t="s">
        <v>933</v>
      </c>
      <c r="G2998" s="177">
        <v>12477</v>
      </c>
      <c r="H2998" s="30"/>
      <c r="I2998" s="30" t="s">
        <v>3204</v>
      </c>
      <c r="J2998" s="30" t="s">
        <v>26</v>
      </c>
      <c r="K2998" s="31">
        <v>35538</v>
      </c>
      <c r="L2998" s="32" t="s">
        <v>49</v>
      </c>
      <c r="M2998" s="33" t="s">
        <v>50</v>
      </c>
      <c r="N2998" s="33" t="s">
        <v>51</v>
      </c>
      <c r="O2998" s="34"/>
      <c r="P2998" s="35"/>
    </row>
    <row r="2999" spans="1:16" s="36" customFormat="1" ht="30" hidden="1" x14ac:dyDescent="0.2">
      <c r="A2999" s="20">
        <v>2999</v>
      </c>
      <c r="B2999" s="28">
        <v>2999</v>
      </c>
      <c r="C2999" s="29" t="str">
        <f t="shared" si="46"/>
        <v xml:space="preserve">Idu Ins </v>
      </c>
      <c r="D2999" s="29"/>
      <c r="E2999" s="30" t="s">
        <v>1942</v>
      </c>
      <c r="F2999" s="30" t="s">
        <v>933</v>
      </c>
      <c r="G2999" s="177">
        <v>12478</v>
      </c>
      <c r="H2999" s="30"/>
      <c r="I2999" s="30" t="s">
        <v>3205</v>
      </c>
      <c r="J2999" s="30" t="s">
        <v>26</v>
      </c>
      <c r="K2999" s="31">
        <v>24983</v>
      </c>
      <c r="L2999" s="32" t="s">
        <v>49</v>
      </c>
      <c r="M2999" s="33" t="s">
        <v>50</v>
      </c>
      <c r="N2999" s="33" t="s">
        <v>51</v>
      </c>
      <c r="O2999" s="34"/>
      <c r="P2999" s="35"/>
    </row>
    <row r="3000" spans="1:16" s="36" customFormat="1" ht="45" hidden="1" x14ac:dyDescent="0.2">
      <c r="A3000" s="20">
        <v>3000</v>
      </c>
      <c r="B3000" s="28">
        <v>3000</v>
      </c>
      <c r="C3000" s="29" t="str">
        <f t="shared" si="46"/>
        <v xml:space="preserve">Idu Ins </v>
      </c>
      <c r="D3000" s="29"/>
      <c r="E3000" s="30" t="s">
        <v>3154</v>
      </c>
      <c r="F3000" s="30" t="s">
        <v>3155</v>
      </c>
      <c r="G3000" s="177">
        <v>12479</v>
      </c>
      <c r="H3000" s="30"/>
      <c r="I3000" s="30" t="s">
        <v>3206</v>
      </c>
      <c r="J3000" s="30" t="s">
        <v>961</v>
      </c>
      <c r="K3000" s="31">
        <v>33613</v>
      </c>
      <c r="L3000" s="32" t="s">
        <v>49</v>
      </c>
      <c r="M3000" s="33" t="s">
        <v>50</v>
      </c>
      <c r="N3000" s="33" t="s">
        <v>51</v>
      </c>
      <c r="O3000" s="34"/>
      <c r="P3000" s="35"/>
    </row>
    <row r="3001" spans="1:16" s="36" customFormat="1" ht="30" hidden="1" x14ac:dyDescent="0.2">
      <c r="A3001" s="20">
        <v>3001</v>
      </c>
      <c r="B3001" s="28">
        <v>3001</v>
      </c>
      <c r="C3001" s="29" t="str">
        <f t="shared" si="46"/>
        <v xml:space="preserve">Idu Ins </v>
      </c>
      <c r="D3001" s="29"/>
      <c r="E3001" s="30" t="s">
        <v>1942</v>
      </c>
      <c r="F3001" s="30" t="s">
        <v>933</v>
      </c>
      <c r="G3001" s="177">
        <v>12480</v>
      </c>
      <c r="H3001" s="30"/>
      <c r="I3001" s="30" t="s">
        <v>3207</v>
      </c>
      <c r="J3001" s="30" t="s">
        <v>26</v>
      </c>
      <c r="K3001" s="31">
        <v>24983</v>
      </c>
      <c r="L3001" s="32" t="s">
        <v>49</v>
      </c>
      <c r="M3001" s="33" t="s">
        <v>50</v>
      </c>
      <c r="N3001" s="33" t="s">
        <v>51</v>
      </c>
      <c r="O3001" s="34"/>
      <c r="P3001" s="35"/>
    </row>
    <row r="3002" spans="1:16" s="36" customFormat="1" ht="30" hidden="1" x14ac:dyDescent="0.2">
      <c r="A3002" s="20">
        <v>3002</v>
      </c>
      <c r="B3002" s="28">
        <v>3002</v>
      </c>
      <c r="C3002" s="29" t="str">
        <f t="shared" si="46"/>
        <v xml:space="preserve">Idu Ins </v>
      </c>
      <c r="D3002" s="29"/>
      <c r="E3002" s="30" t="s">
        <v>1942</v>
      </c>
      <c r="F3002" s="30" t="s">
        <v>803</v>
      </c>
      <c r="G3002" s="177">
        <v>12481</v>
      </c>
      <c r="H3002" s="30"/>
      <c r="I3002" s="30" t="s">
        <v>3208</v>
      </c>
      <c r="J3002" s="30" t="s">
        <v>26</v>
      </c>
      <c r="K3002" s="31">
        <v>259300</v>
      </c>
      <c r="L3002" s="32" t="s">
        <v>49</v>
      </c>
      <c r="M3002" s="33" t="s">
        <v>50</v>
      </c>
      <c r="N3002" s="33" t="s">
        <v>51</v>
      </c>
      <c r="O3002" s="34"/>
      <c r="P3002" s="35"/>
    </row>
    <row r="3003" spans="1:16" s="36" customFormat="1" ht="45" hidden="1" x14ac:dyDescent="0.2">
      <c r="A3003" s="20">
        <v>3003</v>
      </c>
      <c r="B3003" s="28">
        <v>3003</v>
      </c>
      <c r="C3003" s="29" t="str">
        <f t="shared" si="46"/>
        <v xml:space="preserve">Idu Ins </v>
      </c>
      <c r="D3003" s="29"/>
      <c r="E3003" s="30" t="s">
        <v>3154</v>
      </c>
      <c r="F3003" s="30" t="s">
        <v>3155</v>
      </c>
      <c r="G3003" s="177">
        <v>12482</v>
      </c>
      <c r="H3003" s="30"/>
      <c r="I3003" s="30" t="s">
        <v>3209</v>
      </c>
      <c r="J3003" s="30" t="s">
        <v>26</v>
      </c>
      <c r="K3003" s="31">
        <v>236</v>
      </c>
      <c r="L3003" s="32" t="s">
        <v>49</v>
      </c>
      <c r="M3003" s="33" t="s">
        <v>50</v>
      </c>
      <c r="N3003" s="33" t="s">
        <v>51</v>
      </c>
      <c r="O3003" s="34"/>
      <c r="P3003" s="35"/>
    </row>
    <row r="3004" spans="1:16" s="36" customFormat="1" ht="30" hidden="1" x14ac:dyDescent="0.2">
      <c r="A3004" s="20">
        <v>3004</v>
      </c>
      <c r="B3004" s="28">
        <v>3004</v>
      </c>
      <c r="C3004" s="29" t="str">
        <f t="shared" si="46"/>
        <v xml:space="preserve">Idu Ins </v>
      </c>
      <c r="D3004" s="29"/>
      <c r="E3004" s="30" t="s">
        <v>1942</v>
      </c>
      <c r="F3004" s="30" t="s">
        <v>65</v>
      </c>
      <c r="G3004" s="177">
        <v>12483</v>
      </c>
      <c r="H3004" s="30"/>
      <c r="I3004" s="30" t="s">
        <v>3210</v>
      </c>
      <c r="J3004" s="30" t="s">
        <v>67</v>
      </c>
      <c r="K3004" s="31">
        <v>833</v>
      </c>
      <c r="L3004" s="32" t="s">
        <v>49</v>
      </c>
      <c r="M3004" s="33" t="s">
        <v>50</v>
      </c>
      <c r="N3004" s="33" t="s">
        <v>51</v>
      </c>
      <c r="O3004" s="34"/>
      <c r="P3004" s="35"/>
    </row>
    <row r="3005" spans="1:16" s="36" customFormat="1" ht="30" hidden="1" x14ac:dyDescent="0.2">
      <c r="A3005" s="20">
        <v>3005</v>
      </c>
      <c r="B3005" s="28">
        <v>3005</v>
      </c>
      <c r="C3005" s="29" t="str">
        <f t="shared" si="46"/>
        <v xml:space="preserve">Idu Ins </v>
      </c>
      <c r="D3005" s="29"/>
      <c r="E3005" s="30" t="s">
        <v>1942</v>
      </c>
      <c r="F3005" s="30" t="s">
        <v>65</v>
      </c>
      <c r="G3005" s="177">
        <v>12484</v>
      </c>
      <c r="H3005" s="30"/>
      <c r="I3005" s="30" t="s">
        <v>3211</v>
      </c>
      <c r="J3005" s="30" t="s">
        <v>67</v>
      </c>
      <c r="K3005" s="31">
        <v>833</v>
      </c>
      <c r="L3005" s="32" t="s">
        <v>49</v>
      </c>
      <c r="M3005" s="33" t="s">
        <v>50</v>
      </c>
      <c r="N3005" s="33" t="s">
        <v>51</v>
      </c>
      <c r="O3005" s="34"/>
      <c r="P3005" s="35"/>
    </row>
    <row r="3006" spans="1:16" s="36" customFormat="1" ht="30" hidden="1" x14ac:dyDescent="0.2">
      <c r="A3006" s="20">
        <v>3006</v>
      </c>
      <c r="B3006" s="28">
        <v>3006</v>
      </c>
      <c r="C3006" s="29" t="str">
        <f t="shared" si="46"/>
        <v xml:space="preserve">Idu Ins </v>
      </c>
      <c r="D3006" s="29"/>
      <c r="E3006" s="30" t="s">
        <v>1942</v>
      </c>
      <c r="F3006" s="30" t="s">
        <v>59</v>
      </c>
      <c r="G3006" s="177">
        <v>12485</v>
      </c>
      <c r="H3006" s="30"/>
      <c r="I3006" s="30" t="s">
        <v>3212</v>
      </c>
      <c r="J3006" s="30" t="s">
        <v>61</v>
      </c>
      <c r="K3006" s="31">
        <v>139220</v>
      </c>
      <c r="L3006" s="32" t="s">
        <v>49</v>
      </c>
      <c r="M3006" s="33" t="s">
        <v>50</v>
      </c>
      <c r="N3006" s="33" t="s">
        <v>51</v>
      </c>
      <c r="O3006" s="34"/>
      <c r="P3006" s="35"/>
    </row>
    <row r="3007" spans="1:16" s="36" customFormat="1" ht="30" hidden="1" x14ac:dyDescent="0.2">
      <c r="A3007" s="20">
        <v>3007</v>
      </c>
      <c r="B3007" s="28">
        <v>3007</v>
      </c>
      <c r="C3007" s="29" t="str">
        <f t="shared" si="46"/>
        <v xml:space="preserve">Idu Ins </v>
      </c>
      <c r="D3007" s="29"/>
      <c r="E3007" s="30" t="s">
        <v>1942</v>
      </c>
      <c r="F3007" s="30" t="s">
        <v>65</v>
      </c>
      <c r="G3007" s="177">
        <v>12486</v>
      </c>
      <c r="H3007" s="30"/>
      <c r="I3007" s="30" t="s">
        <v>3213</v>
      </c>
      <c r="J3007" s="30" t="s">
        <v>67</v>
      </c>
      <c r="K3007" s="31">
        <v>845</v>
      </c>
      <c r="L3007" s="32" t="s">
        <v>49</v>
      </c>
      <c r="M3007" s="33" t="s">
        <v>50</v>
      </c>
      <c r="N3007" s="33" t="s">
        <v>51</v>
      </c>
      <c r="O3007" s="34"/>
      <c r="P3007" s="35"/>
    </row>
    <row r="3008" spans="1:16" s="36" customFormat="1" ht="30" hidden="1" x14ac:dyDescent="0.2">
      <c r="A3008" s="20">
        <v>3008</v>
      </c>
      <c r="B3008" s="28">
        <v>3008</v>
      </c>
      <c r="C3008" s="29" t="str">
        <f t="shared" si="46"/>
        <v xml:space="preserve">Idu Ins </v>
      </c>
      <c r="D3008" s="29"/>
      <c r="E3008" s="30" t="s">
        <v>1942</v>
      </c>
      <c r="F3008" s="30" t="s">
        <v>72</v>
      </c>
      <c r="G3008" s="177">
        <v>12487</v>
      </c>
      <c r="H3008" s="30"/>
      <c r="I3008" s="30" t="s">
        <v>3214</v>
      </c>
      <c r="J3008" s="30" t="s">
        <v>26</v>
      </c>
      <c r="K3008" s="31">
        <v>1178</v>
      </c>
      <c r="L3008" s="32" t="s">
        <v>49</v>
      </c>
      <c r="M3008" s="33" t="s">
        <v>50</v>
      </c>
      <c r="N3008" s="33" t="s">
        <v>51</v>
      </c>
      <c r="O3008" s="34"/>
      <c r="P3008" s="35"/>
    </row>
    <row r="3009" spans="1:16" s="36" customFormat="1" ht="30" hidden="1" x14ac:dyDescent="0.2">
      <c r="A3009" s="20">
        <v>3009</v>
      </c>
      <c r="B3009" s="28">
        <v>3009</v>
      </c>
      <c r="C3009" s="29" t="str">
        <f t="shared" si="46"/>
        <v xml:space="preserve">Idu Ins </v>
      </c>
      <c r="D3009" s="29"/>
      <c r="E3009" s="30" t="s">
        <v>1942</v>
      </c>
      <c r="F3009" s="30" t="s">
        <v>114</v>
      </c>
      <c r="G3009" s="177">
        <v>12488</v>
      </c>
      <c r="H3009" s="30"/>
      <c r="I3009" s="30" t="s">
        <v>3215</v>
      </c>
      <c r="J3009" s="30" t="s">
        <v>67</v>
      </c>
      <c r="K3009" s="31">
        <v>339200</v>
      </c>
      <c r="L3009" s="32" t="s">
        <v>49</v>
      </c>
      <c r="M3009" s="33" t="s">
        <v>50</v>
      </c>
      <c r="N3009" s="33" t="s">
        <v>51</v>
      </c>
      <c r="O3009" s="34"/>
      <c r="P3009" s="35"/>
    </row>
    <row r="3010" spans="1:16" s="36" customFormat="1" ht="30" hidden="1" x14ac:dyDescent="0.2">
      <c r="A3010" s="20">
        <v>3010</v>
      </c>
      <c r="B3010" s="28">
        <v>3010</v>
      </c>
      <c r="C3010" s="29" t="str">
        <f t="shared" si="46"/>
        <v xml:space="preserve">Idu Ins </v>
      </c>
      <c r="D3010" s="29"/>
      <c r="E3010" s="30" t="s">
        <v>1942</v>
      </c>
      <c r="F3010" s="30" t="s">
        <v>72</v>
      </c>
      <c r="G3010" s="177">
        <v>12489</v>
      </c>
      <c r="H3010" s="30"/>
      <c r="I3010" s="30" t="s">
        <v>3216</v>
      </c>
      <c r="J3010" s="30" t="s">
        <v>26</v>
      </c>
      <c r="K3010" s="31">
        <v>672</v>
      </c>
      <c r="L3010" s="32" t="s">
        <v>49</v>
      </c>
      <c r="M3010" s="33" t="s">
        <v>50</v>
      </c>
      <c r="N3010" s="33" t="s">
        <v>51</v>
      </c>
      <c r="O3010" s="34"/>
      <c r="P3010" s="35"/>
    </row>
    <row r="3011" spans="1:16" s="36" customFormat="1" ht="30" hidden="1" x14ac:dyDescent="0.2">
      <c r="A3011" s="20">
        <v>3011</v>
      </c>
      <c r="B3011" s="28">
        <v>3011</v>
      </c>
      <c r="C3011" s="29" t="str">
        <f t="shared" ref="C3011:C3047" si="47">+CONCATENATE(M3011," ",N3011," ",H3011)</f>
        <v xml:space="preserve">Idu Ins </v>
      </c>
      <c r="D3011" s="29"/>
      <c r="E3011" s="30" t="s">
        <v>1942</v>
      </c>
      <c r="F3011" s="30" t="s">
        <v>1317</v>
      </c>
      <c r="G3011" s="177">
        <v>12490</v>
      </c>
      <c r="H3011" s="30"/>
      <c r="I3011" s="30" t="s">
        <v>3217</v>
      </c>
      <c r="J3011" s="30" t="s">
        <v>64</v>
      </c>
      <c r="K3011" s="31">
        <v>1086470</v>
      </c>
      <c r="L3011" s="32" t="s">
        <v>49</v>
      </c>
      <c r="M3011" s="33" t="s">
        <v>50</v>
      </c>
      <c r="N3011" s="33" t="s">
        <v>51</v>
      </c>
      <c r="O3011" s="34"/>
      <c r="P3011" s="35"/>
    </row>
    <row r="3012" spans="1:16" s="36" customFormat="1" ht="30" hidden="1" x14ac:dyDescent="0.2">
      <c r="A3012" s="20">
        <v>3012</v>
      </c>
      <c r="B3012" s="28">
        <v>3012</v>
      </c>
      <c r="C3012" s="29" t="str">
        <f t="shared" si="47"/>
        <v xml:space="preserve">Idu Ins </v>
      </c>
      <c r="D3012" s="29"/>
      <c r="E3012" s="30" t="s">
        <v>1942</v>
      </c>
      <c r="F3012" s="30" t="s">
        <v>114</v>
      </c>
      <c r="G3012" s="177">
        <v>12491</v>
      </c>
      <c r="H3012" s="30"/>
      <c r="I3012" s="30" t="s">
        <v>3218</v>
      </c>
      <c r="J3012" s="30" t="s">
        <v>67</v>
      </c>
      <c r="K3012" s="31">
        <v>411967</v>
      </c>
      <c r="L3012" s="32" t="s">
        <v>49</v>
      </c>
      <c r="M3012" s="33" t="s">
        <v>50</v>
      </c>
      <c r="N3012" s="33" t="s">
        <v>51</v>
      </c>
      <c r="O3012" s="34"/>
      <c r="P3012" s="35"/>
    </row>
    <row r="3013" spans="1:16" s="36" customFormat="1" ht="30" hidden="1" x14ac:dyDescent="0.2">
      <c r="A3013" s="20">
        <v>3013</v>
      </c>
      <c r="B3013" s="28">
        <v>3013</v>
      </c>
      <c r="C3013" s="29" t="str">
        <f t="shared" si="47"/>
        <v xml:space="preserve">Idu Ins </v>
      </c>
      <c r="D3013" s="29"/>
      <c r="E3013" s="30" t="s">
        <v>1942</v>
      </c>
      <c r="F3013" s="30" t="s">
        <v>59</v>
      </c>
      <c r="G3013" s="177">
        <v>12492</v>
      </c>
      <c r="H3013" s="30"/>
      <c r="I3013" s="30" t="s">
        <v>3219</v>
      </c>
      <c r="J3013" s="30" t="s">
        <v>61</v>
      </c>
      <c r="K3013" s="31">
        <v>185640</v>
      </c>
      <c r="L3013" s="32" t="s">
        <v>49</v>
      </c>
      <c r="M3013" s="33" t="s">
        <v>50</v>
      </c>
      <c r="N3013" s="33" t="s">
        <v>51</v>
      </c>
      <c r="O3013" s="34"/>
      <c r="P3013" s="35"/>
    </row>
    <row r="3014" spans="1:16" s="36" customFormat="1" ht="30" hidden="1" x14ac:dyDescent="0.2">
      <c r="A3014" s="20">
        <v>3014</v>
      </c>
      <c r="B3014" s="28">
        <v>3014</v>
      </c>
      <c r="C3014" s="29" t="str">
        <f t="shared" si="47"/>
        <v xml:space="preserve">Idu Ins </v>
      </c>
      <c r="D3014" s="29"/>
      <c r="E3014" s="30" t="s">
        <v>1942</v>
      </c>
      <c r="F3014" s="30" t="s">
        <v>59</v>
      </c>
      <c r="G3014" s="177">
        <v>12493</v>
      </c>
      <c r="H3014" s="30"/>
      <c r="I3014" s="30" t="s">
        <v>3220</v>
      </c>
      <c r="J3014" s="30" t="s">
        <v>61</v>
      </c>
      <c r="K3014" s="31">
        <v>242383</v>
      </c>
      <c r="L3014" s="32" t="s">
        <v>49</v>
      </c>
      <c r="M3014" s="33" t="s">
        <v>50</v>
      </c>
      <c r="N3014" s="33" t="s">
        <v>51</v>
      </c>
      <c r="O3014" s="34"/>
      <c r="P3014" s="35"/>
    </row>
    <row r="3015" spans="1:16" s="36" customFormat="1" ht="30" hidden="1" x14ac:dyDescent="0.2">
      <c r="A3015" s="20">
        <v>3015</v>
      </c>
      <c r="B3015" s="28">
        <v>3015</v>
      </c>
      <c r="C3015" s="29" t="str">
        <f t="shared" si="47"/>
        <v xml:space="preserve">Idu Ins </v>
      </c>
      <c r="D3015" s="29"/>
      <c r="E3015" s="30" t="s">
        <v>1942</v>
      </c>
      <c r="F3015" s="30" t="s">
        <v>59</v>
      </c>
      <c r="G3015" s="177">
        <v>12494</v>
      </c>
      <c r="H3015" s="30"/>
      <c r="I3015" s="30" t="s">
        <v>3221</v>
      </c>
      <c r="J3015" s="30" t="s">
        <v>61</v>
      </c>
      <c r="K3015" s="31">
        <v>136850</v>
      </c>
      <c r="L3015" s="32" t="s">
        <v>49</v>
      </c>
      <c r="M3015" s="33" t="s">
        <v>50</v>
      </c>
      <c r="N3015" s="33" t="s">
        <v>51</v>
      </c>
      <c r="O3015" s="34"/>
      <c r="P3015" s="35"/>
    </row>
    <row r="3016" spans="1:16" s="36" customFormat="1" ht="30" hidden="1" x14ac:dyDescent="0.2">
      <c r="A3016" s="20">
        <v>3016</v>
      </c>
      <c r="B3016" s="28">
        <v>3016</v>
      </c>
      <c r="C3016" s="29" t="str">
        <f t="shared" si="47"/>
        <v xml:space="preserve">Idu Ins </v>
      </c>
      <c r="D3016" s="29"/>
      <c r="E3016" s="30" t="s">
        <v>1942</v>
      </c>
      <c r="F3016" s="30" t="s">
        <v>59</v>
      </c>
      <c r="G3016" s="177">
        <v>12495</v>
      </c>
      <c r="H3016" s="30"/>
      <c r="I3016" s="30" t="s">
        <v>3222</v>
      </c>
      <c r="J3016" s="30" t="s">
        <v>61</v>
      </c>
      <c r="K3016" s="31">
        <v>110112</v>
      </c>
      <c r="L3016" s="32" t="s">
        <v>49</v>
      </c>
      <c r="M3016" s="33" t="s">
        <v>50</v>
      </c>
      <c r="N3016" s="33" t="s">
        <v>51</v>
      </c>
      <c r="O3016" s="34"/>
      <c r="P3016" s="35"/>
    </row>
    <row r="3017" spans="1:16" s="36" customFormat="1" ht="45" hidden="1" x14ac:dyDescent="0.2">
      <c r="A3017" s="20">
        <v>3017</v>
      </c>
      <c r="B3017" s="28">
        <v>3017</v>
      </c>
      <c r="C3017" s="29" t="str">
        <f t="shared" si="47"/>
        <v xml:space="preserve">Idu Ins </v>
      </c>
      <c r="D3017" s="29"/>
      <c r="E3017" s="30" t="s">
        <v>3154</v>
      </c>
      <c r="F3017" s="30" t="s">
        <v>3155</v>
      </c>
      <c r="G3017" s="177">
        <v>12496</v>
      </c>
      <c r="H3017" s="30"/>
      <c r="I3017" s="30" t="s">
        <v>3223</v>
      </c>
      <c r="J3017" s="30" t="s">
        <v>26</v>
      </c>
      <c r="K3017" s="31">
        <v>460</v>
      </c>
      <c r="L3017" s="32" t="s">
        <v>49</v>
      </c>
      <c r="M3017" s="33" t="s">
        <v>50</v>
      </c>
      <c r="N3017" s="33" t="s">
        <v>51</v>
      </c>
      <c r="O3017" s="34"/>
      <c r="P3017" s="35"/>
    </row>
    <row r="3018" spans="1:16" s="36" customFormat="1" ht="45" hidden="1" x14ac:dyDescent="0.2">
      <c r="A3018" s="20">
        <v>3018</v>
      </c>
      <c r="B3018" s="28">
        <v>3018</v>
      </c>
      <c r="C3018" s="29" t="str">
        <f t="shared" si="47"/>
        <v xml:space="preserve">Idu Ins </v>
      </c>
      <c r="D3018" s="29"/>
      <c r="E3018" s="30" t="s">
        <v>3154</v>
      </c>
      <c r="F3018" s="30" t="s">
        <v>3155</v>
      </c>
      <c r="G3018" s="177">
        <v>12497</v>
      </c>
      <c r="H3018" s="30"/>
      <c r="I3018" s="30" t="s">
        <v>3224</v>
      </c>
      <c r="J3018" s="30" t="s">
        <v>26</v>
      </c>
      <c r="K3018" s="31">
        <v>139900</v>
      </c>
      <c r="L3018" s="32" t="s">
        <v>49</v>
      </c>
      <c r="M3018" s="33" t="s">
        <v>50</v>
      </c>
      <c r="N3018" s="33" t="s">
        <v>51</v>
      </c>
      <c r="O3018" s="34"/>
      <c r="P3018" s="35"/>
    </row>
    <row r="3019" spans="1:16" s="36" customFormat="1" ht="45" hidden="1" x14ac:dyDescent="0.2">
      <c r="A3019" s="20">
        <v>3019</v>
      </c>
      <c r="B3019" s="28">
        <v>3019</v>
      </c>
      <c r="C3019" s="29" t="str">
        <f t="shared" si="47"/>
        <v xml:space="preserve">Idu Ins </v>
      </c>
      <c r="D3019" s="29"/>
      <c r="E3019" s="30" t="s">
        <v>3154</v>
      </c>
      <c r="F3019" s="30" t="s">
        <v>3155</v>
      </c>
      <c r="G3019" s="177">
        <v>12498</v>
      </c>
      <c r="H3019" s="30"/>
      <c r="I3019" s="30" t="s">
        <v>3225</v>
      </c>
      <c r="J3019" s="30" t="s">
        <v>112</v>
      </c>
      <c r="K3019" s="31">
        <v>15180</v>
      </c>
      <c r="L3019" s="32" t="s">
        <v>49</v>
      </c>
      <c r="M3019" s="33" t="s">
        <v>50</v>
      </c>
      <c r="N3019" s="33" t="s">
        <v>51</v>
      </c>
      <c r="O3019" s="34"/>
      <c r="P3019" s="35"/>
    </row>
    <row r="3020" spans="1:16" s="36" customFormat="1" ht="45" hidden="1" x14ac:dyDescent="0.2">
      <c r="A3020" s="20">
        <v>3020</v>
      </c>
      <c r="B3020" s="28">
        <v>3020</v>
      </c>
      <c r="C3020" s="29" t="str">
        <f t="shared" si="47"/>
        <v xml:space="preserve">Idu Ins </v>
      </c>
      <c r="D3020" s="29"/>
      <c r="E3020" s="30" t="s">
        <v>3154</v>
      </c>
      <c r="F3020" s="30" t="s">
        <v>3155</v>
      </c>
      <c r="G3020" s="177">
        <v>12499</v>
      </c>
      <c r="H3020" s="30"/>
      <c r="I3020" s="30" t="s">
        <v>3226</v>
      </c>
      <c r="J3020" s="30" t="s">
        <v>26</v>
      </c>
      <c r="K3020" s="31">
        <v>71140</v>
      </c>
      <c r="L3020" s="32" t="s">
        <v>49</v>
      </c>
      <c r="M3020" s="33" t="s">
        <v>50</v>
      </c>
      <c r="N3020" s="33" t="s">
        <v>51</v>
      </c>
      <c r="O3020" s="34"/>
      <c r="P3020" s="35"/>
    </row>
    <row r="3021" spans="1:16" s="36" customFormat="1" ht="45" hidden="1" x14ac:dyDescent="0.2">
      <c r="A3021" s="20">
        <v>3021</v>
      </c>
      <c r="B3021" s="28">
        <v>3021</v>
      </c>
      <c r="C3021" s="29" t="str">
        <f t="shared" si="47"/>
        <v xml:space="preserve">Idu Ins </v>
      </c>
      <c r="D3021" s="29"/>
      <c r="E3021" s="30" t="s">
        <v>3154</v>
      </c>
      <c r="F3021" s="30" t="s">
        <v>3155</v>
      </c>
      <c r="G3021" s="177">
        <v>12500</v>
      </c>
      <c r="H3021" s="30"/>
      <c r="I3021" s="30" t="s">
        <v>3227</v>
      </c>
      <c r="J3021" s="30" t="s">
        <v>131</v>
      </c>
      <c r="K3021" s="31">
        <v>17</v>
      </c>
      <c r="L3021" s="32" t="s">
        <v>49</v>
      </c>
      <c r="M3021" s="33" t="s">
        <v>50</v>
      </c>
      <c r="N3021" s="33" t="s">
        <v>51</v>
      </c>
      <c r="O3021" s="34"/>
      <c r="P3021" s="35"/>
    </row>
    <row r="3022" spans="1:16" s="36" customFormat="1" ht="45" hidden="1" x14ac:dyDescent="0.2">
      <c r="A3022" s="20">
        <v>3022</v>
      </c>
      <c r="B3022" s="28">
        <v>3022</v>
      </c>
      <c r="C3022" s="29" t="str">
        <f t="shared" si="47"/>
        <v xml:space="preserve">Idu Ins </v>
      </c>
      <c r="D3022" s="29"/>
      <c r="E3022" s="30" t="s">
        <v>3154</v>
      </c>
      <c r="F3022" s="30" t="s">
        <v>3155</v>
      </c>
      <c r="G3022" s="177">
        <v>12501</v>
      </c>
      <c r="H3022" s="30"/>
      <c r="I3022" s="30" t="s">
        <v>3228</v>
      </c>
      <c r="J3022" s="30" t="s">
        <v>26</v>
      </c>
      <c r="K3022" s="31">
        <v>30252</v>
      </c>
      <c r="L3022" s="32" t="s">
        <v>49</v>
      </c>
      <c r="M3022" s="33" t="s">
        <v>50</v>
      </c>
      <c r="N3022" s="33" t="s">
        <v>51</v>
      </c>
      <c r="O3022" s="34"/>
      <c r="P3022" s="35"/>
    </row>
    <row r="3023" spans="1:16" s="36" customFormat="1" ht="45" hidden="1" x14ac:dyDescent="0.2">
      <c r="A3023" s="20">
        <v>3023</v>
      </c>
      <c r="B3023" s="28">
        <v>3023</v>
      </c>
      <c r="C3023" s="29" t="str">
        <f t="shared" si="47"/>
        <v xml:space="preserve">Idu Ins </v>
      </c>
      <c r="D3023" s="29"/>
      <c r="E3023" s="30" t="s">
        <v>3154</v>
      </c>
      <c r="F3023" s="30" t="s">
        <v>3155</v>
      </c>
      <c r="G3023" s="177">
        <v>12502</v>
      </c>
      <c r="H3023" s="30"/>
      <c r="I3023" s="30" t="s">
        <v>3229</v>
      </c>
      <c r="J3023" s="30" t="s">
        <v>26</v>
      </c>
      <c r="K3023" s="31">
        <v>363</v>
      </c>
      <c r="L3023" s="32" t="s">
        <v>49</v>
      </c>
      <c r="M3023" s="33" t="s">
        <v>50</v>
      </c>
      <c r="N3023" s="33" t="s">
        <v>51</v>
      </c>
      <c r="O3023" s="34"/>
      <c r="P3023" s="35"/>
    </row>
    <row r="3024" spans="1:16" s="36" customFormat="1" ht="45" hidden="1" x14ac:dyDescent="0.2">
      <c r="A3024" s="20">
        <v>3024</v>
      </c>
      <c r="B3024" s="28">
        <v>3024</v>
      </c>
      <c r="C3024" s="29" t="str">
        <f t="shared" si="47"/>
        <v xml:space="preserve">Idu Ins </v>
      </c>
      <c r="D3024" s="29"/>
      <c r="E3024" s="30" t="s">
        <v>3154</v>
      </c>
      <c r="F3024" s="30" t="s">
        <v>3155</v>
      </c>
      <c r="G3024" s="177">
        <v>12503</v>
      </c>
      <c r="H3024" s="30"/>
      <c r="I3024" s="30" t="s">
        <v>3230</v>
      </c>
      <c r="J3024" s="30" t="s">
        <v>26</v>
      </c>
      <c r="K3024" s="31">
        <v>54580</v>
      </c>
      <c r="L3024" s="32" t="s">
        <v>49</v>
      </c>
      <c r="M3024" s="33" t="s">
        <v>50</v>
      </c>
      <c r="N3024" s="33" t="s">
        <v>51</v>
      </c>
      <c r="O3024" s="34"/>
      <c r="P3024" s="35"/>
    </row>
    <row r="3025" spans="1:16" s="36" customFormat="1" ht="45" hidden="1" x14ac:dyDescent="0.2">
      <c r="A3025" s="20">
        <v>3025</v>
      </c>
      <c r="B3025" s="28">
        <v>3025</v>
      </c>
      <c r="C3025" s="29" t="str">
        <f t="shared" si="47"/>
        <v xml:space="preserve">Idu Ins </v>
      </c>
      <c r="D3025" s="29"/>
      <c r="E3025" s="30" t="s">
        <v>3154</v>
      </c>
      <c r="F3025" s="30" t="s">
        <v>3155</v>
      </c>
      <c r="G3025" s="177">
        <v>12504</v>
      </c>
      <c r="H3025" s="30"/>
      <c r="I3025" s="30" t="s">
        <v>3231</v>
      </c>
      <c r="J3025" s="30" t="s">
        <v>26</v>
      </c>
      <c r="K3025" s="31">
        <v>16828</v>
      </c>
      <c r="L3025" s="32" t="s">
        <v>49</v>
      </c>
      <c r="M3025" s="33" t="s">
        <v>50</v>
      </c>
      <c r="N3025" s="33" t="s">
        <v>51</v>
      </c>
      <c r="O3025" s="34"/>
      <c r="P3025" s="35"/>
    </row>
    <row r="3026" spans="1:16" s="36" customFormat="1" ht="45" hidden="1" x14ac:dyDescent="0.2">
      <c r="A3026" s="20">
        <v>3026</v>
      </c>
      <c r="B3026" s="28">
        <v>3026</v>
      </c>
      <c r="C3026" s="29" t="str">
        <f t="shared" si="47"/>
        <v xml:space="preserve">Idu Ins </v>
      </c>
      <c r="D3026" s="29"/>
      <c r="E3026" s="30" t="s">
        <v>3154</v>
      </c>
      <c r="F3026" s="30" t="s">
        <v>3155</v>
      </c>
      <c r="G3026" s="177">
        <v>12505</v>
      </c>
      <c r="H3026" s="30"/>
      <c r="I3026" s="30" t="s">
        <v>3232</v>
      </c>
      <c r="J3026" s="30" t="s">
        <v>26</v>
      </c>
      <c r="K3026" s="31">
        <v>35219</v>
      </c>
      <c r="L3026" s="32" t="s">
        <v>49</v>
      </c>
      <c r="M3026" s="33" t="s">
        <v>50</v>
      </c>
      <c r="N3026" s="33" t="s">
        <v>51</v>
      </c>
      <c r="O3026" s="34"/>
      <c r="P3026" s="35"/>
    </row>
    <row r="3027" spans="1:16" s="36" customFormat="1" ht="45" hidden="1" x14ac:dyDescent="0.2">
      <c r="A3027" s="20">
        <v>3027</v>
      </c>
      <c r="B3027" s="28">
        <v>3027</v>
      </c>
      <c r="C3027" s="29" t="str">
        <f t="shared" si="47"/>
        <v xml:space="preserve">Idu Ins </v>
      </c>
      <c r="D3027" s="29"/>
      <c r="E3027" s="30" t="s">
        <v>3154</v>
      </c>
      <c r="F3027" s="30" t="s">
        <v>3155</v>
      </c>
      <c r="G3027" s="177">
        <v>12506</v>
      </c>
      <c r="H3027" s="30"/>
      <c r="I3027" s="30" t="s">
        <v>3233</v>
      </c>
      <c r="J3027" s="30" t="s">
        <v>26</v>
      </c>
      <c r="K3027" s="31">
        <v>42500</v>
      </c>
      <c r="L3027" s="32" t="s">
        <v>49</v>
      </c>
      <c r="M3027" s="33" t="s">
        <v>50</v>
      </c>
      <c r="N3027" s="33" t="s">
        <v>51</v>
      </c>
      <c r="O3027" s="34"/>
      <c r="P3027" s="35"/>
    </row>
    <row r="3028" spans="1:16" s="36" customFormat="1" ht="45" hidden="1" x14ac:dyDescent="0.2">
      <c r="A3028" s="20">
        <v>3028</v>
      </c>
      <c r="B3028" s="28">
        <v>3028</v>
      </c>
      <c r="C3028" s="29" t="str">
        <f t="shared" si="47"/>
        <v xml:space="preserve">Idu Ins </v>
      </c>
      <c r="D3028" s="29"/>
      <c r="E3028" s="30" t="s">
        <v>3154</v>
      </c>
      <c r="F3028" s="30" t="s">
        <v>3155</v>
      </c>
      <c r="G3028" s="177">
        <v>12507</v>
      </c>
      <c r="H3028" s="30"/>
      <c r="I3028" s="30" t="s">
        <v>3234</v>
      </c>
      <c r="J3028" s="30" t="s">
        <v>810</v>
      </c>
      <c r="K3028" s="31">
        <v>391120</v>
      </c>
      <c r="L3028" s="32" t="s">
        <v>49</v>
      </c>
      <c r="M3028" s="33" t="s">
        <v>50</v>
      </c>
      <c r="N3028" s="33" t="s">
        <v>51</v>
      </c>
      <c r="O3028" s="34"/>
      <c r="P3028" s="35"/>
    </row>
    <row r="3029" spans="1:16" s="36" customFormat="1" ht="45" hidden="1" x14ac:dyDescent="0.2">
      <c r="A3029" s="20">
        <v>3029</v>
      </c>
      <c r="B3029" s="28">
        <v>3029</v>
      </c>
      <c r="C3029" s="29" t="str">
        <f t="shared" si="47"/>
        <v xml:space="preserve">Idu Ins </v>
      </c>
      <c r="D3029" s="29"/>
      <c r="E3029" s="30" t="s">
        <v>3154</v>
      </c>
      <c r="F3029" s="30" t="s">
        <v>3155</v>
      </c>
      <c r="G3029" s="177">
        <v>12508</v>
      </c>
      <c r="H3029" s="30"/>
      <c r="I3029" s="30" t="s">
        <v>3235</v>
      </c>
      <c r="J3029" s="30" t="s">
        <v>26</v>
      </c>
      <c r="K3029" s="31">
        <v>20000</v>
      </c>
      <c r="L3029" s="32" t="s">
        <v>49</v>
      </c>
      <c r="M3029" s="33" t="s">
        <v>50</v>
      </c>
      <c r="N3029" s="33" t="s">
        <v>51</v>
      </c>
      <c r="O3029" s="34"/>
      <c r="P3029" s="35"/>
    </row>
    <row r="3030" spans="1:16" s="36" customFormat="1" ht="30" hidden="1" x14ac:dyDescent="0.2">
      <c r="A3030" s="20">
        <v>3030</v>
      </c>
      <c r="B3030" s="28">
        <v>3030</v>
      </c>
      <c r="C3030" s="29" t="str">
        <f t="shared" si="47"/>
        <v xml:space="preserve">Idu Ins </v>
      </c>
      <c r="D3030" s="29"/>
      <c r="E3030" s="30" t="s">
        <v>1942</v>
      </c>
      <c r="F3030" s="30" t="s">
        <v>65</v>
      </c>
      <c r="G3030" s="177">
        <v>12509</v>
      </c>
      <c r="H3030" s="30"/>
      <c r="I3030" s="30" t="s">
        <v>3236</v>
      </c>
      <c r="J3030" s="30" t="s">
        <v>1815</v>
      </c>
      <c r="K3030" s="31">
        <v>135660</v>
      </c>
      <c r="L3030" s="32" t="s">
        <v>49</v>
      </c>
      <c r="M3030" s="33" t="s">
        <v>50</v>
      </c>
      <c r="N3030" s="33" t="s">
        <v>51</v>
      </c>
      <c r="O3030" s="34"/>
      <c r="P3030" s="35"/>
    </row>
    <row r="3031" spans="1:16" s="36" customFormat="1" ht="30" hidden="1" x14ac:dyDescent="0.2">
      <c r="A3031" s="20">
        <v>3031</v>
      </c>
      <c r="B3031" s="28">
        <v>3031</v>
      </c>
      <c r="C3031" s="29" t="str">
        <f t="shared" si="47"/>
        <v xml:space="preserve">Idu Ins </v>
      </c>
      <c r="D3031" s="29"/>
      <c r="E3031" s="30" t="s">
        <v>1942</v>
      </c>
      <c r="F3031" s="30" t="s">
        <v>65</v>
      </c>
      <c r="G3031" s="177">
        <v>12510</v>
      </c>
      <c r="H3031" s="30"/>
      <c r="I3031" s="30" t="s">
        <v>3237</v>
      </c>
      <c r="J3031" s="30" t="s">
        <v>1815</v>
      </c>
      <c r="K3031" s="31">
        <v>150011</v>
      </c>
      <c r="L3031" s="32" t="s">
        <v>49</v>
      </c>
      <c r="M3031" s="33" t="s">
        <v>50</v>
      </c>
      <c r="N3031" s="33" t="s">
        <v>51</v>
      </c>
      <c r="O3031" s="34"/>
      <c r="P3031" s="35"/>
    </row>
    <row r="3032" spans="1:16" s="36" customFormat="1" ht="45" hidden="1" x14ac:dyDescent="0.2">
      <c r="A3032" s="20">
        <v>3032</v>
      </c>
      <c r="B3032" s="28">
        <v>3032</v>
      </c>
      <c r="C3032" s="29" t="str">
        <f t="shared" si="47"/>
        <v xml:space="preserve">Idu Ins </v>
      </c>
      <c r="D3032" s="29"/>
      <c r="E3032" s="30" t="s">
        <v>1942</v>
      </c>
      <c r="F3032" s="30" t="s">
        <v>1045</v>
      </c>
      <c r="G3032" s="177">
        <v>12511</v>
      </c>
      <c r="H3032" s="30"/>
      <c r="I3032" s="30" t="s">
        <v>3238</v>
      </c>
      <c r="J3032" s="30" t="s">
        <v>26</v>
      </c>
      <c r="K3032" s="31">
        <v>892500</v>
      </c>
      <c r="L3032" s="32">
        <v>44442</v>
      </c>
      <c r="M3032" s="33" t="s">
        <v>50</v>
      </c>
      <c r="N3032" s="33" t="s">
        <v>51</v>
      </c>
      <c r="O3032" s="34"/>
      <c r="P3032" s="35"/>
    </row>
    <row r="3033" spans="1:16" s="36" customFormat="1" ht="45" hidden="1" x14ac:dyDescent="0.2">
      <c r="A3033" s="20">
        <v>3033</v>
      </c>
      <c r="B3033" s="28">
        <v>3033</v>
      </c>
      <c r="C3033" s="29" t="str">
        <f t="shared" si="47"/>
        <v xml:space="preserve">Idu Ins </v>
      </c>
      <c r="D3033" s="29"/>
      <c r="E3033" s="30" t="s">
        <v>3154</v>
      </c>
      <c r="F3033" s="30" t="s">
        <v>3155</v>
      </c>
      <c r="G3033" s="177">
        <v>12512</v>
      </c>
      <c r="H3033" s="30"/>
      <c r="I3033" s="30" t="s">
        <v>3239</v>
      </c>
      <c r="J3033" s="30" t="s">
        <v>26</v>
      </c>
      <c r="K3033" s="31">
        <v>163990</v>
      </c>
      <c r="L3033" s="32">
        <v>44447</v>
      </c>
      <c r="M3033" s="33" t="s">
        <v>50</v>
      </c>
      <c r="N3033" s="33" t="s">
        <v>51</v>
      </c>
      <c r="O3033" s="34"/>
      <c r="P3033" s="35"/>
    </row>
    <row r="3034" spans="1:16" s="36" customFormat="1" ht="45" hidden="1" x14ac:dyDescent="0.2">
      <c r="A3034" s="20">
        <v>3034</v>
      </c>
      <c r="B3034" s="28">
        <v>3034</v>
      </c>
      <c r="C3034" s="29" t="str">
        <f t="shared" si="47"/>
        <v xml:space="preserve">Idu Ins </v>
      </c>
      <c r="D3034" s="29"/>
      <c r="E3034" s="30" t="s">
        <v>3154</v>
      </c>
      <c r="F3034" s="30" t="s">
        <v>3155</v>
      </c>
      <c r="G3034" s="177">
        <v>12513</v>
      </c>
      <c r="H3034" s="30"/>
      <c r="I3034" s="30" t="s">
        <v>3240</v>
      </c>
      <c r="J3034" s="30" t="s">
        <v>131</v>
      </c>
      <c r="K3034" s="31">
        <v>1842</v>
      </c>
      <c r="L3034" s="32">
        <v>44447</v>
      </c>
      <c r="M3034" s="33" t="s">
        <v>50</v>
      </c>
      <c r="N3034" s="33" t="s">
        <v>51</v>
      </c>
      <c r="O3034" s="34"/>
      <c r="P3034" s="35"/>
    </row>
    <row r="3035" spans="1:16" s="36" customFormat="1" ht="45" hidden="1" x14ac:dyDescent="0.2">
      <c r="A3035" s="20">
        <v>3035</v>
      </c>
      <c r="B3035" s="28">
        <v>3035</v>
      </c>
      <c r="C3035" s="29" t="str">
        <f t="shared" si="47"/>
        <v xml:space="preserve">Idu Ins </v>
      </c>
      <c r="D3035" s="29"/>
      <c r="E3035" s="30" t="s">
        <v>3154</v>
      </c>
      <c r="F3035" s="30" t="s">
        <v>3155</v>
      </c>
      <c r="G3035" s="177">
        <v>12514</v>
      </c>
      <c r="H3035" s="30"/>
      <c r="I3035" s="30" t="s">
        <v>3241</v>
      </c>
      <c r="J3035" s="30" t="s">
        <v>112</v>
      </c>
      <c r="K3035" s="31">
        <v>14900</v>
      </c>
      <c r="L3035" s="32">
        <v>44447</v>
      </c>
      <c r="M3035" s="33" t="s">
        <v>50</v>
      </c>
      <c r="N3035" s="33" t="s">
        <v>51</v>
      </c>
      <c r="O3035" s="34"/>
      <c r="P3035" s="35"/>
    </row>
    <row r="3036" spans="1:16" s="36" customFormat="1" ht="45" hidden="1" x14ac:dyDescent="0.2">
      <c r="A3036" s="20">
        <v>3036</v>
      </c>
      <c r="B3036" s="28">
        <v>3036</v>
      </c>
      <c r="C3036" s="29" t="str">
        <f t="shared" si="47"/>
        <v xml:space="preserve">Idu Ins </v>
      </c>
      <c r="D3036" s="29"/>
      <c r="E3036" s="30" t="s">
        <v>3154</v>
      </c>
      <c r="F3036" s="30" t="s">
        <v>3155</v>
      </c>
      <c r="G3036" s="177">
        <v>12515</v>
      </c>
      <c r="H3036" s="30"/>
      <c r="I3036" s="30" t="s">
        <v>3242</v>
      </c>
      <c r="J3036" s="30" t="s">
        <v>1088</v>
      </c>
      <c r="K3036" s="31">
        <v>163866</v>
      </c>
      <c r="L3036" s="32">
        <v>44447</v>
      </c>
      <c r="M3036" s="33" t="s">
        <v>50</v>
      </c>
      <c r="N3036" s="33" t="s">
        <v>51</v>
      </c>
      <c r="O3036" s="34"/>
      <c r="P3036" s="35"/>
    </row>
    <row r="3037" spans="1:16" s="36" customFormat="1" ht="45" hidden="1" x14ac:dyDescent="0.2">
      <c r="A3037" s="20">
        <v>3037</v>
      </c>
      <c r="B3037" s="28">
        <v>3037</v>
      </c>
      <c r="C3037" s="29" t="str">
        <f t="shared" si="47"/>
        <v xml:space="preserve">Idu Ins </v>
      </c>
      <c r="D3037" s="29"/>
      <c r="E3037" s="30" t="s">
        <v>3154</v>
      </c>
      <c r="F3037" s="30" t="s">
        <v>3155</v>
      </c>
      <c r="G3037" s="177">
        <v>12516</v>
      </c>
      <c r="H3037" s="30"/>
      <c r="I3037" s="30" t="s">
        <v>3243</v>
      </c>
      <c r="J3037" s="30" t="s">
        <v>26</v>
      </c>
      <c r="K3037" s="31">
        <v>13361</v>
      </c>
      <c r="L3037" s="32">
        <v>44447</v>
      </c>
      <c r="M3037" s="33" t="s">
        <v>50</v>
      </c>
      <c r="N3037" s="33" t="s">
        <v>51</v>
      </c>
      <c r="O3037" s="34"/>
      <c r="P3037" s="35"/>
    </row>
    <row r="3038" spans="1:16" s="36" customFormat="1" ht="45" hidden="1" x14ac:dyDescent="0.2">
      <c r="A3038" s="20">
        <v>3038</v>
      </c>
      <c r="B3038" s="28">
        <v>3038</v>
      </c>
      <c r="C3038" s="29" t="str">
        <f t="shared" si="47"/>
        <v xml:space="preserve">Idu Ins </v>
      </c>
      <c r="D3038" s="29"/>
      <c r="E3038" s="30" t="s">
        <v>3154</v>
      </c>
      <c r="F3038" s="30" t="s">
        <v>3155</v>
      </c>
      <c r="G3038" s="177">
        <v>12517</v>
      </c>
      <c r="H3038" s="30"/>
      <c r="I3038" s="30" t="s">
        <v>3244</v>
      </c>
      <c r="J3038" s="30" t="s">
        <v>26</v>
      </c>
      <c r="K3038" s="31">
        <v>4622</v>
      </c>
      <c r="L3038" s="32">
        <v>44447</v>
      </c>
      <c r="M3038" s="33" t="s">
        <v>50</v>
      </c>
      <c r="N3038" s="33" t="s">
        <v>51</v>
      </c>
      <c r="O3038" s="34"/>
      <c r="P3038" s="35"/>
    </row>
    <row r="3039" spans="1:16" s="36" customFormat="1" ht="45" hidden="1" x14ac:dyDescent="0.2">
      <c r="A3039" s="20">
        <v>3039</v>
      </c>
      <c r="B3039" s="28">
        <v>3039</v>
      </c>
      <c r="C3039" s="29" t="str">
        <f t="shared" si="47"/>
        <v xml:space="preserve">Idu Ins </v>
      </c>
      <c r="D3039" s="29"/>
      <c r="E3039" s="30" t="s">
        <v>3154</v>
      </c>
      <c r="F3039" s="30" t="s">
        <v>3155</v>
      </c>
      <c r="G3039" s="177">
        <v>12518</v>
      </c>
      <c r="H3039" s="30"/>
      <c r="I3039" s="30" t="s">
        <v>3245</v>
      </c>
      <c r="J3039" s="30" t="s">
        <v>26</v>
      </c>
      <c r="K3039" s="31">
        <v>794034</v>
      </c>
      <c r="L3039" s="32">
        <v>44447</v>
      </c>
      <c r="M3039" s="33" t="s">
        <v>50</v>
      </c>
      <c r="N3039" s="33" t="s">
        <v>51</v>
      </c>
      <c r="O3039" s="34"/>
      <c r="P3039" s="35"/>
    </row>
    <row r="3040" spans="1:16" s="36" customFormat="1" ht="45" hidden="1" x14ac:dyDescent="0.2">
      <c r="A3040" s="20">
        <v>3040</v>
      </c>
      <c r="B3040" s="28">
        <v>3040</v>
      </c>
      <c r="C3040" s="29" t="str">
        <f t="shared" si="47"/>
        <v xml:space="preserve">Idu Ins </v>
      </c>
      <c r="D3040" s="29"/>
      <c r="E3040" s="30" t="s">
        <v>3154</v>
      </c>
      <c r="F3040" s="30" t="s">
        <v>3160</v>
      </c>
      <c r="G3040" s="177">
        <v>12519</v>
      </c>
      <c r="H3040" s="30"/>
      <c r="I3040" s="30" t="s">
        <v>3246</v>
      </c>
      <c r="J3040" s="30" t="s">
        <v>48</v>
      </c>
      <c r="K3040" s="31">
        <v>250000</v>
      </c>
      <c r="L3040" s="32">
        <v>44447</v>
      </c>
      <c r="M3040" s="33" t="s">
        <v>50</v>
      </c>
      <c r="N3040" s="33" t="s">
        <v>51</v>
      </c>
      <c r="O3040" s="34"/>
      <c r="P3040" s="35"/>
    </row>
    <row r="3041" spans="1:16" s="36" customFormat="1" ht="45" hidden="1" x14ac:dyDescent="0.2">
      <c r="A3041" s="20">
        <v>3041</v>
      </c>
      <c r="B3041" s="28">
        <v>3041</v>
      </c>
      <c r="C3041" s="29" t="str">
        <f t="shared" si="47"/>
        <v xml:space="preserve">Idu Ins </v>
      </c>
      <c r="D3041" s="29"/>
      <c r="E3041" s="30" t="s">
        <v>3154</v>
      </c>
      <c r="F3041" s="30" t="s">
        <v>3155</v>
      </c>
      <c r="G3041" s="177">
        <v>12520</v>
      </c>
      <c r="H3041" s="30"/>
      <c r="I3041" s="30" t="s">
        <v>3247</v>
      </c>
      <c r="J3041" s="30" t="s">
        <v>26</v>
      </c>
      <c r="K3041" s="31">
        <v>460</v>
      </c>
      <c r="L3041" s="32">
        <v>44447</v>
      </c>
      <c r="M3041" s="33" t="s">
        <v>50</v>
      </c>
      <c r="N3041" s="33" t="s">
        <v>51</v>
      </c>
      <c r="O3041" s="34"/>
      <c r="P3041" s="35"/>
    </row>
    <row r="3042" spans="1:16" s="36" customFormat="1" ht="45" hidden="1" x14ac:dyDescent="0.2">
      <c r="A3042" s="20">
        <v>3042</v>
      </c>
      <c r="B3042" s="28">
        <v>3042</v>
      </c>
      <c r="C3042" s="29" t="str">
        <f t="shared" si="47"/>
        <v xml:space="preserve">Idu Ins </v>
      </c>
      <c r="D3042" s="29"/>
      <c r="E3042" s="30" t="s">
        <v>3154</v>
      </c>
      <c r="F3042" s="30" t="s">
        <v>3155</v>
      </c>
      <c r="G3042" s="177">
        <v>12521</v>
      </c>
      <c r="H3042" s="30"/>
      <c r="I3042" s="30" t="s">
        <v>3248</v>
      </c>
      <c r="J3042" s="30" t="s">
        <v>26</v>
      </c>
      <c r="K3042" s="31">
        <v>363</v>
      </c>
      <c r="L3042" s="32">
        <v>44447</v>
      </c>
      <c r="M3042" s="33" t="s">
        <v>50</v>
      </c>
      <c r="N3042" s="33" t="s">
        <v>51</v>
      </c>
      <c r="O3042" s="34"/>
      <c r="P3042" s="35"/>
    </row>
    <row r="3043" spans="1:16" s="36" customFormat="1" ht="45" hidden="1" x14ac:dyDescent="0.2">
      <c r="A3043" s="20">
        <v>3043</v>
      </c>
      <c r="B3043" s="28">
        <v>3043</v>
      </c>
      <c r="C3043" s="29" t="str">
        <f t="shared" si="47"/>
        <v xml:space="preserve">Idu Ins </v>
      </c>
      <c r="D3043" s="29"/>
      <c r="E3043" s="30" t="s">
        <v>3154</v>
      </c>
      <c r="F3043" s="30" t="s">
        <v>3155</v>
      </c>
      <c r="G3043" s="177">
        <v>12522</v>
      </c>
      <c r="H3043" s="30"/>
      <c r="I3043" s="30" t="s">
        <v>3249</v>
      </c>
      <c r="J3043" s="30" t="s">
        <v>26</v>
      </c>
      <c r="K3043" s="31">
        <v>35219</v>
      </c>
      <c r="L3043" s="32">
        <v>44447</v>
      </c>
      <c r="M3043" s="33" t="s">
        <v>50</v>
      </c>
      <c r="N3043" s="33" t="s">
        <v>51</v>
      </c>
      <c r="O3043" s="34"/>
      <c r="P3043" s="35"/>
    </row>
    <row r="3044" spans="1:16" s="36" customFormat="1" ht="45" hidden="1" x14ac:dyDescent="0.2">
      <c r="A3044" s="20">
        <v>3044</v>
      </c>
      <c r="B3044" s="28">
        <v>3044</v>
      </c>
      <c r="C3044" s="29" t="str">
        <f t="shared" si="47"/>
        <v xml:space="preserve">Idu Ins </v>
      </c>
      <c r="D3044" s="29"/>
      <c r="E3044" s="30" t="s">
        <v>3154</v>
      </c>
      <c r="F3044" s="30" t="s">
        <v>3155</v>
      </c>
      <c r="G3044" s="177">
        <v>12523</v>
      </c>
      <c r="H3044" s="30"/>
      <c r="I3044" s="30" t="s">
        <v>3250</v>
      </c>
      <c r="J3044" s="30" t="s">
        <v>26</v>
      </c>
      <c r="K3044" s="31">
        <v>42500</v>
      </c>
      <c r="L3044" s="32">
        <v>44447</v>
      </c>
      <c r="M3044" s="33" t="s">
        <v>50</v>
      </c>
      <c r="N3044" s="33" t="s">
        <v>51</v>
      </c>
      <c r="O3044" s="34"/>
      <c r="P3044" s="35"/>
    </row>
    <row r="3045" spans="1:16" s="36" customFormat="1" ht="45" hidden="1" x14ac:dyDescent="0.2">
      <c r="A3045" s="20">
        <v>3045</v>
      </c>
      <c r="B3045" s="28">
        <v>3045</v>
      </c>
      <c r="C3045" s="29" t="str">
        <f t="shared" si="47"/>
        <v xml:space="preserve">Idu Ins </v>
      </c>
      <c r="D3045" s="29"/>
      <c r="E3045" s="30" t="s">
        <v>3154</v>
      </c>
      <c r="F3045" s="30" t="s">
        <v>3155</v>
      </c>
      <c r="G3045" s="177">
        <v>12524</v>
      </c>
      <c r="H3045" s="30"/>
      <c r="I3045" s="30" t="s">
        <v>3251</v>
      </c>
      <c r="J3045" s="30" t="s">
        <v>131</v>
      </c>
      <c r="K3045" s="31">
        <v>8000</v>
      </c>
      <c r="L3045" s="32">
        <v>44447</v>
      </c>
      <c r="M3045" s="33" t="s">
        <v>50</v>
      </c>
      <c r="N3045" s="33" t="s">
        <v>51</v>
      </c>
      <c r="O3045" s="34"/>
      <c r="P3045" s="35"/>
    </row>
    <row r="3046" spans="1:16" s="36" customFormat="1" ht="45" hidden="1" x14ac:dyDescent="0.2">
      <c r="A3046" s="20">
        <v>3046</v>
      </c>
      <c r="B3046" s="28">
        <v>3046</v>
      </c>
      <c r="C3046" s="29" t="str">
        <f t="shared" si="47"/>
        <v xml:space="preserve">Idu Ins </v>
      </c>
      <c r="D3046" s="29"/>
      <c r="E3046" s="30" t="s">
        <v>3154</v>
      </c>
      <c r="F3046" s="30" t="s">
        <v>3155</v>
      </c>
      <c r="G3046" s="177">
        <v>12525</v>
      </c>
      <c r="H3046" s="30"/>
      <c r="I3046" s="30" t="s">
        <v>3252</v>
      </c>
      <c r="J3046" s="30" t="s">
        <v>26</v>
      </c>
      <c r="K3046" s="31">
        <v>139900</v>
      </c>
      <c r="L3046" s="32">
        <v>44447</v>
      </c>
      <c r="M3046" s="33" t="s">
        <v>50</v>
      </c>
      <c r="N3046" s="33" t="s">
        <v>51</v>
      </c>
      <c r="O3046" s="34"/>
      <c r="P3046" s="35"/>
    </row>
    <row r="3047" spans="1:16" s="36" customFormat="1" ht="45" hidden="1" x14ac:dyDescent="0.2">
      <c r="A3047" s="20">
        <v>3047</v>
      </c>
      <c r="B3047" s="28">
        <v>3047</v>
      </c>
      <c r="C3047" s="29" t="str">
        <f t="shared" si="47"/>
        <v xml:space="preserve">Idu Ins </v>
      </c>
      <c r="D3047" s="29"/>
      <c r="E3047" s="30" t="s">
        <v>3154</v>
      </c>
      <c r="F3047" s="30" t="s">
        <v>3155</v>
      </c>
      <c r="G3047" s="177">
        <v>12526</v>
      </c>
      <c r="H3047" s="30"/>
      <c r="I3047" s="30" t="s">
        <v>3253</v>
      </c>
      <c r="J3047" s="30" t="s">
        <v>131</v>
      </c>
      <c r="K3047" s="31">
        <v>17</v>
      </c>
      <c r="L3047" s="32">
        <v>44447</v>
      </c>
      <c r="M3047" s="33" t="s">
        <v>50</v>
      </c>
      <c r="N3047" s="33" t="s">
        <v>51</v>
      </c>
      <c r="O3047" s="34"/>
      <c r="P3047" s="35"/>
    </row>
    <row r="3048" spans="1:16" s="45" customFormat="1" ht="15.75" hidden="1" x14ac:dyDescent="0.2">
      <c r="A3048" s="20">
        <v>3048</v>
      </c>
      <c r="B3048" s="37"/>
      <c r="C3048" s="38"/>
      <c r="D3048" s="38"/>
      <c r="E3048" s="39"/>
      <c r="F3048" s="39"/>
      <c r="G3048" s="178"/>
      <c r="H3048" s="40"/>
      <c r="I3048" s="39"/>
      <c r="J3048" s="41"/>
      <c r="K3048" s="42"/>
      <c r="L3048" s="43"/>
      <c r="M3048" s="43"/>
      <c r="N3048" s="43"/>
      <c r="O3048" s="39"/>
      <c r="P3048" s="44"/>
    </row>
    <row r="3049" spans="1:16" s="54" customFormat="1" ht="30" hidden="1" x14ac:dyDescent="0.2">
      <c r="A3049" s="20">
        <v>3049</v>
      </c>
      <c r="B3049" s="46">
        <v>2208</v>
      </c>
      <c r="C3049" s="47" t="str">
        <f t="shared" ref="C3049:C3112" si="48">+CONCATENATE(M3049," ",N3049," ",H3049)</f>
        <v>Idu Ana 3007</v>
      </c>
      <c r="D3049" s="47"/>
      <c r="E3049" s="48" t="s">
        <v>45</v>
      </c>
      <c r="F3049" s="48" t="s">
        <v>3254</v>
      </c>
      <c r="G3049" s="177"/>
      <c r="H3049" s="48">
        <v>3007</v>
      </c>
      <c r="I3049" s="48" t="s">
        <v>3255</v>
      </c>
      <c r="J3049" s="49" t="s">
        <v>64</v>
      </c>
      <c r="K3049" s="50">
        <v>653</v>
      </c>
      <c r="L3049" s="48" t="s">
        <v>3256</v>
      </c>
      <c r="M3049" s="51" t="s">
        <v>50</v>
      </c>
      <c r="N3049" s="51" t="s">
        <v>3257</v>
      </c>
      <c r="O3049" s="52"/>
      <c r="P3049" s="53"/>
    </row>
    <row r="3050" spans="1:16" s="54" customFormat="1" ht="30" hidden="1" x14ac:dyDescent="0.2">
      <c r="A3050" s="20">
        <v>3050</v>
      </c>
      <c r="B3050" s="55">
        <v>2209</v>
      </c>
      <c r="C3050" s="47" t="str">
        <f t="shared" si="48"/>
        <v>Idu Ana 3009</v>
      </c>
      <c r="D3050" s="47"/>
      <c r="E3050" s="48" t="s">
        <v>45</v>
      </c>
      <c r="F3050" s="48" t="s">
        <v>3258</v>
      </c>
      <c r="G3050" s="177"/>
      <c r="H3050" s="48">
        <v>3009</v>
      </c>
      <c r="I3050" s="48" t="s">
        <v>3259</v>
      </c>
      <c r="J3050" s="49" t="s">
        <v>48</v>
      </c>
      <c r="K3050" s="50">
        <v>29108</v>
      </c>
      <c r="L3050" s="48" t="s">
        <v>3256</v>
      </c>
      <c r="M3050" s="51" t="s">
        <v>50</v>
      </c>
      <c r="N3050" s="51" t="s">
        <v>3257</v>
      </c>
      <c r="O3050" s="52"/>
      <c r="P3050" s="53"/>
    </row>
    <row r="3051" spans="1:16" s="54" customFormat="1" ht="30" hidden="1" x14ac:dyDescent="0.2">
      <c r="A3051" s="20">
        <v>3051</v>
      </c>
      <c r="B3051" s="55">
        <v>2210</v>
      </c>
      <c r="C3051" s="47" t="str">
        <f t="shared" si="48"/>
        <v>Idu Ana 3010</v>
      </c>
      <c r="D3051" s="47"/>
      <c r="E3051" s="48" t="s">
        <v>45</v>
      </c>
      <c r="F3051" s="48" t="s">
        <v>3260</v>
      </c>
      <c r="G3051" s="177"/>
      <c r="H3051" s="48">
        <v>3010</v>
      </c>
      <c r="I3051" s="48" t="s">
        <v>3261</v>
      </c>
      <c r="J3051" s="49" t="s">
        <v>48</v>
      </c>
      <c r="K3051" s="50">
        <v>33426</v>
      </c>
      <c r="L3051" s="48" t="s">
        <v>3256</v>
      </c>
      <c r="M3051" s="51" t="s">
        <v>50</v>
      </c>
      <c r="N3051" s="51" t="s">
        <v>3257</v>
      </c>
      <c r="O3051" s="52"/>
      <c r="P3051" s="53"/>
    </row>
    <row r="3052" spans="1:16" s="54" customFormat="1" ht="30" hidden="1" x14ac:dyDescent="0.2">
      <c r="A3052" s="20">
        <v>3052</v>
      </c>
      <c r="B3052" s="55">
        <v>2211</v>
      </c>
      <c r="C3052" s="47" t="str">
        <f t="shared" si="48"/>
        <v>Idu Ana 3011</v>
      </c>
      <c r="D3052" s="47"/>
      <c r="E3052" s="48" t="s">
        <v>45</v>
      </c>
      <c r="F3052" s="48" t="s">
        <v>3260</v>
      </c>
      <c r="G3052" s="177"/>
      <c r="H3052" s="48">
        <v>3011</v>
      </c>
      <c r="I3052" s="48" t="s">
        <v>3262</v>
      </c>
      <c r="J3052" s="49" t="s">
        <v>25</v>
      </c>
      <c r="K3052" s="50">
        <v>4163</v>
      </c>
      <c r="L3052" s="48" t="s">
        <v>3256</v>
      </c>
      <c r="M3052" s="51" t="s">
        <v>50</v>
      </c>
      <c r="N3052" s="51" t="s">
        <v>3257</v>
      </c>
      <c r="O3052" s="52"/>
      <c r="P3052" s="53"/>
    </row>
    <row r="3053" spans="1:16" s="54" customFormat="1" ht="30" hidden="1" x14ac:dyDescent="0.2">
      <c r="A3053" s="20">
        <v>3053</v>
      </c>
      <c r="B3053" s="55">
        <v>2212</v>
      </c>
      <c r="C3053" s="47" t="str">
        <f t="shared" si="48"/>
        <v>Idu Ana 3012</v>
      </c>
      <c r="D3053" s="47"/>
      <c r="E3053" s="48" t="s">
        <v>45</v>
      </c>
      <c r="F3053" s="48" t="s">
        <v>3260</v>
      </c>
      <c r="G3053" s="177"/>
      <c r="H3053" s="48">
        <v>3012</v>
      </c>
      <c r="I3053" s="48" t="s">
        <v>3263</v>
      </c>
      <c r="J3053" s="49" t="s">
        <v>64</v>
      </c>
      <c r="K3053" s="50">
        <v>6698</v>
      </c>
      <c r="L3053" s="48" t="s">
        <v>3256</v>
      </c>
      <c r="M3053" s="51" t="s">
        <v>50</v>
      </c>
      <c r="N3053" s="51" t="s">
        <v>3257</v>
      </c>
      <c r="O3053" s="52"/>
      <c r="P3053" s="53"/>
    </row>
    <row r="3054" spans="1:16" s="54" customFormat="1" ht="30" hidden="1" x14ac:dyDescent="0.2">
      <c r="A3054" s="20">
        <v>3054</v>
      </c>
      <c r="B3054" s="55">
        <v>2213</v>
      </c>
      <c r="C3054" s="47" t="str">
        <f t="shared" si="48"/>
        <v>Idu Ana 3015</v>
      </c>
      <c r="D3054" s="47"/>
      <c r="E3054" s="48" t="s">
        <v>45</v>
      </c>
      <c r="F3054" s="48" t="s">
        <v>3264</v>
      </c>
      <c r="G3054" s="177"/>
      <c r="H3054" s="48">
        <v>3015</v>
      </c>
      <c r="I3054" s="48" t="s">
        <v>3265</v>
      </c>
      <c r="J3054" s="49" t="s">
        <v>26</v>
      </c>
      <c r="K3054" s="50">
        <v>237900</v>
      </c>
      <c r="L3054" s="48" t="s">
        <v>3256</v>
      </c>
      <c r="M3054" s="51" t="s">
        <v>50</v>
      </c>
      <c r="N3054" s="51" t="s">
        <v>3257</v>
      </c>
      <c r="O3054" s="52"/>
      <c r="P3054" s="53"/>
    </row>
    <row r="3055" spans="1:16" s="54" customFormat="1" ht="45" hidden="1" x14ac:dyDescent="0.2">
      <c r="A3055" s="20">
        <v>3055</v>
      </c>
      <c r="B3055" s="55">
        <v>2214</v>
      </c>
      <c r="C3055" s="47" t="str">
        <f t="shared" si="48"/>
        <v>Idu Ana 3017</v>
      </c>
      <c r="D3055" s="47"/>
      <c r="E3055" s="48" t="s">
        <v>45</v>
      </c>
      <c r="F3055" s="48" t="s">
        <v>3266</v>
      </c>
      <c r="G3055" s="177"/>
      <c r="H3055" s="48">
        <v>3017</v>
      </c>
      <c r="I3055" s="48" t="s">
        <v>3267</v>
      </c>
      <c r="J3055" s="49" t="s">
        <v>48</v>
      </c>
      <c r="K3055" s="50">
        <v>34429</v>
      </c>
      <c r="L3055" s="48" t="s">
        <v>3256</v>
      </c>
      <c r="M3055" s="51" t="s">
        <v>50</v>
      </c>
      <c r="N3055" s="51" t="s">
        <v>3257</v>
      </c>
      <c r="O3055" s="52"/>
      <c r="P3055" s="53"/>
    </row>
    <row r="3056" spans="1:16" s="54" customFormat="1" ht="30" hidden="1" x14ac:dyDescent="0.2">
      <c r="A3056" s="20">
        <v>3056</v>
      </c>
      <c r="B3056" s="55">
        <v>2215</v>
      </c>
      <c r="C3056" s="47" t="str">
        <f t="shared" si="48"/>
        <v>Idu Ana 3018</v>
      </c>
      <c r="D3056" s="47"/>
      <c r="E3056" s="48" t="s">
        <v>45</v>
      </c>
      <c r="F3056" s="48" t="s">
        <v>3268</v>
      </c>
      <c r="G3056" s="177"/>
      <c r="H3056" s="48">
        <v>3018</v>
      </c>
      <c r="I3056" s="48" t="s">
        <v>3269</v>
      </c>
      <c r="J3056" s="49" t="s">
        <v>48</v>
      </c>
      <c r="K3056" s="50">
        <v>52941</v>
      </c>
      <c r="L3056" s="48" t="s">
        <v>3256</v>
      </c>
      <c r="M3056" s="51" t="s">
        <v>50</v>
      </c>
      <c r="N3056" s="51" t="s">
        <v>3257</v>
      </c>
      <c r="O3056" s="52"/>
      <c r="P3056" s="53"/>
    </row>
    <row r="3057" spans="1:16" s="54" customFormat="1" ht="30" hidden="1" x14ac:dyDescent="0.2">
      <c r="A3057" s="20">
        <v>3057</v>
      </c>
      <c r="B3057" s="55">
        <v>2216</v>
      </c>
      <c r="C3057" s="47" t="str">
        <f t="shared" si="48"/>
        <v>Idu Ana 3021</v>
      </c>
      <c r="D3057" s="47"/>
      <c r="E3057" s="48" t="s">
        <v>45</v>
      </c>
      <c r="F3057" s="48" t="s">
        <v>3260</v>
      </c>
      <c r="G3057" s="177"/>
      <c r="H3057" s="48">
        <v>3021</v>
      </c>
      <c r="I3057" s="48" t="s">
        <v>3270</v>
      </c>
      <c r="J3057" s="49" t="s">
        <v>64</v>
      </c>
      <c r="K3057" s="50">
        <v>5893</v>
      </c>
      <c r="L3057" s="48" t="s">
        <v>3256</v>
      </c>
      <c r="M3057" s="51" t="s">
        <v>50</v>
      </c>
      <c r="N3057" s="51" t="s">
        <v>3257</v>
      </c>
      <c r="O3057" s="52"/>
      <c r="P3057" s="53"/>
    </row>
    <row r="3058" spans="1:16" s="54" customFormat="1" ht="30" hidden="1" x14ac:dyDescent="0.2">
      <c r="A3058" s="20">
        <v>3058</v>
      </c>
      <c r="B3058" s="55">
        <v>2217</v>
      </c>
      <c r="C3058" s="47" t="str">
        <f t="shared" si="48"/>
        <v>Idu Ana 3022</v>
      </c>
      <c r="D3058" s="47"/>
      <c r="E3058" s="48" t="s">
        <v>45</v>
      </c>
      <c r="F3058" s="48" t="s">
        <v>3260</v>
      </c>
      <c r="G3058" s="177"/>
      <c r="H3058" s="48">
        <v>3022</v>
      </c>
      <c r="I3058" s="48" t="s">
        <v>3271</v>
      </c>
      <c r="J3058" s="49" t="s">
        <v>48</v>
      </c>
      <c r="K3058" s="50">
        <v>51523</v>
      </c>
      <c r="L3058" s="48" t="s">
        <v>3256</v>
      </c>
      <c r="M3058" s="51" t="s">
        <v>50</v>
      </c>
      <c r="N3058" s="51" t="s">
        <v>3257</v>
      </c>
      <c r="O3058" s="52"/>
      <c r="P3058" s="53"/>
    </row>
    <row r="3059" spans="1:16" s="54" customFormat="1" ht="30" hidden="1" x14ac:dyDescent="0.2">
      <c r="A3059" s="20">
        <v>3059</v>
      </c>
      <c r="B3059" s="55">
        <v>2218</v>
      </c>
      <c r="C3059" s="47" t="str">
        <f t="shared" si="48"/>
        <v>Idu Ana 3024</v>
      </c>
      <c r="D3059" s="47"/>
      <c r="E3059" s="48" t="s">
        <v>45</v>
      </c>
      <c r="F3059" s="48" t="s">
        <v>3272</v>
      </c>
      <c r="G3059" s="177"/>
      <c r="H3059" s="48">
        <v>3024</v>
      </c>
      <c r="I3059" s="48" t="s">
        <v>3273</v>
      </c>
      <c r="J3059" s="49" t="s">
        <v>48</v>
      </c>
      <c r="K3059" s="50">
        <v>103950</v>
      </c>
      <c r="L3059" s="48" t="s">
        <v>3256</v>
      </c>
      <c r="M3059" s="51" t="s">
        <v>50</v>
      </c>
      <c r="N3059" s="51" t="s">
        <v>3257</v>
      </c>
      <c r="O3059" s="52"/>
      <c r="P3059" s="53"/>
    </row>
    <row r="3060" spans="1:16" s="54" customFormat="1" ht="30" hidden="1" x14ac:dyDescent="0.2">
      <c r="A3060" s="20">
        <v>3060</v>
      </c>
      <c r="B3060" s="55">
        <v>2219</v>
      </c>
      <c r="C3060" s="47" t="str">
        <f t="shared" si="48"/>
        <v>Idu Ana 3027</v>
      </c>
      <c r="D3060" s="47"/>
      <c r="E3060" s="48" t="s">
        <v>45</v>
      </c>
      <c r="F3060" s="48" t="s">
        <v>3274</v>
      </c>
      <c r="G3060" s="177"/>
      <c r="H3060" s="48">
        <v>3027</v>
      </c>
      <c r="I3060" s="48" t="s">
        <v>3275</v>
      </c>
      <c r="J3060" s="49" t="s">
        <v>25</v>
      </c>
      <c r="K3060" s="50">
        <v>51740</v>
      </c>
      <c r="L3060" s="48" t="s">
        <v>3256</v>
      </c>
      <c r="M3060" s="51" t="s">
        <v>50</v>
      </c>
      <c r="N3060" s="51" t="s">
        <v>3257</v>
      </c>
      <c r="O3060" s="52"/>
      <c r="P3060" s="53"/>
    </row>
    <row r="3061" spans="1:16" s="54" customFormat="1" ht="30" hidden="1" x14ac:dyDescent="0.2">
      <c r="A3061" s="20">
        <v>3061</v>
      </c>
      <c r="B3061" s="55">
        <v>2220</v>
      </c>
      <c r="C3061" s="47" t="str">
        <f t="shared" si="48"/>
        <v>Idu Ana 3041</v>
      </c>
      <c r="D3061" s="47"/>
      <c r="E3061" s="48" t="s">
        <v>45</v>
      </c>
      <c r="F3061" s="48" t="s">
        <v>3276</v>
      </c>
      <c r="G3061" s="177"/>
      <c r="H3061" s="48">
        <v>3041</v>
      </c>
      <c r="I3061" s="48" t="s">
        <v>3277</v>
      </c>
      <c r="J3061" s="49" t="s">
        <v>25</v>
      </c>
      <c r="K3061" s="50">
        <v>24013</v>
      </c>
      <c r="L3061" s="48" t="s">
        <v>3256</v>
      </c>
      <c r="M3061" s="51" t="s">
        <v>50</v>
      </c>
      <c r="N3061" s="51" t="s">
        <v>3257</v>
      </c>
      <c r="O3061" s="52"/>
      <c r="P3061" s="53"/>
    </row>
    <row r="3062" spans="1:16" s="54" customFormat="1" ht="30" hidden="1" x14ac:dyDescent="0.2">
      <c r="A3062" s="20">
        <v>3062</v>
      </c>
      <c r="B3062" s="55">
        <v>2221</v>
      </c>
      <c r="C3062" s="47" t="str">
        <f t="shared" si="48"/>
        <v>Idu Ana 3042</v>
      </c>
      <c r="D3062" s="47"/>
      <c r="E3062" s="48" t="s">
        <v>45</v>
      </c>
      <c r="F3062" s="48" t="s">
        <v>3276</v>
      </c>
      <c r="G3062" s="177"/>
      <c r="H3062" s="48">
        <v>3042</v>
      </c>
      <c r="I3062" s="48" t="s">
        <v>3278</v>
      </c>
      <c r="J3062" s="49" t="s">
        <v>25</v>
      </c>
      <c r="K3062" s="50">
        <v>41572</v>
      </c>
      <c r="L3062" s="48" t="s">
        <v>3256</v>
      </c>
      <c r="M3062" s="51" t="s">
        <v>50</v>
      </c>
      <c r="N3062" s="51" t="s">
        <v>3257</v>
      </c>
      <c r="O3062" s="52"/>
      <c r="P3062" s="53"/>
    </row>
    <row r="3063" spans="1:16" s="54" customFormat="1" ht="30" hidden="1" x14ac:dyDescent="0.2">
      <c r="A3063" s="20">
        <v>3063</v>
      </c>
      <c r="B3063" s="55">
        <v>2222</v>
      </c>
      <c r="C3063" s="47" t="str">
        <f t="shared" si="48"/>
        <v>Idu Ana 3043</v>
      </c>
      <c r="D3063" s="47"/>
      <c r="E3063" s="48" t="s">
        <v>45</v>
      </c>
      <c r="F3063" s="48" t="s">
        <v>3276</v>
      </c>
      <c r="G3063" s="177"/>
      <c r="H3063" s="48">
        <v>3043</v>
      </c>
      <c r="I3063" s="48" t="s">
        <v>3279</v>
      </c>
      <c r="J3063" s="49" t="s">
        <v>25</v>
      </c>
      <c r="K3063" s="50">
        <v>57721</v>
      </c>
      <c r="L3063" s="48" t="s">
        <v>3256</v>
      </c>
      <c r="M3063" s="51" t="s">
        <v>50</v>
      </c>
      <c r="N3063" s="51" t="s">
        <v>3257</v>
      </c>
      <c r="O3063" s="52"/>
      <c r="P3063" s="53"/>
    </row>
    <row r="3064" spans="1:16" s="54" customFormat="1" ht="30" hidden="1" x14ac:dyDescent="0.2">
      <c r="A3064" s="20">
        <v>3064</v>
      </c>
      <c r="B3064" s="55">
        <v>2223</v>
      </c>
      <c r="C3064" s="47" t="str">
        <f t="shared" si="48"/>
        <v>Idu Ana 3044</v>
      </c>
      <c r="D3064" s="47"/>
      <c r="E3064" s="48" t="s">
        <v>45</v>
      </c>
      <c r="F3064" s="48" t="s">
        <v>3276</v>
      </c>
      <c r="G3064" s="177"/>
      <c r="H3064" s="48">
        <v>3044</v>
      </c>
      <c r="I3064" s="48" t="s">
        <v>3280</v>
      </c>
      <c r="J3064" s="49" t="s">
        <v>25</v>
      </c>
      <c r="K3064" s="50">
        <v>81691</v>
      </c>
      <c r="L3064" s="48" t="s">
        <v>3256</v>
      </c>
      <c r="M3064" s="51" t="s">
        <v>50</v>
      </c>
      <c r="N3064" s="51" t="s">
        <v>3257</v>
      </c>
      <c r="O3064" s="52"/>
      <c r="P3064" s="53"/>
    </row>
    <row r="3065" spans="1:16" s="54" customFormat="1" ht="30" hidden="1" x14ac:dyDescent="0.2">
      <c r="A3065" s="20">
        <v>3065</v>
      </c>
      <c r="B3065" s="55">
        <v>2224</v>
      </c>
      <c r="C3065" s="47" t="str">
        <f t="shared" si="48"/>
        <v>Idu Ana 3045</v>
      </c>
      <c r="D3065" s="47"/>
      <c r="E3065" s="48" t="s">
        <v>45</v>
      </c>
      <c r="F3065" s="48" t="s">
        <v>3276</v>
      </c>
      <c r="G3065" s="177"/>
      <c r="H3065" s="48">
        <v>3045</v>
      </c>
      <c r="I3065" s="48" t="s">
        <v>3281</v>
      </c>
      <c r="J3065" s="49" t="s">
        <v>25</v>
      </c>
      <c r="K3065" s="50">
        <v>114445</v>
      </c>
      <c r="L3065" s="48" t="s">
        <v>3256</v>
      </c>
      <c r="M3065" s="51" t="s">
        <v>50</v>
      </c>
      <c r="N3065" s="51" t="s">
        <v>3257</v>
      </c>
      <c r="O3065" s="52"/>
      <c r="P3065" s="53"/>
    </row>
    <row r="3066" spans="1:16" s="54" customFormat="1" ht="30" hidden="1" x14ac:dyDescent="0.2">
      <c r="A3066" s="20">
        <v>3066</v>
      </c>
      <c r="B3066" s="55">
        <v>2225</v>
      </c>
      <c r="C3066" s="47" t="str">
        <f t="shared" si="48"/>
        <v>Idu Ana 3046</v>
      </c>
      <c r="D3066" s="47"/>
      <c r="E3066" s="48" t="s">
        <v>45</v>
      </c>
      <c r="F3066" s="48" t="s">
        <v>3276</v>
      </c>
      <c r="G3066" s="177"/>
      <c r="H3066" s="48">
        <v>3046</v>
      </c>
      <c r="I3066" s="48" t="s">
        <v>3282</v>
      </c>
      <c r="J3066" s="49" t="s">
        <v>25</v>
      </c>
      <c r="K3066" s="50">
        <v>203558</v>
      </c>
      <c r="L3066" s="48" t="s">
        <v>3256</v>
      </c>
      <c r="M3066" s="51" t="s">
        <v>50</v>
      </c>
      <c r="N3066" s="51" t="s">
        <v>3257</v>
      </c>
      <c r="O3066" s="52"/>
      <c r="P3066" s="53"/>
    </row>
    <row r="3067" spans="1:16" s="54" customFormat="1" ht="30" hidden="1" x14ac:dyDescent="0.2">
      <c r="A3067" s="20">
        <v>3067</v>
      </c>
      <c r="B3067" s="55">
        <v>2226</v>
      </c>
      <c r="C3067" s="47" t="str">
        <f t="shared" si="48"/>
        <v>Idu Ana 3047</v>
      </c>
      <c r="D3067" s="47"/>
      <c r="E3067" s="48" t="s">
        <v>45</v>
      </c>
      <c r="F3067" s="48" t="s">
        <v>3276</v>
      </c>
      <c r="G3067" s="177"/>
      <c r="H3067" s="48">
        <v>3047</v>
      </c>
      <c r="I3067" s="48" t="s">
        <v>3283</v>
      </c>
      <c r="J3067" s="49" t="s">
        <v>25</v>
      </c>
      <c r="K3067" s="50">
        <v>260753</v>
      </c>
      <c r="L3067" s="48" t="s">
        <v>3256</v>
      </c>
      <c r="M3067" s="51" t="s">
        <v>50</v>
      </c>
      <c r="N3067" s="51" t="s">
        <v>3257</v>
      </c>
      <c r="O3067" s="52"/>
      <c r="P3067" s="53"/>
    </row>
    <row r="3068" spans="1:16" s="54" customFormat="1" ht="30" hidden="1" x14ac:dyDescent="0.2">
      <c r="A3068" s="20">
        <v>3068</v>
      </c>
      <c r="B3068" s="55">
        <v>2227</v>
      </c>
      <c r="C3068" s="47" t="str">
        <f t="shared" si="48"/>
        <v>Idu Ana 3048</v>
      </c>
      <c r="D3068" s="47"/>
      <c r="E3068" s="48" t="s">
        <v>45</v>
      </c>
      <c r="F3068" s="48" t="s">
        <v>3276</v>
      </c>
      <c r="G3068" s="177"/>
      <c r="H3068" s="48">
        <v>3048</v>
      </c>
      <c r="I3068" s="48" t="s">
        <v>3284</v>
      </c>
      <c r="J3068" s="49" t="s">
        <v>25</v>
      </c>
      <c r="K3068" s="50">
        <v>337452</v>
      </c>
      <c r="L3068" s="48" t="s">
        <v>3256</v>
      </c>
      <c r="M3068" s="51" t="s">
        <v>50</v>
      </c>
      <c r="N3068" s="51" t="s">
        <v>3257</v>
      </c>
      <c r="O3068" s="52"/>
      <c r="P3068" s="53"/>
    </row>
    <row r="3069" spans="1:16" s="54" customFormat="1" ht="30" hidden="1" x14ac:dyDescent="0.2">
      <c r="A3069" s="20">
        <v>3069</v>
      </c>
      <c r="B3069" s="55">
        <v>2228</v>
      </c>
      <c r="C3069" s="47" t="str">
        <f t="shared" si="48"/>
        <v>Idu Ana 3050</v>
      </c>
      <c r="D3069" s="47"/>
      <c r="E3069" s="48" t="s">
        <v>45</v>
      </c>
      <c r="F3069" s="48" t="s">
        <v>3272</v>
      </c>
      <c r="G3069" s="177"/>
      <c r="H3069" s="48">
        <v>3050</v>
      </c>
      <c r="I3069" s="48" t="s">
        <v>3285</v>
      </c>
      <c r="J3069" s="49" t="s">
        <v>48</v>
      </c>
      <c r="K3069" s="50">
        <v>26561</v>
      </c>
      <c r="L3069" s="48" t="s">
        <v>3256</v>
      </c>
      <c r="M3069" s="51" t="s">
        <v>50</v>
      </c>
      <c r="N3069" s="51" t="s">
        <v>3257</v>
      </c>
      <c r="O3069" s="52"/>
      <c r="P3069" s="53"/>
    </row>
    <row r="3070" spans="1:16" s="54" customFormat="1" ht="30" hidden="1" x14ac:dyDescent="0.2">
      <c r="A3070" s="20">
        <v>3070</v>
      </c>
      <c r="B3070" s="55">
        <v>2229</v>
      </c>
      <c r="C3070" s="47" t="str">
        <f t="shared" si="48"/>
        <v>Idu Ana 3052</v>
      </c>
      <c r="D3070" s="47"/>
      <c r="E3070" s="48" t="s">
        <v>45</v>
      </c>
      <c r="F3070" s="48" t="s">
        <v>3272</v>
      </c>
      <c r="G3070" s="177"/>
      <c r="H3070" s="48">
        <v>3052</v>
      </c>
      <c r="I3070" s="48" t="s">
        <v>3286</v>
      </c>
      <c r="J3070" s="49" t="s">
        <v>48</v>
      </c>
      <c r="K3070" s="50">
        <v>80068</v>
      </c>
      <c r="L3070" s="48" t="s">
        <v>3256</v>
      </c>
      <c r="M3070" s="51" t="s">
        <v>50</v>
      </c>
      <c r="N3070" s="51" t="s">
        <v>3257</v>
      </c>
      <c r="O3070" s="52"/>
      <c r="P3070" s="53"/>
    </row>
    <row r="3071" spans="1:16" s="54" customFormat="1" ht="30" hidden="1" x14ac:dyDescent="0.2">
      <c r="A3071" s="20">
        <v>3071</v>
      </c>
      <c r="B3071" s="55">
        <v>2230</v>
      </c>
      <c r="C3071" s="47" t="str">
        <f t="shared" si="48"/>
        <v>Idu Ana 3055</v>
      </c>
      <c r="D3071" s="47"/>
      <c r="E3071" s="48" t="s">
        <v>45</v>
      </c>
      <c r="F3071" s="48" t="s">
        <v>3287</v>
      </c>
      <c r="G3071" s="177"/>
      <c r="H3071" s="48">
        <v>3055</v>
      </c>
      <c r="I3071" s="48" t="s">
        <v>3288</v>
      </c>
      <c r="J3071" s="49" t="s">
        <v>25</v>
      </c>
      <c r="K3071" s="50">
        <v>232497</v>
      </c>
      <c r="L3071" s="48" t="s">
        <v>3256</v>
      </c>
      <c r="M3071" s="51" t="s">
        <v>50</v>
      </c>
      <c r="N3071" s="51" t="s">
        <v>3257</v>
      </c>
      <c r="O3071" s="52"/>
      <c r="P3071" s="53"/>
    </row>
    <row r="3072" spans="1:16" s="54" customFormat="1" ht="30" hidden="1" x14ac:dyDescent="0.2">
      <c r="A3072" s="20">
        <v>3072</v>
      </c>
      <c r="B3072" s="55">
        <v>2231</v>
      </c>
      <c r="C3072" s="47" t="str">
        <f t="shared" si="48"/>
        <v>Idu Ana 3056</v>
      </c>
      <c r="D3072" s="47"/>
      <c r="E3072" s="48" t="s">
        <v>45</v>
      </c>
      <c r="F3072" s="48" t="s">
        <v>3287</v>
      </c>
      <c r="G3072" s="177"/>
      <c r="H3072" s="48">
        <v>3056</v>
      </c>
      <c r="I3072" s="48" t="s">
        <v>3289</v>
      </c>
      <c r="J3072" s="49" t="s">
        <v>25</v>
      </c>
      <c r="K3072" s="50">
        <v>308585</v>
      </c>
      <c r="L3072" s="48" t="s">
        <v>3256</v>
      </c>
      <c r="M3072" s="51" t="s">
        <v>50</v>
      </c>
      <c r="N3072" s="51" t="s">
        <v>3257</v>
      </c>
      <c r="O3072" s="52"/>
      <c r="P3072" s="53"/>
    </row>
    <row r="3073" spans="1:16" s="54" customFormat="1" ht="30" hidden="1" x14ac:dyDescent="0.2">
      <c r="A3073" s="20">
        <v>3073</v>
      </c>
      <c r="B3073" s="55">
        <v>2232</v>
      </c>
      <c r="C3073" s="47" t="str">
        <f t="shared" si="48"/>
        <v>Idu Ana 3057</v>
      </c>
      <c r="D3073" s="47"/>
      <c r="E3073" s="48" t="s">
        <v>45</v>
      </c>
      <c r="F3073" s="48" t="s">
        <v>3287</v>
      </c>
      <c r="G3073" s="177"/>
      <c r="H3073" s="48">
        <v>3057</v>
      </c>
      <c r="I3073" s="48" t="s">
        <v>3290</v>
      </c>
      <c r="J3073" s="49" t="s">
        <v>26</v>
      </c>
      <c r="K3073" s="50">
        <v>3369604</v>
      </c>
      <c r="L3073" s="48" t="s">
        <v>3256</v>
      </c>
      <c r="M3073" s="51" t="s">
        <v>50</v>
      </c>
      <c r="N3073" s="51" t="s">
        <v>3257</v>
      </c>
      <c r="O3073" s="52"/>
      <c r="P3073" s="53"/>
    </row>
    <row r="3074" spans="1:16" s="54" customFormat="1" ht="30" hidden="1" x14ac:dyDescent="0.2">
      <c r="A3074" s="20">
        <v>3074</v>
      </c>
      <c r="B3074" s="55">
        <v>2233</v>
      </c>
      <c r="C3074" s="47" t="str">
        <f t="shared" si="48"/>
        <v>Idu Ana 3058</v>
      </c>
      <c r="D3074" s="47"/>
      <c r="E3074" s="48" t="s">
        <v>45</v>
      </c>
      <c r="F3074" s="48" t="s">
        <v>3287</v>
      </c>
      <c r="G3074" s="177"/>
      <c r="H3074" s="48">
        <v>3058</v>
      </c>
      <c r="I3074" s="48" t="s">
        <v>3291</v>
      </c>
      <c r="J3074" s="49" t="s">
        <v>26</v>
      </c>
      <c r="K3074" s="50">
        <v>5567654</v>
      </c>
      <c r="L3074" s="48" t="s">
        <v>3256</v>
      </c>
      <c r="M3074" s="51" t="s">
        <v>50</v>
      </c>
      <c r="N3074" s="51" t="s">
        <v>3257</v>
      </c>
      <c r="O3074" s="52"/>
      <c r="P3074" s="53"/>
    </row>
    <row r="3075" spans="1:16" s="54" customFormat="1" ht="30" hidden="1" x14ac:dyDescent="0.2">
      <c r="A3075" s="20">
        <v>3075</v>
      </c>
      <c r="B3075" s="55">
        <v>2234</v>
      </c>
      <c r="C3075" s="47" t="str">
        <f t="shared" si="48"/>
        <v>Idu Ana 3059</v>
      </c>
      <c r="D3075" s="47"/>
      <c r="E3075" s="48" t="s">
        <v>45</v>
      </c>
      <c r="F3075" s="48" t="s">
        <v>3287</v>
      </c>
      <c r="G3075" s="177"/>
      <c r="H3075" s="48">
        <v>3059</v>
      </c>
      <c r="I3075" s="48" t="s">
        <v>3292</v>
      </c>
      <c r="J3075" s="49" t="s">
        <v>26</v>
      </c>
      <c r="K3075" s="50">
        <v>3325032</v>
      </c>
      <c r="L3075" s="48" t="s">
        <v>3256</v>
      </c>
      <c r="M3075" s="51" t="s">
        <v>50</v>
      </c>
      <c r="N3075" s="51" t="s">
        <v>3257</v>
      </c>
      <c r="O3075" s="52"/>
      <c r="P3075" s="53"/>
    </row>
    <row r="3076" spans="1:16" s="54" customFormat="1" ht="30" hidden="1" x14ac:dyDescent="0.2">
      <c r="A3076" s="20">
        <v>3076</v>
      </c>
      <c r="B3076" s="55">
        <v>2235</v>
      </c>
      <c r="C3076" s="47" t="str">
        <f t="shared" si="48"/>
        <v>Idu Ana 3062</v>
      </c>
      <c r="D3076" s="47"/>
      <c r="E3076" s="48" t="s">
        <v>45</v>
      </c>
      <c r="F3076" s="48" t="s">
        <v>3293</v>
      </c>
      <c r="G3076" s="177"/>
      <c r="H3076" s="48">
        <v>3062</v>
      </c>
      <c r="I3076" s="48" t="s">
        <v>3294</v>
      </c>
      <c r="J3076" s="49" t="s">
        <v>64</v>
      </c>
      <c r="K3076" s="50">
        <v>62171</v>
      </c>
      <c r="L3076" s="48" t="s">
        <v>3256</v>
      </c>
      <c r="M3076" s="51" t="s">
        <v>50</v>
      </c>
      <c r="N3076" s="51" t="s">
        <v>3257</v>
      </c>
      <c r="O3076" s="52"/>
      <c r="P3076" s="53"/>
    </row>
    <row r="3077" spans="1:16" s="54" customFormat="1" ht="30" hidden="1" x14ac:dyDescent="0.2">
      <c r="A3077" s="20">
        <v>3077</v>
      </c>
      <c r="B3077" s="55">
        <v>2236</v>
      </c>
      <c r="C3077" s="47" t="str">
        <f t="shared" si="48"/>
        <v>Idu Ana 3064</v>
      </c>
      <c r="D3077" s="47"/>
      <c r="E3077" s="48" t="s">
        <v>45</v>
      </c>
      <c r="F3077" s="48" t="s">
        <v>3276</v>
      </c>
      <c r="G3077" s="177"/>
      <c r="H3077" s="48">
        <v>3064</v>
      </c>
      <c r="I3077" s="48" t="s">
        <v>3295</v>
      </c>
      <c r="J3077" s="49" t="s">
        <v>25</v>
      </c>
      <c r="K3077" s="50">
        <v>62116</v>
      </c>
      <c r="L3077" s="48" t="s">
        <v>3256</v>
      </c>
      <c r="M3077" s="51" t="s">
        <v>50</v>
      </c>
      <c r="N3077" s="51" t="s">
        <v>3257</v>
      </c>
      <c r="O3077" s="52"/>
      <c r="P3077" s="53"/>
    </row>
    <row r="3078" spans="1:16" s="54" customFormat="1" ht="30" hidden="1" x14ac:dyDescent="0.2">
      <c r="A3078" s="20">
        <v>3078</v>
      </c>
      <c r="B3078" s="55">
        <v>2237</v>
      </c>
      <c r="C3078" s="47" t="str">
        <f t="shared" si="48"/>
        <v>Idu Ana 3065</v>
      </c>
      <c r="D3078" s="47"/>
      <c r="E3078" s="48" t="s">
        <v>45</v>
      </c>
      <c r="F3078" s="48" t="s">
        <v>3276</v>
      </c>
      <c r="G3078" s="177"/>
      <c r="H3078" s="48">
        <v>3065</v>
      </c>
      <c r="I3078" s="48" t="s">
        <v>3296</v>
      </c>
      <c r="J3078" s="49" t="s">
        <v>25</v>
      </c>
      <c r="K3078" s="50">
        <v>74333</v>
      </c>
      <c r="L3078" s="48" t="s">
        <v>3256</v>
      </c>
      <c r="M3078" s="51" t="s">
        <v>50</v>
      </c>
      <c r="N3078" s="51" t="s">
        <v>3257</v>
      </c>
      <c r="O3078" s="52"/>
      <c r="P3078" s="53"/>
    </row>
    <row r="3079" spans="1:16" s="54" customFormat="1" ht="30" hidden="1" x14ac:dyDescent="0.2">
      <c r="A3079" s="20">
        <v>3079</v>
      </c>
      <c r="B3079" s="55">
        <v>2238</v>
      </c>
      <c r="C3079" s="47" t="str">
        <f t="shared" si="48"/>
        <v>Idu Ana 3066</v>
      </c>
      <c r="D3079" s="47"/>
      <c r="E3079" s="48" t="s">
        <v>45</v>
      </c>
      <c r="F3079" s="48" t="s">
        <v>3276</v>
      </c>
      <c r="G3079" s="177"/>
      <c r="H3079" s="48">
        <v>3066</v>
      </c>
      <c r="I3079" s="48" t="s">
        <v>3297</v>
      </c>
      <c r="J3079" s="49" t="s">
        <v>25</v>
      </c>
      <c r="K3079" s="50">
        <v>105673</v>
      </c>
      <c r="L3079" s="48" t="s">
        <v>3256</v>
      </c>
      <c r="M3079" s="51" t="s">
        <v>50</v>
      </c>
      <c r="N3079" s="51" t="s">
        <v>3257</v>
      </c>
      <c r="O3079" s="52"/>
      <c r="P3079" s="53"/>
    </row>
    <row r="3080" spans="1:16" s="54" customFormat="1" ht="30" hidden="1" x14ac:dyDescent="0.2">
      <c r="A3080" s="20">
        <v>3080</v>
      </c>
      <c r="B3080" s="55">
        <v>2239</v>
      </c>
      <c r="C3080" s="47" t="str">
        <f t="shared" si="48"/>
        <v>Idu Ana 3067</v>
      </c>
      <c r="D3080" s="47"/>
      <c r="E3080" s="48" t="s">
        <v>45</v>
      </c>
      <c r="F3080" s="48" t="s">
        <v>3276</v>
      </c>
      <c r="G3080" s="177"/>
      <c r="H3080" s="48">
        <v>3067</v>
      </c>
      <c r="I3080" s="48" t="s">
        <v>3298</v>
      </c>
      <c r="J3080" s="49" t="s">
        <v>25</v>
      </c>
      <c r="K3080" s="50">
        <v>124952</v>
      </c>
      <c r="L3080" s="48" t="s">
        <v>3256</v>
      </c>
      <c r="M3080" s="51" t="s">
        <v>50</v>
      </c>
      <c r="N3080" s="51" t="s">
        <v>3257</v>
      </c>
      <c r="O3080" s="52"/>
      <c r="P3080" s="53"/>
    </row>
    <row r="3081" spans="1:16" s="54" customFormat="1" ht="30" hidden="1" x14ac:dyDescent="0.2">
      <c r="A3081" s="20">
        <v>3081</v>
      </c>
      <c r="B3081" s="55">
        <v>2240</v>
      </c>
      <c r="C3081" s="47" t="str">
        <f t="shared" si="48"/>
        <v>Idu Ana 3068</v>
      </c>
      <c r="D3081" s="47"/>
      <c r="E3081" s="48" t="s">
        <v>45</v>
      </c>
      <c r="F3081" s="48" t="s">
        <v>3276</v>
      </c>
      <c r="G3081" s="177"/>
      <c r="H3081" s="48">
        <v>3068</v>
      </c>
      <c r="I3081" s="48" t="s">
        <v>3299</v>
      </c>
      <c r="J3081" s="49" t="s">
        <v>25</v>
      </c>
      <c r="K3081" s="50">
        <v>159828</v>
      </c>
      <c r="L3081" s="48" t="s">
        <v>3256</v>
      </c>
      <c r="M3081" s="51" t="s">
        <v>50</v>
      </c>
      <c r="N3081" s="51" t="s">
        <v>3257</v>
      </c>
      <c r="O3081" s="52"/>
      <c r="P3081" s="53"/>
    </row>
    <row r="3082" spans="1:16" s="54" customFormat="1" ht="30" hidden="1" x14ac:dyDescent="0.2">
      <c r="A3082" s="20">
        <v>3082</v>
      </c>
      <c r="B3082" s="55">
        <v>2241</v>
      </c>
      <c r="C3082" s="47" t="str">
        <f t="shared" si="48"/>
        <v>Idu Ana 3069</v>
      </c>
      <c r="D3082" s="47"/>
      <c r="E3082" s="48" t="s">
        <v>45</v>
      </c>
      <c r="F3082" s="48" t="s">
        <v>3276</v>
      </c>
      <c r="G3082" s="177"/>
      <c r="H3082" s="48">
        <v>3069</v>
      </c>
      <c r="I3082" s="48" t="s">
        <v>3300</v>
      </c>
      <c r="J3082" s="49" t="s">
        <v>25</v>
      </c>
      <c r="K3082" s="50">
        <v>200312</v>
      </c>
      <c r="L3082" s="48" t="s">
        <v>3256</v>
      </c>
      <c r="M3082" s="51" t="s">
        <v>50</v>
      </c>
      <c r="N3082" s="51" t="s">
        <v>3257</v>
      </c>
      <c r="O3082" s="52"/>
      <c r="P3082" s="53"/>
    </row>
    <row r="3083" spans="1:16" s="54" customFormat="1" ht="30" hidden="1" x14ac:dyDescent="0.2">
      <c r="A3083" s="20">
        <v>3083</v>
      </c>
      <c r="B3083" s="55">
        <v>2242</v>
      </c>
      <c r="C3083" s="47" t="str">
        <f t="shared" si="48"/>
        <v>Idu Ana 3070</v>
      </c>
      <c r="D3083" s="47"/>
      <c r="E3083" s="48" t="s">
        <v>45</v>
      </c>
      <c r="F3083" s="48" t="s">
        <v>3276</v>
      </c>
      <c r="G3083" s="177"/>
      <c r="H3083" s="48">
        <v>3070</v>
      </c>
      <c r="I3083" s="48" t="s">
        <v>3301</v>
      </c>
      <c r="J3083" s="49" t="s">
        <v>25</v>
      </c>
      <c r="K3083" s="50">
        <v>256003</v>
      </c>
      <c r="L3083" s="48" t="s">
        <v>3256</v>
      </c>
      <c r="M3083" s="51" t="s">
        <v>50</v>
      </c>
      <c r="N3083" s="51" t="s">
        <v>3257</v>
      </c>
      <c r="O3083" s="52"/>
      <c r="P3083" s="53"/>
    </row>
    <row r="3084" spans="1:16" s="54" customFormat="1" ht="30" hidden="1" x14ac:dyDescent="0.2">
      <c r="A3084" s="20">
        <v>3084</v>
      </c>
      <c r="B3084" s="55">
        <v>2243</v>
      </c>
      <c r="C3084" s="47" t="str">
        <f t="shared" si="48"/>
        <v>Idu Ana 3071</v>
      </c>
      <c r="D3084" s="47"/>
      <c r="E3084" s="48" t="s">
        <v>45</v>
      </c>
      <c r="F3084" s="48" t="s">
        <v>3276</v>
      </c>
      <c r="G3084" s="177"/>
      <c r="H3084" s="48">
        <v>3071</v>
      </c>
      <c r="I3084" s="48" t="s">
        <v>3302</v>
      </c>
      <c r="J3084" s="49" t="s">
        <v>25</v>
      </c>
      <c r="K3084" s="50">
        <v>368239</v>
      </c>
      <c r="L3084" s="48" t="s">
        <v>3256</v>
      </c>
      <c r="M3084" s="51" t="s">
        <v>50</v>
      </c>
      <c r="N3084" s="51" t="s">
        <v>3257</v>
      </c>
      <c r="O3084" s="52"/>
      <c r="P3084" s="53"/>
    </row>
    <row r="3085" spans="1:16" s="54" customFormat="1" ht="30" hidden="1" x14ac:dyDescent="0.2">
      <c r="A3085" s="20">
        <v>3085</v>
      </c>
      <c r="B3085" s="55">
        <v>2244</v>
      </c>
      <c r="C3085" s="47" t="str">
        <f t="shared" si="48"/>
        <v>Idu Ana 3151</v>
      </c>
      <c r="D3085" s="47"/>
      <c r="E3085" s="48" t="s">
        <v>45</v>
      </c>
      <c r="F3085" s="48" t="s">
        <v>3276</v>
      </c>
      <c r="G3085" s="177"/>
      <c r="H3085" s="48">
        <v>3151</v>
      </c>
      <c r="I3085" s="48" t="s">
        <v>3303</v>
      </c>
      <c r="J3085" s="49" t="s">
        <v>26</v>
      </c>
      <c r="K3085" s="50">
        <v>1837783</v>
      </c>
      <c r="L3085" s="48" t="s">
        <v>3256</v>
      </c>
      <c r="M3085" s="51" t="s">
        <v>50</v>
      </c>
      <c r="N3085" s="51" t="s">
        <v>3257</v>
      </c>
      <c r="O3085" s="52"/>
      <c r="P3085" s="53"/>
    </row>
    <row r="3086" spans="1:16" s="54" customFormat="1" ht="30" hidden="1" x14ac:dyDescent="0.2">
      <c r="A3086" s="20">
        <v>3086</v>
      </c>
      <c r="B3086" s="55">
        <v>2245</v>
      </c>
      <c r="C3086" s="47" t="str">
        <f t="shared" si="48"/>
        <v>Idu Ana 3155</v>
      </c>
      <c r="D3086" s="47"/>
      <c r="E3086" s="48" t="s">
        <v>45</v>
      </c>
      <c r="F3086" s="48" t="s">
        <v>3276</v>
      </c>
      <c r="G3086" s="177"/>
      <c r="H3086" s="48">
        <v>3155</v>
      </c>
      <c r="I3086" s="48" t="s">
        <v>3304</v>
      </c>
      <c r="J3086" s="49" t="s">
        <v>26</v>
      </c>
      <c r="K3086" s="50">
        <v>177667</v>
      </c>
      <c r="L3086" s="48" t="s">
        <v>3256</v>
      </c>
      <c r="M3086" s="51" t="s">
        <v>50</v>
      </c>
      <c r="N3086" s="51" t="s">
        <v>3257</v>
      </c>
      <c r="O3086" s="52"/>
      <c r="P3086" s="53"/>
    </row>
    <row r="3087" spans="1:16" s="54" customFormat="1" ht="30" hidden="1" x14ac:dyDescent="0.2">
      <c r="A3087" s="20">
        <v>3087</v>
      </c>
      <c r="B3087" s="55">
        <v>2246</v>
      </c>
      <c r="C3087" s="47" t="str">
        <f t="shared" si="48"/>
        <v>Idu Ana 3159</v>
      </c>
      <c r="D3087" s="47"/>
      <c r="E3087" s="48" t="s">
        <v>45</v>
      </c>
      <c r="F3087" s="48" t="s">
        <v>3264</v>
      </c>
      <c r="G3087" s="177"/>
      <c r="H3087" s="48">
        <v>3159</v>
      </c>
      <c r="I3087" s="48" t="s">
        <v>3305</v>
      </c>
      <c r="J3087" s="49" t="s">
        <v>25</v>
      </c>
      <c r="K3087" s="50">
        <v>27527</v>
      </c>
      <c r="L3087" s="48" t="s">
        <v>3256</v>
      </c>
      <c r="M3087" s="51" t="s">
        <v>50</v>
      </c>
      <c r="N3087" s="51" t="s">
        <v>3257</v>
      </c>
      <c r="O3087" s="52"/>
      <c r="P3087" s="53"/>
    </row>
    <row r="3088" spans="1:16" s="54" customFormat="1" ht="30" hidden="1" x14ac:dyDescent="0.2">
      <c r="A3088" s="20">
        <v>3088</v>
      </c>
      <c r="B3088" s="55">
        <v>2247</v>
      </c>
      <c r="C3088" s="47" t="str">
        <f t="shared" si="48"/>
        <v>Idu Ana 3163</v>
      </c>
      <c r="D3088" s="47"/>
      <c r="E3088" s="48" t="s">
        <v>45</v>
      </c>
      <c r="F3088" s="48" t="s">
        <v>3274</v>
      </c>
      <c r="G3088" s="177"/>
      <c r="H3088" s="48">
        <v>3163</v>
      </c>
      <c r="I3088" s="48" t="s">
        <v>3306</v>
      </c>
      <c r="J3088" s="49" t="s">
        <v>25</v>
      </c>
      <c r="K3088" s="50">
        <v>292885</v>
      </c>
      <c r="L3088" s="48" t="s">
        <v>3256</v>
      </c>
      <c r="M3088" s="51" t="s">
        <v>50</v>
      </c>
      <c r="N3088" s="51" t="s">
        <v>3257</v>
      </c>
      <c r="O3088" s="52"/>
      <c r="P3088" s="53"/>
    </row>
    <row r="3089" spans="1:16" s="54" customFormat="1" ht="30" hidden="1" x14ac:dyDescent="0.2">
      <c r="A3089" s="20">
        <v>3089</v>
      </c>
      <c r="B3089" s="55">
        <v>2248</v>
      </c>
      <c r="C3089" s="47" t="str">
        <f t="shared" si="48"/>
        <v>Idu Ana 3172</v>
      </c>
      <c r="D3089" s="47"/>
      <c r="E3089" s="48" t="s">
        <v>45</v>
      </c>
      <c r="F3089" s="48" t="s">
        <v>3307</v>
      </c>
      <c r="G3089" s="177"/>
      <c r="H3089" s="48">
        <v>3172</v>
      </c>
      <c r="I3089" s="48" t="s">
        <v>3308</v>
      </c>
      <c r="J3089" s="49" t="s">
        <v>64</v>
      </c>
      <c r="K3089" s="50">
        <v>9720</v>
      </c>
      <c r="L3089" s="48" t="s">
        <v>3256</v>
      </c>
      <c r="M3089" s="51" t="s">
        <v>50</v>
      </c>
      <c r="N3089" s="51" t="s">
        <v>3257</v>
      </c>
      <c r="O3089" s="52"/>
      <c r="P3089" s="53"/>
    </row>
    <row r="3090" spans="1:16" s="54" customFormat="1" ht="30" hidden="1" x14ac:dyDescent="0.2">
      <c r="A3090" s="20">
        <v>3090</v>
      </c>
      <c r="B3090" s="55">
        <v>2249</v>
      </c>
      <c r="C3090" s="47" t="str">
        <f t="shared" si="48"/>
        <v>Idu Ana 3178</v>
      </c>
      <c r="D3090" s="47"/>
      <c r="E3090" s="48" t="s">
        <v>45</v>
      </c>
      <c r="F3090" s="48" t="s">
        <v>3309</v>
      </c>
      <c r="G3090" s="177"/>
      <c r="H3090" s="48">
        <v>3178</v>
      </c>
      <c r="I3090" s="48" t="s">
        <v>3310</v>
      </c>
      <c r="J3090" s="49" t="s">
        <v>64</v>
      </c>
      <c r="K3090" s="50">
        <v>28560</v>
      </c>
      <c r="L3090" s="48" t="s">
        <v>3256</v>
      </c>
      <c r="M3090" s="51" t="s">
        <v>50</v>
      </c>
      <c r="N3090" s="51" t="s">
        <v>3257</v>
      </c>
      <c r="O3090" s="52"/>
      <c r="P3090" s="53"/>
    </row>
    <row r="3091" spans="1:16" s="54" customFormat="1" ht="30" hidden="1" x14ac:dyDescent="0.2">
      <c r="A3091" s="20">
        <v>3091</v>
      </c>
      <c r="B3091" s="55">
        <v>2250</v>
      </c>
      <c r="C3091" s="47" t="str">
        <f t="shared" si="48"/>
        <v>Idu Ana 3180</v>
      </c>
      <c r="D3091" s="47"/>
      <c r="E3091" s="48" t="s">
        <v>45</v>
      </c>
      <c r="F3091" s="48" t="s">
        <v>3309</v>
      </c>
      <c r="G3091" s="177"/>
      <c r="H3091" s="48">
        <v>3180</v>
      </c>
      <c r="I3091" s="48" t="s">
        <v>3311</v>
      </c>
      <c r="J3091" s="49" t="s">
        <v>25</v>
      </c>
      <c r="K3091" s="50">
        <v>1299</v>
      </c>
      <c r="L3091" s="48" t="s">
        <v>3256</v>
      </c>
      <c r="M3091" s="51" t="s">
        <v>50</v>
      </c>
      <c r="N3091" s="51" t="s">
        <v>3257</v>
      </c>
      <c r="O3091" s="52"/>
      <c r="P3091" s="53"/>
    </row>
    <row r="3092" spans="1:16" s="54" customFormat="1" ht="30" hidden="1" x14ac:dyDescent="0.2">
      <c r="A3092" s="20">
        <v>3092</v>
      </c>
      <c r="B3092" s="55">
        <v>2251</v>
      </c>
      <c r="C3092" s="47" t="str">
        <f t="shared" si="48"/>
        <v>Idu Ana 3189</v>
      </c>
      <c r="D3092" s="47"/>
      <c r="E3092" s="48" t="s">
        <v>45</v>
      </c>
      <c r="F3092" s="48" t="s">
        <v>3264</v>
      </c>
      <c r="G3092" s="177"/>
      <c r="H3092" s="48">
        <v>3189</v>
      </c>
      <c r="I3092" s="48" t="s">
        <v>3312</v>
      </c>
      <c r="J3092" s="49" t="s">
        <v>25</v>
      </c>
      <c r="K3092" s="50">
        <v>245644</v>
      </c>
      <c r="L3092" s="48" t="s">
        <v>3256</v>
      </c>
      <c r="M3092" s="51" t="s">
        <v>50</v>
      </c>
      <c r="N3092" s="51" t="s">
        <v>3257</v>
      </c>
      <c r="O3092" s="52"/>
      <c r="P3092" s="53"/>
    </row>
    <row r="3093" spans="1:16" s="54" customFormat="1" ht="30" hidden="1" x14ac:dyDescent="0.2">
      <c r="A3093" s="20">
        <v>3093</v>
      </c>
      <c r="B3093" s="55">
        <v>2252</v>
      </c>
      <c r="C3093" s="47" t="str">
        <f t="shared" si="48"/>
        <v>Idu Ana 3194</v>
      </c>
      <c r="D3093" s="47"/>
      <c r="E3093" s="48" t="s">
        <v>45</v>
      </c>
      <c r="F3093" s="48" t="s">
        <v>3287</v>
      </c>
      <c r="G3093" s="177"/>
      <c r="H3093" s="48">
        <v>3194</v>
      </c>
      <c r="I3093" s="48" t="s">
        <v>3313</v>
      </c>
      <c r="J3093" s="49" t="s">
        <v>25</v>
      </c>
      <c r="K3093" s="50">
        <v>94972</v>
      </c>
      <c r="L3093" s="48" t="s">
        <v>3256</v>
      </c>
      <c r="M3093" s="51" t="s">
        <v>50</v>
      </c>
      <c r="N3093" s="51" t="s">
        <v>3257</v>
      </c>
      <c r="O3093" s="52"/>
      <c r="P3093" s="53"/>
    </row>
    <row r="3094" spans="1:16" s="54" customFormat="1" ht="30" hidden="1" x14ac:dyDescent="0.2">
      <c r="A3094" s="20">
        <v>3094</v>
      </c>
      <c r="B3094" s="55">
        <v>2253</v>
      </c>
      <c r="C3094" s="47" t="str">
        <f t="shared" si="48"/>
        <v>Idu Ana 3195</v>
      </c>
      <c r="D3094" s="47"/>
      <c r="E3094" s="48" t="s">
        <v>45</v>
      </c>
      <c r="F3094" s="48" t="s">
        <v>3287</v>
      </c>
      <c r="G3094" s="177"/>
      <c r="H3094" s="48">
        <v>3195</v>
      </c>
      <c r="I3094" s="48" t="s">
        <v>3314</v>
      </c>
      <c r="J3094" s="49" t="s">
        <v>25</v>
      </c>
      <c r="K3094" s="50">
        <v>40879</v>
      </c>
      <c r="L3094" s="48" t="s">
        <v>3256</v>
      </c>
      <c r="M3094" s="51" t="s">
        <v>50</v>
      </c>
      <c r="N3094" s="51" t="s">
        <v>3257</v>
      </c>
      <c r="O3094" s="52"/>
      <c r="P3094" s="53"/>
    </row>
    <row r="3095" spans="1:16" s="54" customFormat="1" ht="30" hidden="1" x14ac:dyDescent="0.2">
      <c r="A3095" s="20">
        <v>3095</v>
      </c>
      <c r="B3095" s="55">
        <v>2254</v>
      </c>
      <c r="C3095" s="47" t="str">
        <f t="shared" si="48"/>
        <v>Idu Ana 3196</v>
      </c>
      <c r="D3095" s="47"/>
      <c r="E3095" s="48" t="s">
        <v>45</v>
      </c>
      <c r="F3095" s="48" t="s">
        <v>3315</v>
      </c>
      <c r="G3095" s="177"/>
      <c r="H3095" s="48">
        <v>3196</v>
      </c>
      <c r="I3095" s="48" t="s">
        <v>3316</v>
      </c>
      <c r="J3095" s="49" t="s">
        <v>26</v>
      </c>
      <c r="K3095" s="50">
        <v>121651</v>
      </c>
      <c r="L3095" s="48" t="s">
        <v>3256</v>
      </c>
      <c r="M3095" s="51" t="s">
        <v>50</v>
      </c>
      <c r="N3095" s="51" t="s">
        <v>3257</v>
      </c>
      <c r="O3095" s="52"/>
      <c r="P3095" s="53"/>
    </row>
    <row r="3096" spans="1:16" s="54" customFormat="1" ht="30" hidden="1" x14ac:dyDescent="0.2">
      <c r="A3096" s="20">
        <v>3096</v>
      </c>
      <c r="B3096" s="55">
        <v>2255</v>
      </c>
      <c r="C3096" s="47" t="str">
        <f t="shared" si="48"/>
        <v>Idu Ana 3197</v>
      </c>
      <c r="D3096" s="47"/>
      <c r="E3096" s="48" t="s">
        <v>45</v>
      </c>
      <c r="F3096" s="48" t="s">
        <v>3315</v>
      </c>
      <c r="G3096" s="177"/>
      <c r="H3096" s="48">
        <v>3197</v>
      </c>
      <c r="I3096" s="48" t="s">
        <v>3317</v>
      </c>
      <c r="J3096" s="49" t="s">
        <v>26</v>
      </c>
      <c r="K3096" s="50">
        <v>148329</v>
      </c>
      <c r="L3096" s="48" t="s">
        <v>3256</v>
      </c>
      <c r="M3096" s="51" t="s">
        <v>50</v>
      </c>
      <c r="N3096" s="51" t="s">
        <v>3257</v>
      </c>
      <c r="O3096" s="52"/>
      <c r="P3096" s="53"/>
    </row>
    <row r="3097" spans="1:16" s="54" customFormat="1" ht="30" hidden="1" x14ac:dyDescent="0.2">
      <c r="A3097" s="20">
        <v>3097</v>
      </c>
      <c r="B3097" s="55">
        <v>2256</v>
      </c>
      <c r="C3097" s="47" t="str">
        <f t="shared" si="48"/>
        <v>Idu Ana 3198</v>
      </c>
      <c r="D3097" s="47"/>
      <c r="E3097" s="48" t="s">
        <v>45</v>
      </c>
      <c r="F3097" s="48" t="s">
        <v>3315</v>
      </c>
      <c r="G3097" s="177"/>
      <c r="H3097" s="48">
        <v>3198</v>
      </c>
      <c r="I3097" s="48" t="s">
        <v>3318</v>
      </c>
      <c r="J3097" s="49" t="s">
        <v>26</v>
      </c>
      <c r="K3097" s="50">
        <v>258451</v>
      </c>
      <c r="L3097" s="48" t="s">
        <v>3256</v>
      </c>
      <c r="M3097" s="51" t="s">
        <v>50</v>
      </c>
      <c r="N3097" s="51" t="s">
        <v>3257</v>
      </c>
      <c r="O3097" s="52"/>
      <c r="P3097" s="53"/>
    </row>
    <row r="3098" spans="1:16" s="54" customFormat="1" ht="30" hidden="1" x14ac:dyDescent="0.2">
      <c r="A3098" s="20">
        <v>3098</v>
      </c>
      <c r="B3098" s="55">
        <v>2257</v>
      </c>
      <c r="C3098" s="47" t="str">
        <f t="shared" si="48"/>
        <v>Idu Ana 3199</v>
      </c>
      <c r="D3098" s="47"/>
      <c r="E3098" s="48" t="s">
        <v>45</v>
      </c>
      <c r="F3098" s="48" t="s">
        <v>3315</v>
      </c>
      <c r="G3098" s="177"/>
      <c r="H3098" s="48">
        <v>3199</v>
      </c>
      <c r="I3098" s="48" t="s">
        <v>3319</v>
      </c>
      <c r="J3098" s="49" t="s">
        <v>26</v>
      </c>
      <c r="K3098" s="50">
        <v>309600</v>
      </c>
      <c r="L3098" s="48" t="s">
        <v>3256</v>
      </c>
      <c r="M3098" s="51" t="s">
        <v>50</v>
      </c>
      <c r="N3098" s="51" t="s">
        <v>3257</v>
      </c>
      <c r="O3098" s="52"/>
      <c r="P3098" s="53"/>
    </row>
    <row r="3099" spans="1:16" s="54" customFormat="1" ht="30" hidden="1" x14ac:dyDescent="0.2">
      <c r="A3099" s="20">
        <v>3099</v>
      </c>
      <c r="B3099" s="55">
        <v>2258</v>
      </c>
      <c r="C3099" s="47" t="str">
        <f t="shared" si="48"/>
        <v>Idu Ana 3200</v>
      </c>
      <c r="D3099" s="47"/>
      <c r="E3099" s="48" t="s">
        <v>45</v>
      </c>
      <c r="F3099" s="48" t="s">
        <v>3315</v>
      </c>
      <c r="G3099" s="177"/>
      <c r="H3099" s="48">
        <v>3200</v>
      </c>
      <c r="I3099" s="48" t="s">
        <v>3320</v>
      </c>
      <c r="J3099" s="49" t="s">
        <v>26</v>
      </c>
      <c r="K3099" s="50">
        <v>523657</v>
      </c>
      <c r="L3099" s="48" t="s">
        <v>3256</v>
      </c>
      <c r="M3099" s="51" t="s">
        <v>50</v>
      </c>
      <c r="N3099" s="51" t="s">
        <v>3257</v>
      </c>
      <c r="O3099" s="52"/>
      <c r="P3099" s="53"/>
    </row>
    <row r="3100" spans="1:16" s="54" customFormat="1" ht="30" hidden="1" x14ac:dyDescent="0.2">
      <c r="A3100" s="20">
        <v>3100</v>
      </c>
      <c r="B3100" s="55">
        <v>2259</v>
      </c>
      <c r="C3100" s="47" t="str">
        <f t="shared" si="48"/>
        <v>Idu Ana 3201</v>
      </c>
      <c r="D3100" s="47"/>
      <c r="E3100" s="48" t="s">
        <v>45</v>
      </c>
      <c r="F3100" s="48" t="s">
        <v>3315</v>
      </c>
      <c r="G3100" s="177"/>
      <c r="H3100" s="48">
        <v>3201</v>
      </c>
      <c r="I3100" s="48" t="s">
        <v>3321</v>
      </c>
      <c r="J3100" s="49" t="s">
        <v>26</v>
      </c>
      <c r="K3100" s="50">
        <v>748349</v>
      </c>
      <c r="L3100" s="48" t="s">
        <v>3256</v>
      </c>
      <c r="M3100" s="51" t="s">
        <v>50</v>
      </c>
      <c r="N3100" s="51" t="s">
        <v>3257</v>
      </c>
      <c r="O3100" s="52"/>
      <c r="P3100" s="53"/>
    </row>
    <row r="3101" spans="1:16" s="54" customFormat="1" ht="30" hidden="1" x14ac:dyDescent="0.2">
      <c r="A3101" s="20">
        <v>3101</v>
      </c>
      <c r="B3101" s="55">
        <v>2260</v>
      </c>
      <c r="C3101" s="47" t="str">
        <f t="shared" si="48"/>
        <v>Idu Ana 3202</v>
      </c>
      <c r="D3101" s="47"/>
      <c r="E3101" s="48" t="s">
        <v>45</v>
      </c>
      <c r="F3101" s="48" t="s">
        <v>3322</v>
      </c>
      <c r="G3101" s="177"/>
      <c r="H3101" s="48">
        <v>3202</v>
      </c>
      <c r="I3101" s="48" t="s">
        <v>3323</v>
      </c>
      <c r="J3101" s="49" t="s">
        <v>48</v>
      </c>
      <c r="K3101" s="50">
        <v>512858</v>
      </c>
      <c r="L3101" s="48" t="s">
        <v>3256</v>
      </c>
      <c r="M3101" s="51" t="s">
        <v>50</v>
      </c>
      <c r="N3101" s="51" t="s">
        <v>3257</v>
      </c>
      <c r="O3101" s="52"/>
      <c r="P3101" s="53"/>
    </row>
    <row r="3102" spans="1:16" s="54" customFormat="1" ht="30" hidden="1" x14ac:dyDescent="0.2">
      <c r="A3102" s="20">
        <v>3102</v>
      </c>
      <c r="B3102" s="55">
        <v>2261</v>
      </c>
      <c r="C3102" s="47" t="str">
        <f t="shared" si="48"/>
        <v>Idu Ana 3203</v>
      </c>
      <c r="D3102" s="47"/>
      <c r="E3102" s="48" t="s">
        <v>45</v>
      </c>
      <c r="F3102" s="48" t="s">
        <v>3322</v>
      </c>
      <c r="G3102" s="177"/>
      <c r="H3102" s="48">
        <v>3203</v>
      </c>
      <c r="I3102" s="48" t="s">
        <v>3324</v>
      </c>
      <c r="J3102" s="49" t="s">
        <v>48</v>
      </c>
      <c r="K3102" s="50">
        <v>437636</v>
      </c>
      <c r="L3102" s="48" t="s">
        <v>3256</v>
      </c>
      <c r="M3102" s="51" t="s">
        <v>50</v>
      </c>
      <c r="N3102" s="51" t="s">
        <v>3257</v>
      </c>
      <c r="O3102" s="52"/>
      <c r="P3102" s="53"/>
    </row>
    <row r="3103" spans="1:16" s="54" customFormat="1" ht="30" hidden="1" x14ac:dyDescent="0.2">
      <c r="A3103" s="20">
        <v>3103</v>
      </c>
      <c r="B3103" s="55">
        <v>2262</v>
      </c>
      <c r="C3103" s="47" t="str">
        <f t="shared" si="48"/>
        <v>Idu Ana 3204</v>
      </c>
      <c r="D3103" s="47"/>
      <c r="E3103" s="48" t="s">
        <v>45</v>
      </c>
      <c r="F3103" s="48" t="s">
        <v>3325</v>
      </c>
      <c r="G3103" s="177"/>
      <c r="H3103" s="48">
        <v>3204</v>
      </c>
      <c r="I3103" s="48" t="s">
        <v>3326</v>
      </c>
      <c r="J3103" s="49" t="s">
        <v>48</v>
      </c>
      <c r="K3103" s="50">
        <v>545658</v>
      </c>
      <c r="L3103" s="48" t="s">
        <v>3256</v>
      </c>
      <c r="M3103" s="51" t="s">
        <v>50</v>
      </c>
      <c r="N3103" s="51" t="s">
        <v>3257</v>
      </c>
      <c r="O3103" s="52"/>
      <c r="P3103" s="53"/>
    </row>
    <row r="3104" spans="1:16" s="54" customFormat="1" ht="30" hidden="1" x14ac:dyDescent="0.2">
      <c r="A3104" s="20">
        <v>3104</v>
      </c>
      <c r="B3104" s="55">
        <v>2263</v>
      </c>
      <c r="C3104" s="47" t="str">
        <f t="shared" si="48"/>
        <v>Idu Ana 3207</v>
      </c>
      <c r="D3104" s="47"/>
      <c r="E3104" s="48" t="s">
        <v>45</v>
      </c>
      <c r="F3104" s="48" t="s">
        <v>3274</v>
      </c>
      <c r="G3104" s="177"/>
      <c r="H3104" s="48">
        <v>3207</v>
      </c>
      <c r="I3104" s="48" t="s">
        <v>3327</v>
      </c>
      <c r="J3104" s="49" t="s">
        <v>26</v>
      </c>
      <c r="K3104" s="50">
        <v>40466</v>
      </c>
      <c r="L3104" s="48" t="s">
        <v>3256</v>
      </c>
      <c r="M3104" s="51" t="s">
        <v>50</v>
      </c>
      <c r="N3104" s="51" t="s">
        <v>3257</v>
      </c>
      <c r="O3104" s="52"/>
      <c r="P3104" s="53"/>
    </row>
    <row r="3105" spans="1:16" s="54" customFormat="1" ht="30" hidden="1" x14ac:dyDescent="0.2">
      <c r="A3105" s="20">
        <v>3105</v>
      </c>
      <c r="B3105" s="55">
        <v>2264</v>
      </c>
      <c r="C3105" s="47" t="str">
        <f t="shared" si="48"/>
        <v>Idu Ana 3209</v>
      </c>
      <c r="D3105" s="47"/>
      <c r="E3105" s="48" t="s">
        <v>45</v>
      </c>
      <c r="F3105" s="48" t="s">
        <v>3274</v>
      </c>
      <c r="G3105" s="177"/>
      <c r="H3105" s="48">
        <v>3209</v>
      </c>
      <c r="I3105" s="48" t="s">
        <v>3328</v>
      </c>
      <c r="J3105" s="49" t="s">
        <v>25</v>
      </c>
      <c r="K3105" s="50">
        <v>199448</v>
      </c>
      <c r="L3105" s="48" t="s">
        <v>3256</v>
      </c>
      <c r="M3105" s="51" t="s">
        <v>50</v>
      </c>
      <c r="N3105" s="51" t="s">
        <v>3257</v>
      </c>
      <c r="O3105" s="52"/>
      <c r="P3105" s="53"/>
    </row>
    <row r="3106" spans="1:16" s="54" customFormat="1" ht="30" hidden="1" x14ac:dyDescent="0.2">
      <c r="A3106" s="20">
        <v>3106</v>
      </c>
      <c r="B3106" s="55">
        <v>2265</v>
      </c>
      <c r="C3106" s="47" t="str">
        <f t="shared" si="48"/>
        <v>Idu Ana 3210</v>
      </c>
      <c r="D3106" s="47"/>
      <c r="E3106" s="48" t="s">
        <v>45</v>
      </c>
      <c r="F3106" s="48" t="s">
        <v>3274</v>
      </c>
      <c r="G3106" s="177"/>
      <c r="H3106" s="48">
        <v>3210</v>
      </c>
      <c r="I3106" s="48" t="s">
        <v>3329</v>
      </c>
      <c r="J3106" s="49" t="s">
        <v>25</v>
      </c>
      <c r="K3106" s="50">
        <v>42906</v>
      </c>
      <c r="L3106" s="48" t="s">
        <v>3256</v>
      </c>
      <c r="M3106" s="51" t="s">
        <v>50</v>
      </c>
      <c r="N3106" s="51" t="s">
        <v>3257</v>
      </c>
      <c r="O3106" s="52"/>
      <c r="P3106" s="53"/>
    </row>
    <row r="3107" spans="1:16" s="54" customFormat="1" ht="45" hidden="1" x14ac:dyDescent="0.2">
      <c r="A3107" s="20">
        <v>3107</v>
      </c>
      <c r="B3107" s="55">
        <v>2266</v>
      </c>
      <c r="C3107" s="47" t="str">
        <f t="shared" si="48"/>
        <v>Idu Ana 3221</v>
      </c>
      <c r="D3107" s="47"/>
      <c r="E3107" s="48" t="s">
        <v>45</v>
      </c>
      <c r="F3107" s="48" t="s">
        <v>3264</v>
      </c>
      <c r="G3107" s="177"/>
      <c r="H3107" s="48">
        <v>3221</v>
      </c>
      <c r="I3107" s="48" t="s">
        <v>3330</v>
      </c>
      <c r="J3107" s="49" t="s">
        <v>26</v>
      </c>
      <c r="K3107" s="50">
        <v>445585</v>
      </c>
      <c r="L3107" s="48" t="s">
        <v>3256</v>
      </c>
      <c r="M3107" s="51" t="s">
        <v>50</v>
      </c>
      <c r="N3107" s="51" t="s">
        <v>3257</v>
      </c>
      <c r="O3107" s="52"/>
      <c r="P3107" s="53"/>
    </row>
    <row r="3108" spans="1:16" s="54" customFormat="1" ht="30" hidden="1" x14ac:dyDescent="0.2">
      <c r="A3108" s="20">
        <v>3108</v>
      </c>
      <c r="B3108" s="55">
        <v>2267</v>
      </c>
      <c r="C3108" s="47" t="str">
        <f t="shared" si="48"/>
        <v>Idu Ana 3223</v>
      </c>
      <c r="D3108" s="47"/>
      <c r="E3108" s="48" t="s">
        <v>45</v>
      </c>
      <c r="F3108" s="48" t="s">
        <v>3315</v>
      </c>
      <c r="G3108" s="177"/>
      <c r="H3108" s="48">
        <v>3223</v>
      </c>
      <c r="I3108" s="48" t="s">
        <v>3331</v>
      </c>
      <c r="J3108" s="49" t="s">
        <v>25</v>
      </c>
      <c r="K3108" s="50">
        <v>15470</v>
      </c>
      <c r="L3108" s="48" t="s">
        <v>3256</v>
      </c>
      <c r="M3108" s="51" t="s">
        <v>50</v>
      </c>
      <c r="N3108" s="51" t="s">
        <v>3257</v>
      </c>
      <c r="O3108" s="52"/>
      <c r="P3108" s="53"/>
    </row>
    <row r="3109" spans="1:16" s="54" customFormat="1" ht="30" hidden="1" x14ac:dyDescent="0.2">
      <c r="A3109" s="20">
        <v>3109</v>
      </c>
      <c r="B3109" s="55">
        <v>2268</v>
      </c>
      <c r="C3109" s="47" t="str">
        <f t="shared" si="48"/>
        <v>Idu Ana 3224</v>
      </c>
      <c r="D3109" s="47"/>
      <c r="E3109" s="48" t="s">
        <v>45</v>
      </c>
      <c r="F3109" s="48" t="s">
        <v>3315</v>
      </c>
      <c r="G3109" s="177"/>
      <c r="H3109" s="48">
        <v>3224</v>
      </c>
      <c r="I3109" s="48" t="s">
        <v>3332</v>
      </c>
      <c r="J3109" s="49" t="s">
        <v>25</v>
      </c>
      <c r="K3109" s="50">
        <v>20997</v>
      </c>
      <c r="L3109" s="48" t="s">
        <v>3256</v>
      </c>
      <c r="M3109" s="51" t="s">
        <v>50</v>
      </c>
      <c r="N3109" s="51" t="s">
        <v>3257</v>
      </c>
      <c r="O3109" s="52"/>
      <c r="P3109" s="53"/>
    </row>
    <row r="3110" spans="1:16" s="54" customFormat="1" ht="30" hidden="1" x14ac:dyDescent="0.2">
      <c r="A3110" s="20">
        <v>3110</v>
      </c>
      <c r="B3110" s="55">
        <v>2269</v>
      </c>
      <c r="C3110" s="47" t="str">
        <f t="shared" si="48"/>
        <v>Idu Ana 3225</v>
      </c>
      <c r="D3110" s="47"/>
      <c r="E3110" s="48" t="s">
        <v>45</v>
      </c>
      <c r="F3110" s="48" t="s">
        <v>3315</v>
      </c>
      <c r="G3110" s="177"/>
      <c r="H3110" s="48">
        <v>3225</v>
      </c>
      <c r="I3110" s="48" t="s">
        <v>3333</v>
      </c>
      <c r="J3110" s="49" t="s">
        <v>25</v>
      </c>
      <c r="K3110" s="50">
        <v>29764</v>
      </c>
      <c r="L3110" s="48" t="s">
        <v>3256</v>
      </c>
      <c r="M3110" s="51" t="s">
        <v>50</v>
      </c>
      <c r="N3110" s="51" t="s">
        <v>3257</v>
      </c>
      <c r="O3110" s="52"/>
      <c r="P3110" s="53"/>
    </row>
    <row r="3111" spans="1:16" s="54" customFormat="1" ht="30" hidden="1" x14ac:dyDescent="0.2">
      <c r="A3111" s="20">
        <v>3111</v>
      </c>
      <c r="B3111" s="55">
        <v>2270</v>
      </c>
      <c r="C3111" s="47" t="str">
        <f t="shared" si="48"/>
        <v>Idu Ana 3226</v>
      </c>
      <c r="D3111" s="47"/>
      <c r="E3111" s="48" t="s">
        <v>45</v>
      </c>
      <c r="F3111" s="48" t="s">
        <v>3315</v>
      </c>
      <c r="G3111" s="177"/>
      <c r="H3111" s="48">
        <v>3226</v>
      </c>
      <c r="I3111" s="48" t="s">
        <v>3334</v>
      </c>
      <c r="J3111" s="49" t="s">
        <v>25</v>
      </c>
      <c r="K3111" s="50">
        <v>47684</v>
      </c>
      <c r="L3111" s="48" t="s">
        <v>3256</v>
      </c>
      <c r="M3111" s="51" t="s">
        <v>50</v>
      </c>
      <c r="N3111" s="51" t="s">
        <v>3257</v>
      </c>
      <c r="O3111" s="52"/>
      <c r="P3111" s="53"/>
    </row>
    <row r="3112" spans="1:16" s="54" customFormat="1" ht="30" hidden="1" x14ac:dyDescent="0.2">
      <c r="A3112" s="20">
        <v>3112</v>
      </c>
      <c r="B3112" s="55">
        <v>2271</v>
      </c>
      <c r="C3112" s="47" t="str">
        <f t="shared" si="48"/>
        <v>Idu Ana 3227</v>
      </c>
      <c r="D3112" s="47"/>
      <c r="E3112" s="48" t="s">
        <v>45</v>
      </c>
      <c r="F3112" s="48" t="s">
        <v>3315</v>
      </c>
      <c r="G3112" s="177"/>
      <c r="H3112" s="48">
        <v>3227</v>
      </c>
      <c r="I3112" s="48" t="s">
        <v>3335</v>
      </c>
      <c r="J3112" s="49" t="s">
        <v>25</v>
      </c>
      <c r="K3112" s="50">
        <v>100717</v>
      </c>
      <c r="L3112" s="48" t="s">
        <v>3256</v>
      </c>
      <c r="M3112" s="51" t="s">
        <v>50</v>
      </c>
      <c r="N3112" s="51" t="s">
        <v>3257</v>
      </c>
      <c r="O3112" s="52"/>
      <c r="P3112" s="53"/>
    </row>
    <row r="3113" spans="1:16" s="54" customFormat="1" ht="30" hidden="1" x14ac:dyDescent="0.2">
      <c r="A3113" s="20">
        <v>3113</v>
      </c>
      <c r="B3113" s="55">
        <v>2272</v>
      </c>
      <c r="C3113" s="47" t="str">
        <f t="shared" ref="C3113:C3176" si="49">+CONCATENATE(M3113," ",N3113," ",H3113)</f>
        <v>Idu Ana 3228</v>
      </c>
      <c r="D3113" s="47"/>
      <c r="E3113" s="48" t="s">
        <v>45</v>
      </c>
      <c r="F3113" s="48" t="s">
        <v>3315</v>
      </c>
      <c r="G3113" s="177"/>
      <c r="H3113" s="48">
        <v>3228</v>
      </c>
      <c r="I3113" s="48" t="s">
        <v>3336</v>
      </c>
      <c r="J3113" s="49" t="s">
        <v>25</v>
      </c>
      <c r="K3113" s="50">
        <v>167096</v>
      </c>
      <c r="L3113" s="48" t="s">
        <v>3256</v>
      </c>
      <c r="M3113" s="51" t="s">
        <v>50</v>
      </c>
      <c r="N3113" s="51" t="s">
        <v>3257</v>
      </c>
      <c r="O3113" s="52"/>
      <c r="P3113" s="53"/>
    </row>
    <row r="3114" spans="1:16" s="54" customFormat="1" ht="30" hidden="1" x14ac:dyDescent="0.2">
      <c r="A3114" s="20">
        <v>3114</v>
      </c>
      <c r="B3114" s="55">
        <v>2273</v>
      </c>
      <c r="C3114" s="47" t="str">
        <f t="shared" si="49"/>
        <v>Idu Ana 3229</v>
      </c>
      <c r="D3114" s="47"/>
      <c r="E3114" s="48" t="s">
        <v>45</v>
      </c>
      <c r="F3114" s="48" t="s">
        <v>3315</v>
      </c>
      <c r="G3114" s="177"/>
      <c r="H3114" s="48">
        <v>3229</v>
      </c>
      <c r="I3114" s="48" t="s">
        <v>3337</v>
      </c>
      <c r="J3114" s="49" t="s">
        <v>25</v>
      </c>
      <c r="K3114" s="50">
        <v>260571</v>
      </c>
      <c r="L3114" s="48" t="s">
        <v>3256</v>
      </c>
      <c r="M3114" s="51" t="s">
        <v>50</v>
      </c>
      <c r="N3114" s="51" t="s">
        <v>3257</v>
      </c>
      <c r="O3114" s="52"/>
      <c r="P3114" s="53"/>
    </row>
    <row r="3115" spans="1:16" s="54" customFormat="1" ht="30" hidden="1" x14ac:dyDescent="0.2">
      <c r="A3115" s="20">
        <v>3115</v>
      </c>
      <c r="B3115" s="55">
        <v>2274</v>
      </c>
      <c r="C3115" s="47" t="str">
        <f t="shared" si="49"/>
        <v>Idu Ana 3230</v>
      </c>
      <c r="D3115" s="47"/>
      <c r="E3115" s="48" t="s">
        <v>45</v>
      </c>
      <c r="F3115" s="48" t="s">
        <v>3315</v>
      </c>
      <c r="G3115" s="177"/>
      <c r="H3115" s="48">
        <v>3230</v>
      </c>
      <c r="I3115" s="48" t="s">
        <v>3338</v>
      </c>
      <c r="J3115" s="49" t="s">
        <v>25</v>
      </c>
      <c r="K3115" s="50">
        <v>358353</v>
      </c>
      <c r="L3115" s="48" t="s">
        <v>3256</v>
      </c>
      <c r="M3115" s="51" t="s">
        <v>50</v>
      </c>
      <c r="N3115" s="51" t="s">
        <v>3257</v>
      </c>
      <c r="O3115" s="52"/>
      <c r="P3115" s="53"/>
    </row>
    <row r="3116" spans="1:16" s="54" customFormat="1" ht="30" hidden="1" x14ac:dyDescent="0.2">
      <c r="A3116" s="20">
        <v>3116</v>
      </c>
      <c r="B3116" s="55">
        <v>2275</v>
      </c>
      <c r="C3116" s="47" t="str">
        <f t="shared" si="49"/>
        <v>Idu Ana 3231</v>
      </c>
      <c r="D3116" s="47"/>
      <c r="E3116" s="48" t="s">
        <v>45</v>
      </c>
      <c r="F3116" s="48" t="s">
        <v>3315</v>
      </c>
      <c r="G3116" s="177"/>
      <c r="H3116" s="48">
        <v>3231</v>
      </c>
      <c r="I3116" s="48" t="s">
        <v>3339</v>
      </c>
      <c r="J3116" s="49" t="s">
        <v>25</v>
      </c>
      <c r="K3116" s="50">
        <v>13460</v>
      </c>
      <c r="L3116" s="48" t="s">
        <v>3256</v>
      </c>
      <c r="M3116" s="51" t="s">
        <v>50</v>
      </c>
      <c r="N3116" s="51" t="s">
        <v>3257</v>
      </c>
      <c r="O3116" s="52"/>
      <c r="P3116" s="53"/>
    </row>
    <row r="3117" spans="1:16" s="54" customFormat="1" ht="30" hidden="1" x14ac:dyDescent="0.2">
      <c r="A3117" s="20">
        <v>3117</v>
      </c>
      <c r="B3117" s="55">
        <v>2276</v>
      </c>
      <c r="C3117" s="47" t="str">
        <f t="shared" si="49"/>
        <v>Idu Ana 3232</v>
      </c>
      <c r="D3117" s="47"/>
      <c r="E3117" s="48" t="s">
        <v>45</v>
      </c>
      <c r="F3117" s="48" t="s">
        <v>3315</v>
      </c>
      <c r="G3117" s="177"/>
      <c r="H3117" s="48">
        <v>3232</v>
      </c>
      <c r="I3117" s="48" t="s">
        <v>3340</v>
      </c>
      <c r="J3117" s="49" t="s">
        <v>25</v>
      </c>
      <c r="K3117" s="50">
        <v>18142</v>
      </c>
      <c r="L3117" s="48" t="s">
        <v>3256</v>
      </c>
      <c r="M3117" s="51" t="s">
        <v>50</v>
      </c>
      <c r="N3117" s="51" t="s">
        <v>3257</v>
      </c>
      <c r="O3117" s="52"/>
      <c r="P3117" s="53"/>
    </row>
    <row r="3118" spans="1:16" s="54" customFormat="1" ht="30" hidden="1" x14ac:dyDescent="0.2">
      <c r="A3118" s="20">
        <v>3118</v>
      </c>
      <c r="B3118" s="55">
        <v>2277</v>
      </c>
      <c r="C3118" s="47" t="str">
        <f t="shared" si="49"/>
        <v>Idu Ana 3233</v>
      </c>
      <c r="D3118" s="47"/>
      <c r="E3118" s="48" t="s">
        <v>45</v>
      </c>
      <c r="F3118" s="48" t="s">
        <v>3315</v>
      </c>
      <c r="G3118" s="177"/>
      <c r="H3118" s="48">
        <v>3233</v>
      </c>
      <c r="I3118" s="48" t="s">
        <v>3341</v>
      </c>
      <c r="J3118" s="49" t="s">
        <v>25</v>
      </c>
      <c r="K3118" s="50">
        <v>25474</v>
      </c>
      <c r="L3118" s="48" t="s">
        <v>3256</v>
      </c>
      <c r="M3118" s="51" t="s">
        <v>50</v>
      </c>
      <c r="N3118" s="51" t="s">
        <v>3257</v>
      </c>
      <c r="O3118" s="52"/>
      <c r="P3118" s="53"/>
    </row>
    <row r="3119" spans="1:16" s="54" customFormat="1" ht="30" hidden="1" x14ac:dyDescent="0.2">
      <c r="A3119" s="20">
        <v>3119</v>
      </c>
      <c r="B3119" s="55">
        <v>2278</v>
      </c>
      <c r="C3119" s="47" t="str">
        <f t="shared" si="49"/>
        <v>Idu Ana 3234</v>
      </c>
      <c r="D3119" s="47"/>
      <c r="E3119" s="48" t="s">
        <v>45</v>
      </c>
      <c r="F3119" s="48" t="s">
        <v>3315</v>
      </c>
      <c r="G3119" s="177"/>
      <c r="H3119" s="48">
        <v>3234</v>
      </c>
      <c r="I3119" s="48" t="s">
        <v>3342</v>
      </c>
      <c r="J3119" s="49" t="s">
        <v>25</v>
      </c>
      <c r="K3119" s="50">
        <v>40643</v>
      </c>
      <c r="L3119" s="48" t="s">
        <v>3256</v>
      </c>
      <c r="M3119" s="51" t="s">
        <v>50</v>
      </c>
      <c r="N3119" s="51" t="s">
        <v>3257</v>
      </c>
      <c r="O3119" s="52"/>
      <c r="P3119" s="53"/>
    </row>
    <row r="3120" spans="1:16" s="54" customFormat="1" ht="30" hidden="1" x14ac:dyDescent="0.2">
      <c r="A3120" s="20">
        <v>3120</v>
      </c>
      <c r="B3120" s="55">
        <v>2279</v>
      </c>
      <c r="C3120" s="47" t="str">
        <f t="shared" si="49"/>
        <v>Idu Ana 3235</v>
      </c>
      <c r="D3120" s="47"/>
      <c r="E3120" s="48" t="s">
        <v>45</v>
      </c>
      <c r="F3120" s="48" t="s">
        <v>3315</v>
      </c>
      <c r="G3120" s="177"/>
      <c r="H3120" s="48">
        <v>3235</v>
      </c>
      <c r="I3120" s="48" t="s">
        <v>3343</v>
      </c>
      <c r="J3120" s="49" t="s">
        <v>25</v>
      </c>
      <c r="K3120" s="50">
        <v>83872</v>
      </c>
      <c r="L3120" s="48" t="s">
        <v>3256</v>
      </c>
      <c r="M3120" s="51" t="s">
        <v>50</v>
      </c>
      <c r="N3120" s="51" t="s">
        <v>3257</v>
      </c>
      <c r="O3120" s="52"/>
      <c r="P3120" s="53"/>
    </row>
    <row r="3121" spans="1:16" s="54" customFormat="1" ht="30" hidden="1" x14ac:dyDescent="0.2">
      <c r="A3121" s="20">
        <v>3121</v>
      </c>
      <c r="B3121" s="55">
        <v>2280</v>
      </c>
      <c r="C3121" s="47" t="str">
        <f t="shared" si="49"/>
        <v>Idu Ana 3236</v>
      </c>
      <c r="D3121" s="47"/>
      <c r="E3121" s="48" t="s">
        <v>45</v>
      </c>
      <c r="F3121" s="48" t="s">
        <v>3315</v>
      </c>
      <c r="G3121" s="177"/>
      <c r="H3121" s="48">
        <v>3236</v>
      </c>
      <c r="I3121" s="48" t="s">
        <v>3344</v>
      </c>
      <c r="J3121" s="49" t="s">
        <v>25</v>
      </c>
      <c r="K3121" s="50">
        <v>139121</v>
      </c>
      <c r="L3121" s="48" t="s">
        <v>3256</v>
      </c>
      <c r="M3121" s="51" t="s">
        <v>50</v>
      </c>
      <c r="N3121" s="51" t="s">
        <v>3257</v>
      </c>
      <c r="O3121" s="52"/>
      <c r="P3121" s="53"/>
    </row>
    <row r="3122" spans="1:16" s="54" customFormat="1" ht="30" hidden="1" x14ac:dyDescent="0.2">
      <c r="A3122" s="20">
        <v>3122</v>
      </c>
      <c r="B3122" s="55">
        <v>2281</v>
      </c>
      <c r="C3122" s="47" t="str">
        <f t="shared" si="49"/>
        <v>Idu Ana 3237</v>
      </c>
      <c r="D3122" s="47"/>
      <c r="E3122" s="48" t="s">
        <v>45</v>
      </c>
      <c r="F3122" s="48" t="s">
        <v>3315</v>
      </c>
      <c r="G3122" s="177"/>
      <c r="H3122" s="48">
        <v>3237</v>
      </c>
      <c r="I3122" s="48" t="s">
        <v>3345</v>
      </c>
      <c r="J3122" s="49" t="s">
        <v>25</v>
      </c>
      <c r="K3122" s="50">
        <v>214241</v>
      </c>
      <c r="L3122" s="48" t="s">
        <v>3256</v>
      </c>
      <c r="M3122" s="51" t="s">
        <v>50</v>
      </c>
      <c r="N3122" s="51" t="s">
        <v>3257</v>
      </c>
      <c r="O3122" s="52"/>
      <c r="P3122" s="53"/>
    </row>
    <row r="3123" spans="1:16" s="54" customFormat="1" ht="30" hidden="1" x14ac:dyDescent="0.2">
      <c r="A3123" s="20">
        <v>3123</v>
      </c>
      <c r="B3123" s="55">
        <v>2282</v>
      </c>
      <c r="C3123" s="47" t="str">
        <f t="shared" si="49"/>
        <v>Idu Ana 3238</v>
      </c>
      <c r="D3123" s="47"/>
      <c r="E3123" s="48" t="s">
        <v>45</v>
      </c>
      <c r="F3123" s="48" t="s">
        <v>3315</v>
      </c>
      <c r="G3123" s="177"/>
      <c r="H3123" s="48">
        <v>3238</v>
      </c>
      <c r="I3123" s="48" t="s">
        <v>3346</v>
      </c>
      <c r="J3123" s="49" t="s">
        <v>25</v>
      </c>
      <c r="K3123" s="50">
        <v>295639</v>
      </c>
      <c r="L3123" s="48" t="s">
        <v>3256</v>
      </c>
      <c r="M3123" s="51" t="s">
        <v>50</v>
      </c>
      <c r="N3123" s="51" t="s">
        <v>3257</v>
      </c>
      <c r="O3123" s="52"/>
      <c r="P3123" s="53"/>
    </row>
    <row r="3124" spans="1:16" s="54" customFormat="1" ht="30" hidden="1" x14ac:dyDescent="0.2">
      <c r="A3124" s="20">
        <v>3124</v>
      </c>
      <c r="B3124" s="55">
        <v>2283</v>
      </c>
      <c r="C3124" s="47" t="str">
        <f t="shared" si="49"/>
        <v>Idu Ana 3239</v>
      </c>
      <c r="D3124" s="47"/>
      <c r="E3124" s="48" t="s">
        <v>45</v>
      </c>
      <c r="F3124" s="48" t="s">
        <v>3315</v>
      </c>
      <c r="G3124" s="177"/>
      <c r="H3124" s="48">
        <v>3239</v>
      </c>
      <c r="I3124" s="48" t="s">
        <v>3347</v>
      </c>
      <c r="J3124" s="49" t="s">
        <v>25</v>
      </c>
      <c r="K3124" s="50">
        <v>21236</v>
      </c>
      <c r="L3124" s="48" t="s">
        <v>3256</v>
      </c>
      <c r="M3124" s="51" t="s">
        <v>50</v>
      </c>
      <c r="N3124" s="51" t="s">
        <v>3257</v>
      </c>
      <c r="O3124" s="52"/>
      <c r="P3124" s="53"/>
    </row>
    <row r="3125" spans="1:16" s="54" customFormat="1" ht="30" hidden="1" x14ac:dyDescent="0.2">
      <c r="A3125" s="20">
        <v>3125</v>
      </c>
      <c r="B3125" s="55">
        <v>2284</v>
      </c>
      <c r="C3125" s="47" t="str">
        <f t="shared" si="49"/>
        <v>Idu Ana 3240</v>
      </c>
      <c r="D3125" s="47"/>
      <c r="E3125" s="48" t="s">
        <v>45</v>
      </c>
      <c r="F3125" s="48" t="s">
        <v>3315</v>
      </c>
      <c r="G3125" s="177"/>
      <c r="H3125" s="48">
        <v>3240</v>
      </c>
      <c r="I3125" s="48" t="s">
        <v>3348</v>
      </c>
      <c r="J3125" s="49" t="s">
        <v>25</v>
      </c>
      <c r="K3125" s="50">
        <v>33583</v>
      </c>
      <c r="L3125" s="48" t="s">
        <v>3256</v>
      </c>
      <c r="M3125" s="51" t="s">
        <v>50</v>
      </c>
      <c r="N3125" s="51" t="s">
        <v>3257</v>
      </c>
      <c r="O3125" s="52"/>
      <c r="P3125" s="53"/>
    </row>
    <row r="3126" spans="1:16" s="54" customFormat="1" ht="30" hidden="1" x14ac:dyDescent="0.2">
      <c r="A3126" s="20">
        <v>3126</v>
      </c>
      <c r="B3126" s="55">
        <v>2285</v>
      </c>
      <c r="C3126" s="47" t="str">
        <f t="shared" si="49"/>
        <v>Idu Ana 3241</v>
      </c>
      <c r="D3126" s="47"/>
      <c r="E3126" s="48" t="s">
        <v>45</v>
      </c>
      <c r="F3126" s="48" t="s">
        <v>3315</v>
      </c>
      <c r="G3126" s="177"/>
      <c r="H3126" s="48">
        <v>3241</v>
      </c>
      <c r="I3126" s="48" t="s">
        <v>3349</v>
      </c>
      <c r="J3126" s="49" t="s">
        <v>25</v>
      </c>
      <c r="K3126" s="50">
        <v>69834</v>
      </c>
      <c r="L3126" s="48" t="s">
        <v>3256</v>
      </c>
      <c r="M3126" s="51" t="s">
        <v>50</v>
      </c>
      <c r="N3126" s="51" t="s">
        <v>3257</v>
      </c>
      <c r="O3126" s="52"/>
      <c r="P3126" s="53"/>
    </row>
    <row r="3127" spans="1:16" s="54" customFormat="1" ht="30" hidden="1" x14ac:dyDescent="0.2">
      <c r="A3127" s="20">
        <v>3127</v>
      </c>
      <c r="B3127" s="55">
        <v>2286</v>
      </c>
      <c r="C3127" s="47" t="str">
        <f t="shared" si="49"/>
        <v>Idu Ana 3242</v>
      </c>
      <c r="D3127" s="47"/>
      <c r="E3127" s="48" t="s">
        <v>45</v>
      </c>
      <c r="F3127" s="48" t="s">
        <v>3315</v>
      </c>
      <c r="G3127" s="177"/>
      <c r="H3127" s="48">
        <v>3242</v>
      </c>
      <c r="I3127" s="48" t="s">
        <v>3350</v>
      </c>
      <c r="J3127" s="49" t="s">
        <v>25</v>
      </c>
      <c r="K3127" s="50">
        <v>115262</v>
      </c>
      <c r="L3127" s="48" t="s">
        <v>3256</v>
      </c>
      <c r="M3127" s="51" t="s">
        <v>50</v>
      </c>
      <c r="N3127" s="51" t="s">
        <v>3257</v>
      </c>
      <c r="O3127" s="52"/>
      <c r="P3127" s="53"/>
    </row>
    <row r="3128" spans="1:16" s="54" customFormat="1" ht="30" hidden="1" x14ac:dyDescent="0.2">
      <c r="A3128" s="20">
        <v>3128</v>
      </c>
      <c r="B3128" s="55">
        <v>2287</v>
      </c>
      <c r="C3128" s="47" t="str">
        <f t="shared" si="49"/>
        <v>Idu Ana 3243</v>
      </c>
      <c r="D3128" s="47"/>
      <c r="E3128" s="48" t="s">
        <v>45</v>
      </c>
      <c r="F3128" s="48" t="s">
        <v>3315</v>
      </c>
      <c r="G3128" s="177"/>
      <c r="H3128" s="48">
        <v>3243</v>
      </c>
      <c r="I3128" s="48" t="s">
        <v>3351</v>
      </c>
      <c r="J3128" s="49" t="s">
        <v>25</v>
      </c>
      <c r="K3128" s="50">
        <v>177805</v>
      </c>
      <c r="L3128" s="48" t="s">
        <v>3256</v>
      </c>
      <c r="M3128" s="51" t="s">
        <v>50</v>
      </c>
      <c r="N3128" s="51" t="s">
        <v>3257</v>
      </c>
      <c r="O3128" s="52"/>
      <c r="P3128" s="53"/>
    </row>
    <row r="3129" spans="1:16" s="54" customFormat="1" ht="30" hidden="1" x14ac:dyDescent="0.2">
      <c r="A3129" s="20">
        <v>3129</v>
      </c>
      <c r="B3129" s="55">
        <v>2288</v>
      </c>
      <c r="C3129" s="47" t="str">
        <f t="shared" si="49"/>
        <v>Idu Ana 3245</v>
      </c>
      <c r="D3129" s="47"/>
      <c r="E3129" s="48" t="s">
        <v>45</v>
      </c>
      <c r="F3129" s="48" t="s">
        <v>3315</v>
      </c>
      <c r="G3129" s="177"/>
      <c r="H3129" s="48">
        <v>3245</v>
      </c>
      <c r="I3129" s="48" t="s">
        <v>3352</v>
      </c>
      <c r="J3129" s="49" t="s">
        <v>25</v>
      </c>
      <c r="K3129" s="50">
        <v>244124</v>
      </c>
      <c r="L3129" s="48" t="s">
        <v>3256</v>
      </c>
      <c r="M3129" s="51" t="s">
        <v>50</v>
      </c>
      <c r="N3129" s="51" t="s">
        <v>3257</v>
      </c>
      <c r="O3129" s="52"/>
      <c r="P3129" s="53"/>
    </row>
    <row r="3130" spans="1:16" s="54" customFormat="1" ht="30" hidden="1" x14ac:dyDescent="0.2">
      <c r="A3130" s="20">
        <v>3130</v>
      </c>
      <c r="B3130" s="55">
        <v>2289</v>
      </c>
      <c r="C3130" s="47" t="str">
        <f t="shared" si="49"/>
        <v>Idu Ana 3246</v>
      </c>
      <c r="D3130" s="47"/>
      <c r="E3130" s="48" t="s">
        <v>45</v>
      </c>
      <c r="F3130" s="48" t="s">
        <v>3315</v>
      </c>
      <c r="G3130" s="177"/>
      <c r="H3130" s="48">
        <v>3246</v>
      </c>
      <c r="I3130" s="48" t="s">
        <v>3353</v>
      </c>
      <c r="J3130" s="49" t="s">
        <v>25</v>
      </c>
      <c r="K3130" s="50">
        <v>28704</v>
      </c>
      <c r="L3130" s="48" t="s">
        <v>3256</v>
      </c>
      <c r="M3130" s="51" t="s">
        <v>50</v>
      </c>
      <c r="N3130" s="51" t="s">
        <v>3257</v>
      </c>
      <c r="O3130" s="52"/>
      <c r="P3130" s="53"/>
    </row>
    <row r="3131" spans="1:16" s="54" customFormat="1" ht="30" hidden="1" x14ac:dyDescent="0.2">
      <c r="A3131" s="20">
        <v>3131</v>
      </c>
      <c r="B3131" s="55">
        <v>2290</v>
      </c>
      <c r="C3131" s="47" t="str">
        <f t="shared" si="49"/>
        <v>Idu Ana 3247</v>
      </c>
      <c r="D3131" s="47"/>
      <c r="E3131" s="48" t="s">
        <v>45</v>
      </c>
      <c r="F3131" s="48" t="s">
        <v>3315</v>
      </c>
      <c r="G3131" s="177"/>
      <c r="H3131" s="48">
        <v>3247</v>
      </c>
      <c r="I3131" s="48" t="s">
        <v>3354</v>
      </c>
      <c r="J3131" s="49" t="s">
        <v>25</v>
      </c>
      <c r="K3131" s="50">
        <v>57770</v>
      </c>
      <c r="L3131" s="48" t="s">
        <v>3256</v>
      </c>
      <c r="M3131" s="51" t="s">
        <v>50</v>
      </c>
      <c r="N3131" s="51" t="s">
        <v>3257</v>
      </c>
      <c r="O3131" s="52"/>
      <c r="P3131" s="53"/>
    </row>
    <row r="3132" spans="1:16" s="54" customFormat="1" ht="30" hidden="1" x14ac:dyDescent="0.2">
      <c r="A3132" s="20">
        <v>3132</v>
      </c>
      <c r="B3132" s="55">
        <v>2291</v>
      </c>
      <c r="C3132" s="47" t="str">
        <f t="shared" si="49"/>
        <v>Idu Ana 3248</v>
      </c>
      <c r="D3132" s="47"/>
      <c r="E3132" s="48" t="s">
        <v>45</v>
      </c>
      <c r="F3132" s="48" t="s">
        <v>3315</v>
      </c>
      <c r="G3132" s="177"/>
      <c r="H3132" s="48">
        <v>3248</v>
      </c>
      <c r="I3132" s="48" t="s">
        <v>3355</v>
      </c>
      <c r="J3132" s="49" t="s">
        <v>25</v>
      </c>
      <c r="K3132" s="50">
        <v>94106</v>
      </c>
      <c r="L3132" s="48" t="s">
        <v>3256</v>
      </c>
      <c r="M3132" s="51" t="s">
        <v>50</v>
      </c>
      <c r="N3132" s="51" t="s">
        <v>3257</v>
      </c>
      <c r="O3132" s="52"/>
      <c r="P3132" s="53"/>
    </row>
    <row r="3133" spans="1:16" s="54" customFormat="1" ht="30" hidden="1" x14ac:dyDescent="0.2">
      <c r="A3133" s="20">
        <v>3133</v>
      </c>
      <c r="B3133" s="55">
        <v>2292</v>
      </c>
      <c r="C3133" s="47" t="str">
        <f t="shared" si="49"/>
        <v>Idu Ana 3249</v>
      </c>
      <c r="D3133" s="47"/>
      <c r="E3133" s="48" t="s">
        <v>45</v>
      </c>
      <c r="F3133" s="48" t="s">
        <v>3315</v>
      </c>
      <c r="G3133" s="177"/>
      <c r="H3133" s="48">
        <v>3249</v>
      </c>
      <c r="I3133" s="48" t="s">
        <v>3356</v>
      </c>
      <c r="J3133" s="49" t="s">
        <v>25</v>
      </c>
      <c r="K3133" s="50">
        <v>144786</v>
      </c>
      <c r="L3133" s="48" t="s">
        <v>3256</v>
      </c>
      <c r="M3133" s="51" t="s">
        <v>50</v>
      </c>
      <c r="N3133" s="51" t="s">
        <v>3257</v>
      </c>
      <c r="O3133" s="52"/>
      <c r="P3133" s="53"/>
    </row>
    <row r="3134" spans="1:16" s="54" customFormat="1" ht="30" hidden="1" x14ac:dyDescent="0.2">
      <c r="A3134" s="20">
        <v>3134</v>
      </c>
      <c r="B3134" s="55">
        <v>2293</v>
      </c>
      <c r="C3134" s="47" t="str">
        <f t="shared" si="49"/>
        <v>Idu Ana 3250</v>
      </c>
      <c r="D3134" s="47"/>
      <c r="E3134" s="48" t="s">
        <v>45</v>
      </c>
      <c r="F3134" s="48" t="s">
        <v>3315</v>
      </c>
      <c r="G3134" s="177"/>
      <c r="H3134" s="48">
        <v>3250</v>
      </c>
      <c r="I3134" s="48" t="s">
        <v>3357</v>
      </c>
      <c r="J3134" s="49" t="s">
        <v>25</v>
      </c>
      <c r="K3134" s="50">
        <v>195256</v>
      </c>
      <c r="L3134" s="48" t="s">
        <v>3256</v>
      </c>
      <c r="M3134" s="51" t="s">
        <v>50</v>
      </c>
      <c r="N3134" s="51" t="s">
        <v>3257</v>
      </c>
      <c r="O3134" s="52"/>
      <c r="P3134" s="53"/>
    </row>
    <row r="3135" spans="1:16" s="54" customFormat="1" ht="30" hidden="1" x14ac:dyDescent="0.2">
      <c r="A3135" s="20">
        <v>3135</v>
      </c>
      <c r="B3135" s="55">
        <v>2294</v>
      </c>
      <c r="C3135" s="47" t="str">
        <f t="shared" si="49"/>
        <v>Idu Ana 3251</v>
      </c>
      <c r="D3135" s="47"/>
      <c r="E3135" s="48" t="s">
        <v>45</v>
      </c>
      <c r="F3135" s="48" t="s">
        <v>3315</v>
      </c>
      <c r="G3135" s="177"/>
      <c r="H3135" s="48">
        <v>3251</v>
      </c>
      <c r="I3135" s="48" t="s">
        <v>3358</v>
      </c>
      <c r="J3135" s="49" t="s">
        <v>26</v>
      </c>
      <c r="K3135" s="50">
        <v>418170</v>
      </c>
      <c r="L3135" s="48" t="s">
        <v>3256</v>
      </c>
      <c r="M3135" s="51" t="s">
        <v>50</v>
      </c>
      <c r="N3135" s="51" t="s">
        <v>3257</v>
      </c>
      <c r="O3135" s="52"/>
      <c r="P3135" s="53"/>
    </row>
    <row r="3136" spans="1:16" s="54" customFormat="1" ht="30" hidden="1" x14ac:dyDescent="0.2">
      <c r="A3136" s="20">
        <v>3136</v>
      </c>
      <c r="B3136" s="55">
        <v>2295</v>
      </c>
      <c r="C3136" s="47" t="str">
        <f t="shared" si="49"/>
        <v>Idu Ana 3252</v>
      </c>
      <c r="D3136" s="47"/>
      <c r="E3136" s="48" t="s">
        <v>45</v>
      </c>
      <c r="F3136" s="48" t="s">
        <v>3315</v>
      </c>
      <c r="G3136" s="177"/>
      <c r="H3136" s="48">
        <v>3252</v>
      </c>
      <c r="I3136" s="48" t="s">
        <v>3359</v>
      </c>
      <c r="J3136" s="49" t="s">
        <v>26</v>
      </c>
      <c r="K3136" s="50">
        <v>408583</v>
      </c>
      <c r="L3136" s="48" t="s">
        <v>3256</v>
      </c>
      <c r="M3136" s="51" t="s">
        <v>50</v>
      </c>
      <c r="N3136" s="51" t="s">
        <v>3257</v>
      </c>
      <c r="O3136" s="52"/>
      <c r="P3136" s="53"/>
    </row>
    <row r="3137" spans="1:16" s="54" customFormat="1" ht="30" hidden="1" x14ac:dyDescent="0.2">
      <c r="A3137" s="20">
        <v>3137</v>
      </c>
      <c r="B3137" s="55">
        <v>2296</v>
      </c>
      <c r="C3137" s="47" t="str">
        <f t="shared" si="49"/>
        <v>Idu Ana 3253</v>
      </c>
      <c r="D3137" s="47"/>
      <c r="E3137" s="48" t="s">
        <v>45</v>
      </c>
      <c r="F3137" s="48" t="s">
        <v>3315</v>
      </c>
      <c r="G3137" s="177"/>
      <c r="H3137" s="48">
        <v>3253</v>
      </c>
      <c r="I3137" s="48" t="s">
        <v>3360</v>
      </c>
      <c r="J3137" s="49" t="s">
        <v>26</v>
      </c>
      <c r="K3137" s="50">
        <v>440153</v>
      </c>
      <c r="L3137" s="48" t="s">
        <v>3256</v>
      </c>
      <c r="M3137" s="51" t="s">
        <v>50</v>
      </c>
      <c r="N3137" s="51" t="s">
        <v>3257</v>
      </c>
      <c r="O3137" s="52"/>
      <c r="P3137" s="53"/>
    </row>
    <row r="3138" spans="1:16" s="54" customFormat="1" ht="30" hidden="1" x14ac:dyDescent="0.2">
      <c r="A3138" s="20">
        <v>3138</v>
      </c>
      <c r="B3138" s="55">
        <v>2297</v>
      </c>
      <c r="C3138" s="47" t="str">
        <f t="shared" si="49"/>
        <v>Idu Ana 3254</v>
      </c>
      <c r="D3138" s="47"/>
      <c r="E3138" s="48" t="s">
        <v>45</v>
      </c>
      <c r="F3138" s="48" t="s">
        <v>3315</v>
      </c>
      <c r="G3138" s="177"/>
      <c r="H3138" s="48">
        <v>3254</v>
      </c>
      <c r="I3138" s="48" t="s">
        <v>3361</v>
      </c>
      <c r="J3138" s="49" t="s">
        <v>26</v>
      </c>
      <c r="K3138" s="50">
        <v>545381</v>
      </c>
      <c r="L3138" s="48" t="s">
        <v>3256</v>
      </c>
      <c r="M3138" s="51" t="s">
        <v>50</v>
      </c>
      <c r="N3138" s="51" t="s">
        <v>3257</v>
      </c>
      <c r="O3138" s="52"/>
      <c r="P3138" s="53"/>
    </row>
    <row r="3139" spans="1:16" s="54" customFormat="1" ht="30" hidden="1" x14ac:dyDescent="0.2">
      <c r="A3139" s="20">
        <v>3139</v>
      </c>
      <c r="B3139" s="55">
        <v>2298</v>
      </c>
      <c r="C3139" s="47" t="str">
        <f t="shared" si="49"/>
        <v>Idu Ana 3255</v>
      </c>
      <c r="D3139" s="47"/>
      <c r="E3139" s="48" t="s">
        <v>45</v>
      </c>
      <c r="F3139" s="48" t="s">
        <v>3315</v>
      </c>
      <c r="G3139" s="177"/>
      <c r="H3139" s="48">
        <v>3255</v>
      </c>
      <c r="I3139" s="48" t="s">
        <v>3362</v>
      </c>
      <c r="J3139" s="49" t="s">
        <v>26</v>
      </c>
      <c r="K3139" s="50">
        <v>661730</v>
      </c>
      <c r="L3139" s="48" t="s">
        <v>3256</v>
      </c>
      <c r="M3139" s="51" t="s">
        <v>50</v>
      </c>
      <c r="N3139" s="51" t="s">
        <v>3257</v>
      </c>
      <c r="O3139" s="52"/>
      <c r="P3139" s="53"/>
    </row>
    <row r="3140" spans="1:16" s="54" customFormat="1" ht="30" hidden="1" x14ac:dyDescent="0.2">
      <c r="A3140" s="20">
        <v>3140</v>
      </c>
      <c r="B3140" s="55">
        <v>2299</v>
      </c>
      <c r="C3140" s="47" t="str">
        <f t="shared" si="49"/>
        <v>Idu Ana 3256</v>
      </c>
      <c r="D3140" s="47"/>
      <c r="E3140" s="48" t="s">
        <v>45</v>
      </c>
      <c r="F3140" s="48" t="s">
        <v>3315</v>
      </c>
      <c r="G3140" s="177"/>
      <c r="H3140" s="48">
        <v>3256</v>
      </c>
      <c r="I3140" s="48" t="s">
        <v>3363</v>
      </c>
      <c r="J3140" s="49" t="s">
        <v>26</v>
      </c>
      <c r="K3140" s="50">
        <v>760840</v>
      </c>
      <c r="L3140" s="48" t="s">
        <v>3256</v>
      </c>
      <c r="M3140" s="51" t="s">
        <v>50</v>
      </c>
      <c r="N3140" s="51" t="s">
        <v>3257</v>
      </c>
      <c r="O3140" s="52"/>
      <c r="P3140" s="53"/>
    </row>
    <row r="3141" spans="1:16" s="54" customFormat="1" ht="30" hidden="1" x14ac:dyDescent="0.2">
      <c r="A3141" s="20">
        <v>3141</v>
      </c>
      <c r="B3141" s="55">
        <v>2300</v>
      </c>
      <c r="C3141" s="47" t="str">
        <f t="shared" si="49"/>
        <v>Idu Ana 3257</v>
      </c>
      <c r="D3141" s="47"/>
      <c r="E3141" s="48" t="s">
        <v>45</v>
      </c>
      <c r="F3141" s="48" t="s">
        <v>3315</v>
      </c>
      <c r="G3141" s="177"/>
      <c r="H3141" s="48">
        <v>3257</v>
      </c>
      <c r="I3141" s="48" t="s">
        <v>3364</v>
      </c>
      <c r="J3141" s="49" t="s">
        <v>26</v>
      </c>
      <c r="K3141" s="50">
        <v>859950</v>
      </c>
      <c r="L3141" s="48" t="s">
        <v>3256</v>
      </c>
      <c r="M3141" s="51" t="s">
        <v>50</v>
      </c>
      <c r="N3141" s="51" t="s">
        <v>3257</v>
      </c>
      <c r="O3141" s="52"/>
      <c r="P3141" s="53"/>
    </row>
    <row r="3142" spans="1:16" s="54" customFormat="1" ht="30" hidden="1" x14ac:dyDescent="0.2">
      <c r="A3142" s="20">
        <v>3142</v>
      </c>
      <c r="B3142" s="55">
        <v>2301</v>
      </c>
      <c r="C3142" s="47" t="str">
        <f t="shared" si="49"/>
        <v>Idu Ana 3258</v>
      </c>
      <c r="D3142" s="47"/>
      <c r="E3142" s="48" t="s">
        <v>45</v>
      </c>
      <c r="F3142" s="48" t="s">
        <v>3315</v>
      </c>
      <c r="G3142" s="177"/>
      <c r="H3142" s="48">
        <v>3258</v>
      </c>
      <c r="I3142" s="48" t="s">
        <v>3365</v>
      </c>
      <c r="J3142" s="49" t="s">
        <v>26</v>
      </c>
      <c r="K3142" s="50">
        <v>899105</v>
      </c>
      <c r="L3142" s="48" t="s">
        <v>3256</v>
      </c>
      <c r="M3142" s="51" t="s">
        <v>50</v>
      </c>
      <c r="N3142" s="51" t="s">
        <v>3257</v>
      </c>
      <c r="O3142" s="52"/>
      <c r="P3142" s="53"/>
    </row>
    <row r="3143" spans="1:16" s="54" customFormat="1" ht="30" hidden="1" x14ac:dyDescent="0.2">
      <c r="A3143" s="20">
        <v>3143</v>
      </c>
      <c r="B3143" s="55">
        <v>2302</v>
      </c>
      <c r="C3143" s="47" t="str">
        <f t="shared" si="49"/>
        <v>Idu Ana 3259</v>
      </c>
      <c r="D3143" s="47"/>
      <c r="E3143" s="48" t="s">
        <v>45</v>
      </c>
      <c r="F3143" s="48" t="s">
        <v>3315</v>
      </c>
      <c r="G3143" s="177"/>
      <c r="H3143" s="48">
        <v>3259</v>
      </c>
      <c r="I3143" s="48" t="s">
        <v>3366</v>
      </c>
      <c r="J3143" s="49" t="s">
        <v>26</v>
      </c>
      <c r="K3143" s="50">
        <v>938260</v>
      </c>
      <c r="L3143" s="48" t="s">
        <v>3256</v>
      </c>
      <c r="M3143" s="51" t="s">
        <v>50</v>
      </c>
      <c r="N3143" s="51" t="s">
        <v>3257</v>
      </c>
      <c r="O3143" s="52"/>
      <c r="P3143" s="53"/>
    </row>
    <row r="3144" spans="1:16" s="54" customFormat="1" ht="30" hidden="1" x14ac:dyDescent="0.2">
      <c r="A3144" s="20">
        <v>3144</v>
      </c>
      <c r="B3144" s="55">
        <v>2303</v>
      </c>
      <c r="C3144" s="47" t="str">
        <f t="shared" si="49"/>
        <v>Idu Ana 3260</v>
      </c>
      <c r="D3144" s="47"/>
      <c r="E3144" s="48" t="s">
        <v>45</v>
      </c>
      <c r="F3144" s="48" t="s">
        <v>3315</v>
      </c>
      <c r="G3144" s="177"/>
      <c r="H3144" s="48">
        <v>3260</v>
      </c>
      <c r="I3144" s="48" t="s">
        <v>3367</v>
      </c>
      <c r="J3144" s="49" t="s">
        <v>26</v>
      </c>
      <c r="K3144" s="50">
        <v>929494</v>
      </c>
      <c r="L3144" s="48" t="s">
        <v>3256</v>
      </c>
      <c r="M3144" s="51" t="s">
        <v>50</v>
      </c>
      <c r="N3144" s="51" t="s">
        <v>3257</v>
      </c>
      <c r="O3144" s="52"/>
      <c r="P3144" s="53"/>
    </row>
    <row r="3145" spans="1:16" s="54" customFormat="1" ht="30" hidden="1" x14ac:dyDescent="0.2">
      <c r="A3145" s="20">
        <v>3145</v>
      </c>
      <c r="B3145" s="55">
        <v>2304</v>
      </c>
      <c r="C3145" s="47" t="str">
        <f t="shared" si="49"/>
        <v>Idu Ana 3261</v>
      </c>
      <c r="D3145" s="47"/>
      <c r="E3145" s="48" t="s">
        <v>45</v>
      </c>
      <c r="F3145" s="48" t="s">
        <v>3315</v>
      </c>
      <c r="G3145" s="177"/>
      <c r="H3145" s="48">
        <v>3261</v>
      </c>
      <c r="I3145" s="48" t="s">
        <v>3368</v>
      </c>
      <c r="J3145" s="49" t="s">
        <v>26</v>
      </c>
      <c r="K3145" s="50">
        <v>1115478</v>
      </c>
      <c r="L3145" s="48" t="s">
        <v>3256</v>
      </c>
      <c r="M3145" s="51" t="s">
        <v>50</v>
      </c>
      <c r="N3145" s="51" t="s">
        <v>3257</v>
      </c>
      <c r="O3145" s="52"/>
      <c r="P3145" s="53"/>
    </row>
    <row r="3146" spans="1:16" s="54" customFormat="1" ht="30" hidden="1" x14ac:dyDescent="0.2">
      <c r="A3146" s="20">
        <v>3146</v>
      </c>
      <c r="B3146" s="55">
        <v>2305</v>
      </c>
      <c r="C3146" s="47" t="str">
        <f t="shared" si="49"/>
        <v>Idu Ana 3262</v>
      </c>
      <c r="D3146" s="47"/>
      <c r="E3146" s="48" t="s">
        <v>45</v>
      </c>
      <c r="F3146" s="48" t="s">
        <v>3315</v>
      </c>
      <c r="G3146" s="177"/>
      <c r="H3146" s="48">
        <v>3262</v>
      </c>
      <c r="I3146" s="48" t="s">
        <v>3369</v>
      </c>
      <c r="J3146" s="49" t="s">
        <v>26</v>
      </c>
      <c r="K3146" s="50">
        <v>1155857</v>
      </c>
      <c r="L3146" s="48" t="s">
        <v>3256</v>
      </c>
      <c r="M3146" s="51" t="s">
        <v>50</v>
      </c>
      <c r="N3146" s="51" t="s">
        <v>3257</v>
      </c>
      <c r="O3146" s="52"/>
      <c r="P3146" s="53"/>
    </row>
    <row r="3147" spans="1:16" s="54" customFormat="1" ht="30" hidden="1" x14ac:dyDescent="0.2">
      <c r="A3147" s="20">
        <v>3147</v>
      </c>
      <c r="B3147" s="55">
        <v>2306</v>
      </c>
      <c r="C3147" s="47" t="str">
        <f t="shared" si="49"/>
        <v>Idu Ana 3263</v>
      </c>
      <c r="D3147" s="47"/>
      <c r="E3147" s="48" t="s">
        <v>45</v>
      </c>
      <c r="F3147" s="48" t="s">
        <v>3315</v>
      </c>
      <c r="G3147" s="177"/>
      <c r="H3147" s="48">
        <v>3263</v>
      </c>
      <c r="I3147" s="48" t="s">
        <v>3370</v>
      </c>
      <c r="J3147" s="49" t="s">
        <v>26</v>
      </c>
      <c r="K3147" s="50">
        <v>1210918</v>
      </c>
      <c r="L3147" s="48" t="s">
        <v>3256</v>
      </c>
      <c r="M3147" s="51" t="s">
        <v>50</v>
      </c>
      <c r="N3147" s="51" t="s">
        <v>3257</v>
      </c>
      <c r="O3147" s="52"/>
      <c r="P3147" s="53"/>
    </row>
    <row r="3148" spans="1:16" s="54" customFormat="1" ht="30" hidden="1" x14ac:dyDescent="0.2">
      <c r="A3148" s="20">
        <v>3148</v>
      </c>
      <c r="B3148" s="55">
        <v>2307</v>
      </c>
      <c r="C3148" s="47" t="str">
        <f t="shared" si="49"/>
        <v>Idu Ana 3264</v>
      </c>
      <c r="D3148" s="47"/>
      <c r="E3148" s="48" t="s">
        <v>45</v>
      </c>
      <c r="F3148" s="48" t="s">
        <v>3315</v>
      </c>
      <c r="G3148" s="177"/>
      <c r="H3148" s="48">
        <v>3264</v>
      </c>
      <c r="I3148" s="48" t="s">
        <v>3371</v>
      </c>
      <c r="J3148" s="49" t="s">
        <v>26</v>
      </c>
      <c r="K3148" s="50">
        <v>1395678</v>
      </c>
      <c r="L3148" s="48" t="s">
        <v>3256</v>
      </c>
      <c r="M3148" s="51" t="s">
        <v>50</v>
      </c>
      <c r="N3148" s="51" t="s">
        <v>3257</v>
      </c>
      <c r="O3148" s="52"/>
      <c r="P3148" s="53"/>
    </row>
    <row r="3149" spans="1:16" s="54" customFormat="1" ht="30" hidden="1" x14ac:dyDescent="0.2">
      <c r="A3149" s="20">
        <v>3149</v>
      </c>
      <c r="B3149" s="55">
        <v>2308</v>
      </c>
      <c r="C3149" s="47" t="str">
        <f t="shared" si="49"/>
        <v>Idu Ana 3265</v>
      </c>
      <c r="D3149" s="47"/>
      <c r="E3149" s="48" t="s">
        <v>45</v>
      </c>
      <c r="F3149" s="48" t="s">
        <v>3315</v>
      </c>
      <c r="G3149" s="177"/>
      <c r="H3149" s="48">
        <v>3265</v>
      </c>
      <c r="I3149" s="48" t="s">
        <v>3372</v>
      </c>
      <c r="J3149" s="49" t="s">
        <v>26</v>
      </c>
      <c r="K3149" s="50">
        <v>1500906</v>
      </c>
      <c r="L3149" s="48" t="s">
        <v>3256</v>
      </c>
      <c r="M3149" s="51" t="s">
        <v>50</v>
      </c>
      <c r="N3149" s="51" t="s">
        <v>3257</v>
      </c>
      <c r="O3149" s="52"/>
      <c r="P3149" s="53"/>
    </row>
    <row r="3150" spans="1:16" s="54" customFormat="1" ht="30" hidden="1" x14ac:dyDescent="0.2">
      <c r="A3150" s="20">
        <v>3150</v>
      </c>
      <c r="B3150" s="55">
        <v>2309</v>
      </c>
      <c r="C3150" s="47" t="str">
        <f t="shared" si="49"/>
        <v>Idu Ana 3267</v>
      </c>
      <c r="D3150" s="47"/>
      <c r="E3150" s="48" t="s">
        <v>45</v>
      </c>
      <c r="F3150" s="48" t="s">
        <v>3315</v>
      </c>
      <c r="G3150" s="177"/>
      <c r="H3150" s="48">
        <v>3267</v>
      </c>
      <c r="I3150" s="48" t="s">
        <v>3373</v>
      </c>
      <c r="J3150" s="49" t="s">
        <v>26</v>
      </c>
      <c r="K3150" s="50">
        <v>1614374</v>
      </c>
      <c r="L3150" s="48" t="s">
        <v>3256</v>
      </c>
      <c r="M3150" s="51" t="s">
        <v>50</v>
      </c>
      <c r="N3150" s="51" t="s">
        <v>3257</v>
      </c>
      <c r="O3150" s="52"/>
      <c r="P3150" s="53"/>
    </row>
    <row r="3151" spans="1:16" s="54" customFormat="1" ht="30" hidden="1" x14ac:dyDescent="0.2">
      <c r="A3151" s="20">
        <v>3151</v>
      </c>
      <c r="B3151" s="55">
        <v>2310</v>
      </c>
      <c r="C3151" s="47" t="str">
        <f t="shared" si="49"/>
        <v>Idu Ana 3268</v>
      </c>
      <c r="D3151" s="47"/>
      <c r="E3151" s="48" t="s">
        <v>45</v>
      </c>
      <c r="F3151" s="48" t="s">
        <v>3315</v>
      </c>
      <c r="G3151" s="177"/>
      <c r="H3151" s="48">
        <v>3268</v>
      </c>
      <c r="I3151" s="48" t="s">
        <v>3374</v>
      </c>
      <c r="J3151" s="49" t="s">
        <v>26</v>
      </c>
      <c r="K3151" s="50">
        <v>1680448</v>
      </c>
      <c r="L3151" s="48" t="s">
        <v>3256</v>
      </c>
      <c r="M3151" s="51" t="s">
        <v>50</v>
      </c>
      <c r="N3151" s="51" t="s">
        <v>3257</v>
      </c>
      <c r="O3151" s="52"/>
      <c r="P3151" s="53"/>
    </row>
    <row r="3152" spans="1:16" s="54" customFormat="1" ht="30" hidden="1" x14ac:dyDescent="0.2">
      <c r="A3152" s="20">
        <v>3152</v>
      </c>
      <c r="B3152" s="55">
        <v>2311</v>
      </c>
      <c r="C3152" s="47" t="str">
        <f t="shared" si="49"/>
        <v>Idu Ana 3269</v>
      </c>
      <c r="D3152" s="47"/>
      <c r="E3152" s="48" t="s">
        <v>45</v>
      </c>
      <c r="F3152" s="48" t="s">
        <v>3315</v>
      </c>
      <c r="G3152" s="177"/>
      <c r="H3152" s="48">
        <v>3269</v>
      </c>
      <c r="I3152" s="48" t="s">
        <v>3375</v>
      </c>
      <c r="J3152" s="49" t="s">
        <v>26</v>
      </c>
      <c r="K3152" s="50">
        <v>2010814</v>
      </c>
      <c r="L3152" s="48" t="s">
        <v>3256</v>
      </c>
      <c r="M3152" s="51" t="s">
        <v>50</v>
      </c>
      <c r="N3152" s="51" t="s">
        <v>3257</v>
      </c>
      <c r="O3152" s="52"/>
      <c r="P3152" s="53"/>
    </row>
    <row r="3153" spans="1:16" s="54" customFormat="1" ht="30" hidden="1" x14ac:dyDescent="0.2">
      <c r="A3153" s="20">
        <v>3153</v>
      </c>
      <c r="B3153" s="55">
        <v>2312</v>
      </c>
      <c r="C3153" s="47" t="str">
        <f t="shared" si="49"/>
        <v>Idu Ana 3270</v>
      </c>
      <c r="D3153" s="47"/>
      <c r="E3153" s="48" t="s">
        <v>45</v>
      </c>
      <c r="F3153" s="48" t="s">
        <v>3315</v>
      </c>
      <c r="G3153" s="177"/>
      <c r="H3153" s="48">
        <v>3270</v>
      </c>
      <c r="I3153" s="48" t="s">
        <v>3376</v>
      </c>
      <c r="J3153" s="49" t="s">
        <v>26</v>
      </c>
      <c r="K3153" s="50">
        <v>2209034</v>
      </c>
      <c r="L3153" s="48" t="s">
        <v>3256</v>
      </c>
      <c r="M3153" s="51" t="s">
        <v>50</v>
      </c>
      <c r="N3153" s="51" t="s">
        <v>3257</v>
      </c>
      <c r="O3153" s="52"/>
      <c r="P3153" s="53"/>
    </row>
    <row r="3154" spans="1:16" s="54" customFormat="1" ht="30" hidden="1" x14ac:dyDescent="0.2">
      <c r="A3154" s="20">
        <v>3154</v>
      </c>
      <c r="B3154" s="55">
        <v>2313</v>
      </c>
      <c r="C3154" s="47" t="str">
        <f t="shared" si="49"/>
        <v>Idu Ana 3271</v>
      </c>
      <c r="D3154" s="47"/>
      <c r="E3154" s="48" t="s">
        <v>45</v>
      </c>
      <c r="F3154" s="48" t="s">
        <v>3315</v>
      </c>
      <c r="G3154" s="177"/>
      <c r="H3154" s="48">
        <v>3271</v>
      </c>
      <c r="I3154" s="48" t="s">
        <v>3377</v>
      </c>
      <c r="J3154" s="49" t="s">
        <v>26</v>
      </c>
      <c r="K3154" s="50">
        <v>2605474</v>
      </c>
      <c r="L3154" s="48" t="s">
        <v>3256</v>
      </c>
      <c r="M3154" s="51" t="s">
        <v>50</v>
      </c>
      <c r="N3154" s="51" t="s">
        <v>3257</v>
      </c>
      <c r="O3154" s="52"/>
      <c r="P3154" s="53"/>
    </row>
    <row r="3155" spans="1:16" s="54" customFormat="1" ht="30" hidden="1" x14ac:dyDescent="0.2">
      <c r="A3155" s="20">
        <v>3155</v>
      </c>
      <c r="B3155" s="55">
        <v>2314</v>
      </c>
      <c r="C3155" s="47" t="str">
        <f t="shared" si="49"/>
        <v>Idu Ana 3272</v>
      </c>
      <c r="D3155" s="47"/>
      <c r="E3155" s="48" t="s">
        <v>45</v>
      </c>
      <c r="F3155" s="48" t="s">
        <v>3315</v>
      </c>
      <c r="G3155" s="177"/>
      <c r="H3155" s="48">
        <v>3272</v>
      </c>
      <c r="I3155" s="48" t="s">
        <v>3378</v>
      </c>
      <c r="J3155" s="49" t="s">
        <v>26</v>
      </c>
      <c r="K3155" s="50">
        <v>2737621</v>
      </c>
      <c r="L3155" s="48" t="s">
        <v>3256</v>
      </c>
      <c r="M3155" s="51" t="s">
        <v>50</v>
      </c>
      <c r="N3155" s="51" t="s">
        <v>3257</v>
      </c>
      <c r="O3155" s="52"/>
      <c r="P3155" s="53"/>
    </row>
    <row r="3156" spans="1:16" s="54" customFormat="1" ht="30" hidden="1" x14ac:dyDescent="0.2">
      <c r="A3156" s="20">
        <v>3156</v>
      </c>
      <c r="B3156" s="55">
        <v>2315</v>
      </c>
      <c r="C3156" s="47" t="str">
        <f t="shared" si="49"/>
        <v>Idu Ana 3273</v>
      </c>
      <c r="D3156" s="47"/>
      <c r="E3156" s="48" t="s">
        <v>45</v>
      </c>
      <c r="F3156" s="48" t="s">
        <v>3315</v>
      </c>
      <c r="G3156" s="177"/>
      <c r="H3156" s="48">
        <v>3273</v>
      </c>
      <c r="I3156" s="48" t="s">
        <v>3379</v>
      </c>
      <c r="J3156" s="49" t="s">
        <v>26</v>
      </c>
      <c r="K3156" s="50">
        <v>9608318</v>
      </c>
      <c r="L3156" s="48" t="s">
        <v>3256</v>
      </c>
      <c r="M3156" s="51" t="s">
        <v>50</v>
      </c>
      <c r="N3156" s="51" t="s">
        <v>3257</v>
      </c>
      <c r="O3156" s="52"/>
      <c r="P3156" s="53"/>
    </row>
    <row r="3157" spans="1:16" s="54" customFormat="1" ht="30" hidden="1" x14ac:dyDescent="0.2">
      <c r="A3157" s="20">
        <v>3157</v>
      </c>
      <c r="B3157" s="55">
        <v>2316</v>
      </c>
      <c r="C3157" s="47" t="str">
        <f t="shared" si="49"/>
        <v>Idu Ana 3274</v>
      </c>
      <c r="D3157" s="47"/>
      <c r="E3157" s="48" t="s">
        <v>45</v>
      </c>
      <c r="F3157" s="48" t="s">
        <v>3315</v>
      </c>
      <c r="G3157" s="177"/>
      <c r="H3157" s="48">
        <v>3274</v>
      </c>
      <c r="I3157" s="48" t="s">
        <v>3380</v>
      </c>
      <c r="J3157" s="49" t="s">
        <v>26</v>
      </c>
      <c r="K3157" s="50">
        <v>10498768</v>
      </c>
      <c r="L3157" s="48" t="s">
        <v>3256</v>
      </c>
      <c r="M3157" s="51" t="s">
        <v>50</v>
      </c>
      <c r="N3157" s="51" t="s">
        <v>3257</v>
      </c>
      <c r="O3157" s="52"/>
      <c r="P3157" s="53"/>
    </row>
    <row r="3158" spans="1:16" s="54" customFormat="1" ht="30" hidden="1" x14ac:dyDescent="0.2">
      <c r="A3158" s="20">
        <v>3158</v>
      </c>
      <c r="B3158" s="55">
        <v>2317</v>
      </c>
      <c r="C3158" s="47" t="str">
        <f t="shared" si="49"/>
        <v>Idu Ana 3275</v>
      </c>
      <c r="D3158" s="47"/>
      <c r="E3158" s="48" t="s">
        <v>45</v>
      </c>
      <c r="F3158" s="48" t="s">
        <v>3315</v>
      </c>
      <c r="G3158" s="177"/>
      <c r="H3158" s="48">
        <v>3275</v>
      </c>
      <c r="I3158" s="48" t="s">
        <v>3381</v>
      </c>
      <c r="J3158" s="49" t="s">
        <v>26</v>
      </c>
      <c r="K3158" s="50">
        <v>10750814</v>
      </c>
      <c r="L3158" s="48" t="s">
        <v>3256</v>
      </c>
      <c r="M3158" s="51" t="s">
        <v>50</v>
      </c>
      <c r="N3158" s="51" t="s">
        <v>3257</v>
      </c>
      <c r="O3158" s="52"/>
      <c r="P3158" s="53"/>
    </row>
    <row r="3159" spans="1:16" s="54" customFormat="1" ht="30" hidden="1" x14ac:dyDescent="0.2">
      <c r="A3159" s="20">
        <v>3159</v>
      </c>
      <c r="B3159" s="55">
        <v>2318</v>
      </c>
      <c r="C3159" s="47" t="str">
        <f t="shared" si="49"/>
        <v>Idu Ana 3276</v>
      </c>
      <c r="D3159" s="47"/>
      <c r="E3159" s="48" t="s">
        <v>45</v>
      </c>
      <c r="F3159" s="48" t="s">
        <v>3315</v>
      </c>
      <c r="G3159" s="177"/>
      <c r="H3159" s="48">
        <v>3276</v>
      </c>
      <c r="I3159" s="48" t="s">
        <v>3382</v>
      </c>
      <c r="J3159" s="49" t="s">
        <v>26</v>
      </c>
      <c r="K3159" s="50">
        <v>11183603</v>
      </c>
      <c r="L3159" s="48" t="s">
        <v>3256</v>
      </c>
      <c r="M3159" s="51" t="s">
        <v>50</v>
      </c>
      <c r="N3159" s="51" t="s">
        <v>3257</v>
      </c>
      <c r="O3159" s="52"/>
      <c r="P3159" s="53"/>
    </row>
    <row r="3160" spans="1:16" s="54" customFormat="1" ht="30" hidden="1" x14ac:dyDescent="0.2">
      <c r="A3160" s="20">
        <v>3160</v>
      </c>
      <c r="B3160" s="55">
        <v>2319</v>
      </c>
      <c r="C3160" s="47" t="str">
        <f t="shared" si="49"/>
        <v>Idu Ana 3277</v>
      </c>
      <c r="D3160" s="47"/>
      <c r="E3160" s="48" t="s">
        <v>45</v>
      </c>
      <c r="F3160" s="48" t="s">
        <v>3315</v>
      </c>
      <c r="G3160" s="177"/>
      <c r="H3160" s="48">
        <v>3277</v>
      </c>
      <c r="I3160" s="48" t="s">
        <v>3383</v>
      </c>
      <c r="J3160" s="49" t="s">
        <v>26</v>
      </c>
      <c r="K3160" s="50">
        <v>12735674</v>
      </c>
      <c r="L3160" s="48" t="s">
        <v>3256</v>
      </c>
      <c r="M3160" s="51" t="s">
        <v>50</v>
      </c>
      <c r="N3160" s="51" t="s">
        <v>3257</v>
      </c>
      <c r="O3160" s="52"/>
      <c r="P3160" s="53"/>
    </row>
    <row r="3161" spans="1:16" s="54" customFormat="1" ht="30" hidden="1" x14ac:dyDescent="0.2">
      <c r="A3161" s="20">
        <v>3161</v>
      </c>
      <c r="B3161" s="55">
        <v>2320</v>
      </c>
      <c r="C3161" s="47" t="str">
        <f t="shared" si="49"/>
        <v>Idu Ana 3278</v>
      </c>
      <c r="D3161" s="47"/>
      <c r="E3161" s="48" t="s">
        <v>45</v>
      </c>
      <c r="F3161" s="48" t="s">
        <v>3315</v>
      </c>
      <c r="G3161" s="177"/>
      <c r="H3161" s="48">
        <v>3278</v>
      </c>
      <c r="I3161" s="48" t="s">
        <v>3384</v>
      </c>
      <c r="J3161" s="49" t="s">
        <v>26</v>
      </c>
      <c r="K3161" s="50">
        <v>14242975</v>
      </c>
      <c r="L3161" s="48" t="s">
        <v>3256</v>
      </c>
      <c r="M3161" s="51" t="s">
        <v>50</v>
      </c>
      <c r="N3161" s="51" t="s">
        <v>3257</v>
      </c>
      <c r="O3161" s="52"/>
      <c r="P3161" s="53"/>
    </row>
    <row r="3162" spans="1:16" s="54" customFormat="1" ht="30" hidden="1" x14ac:dyDescent="0.2">
      <c r="A3162" s="20">
        <v>3162</v>
      </c>
      <c r="B3162" s="55">
        <v>2321</v>
      </c>
      <c r="C3162" s="47" t="str">
        <f t="shared" si="49"/>
        <v>Idu Ana 3279</v>
      </c>
      <c r="D3162" s="47"/>
      <c r="E3162" s="48" t="s">
        <v>45</v>
      </c>
      <c r="F3162" s="48" t="s">
        <v>3315</v>
      </c>
      <c r="G3162" s="177"/>
      <c r="H3162" s="48">
        <v>3279</v>
      </c>
      <c r="I3162" s="48" t="s">
        <v>3385</v>
      </c>
      <c r="J3162" s="49" t="s">
        <v>26</v>
      </c>
      <c r="K3162" s="50">
        <v>15886247</v>
      </c>
      <c r="L3162" s="48" t="s">
        <v>3256</v>
      </c>
      <c r="M3162" s="51" t="s">
        <v>50</v>
      </c>
      <c r="N3162" s="51" t="s">
        <v>3257</v>
      </c>
      <c r="O3162" s="52"/>
      <c r="P3162" s="53"/>
    </row>
    <row r="3163" spans="1:16" s="54" customFormat="1" ht="30" hidden="1" x14ac:dyDescent="0.2">
      <c r="A3163" s="20">
        <v>3163</v>
      </c>
      <c r="B3163" s="55">
        <v>2322</v>
      </c>
      <c r="C3163" s="47" t="str">
        <f t="shared" si="49"/>
        <v>Idu Ana 3280</v>
      </c>
      <c r="D3163" s="47"/>
      <c r="E3163" s="48" t="s">
        <v>45</v>
      </c>
      <c r="F3163" s="48" t="s">
        <v>3315</v>
      </c>
      <c r="G3163" s="177"/>
      <c r="H3163" s="48">
        <v>3280</v>
      </c>
      <c r="I3163" s="48" t="s">
        <v>3386</v>
      </c>
      <c r="J3163" s="49" t="s">
        <v>26</v>
      </c>
      <c r="K3163" s="50">
        <v>17416761</v>
      </c>
      <c r="L3163" s="48" t="s">
        <v>3256</v>
      </c>
      <c r="M3163" s="51" t="s">
        <v>50</v>
      </c>
      <c r="N3163" s="51" t="s">
        <v>3257</v>
      </c>
      <c r="O3163" s="52"/>
      <c r="P3163" s="53"/>
    </row>
    <row r="3164" spans="1:16" s="54" customFormat="1" ht="30" hidden="1" x14ac:dyDescent="0.2">
      <c r="A3164" s="20">
        <v>3164</v>
      </c>
      <c r="B3164" s="55">
        <v>2323</v>
      </c>
      <c r="C3164" s="47" t="str">
        <f t="shared" si="49"/>
        <v>Idu Ana 3281</v>
      </c>
      <c r="D3164" s="47"/>
      <c r="E3164" s="48" t="s">
        <v>45</v>
      </c>
      <c r="F3164" s="48" t="s">
        <v>3315</v>
      </c>
      <c r="G3164" s="177"/>
      <c r="H3164" s="48">
        <v>3281</v>
      </c>
      <c r="I3164" s="48" t="s">
        <v>3387</v>
      </c>
      <c r="J3164" s="49" t="s">
        <v>26</v>
      </c>
      <c r="K3164" s="50">
        <v>289698</v>
      </c>
      <c r="L3164" s="48" t="s">
        <v>3256</v>
      </c>
      <c r="M3164" s="51" t="s">
        <v>50</v>
      </c>
      <c r="N3164" s="51" t="s">
        <v>3257</v>
      </c>
      <c r="O3164" s="52"/>
      <c r="P3164" s="53"/>
    </row>
    <row r="3165" spans="1:16" s="54" customFormat="1" ht="30" hidden="1" x14ac:dyDescent="0.2">
      <c r="A3165" s="20">
        <v>3165</v>
      </c>
      <c r="B3165" s="55">
        <v>2324</v>
      </c>
      <c r="C3165" s="47" t="str">
        <f t="shared" si="49"/>
        <v>Idu Ana 3282</v>
      </c>
      <c r="D3165" s="47"/>
      <c r="E3165" s="48" t="s">
        <v>45</v>
      </c>
      <c r="F3165" s="48" t="s">
        <v>3315</v>
      </c>
      <c r="G3165" s="177"/>
      <c r="H3165" s="48">
        <v>3282</v>
      </c>
      <c r="I3165" s="48" t="s">
        <v>3388</v>
      </c>
      <c r="J3165" s="49" t="s">
        <v>26</v>
      </c>
      <c r="K3165" s="50">
        <v>301717</v>
      </c>
      <c r="L3165" s="48" t="s">
        <v>3256</v>
      </c>
      <c r="M3165" s="51" t="s">
        <v>50</v>
      </c>
      <c r="N3165" s="51" t="s">
        <v>3257</v>
      </c>
      <c r="O3165" s="52"/>
      <c r="P3165" s="53"/>
    </row>
    <row r="3166" spans="1:16" s="54" customFormat="1" ht="30" hidden="1" x14ac:dyDescent="0.2">
      <c r="A3166" s="20">
        <v>3166</v>
      </c>
      <c r="B3166" s="55">
        <v>2325</v>
      </c>
      <c r="C3166" s="47" t="str">
        <f t="shared" si="49"/>
        <v>Idu Ana 3283</v>
      </c>
      <c r="D3166" s="47"/>
      <c r="E3166" s="48" t="s">
        <v>45</v>
      </c>
      <c r="F3166" s="48" t="s">
        <v>3264</v>
      </c>
      <c r="G3166" s="177"/>
      <c r="H3166" s="48">
        <v>3283</v>
      </c>
      <c r="I3166" s="48" t="s">
        <v>3389</v>
      </c>
      <c r="J3166" s="49" t="s">
        <v>25</v>
      </c>
      <c r="K3166" s="50">
        <v>6089</v>
      </c>
      <c r="L3166" s="48" t="s">
        <v>3256</v>
      </c>
      <c r="M3166" s="51" t="s">
        <v>50</v>
      </c>
      <c r="N3166" s="51" t="s">
        <v>3257</v>
      </c>
      <c r="O3166" s="52"/>
      <c r="P3166" s="53"/>
    </row>
    <row r="3167" spans="1:16" s="54" customFormat="1" ht="30" hidden="1" x14ac:dyDescent="0.2">
      <c r="A3167" s="20">
        <v>3167</v>
      </c>
      <c r="B3167" s="55">
        <v>2326</v>
      </c>
      <c r="C3167" s="47" t="str">
        <f t="shared" si="49"/>
        <v>Idu Ana 3284</v>
      </c>
      <c r="D3167" s="47"/>
      <c r="E3167" s="48" t="s">
        <v>45</v>
      </c>
      <c r="F3167" s="48" t="s">
        <v>3264</v>
      </c>
      <c r="G3167" s="177"/>
      <c r="H3167" s="48">
        <v>3284</v>
      </c>
      <c r="I3167" s="48" t="s">
        <v>3390</v>
      </c>
      <c r="J3167" s="49" t="s">
        <v>25</v>
      </c>
      <c r="K3167" s="50">
        <v>9895</v>
      </c>
      <c r="L3167" s="48" t="s">
        <v>3256</v>
      </c>
      <c r="M3167" s="51" t="s">
        <v>50</v>
      </c>
      <c r="N3167" s="51" t="s">
        <v>3257</v>
      </c>
      <c r="O3167" s="52"/>
      <c r="P3167" s="53"/>
    </row>
    <row r="3168" spans="1:16" s="54" customFormat="1" ht="30" hidden="1" x14ac:dyDescent="0.2">
      <c r="A3168" s="20">
        <v>3168</v>
      </c>
      <c r="B3168" s="55">
        <v>2327</v>
      </c>
      <c r="C3168" s="47" t="str">
        <f t="shared" si="49"/>
        <v>Idu Ana 3285</v>
      </c>
      <c r="D3168" s="47"/>
      <c r="E3168" s="48" t="s">
        <v>45</v>
      </c>
      <c r="F3168" s="48" t="s">
        <v>3264</v>
      </c>
      <c r="G3168" s="177"/>
      <c r="H3168" s="48">
        <v>3285</v>
      </c>
      <c r="I3168" s="48" t="s">
        <v>3391</v>
      </c>
      <c r="J3168" s="49" t="s">
        <v>25</v>
      </c>
      <c r="K3168" s="50">
        <v>8228</v>
      </c>
      <c r="L3168" s="48" t="s">
        <v>3256</v>
      </c>
      <c r="M3168" s="51" t="s">
        <v>50</v>
      </c>
      <c r="N3168" s="51" t="s">
        <v>3257</v>
      </c>
      <c r="O3168" s="52"/>
      <c r="P3168" s="53"/>
    </row>
    <row r="3169" spans="1:16" s="54" customFormat="1" ht="30" hidden="1" x14ac:dyDescent="0.2">
      <c r="A3169" s="20">
        <v>3169</v>
      </c>
      <c r="B3169" s="55">
        <v>2328</v>
      </c>
      <c r="C3169" s="47" t="str">
        <f t="shared" si="49"/>
        <v>Idu Ana 3286</v>
      </c>
      <c r="D3169" s="47"/>
      <c r="E3169" s="48" t="s">
        <v>45</v>
      </c>
      <c r="F3169" s="48" t="s">
        <v>3264</v>
      </c>
      <c r="G3169" s="177"/>
      <c r="H3169" s="48">
        <v>3286</v>
      </c>
      <c r="I3169" s="48" t="s">
        <v>3392</v>
      </c>
      <c r="J3169" s="49" t="s">
        <v>25</v>
      </c>
      <c r="K3169" s="50">
        <v>14055</v>
      </c>
      <c r="L3169" s="48" t="s">
        <v>3256</v>
      </c>
      <c r="M3169" s="51" t="s">
        <v>50</v>
      </c>
      <c r="N3169" s="51" t="s">
        <v>3257</v>
      </c>
      <c r="O3169" s="52"/>
      <c r="P3169" s="53"/>
    </row>
    <row r="3170" spans="1:16" s="54" customFormat="1" ht="30" hidden="1" x14ac:dyDescent="0.2">
      <c r="A3170" s="20">
        <v>3170</v>
      </c>
      <c r="B3170" s="55">
        <v>2329</v>
      </c>
      <c r="C3170" s="47" t="str">
        <f t="shared" si="49"/>
        <v>Idu Ana 3287</v>
      </c>
      <c r="D3170" s="47"/>
      <c r="E3170" s="48" t="s">
        <v>45</v>
      </c>
      <c r="F3170" s="48" t="s">
        <v>3264</v>
      </c>
      <c r="G3170" s="177"/>
      <c r="H3170" s="48">
        <v>3287</v>
      </c>
      <c r="I3170" s="48" t="s">
        <v>3393</v>
      </c>
      <c r="J3170" s="49" t="s">
        <v>25</v>
      </c>
      <c r="K3170" s="50">
        <v>40681</v>
      </c>
      <c r="L3170" s="48" t="s">
        <v>3256</v>
      </c>
      <c r="M3170" s="51" t="s">
        <v>50</v>
      </c>
      <c r="N3170" s="51" t="s">
        <v>3257</v>
      </c>
      <c r="O3170" s="52"/>
      <c r="P3170" s="53"/>
    </row>
    <row r="3171" spans="1:16" s="54" customFormat="1" ht="30" hidden="1" x14ac:dyDescent="0.2">
      <c r="A3171" s="20">
        <v>3171</v>
      </c>
      <c r="B3171" s="55">
        <v>2330</v>
      </c>
      <c r="C3171" s="47" t="str">
        <f t="shared" si="49"/>
        <v>Idu Ana 3288</v>
      </c>
      <c r="D3171" s="47"/>
      <c r="E3171" s="48" t="s">
        <v>45</v>
      </c>
      <c r="F3171" s="48" t="s">
        <v>3264</v>
      </c>
      <c r="G3171" s="177"/>
      <c r="H3171" s="48">
        <v>3288</v>
      </c>
      <c r="I3171" s="48" t="s">
        <v>3394</v>
      </c>
      <c r="J3171" s="49" t="s">
        <v>25</v>
      </c>
      <c r="K3171" s="50">
        <v>25319</v>
      </c>
      <c r="L3171" s="48" t="s">
        <v>3256</v>
      </c>
      <c r="M3171" s="51" t="s">
        <v>50</v>
      </c>
      <c r="N3171" s="51" t="s">
        <v>3257</v>
      </c>
      <c r="O3171" s="52"/>
      <c r="P3171" s="53"/>
    </row>
    <row r="3172" spans="1:16" s="54" customFormat="1" ht="30" hidden="1" x14ac:dyDescent="0.2">
      <c r="A3172" s="20">
        <v>3172</v>
      </c>
      <c r="B3172" s="55">
        <v>2331</v>
      </c>
      <c r="C3172" s="47" t="str">
        <f t="shared" si="49"/>
        <v>Idu Ana 3291</v>
      </c>
      <c r="D3172" s="47"/>
      <c r="E3172" s="48" t="s">
        <v>45</v>
      </c>
      <c r="F3172" s="48" t="s">
        <v>3315</v>
      </c>
      <c r="G3172" s="177"/>
      <c r="H3172" s="48">
        <v>3291</v>
      </c>
      <c r="I3172" s="48" t="s">
        <v>3395</v>
      </c>
      <c r="J3172" s="49" t="s">
        <v>26</v>
      </c>
      <c r="K3172" s="50">
        <v>96498</v>
      </c>
      <c r="L3172" s="48" t="s">
        <v>3256</v>
      </c>
      <c r="M3172" s="51" t="s">
        <v>50</v>
      </c>
      <c r="N3172" s="51" t="s">
        <v>3257</v>
      </c>
      <c r="O3172" s="52"/>
      <c r="P3172" s="53"/>
    </row>
    <row r="3173" spans="1:16" s="54" customFormat="1" ht="30" hidden="1" x14ac:dyDescent="0.2">
      <c r="A3173" s="20">
        <v>3173</v>
      </c>
      <c r="B3173" s="55">
        <v>2332</v>
      </c>
      <c r="C3173" s="47" t="str">
        <f t="shared" si="49"/>
        <v>Idu Ana 3292</v>
      </c>
      <c r="D3173" s="47"/>
      <c r="E3173" s="48" t="s">
        <v>45</v>
      </c>
      <c r="F3173" s="48" t="s">
        <v>3315</v>
      </c>
      <c r="G3173" s="177"/>
      <c r="H3173" s="48">
        <v>3292</v>
      </c>
      <c r="I3173" s="48" t="s">
        <v>3396</v>
      </c>
      <c r="J3173" s="49" t="s">
        <v>26</v>
      </c>
      <c r="K3173" s="50">
        <v>132012</v>
      </c>
      <c r="L3173" s="48" t="s">
        <v>3256</v>
      </c>
      <c r="M3173" s="51" t="s">
        <v>50</v>
      </c>
      <c r="N3173" s="51" t="s">
        <v>3257</v>
      </c>
      <c r="O3173" s="52"/>
      <c r="P3173" s="53"/>
    </row>
    <row r="3174" spans="1:16" s="54" customFormat="1" ht="30" hidden="1" x14ac:dyDescent="0.2">
      <c r="A3174" s="20">
        <v>3174</v>
      </c>
      <c r="B3174" s="55">
        <v>2333</v>
      </c>
      <c r="C3174" s="47" t="str">
        <f t="shared" si="49"/>
        <v>Idu Ana 3293</v>
      </c>
      <c r="D3174" s="47"/>
      <c r="E3174" s="48" t="s">
        <v>45</v>
      </c>
      <c r="F3174" s="48" t="s">
        <v>3315</v>
      </c>
      <c r="G3174" s="177"/>
      <c r="H3174" s="48">
        <v>3293</v>
      </c>
      <c r="I3174" s="48" t="s">
        <v>3397</v>
      </c>
      <c r="J3174" s="49" t="s">
        <v>26</v>
      </c>
      <c r="K3174" s="50">
        <v>204048</v>
      </c>
      <c r="L3174" s="48" t="s">
        <v>3256</v>
      </c>
      <c r="M3174" s="51" t="s">
        <v>50</v>
      </c>
      <c r="N3174" s="51" t="s">
        <v>3257</v>
      </c>
      <c r="O3174" s="52"/>
      <c r="P3174" s="53"/>
    </row>
    <row r="3175" spans="1:16" s="54" customFormat="1" ht="30" hidden="1" x14ac:dyDescent="0.2">
      <c r="A3175" s="20">
        <v>3175</v>
      </c>
      <c r="B3175" s="55">
        <v>2334</v>
      </c>
      <c r="C3175" s="47" t="str">
        <f t="shared" si="49"/>
        <v>Idu Ana 3294</v>
      </c>
      <c r="D3175" s="47"/>
      <c r="E3175" s="48" t="s">
        <v>45</v>
      </c>
      <c r="F3175" s="48" t="s">
        <v>3315</v>
      </c>
      <c r="G3175" s="177"/>
      <c r="H3175" s="48">
        <v>3294</v>
      </c>
      <c r="I3175" s="48" t="s">
        <v>3398</v>
      </c>
      <c r="J3175" s="49" t="s">
        <v>26</v>
      </c>
      <c r="K3175" s="50">
        <v>409893</v>
      </c>
      <c r="L3175" s="48" t="s">
        <v>3256</v>
      </c>
      <c r="M3175" s="51" t="s">
        <v>50</v>
      </c>
      <c r="N3175" s="51" t="s">
        <v>3257</v>
      </c>
      <c r="O3175" s="52"/>
      <c r="P3175" s="53"/>
    </row>
    <row r="3176" spans="1:16" s="54" customFormat="1" ht="30" hidden="1" x14ac:dyDescent="0.2">
      <c r="A3176" s="20">
        <v>3176</v>
      </c>
      <c r="B3176" s="55">
        <v>2335</v>
      </c>
      <c r="C3176" s="47" t="str">
        <f t="shared" si="49"/>
        <v>Idu Ana 3295</v>
      </c>
      <c r="D3176" s="47"/>
      <c r="E3176" s="48" t="s">
        <v>45</v>
      </c>
      <c r="F3176" s="48" t="s">
        <v>3315</v>
      </c>
      <c r="G3176" s="177"/>
      <c r="H3176" s="48">
        <v>3295</v>
      </c>
      <c r="I3176" s="48" t="s">
        <v>3399</v>
      </c>
      <c r="J3176" s="49" t="s">
        <v>26</v>
      </c>
      <c r="K3176" s="50">
        <v>748842</v>
      </c>
      <c r="L3176" s="48" t="s">
        <v>3256</v>
      </c>
      <c r="M3176" s="51" t="s">
        <v>50</v>
      </c>
      <c r="N3176" s="51" t="s">
        <v>3257</v>
      </c>
      <c r="O3176" s="52"/>
      <c r="P3176" s="53"/>
    </row>
    <row r="3177" spans="1:16" s="54" customFormat="1" ht="30" hidden="1" x14ac:dyDescent="0.2">
      <c r="A3177" s="20">
        <v>3177</v>
      </c>
      <c r="B3177" s="55">
        <v>2336</v>
      </c>
      <c r="C3177" s="47" t="str">
        <f t="shared" ref="C3177:C3240" si="50">+CONCATENATE(M3177," ",N3177," ",H3177)</f>
        <v>Idu Ana 3296</v>
      </c>
      <c r="D3177" s="47"/>
      <c r="E3177" s="48" t="s">
        <v>45</v>
      </c>
      <c r="F3177" s="48" t="s">
        <v>3315</v>
      </c>
      <c r="G3177" s="177"/>
      <c r="H3177" s="48">
        <v>3296</v>
      </c>
      <c r="I3177" s="48" t="s">
        <v>3400</v>
      </c>
      <c r="J3177" s="49" t="s">
        <v>26</v>
      </c>
      <c r="K3177" s="50">
        <v>1343990</v>
      </c>
      <c r="L3177" s="48" t="s">
        <v>3256</v>
      </c>
      <c r="M3177" s="51" t="s">
        <v>50</v>
      </c>
      <c r="N3177" s="51" t="s">
        <v>3257</v>
      </c>
      <c r="O3177" s="52"/>
      <c r="P3177" s="53"/>
    </row>
    <row r="3178" spans="1:16" s="54" customFormat="1" ht="30" hidden="1" x14ac:dyDescent="0.2">
      <c r="A3178" s="20">
        <v>3178</v>
      </c>
      <c r="B3178" s="55">
        <v>2337</v>
      </c>
      <c r="C3178" s="47" t="str">
        <f t="shared" si="50"/>
        <v>Idu Ana 3297</v>
      </c>
      <c r="D3178" s="47"/>
      <c r="E3178" s="48" t="s">
        <v>45</v>
      </c>
      <c r="F3178" s="48" t="s">
        <v>3315</v>
      </c>
      <c r="G3178" s="177"/>
      <c r="H3178" s="48">
        <v>3297</v>
      </c>
      <c r="I3178" s="48" t="s">
        <v>3401</v>
      </c>
      <c r="J3178" s="49" t="s">
        <v>26</v>
      </c>
      <c r="K3178" s="50">
        <v>1629442</v>
      </c>
      <c r="L3178" s="48" t="s">
        <v>3256</v>
      </c>
      <c r="M3178" s="51" t="s">
        <v>50</v>
      </c>
      <c r="N3178" s="51" t="s">
        <v>3257</v>
      </c>
      <c r="O3178" s="52"/>
      <c r="P3178" s="53"/>
    </row>
    <row r="3179" spans="1:16" s="54" customFormat="1" ht="30" hidden="1" x14ac:dyDescent="0.2">
      <c r="A3179" s="20">
        <v>3179</v>
      </c>
      <c r="B3179" s="55">
        <v>2338</v>
      </c>
      <c r="C3179" s="47" t="str">
        <f t="shared" si="50"/>
        <v>Idu Ana 3298</v>
      </c>
      <c r="D3179" s="47"/>
      <c r="E3179" s="48" t="s">
        <v>45</v>
      </c>
      <c r="F3179" s="48" t="s">
        <v>3315</v>
      </c>
      <c r="G3179" s="177"/>
      <c r="H3179" s="48">
        <v>3298</v>
      </c>
      <c r="I3179" s="48" t="s">
        <v>3402</v>
      </c>
      <c r="J3179" s="49" t="s">
        <v>26</v>
      </c>
      <c r="K3179" s="50">
        <v>2534298</v>
      </c>
      <c r="L3179" s="48" t="s">
        <v>3256</v>
      </c>
      <c r="M3179" s="51" t="s">
        <v>50</v>
      </c>
      <c r="N3179" s="51" t="s">
        <v>3257</v>
      </c>
      <c r="O3179" s="52"/>
      <c r="P3179" s="53"/>
    </row>
    <row r="3180" spans="1:16" s="54" customFormat="1" ht="30" hidden="1" x14ac:dyDescent="0.2">
      <c r="A3180" s="20">
        <v>3180</v>
      </c>
      <c r="B3180" s="55">
        <v>2339</v>
      </c>
      <c r="C3180" s="47" t="str">
        <f t="shared" si="50"/>
        <v>Idu Ana 3299</v>
      </c>
      <c r="D3180" s="47"/>
      <c r="E3180" s="48" t="s">
        <v>45</v>
      </c>
      <c r="F3180" s="48" t="s">
        <v>3315</v>
      </c>
      <c r="G3180" s="177"/>
      <c r="H3180" s="48">
        <v>3299</v>
      </c>
      <c r="I3180" s="48" t="s">
        <v>3403</v>
      </c>
      <c r="J3180" s="49" t="s">
        <v>26</v>
      </c>
      <c r="K3180" s="50">
        <v>3537163</v>
      </c>
      <c r="L3180" s="48" t="s">
        <v>3256</v>
      </c>
      <c r="M3180" s="51" t="s">
        <v>50</v>
      </c>
      <c r="N3180" s="51" t="s">
        <v>3257</v>
      </c>
      <c r="O3180" s="52"/>
      <c r="P3180" s="53"/>
    </row>
    <row r="3181" spans="1:16" s="54" customFormat="1" ht="30" hidden="1" x14ac:dyDescent="0.2">
      <c r="A3181" s="20">
        <v>3181</v>
      </c>
      <c r="B3181" s="55">
        <v>2340</v>
      </c>
      <c r="C3181" s="47" t="str">
        <f t="shared" si="50"/>
        <v>Idu Ana 3300</v>
      </c>
      <c r="D3181" s="47"/>
      <c r="E3181" s="48" t="s">
        <v>45</v>
      </c>
      <c r="F3181" s="48" t="s">
        <v>3315</v>
      </c>
      <c r="G3181" s="177"/>
      <c r="H3181" s="48">
        <v>3300</v>
      </c>
      <c r="I3181" s="48" t="s">
        <v>3404</v>
      </c>
      <c r="J3181" s="49" t="s">
        <v>26</v>
      </c>
      <c r="K3181" s="50">
        <v>4291470</v>
      </c>
      <c r="L3181" s="48" t="s">
        <v>3256</v>
      </c>
      <c r="M3181" s="51" t="s">
        <v>50</v>
      </c>
      <c r="N3181" s="51" t="s">
        <v>3257</v>
      </c>
      <c r="O3181" s="52"/>
      <c r="P3181" s="53"/>
    </row>
    <row r="3182" spans="1:16" s="54" customFormat="1" ht="30" hidden="1" x14ac:dyDescent="0.2">
      <c r="A3182" s="20">
        <v>3182</v>
      </c>
      <c r="B3182" s="55">
        <v>2341</v>
      </c>
      <c r="C3182" s="47" t="str">
        <f t="shared" si="50"/>
        <v>Idu Ana 3301</v>
      </c>
      <c r="D3182" s="47"/>
      <c r="E3182" s="48" t="s">
        <v>45</v>
      </c>
      <c r="F3182" s="48" t="s">
        <v>3315</v>
      </c>
      <c r="G3182" s="177"/>
      <c r="H3182" s="48">
        <v>3301</v>
      </c>
      <c r="I3182" s="48" t="s">
        <v>3405</v>
      </c>
      <c r="J3182" s="49" t="s">
        <v>26</v>
      </c>
      <c r="K3182" s="50">
        <v>5371238</v>
      </c>
      <c r="L3182" s="48" t="s">
        <v>3256</v>
      </c>
      <c r="M3182" s="51" t="s">
        <v>50</v>
      </c>
      <c r="N3182" s="51" t="s">
        <v>3257</v>
      </c>
      <c r="O3182" s="52"/>
      <c r="P3182" s="53"/>
    </row>
    <row r="3183" spans="1:16" s="54" customFormat="1" ht="30" hidden="1" x14ac:dyDescent="0.2">
      <c r="A3183" s="20">
        <v>3183</v>
      </c>
      <c r="B3183" s="55">
        <v>2342</v>
      </c>
      <c r="C3183" s="47" t="str">
        <f t="shared" si="50"/>
        <v>Idu Ana 3303</v>
      </c>
      <c r="D3183" s="47"/>
      <c r="E3183" s="48" t="s">
        <v>45</v>
      </c>
      <c r="F3183" s="48" t="s">
        <v>3315</v>
      </c>
      <c r="G3183" s="177"/>
      <c r="H3183" s="48">
        <v>3303</v>
      </c>
      <c r="I3183" s="48" t="s">
        <v>3406</v>
      </c>
      <c r="J3183" s="49" t="s">
        <v>26</v>
      </c>
      <c r="K3183" s="50">
        <v>109957</v>
      </c>
      <c r="L3183" s="48" t="s">
        <v>3256</v>
      </c>
      <c r="M3183" s="51" t="s">
        <v>50</v>
      </c>
      <c r="N3183" s="51" t="s">
        <v>3257</v>
      </c>
      <c r="O3183" s="52"/>
      <c r="P3183" s="53"/>
    </row>
    <row r="3184" spans="1:16" s="54" customFormat="1" ht="30" hidden="1" x14ac:dyDescent="0.2">
      <c r="A3184" s="20">
        <v>3184</v>
      </c>
      <c r="B3184" s="55">
        <v>2343</v>
      </c>
      <c r="C3184" s="47" t="str">
        <f t="shared" si="50"/>
        <v>Idu Ana 3304</v>
      </c>
      <c r="D3184" s="47"/>
      <c r="E3184" s="48" t="s">
        <v>45</v>
      </c>
      <c r="F3184" s="48" t="s">
        <v>3315</v>
      </c>
      <c r="G3184" s="177"/>
      <c r="H3184" s="48">
        <v>3304</v>
      </c>
      <c r="I3184" s="48" t="s">
        <v>3407</v>
      </c>
      <c r="J3184" s="49" t="s">
        <v>26</v>
      </c>
      <c r="K3184" s="50">
        <v>129564</v>
      </c>
      <c r="L3184" s="48" t="s">
        <v>3256</v>
      </c>
      <c r="M3184" s="51" t="s">
        <v>50</v>
      </c>
      <c r="N3184" s="51" t="s">
        <v>3257</v>
      </c>
      <c r="O3184" s="52"/>
      <c r="P3184" s="53"/>
    </row>
    <row r="3185" spans="1:16" s="54" customFormat="1" ht="30" hidden="1" x14ac:dyDescent="0.2">
      <c r="A3185" s="20">
        <v>3185</v>
      </c>
      <c r="B3185" s="55">
        <v>2344</v>
      </c>
      <c r="C3185" s="47" t="str">
        <f t="shared" si="50"/>
        <v>Idu Ana 3305</v>
      </c>
      <c r="D3185" s="47"/>
      <c r="E3185" s="48" t="s">
        <v>45</v>
      </c>
      <c r="F3185" s="48" t="s">
        <v>3315</v>
      </c>
      <c r="G3185" s="177"/>
      <c r="H3185" s="48">
        <v>3305</v>
      </c>
      <c r="I3185" s="48" t="s">
        <v>3408</v>
      </c>
      <c r="J3185" s="49" t="s">
        <v>26</v>
      </c>
      <c r="K3185" s="50">
        <v>171011</v>
      </c>
      <c r="L3185" s="48" t="s">
        <v>3256</v>
      </c>
      <c r="M3185" s="51" t="s">
        <v>50</v>
      </c>
      <c r="N3185" s="51" t="s">
        <v>3257</v>
      </c>
      <c r="O3185" s="52"/>
      <c r="P3185" s="53"/>
    </row>
    <row r="3186" spans="1:16" s="54" customFormat="1" ht="30" hidden="1" x14ac:dyDescent="0.2">
      <c r="A3186" s="20">
        <v>3186</v>
      </c>
      <c r="B3186" s="55">
        <v>2345</v>
      </c>
      <c r="C3186" s="47" t="str">
        <f t="shared" si="50"/>
        <v>Idu Ana 3306</v>
      </c>
      <c r="D3186" s="47"/>
      <c r="E3186" s="48" t="s">
        <v>45</v>
      </c>
      <c r="F3186" s="48" t="s">
        <v>3315</v>
      </c>
      <c r="G3186" s="177"/>
      <c r="H3186" s="48">
        <v>3306</v>
      </c>
      <c r="I3186" s="48" t="s">
        <v>3409</v>
      </c>
      <c r="J3186" s="49" t="s">
        <v>26</v>
      </c>
      <c r="K3186" s="50">
        <v>349938</v>
      </c>
      <c r="L3186" s="48" t="s">
        <v>3256</v>
      </c>
      <c r="M3186" s="51" t="s">
        <v>50</v>
      </c>
      <c r="N3186" s="51" t="s">
        <v>3257</v>
      </c>
      <c r="O3186" s="52"/>
      <c r="P3186" s="53"/>
    </row>
    <row r="3187" spans="1:16" s="54" customFormat="1" ht="30" hidden="1" x14ac:dyDescent="0.2">
      <c r="A3187" s="20">
        <v>3187</v>
      </c>
      <c r="B3187" s="55">
        <v>2346</v>
      </c>
      <c r="C3187" s="47" t="str">
        <f t="shared" si="50"/>
        <v>Idu Ana 3307</v>
      </c>
      <c r="D3187" s="47"/>
      <c r="E3187" s="48" t="s">
        <v>45</v>
      </c>
      <c r="F3187" s="48" t="s">
        <v>3315</v>
      </c>
      <c r="G3187" s="177"/>
      <c r="H3187" s="48">
        <v>3307</v>
      </c>
      <c r="I3187" s="48" t="s">
        <v>3410</v>
      </c>
      <c r="J3187" s="49" t="s">
        <v>26</v>
      </c>
      <c r="K3187" s="50">
        <v>708464</v>
      </c>
      <c r="L3187" s="48" t="s">
        <v>3256</v>
      </c>
      <c r="M3187" s="51" t="s">
        <v>50</v>
      </c>
      <c r="N3187" s="51" t="s">
        <v>3257</v>
      </c>
      <c r="O3187" s="52"/>
      <c r="P3187" s="53"/>
    </row>
    <row r="3188" spans="1:16" s="54" customFormat="1" ht="30" hidden="1" x14ac:dyDescent="0.2">
      <c r="A3188" s="20">
        <v>3188</v>
      </c>
      <c r="B3188" s="55">
        <v>2347</v>
      </c>
      <c r="C3188" s="47" t="str">
        <f t="shared" si="50"/>
        <v>Idu Ana 3308</v>
      </c>
      <c r="D3188" s="47"/>
      <c r="E3188" s="48" t="s">
        <v>45</v>
      </c>
      <c r="F3188" s="48" t="s">
        <v>3315</v>
      </c>
      <c r="G3188" s="177"/>
      <c r="H3188" s="48">
        <v>3308</v>
      </c>
      <c r="I3188" s="48" t="s">
        <v>3411</v>
      </c>
      <c r="J3188" s="49" t="s">
        <v>26</v>
      </c>
      <c r="K3188" s="50">
        <v>1145670</v>
      </c>
      <c r="L3188" s="48" t="s">
        <v>3256</v>
      </c>
      <c r="M3188" s="51" t="s">
        <v>50</v>
      </c>
      <c r="N3188" s="51" t="s">
        <v>3257</v>
      </c>
      <c r="O3188" s="52"/>
      <c r="P3188" s="53"/>
    </row>
    <row r="3189" spans="1:16" s="54" customFormat="1" ht="30" hidden="1" x14ac:dyDescent="0.2">
      <c r="A3189" s="20">
        <v>3189</v>
      </c>
      <c r="B3189" s="55">
        <v>2348</v>
      </c>
      <c r="C3189" s="47" t="str">
        <f t="shared" si="50"/>
        <v>Idu Ana 3309</v>
      </c>
      <c r="D3189" s="47"/>
      <c r="E3189" s="48" t="s">
        <v>45</v>
      </c>
      <c r="F3189" s="48" t="s">
        <v>3315</v>
      </c>
      <c r="G3189" s="177"/>
      <c r="H3189" s="48">
        <v>3309</v>
      </c>
      <c r="I3189" s="48" t="s">
        <v>3412</v>
      </c>
      <c r="J3189" s="49" t="s">
        <v>26</v>
      </c>
      <c r="K3189" s="50">
        <v>1598607</v>
      </c>
      <c r="L3189" s="48" t="s">
        <v>3256</v>
      </c>
      <c r="M3189" s="51" t="s">
        <v>50</v>
      </c>
      <c r="N3189" s="51" t="s">
        <v>3257</v>
      </c>
      <c r="O3189" s="52"/>
      <c r="P3189" s="53"/>
    </row>
    <row r="3190" spans="1:16" s="54" customFormat="1" ht="30" hidden="1" x14ac:dyDescent="0.2">
      <c r="A3190" s="20">
        <v>3190</v>
      </c>
      <c r="B3190" s="55">
        <v>2349</v>
      </c>
      <c r="C3190" s="47" t="str">
        <f t="shared" si="50"/>
        <v>Idu Ana 3310</v>
      </c>
      <c r="D3190" s="47"/>
      <c r="E3190" s="48" t="s">
        <v>45</v>
      </c>
      <c r="F3190" s="48" t="s">
        <v>3315</v>
      </c>
      <c r="G3190" s="177"/>
      <c r="H3190" s="48">
        <v>3310</v>
      </c>
      <c r="I3190" s="48" t="s">
        <v>3413</v>
      </c>
      <c r="J3190" s="49" t="s">
        <v>26</v>
      </c>
      <c r="K3190" s="50">
        <v>1820008</v>
      </c>
      <c r="L3190" s="48" t="s">
        <v>3256</v>
      </c>
      <c r="M3190" s="51" t="s">
        <v>50</v>
      </c>
      <c r="N3190" s="51" t="s">
        <v>3257</v>
      </c>
      <c r="O3190" s="52"/>
      <c r="P3190" s="53"/>
    </row>
    <row r="3191" spans="1:16" s="54" customFormat="1" ht="30" hidden="1" x14ac:dyDescent="0.2">
      <c r="A3191" s="20">
        <v>3191</v>
      </c>
      <c r="B3191" s="55">
        <v>2350</v>
      </c>
      <c r="C3191" s="47" t="str">
        <f t="shared" si="50"/>
        <v>Idu Ana 3311</v>
      </c>
      <c r="D3191" s="47"/>
      <c r="E3191" s="48" t="s">
        <v>45</v>
      </c>
      <c r="F3191" s="48" t="s">
        <v>3315</v>
      </c>
      <c r="G3191" s="177"/>
      <c r="H3191" s="48">
        <v>3311</v>
      </c>
      <c r="I3191" s="48" t="s">
        <v>3414</v>
      </c>
      <c r="J3191" s="49" t="s">
        <v>26</v>
      </c>
      <c r="K3191" s="50">
        <v>2684132</v>
      </c>
      <c r="L3191" s="48" t="s">
        <v>3256</v>
      </c>
      <c r="M3191" s="51" t="s">
        <v>50</v>
      </c>
      <c r="N3191" s="51" t="s">
        <v>3257</v>
      </c>
      <c r="O3191" s="52"/>
      <c r="P3191" s="53"/>
    </row>
    <row r="3192" spans="1:16" s="54" customFormat="1" ht="30" hidden="1" x14ac:dyDescent="0.2">
      <c r="A3192" s="20">
        <v>3192</v>
      </c>
      <c r="B3192" s="55">
        <v>2351</v>
      </c>
      <c r="C3192" s="47" t="str">
        <f t="shared" si="50"/>
        <v>Idu Ana 3312</v>
      </c>
      <c r="D3192" s="47"/>
      <c r="E3192" s="48" t="s">
        <v>45</v>
      </c>
      <c r="F3192" s="48" t="s">
        <v>3315</v>
      </c>
      <c r="G3192" s="177"/>
      <c r="H3192" s="48">
        <v>3312</v>
      </c>
      <c r="I3192" s="48" t="s">
        <v>3415</v>
      </c>
      <c r="J3192" s="49" t="s">
        <v>26</v>
      </c>
      <c r="K3192" s="50">
        <v>3593972</v>
      </c>
      <c r="L3192" s="48" t="s">
        <v>3256</v>
      </c>
      <c r="M3192" s="51" t="s">
        <v>50</v>
      </c>
      <c r="N3192" s="51" t="s">
        <v>3257</v>
      </c>
      <c r="O3192" s="52"/>
      <c r="P3192" s="53"/>
    </row>
    <row r="3193" spans="1:16" s="54" customFormat="1" ht="30" hidden="1" x14ac:dyDescent="0.2">
      <c r="A3193" s="20">
        <v>3193</v>
      </c>
      <c r="B3193" s="55">
        <v>2352</v>
      </c>
      <c r="C3193" s="47" t="str">
        <f t="shared" si="50"/>
        <v>Idu Ana 3313</v>
      </c>
      <c r="D3193" s="47"/>
      <c r="E3193" s="48" t="s">
        <v>45</v>
      </c>
      <c r="F3193" s="48" t="s">
        <v>3315</v>
      </c>
      <c r="G3193" s="177"/>
      <c r="H3193" s="48">
        <v>3313</v>
      </c>
      <c r="I3193" s="48" t="s">
        <v>3416</v>
      </c>
      <c r="J3193" s="49" t="s">
        <v>26</v>
      </c>
      <c r="K3193" s="50">
        <v>5189146</v>
      </c>
      <c r="L3193" s="48" t="s">
        <v>3256</v>
      </c>
      <c r="M3193" s="51" t="s">
        <v>50</v>
      </c>
      <c r="N3193" s="51" t="s">
        <v>3257</v>
      </c>
      <c r="O3193" s="52"/>
      <c r="P3193" s="53"/>
    </row>
    <row r="3194" spans="1:16" s="54" customFormat="1" ht="30" hidden="1" x14ac:dyDescent="0.2">
      <c r="A3194" s="20">
        <v>3194</v>
      </c>
      <c r="B3194" s="55">
        <v>2353</v>
      </c>
      <c r="C3194" s="47" t="str">
        <f t="shared" si="50"/>
        <v>Idu Ana 3315</v>
      </c>
      <c r="D3194" s="47"/>
      <c r="E3194" s="48" t="s">
        <v>45</v>
      </c>
      <c r="F3194" s="48" t="s">
        <v>3315</v>
      </c>
      <c r="G3194" s="177"/>
      <c r="H3194" s="48">
        <v>3315</v>
      </c>
      <c r="I3194" s="48" t="s">
        <v>3417</v>
      </c>
      <c r="J3194" s="49" t="s">
        <v>26</v>
      </c>
      <c r="K3194" s="50">
        <v>289982</v>
      </c>
      <c r="L3194" s="48" t="s">
        <v>3256</v>
      </c>
      <c r="M3194" s="51" t="s">
        <v>50</v>
      </c>
      <c r="N3194" s="51" t="s">
        <v>3257</v>
      </c>
      <c r="O3194" s="52"/>
      <c r="P3194" s="53"/>
    </row>
    <row r="3195" spans="1:16" s="54" customFormat="1" ht="30" hidden="1" x14ac:dyDescent="0.2">
      <c r="A3195" s="20">
        <v>3195</v>
      </c>
      <c r="B3195" s="55">
        <v>2354</v>
      </c>
      <c r="C3195" s="47" t="str">
        <f t="shared" si="50"/>
        <v>Idu Ana 3316</v>
      </c>
      <c r="D3195" s="47"/>
      <c r="E3195" s="48" t="s">
        <v>45</v>
      </c>
      <c r="F3195" s="48" t="s">
        <v>3315</v>
      </c>
      <c r="G3195" s="177"/>
      <c r="H3195" s="48">
        <v>3316</v>
      </c>
      <c r="I3195" s="48" t="s">
        <v>3418</v>
      </c>
      <c r="J3195" s="49" t="s">
        <v>26</v>
      </c>
      <c r="K3195" s="50">
        <v>1400387</v>
      </c>
      <c r="L3195" s="48" t="s">
        <v>3256</v>
      </c>
      <c r="M3195" s="51" t="s">
        <v>50</v>
      </c>
      <c r="N3195" s="51" t="s">
        <v>3257</v>
      </c>
      <c r="O3195" s="52"/>
      <c r="P3195" s="53"/>
    </row>
    <row r="3196" spans="1:16" s="54" customFormat="1" ht="30" hidden="1" x14ac:dyDescent="0.2">
      <c r="A3196" s="20">
        <v>3196</v>
      </c>
      <c r="B3196" s="55">
        <v>2355</v>
      </c>
      <c r="C3196" s="47" t="str">
        <f t="shared" si="50"/>
        <v>Idu Ana 3317</v>
      </c>
      <c r="D3196" s="47"/>
      <c r="E3196" s="48" t="s">
        <v>45</v>
      </c>
      <c r="F3196" s="48" t="s">
        <v>3315</v>
      </c>
      <c r="G3196" s="177"/>
      <c r="H3196" s="48">
        <v>3317</v>
      </c>
      <c r="I3196" s="48" t="s">
        <v>3419</v>
      </c>
      <c r="J3196" s="49" t="s">
        <v>26</v>
      </c>
      <c r="K3196" s="50">
        <v>283864</v>
      </c>
      <c r="L3196" s="48" t="s">
        <v>3256</v>
      </c>
      <c r="M3196" s="51" t="s">
        <v>50</v>
      </c>
      <c r="N3196" s="51" t="s">
        <v>3257</v>
      </c>
      <c r="O3196" s="52"/>
      <c r="P3196" s="53"/>
    </row>
    <row r="3197" spans="1:16" s="54" customFormat="1" ht="30" hidden="1" x14ac:dyDescent="0.2">
      <c r="A3197" s="20">
        <v>3197</v>
      </c>
      <c r="B3197" s="55">
        <v>2356</v>
      </c>
      <c r="C3197" s="47" t="str">
        <f t="shared" si="50"/>
        <v>Idu Ana 3318</v>
      </c>
      <c r="D3197" s="47"/>
      <c r="E3197" s="48" t="s">
        <v>45</v>
      </c>
      <c r="F3197" s="48" t="s">
        <v>3315</v>
      </c>
      <c r="G3197" s="177"/>
      <c r="H3197" s="48">
        <v>3318</v>
      </c>
      <c r="I3197" s="48" t="s">
        <v>3420</v>
      </c>
      <c r="J3197" s="49" t="s">
        <v>26</v>
      </c>
      <c r="K3197" s="50">
        <v>1215627</v>
      </c>
      <c r="L3197" s="48" t="s">
        <v>3256</v>
      </c>
      <c r="M3197" s="51" t="s">
        <v>50</v>
      </c>
      <c r="N3197" s="51" t="s">
        <v>3257</v>
      </c>
      <c r="O3197" s="52"/>
      <c r="P3197" s="53"/>
    </row>
    <row r="3198" spans="1:16" s="54" customFormat="1" ht="30" hidden="1" x14ac:dyDescent="0.2">
      <c r="A3198" s="20">
        <v>3198</v>
      </c>
      <c r="B3198" s="55">
        <v>2357</v>
      </c>
      <c r="C3198" s="47" t="str">
        <f t="shared" si="50"/>
        <v>Idu Ana 3320</v>
      </c>
      <c r="D3198" s="47"/>
      <c r="E3198" s="48" t="s">
        <v>45</v>
      </c>
      <c r="F3198" s="48" t="s">
        <v>3315</v>
      </c>
      <c r="G3198" s="177"/>
      <c r="H3198" s="48">
        <v>3320</v>
      </c>
      <c r="I3198" s="48" t="s">
        <v>3421</v>
      </c>
      <c r="J3198" s="49" t="s">
        <v>26</v>
      </c>
      <c r="K3198" s="50">
        <v>250828</v>
      </c>
      <c r="L3198" s="48" t="s">
        <v>3256</v>
      </c>
      <c r="M3198" s="51" t="s">
        <v>50</v>
      </c>
      <c r="N3198" s="51" t="s">
        <v>3257</v>
      </c>
      <c r="O3198" s="52"/>
      <c r="P3198" s="53"/>
    </row>
    <row r="3199" spans="1:16" s="54" customFormat="1" ht="30" hidden="1" x14ac:dyDescent="0.2">
      <c r="A3199" s="20">
        <v>3199</v>
      </c>
      <c r="B3199" s="55">
        <v>2358</v>
      </c>
      <c r="C3199" s="47" t="str">
        <f t="shared" si="50"/>
        <v>Idu Ana 3322</v>
      </c>
      <c r="D3199" s="47"/>
      <c r="E3199" s="48" t="s">
        <v>45</v>
      </c>
      <c r="F3199" s="48" t="s">
        <v>3315</v>
      </c>
      <c r="G3199" s="177"/>
      <c r="H3199" s="48">
        <v>3322</v>
      </c>
      <c r="I3199" s="48" t="s">
        <v>3422</v>
      </c>
      <c r="J3199" s="49" t="s">
        <v>26</v>
      </c>
      <c r="K3199" s="50">
        <v>374415</v>
      </c>
      <c r="L3199" s="48" t="s">
        <v>3256</v>
      </c>
      <c r="M3199" s="51" t="s">
        <v>50</v>
      </c>
      <c r="N3199" s="51" t="s">
        <v>3257</v>
      </c>
      <c r="O3199" s="52"/>
      <c r="P3199" s="53"/>
    </row>
    <row r="3200" spans="1:16" s="54" customFormat="1" ht="30" hidden="1" x14ac:dyDescent="0.2">
      <c r="A3200" s="20">
        <v>3200</v>
      </c>
      <c r="B3200" s="55">
        <v>2359</v>
      </c>
      <c r="C3200" s="47" t="str">
        <f t="shared" si="50"/>
        <v>Idu Ana 3323</v>
      </c>
      <c r="D3200" s="47"/>
      <c r="E3200" s="48" t="s">
        <v>45</v>
      </c>
      <c r="F3200" s="48" t="s">
        <v>3315</v>
      </c>
      <c r="G3200" s="177"/>
      <c r="H3200" s="48">
        <v>3323</v>
      </c>
      <c r="I3200" s="48" t="s">
        <v>3423</v>
      </c>
      <c r="J3200" s="49" t="s">
        <v>26</v>
      </c>
      <c r="K3200" s="50">
        <v>525662</v>
      </c>
      <c r="L3200" s="48" t="s">
        <v>3256</v>
      </c>
      <c r="M3200" s="51" t="s">
        <v>50</v>
      </c>
      <c r="N3200" s="51" t="s">
        <v>3257</v>
      </c>
      <c r="O3200" s="52"/>
      <c r="P3200" s="53"/>
    </row>
    <row r="3201" spans="1:16" s="54" customFormat="1" ht="30" hidden="1" x14ac:dyDescent="0.2">
      <c r="A3201" s="20">
        <v>3201</v>
      </c>
      <c r="B3201" s="55">
        <v>2360</v>
      </c>
      <c r="C3201" s="47" t="str">
        <f t="shared" si="50"/>
        <v>Idu Ana 3324</v>
      </c>
      <c r="D3201" s="47"/>
      <c r="E3201" s="48" t="s">
        <v>45</v>
      </c>
      <c r="F3201" s="48" t="s">
        <v>3315</v>
      </c>
      <c r="G3201" s="177"/>
      <c r="H3201" s="48">
        <v>3324</v>
      </c>
      <c r="I3201" s="48" t="s">
        <v>3424</v>
      </c>
      <c r="J3201" s="49" t="s">
        <v>26</v>
      </c>
      <c r="K3201" s="50">
        <v>1303602</v>
      </c>
      <c r="L3201" s="48" t="s">
        <v>3256</v>
      </c>
      <c r="M3201" s="51" t="s">
        <v>50</v>
      </c>
      <c r="N3201" s="51" t="s">
        <v>3257</v>
      </c>
      <c r="O3201" s="52"/>
      <c r="P3201" s="53"/>
    </row>
    <row r="3202" spans="1:16" s="54" customFormat="1" ht="30" hidden="1" x14ac:dyDescent="0.2">
      <c r="A3202" s="20">
        <v>3202</v>
      </c>
      <c r="B3202" s="55">
        <v>2361</v>
      </c>
      <c r="C3202" s="47" t="str">
        <f t="shared" si="50"/>
        <v>Idu Ana 3325</v>
      </c>
      <c r="D3202" s="47"/>
      <c r="E3202" s="48" t="s">
        <v>45</v>
      </c>
      <c r="F3202" s="48" t="s">
        <v>3315</v>
      </c>
      <c r="G3202" s="177"/>
      <c r="H3202" s="48">
        <v>3325</v>
      </c>
      <c r="I3202" s="48" t="s">
        <v>3425</v>
      </c>
      <c r="J3202" s="49" t="s">
        <v>26</v>
      </c>
      <c r="K3202" s="50">
        <v>1961026</v>
      </c>
      <c r="L3202" s="48" t="s">
        <v>3256</v>
      </c>
      <c r="M3202" s="51" t="s">
        <v>50</v>
      </c>
      <c r="N3202" s="51" t="s">
        <v>3257</v>
      </c>
      <c r="O3202" s="52"/>
      <c r="P3202" s="53"/>
    </row>
    <row r="3203" spans="1:16" s="54" customFormat="1" ht="30" hidden="1" x14ac:dyDescent="0.2">
      <c r="A3203" s="20">
        <v>3203</v>
      </c>
      <c r="B3203" s="55">
        <v>2362</v>
      </c>
      <c r="C3203" s="47" t="str">
        <f t="shared" si="50"/>
        <v>Idu Ana 3327</v>
      </c>
      <c r="D3203" s="47"/>
      <c r="E3203" s="48" t="s">
        <v>45</v>
      </c>
      <c r="F3203" s="48" t="s">
        <v>3315</v>
      </c>
      <c r="G3203" s="177"/>
      <c r="H3203" s="48">
        <v>3327</v>
      </c>
      <c r="I3203" s="48" t="s">
        <v>3426</v>
      </c>
      <c r="J3203" s="49" t="s">
        <v>26</v>
      </c>
      <c r="K3203" s="50">
        <v>2448882</v>
      </c>
      <c r="L3203" s="48" t="s">
        <v>3256</v>
      </c>
      <c r="M3203" s="51" t="s">
        <v>50</v>
      </c>
      <c r="N3203" s="51" t="s">
        <v>3257</v>
      </c>
      <c r="O3203" s="52"/>
      <c r="P3203" s="53"/>
    </row>
    <row r="3204" spans="1:16" s="54" customFormat="1" ht="30" hidden="1" x14ac:dyDescent="0.2">
      <c r="A3204" s="20">
        <v>3204</v>
      </c>
      <c r="B3204" s="55">
        <v>2363</v>
      </c>
      <c r="C3204" s="47" t="str">
        <f t="shared" si="50"/>
        <v>Idu Ana 3328</v>
      </c>
      <c r="D3204" s="47"/>
      <c r="E3204" s="48" t="s">
        <v>45</v>
      </c>
      <c r="F3204" s="48" t="s">
        <v>3315</v>
      </c>
      <c r="G3204" s="177"/>
      <c r="H3204" s="48">
        <v>3328</v>
      </c>
      <c r="I3204" s="48" t="s">
        <v>3427</v>
      </c>
      <c r="J3204" s="49" t="s">
        <v>26</v>
      </c>
      <c r="K3204" s="50">
        <v>2364679</v>
      </c>
      <c r="L3204" s="48" t="s">
        <v>3256</v>
      </c>
      <c r="M3204" s="51" t="s">
        <v>50</v>
      </c>
      <c r="N3204" s="51" t="s">
        <v>3257</v>
      </c>
      <c r="O3204" s="52"/>
      <c r="P3204" s="53"/>
    </row>
    <row r="3205" spans="1:16" s="54" customFormat="1" ht="30" hidden="1" x14ac:dyDescent="0.2">
      <c r="A3205" s="20">
        <v>3205</v>
      </c>
      <c r="B3205" s="55">
        <v>2364</v>
      </c>
      <c r="C3205" s="47" t="str">
        <f t="shared" si="50"/>
        <v>Idu Ana 3329</v>
      </c>
      <c r="D3205" s="47"/>
      <c r="E3205" s="48" t="s">
        <v>45</v>
      </c>
      <c r="F3205" s="48" t="s">
        <v>3315</v>
      </c>
      <c r="G3205" s="177"/>
      <c r="H3205" s="48">
        <v>3329</v>
      </c>
      <c r="I3205" s="48" t="s">
        <v>3428</v>
      </c>
      <c r="J3205" s="49" t="s">
        <v>26</v>
      </c>
      <c r="K3205" s="50">
        <v>3302949</v>
      </c>
      <c r="L3205" s="48" t="s">
        <v>3256</v>
      </c>
      <c r="M3205" s="51" t="s">
        <v>50</v>
      </c>
      <c r="N3205" s="51" t="s">
        <v>3257</v>
      </c>
      <c r="O3205" s="52"/>
      <c r="P3205" s="53"/>
    </row>
    <row r="3206" spans="1:16" s="54" customFormat="1" ht="30" hidden="1" x14ac:dyDescent="0.2">
      <c r="A3206" s="20">
        <v>3206</v>
      </c>
      <c r="B3206" s="55">
        <v>2365</v>
      </c>
      <c r="C3206" s="47" t="str">
        <f t="shared" si="50"/>
        <v>Idu Ana 3330</v>
      </c>
      <c r="D3206" s="47"/>
      <c r="E3206" s="48" t="s">
        <v>45</v>
      </c>
      <c r="F3206" s="48" t="s">
        <v>3315</v>
      </c>
      <c r="G3206" s="177"/>
      <c r="H3206" s="48">
        <v>3330</v>
      </c>
      <c r="I3206" s="48" t="s">
        <v>3429</v>
      </c>
      <c r="J3206" s="49" t="s">
        <v>26</v>
      </c>
      <c r="K3206" s="50">
        <v>3517512</v>
      </c>
      <c r="L3206" s="48" t="s">
        <v>3256</v>
      </c>
      <c r="M3206" s="51" t="s">
        <v>50</v>
      </c>
      <c r="N3206" s="51" t="s">
        <v>3257</v>
      </c>
      <c r="O3206" s="52"/>
      <c r="P3206" s="53"/>
    </row>
    <row r="3207" spans="1:16" s="54" customFormat="1" ht="30" hidden="1" x14ac:dyDescent="0.2">
      <c r="A3207" s="20">
        <v>3207</v>
      </c>
      <c r="B3207" s="55">
        <v>2366</v>
      </c>
      <c r="C3207" s="47" t="str">
        <f t="shared" si="50"/>
        <v>Idu Ana 3331</v>
      </c>
      <c r="D3207" s="47"/>
      <c r="E3207" s="48" t="s">
        <v>45</v>
      </c>
      <c r="F3207" s="48" t="s">
        <v>3315</v>
      </c>
      <c r="G3207" s="177"/>
      <c r="H3207" s="48">
        <v>3331</v>
      </c>
      <c r="I3207" s="48" t="s">
        <v>3430</v>
      </c>
      <c r="J3207" s="49" t="s">
        <v>26</v>
      </c>
      <c r="K3207" s="50">
        <v>4824740</v>
      </c>
      <c r="L3207" s="48" t="s">
        <v>3256</v>
      </c>
      <c r="M3207" s="51" t="s">
        <v>50</v>
      </c>
      <c r="N3207" s="51" t="s">
        <v>3257</v>
      </c>
      <c r="O3207" s="52"/>
      <c r="P3207" s="53"/>
    </row>
    <row r="3208" spans="1:16" s="54" customFormat="1" ht="30" hidden="1" x14ac:dyDescent="0.2">
      <c r="A3208" s="20">
        <v>3208</v>
      </c>
      <c r="B3208" s="55">
        <v>2367</v>
      </c>
      <c r="C3208" s="47" t="str">
        <f t="shared" si="50"/>
        <v>Idu Ana 3347</v>
      </c>
      <c r="D3208" s="47"/>
      <c r="E3208" s="48" t="s">
        <v>45</v>
      </c>
      <c r="F3208" s="48" t="s">
        <v>3264</v>
      </c>
      <c r="G3208" s="177"/>
      <c r="H3208" s="48">
        <v>3347</v>
      </c>
      <c r="I3208" s="48" t="s">
        <v>3431</v>
      </c>
      <c r="J3208" s="49" t="s">
        <v>26</v>
      </c>
      <c r="K3208" s="50">
        <v>732906</v>
      </c>
      <c r="L3208" s="48" t="s">
        <v>3256</v>
      </c>
      <c r="M3208" s="51" t="s">
        <v>50</v>
      </c>
      <c r="N3208" s="51" t="s">
        <v>3257</v>
      </c>
      <c r="O3208" s="52"/>
      <c r="P3208" s="53"/>
    </row>
    <row r="3209" spans="1:16" s="54" customFormat="1" ht="30" hidden="1" x14ac:dyDescent="0.2">
      <c r="A3209" s="20">
        <v>3209</v>
      </c>
      <c r="B3209" s="55">
        <v>2368</v>
      </c>
      <c r="C3209" s="47" t="str">
        <f t="shared" si="50"/>
        <v>Idu Ana 3348</v>
      </c>
      <c r="D3209" s="47"/>
      <c r="E3209" s="48" t="s">
        <v>45</v>
      </c>
      <c r="F3209" s="48" t="s">
        <v>3264</v>
      </c>
      <c r="G3209" s="177"/>
      <c r="H3209" s="48">
        <v>3348</v>
      </c>
      <c r="I3209" s="48" t="s">
        <v>3432</v>
      </c>
      <c r="J3209" s="49" t="s">
        <v>26</v>
      </c>
      <c r="K3209" s="50">
        <v>844205</v>
      </c>
      <c r="L3209" s="48" t="s">
        <v>3256</v>
      </c>
      <c r="M3209" s="51" t="s">
        <v>50</v>
      </c>
      <c r="N3209" s="51" t="s">
        <v>3257</v>
      </c>
      <c r="O3209" s="52"/>
      <c r="P3209" s="53"/>
    </row>
    <row r="3210" spans="1:16" s="54" customFormat="1" ht="30" hidden="1" x14ac:dyDescent="0.2">
      <c r="A3210" s="20">
        <v>3210</v>
      </c>
      <c r="B3210" s="55">
        <v>2369</v>
      </c>
      <c r="C3210" s="47" t="str">
        <f t="shared" si="50"/>
        <v>Idu Ana 3350</v>
      </c>
      <c r="D3210" s="47"/>
      <c r="E3210" s="48" t="s">
        <v>45</v>
      </c>
      <c r="F3210" s="48" t="s">
        <v>3264</v>
      </c>
      <c r="G3210" s="177"/>
      <c r="H3210" s="48">
        <v>3350</v>
      </c>
      <c r="I3210" s="48" t="s">
        <v>3433</v>
      </c>
      <c r="J3210" s="49" t="s">
        <v>26</v>
      </c>
      <c r="K3210" s="50">
        <v>859832</v>
      </c>
      <c r="L3210" s="48" t="s">
        <v>3256</v>
      </c>
      <c r="M3210" s="51" t="s">
        <v>50</v>
      </c>
      <c r="N3210" s="51" t="s">
        <v>3257</v>
      </c>
      <c r="O3210" s="52"/>
      <c r="P3210" s="53"/>
    </row>
    <row r="3211" spans="1:16" s="54" customFormat="1" ht="30" hidden="1" x14ac:dyDescent="0.2">
      <c r="A3211" s="20">
        <v>3211</v>
      </c>
      <c r="B3211" s="55">
        <v>2370</v>
      </c>
      <c r="C3211" s="47" t="str">
        <f t="shared" si="50"/>
        <v>Idu Ana 3351</v>
      </c>
      <c r="D3211" s="47"/>
      <c r="E3211" s="48" t="s">
        <v>45</v>
      </c>
      <c r="F3211" s="48" t="s">
        <v>3264</v>
      </c>
      <c r="G3211" s="177"/>
      <c r="H3211" s="48">
        <v>3351</v>
      </c>
      <c r="I3211" s="48" t="s">
        <v>3434</v>
      </c>
      <c r="J3211" s="49" t="s">
        <v>26</v>
      </c>
      <c r="K3211" s="50">
        <v>1015319</v>
      </c>
      <c r="L3211" s="48" t="s">
        <v>3256</v>
      </c>
      <c r="M3211" s="51" t="s">
        <v>50</v>
      </c>
      <c r="N3211" s="51" t="s">
        <v>3257</v>
      </c>
      <c r="O3211" s="52"/>
      <c r="P3211" s="53"/>
    </row>
    <row r="3212" spans="1:16" s="54" customFormat="1" ht="30" hidden="1" x14ac:dyDescent="0.2">
      <c r="A3212" s="20">
        <v>3212</v>
      </c>
      <c r="B3212" s="55">
        <v>2371</v>
      </c>
      <c r="C3212" s="47" t="str">
        <f t="shared" si="50"/>
        <v>Idu Ana 3352</v>
      </c>
      <c r="D3212" s="47"/>
      <c r="E3212" s="48" t="s">
        <v>45</v>
      </c>
      <c r="F3212" s="48" t="s">
        <v>3264</v>
      </c>
      <c r="G3212" s="177"/>
      <c r="H3212" s="48">
        <v>3352</v>
      </c>
      <c r="I3212" s="48" t="s">
        <v>3435</v>
      </c>
      <c r="J3212" s="49" t="s">
        <v>26</v>
      </c>
      <c r="K3212" s="50">
        <v>1139745</v>
      </c>
      <c r="L3212" s="48" t="s">
        <v>3256</v>
      </c>
      <c r="M3212" s="51" t="s">
        <v>50</v>
      </c>
      <c r="N3212" s="51" t="s">
        <v>3257</v>
      </c>
      <c r="O3212" s="52"/>
      <c r="P3212" s="53"/>
    </row>
    <row r="3213" spans="1:16" s="54" customFormat="1" ht="30" hidden="1" x14ac:dyDescent="0.2">
      <c r="A3213" s="20">
        <v>3213</v>
      </c>
      <c r="B3213" s="55">
        <v>2372</v>
      </c>
      <c r="C3213" s="47" t="str">
        <f t="shared" si="50"/>
        <v>Idu Ana 3353</v>
      </c>
      <c r="D3213" s="47"/>
      <c r="E3213" s="48" t="s">
        <v>45</v>
      </c>
      <c r="F3213" s="48" t="s">
        <v>3264</v>
      </c>
      <c r="G3213" s="177"/>
      <c r="H3213" s="48">
        <v>3353</v>
      </c>
      <c r="I3213" s="48" t="s">
        <v>3436</v>
      </c>
      <c r="J3213" s="49" t="s">
        <v>26</v>
      </c>
      <c r="K3213" s="50">
        <v>1038851</v>
      </c>
      <c r="L3213" s="48" t="s">
        <v>3256</v>
      </c>
      <c r="M3213" s="51" t="s">
        <v>50</v>
      </c>
      <c r="N3213" s="51" t="s">
        <v>3257</v>
      </c>
      <c r="O3213" s="52"/>
      <c r="P3213" s="53"/>
    </row>
    <row r="3214" spans="1:16" s="54" customFormat="1" ht="30" hidden="1" x14ac:dyDescent="0.2">
      <c r="A3214" s="20">
        <v>3214</v>
      </c>
      <c r="B3214" s="55">
        <v>2373</v>
      </c>
      <c r="C3214" s="47" t="str">
        <f t="shared" si="50"/>
        <v>Idu Ana 3354</v>
      </c>
      <c r="D3214" s="47"/>
      <c r="E3214" s="48" t="s">
        <v>45</v>
      </c>
      <c r="F3214" s="48" t="s">
        <v>3264</v>
      </c>
      <c r="G3214" s="177"/>
      <c r="H3214" s="48">
        <v>3354</v>
      </c>
      <c r="I3214" s="48" t="s">
        <v>3437</v>
      </c>
      <c r="J3214" s="49" t="s">
        <v>26</v>
      </c>
      <c r="K3214" s="50">
        <v>1410333</v>
      </c>
      <c r="L3214" s="48" t="s">
        <v>3256</v>
      </c>
      <c r="M3214" s="51" t="s">
        <v>50</v>
      </c>
      <c r="N3214" s="51" t="s">
        <v>3257</v>
      </c>
      <c r="O3214" s="52"/>
      <c r="P3214" s="53"/>
    </row>
    <row r="3215" spans="1:16" s="54" customFormat="1" ht="30" hidden="1" x14ac:dyDescent="0.2">
      <c r="A3215" s="20">
        <v>3215</v>
      </c>
      <c r="B3215" s="55">
        <v>2374</v>
      </c>
      <c r="C3215" s="47" t="str">
        <f t="shared" si="50"/>
        <v>Idu Ana 3355</v>
      </c>
      <c r="D3215" s="47"/>
      <c r="E3215" s="48" t="s">
        <v>45</v>
      </c>
      <c r="F3215" s="48" t="s">
        <v>3264</v>
      </c>
      <c r="G3215" s="177"/>
      <c r="H3215" s="48">
        <v>3355</v>
      </c>
      <c r="I3215" s="48" t="s">
        <v>3438</v>
      </c>
      <c r="J3215" s="49" t="s">
        <v>26</v>
      </c>
      <c r="K3215" s="50">
        <v>1506327</v>
      </c>
      <c r="L3215" s="48" t="s">
        <v>3256</v>
      </c>
      <c r="M3215" s="51" t="s">
        <v>50</v>
      </c>
      <c r="N3215" s="51" t="s">
        <v>3257</v>
      </c>
      <c r="O3215" s="52"/>
      <c r="P3215" s="53"/>
    </row>
    <row r="3216" spans="1:16" s="54" customFormat="1" ht="30" hidden="1" x14ac:dyDescent="0.2">
      <c r="A3216" s="20">
        <v>3216</v>
      </c>
      <c r="B3216" s="55">
        <v>2375</v>
      </c>
      <c r="C3216" s="47" t="str">
        <f t="shared" si="50"/>
        <v>Idu Ana 3356</v>
      </c>
      <c r="D3216" s="47"/>
      <c r="E3216" s="48" t="s">
        <v>45</v>
      </c>
      <c r="F3216" s="48" t="s">
        <v>3264</v>
      </c>
      <c r="G3216" s="177"/>
      <c r="H3216" s="48">
        <v>3356</v>
      </c>
      <c r="I3216" s="48" t="s">
        <v>3439</v>
      </c>
      <c r="J3216" s="49" t="s">
        <v>26</v>
      </c>
      <c r="K3216" s="50">
        <v>1870856</v>
      </c>
      <c r="L3216" s="48" t="s">
        <v>3256</v>
      </c>
      <c r="M3216" s="51" t="s">
        <v>50</v>
      </c>
      <c r="N3216" s="51" t="s">
        <v>3257</v>
      </c>
      <c r="O3216" s="52"/>
      <c r="P3216" s="53"/>
    </row>
    <row r="3217" spans="1:16" s="54" customFormat="1" ht="30" hidden="1" x14ac:dyDescent="0.2">
      <c r="A3217" s="20">
        <v>3217</v>
      </c>
      <c r="B3217" s="55">
        <v>2376</v>
      </c>
      <c r="C3217" s="47" t="str">
        <f t="shared" si="50"/>
        <v>Idu Ana 3357</v>
      </c>
      <c r="D3217" s="47"/>
      <c r="E3217" s="48" t="s">
        <v>45</v>
      </c>
      <c r="F3217" s="48" t="s">
        <v>3264</v>
      </c>
      <c r="G3217" s="177"/>
      <c r="H3217" s="48">
        <v>3357</v>
      </c>
      <c r="I3217" s="48" t="s">
        <v>3440</v>
      </c>
      <c r="J3217" s="49" t="s">
        <v>26</v>
      </c>
      <c r="K3217" s="50">
        <v>1937102</v>
      </c>
      <c r="L3217" s="48" t="s">
        <v>3256</v>
      </c>
      <c r="M3217" s="51" t="s">
        <v>50</v>
      </c>
      <c r="N3217" s="51" t="s">
        <v>3257</v>
      </c>
      <c r="O3217" s="52"/>
      <c r="P3217" s="53"/>
    </row>
    <row r="3218" spans="1:16" s="54" customFormat="1" ht="30" hidden="1" x14ac:dyDescent="0.2">
      <c r="A3218" s="20">
        <v>3218</v>
      </c>
      <c r="B3218" s="55">
        <v>2377</v>
      </c>
      <c r="C3218" s="47" t="str">
        <f t="shared" si="50"/>
        <v>Idu Ana 3358</v>
      </c>
      <c r="D3218" s="47"/>
      <c r="E3218" s="48" t="s">
        <v>45</v>
      </c>
      <c r="F3218" s="48" t="s">
        <v>3264</v>
      </c>
      <c r="G3218" s="177"/>
      <c r="H3218" s="48">
        <v>3358</v>
      </c>
      <c r="I3218" s="48" t="s">
        <v>3441</v>
      </c>
      <c r="J3218" s="49" t="s">
        <v>26</v>
      </c>
      <c r="K3218" s="50">
        <v>1366732</v>
      </c>
      <c r="L3218" s="48" t="s">
        <v>3256</v>
      </c>
      <c r="M3218" s="51" t="s">
        <v>50</v>
      </c>
      <c r="N3218" s="51" t="s">
        <v>3257</v>
      </c>
      <c r="O3218" s="52"/>
      <c r="P3218" s="53"/>
    </row>
    <row r="3219" spans="1:16" s="54" customFormat="1" ht="30" hidden="1" x14ac:dyDescent="0.2">
      <c r="A3219" s="20">
        <v>3219</v>
      </c>
      <c r="B3219" s="55">
        <v>2378</v>
      </c>
      <c r="C3219" s="47" t="str">
        <f t="shared" si="50"/>
        <v>Idu Ana 3359</v>
      </c>
      <c r="D3219" s="47"/>
      <c r="E3219" s="48" t="s">
        <v>45</v>
      </c>
      <c r="F3219" s="48" t="s">
        <v>3264</v>
      </c>
      <c r="G3219" s="177"/>
      <c r="H3219" s="48">
        <v>3359</v>
      </c>
      <c r="I3219" s="48" t="s">
        <v>3442</v>
      </c>
      <c r="J3219" s="49" t="s">
        <v>26</v>
      </c>
      <c r="K3219" s="50">
        <v>1826473</v>
      </c>
      <c r="L3219" s="48" t="s">
        <v>3256</v>
      </c>
      <c r="M3219" s="51" t="s">
        <v>50</v>
      </c>
      <c r="N3219" s="51" t="s">
        <v>3257</v>
      </c>
      <c r="O3219" s="52"/>
      <c r="P3219" s="53"/>
    </row>
    <row r="3220" spans="1:16" s="54" customFormat="1" ht="30" hidden="1" x14ac:dyDescent="0.2">
      <c r="A3220" s="20">
        <v>3220</v>
      </c>
      <c r="B3220" s="55">
        <v>2379</v>
      </c>
      <c r="C3220" s="47" t="str">
        <f t="shared" si="50"/>
        <v>Idu Ana 3360</v>
      </c>
      <c r="D3220" s="47"/>
      <c r="E3220" s="48" t="s">
        <v>45</v>
      </c>
      <c r="F3220" s="48" t="s">
        <v>3264</v>
      </c>
      <c r="G3220" s="177"/>
      <c r="H3220" s="48">
        <v>3360</v>
      </c>
      <c r="I3220" s="48" t="s">
        <v>3443</v>
      </c>
      <c r="J3220" s="49" t="s">
        <v>26</v>
      </c>
      <c r="K3220" s="50">
        <v>2043277</v>
      </c>
      <c r="L3220" s="48" t="s">
        <v>3256</v>
      </c>
      <c r="M3220" s="51" t="s">
        <v>50</v>
      </c>
      <c r="N3220" s="51" t="s">
        <v>3257</v>
      </c>
      <c r="O3220" s="52"/>
      <c r="P3220" s="53"/>
    </row>
    <row r="3221" spans="1:16" s="54" customFormat="1" ht="30" hidden="1" x14ac:dyDescent="0.2">
      <c r="A3221" s="20">
        <v>3221</v>
      </c>
      <c r="B3221" s="55">
        <v>2380</v>
      </c>
      <c r="C3221" s="47" t="str">
        <f t="shared" si="50"/>
        <v>Idu Ana 3361</v>
      </c>
      <c r="D3221" s="47"/>
      <c r="E3221" s="48" t="s">
        <v>45</v>
      </c>
      <c r="F3221" s="48" t="s">
        <v>3264</v>
      </c>
      <c r="G3221" s="177"/>
      <c r="H3221" s="48">
        <v>3361</v>
      </c>
      <c r="I3221" s="48" t="s">
        <v>3444</v>
      </c>
      <c r="J3221" s="49" t="s">
        <v>26</v>
      </c>
      <c r="K3221" s="50">
        <v>2185969</v>
      </c>
      <c r="L3221" s="48" t="s">
        <v>3256</v>
      </c>
      <c r="M3221" s="51" t="s">
        <v>50</v>
      </c>
      <c r="N3221" s="51" t="s">
        <v>3257</v>
      </c>
      <c r="O3221" s="52"/>
      <c r="P3221" s="53"/>
    </row>
    <row r="3222" spans="1:16" s="54" customFormat="1" ht="30" hidden="1" x14ac:dyDescent="0.2">
      <c r="A3222" s="20">
        <v>3222</v>
      </c>
      <c r="B3222" s="55">
        <v>2381</v>
      </c>
      <c r="C3222" s="47" t="str">
        <f t="shared" si="50"/>
        <v>Idu Ana 3363</v>
      </c>
      <c r="D3222" s="47"/>
      <c r="E3222" s="48" t="s">
        <v>45</v>
      </c>
      <c r="F3222" s="48" t="s">
        <v>3264</v>
      </c>
      <c r="G3222" s="177"/>
      <c r="H3222" s="48">
        <v>3363</v>
      </c>
      <c r="I3222" s="48" t="s">
        <v>3445</v>
      </c>
      <c r="J3222" s="49" t="s">
        <v>26</v>
      </c>
      <c r="K3222" s="50">
        <v>2419627</v>
      </c>
      <c r="L3222" s="48" t="s">
        <v>3256</v>
      </c>
      <c r="M3222" s="51" t="s">
        <v>50</v>
      </c>
      <c r="N3222" s="51" t="s">
        <v>3257</v>
      </c>
      <c r="O3222" s="52"/>
      <c r="P3222" s="53"/>
    </row>
    <row r="3223" spans="1:16" s="54" customFormat="1" ht="30" hidden="1" x14ac:dyDescent="0.2">
      <c r="A3223" s="20">
        <v>3223</v>
      </c>
      <c r="B3223" s="55">
        <v>2382</v>
      </c>
      <c r="C3223" s="47" t="str">
        <f t="shared" si="50"/>
        <v>Idu Ana 3364</v>
      </c>
      <c r="D3223" s="47"/>
      <c r="E3223" s="48" t="s">
        <v>45</v>
      </c>
      <c r="F3223" s="48" t="s">
        <v>3264</v>
      </c>
      <c r="G3223" s="177"/>
      <c r="H3223" s="48">
        <v>3364</v>
      </c>
      <c r="I3223" s="48" t="s">
        <v>3446</v>
      </c>
      <c r="J3223" s="49" t="s">
        <v>26</v>
      </c>
      <c r="K3223" s="50">
        <v>719325</v>
      </c>
      <c r="L3223" s="48" t="s">
        <v>3256</v>
      </c>
      <c r="M3223" s="51" t="s">
        <v>50</v>
      </c>
      <c r="N3223" s="51" t="s">
        <v>3257</v>
      </c>
      <c r="O3223" s="52"/>
      <c r="P3223" s="53"/>
    </row>
    <row r="3224" spans="1:16" s="54" customFormat="1" ht="30" hidden="1" x14ac:dyDescent="0.2">
      <c r="A3224" s="20">
        <v>3224</v>
      </c>
      <c r="B3224" s="55">
        <v>2383</v>
      </c>
      <c r="C3224" s="47" t="str">
        <f t="shared" si="50"/>
        <v>Idu Ana 3365</v>
      </c>
      <c r="D3224" s="47"/>
      <c r="E3224" s="48" t="s">
        <v>45</v>
      </c>
      <c r="F3224" s="48" t="s">
        <v>3264</v>
      </c>
      <c r="G3224" s="177"/>
      <c r="H3224" s="48">
        <v>3365</v>
      </c>
      <c r="I3224" s="48" t="s">
        <v>3447</v>
      </c>
      <c r="J3224" s="49" t="s">
        <v>26</v>
      </c>
      <c r="K3224" s="50">
        <v>904414</v>
      </c>
      <c r="L3224" s="48" t="s">
        <v>3256</v>
      </c>
      <c r="M3224" s="51" t="s">
        <v>50</v>
      </c>
      <c r="N3224" s="51" t="s">
        <v>3257</v>
      </c>
      <c r="O3224" s="52"/>
      <c r="P3224" s="53"/>
    </row>
    <row r="3225" spans="1:16" s="54" customFormat="1" ht="30" hidden="1" x14ac:dyDescent="0.2">
      <c r="A3225" s="20">
        <v>3225</v>
      </c>
      <c r="B3225" s="55">
        <v>2384</v>
      </c>
      <c r="C3225" s="47" t="str">
        <f t="shared" si="50"/>
        <v>Idu Ana 3366</v>
      </c>
      <c r="D3225" s="47"/>
      <c r="E3225" s="48" t="s">
        <v>45</v>
      </c>
      <c r="F3225" s="48" t="s">
        <v>3264</v>
      </c>
      <c r="G3225" s="177"/>
      <c r="H3225" s="48">
        <v>3366</v>
      </c>
      <c r="I3225" s="48" t="s">
        <v>3448</v>
      </c>
      <c r="J3225" s="49" t="s">
        <v>26</v>
      </c>
      <c r="K3225" s="50">
        <v>1002654</v>
      </c>
      <c r="L3225" s="48" t="s">
        <v>3256</v>
      </c>
      <c r="M3225" s="51" t="s">
        <v>50</v>
      </c>
      <c r="N3225" s="51" t="s">
        <v>3257</v>
      </c>
      <c r="O3225" s="52"/>
      <c r="P3225" s="53"/>
    </row>
    <row r="3226" spans="1:16" s="54" customFormat="1" ht="30" hidden="1" x14ac:dyDescent="0.2">
      <c r="A3226" s="20">
        <v>3226</v>
      </c>
      <c r="B3226" s="55">
        <v>2385</v>
      </c>
      <c r="C3226" s="47" t="str">
        <f t="shared" si="50"/>
        <v>Idu Ana 3368</v>
      </c>
      <c r="D3226" s="47"/>
      <c r="E3226" s="48" t="s">
        <v>45</v>
      </c>
      <c r="F3226" s="48" t="s">
        <v>3264</v>
      </c>
      <c r="G3226" s="177"/>
      <c r="H3226" s="48">
        <v>3368</v>
      </c>
      <c r="I3226" s="48" t="s">
        <v>3449</v>
      </c>
      <c r="J3226" s="49" t="s">
        <v>26</v>
      </c>
      <c r="K3226" s="50">
        <v>898541</v>
      </c>
      <c r="L3226" s="48" t="s">
        <v>3256</v>
      </c>
      <c r="M3226" s="51" t="s">
        <v>50</v>
      </c>
      <c r="N3226" s="51" t="s">
        <v>3257</v>
      </c>
      <c r="O3226" s="52"/>
      <c r="P3226" s="53"/>
    </row>
    <row r="3227" spans="1:16" s="54" customFormat="1" ht="30" hidden="1" x14ac:dyDescent="0.2">
      <c r="A3227" s="20">
        <v>3227</v>
      </c>
      <c r="B3227" s="55">
        <v>2386</v>
      </c>
      <c r="C3227" s="47" t="str">
        <f t="shared" si="50"/>
        <v>Idu Ana 3369</v>
      </c>
      <c r="D3227" s="47"/>
      <c r="E3227" s="48" t="s">
        <v>45</v>
      </c>
      <c r="F3227" s="48" t="s">
        <v>3264</v>
      </c>
      <c r="G3227" s="177"/>
      <c r="H3227" s="48">
        <v>3369</v>
      </c>
      <c r="I3227" s="48" t="s">
        <v>3450</v>
      </c>
      <c r="J3227" s="49" t="s">
        <v>26</v>
      </c>
      <c r="K3227" s="50">
        <v>1022565</v>
      </c>
      <c r="L3227" s="48" t="s">
        <v>3256</v>
      </c>
      <c r="M3227" s="51" t="s">
        <v>50</v>
      </c>
      <c r="N3227" s="51" t="s">
        <v>3257</v>
      </c>
      <c r="O3227" s="52"/>
      <c r="P3227" s="53"/>
    </row>
    <row r="3228" spans="1:16" s="54" customFormat="1" ht="30" hidden="1" x14ac:dyDescent="0.2">
      <c r="A3228" s="20">
        <v>3228</v>
      </c>
      <c r="B3228" s="55">
        <v>2387</v>
      </c>
      <c r="C3228" s="47" t="str">
        <f t="shared" si="50"/>
        <v>Idu Ana 3370</v>
      </c>
      <c r="D3228" s="47"/>
      <c r="E3228" s="48" t="s">
        <v>45</v>
      </c>
      <c r="F3228" s="48" t="s">
        <v>3264</v>
      </c>
      <c r="G3228" s="177"/>
      <c r="H3228" s="48">
        <v>3370</v>
      </c>
      <c r="I3228" s="48" t="s">
        <v>3451</v>
      </c>
      <c r="J3228" s="49" t="s">
        <v>26</v>
      </c>
      <c r="K3228" s="50">
        <v>1152662</v>
      </c>
      <c r="L3228" s="48" t="s">
        <v>3256</v>
      </c>
      <c r="M3228" s="51" t="s">
        <v>50</v>
      </c>
      <c r="N3228" s="51" t="s">
        <v>3257</v>
      </c>
      <c r="O3228" s="52"/>
      <c r="P3228" s="53"/>
    </row>
    <row r="3229" spans="1:16" s="54" customFormat="1" ht="30" hidden="1" x14ac:dyDescent="0.2">
      <c r="A3229" s="20">
        <v>3229</v>
      </c>
      <c r="B3229" s="55">
        <v>2388</v>
      </c>
      <c r="C3229" s="47" t="str">
        <f t="shared" si="50"/>
        <v>Idu Ana 3371</v>
      </c>
      <c r="D3229" s="47"/>
      <c r="E3229" s="48" t="s">
        <v>45</v>
      </c>
      <c r="F3229" s="48" t="s">
        <v>3264</v>
      </c>
      <c r="G3229" s="177"/>
      <c r="H3229" s="48">
        <v>3371</v>
      </c>
      <c r="I3229" s="48" t="s">
        <v>3452</v>
      </c>
      <c r="J3229" s="49" t="s">
        <v>26</v>
      </c>
      <c r="K3229" s="50">
        <v>1004723</v>
      </c>
      <c r="L3229" s="48" t="s">
        <v>3256</v>
      </c>
      <c r="M3229" s="51" t="s">
        <v>50</v>
      </c>
      <c r="N3229" s="51" t="s">
        <v>3257</v>
      </c>
      <c r="O3229" s="52"/>
      <c r="P3229" s="53"/>
    </row>
    <row r="3230" spans="1:16" s="54" customFormat="1" ht="30" hidden="1" x14ac:dyDescent="0.2">
      <c r="A3230" s="20">
        <v>3230</v>
      </c>
      <c r="B3230" s="55">
        <v>2389</v>
      </c>
      <c r="C3230" s="47" t="str">
        <f t="shared" si="50"/>
        <v>Idu Ana 3372</v>
      </c>
      <c r="D3230" s="47"/>
      <c r="E3230" s="48" t="s">
        <v>45</v>
      </c>
      <c r="F3230" s="48" t="s">
        <v>3264</v>
      </c>
      <c r="G3230" s="177"/>
      <c r="H3230" s="48">
        <v>3372</v>
      </c>
      <c r="I3230" s="48" t="s">
        <v>3453</v>
      </c>
      <c r="J3230" s="49" t="s">
        <v>26</v>
      </c>
      <c r="K3230" s="50">
        <v>1149409</v>
      </c>
      <c r="L3230" s="48" t="s">
        <v>3256</v>
      </c>
      <c r="M3230" s="51" t="s">
        <v>50</v>
      </c>
      <c r="N3230" s="51" t="s">
        <v>3257</v>
      </c>
      <c r="O3230" s="52"/>
      <c r="P3230" s="53"/>
    </row>
    <row r="3231" spans="1:16" s="54" customFormat="1" ht="30" hidden="1" x14ac:dyDescent="0.2">
      <c r="A3231" s="20">
        <v>3231</v>
      </c>
      <c r="B3231" s="55">
        <v>2390</v>
      </c>
      <c r="C3231" s="47" t="str">
        <f t="shared" si="50"/>
        <v>Idu Ana 3373</v>
      </c>
      <c r="D3231" s="47"/>
      <c r="E3231" s="48" t="s">
        <v>45</v>
      </c>
      <c r="F3231" s="48" t="s">
        <v>3264</v>
      </c>
      <c r="G3231" s="177"/>
      <c r="H3231" s="48">
        <v>3373</v>
      </c>
      <c r="I3231" s="48" t="s">
        <v>3454</v>
      </c>
      <c r="J3231" s="49" t="s">
        <v>26</v>
      </c>
      <c r="K3231" s="50">
        <v>1410333</v>
      </c>
      <c r="L3231" s="48" t="s">
        <v>3256</v>
      </c>
      <c r="M3231" s="51" t="s">
        <v>50</v>
      </c>
      <c r="N3231" s="51" t="s">
        <v>3257</v>
      </c>
      <c r="O3231" s="52"/>
      <c r="P3231" s="53"/>
    </row>
    <row r="3232" spans="1:16" s="54" customFormat="1" ht="30" hidden="1" x14ac:dyDescent="0.2">
      <c r="A3232" s="20">
        <v>3232</v>
      </c>
      <c r="B3232" s="55">
        <v>2391</v>
      </c>
      <c r="C3232" s="47" t="str">
        <f t="shared" si="50"/>
        <v>Idu Ana 3374</v>
      </c>
      <c r="D3232" s="47"/>
      <c r="E3232" s="48" t="s">
        <v>45</v>
      </c>
      <c r="F3232" s="48" t="s">
        <v>3264</v>
      </c>
      <c r="G3232" s="177"/>
      <c r="H3232" s="48">
        <v>3374</v>
      </c>
      <c r="I3232" s="48" t="s">
        <v>3455</v>
      </c>
      <c r="J3232" s="49" t="s">
        <v>26</v>
      </c>
      <c r="K3232" s="50">
        <v>1445849</v>
      </c>
      <c r="L3232" s="48" t="s">
        <v>3256</v>
      </c>
      <c r="M3232" s="51" t="s">
        <v>50</v>
      </c>
      <c r="N3232" s="51" t="s">
        <v>3257</v>
      </c>
      <c r="O3232" s="52"/>
      <c r="P3232" s="53"/>
    </row>
    <row r="3233" spans="1:16" s="54" customFormat="1" ht="30" hidden="1" x14ac:dyDescent="0.2">
      <c r="A3233" s="20">
        <v>3233</v>
      </c>
      <c r="B3233" s="55">
        <v>2392</v>
      </c>
      <c r="C3233" s="47" t="str">
        <f t="shared" si="50"/>
        <v>Idu Ana 3375</v>
      </c>
      <c r="D3233" s="47"/>
      <c r="E3233" s="48" t="s">
        <v>45</v>
      </c>
      <c r="F3233" s="48" t="s">
        <v>3264</v>
      </c>
      <c r="G3233" s="177"/>
      <c r="H3233" s="48">
        <v>3375</v>
      </c>
      <c r="I3233" s="48" t="s">
        <v>3456</v>
      </c>
      <c r="J3233" s="49" t="s">
        <v>26</v>
      </c>
      <c r="K3233" s="50">
        <v>1729146</v>
      </c>
      <c r="L3233" s="48" t="s">
        <v>3256</v>
      </c>
      <c r="M3233" s="51" t="s">
        <v>50</v>
      </c>
      <c r="N3233" s="51" t="s">
        <v>3257</v>
      </c>
      <c r="O3233" s="52"/>
      <c r="P3233" s="53"/>
    </row>
    <row r="3234" spans="1:16" s="54" customFormat="1" ht="30" hidden="1" x14ac:dyDescent="0.2">
      <c r="A3234" s="20">
        <v>3234</v>
      </c>
      <c r="B3234" s="55">
        <v>2393</v>
      </c>
      <c r="C3234" s="47" t="str">
        <f t="shared" si="50"/>
        <v>Idu Ana 3376</v>
      </c>
      <c r="D3234" s="47"/>
      <c r="E3234" s="48" t="s">
        <v>45</v>
      </c>
      <c r="F3234" s="48" t="s">
        <v>3264</v>
      </c>
      <c r="G3234" s="177"/>
      <c r="H3234" s="48">
        <v>3376</v>
      </c>
      <c r="I3234" s="48" t="s">
        <v>3457</v>
      </c>
      <c r="J3234" s="49" t="s">
        <v>26</v>
      </c>
      <c r="K3234" s="50">
        <v>2145993</v>
      </c>
      <c r="L3234" s="48" t="s">
        <v>3256</v>
      </c>
      <c r="M3234" s="51" t="s">
        <v>50</v>
      </c>
      <c r="N3234" s="51" t="s">
        <v>3257</v>
      </c>
      <c r="O3234" s="52"/>
      <c r="P3234" s="53"/>
    </row>
    <row r="3235" spans="1:16" s="54" customFormat="1" ht="30" hidden="1" x14ac:dyDescent="0.2">
      <c r="A3235" s="20">
        <v>3235</v>
      </c>
      <c r="B3235" s="55">
        <v>2394</v>
      </c>
      <c r="C3235" s="47" t="str">
        <f t="shared" si="50"/>
        <v>Idu Ana 3378</v>
      </c>
      <c r="D3235" s="47"/>
      <c r="E3235" s="48" t="s">
        <v>45</v>
      </c>
      <c r="F3235" s="48" t="s">
        <v>3254</v>
      </c>
      <c r="G3235" s="177"/>
      <c r="H3235" s="48">
        <v>3378</v>
      </c>
      <c r="I3235" s="48" t="s">
        <v>3458</v>
      </c>
      <c r="J3235" s="49" t="s">
        <v>64</v>
      </c>
      <c r="K3235" s="50">
        <v>2546</v>
      </c>
      <c r="L3235" s="48" t="s">
        <v>3256</v>
      </c>
      <c r="M3235" s="51" t="s">
        <v>50</v>
      </c>
      <c r="N3235" s="51" t="s">
        <v>3257</v>
      </c>
      <c r="O3235" s="52"/>
      <c r="P3235" s="53"/>
    </row>
    <row r="3236" spans="1:16" s="54" customFormat="1" ht="30" hidden="1" x14ac:dyDescent="0.2">
      <c r="A3236" s="20">
        <v>3236</v>
      </c>
      <c r="B3236" s="55">
        <v>2395</v>
      </c>
      <c r="C3236" s="47" t="str">
        <f t="shared" si="50"/>
        <v>Idu Ana 3379</v>
      </c>
      <c r="D3236" s="47"/>
      <c r="E3236" s="48" t="s">
        <v>45</v>
      </c>
      <c r="F3236" s="48" t="s">
        <v>3264</v>
      </c>
      <c r="G3236" s="177"/>
      <c r="H3236" s="48">
        <v>3379</v>
      </c>
      <c r="I3236" s="48" t="s">
        <v>3459</v>
      </c>
      <c r="J3236" s="49" t="s">
        <v>25</v>
      </c>
      <c r="K3236" s="50">
        <v>174404</v>
      </c>
      <c r="L3236" s="48" t="s">
        <v>3256</v>
      </c>
      <c r="M3236" s="51" t="s">
        <v>50</v>
      </c>
      <c r="N3236" s="51" t="s">
        <v>3257</v>
      </c>
      <c r="O3236" s="52"/>
      <c r="P3236" s="53"/>
    </row>
    <row r="3237" spans="1:16" s="54" customFormat="1" ht="30" hidden="1" x14ac:dyDescent="0.2">
      <c r="A3237" s="20">
        <v>3237</v>
      </c>
      <c r="B3237" s="55">
        <v>2396</v>
      </c>
      <c r="C3237" s="47" t="str">
        <f t="shared" si="50"/>
        <v>Idu Ana 3380</v>
      </c>
      <c r="D3237" s="47"/>
      <c r="E3237" s="48" t="s">
        <v>45</v>
      </c>
      <c r="F3237" s="48" t="s">
        <v>3264</v>
      </c>
      <c r="G3237" s="177"/>
      <c r="H3237" s="48">
        <v>3380</v>
      </c>
      <c r="I3237" s="48" t="s">
        <v>3460</v>
      </c>
      <c r="J3237" s="49" t="s">
        <v>25</v>
      </c>
      <c r="K3237" s="50">
        <v>78923</v>
      </c>
      <c r="L3237" s="48" t="s">
        <v>3256</v>
      </c>
      <c r="M3237" s="51" t="s">
        <v>50</v>
      </c>
      <c r="N3237" s="51" t="s">
        <v>3257</v>
      </c>
      <c r="O3237" s="52"/>
      <c r="P3237" s="53"/>
    </row>
    <row r="3238" spans="1:16" s="54" customFormat="1" ht="30" hidden="1" x14ac:dyDescent="0.2">
      <c r="A3238" s="20">
        <v>3238</v>
      </c>
      <c r="B3238" s="55">
        <v>2397</v>
      </c>
      <c r="C3238" s="47" t="str">
        <f t="shared" si="50"/>
        <v>Idu Ana 3382</v>
      </c>
      <c r="D3238" s="47"/>
      <c r="E3238" s="48" t="s">
        <v>45</v>
      </c>
      <c r="F3238" s="48" t="s">
        <v>3264</v>
      </c>
      <c r="G3238" s="177"/>
      <c r="H3238" s="48">
        <v>3382</v>
      </c>
      <c r="I3238" s="48" t="s">
        <v>3461</v>
      </c>
      <c r="J3238" s="49" t="s">
        <v>25</v>
      </c>
      <c r="K3238" s="50">
        <v>18191</v>
      </c>
      <c r="L3238" s="48" t="s">
        <v>3256</v>
      </c>
      <c r="M3238" s="51" t="s">
        <v>50</v>
      </c>
      <c r="N3238" s="51" t="s">
        <v>3257</v>
      </c>
      <c r="O3238" s="52"/>
      <c r="P3238" s="53"/>
    </row>
    <row r="3239" spans="1:16" s="54" customFormat="1" ht="30" hidden="1" x14ac:dyDescent="0.2">
      <c r="A3239" s="20">
        <v>3239</v>
      </c>
      <c r="B3239" s="55">
        <v>2398</v>
      </c>
      <c r="C3239" s="47" t="str">
        <f t="shared" si="50"/>
        <v>Idu Ana 3385</v>
      </c>
      <c r="D3239" s="47"/>
      <c r="E3239" s="48" t="s">
        <v>45</v>
      </c>
      <c r="F3239" s="48" t="s">
        <v>3287</v>
      </c>
      <c r="G3239" s="177"/>
      <c r="H3239" s="48">
        <v>3385</v>
      </c>
      <c r="I3239" s="48" t="s">
        <v>3462</v>
      </c>
      <c r="J3239" s="49" t="s">
        <v>25</v>
      </c>
      <c r="K3239" s="50">
        <v>116967</v>
      </c>
      <c r="L3239" s="48" t="s">
        <v>3256</v>
      </c>
      <c r="M3239" s="51" t="s">
        <v>50</v>
      </c>
      <c r="N3239" s="51" t="s">
        <v>3257</v>
      </c>
      <c r="O3239" s="52"/>
      <c r="P3239" s="53"/>
    </row>
    <row r="3240" spans="1:16" s="54" customFormat="1" ht="30" hidden="1" x14ac:dyDescent="0.2">
      <c r="A3240" s="20">
        <v>3240</v>
      </c>
      <c r="B3240" s="55">
        <v>2399</v>
      </c>
      <c r="C3240" s="47" t="str">
        <f t="shared" si="50"/>
        <v>Idu Ana 3388</v>
      </c>
      <c r="D3240" s="47"/>
      <c r="E3240" s="48" t="s">
        <v>45</v>
      </c>
      <c r="F3240" s="48" t="s">
        <v>3264</v>
      </c>
      <c r="G3240" s="177"/>
      <c r="H3240" s="48">
        <v>3388</v>
      </c>
      <c r="I3240" s="48" t="s">
        <v>3463</v>
      </c>
      <c r="J3240" s="49" t="s">
        <v>25</v>
      </c>
      <c r="K3240" s="50">
        <v>388865</v>
      </c>
      <c r="L3240" s="48" t="s">
        <v>3256</v>
      </c>
      <c r="M3240" s="51" t="s">
        <v>50</v>
      </c>
      <c r="N3240" s="51" t="s">
        <v>3257</v>
      </c>
      <c r="O3240" s="52"/>
      <c r="P3240" s="53"/>
    </row>
    <row r="3241" spans="1:16" s="54" customFormat="1" ht="30" hidden="1" x14ac:dyDescent="0.2">
      <c r="A3241" s="20">
        <v>3241</v>
      </c>
      <c r="B3241" s="55">
        <v>2400</v>
      </c>
      <c r="C3241" s="47" t="str">
        <f t="shared" ref="C3241:C3304" si="51">+CONCATENATE(M3241," ",N3241," ",H3241)</f>
        <v>Idu Ana 3391</v>
      </c>
      <c r="D3241" s="47"/>
      <c r="E3241" s="48" t="s">
        <v>45</v>
      </c>
      <c r="F3241" s="48" t="s">
        <v>3315</v>
      </c>
      <c r="G3241" s="177"/>
      <c r="H3241" s="48">
        <v>3391</v>
      </c>
      <c r="I3241" s="48" t="s">
        <v>3464</v>
      </c>
      <c r="J3241" s="49" t="s">
        <v>26</v>
      </c>
      <c r="K3241" s="50">
        <v>171011</v>
      </c>
      <c r="L3241" s="48" t="s">
        <v>3256</v>
      </c>
      <c r="M3241" s="51" t="s">
        <v>50</v>
      </c>
      <c r="N3241" s="51" t="s">
        <v>3257</v>
      </c>
      <c r="O3241" s="52"/>
      <c r="P3241" s="53"/>
    </row>
    <row r="3242" spans="1:16" s="54" customFormat="1" ht="30" hidden="1" x14ac:dyDescent="0.2">
      <c r="A3242" s="20">
        <v>3242</v>
      </c>
      <c r="B3242" s="55">
        <v>2401</v>
      </c>
      <c r="C3242" s="47" t="str">
        <f t="shared" si="51"/>
        <v>Idu Ana 3393</v>
      </c>
      <c r="D3242" s="47"/>
      <c r="E3242" s="48" t="s">
        <v>45</v>
      </c>
      <c r="F3242" s="48" t="s">
        <v>3315</v>
      </c>
      <c r="G3242" s="177"/>
      <c r="H3242" s="48">
        <v>3393</v>
      </c>
      <c r="I3242" s="48" t="s">
        <v>3465</v>
      </c>
      <c r="J3242" s="49" t="s">
        <v>26</v>
      </c>
      <c r="K3242" s="50">
        <v>808775</v>
      </c>
      <c r="L3242" s="48" t="s">
        <v>3256</v>
      </c>
      <c r="M3242" s="51" t="s">
        <v>50</v>
      </c>
      <c r="N3242" s="51" t="s">
        <v>3257</v>
      </c>
      <c r="O3242" s="52"/>
      <c r="P3242" s="53"/>
    </row>
    <row r="3243" spans="1:16" s="54" customFormat="1" ht="30" hidden="1" x14ac:dyDescent="0.2">
      <c r="A3243" s="20">
        <v>3243</v>
      </c>
      <c r="B3243" s="55">
        <v>2402</v>
      </c>
      <c r="C3243" s="47" t="str">
        <f t="shared" si="51"/>
        <v>Idu Ana 3394</v>
      </c>
      <c r="D3243" s="47"/>
      <c r="E3243" s="48" t="s">
        <v>45</v>
      </c>
      <c r="F3243" s="48" t="s">
        <v>3325</v>
      </c>
      <c r="G3243" s="177"/>
      <c r="H3243" s="48">
        <v>3394</v>
      </c>
      <c r="I3243" s="48" t="s">
        <v>3466</v>
      </c>
      <c r="J3243" s="49" t="s">
        <v>48</v>
      </c>
      <c r="K3243" s="50">
        <v>511922</v>
      </c>
      <c r="L3243" s="48" t="s">
        <v>3256</v>
      </c>
      <c r="M3243" s="51" t="s">
        <v>50</v>
      </c>
      <c r="N3243" s="51" t="s">
        <v>3257</v>
      </c>
      <c r="O3243" s="52"/>
      <c r="P3243" s="53"/>
    </row>
    <row r="3244" spans="1:16" s="54" customFormat="1" ht="30" hidden="1" x14ac:dyDescent="0.2">
      <c r="A3244" s="20">
        <v>3244</v>
      </c>
      <c r="B3244" s="55">
        <v>2403</v>
      </c>
      <c r="C3244" s="47" t="str">
        <f t="shared" si="51"/>
        <v>Idu Ana 3396</v>
      </c>
      <c r="D3244" s="47"/>
      <c r="E3244" s="48" t="s">
        <v>45</v>
      </c>
      <c r="F3244" s="48" t="s">
        <v>3467</v>
      </c>
      <c r="G3244" s="177"/>
      <c r="H3244" s="48">
        <v>3396</v>
      </c>
      <c r="I3244" s="48" t="s">
        <v>3468</v>
      </c>
      <c r="J3244" s="49" t="s">
        <v>26</v>
      </c>
      <c r="K3244" s="50">
        <v>632112</v>
      </c>
      <c r="L3244" s="48" t="s">
        <v>3256</v>
      </c>
      <c r="M3244" s="51" t="s">
        <v>50</v>
      </c>
      <c r="N3244" s="51" t="s">
        <v>3257</v>
      </c>
      <c r="O3244" s="52"/>
      <c r="P3244" s="53"/>
    </row>
    <row r="3245" spans="1:16" s="54" customFormat="1" ht="30" hidden="1" x14ac:dyDescent="0.2">
      <c r="A3245" s="20">
        <v>3245</v>
      </c>
      <c r="B3245" s="55">
        <v>2404</v>
      </c>
      <c r="C3245" s="47" t="str">
        <f t="shared" si="51"/>
        <v>Idu Ana 3397</v>
      </c>
      <c r="D3245" s="47"/>
      <c r="E3245" s="48" t="s">
        <v>45</v>
      </c>
      <c r="F3245" s="48" t="s">
        <v>3467</v>
      </c>
      <c r="G3245" s="177"/>
      <c r="H3245" s="48">
        <v>3397</v>
      </c>
      <c r="I3245" s="48" t="s">
        <v>3469</v>
      </c>
      <c r="J3245" s="49" t="s">
        <v>26</v>
      </c>
      <c r="K3245" s="50">
        <v>306404</v>
      </c>
      <c r="L3245" s="48" t="s">
        <v>3256</v>
      </c>
      <c r="M3245" s="51" t="s">
        <v>50</v>
      </c>
      <c r="N3245" s="51" t="s">
        <v>3257</v>
      </c>
      <c r="O3245" s="52"/>
      <c r="P3245" s="53"/>
    </row>
    <row r="3246" spans="1:16" s="54" customFormat="1" ht="30" hidden="1" x14ac:dyDescent="0.2">
      <c r="A3246" s="20">
        <v>3246</v>
      </c>
      <c r="B3246" s="55">
        <v>2405</v>
      </c>
      <c r="C3246" s="47" t="str">
        <f t="shared" si="51"/>
        <v>Idu Ana 3400</v>
      </c>
      <c r="D3246" s="47"/>
      <c r="E3246" s="48" t="s">
        <v>45</v>
      </c>
      <c r="F3246" s="48" t="s">
        <v>3467</v>
      </c>
      <c r="G3246" s="177"/>
      <c r="H3246" s="48">
        <v>3400</v>
      </c>
      <c r="I3246" s="48" t="s">
        <v>3470</v>
      </c>
      <c r="J3246" s="49" t="s">
        <v>26</v>
      </c>
      <c r="K3246" s="50">
        <v>144506</v>
      </c>
      <c r="L3246" s="48" t="s">
        <v>3256</v>
      </c>
      <c r="M3246" s="51" t="s">
        <v>50</v>
      </c>
      <c r="N3246" s="51" t="s">
        <v>3257</v>
      </c>
      <c r="O3246" s="52"/>
      <c r="P3246" s="53"/>
    </row>
    <row r="3247" spans="1:16" s="54" customFormat="1" ht="30" hidden="1" x14ac:dyDescent="0.2">
      <c r="A3247" s="20">
        <v>3247</v>
      </c>
      <c r="B3247" s="55">
        <v>2406</v>
      </c>
      <c r="C3247" s="47" t="str">
        <f t="shared" si="51"/>
        <v>Idu Ana 3401</v>
      </c>
      <c r="D3247" s="47"/>
      <c r="E3247" s="48" t="s">
        <v>45</v>
      </c>
      <c r="F3247" s="48" t="s">
        <v>3467</v>
      </c>
      <c r="G3247" s="177"/>
      <c r="H3247" s="48">
        <v>3401</v>
      </c>
      <c r="I3247" s="48" t="s">
        <v>3471</v>
      </c>
      <c r="J3247" s="49" t="s">
        <v>26</v>
      </c>
      <c r="K3247" s="50">
        <v>322712</v>
      </c>
      <c r="L3247" s="48" t="s">
        <v>3256</v>
      </c>
      <c r="M3247" s="51" t="s">
        <v>50</v>
      </c>
      <c r="N3247" s="51" t="s">
        <v>3257</v>
      </c>
      <c r="O3247" s="52"/>
      <c r="P3247" s="53"/>
    </row>
    <row r="3248" spans="1:16" s="54" customFormat="1" ht="30" hidden="1" x14ac:dyDescent="0.2">
      <c r="A3248" s="20">
        <v>3248</v>
      </c>
      <c r="B3248" s="55">
        <v>2407</v>
      </c>
      <c r="C3248" s="47" t="str">
        <f t="shared" si="51"/>
        <v>Idu Ana 3403</v>
      </c>
      <c r="D3248" s="47"/>
      <c r="E3248" s="48" t="s">
        <v>45</v>
      </c>
      <c r="F3248" s="48" t="s">
        <v>3467</v>
      </c>
      <c r="G3248" s="177"/>
      <c r="H3248" s="48">
        <v>3403</v>
      </c>
      <c r="I3248" s="48" t="s">
        <v>3472</v>
      </c>
      <c r="J3248" s="49" t="s">
        <v>26</v>
      </c>
      <c r="K3248" s="50">
        <v>648696</v>
      </c>
      <c r="L3248" s="48" t="s">
        <v>3256</v>
      </c>
      <c r="M3248" s="51" t="s">
        <v>50</v>
      </c>
      <c r="N3248" s="51" t="s">
        <v>3257</v>
      </c>
      <c r="O3248" s="52"/>
      <c r="P3248" s="53"/>
    </row>
    <row r="3249" spans="1:16" s="54" customFormat="1" ht="30" hidden="1" x14ac:dyDescent="0.2">
      <c r="A3249" s="20">
        <v>3249</v>
      </c>
      <c r="B3249" s="55">
        <v>2408</v>
      </c>
      <c r="C3249" s="47" t="str">
        <f t="shared" si="51"/>
        <v>Idu Ana 3404</v>
      </c>
      <c r="D3249" s="47"/>
      <c r="E3249" s="48" t="s">
        <v>45</v>
      </c>
      <c r="F3249" s="48" t="s">
        <v>3315</v>
      </c>
      <c r="G3249" s="177"/>
      <c r="H3249" s="48">
        <v>3404</v>
      </c>
      <c r="I3249" s="48" t="s">
        <v>3473</v>
      </c>
      <c r="J3249" s="49" t="s">
        <v>26</v>
      </c>
      <c r="K3249" s="50">
        <v>114726</v>
      </c>
      <c r="L3249" s="48" t="s">
        <v>3256</v>
      </c>
      <c r="M3249" s="51" t="s">
        <v>50</v>
      </c>
      <c r="N3249" s="51" t="s">
        <v>3257</v>
      </c>
      <c r="O3249" s="52"/>
      <c r="P3249" s="53"/>
    </row>
    <row r="3250" spans="1:16" s="54" customFormat="1" ht="30" hidden="1" x14ac:dyDescent="0.2">
      <c r="A3250" s="20">
        <v>3250</v>
      </c>
      <c r="B3250" s="55">
        <v>2409</v>
      </c>
      <c r="C3250" s="47" t="str">
        <f t="shared" si="51"/>
        <v>Idu Ana 3405</v>
      </c>
      <c r="D3250" s="47"/>
      <c r="E3250" s="48" t="s">
        <v>45</v>
      </c>
      <c r="F3250" s="48" t="s">
        <v>3315</v>
      </c>
      <c r="G3250" s="177"/>
      <c r="H3250" s="48">
        <v>3405</v>
      </c>
      <c r="I3250" s="48" t="s">
        <v>3474</v>
      </c>
      <c r="J3250" s="49" t="s">
        <v>26</v>
      </c>
      <c r="K3250" s="50">
        <v>222750</v>
      </c>
      <c r="L3250" s="48" t="s">
        <v>3256</v>
      </c>
      <c r="M3250" s="51" t="s">
        <v>50</v>
      </c>
      <c r="N3250" s="51" t="s">
        <v>3257</v>
      </c>
      <c r="O3250" s="52"/>
      <c r="P3250" s="53"/>
    </row>
    <row r="3251" spans="1:16" s="54" customFormat="1" ht="30" hidden="1" x14ac:dyDescent="0.2">
      <c r="A3251" s="20">
        <v>3251</v>
      </c>
      <c r="B3251" s="55">
        <v>2410</v>
      </c>
      <c r="C3251" s="47" t="str">
        <f t="shared" si="51"/>
        <v>Idu Ana 3408</v>
      </c>
      <c r="D3251" s="47"/>
      <c r="E3251" s="48" t="s">
        <v>45</v>
      </c>
      <c r="F3251" s="48" t="s">
        <v>3264</v>
      </c>
      <c r="G3251" s="177"/>
      <c r="H3251" s="48">
        <v>3408</v>
      </c>
      <c r="I3251" s="48" t="s">
        <v>3475</v>
      </c>
      <c r="J3251" s="49" t="s">
        <v>25</v>
      </c>
      <c r="K3251" s="50">
        <v>260188</v>
      </c>
      <c r="L3251" s="48" t="s">
        <v>3256</v>
      </c>
      <c r="M3251" s="51" t="s">
        <v>50</v>
      </c>
      <c r="N3251" s="51" t="s">
        <v>3257</v>
      </c>
      <c r="O3251" s="52"/>
      <c r="P3251" s="53"/>
    </row>
    <row r="3252" spans="1:16" s="54" customFormat="1" ht="30" hidden="1" x14ac:dyDescent="0.2">
      <c r="A3252" s="20">
        <v>3252</v>
      </c>
      <c r="B3252" s="55">
        <v>2411</v>
      </c>
      <c r="C3252" s="47" t="str">
        <f t="shared" si="51"/>
        <v>Idu Ana 3410</v>
      </c>
      <c r="D3252" s="47"/>
      <c r="E3252" s="48" t="s">
        <v>45</v>
      </c>
      <c r="F3252" s="48" t="s">
        <v>3287</v>
      </c>
      <c r="G3252" s="177"/>
      <c r="H3252" s="48">
        <v>3410</v>
      </c>
      <c r="I3252" s="48" t="s">
        <v>3476</v>
      </c>
      <c r="J3252" s="49" t="s">
        <v>26</v>
      </c>
      <c r="K3252" s="50">
        <v>5552863</v>
      </c>
      <c r="L3252" s="48" t="s">
        <v>3256</v>
      </c>
      <c r="M3252" s="51" t="s">
        <v>50</v>
      </c>
      <c r="N3252" s="51" t="s">
        <v>3257</v>
      </c>
      <c r="O3252" s="52"/>
      <c r="P3252" s="53"/>
    </row>
    <row r="3253" spans="1:16" s="54" customFormat="1" ht="30" hidden="1" x14ac:dyDescent="0.2">
      <c r="A3253" s="20">
        <v>3253</v>
      </c>
      <c r="B3253" s="55">
        <v>2412</v>
      </c>
      <c r="C3253" s="47" t="str">
        <f t="shared" si="51"/>
        <v>Idu Ana 3411</v>
      </c>
      <c r="D3253" s="47"/>
      <c r="E3253" s="48" t="s">
        <v>45</v>
      </c>
      <c r="F3253" s="48" t="s">
        <v>3287</v>
      </c>
      <c r="G3253" s="177"/>
      <c r="H3253" s="48">
        <v>3411</v>
      </c>
      <c r="I3253" s="48" t="s">
        <v>3477</v>
      </c>
      <c r="J3253" s="49" t="s">
        <v>26</v>
      </c>
      <c r="K3253" s="50">
        <v>5754781</v>
      </c>
      <c r="L3253" s="48" t="s">
        <v>3256</v>
      </c>
      <c r="M3253" s="51" t="s">
        <v>50</v>
      </c>
      <c r="N3253" s="51" t="s">
        <v>3257</v>
      </c>
      <c r="O3253" s="52"/>
      <c r="P3253" s="53"/>
    </row>
    <row r="3254" spans="1:16" s="54" customFormat="1" ht="30" hidden="1" x14ac:dyDescent="0.2">
      <c r="A3254" s="20">
        <v>3254</v>
      </c>
      <c r="B3254" s="55">
        <v>2413</v>
      </c>
      <c r="C3254" s="47" t="str">
        <f t="shared" si="51"/>
        <v>Idu Ana 3412</v>
      </c>
      <c r="D3254" s="47"/>
      <c r="E3254" s="48" t="s">
        <v>45</v>
      </c>
      <c r="F3254" s="48" t="s">
        <v>3315</v>
      </c>
      <c r="G3254" s="177"/>
      <c r="H3254" s="48">
        <v>3412</v>
      </c>
      <c r="I3254" s="48" t="s">
        <v>3478</v>
      </c>
      <c r="J3254" s="49" t="s">
        <v>26</v>
      </c>
      <c r="K3254" s="50">
        <v>296662</v>
      </c>
      <c r="L3254" s="48" t="s">
        <v>3256</v>
      </c>
      <c r="M3254" s="51" t="s">
        <v>50</v>
      </c>
      <c r="N3254" s="51" t="s">
        <v>3257</v>
      </c>
      <c r="O3254" s="52"/>
      <c r="P3254" s="53"/>
    </row>
    <row r="3255" spans="1:16" s="54" customFormat="1" ht="30" hidden="1" x14ac:dyDescent="0.2">
      <c r="A3255" s="20">
        <v>3255</v>
      </c>
      <c r="B3255" s="55">
        <v>2414</v>
      </c>
      <c r="C3255" s="47" t="str">
        <f t="shared" si="51"/>
        <v>Idu Ana 3413</v>
      </c>
      <c r="D3255" s="47"/>
      <c r="E3255" s="48" t="s">
        <v>45</v>
      </c>
      <c r="F3255" s="48" t="s">
        <v>3315</v>
      </c>
      <c r="G3255" s="177"/>
      <c r="H3255" s="48">
        <v>3413</v>
      </c>
      <c r="I3255" s="48" t="s">
        <v>3479</v>
      </c>
      <c r="J3255" s="49" t="s">
        <v>26</v>
      </c>
      <c r="K3255" s="50">
        <v>8850</v>
      </c>
      <c r="L3255" s="48" t="s">
        <v>3256</v>
      </c>
      <c r="M3255" s="51" t="s">
        <v>50</v>
      </c>
      <c r="N3255" s="51" t="s">
        <v>3257</v>
      </c>
      <c r="O3255" s="52"/>
      <c r="P3255" s="53"/>
    </row>
    <row r="3256" spans="1:16" s="54" customFormat="1" ht="30" hidden="1" x14ac:dyDescent="0.2">
      <c r="A3256" s="20">
        <v>3256</v>
      </c>
      <c r="B3256" s="55">
        <v>2415</v>
      </c>
      <c r="C3256" s="47" t="str">
        <f t="shared" si="51"/>
        <v>Idu Ana 3414</v>
      </c>
      <c r="D3256" s="47"/>
      <c r="E3256" s="48" t="s">
        <v>45</v>
      </c>
      <c r="F3256" s="48" t="s">
        <v>3315</v>
      </c>
      <c r="G3256" s="177"/>
      <c r="H3256" s="48">
        <v>3414</v>
      </c>
      <c r="I3256" s="48" t="s">
        <v>3480</v>
      </c>
      <c r="J3256" s="49" t="s">
        <v>26</v>
      </c>
      <c r="K3256" s="50">
        <v>15374</v>
      </c>
      <c r="L3256" s="48" t="s">
        <v>3256</v>
      </c>
      <c r="M3256" s="51" t="s">
        <v>50</v>
      </c>
      <c r="N3256" s="51" t="s">
        <v>3257</v>
      </c>
      <c r="O3256" s="52"/>
      <c r="P3256" s="53"/>
    </row>
    <row r="3257" spans="1:16" s="54" customFormat="1" ht="30" hidden="1" x14ac:dyDescent="0.2">
      <c r="A3257" s="20">
        <v>3257</v>
      </c>
      <c r="B3257" s="55">
        <v>2416</v>
      </c>
      <c r="C3257" s="47" t="str">
        <f t="shared" si="51"/>
        <v>Idu Ana 3415</v>
      </c>
      <c r="D3257" s="47"/>
      <c r="E3257" s="48" t="s">
        <v>45</v>
      </c>
      <c r="F3257" s="48" t="s">
        <v>3287</v>
      </c>
      <c r="G3257" s="177"/>
      <c r="H3257" s="48">
        <v>3415</v>
      </c>
      <c r="I3257" s="48" t="s">
        <v>3481</v>
      </c>
      <c r="J3257" s="49" t="s">
        <v>25</v>
      </c>
      <c r="K3257" s="50">
        <v>32659</v>
      </c>
      <c r="L3257" s="48" t="s">
        <v>3256</v>
      </c>
      <c r="M3257" s="51" t="s">
        <v>50</v>
      </c>
      <c r="N3257" s="51" t="s">
        <v>3257</v>
      </c>
      <c r="O3257" s="52"/>
      <c r="P3257" s="53"/>
    </row>
    <row r="3258" spans="1:16" s="54" customFormat="1" ht="30" hidden="1" x14ac:dyDescent="0.2">
      <c r="A3258" s="20">
        <v>3258</v>
      </c>
      <c r="B3258" s="55">
        <v>2417</v>
      </c>
      <c r="C3258" s="47" t="str">
        <f t="shared" si="51"/>
        <v>Idu Ana 3425</v>
      </c>
      <c r="D3258" s="47"/>
      <c r="E3258" s="48" t="s">
        <v>45</v>
      </c>
      <c r="F3258" s="48" t="s">
        <v>3482</v>
      </c>
      <c r="G3258" s="177"/>
      <c r="H3258" s="48">
        <v>3425</v>
      </c>
      <c r="I3258" s="48" t="s">
        <v>3483</v>
      </c>
      <c r="J3258" s="49" t="s">
        <v>64</v>
      </c>
      <c r="K3258" s="50">
        <v>55148</v>
      </c>
      <c r="L3258" s="48" t="s">
        <v>3256</v>
      </c>
      <c r="M3258" s="51" t="s">
        <v>50</v>
      </c>
      <c r="N3258" s="51" t="s">
        <v>3257</v>
      </c>
      <c r="O3258" s="52"/>
      <c r="P3258" s="53"/>
    </row>
    <row r="3259" spans="1:16" s="54" customFormat="1" ht="30" hidden="1" x14ac:dyDescent="0.2">
      <c r="A3259" s="20">
        <v>3259</v>
      </c>
      <c r="B3259" s="55">
        <v>2418</v>
      </c>
      <c r="C3259" s="47" t="str">
        <f t="shared" si="51"/>
        <v>Idu Ana 3426</v>
      </c>
      <c r="D3259" s="47"/>
      <c r="E3259" s="48" t="s">
        <v>45</v>
      </c>
      <c r="F3259" s="48" t="s">
        <v>3274</v>
      </c>
      <c r="G3259" s="177"/>
      <c r="H3259" s="48">
        <v>3426</v>
      </c>
      <c r="I3259" s="48" t="s">
        <v>3484</v>
      </c>
      <c r="J3259" s="49" t="s">
        <v>25</v>
      </c>
      <c r="K3259" s="50">
        <v>34661</v>
      </c>
      <c r="L3259" s="48" t="s">
        <v>3256</v>
      </c>
      <c r="M3259" s="51" t="s">
        <v>50</v>
      </c>
      <c r="N3259" s="51" t="s">
        <v>3257</v>
      </c>
      <c r="O3259" s="52"/>
      <c r="P3259" s="53"/>
    </row>
    <row r="3260" spans="1:16" s="54" customFormat="1" ht="30" hidden="1" x14ac:dyDescent="0.2">
      <c r="A3260" s="20">
        <v>3260</v>
      </c>
      <c r="B3260" s="55">
        <v>2419</v>
      </c>
      <c r="C3260" s="47" t="str">
        <f t="shared" si="51"/>
        <v>Idu Ana 3429</v>
      </c>
      <c r="D3260" s="47"/>
      <c r="E3260" s="48" t="s">
        <v>45</v>
      </c>
      <c r="F3260" s="48" t="s">
        <v>3485</v>
      </c>
      <c r="G3260" s="177"/>
      <c r="H3260" s="48">
        <v>3429</v>
      </c>
      <c r="I3260" s="48" t="s">
        <v>3486</v>
      </c>
      <c r="J3260" s="49" t="s">
        <v>26</v>
      </c>
      <c r="K3260" s="50">
        <v>431904</v>
      </c>
      <c r="L3260" s="48" t="s">
        <v>3256</v>
      </c>
      <c r="M3260" s="51" t="s">
        <v>50</v>
      </c>
      <c r="N3260" s="51" t="s">
        <v>3257</v>
      </c>
      <c r="O3260" s="52"/>
      <c r="P3260" s="53"/>
    </row>
    <row r="3261" spans="1:16" s="54" customFormat="1" ht="30" hidden="1" x14ac:dyDescent="0.2">
      <c r="A3261" s="20">
        <v>3261</v>
      </c>
      <c r="B3261" s="55">
        <v>2420</v>
      </c>
      <c r="C3261" s="47" t="str">
        <f t="shared" si="51"/>
        <v>Idu Ana 3430</v>
      </c>
      <c r="D3261" s="47"/>
      <c r="E3261" s="48" t="s">
        <v>45</v>
      </c>
      <c r="F3261" s="48" t="s">
        <v>3485</v>
      </c>
      <c r="G3261" s="177"/>
      <c r="H3261" s="48">
        <v>3430</v>
      </c>
      <c r="I3261" s="48" t="s">
        <v>3487</v>
      </c>
      <c r="J3261" s="49" t="s">
        <v>26</v>
      </c>
      <c r="K3261" s="50">
        <v>283154</v>
      </c>
      <c r="L3261" s="48" t="s">
        <v>3256</v>
      </c>
      <c r="M3261" s="51" t="s">
        <v>50</v>
      </c>
      <c r="N3261" s="51" t="s">
        <v>3257</v>
      </c>
      <c r="O3261" s="52"/>
      <c r="P3261" s="53"/>
    </row>
    <row r="3262" spans="1:16" s="54" customFormat="1" ht="30" hidden="1" x14ac:dyDescent="0.2">
      <c r="A3262" s="20">
        <v>3262</v>
      </c>
      <c r="B3262" s="55">
        <v>2421</v>
      </c>
      <c r="C3262" s="47" t="str">
        <f t="shared" si="51"/>
        <v>Idu Ana 3431</v>
      </c>
      <c r="D3262" s="47"/>
      <c r="E3262" s="48" t="s">
        <v>45</v>
      </c>
      <c r="F3262" s="48" t="s">
        <v>3485</v>
      </c>
      <c r="G3262" s="177"/>
      <c r="H3262" s="48">
        <v>3431</v>
      </c>
      <c r="I3262" s="48" t="s">
        <v>3488</v>
      </c>
      <c r="J3262" s="49" t="s">
        <v>26</v>
      </c>
      <c r="K3262" s="50">
        <v>342654</v>
      </c>
      <c r="L3262" s="48" t="s">
        <v>3256</v>
      </c>
      <c r="M3262" s="51" t="s">
        <v>50</v>
      </c>
      <c r="N3262" s="51" t="s">
        <v>3257</v>
      </c>
      <c r="O3262" s="52"/>
      <c r="P3262" s="53"/>
    </row>
    <row r="3263" spans="1:16" s="54" customFormat="1" ht="30" hidden="1" x14ac:dyDescent="0.2">
      <c r="A3263" s="20">
        <v>3263</v>
      </c>
      <c r="B3263" s="55">
        <v>2422</v>
      </c>
      <c r="C3263" s="47" t="str">
        <f t="shared" si="51"/>
        <v>Idu Ana 3432</v>
      </c>
      <c r="D3263" s="47"/>
      <c r="E3263" s="48" t="s">
        <v>45</v>
      </c>
      <c r="F3263" s="48" t="s">
        <v>3485</v>
      </c>
      <c r="G3263" s="177"/>
      <c r="H3263" s="48">
        <v>3432</v>
      </c>
      <c r="I3263" s="48" t="s">
        <v>3489</v>
      </c>
      <c r="J3263" s="49" t="s">
        <v>26</v>
      </c>
      <c r="K3263" s="50">
        <v>408062</v>
      </c>
      <c r="L3263" s="48" t="s">
        <v>3256</v>
      </c>
      <c r="M3263" s="51" t="s">
        <v>50</v>
      </c>
      <c r="N3263" s="51" t="s">
        <v>3257</v>
      </c>
      <c r="O3263" s="52"/>
      <c r="P3263" s="53"/>
    </row>
    <row r="3264" spans="1:16" s="54" customFormat="1" ht="30" hidden="1" x14ac:dyDescent="0.2">
      <c r="A3264" s="20">
        <v>3264</v>
      </c>
      <c r="B3264" s="55">
        <v>2423</v>
      </c>
      <c r="C3264" s="47" t="str">
        <f t="shared" si="51"/>
        <v>Idu Ana 3433</v>
      </c>
      <c r="D3264" s="47"/>
      <c r="E3264" s="48" t="s">
        <v>45</v>
      </c>
      <c r="F3264" s="48" t="s">
        <v>3309</v>
      </c>
      <c r="G3264" s="177"/>
      <c r="H3264" s="48">
        <v>3433</v>
      </c>
      <c r="I3264" s="48" t="s">
        <v>3490</v>
      </c>
      <c r="J3264" s="49" t="s">
        <v>26</v>
      </c>
      <c r="K3264" s="50">
        <v>6256</v>
      </c>
      <c r="L3264" s="48" t="s">
        <v>3256</v>
      </c>
      <c r="M3264" s="51" t="s">
        <v>50</v>
      </c>
      <c r="N3264" s="51" t="s">
        <v>3257</v>
      </c>
      <c r="O3264" s="52"/>
      <c r="P3264" s="53"/>
    </row>
    <row r="3265" spans="1:16" s="54" customFormat="1" ht="30" hidden="1" x14ac:dyDescent="0.2">
      <c r="A3265" s="20">
        <v>3265</v>
      </c>
      <c r="B3265" s="55">
        <v>2424</v>
      </c>
      <c r="C3265" s="47" t="str">
        <f t="shared" si="51"/>
        <v>Idu Ana 3434</v>
      </c>
      <c r="D3265" s="47"/>
      <c r="E3265" s="48" t="s">
        <v>45</v>
      </c>
      <c r="F3265" s="48" t="s">
        <v>3309</v>
      </c>
      <c r="G3265" s="177"/>
      <c r="H3265" s="48">
        <v>3434</v>
      </c>
      <c r="I3265" s="48" t="s">
        <v>3491</v>
      </c>
      <c r="J3265" s="49" t="s">
        <v>26</v>
      </c>
      <c r="K3265" s="50">
        <v>57059</v>
      </c>
      <c r="L3265" s="48" t="s">
        <v>3256</v>
      </c>
      <c r="M3265" s="51" t="s">
        <v>50</v>
      </c>
      <c r="N3265" s="51" t="s">
        <v>3257</v>
      </c>
      <c r="O3265" s="52"/>
      <c r="P3265" s="53"/>
    </row>
    <row r="3266" spans="1:16" s="54" customFormat="1" ht="30" hidden="1" x14ac:dyDescent="0.2">
      <c r="A3266" s="20">
        <v>3266</v>
      </c>
      <c r="B3266" s="55">
        <v>2425</v>
      </c>
      <c r="C3266" s="47" t="str">
        <f t="shared" si="51"/>
        <v>Idu Ana 3436</v>
      </c>
      <c r="D3266" s="47"/>
      <c r="E3266" s="48" t="s">
        <v>45</v>
      </c>
      <c r="F3266" s="48" t="s">
        <v>3272</v>
      </c>
      <c r="G3266" s="177"/>
      <c r="H3266" s="48">
        <v>3436</v>
      </c>
      <c r="I3266" s="48" t="s">
        <v>3492</v>
      </c>
      <c r="J3266" s="49" t="s">
        <v>48</v>
      </c>
      <c r="K3266" s="50">
        <v>87998</v>
      </c>
      <c r="L3266" s="48" t="s">
        <v>3256</v>
      </c>
      <c r="M3266" s="51" t="s">
        <v>50</v>
      </c>
      <c r="N3266" s="51" t="s">
        <v>3257</v>
      </c>
      <c r="O3266" s="52"/>
      <c r="P3266" s="53"/>
    </row>
    <row r="3267" spans="1:16" s="54" customFormat="1" ht="30" hidden="1" x14ac:dyDescent="0.2">
      <c r="A3267" s="20">
        <v>3267</v>
      </c>
      <c r="B3267" s="55">
        <v>2426</v>
      </c>
      <c r="C3267" s="47" t="str">
        <f t="shared" si="51"/>
        <v>Idu Ana 3442</v>
      </c>
      <c r="D3267" s="47"/>
      <c r="E3267" s="48" t="s">
        <v>45</v>
      </c>
      <c r="F3267" s="48" t="s">
        <v>3322</v>
      </c>
      <c r="G3267" s="177"/>
      <c r="H3267" s="48">
        <v>3442</v>
      </c>
      <c r="I3267" s="48" t="s">
        <v>3493</v>
      </c>
      <c r="J3267" s="49" t="s">
        <v>48</v>
      </c>
      <c r="K3267" s="50">
        <v>458023</v>
      </c>
      <c r="L3267" s="48" t="s">
        <v>3256</v>
      </c>
      <c r="M3267" s="51" t="s">
        <v>50</v>
      </c>
      <c r="N3267" s="51" t="s">
        <v>3257</v>
      </c>
      <c r="O3267" s="52"/>
      <c r="P3267" s="53"/>
    </row>
    <row r="3268" spans="1:16" s="54" customFormat="1" ht="30" hidden="1" x14ac:dyDescent="0.2">
      <c r="A3268" s="20">
        <v>3268</v>
      </c>
      <c r="B3268" s="55">
        <v>2427</v>
      </c>
      <c r="C3268" s="47" t="str">
        <f t="shared" si="51"/>
        <v>Idu Ana 3443</v>
      </c>
      <c r="D3268" s="47"/>
      <c r="E3268" s="48" t="s">
        <v>45</v>
      </c>
      <c r="F3268" s="48" t="s">
        <v>3494</v>
      </c>
      <c r="G3268" s="177"/>
      <c r="H3268" s="48">
        <v>3443</v>
      </c>
      <c r="I3268" s="48" t="s">
        <v>3495</v>
      </c>
      <c r="J3268" s="49" t="s">
        <v>48</v>
      </c>
      <c r="K3268" s="50">
        <v>68050</v>
      </c>
      <c r="L3268" s="48" t="s">
        <v>3256</v>
      </c>
      <c r="M3268" s="51" t="s">
        <v>50</v>
      </c>
      <c r="N3268" s="51" t="s">
        <v>3257</v>
      </c>
      <c r="O3268" s="52"/>
      <c r="P3268" s="53"/>
    </row>
    <row r="3269" spans="1:16" s="54" customFormat="1" ht="30" hidden="1" x14ac:dyDescent="0.2">
      <c r="A3269" s="20">
        <v>3269</v>
      </c>
      <c r="B3269" s="55">
        <v>2428</v>
      </c>
      <c r="C3269" s="47" t="str">
        <f t="shared" si="51"/>
        <v>Idu Ana 3450</v>
      </c>
      <c r="D3269" s="47"/>
      <c r="E3269" s="48" t="s">
        <v>45</v>
      </c>
      <c r="F3269" s="48" t="s">
        <v>3264</v>
      </c>
      <c r="G3269" s="177"/>
      <c r="H3269" s="48">
        <v>3450</v>
      </c>
      <c r="I3269" s="48" t="s">
        <v>3496</v>
      </c>
      <c r="J3269" s="49" t="s">
        <v>26</v>
      </c>
      <c r="K3269" s="50">
        <v>330631</v>
      </c>
      <c r="L3269" s="48" t="s">
        <v>3256</v>
      </c>
      <c r="M3269" s="51" t="s">
        <v>50</v>
      </c>
      <c r="N3269" s="51" t="s">
        <v>3257</v>
      </c>
      <c r="O3269" s="52"/>
      <c r="P3269" s="53"/>
    </row>
    <row r="3270" spans="1:16" s="54" customFormat="1" ht="30" hidden="1" x14ac:dyDescent="0.2">
      <c r="A3270" s="20">
        <v>3270</v>
      </c>
      <c r="B3270" s="55">
        <v>2429</v>
      </c>
      <c r="C3270" s="47" t="str">
        <f t="shared" si="51"/>
        <v>Idu Ana 3451</v>
      </c>
      <c r="D3270" s="47"/>
      <c r="E3270" s="48" t="s">
        <v>45</v>
      </c>
      <c r="F3270" s="48" t="s">
        <v>3264</v>
      </c>
      <c r="G3270" s="177"/>
      <c r="H3270" s="48">
        <v>3451</v>
      </c>
      <c r="I3270" s="48" t="s">
        <v>3497</v>
      </c>
      <c r="J3270" s="49" t="s">
        <v>26</v>
      </c>
      <c r="K3270" s="50">
        <v>510744</v>
      </c>
      <c r="L3270" s="48" t="s">
        <v>3256</v>
      </c>
      <c r="M3270" s="51" t="s">
        <v>50</v>
      </c>
      <c r="N3270" s="51" t="s">
        <v>3257</v>
      </c>
      <c r="O3270" s="52"/>
      <c r="P3270" s="53"/>
    </row>
    <row r="3271" spans="1:16" s="54" customFormat="1" ht="30" hidden="1" x14ac:dyDescent="0.2">
      <c r="A3271" s="20">
        <v>3271</v>
      </c>
      <c r="B3271" s="55">
        <v>2430</v>
      </c>
      <c r="C3271" s="47" t="str">
        <f t="shared" si="51"/>
        <v>Idu Ana 3452</v>
      </c>
      <c r="D3271" s="47"/>
      <c r="E3271" s="48" t="s">
        <v>45</v>
      </c>
      <c r="F3271" s="48" t="s">
        <v>3264</v>
      </c>
      <c r="G3271" s="177"/>
      <c r="H3271" s="48">
        <v>3452</v>
      </c>
      <c r="I3271" s="48" t="s">
        <v>3498</v>
      </c>
      <c r="J3271" s="49" t="s">
        <v>26</v>
      </c>
      <c r="K3271" s="50">
        <v>398699</v>
      </c>
      <c r="L3271" s="48" t="s">
        <v>3256</v>
      </c>
      <c r="M3271" s="51" t="s">
        <v>50</v>
      </c>
      <c r="N3271" s="51" t="s">
        <v>3257</v>
      </c>
      <c r="O3271" s="52"/>
      <c r="P3271" s="53"/>
    </row>
    <row r="3272" spans="1:16" s="54" customFormat="1" ht="30" hidden="1" x14ac:dyDescent="0.2">
      <c r="A3272" s="20">
        <v>3272</v>
      </c>
      <c r="B3272" s="55">
        <v>2431</v>
      </c>
      <c r="C3272" s="47" t="str">
        <f t="shared" si="51"/>
        <v>Idu Ana 3454</v>
      </c>
      <c r="D3272" s="47"/>
      <c r="E3272" s="48" t="s">
        <v>45</v>
      </c>
      <c r="F3272" s="48" t="s">
        <v>3494</v>
      </c>
      <c r="G3272" s="177"/>
      <c r="H3272" s="48">
        <v>3454</v>
      </c>
      <c r="I3272" s="48" t="s">
        <v>3499</v>
      </c>
      <c r="J3272" s="49" t="s">
        <v>48</v>
      </c>
      <c r="K3272" s="50">
        <v>81162</v>
      </c>
      <c r="L3272" s="48" t="s">
        <v>3256</v>
      </c>
      <c r="M3272" s="51" t="s">
        <v>50</v>
      </c>
      <c r="N3272" s="51" t="s">
        <v>3257</v>
      </c>
      <c r="O3272" s="52"/>
      <c r="P3272" s="53"/>
    </row>
    <row r="3273" spans="1:16" s="54" customFormat="1" ht="30" hidden="1" x14ac:dyDescent="0.2">
      <c r="A3273" s="20">
        <v>3273</v>
      </c>
      <c r="B3273" s="55">
        <v>2432</v>
      </c>
      <c r="C3273" s="47" t="str">
        <f t="shared" si="51"/>
        <v>Idu Ana 3463</v>
      </c>
      <c r="D3273" s="47"/>
      <c r="E3273" s="48" t="s">
        <v>45</v>
      </c>
      <c r="F3273" s="48" t="s">
        <v>3315</v>
      </c>
      <c r="G3273" s="177"/>
      <c r="H3273" s="48">
        <v>3463</v>
      </c>
      <c r="I3273" s="48" t="s">
        <v>3500</v>
      </c>
      <c r="J3273" s="49" t="s">
        <v>26</v>
      </c>
      <c r="K3273" s="50">
        <v>164156</v>
      </c>
      <c r="L3273" s="48" t="s">
        <v>3256</v>
      </c>
      <c r="M3273" s="51" t="s">
        <v>50</v>
      </c>
      <c r="N3273" s="51" t="s">
        <v>3257</v>
      </c>
      <c r="O3273" s="52"/>
      <c r="P3273" s="53"/>
    </row>
    <row r="3274" spans="1:16" s="54" customFormat="1" ht="30" hidden="1" x14ac:dyDescent="0.2">
      <c r="A3274" s="20">
        <v>3274</v>
      </c>
      <c r="B3274" s="55">
        <v>2433</v>
      </c>
      <c r="C3274" s="47" t="str">
        <f t="shared" si="51"/>
        <v>Idu Ana 3464</v>
      </c>
      <c r="D3274" s="47"/>
      <c r="E3274" s="48" t="s">
        <v>45</v>
      </c>
      <c r="F3274" s="48" t="s">
        <v>3254</v>
      </c>
      <c r="G3274" s="177"/>
      <c r="H3274" s="48">
        <v>3464</v>
      </c>
      <c r="I3274" s="48" t="s">
        <v>3501</v>
      </c>
      <c r="J3274" s="49" t="s">
        <v>48</v>
      </c>
      <c r="K3274" s="50">
        <v>29108</v>
      </c>
      <c r="L3274" s="48" t="s">
        <v>3256</v>
      </c>
      <c r="M3274" s="51" t="s">
        <v>50</v>
      </c>
      <c r="N3274" s="51" t="s">
        <v>3257</v>
      </c>
      <c r="O3274" s="52"/>
      <c r="P3274" s="53"/>
    </row>
    <row r="3275" spans="1:16" s="54" customFormat="1" ht="30" hidden="1" x14ac:dyDescent="0.2">
      <c r="A3275" s="20">
        <v>3275</v>
      </c>
      <c r="B3275" s="55">
        <v>2434</v>
      </c>
      <c r="C3275" s="47" t="str">
        <f t="shared" si="51"/>
        <v>Idu Ana 3465</v>
      </c>
      <c r="D3275" s="47"/>
      <c r="E3275" s="48" t="s">
        <v>45</v>
      </c>
      <c r="F3275" s="48" t="s">
        <v>3502</v>
      </c>
      <c r="G3275" s="177"/>
      <c r="H3275" s="48">
        <v>3465</v>
      </c>
      <c r="I3275" s="48" t="s">
        <v>3503</v>
      </c>
      <c r="J3275" s="49" t="s">
        <v>48</v>
      </c>
      <c r="K3275" s="50">
        <v>417651</v>
      </c>
      <c r="L3275" s="48" t="s">
        <v>3256</v>
      </c>
      <c r="M3275" s="51" t="s">
        <v>50</v>
      </c>
      <c r="N3275" s="51" t="s">
        <v>3257</v>
      </c>
      <c r="O3275" s="52"/>
      <c r="P3275" s="53"/>
    </row>
    <row r="3276" spans="1:16" s="54" customFormat="1" ht="30" hidden="1" x14ac:dyDescent="0.2">
      <c r="A3276" s="20">
        <v>3276</v>
      </c>
      <c r="B3276" s="55">
        <v>2435</v>
      </c>
      <c r="C3276" s="47" t="str">
        <f t="shared" si="51"/>
        <v>Idu Ana 3466</v>
      </c>
      <c r="D3276" s="47"/>
      <c r="E3276" s="48" t="s">
        <v>45</v>
      </c>
      <c r="F3276" s="48" t="s">
        <v>3502</v>
      </c>
      <c r="G3276" s="177"/>
      <c r="H3276" s="48">
        <v>3466</v>
      </c>
      <c r="I3276" s="48" t="s">
        <v>3504</v>
      </c>
      <c r="J3276" s="49" t="s">
        <v>48</v>
      </c>
      <c r="K3276" s="50">
        <v>430292</v>
      </c>
      <c r="L3276" s="48" t="s">
        <v>3256</v>
      </c>
      <c r="M3276" s="51" t="s">
        <v>50</v>
      </c>
      <c r="N3276" s="51" t="s">
        <v>3257</v>
      </c>
      <c r="O3276" s="52"/>
      <c r="P3276" s="53"/>
    </row>
    <row r="3277" spans="1:16" s="54" customFormat="1" ht="30" hidden="1" x14ac:dyDescent="0.2">
      <c r="A3277" s="20">
        <v>3277</v>
      </c>
      <c r="B3277" s="55">
        <v>2436</v>
      </c>
      <c r="C3277" s="47" t="str">
        <f t="shared" si="51"/>
        <v>Idu Ana 3467</v>
      </c>
      <c r="D3277" s="47"/>
      <c r="E3277" s="48" t="s">
        <v>45</v>
      </c>
      <c r="F3277" s="48" t="s">
        <v>3502</v>
      </c>
      <c r="G3277" s="177"/>
      <c r="H3277" s="48">
        <v>3467</v>
      </c>
      <c r="I3277" s="48" t="s">
        <v>3505</v>
      </c>
      <c r="J3277" s="49" t="s">
        <v>48</v>
      </c>
      <c r="K3277" s="50">
        <v>417142</v>
      </c>
      <c r="L3277" s="48" t="s">
        <v>3256</v>
      </c>
      <c r="M3277" s="51" t="s">
        <v>50</v>
      </c>
      <c r="N3277" s="51" t="s">
        <v>3257</v>
      </c>
      <c r="O3277" s="52"/>
      <c r="P3277" s="53"/>
    </row>
    <row r="3278" spans="1:16" s="54" customFormat="1" ht="30" hidden="1" x14ac:dyDescent="0.2">
      <c r="A3278" s="20">
        <v>3278</v>
      </c>
      <c r="B3278" s="55">
        <v>2437</v>
      </c>
      <c r="C3278" s="47" t="str">
        <f t="shared" si="51"/>
        <v>Idu Ana 3468</v>
      </c>
      <c r="D3278" s="47"/>
      <c r="E3278" s="48" t="s">
        <v>45</v>
      </c>
      <c r="F3278" s="48" t="s">
        <v>3502</v>
      </c>
      <c r="G3278" s="177"/>
      <c r="H3278" s="48">
        <v>3468</v>
      </c>
      <c r="I3278" s="48" t="s">
        <v>3506</v>
      </c>
      <c r="J3278" s="49" t="s">
        <v>48</v>
      </c>
      <c r="K3278" s="50">
        <v>362934</v>
      </c>
      <c r="L3278" s="48" t="s">
        <v>3256</v>
      </c>
      <c r="M3278" s="51" t="s">
        <v>50</v>
      </c>
      <c r="N3278" s="51" t="s">
        <v>3257</v>
      </c>
      <c r="O3278" s="52"/>
      <c r="P3278" s="53"/>
    </row>
    <row r="3279" spans="1:16" s="54" customFormat="1" ht="30" hidden="1" x14ac:dyDescent="0.2">
      <c r="A3279" s="20">
        <v>3279</v>
      </c>
      <c r="B3279" s="55">
        <v>2438</v>
      </c>
      <c r="C3279" s="47" t="str">
        <f t="shared" si="51"/>
        <v>Idu Ana 3470</v>
      </c>
      <c r="D3279" s="47"/>
      <c r="E3279" s="48" t="s">
        <v>45</v>
      </c>
      <c r="F3279" s="48" t="s">
        <v>3276</v>
      </c>
      <c r="G3279" s="177"/>
      <c r="H3279" s="48">
        <v>3470</v>
      </c>
      <c r="I3279" s="48" t="s">
        <v>3507</v>
      </c>
      <c r="J3279" s="49" t="s">
        <v>25</v>
      </c>
      <c r="K3279" s="50">
        <v>711599</v>
      </c>
      <c r="L3279" s="48" t="s">
        <v>3256</v>
      </c>
      <c r="M3279" s="51" t="s">
        <v>50</v>
      </c>
      <c r="N3279" s="51" t="s">
        <v>3257</v>
      </c>
      <c r="O3279" s="52"/>
      <c r="P3279" s="53"/>
    </row>
    <row r="3280" spans="1:16" s="54" customFormat="1" ht="30" hidden="1" x14ac:dyDescent="0.2">
      <c r="A3280" s="20">
        <v>3280</v>
      </c>
      <c r="B3280" s="55">
        <v>2439</v>
      </c>
      <c r="C3280" s="47" t="str">
        <f t="shared" si="51"/>
        <v>Idu Ana 3471</v>
      </c>
      <c r="D3280" s="47"/>
      <c r="E3280" s="48" t="s">
        <v>45</v>
      </c>
      <c r="F3280" s="48" t="s">
        <v>3276</v>
      </c>
      <c r="G3280" s="177"/>
      <c r="H3280" s="48">
        <v>3471</v>
      </c>
      <c r="I3280" s="48" t="s">
        <v>3508</v>
      </c>
      <c r="J3280" s="49" t="s">
        <v>25</v>
      </c>
      <c r="K3280" s="50">
        <v>487443</v>
      </c>
      <c r="L3280" s="48" t="s">
        <v>3256</v>
      </c>
      <c r="M3280" s="51" t="s">
        <v>50</v>
      </c>
      <c r="N3280" s="51" t="s">
        <v>3257</v>
      </c>
      <c r="O3280" s="52"/>
      <c r="P3280" s="53"/>
    </row>
    <row r="3281" spans="1:16" s="54" customFormat="1" ht="30" hidden="1" x14ac:dyDescent="0.2">
      <c r="A3281" s="20">
        <v>3281</v>
      </c>
      <c r="B3281" s="55">
        <v>2440</v>
      </c>
      <c r="C3281" s="47" t="str">
        <f t="shared" si="51"/>
        <v>Idu Ana 3472</v>
      </c>
      <c r="D3281" s="47"/>
      <c r="E3281" s="48" t="s">
        <v>45</v>
      </c>
      <c r="F3281" s="48" t="s">
        <v>3276</v>
      </c>
      <c r="G3281" s="177"/>
      <c r="H3281" s="48">
        <v>3472</v>
      </c>
      <c r="I3281" s="48" t="s">
        <v>3509</v>
      </c>
      <c r="J3281" s="49" t="s">
        <v>26</v>
      </c>
      <c r="K3281" s="50">
        <v>419907</v>
      </c>
      <c r="L3281" s="48" t="s">
        <v>3256</v>
      </c>
      <c r="M3281" s="51" t="s">
        <v>50</v>
      </c>
      <c r="N3281" s="51" t="s">
        <v>3257</v>
      </c>
      <c r="O3281" s="52"/>
      <c r="P3281" s="53"/>
    </row>
    <row r="3282" spans="1:16" s="54" customFormat="1" ht="30" hidden="1" x14ac:dyDescent="0.2">
      <c r="A3282" s="20">
        <v>3282</v>
      </c>
      <c r="B3282" s="55">
        <v>2441</v>
      </c>
      <c r="C3282" s="47" t="str">
        <f t="shared" si="51"/>
        <v>Idu Ana 3473</v>
      </c>
      <c r="D3282" s="47"/>
      <c r="E3282" s="48" t="s">
        <v>45</v>
      </c>
      <c r="F3282" s="48" t="s">
        <v>3276</v>
      </c>
      <c r="G3282" s="177"/>
      <c r="H3282" s="48">
        <v>3473</v>
      </c>
      <c r="I3282" s="48" t="s">
        <v>3510</v>
      </c>
      <c r="J3282" s="49" t="s">
        <v>26</v>
      </c>
      <c r="K3282" s="50">
        <v>569191</v>
      </c>
      <c r="L3282" s="48" t="s">
        <v>3256</v>
      </c>
      <c r="M3282" s="51" t="s">
        <v>50</v>
      </c>
      <c r="N3282" s="51" t="s">
        <v>3257</v>
      </c>
      <c r="O3282" s="52"/>
      <c r="P3282" s="53"/>
    </row>
    <row r="3283" spans="1:16" s="54" customFormat="1" ht="30" hidden="1" x14ac:dyDescent="0.2">
      <c r="A3283" s="20">
        <v>3283</v>
      </c>
      <c r="B3283" s="55">
        <v>2442</v>
      </c>
      <c r="C3283" s="47" t="str">
        <f t="shared" si="51"/>
        <v>Idu Ana 3474</v>
      </c>
      <c r="D3283" s="47"/>
      <c r="E3283" s="48" t="s">
        <v>45</v>
      </c>
      <c r="F3283" s="48" t="s">
        <v>3276</v>
      </c>
      <c r="G3283" s="177"/>
      <c r="H3283" s="48">
        <v>3474</v>
      </c>
      <c r="I3283" s="48" t="s">
        <v>3511</v>
      </c>
      <c r="J3283" s="49" t="s">
        <v>26</v>
      </c>
      <c r="K3283" s="50">
        <v>698266</v>
      </c>
      <c r="L3283" s="48" t="s">
        <v>3256</v>
      </c>
      <c r="M3283" s="51" t="s">
        <v>50</v>
      </c>
      <c r="N3283" s="51" t="s">
        <v>3257</v>
      </c>
      <c r="O3283" s="52"/>
      <c r="P3283" s="53"/>
    </row>
    <row r="3284" spans="1:16" s="54" customFormat="1" ht="30" hidden="1" x14ac:dyDescent="0.2">
      <c r="A3284" s="20">
        <v>3284</v>
      </c>
      <c r="B3284" s="55">
        <v>2443</v>
      </c>
      <c r="C3284" s="47" t="str">
        <f t="shared" si="51"/>
        <v>Idu Ana 3475</v>
      </c>
      <c r="D3284" s="47"/>
      <c r="E3284" s="48" t="s">
        <v>45</v>
      </c>
      <c r="F3284" s="48" t="s">
        <v>3502</v>
      </c>
      <c r="G3284" s="177"/>
      <c r="H3284" s="48">
        <v>3475</v>
      </c>
      <c r="I3284" s="48" t="s">
        <v>3512</v>
      </c>
      <c r="J3284" s="49" t="s">
        <v>48</v>
      </c>
      <c r="K3284" s="50">
        <v>295618</v>
      </c>
      <c r="L3284" s="48" t="s">
        <v>3256</v>
      </c>
      <c r="M3284" s="51" t="s">
        <v>50</v>
      </c>
      <c r="N3284" s="51" t="s">
        <v>3257</v>
      </c>
      <c r="O3284" s="52"/>
      <c r="P3284" s="53"/>
    </row>
    <row r="3285" spans="1:16" s="54" customFormat="1" ht="30" hidden="1" x14ac:dyDescent="0.2">
      <c r="A3285" s="20">
        <v>3285</v>
      </c>
      <c r="B3285" s="55">
        <v>2444</v>
      </c>
      <c r="C3285" s="47" t="str">
        <f t="shared" si="51"/>
        <v>Idu Ana 3476</v>
      </c>
      <c r="D3285" s="47"/>
      <c r="E3285" s="48" t="s">
        <v>45</v>
      </c>
      <c r="F3285" s="48" t="s">
        <v>3502</v>
      </c>
      <c r="G3285" s="177"/>
      <c r="H3285" s="48">
        <v>3476</v>
      </c>
      <c r="I3285" s="48" t="s">
        <v>3513</v>
      </c>
      <c r="J3285" s="49" t="s">
        <v>48</v>
      </c>
      <c r="K3285" s="50">
        <v>336288</v>
      </c>
      <c r="L3285" s="48" t="s">
        <v>3256</v>
      </c>
      <c r="M3285" s="51" t="s">
        <v>50</v>
      </c>
      <c r="N3285" s="51" t="s">
        <v>3257</v>
      </c>
      <c r="O3285" s="52"/>
      <c r="P3285" s="53"/>
    </row>
    <row r="3286" spans="1:16" s="54" customFormat="1" ht="30" hidden="1" x14ac:dyDescent="0.2">
      <c r="A3286" s="20">
        <v>3286</v>
      </c>
      <c r="B3286" s="55">
        <v>2445</v>
      </c>
      <c r="C3286" s="47" t="str">
        <f t="shared" si="51"/>
        <v>Idu Ana 3477</v>
      </c>
      <c r="D3286" s="47"/>
      <c r="E3286" s="48" t="s">
        <v>45</v>
      </c>
      <c r="F3286" s="48" t="s">
        <v>3502</v>
      </c>
      <c r="G3286" s="177"/>
      <c r="H3286" s="48">
        <v>3477</v>
      </c>
      <c r="I3286" s="48" t="s">
        <v>3514</v>
      </c>
      <c r="J3286" s="49" t="s">
        <v>48</v>
      </c>
      <c r="K3286" s="50">
        <v>418777</v>
      </c>
      <c r="L3286" s="48" t="s">
        <v>3256</v>
      </c>
      <c r="M3286" s="51" t="s">
        <v>50</v>
      </c>
      <c r="N3286" s="51" t="s">
        <v>3257</v>
      </c>
      <c r="O3286" s="52"/>
      <c r="P3286" s="53"/>
    </row>
    <row r="3287" spans="1:16" s="54" customFormat="1" ht="30" hidden="1" x14ac:dyDescent="0.2">
      <c r="A3287" s="20">
        <v>3287</v>
      </c>
      <c r="B3287" s="55">
        <v>2446</v>
      </c>
      <c r="C3287" s="47" t="str">
        <f t="shared" si="51"/>
        <v>Idu Ana 3478</v>
      </c>
      <c r="D3287" s="47"/>
      <c r="E3287" s="48" t="s">
        <v>45</v>
      </c>
      <c r="F3287" s="48" t="s">
        <v>3272</v>
      </c>
      <c r="G3287" s="177"/>
      <c r="H3287" s="48">
        <v>3478</v>
      </c>
      <c r="I3287" s="48" t="s">
        <v>3515</v>
      </c>
      <c r="J3287" s="49" t="s">
        <v>48</v>
      </c>
      <c r="K3287" s="50">
        <v>97809</v>
      </c>
      <c r="L3287" s="48" t="s">
        <v>3256</v>
      </c>
      <c r="M3287" s="51" t="s">
        <v>50</v>
      </c>
      <c r="N3287" s="51" t="s">
        <v>3257</v>
      </c>
      <c r="O3287" s="52"/>
      <c r="P3287" s="53"/>
    </row>
    <row r="3288" spans="1:16" s="54" customFormat="1" ht="30" hidden="1" x14ac:dyDescent="0.2">
      <c r="A3288" s="20">
        <v>3288</v>
      </c>
      <c r="B3288" s="55">
        <v>2447</v>
      </c>
      <c r="C3288" s="47" t="str">
        <f t="shared" si="51"/>
        <v>Idu Ana 3486</v>
      </c>
      <c r="D3288" s="47"/>
      <c r="E3288" s="48" t="s">
        <v>45</v>
      </c>
      <c r="F3288" s="48" t="s">
        <v>3260</v>
      </c>
      <c r="G3288" s="177"/>
      <c r="H3288" s="48">
        <v>3486</v>
      </c>
      <c r="I3288" s="48" t="s">
        <v>3516</v>
      </c>
      <c r="J3288" s="49" t="s">
        <v>48</v>
      </c>
      <c r="K3288" s="50">
        <v>176904</v>
      </c>
      <c r="L3288" s="48" t="s">
        <v>3256</v>
      </c>
      <c r="M3288" s="51" t="s">
        <v>50</v>
      </c>
      <c r="N3288" s="51" t="s">
        <v>3257</v>
      </c>
      <c r="O3288" s="52"/>
      <c r="P3288" s="53"/>
    </row>
    <row r="3289" spans="1:16" s="54" customFormat="1" ht="30" hidden="1" x14ac:dyDescent="0.2">
      <c r="A3289" s="20">
        <v>3289</v>
      </c>
      <c r="B3289" s="55">
        <v>2448</v>
      </c>
      <c r="C3289" s="47" t="str">
        <f t="shared" si="51"/>
        <v>Idu Ana 3487</v>
      </c>
      <c r="D3289" s="47"/>
      <c r="E3289" s="48" t="s">
        <v>45</v>
      </c>
      <c r="F3289" s="48" t="s">
        <v>3264</v>
      </c>
      <c r="G3289" s="177"/>
      <c r="H3289" s="48">
        <v>3487</v>
      </c>
      <c r="I3289" s="48" t="s">
        <v>3517</v>
      </c>
      <c r="J3289" s="49" t="s">
        <v>26</v>
      </c>
      <c r="K3289" s="50">
        <v>635134</v>
      </c>
      <c r="L3289" s="48" t="s">
        <v>3256</v>
      </c>
      <c r="M3289" s="51" t="s">
        <v>50</v>
      </c>
      <c r="N3289" s="51" t="s">
        <v>3257</v>
      </c>
      <c r="O3289" s="52"/>
      <c r="P3289" s="53"/>
    </row>
    <row r="3290" spans="1:16" s="54" customFormat="1" ht="30" hidden="1" x14ac:dyDescent="0.2">
      <c r="A3290" s="20">
        <v>3290</v>
      </c>
      <c r="B3290" s="55">
        <v>2449</v>
      </c>
      <c r="C3290" s="47" t="str">
        <f t="shared" si="51"/>
        <v>Idu Ana 3490</v>
      </c>
      <c r="D3290" s="47"/>
      <c r="E3290" s="48" t="s">
        <v>45</v>
      </c>
      <c r="F3290" s="48" t="s">
        <v>3309</v>
      </c>
      <c r="G3290" s="177"/>
      <c r="H3290" s="48">
        <v>3490</v>
      </c>
      <c r="I3290" s="48" t="s">
        <v>3518</v>
      </c>
      <c r="J3290" s="49" t="s">
        <v>26</v>
      </c>
      <c r="K3290" s="50">
        <v>43126</v>
      </c>
      <c r="L3290" s="48" t="s">
        <v>3256</v>
      </c>
      <c r="M3290" s="51" t="s">
        <v>50</v>
      </c>
      <c r="N3290" s="51" t="s">
        <v>3257</v>
      </c>
      <c r="O3290" s="52"/>
      <c r="P3290" s="53"/>
    </row>
    <row r="3291" spans="1:16" s="54" customFormat="1" ht="30" hidden="1" x14ac:dyDescent="0.2">
      <c r="A3291" s="20">
        <v>3291</v>
      </c>
      <c r="B3291" s="55">
        <v>2450</v>
      </c>
      <c r="C3291" s="47" t="str">
        <f t="shared" si="51"/>
        <v>Idu Ana 3491</v>
      </c>
      <c r="D3291" s="47"/>
      <c r="E3291" s="48" t="s">
        <v>45</v>
      </c>
      <c r="F3291" s="48" t="s">
        <v>3309</v>
      </c>
      <c r="G3291" s="177"/>
      <c r="H3291" s="48">
        <v>3491</v>
      </c>
      <c r="I3291" s="48" t="s">
        <v>3519</v>
      </c>
      <c r="J3291" s="49" t="s">
        <v>26</v>
      </c>
      <c r="K3291" s="50">
        <v>34273</v>
      </c>
      <c r="L3291" s="48" t="s">
        <v>3256</v>
      </c>
      <c r="M3291" s="51" t="s">
        <v>50</v>
      </c>
      <c r="N3291" s="51" t="s">
        <v>3257</v>
      </c>
      <c r="O3291" s="52"/>
      <c r="P3291" s="53"/>
    </row>
    <row r="3292" spans="1:16" s="54" customFormat="1" ht="30" hidden="1" x14ac:dyDescent="0.2">
      <c r="A3292" s="20">
        <v>3292</v>
      </c>
      <c r="B3292" s="55">
        <v>2451</v>
      </c>
      <c r="C3292" s="47" t="str">
        <f t="shared" si="51"/>
        <v>Idu Ana 3492</v>
      </c>
      <c r="D3292" s="47"/>
      <c r="E3292" s="48" t="s">
        <v>45</v>
      </c>
      <c r="F3292" s="48" t="s">
        <v>3309</v>
      </c>
      <c r="G3292" s="177"/>
      <c r="H3292" s="48">
        <v>3492</v>
      </c>
      <c r="I3292" s="48" t="s">
        <v>3520</v>
      </c>
      <c r="J3292" s="49" t="s">
        <v>26</v>
      </c>
      <c r="K3292" s="50">
        <v>62261</v>
      </c>
      <c r="L3292" s="48" t="s">
        <v>3256</v>
      </c>
      <c r="M3292" s="51" t="s">
        <v>50</v>
      </c>
      <c r="N3292" s="51" t="s">
        <v>3257</v>
      </c>
      <c r="O3292" s="52"/>
      <c r="P3292" s="53"/>
    </row>
    <row r="3293" spans="1:16" s="54" customFormat="1" ht="30" hidden="1" x14ac:dyDescent="0.2">
      <c r="A3293" s="20">
        <v>3293</v>
      </c>
      <c r="B3293" s="55">
        <v>2452</v>
      </c>
      <c r="C3293" s="47" t="str">
        <f t="shared" si="51"/>
        <v>Idu Ana 3499</v>
      </c>
      <c r="D3293" s="47"/>
      <c r="E3293" s="48" t="s">
        <v>45</v>
      </c>
      <c r="F3293" s="48" t="s">
        <v>3315</v>
      </c>
      <c r="G3293" s="177"/>
      <c r="H3293" s="48">
        <v>3499</v>
      </c>
      <c r="I3293" s="48" t="s">
        <v>3521</v>
      </c>
      <c r="J3293" s="49" t="s">
        <v>26</v>
      </c>
      <c r="K3293" s="50">
        <v>414380</v>
      </c>
      <c r="L3293" s="48" t="s">
        <v>3256</v>
      </c>
      <c r="M3293" s="51" t="s">
        <v>50</v>
      </c>
      <c r="N3293" s="51" t="s">
        <v>3257</v>
      </c>
      <c r="O3293" s="52"/>
      <c r="P3293" s="53"/>
    </row>
    <row r="3294" spans="1:16" s="54" customFormat="1" ht="30" hidden="1" x14ac:dyDescent="0.2">
      <c r="A3294" s="20">
        <v>3294</v>
      </c>
      <c r="B3294" s="55">
        <v>2453</v>
      </c>
      <c r="C3294" s="47" t="str">
        <f t="shared" si="51"/>
        <v>Idu Ana 3500</v>
      </c>
      <c r="D3294" s="47"/>
      <c r="E3294" s="48" t="s">
        <v>45</v>
      </c>
      <c r="F3294" s="48" t="s">
        <v>3315</v>
      </c>
      <c r="G3294" s="177"/>
      <c r="H3294" s="48">
        <v>3500</v>
      </c>
      <c r="I3294" s="48" t="s">
        <v>3522</v>
      </c>
      <c r="J3294" s="49" t="s">
        <v>26</v>
      </c>
      <c r="K3294" s="50">
        <v>690372</v>
      </c>
      <c r="L3294" s="48" t="s">
        <v>3256</v>
      </c>
      <c r="M3294" s="51" t="s">
        <v>50</v>
      </c>
      <c r="N3294" s="51" t="s">
        <v>3257</v>
      </c>
      <c r="O3294" s="52"/>
      <c r="P3294" s="53"/>
    </row>
    <row r="3295" spans="1:16" s="54" customFormat="1" ht="30" hidden="1" x14ac:dyDescent="0.2">
      <c r="A3295" s="20">
        <v>3295</v>
      </c>
      <c r="B3295" s="55">
        <v>2454</v>
      </c>
      <c r="C3295" s="47" t="str">
        <f t="shared" si="51"/>
        <v>Idu Ana 3501</v>
      </c>
      <c r="D3295" s="47"/>
      <c r="E3295" s="48" t="s">
        <v>45</v>
      </c>
      <c r="F3295" s="48" t="s">
        <v>3315</v>
      </c>
      <c r="G3295" s="177"/>
      <c r="H3295" s="48">
        <v>3501</v>
      </c>
      <c r="I3295" s="48" t="s">
        <v>3523</v>
      </c>
      <c r="J3295" s="49" t="s">
        <v>26</v>
      </c>
      <c r="K3295" s="50">
        <v>823317</v>
      </c>
      <c r="L3295" s="48" t="s">
        <v>3256</v>
      </c>
      <c r="M3295" s="51" t="s">
        <v>50</v>
      </c>
      <c r="N3295" s="51" t="s">
        <v>3257</v>
      </c>
      <c r="O3295" s="52"/>
      <c r="P3295" s="53"/>
    </row>
    <row r="3296" spans="1:16" s="54" customFormat="1" ht="30" hidden="1" x14ac:dyDescent="0.2">
      <c r="A3296" s="20">
        <v>3296</v>
      </c>
      <c r="B3296" s="55">
        <v>2455</v>
      </c>
      <c r="C3296" s="47" t="str">
        <f t="shared" si="51"/>
        <v>Idu Ana 3502</v>
      </c>
      <c r="D3296" s="47"/>
      <c r="E3296" s="48" t="s">
        <v>45</v>
      </c>
      <c r="F3296" s="48" t="s">
        <v>3315</v>
      </c>
      <c r="G3296" s="177"/>
      <c r="H3296" s="48">
        <v>3502</v>
      </c>
      <c r="I3296" s="48" t="s">
        <v>3524</v>
      </c>
      <c r="J3296" s="49" t="s">
        <v>26</v>
      </c>
      <c r="K3296" s="50">
        <v>970533</v>
      </c>
      <c r="L3296" s="48" t="s">
        <v>3256</v>
      </c>
      <c r="M3296" s="51" t="s">
        <v>50</v>
      </c>
      <c r="N3296" s="51" t="s">
        <v>3257</v>
      </c>
      <c r="O3296" s="52"/>
      <c r="P3296" s="53"/>
    </row>
    <row r="3297" spans="1:16" s="54" customFormat="1" ht="30" hidden="1" x14ac:dyDescent="0.2">
      <c r="A3297" s="20">
        <v>3297</v>
      </c>
      <c r="B3297" s="55">
        <v>2456</v>
      </c>
      <c r="C3297" s="47" t="str">
        <f t="shared" si="51"/>
        <v>Idu Ana 3503</v>
      </c>
      <c r="D3297" s="47"/>
      <c r="E3297" s="48" t="s">
        <v>45</v>
      </c>
      <c r="F3297" s="48" t="s">
        <v>3315</v>
      </c>
      <c r="G3297" s="177"/>
      <c r="H3297" s="48">
        <v>3503</v>
      </c>
      <c r="I3297" s="48" t="s">
        <v>3525</v>
      </c>
      <c r="J3297" s="49" t="s">
        <v>26</v>
      </c>
      <c r="K3297" s="50">
        <v>1404090</v>
      </c>
      <c r="L3297" s="48" t="s">
        <v>3256</v>
      </c>
      <c r="M3297" s="51" t="s">
        <v>50</v>
      </c>
      <c r="N3297" s="51" t="s">
        <v>3257</v>
      </c>
      <c r="O3297" s="52"/>
      <c r="P3297" s="53"/>
    </row>
    <row r="3298" spans="1:16" s="54" customFormat="1" ht="30" hidden="1" x14ac:dyDescent="0.2">
      <c r="A3298" s="20">
        <v>3298</v>
      </c>
      <c r="B3298" s="55">
        <v>2457</v>
      </c>
      <c r="C3298" s="47" t="str">
        <f t="shared" si="51"/>
        <v>Idu Ana 3504</v>
      </c>
      <c r="D3298" s="47"/>
      <c r="E3298" s="48" t="s">
        <v>45</v>
      </c>
      <c r="F3298" s="48" t="s">
        <v>3276</v>
      </c>
      <c r="G3298" s="177"/>
      <c r="H3298" s="48">
        <v>3504</v>
      </c>
      <c r="I3298" s="48" t="s">
        <v>3526</v>
      </c>
      <c r="J3298" s="49" t="s">
        <v>26</v>
      </c>
      <c r="K3298" s="50">
        <v>95772</v>
      </c>
      <c r="L3298" s="48" t="s">
        <v>3256</v>
      </c>
      <c r="M3298" s="51" t="s">
        <v>50</v>
      </c>
      <c r="N3298" s="51" t="s">
        <v>3257</v>
      </c>
      <c r="O3298" s="52"/>
      <c r="P3298" s="53"/>
    </row>
    <row r="3299" spans="1:16" s="54" customFormat="1" ht="30" hidden="1" x14ac:dyDescent="0.2">
      <c r="A3299" s="20">
        <v>3299</v>
      </c>
      <c r="B3299" s="55">
        <v>2458</v>
      </c>
      <c r="C3299" s="47" t="str">
        <f t="shared" si="51"/>
        <v>Idu Ana 3505</v>
      </c>
      <c r="D3299" s="47"/>
      <c r="E3299" s="48" t="s">
        <v>45</v>
      </c>
      <c r="F3299" s="48" t="s">
        <v>3276</v>
      </c>
      <c r="G3299" s="177"/>
      <c r="H3299" s="48">
        <v>3505</v>
      </c>
      <c r="I3299" s="48" t="s">
        <v>3527</v>
      </c>
      <c r="J3299" s="49" t="s">
        <v>26</v>
      </c>
      <c r="K3299" s="50">
        <v>193992</v>
      </c>
      <c r="L3299" s="48" t="s">
        <v>3256</v>
      </c>
      <c r="M3299" s="51" t="s">
        <v>50</v>
      </c>
      <c r="N3299" s="51" t="s">
        <v>3257</v>
      </c>
      <c r="O3299" s="52"/>
      <c r="P3299" s="53"/>
    </row>
    <row r="3300" spans="1:16" s="54" customFormat="1" ht="30" hidden="1" x14ac:dyDescent="0.2">
      <c r="A3300" s="20">
        <v>3300</v>
      </c>
      <c r="B3300" s="55">
        <v>2459</v>
      </c>
      <c r="C3300" s="47" t="str">
        <f t="shared" si="51"/>
        <v>Idu Ana 3506</v>
      </c>
      <c r="D3300" s="47"/>
      <c r="E3300" s="48" t="s">
        <v>45</v>
      </c>
      <c r="F3300" s="48" t="s">
        <v>3276</v>
      </c>
      <c r="G3300" s="177"/>
      <c r="H3300" s="48">
        <v>3506</v>
      </c>
      <c r="I3300" s="48" t="s">
        <v>3528</v>
      </c>
      <c r="J3300" s="49" t="s">
        <v>26</v>
      </c>
      <c r="K3300" s="50">
        <v>251321</v>
      </c>
      <c r="L3300" s="48" t="s">
        <v>3256</v>
      </c>
      <c r="M3300" s="51" t="s">
        <v>50</v>
      </c>
      <c r="N3300" s="51" t="s">
        <v>3257</v>
      </c>
      <c r="O3300" s="52"/>
      <c r="P3300" s="53"/>
    </row>
    <row r="3301" spans="1:16" s="54" customFormat="1" ht="30" hidden="1" x14ac:dyDescent="0.2">
      <c r="A3301" s="20">
        <v>3301</v>
      </c>
      <c r="B3301" s="55">
        <v>2460</v>
      </c>
      <c r="C3301" s="47" t="str">
        <f t="shared" si="51"/>
        <v>Idu Ana 3507</v>
      </c>
      <c r="D3301" s="47"/>
      <c r="E3301" s="48" t="s">
        <v>45</v>
      </c>
      <c r="F3301" s="48" t="s">
        <v>3276</v>
      </c>
      <c r="G3301" s="177"/>
      <c r="H3301" s="48">
        <v>3507</v>
      </c>
      <c r="I3301" s="48" t="s">
        <v>3529</v>
      </c>
      <c r="J3301" s="49" t="s">
        <v>26</v>
      </c>
      <c r="K3301" s="50">
        <v>298992</v>
      </c>
      <c r="L3301" s="48" t="s">
        <v>3256</v>
      </c>
      <c r="M3301" s="51" t="s">
        <v>50</v>
      </c>
      <c r="N3301" s="51" t="s">
        <v>3257</v>
      </c>
      <c r="O3301" s="52"/>
      <c r="P3301" s="53"/>
    </row>
    <row r="3302" spans="1:16" s="54" customFormat="1" ht="30" hidden="1" x14ac:dyDescent="0.2">
      <c r="A3302" s="20">
        <v>3302</v>
      </c>
      <c r="B3302" s="55">
        <v>2461</v>
      </c>
      <c r="C3302" s="47" t="str">
        <f t="shared" si="51"/>
        <v>Idu Ana 3508</v>
      </c>
      <c r="D3302" s="47"/>
      <c r="E3302" s="48" t="s">
        <v>45</v>
      </c>
      <c r="F3302" s="48" t="s">
        <v>3276</v>
      </c>
      <c r="G3302" s="177"/>
      <c r="H3302" s="48">
        <v>3508</v>
      </c>
      <c r="I3302" s="48" t="s">
        <v>3530</v>
      </c>
      <c r="J3302" s="49" t="s">
        <v>26</v>
      </c>
      <c r="K3302" s="50">
        <v>376005</v>
      </c>
      <c r="L3302" s="48" t="s">
        <v>3256</v>
      </c>
      <c r="M3302" s="51" t="s">
        <v>50</v>
      </c>
      <c r="N3302" s="51" t="s">
        <v>3257</v>
      </c>
      <c r="O3302" s="52"/>
      <c r="P3302" s="53"/>
    </row>
    <row r="3303" spans="1:16" s="54" customFormat="1" ht="30" hidden="1" x14ac:dyDescent="0.2">
      <c r="A3303" s="20">
        <v>3303</v>
      </c>
      <c r="B3303" s="55">
        <v>2462</v>
      </c>
      <c r="C3303" s="47" t="str">
        <f t="shared" si="51"/>
        <v>Idu Ana 3509</v>
      </c>
      <c r="D3303" s="47"/>
      <c r="E3303" s="48" t="s">
        <v>45</v>
      </c>
      <c r="F3303" s="48" t="s">
        <v>3276</v>
      </c>
      <c r="G3303" s="177"/>
      <c r="H3303" s="48">
        <v>3509</v>
      </c>
      <c r="I3303" s="48" t="s">
        <v>3531</v>
      </c>
      <c r="J3303" s="49" t="s">
        <v>26</v>
      </c>
      <c r="K3303" s="50">
        <v>435865</v>
      </c>
      <c r="L3303" s="48" t="s">
        <v>3256</v>
      </c>
      <c r="M3303" s="51" t="s">
        <v>50</v>
      </c>
      <c r="N3303" s="51" t="s">
        <v>3257</v>
      </c>
      <c r="O3303" s="52"/>
      <c r="P3303" s="53"/>
    </row>
    <row r="3304" spans="1:16" s="54" customFormat="1" ht="30" hidden="1" x14ac:dyDescent="0.2">
      <c r="A3304" s="20">
        <v>3304</v>
      </c>
      <c r="B3304" s="55">
        <v>2463</v>
      </c>
      <c r="C3304" s="47" t="str">
        <f t="shared" si="51"/>
        <v>Idu Ana 3510</v>
      </c>
      <c r="D3304" s="47"/>
      <c r="E3304" s="48" t="s">
        <v>45</v>
      </c>
      <c r="F3304" s="48" t="s">
        <v>3276</v>
      </c>
      <c r="G3304" s="177"/>
      <c r="H3304" s="48">
        <v>3510</v>
      </c>
      <c r="I3304" s="48" t="s">
        <v>3532</v>
      </c>
      <c r="J3304" s="49" t="s">
        <v>26</v>
      </c>
      <c r="K3304" s="50">
        <v>514584</v>
      </c>
      <c r="L3304" s="48" t="s">
        <v>3256</v>
      </c>
      <c r="M3304" s="51" t="s">
        <v>50</v>
      </c>
      <c r="N3304" s="51" t="s">
        <v>3257</v>
      </c>
      <c r="O3304" s="52"/>
      <c r="P3304" s="53"/>
    </row>
    <row r="3305" spans="1:16" s="54" customFormat="1" ht="30" hidden="1" x14ac:dyDescent="0.2">
      <c r="A3305" s="20">
        <v>3305</v>
      </c>
      <c r="B3305" s="55">
        <v>2464</v>
      </c>
      <c r="C3305" s="47" t="str">
        <f t="shared" ref="C3305:C3368" si="52">+CONCATENATE(M3305," ",N3305," ",H3305)</f>
        <v>Idu Ana 3511</v>
      </c>
      <c r="D3305" s="47"/>
      <c r="E3305" s="48" t="s">
        <v>45</v>
      </c>
      <c r="F3305" s="48" t="s">
        <v>3276</v>
      </c>
      <c r="G3305" s="177"/>
      <c r="H3305" s="48">
        <v>3511</v>
      </c>
      <c r="I3305" s="48" t="s">
        <v>3533</v>
      </c>
      <c r="J3305" s="49" t="s">
        <v>26</v>
      </c>
      <c r="K3305" s="50">
        <v>733565</v>
      </c>
      <c r="L3305" s="48" t="s">
        <v>3256</v>
      </c>
      <c r="M3305" s="51" t="s">
        <v>50</v>
      </c>
      <c r="N3305" s="51" t="s">
        <v>3257</v>
      </c>
      <c r="O3305" s="52"/>
      <c r="P3305" s="53"/>
    </row>
    <row r="3306" spans="1:16" s="54" customFormat="1" ht="30" hidden="1" x14ac:dyDescent="0.2">
      <c r="A3306" s="20">
        <v>3306</v>
      </c>
      <c r="B3306" s="55">
        <v>2465</v>
      </c>
      <c r="C3306" s="47" t="str">
        <f t="shared" si="52"/>
        <v>Idu Ana 3512</v>
      </c>
      <c r="D3306" s="47"/>
      <c r="E3306" s="48" t="s">
        <v>45</v>
      </c>
      <c r="F3306" s="48" t="s">
        <v>3315</v>
      </c>
      <c r="G3306" s="177"/>
      <c r="H3306" s="48">
        <v>3512</v>
      </c>
      <c r="I3306" s="48" t="s">
        <v>3534</v>
      </c>
      <c r="J3306" s="49" t="s">
        <v>26</v>
      </c>
      <c r="K3306" s="50">
        <v>22857</v>
      </c>
      <c r="L3306" s="48" t="s">
        <v>3256</v>
      </c>
      <c r="M3306" s="51" t="s">
        <v>50</v>
      </c>
      <c r="N3306" s="51" t="s">
        <v>3257</v>
      </c>
      <c r="O3306" s="52"/>
      <c r="P3306" s="53"/>
    </row>
    <row r="3307" spans="1:16" s="54" customFormat="1" ht="30" hidden="1" x14ac:dyDescent="0.2">
      <c r="A3307" s="20">
        <v>3307</v>
      </c>
      <c r="B3307" s="55">
        <v>2466</v>
      </c>
      <c r="C3307" s="47" t="str">
        <f t="shared" si="52"/>
        <v>Idu Ana 3513</v>
      </c>
      <c r="D3307" s="47"/>
      <c r="E3307" s="48" t="s">
        <v>45</v>
      </c>
      <c r="F3307" s="48" t="s">
        <v>3315</v>
      </c>
      <c r="G3307" s="177"/>
      <c r="H3307" s="48">
        <v>3513</v>
      </c>
      <c r="I3307" s="48" t="s">
        <v>3535</v>
      </c>
      <c r="J3307" s="49" t="s">
        <v>26</v>
      </c>
      <c r="K3307" s="50">
        <v>60106</v>
      </c>
      <c r="L3307" s="48" t="s">
        <v>3256</v>
      </c>
      <c r="M3307" s="51" t="s">
        <v>50</v>
      </c>
      <c r="N3307" s="51" t="s">
        <v>3257</v>
      </c>
      <c r="O3307" s="52"/>
      <c r="P3307" s="53"/>
    </row>
    <row r="3308" spans="1:16" s="54" customFormat="1" ht="30" hidden="1" x14ac:dyDescent="0.2">
      <c r="A3308" s="20">
        <v>3308</v>
      </c>
      <c r="B3308" s="55">
        <v>2467</v>
      </c>
      <c r="C3308" s="47" t="str">
        <f t="shared" si="52"/>
        <v>Idu Ana 3514</v>
      </c>
      <c r="D3308" s="47"/>
      <c r="E3308" s="48" t="s">
        <v>45</v>
      </c>
      <c r="F3308" s="48" t="s">
        <v>3315</v>
      </c>
      <c r="G3308" s="177"/>
      <c r="H3308" s="48">
        <v>3514</v>
      </c>
      <c r="I3308" s="48" t="s">
        <v>3536</v>
      </c>
      <c r="J3308" s="49" t="s">
        <v>26</v>
      </c>
      <c r="K3308" s="50">
        <v>84911</v>
      </c>
      <c r="L3308" s="48" t="s">
        <v>3256</v>
      </c>
      <c r="M3308" s="51" t="s">
        <v>50</v>
      </c>
      <c r="N3308" s="51" t="s">
        <v>3257</v>
      </c>
      <c r="O3308" s="52"/>
      <c r="P3308" s="53"/>
    </row>
    <row r="3309" spans="1:16" s="54" customFormat="1" ht="30" hidden="1" x14ac:dyDescent="0.2">
      <c r="A3309" s="20">
        <v>3309</v>
      </c>
      <c r="B3309" s="55">
        <v>2468</v>
      </c>
      <c r="C3309" s="47" t="str">
        <f t="shared" si="52"/>
        <v>Idu Ana 3515</v>
      </c>
      <c r="D3309" s="47"/>
      <c r="E3309" s="48" t="s">
        <v>45</v>
      </c>
      <c r="F3309" s="48" t="s">
        <v>3315</v>
      </c>
      <c r="G3309" s="177"/>
      <c r="H3309" s="48">
        <v>3515</v>
      </c>
      <c r="I3309" s="48" t="s">
        <v>3537</v>
      </c>
      <c r="J3309" s="49" t="s">
        <v>26</v>
      </c>
      <c r="K3309" s="50">
        <v>126144</v>
      </c>
      <c r="L3309" s="48" t="s">
        <v>3256</v>
      </c>
      <c r="M3309" s="51" t="s">
        <v>50</v>
      </c>
      <c r="N3309" s="51" t="s">
        <v>3257</v>
      </c>
      <c r="O3309" s="52"/>
      <c r="P3309" s="53"/>
    </row>
    <row r="3310" spans="1:16" s="54" customFormat="1" ht="30" hidden="1" x14ac:dyDescent="0.2">
      <c r="A3310" s="20">
        <v>3310</v>
      </c>
      <c r="B3310" s="55">
        <v>2469</v>
      </c>
      <c r="C3310" s="47" t="str">
        <f t="shared" si="52"/>
        <v>Idu Ana 3516</v>
      </c>
      <c r="D3310" s="47"/>
      <c r="E3310" s="48" t="s">
        <v>45</v>
      </c>
      <c r="F3310" s="48" t="s">
        <v>3315</v>
      </c>
      <c r="G3310" s="177"/>
      <c r="H3310" s="48">
        <v>3516</v>
      </c>
      <c r="I3310" s="48" t="s">
        <v>3538</v>
      </c>
      <c r="J3310" s="49" t="s">
        <v>26</v>
      </c>
      <c r="K3310" s="50">
        <v>252255</v>
      </c>
      <c r="L3310" s="48" t="s">
        <v>3256</v>
      </c>
      <c r="M3310" s="51" t="s">
        <v>50</v>
      </c>
      <c r="N3310" s="51" t="s">
        <v>3257</v>
      </c>
      <c r="O3310" s="52"/>
      <c r="P3310" s="53"/>
    </row>
    <row r="3311" spans="1:16" s="54" customFormat="1" ht="30" hidden="1" x14ac:dyDescent="0.2">
      <c r="A3311" s="20">
        <v>3311</v>
      </c>
      <c r="B3311" s="55">
        <v>2470</v>
      </c>
      <c r="C3311" s="47" t="str">
        <f t="shared" si="52"/>
        <v>Idu Ana 3517</v>
      </c>
      <c r="D3311" s="47"/>
      <c r="E3311" s="48" t="s">
        <v>45</v>
      </c>
      <c r="F3311" s="48" t="s">
        <v>3315</v>
      </c>
      <c r="G3311" s="177"/>
      <c r="H3311" s="48">
        <v>3517</v>
      </c>
      <c r="I3311" s="48" t="s">
        <v>3539</v>
      </c>
      <c r="J3311" s="49" t="s">
        <v>26</v>
      </c>
      <c r="K3311" s="50">
        <v>914592</v>
      </c>
      <c r="L3311" s="48" t="s">
        <v>3256</v>
      </c>
      <c r="M3311" s="51" t="s">
        <v>50</v>
      </c>
      <c r="N3311" s="51" t="s">
        <v>3257</v>
      </c>
      <c r="O3311" s="52"/>
      <c r="P3311" s="53"/>
    </row>
    <row r="3312" spans="1:16" s="54" customFormat="1" ht="30" hidden="1" x14ac:dyDescent="0.2">
      <c r="A3312" s="20">
        <v>3312</v>
      </c>
      <c r="B3312" s="55">
        <v>2471</v>
      </c>
      <c r="C3312" s="47" t="str">
        <f t="shared" si="52"/>
        <v>Idu Ana 3518</v>
      </c>
      <c r="D3312" s="47"/>
      <c r="E3312" s="48" t="s">
        <v>45</v>
      </c>
      <c r="F3312" s="48" t="s">
        <v>3315</v>
      </c>
      <c r="G3312" s="177"/>
      <c r="H3312" s="48">
        <v>3518</v>
      </c>
      <c r="I3312" s="48" t="s">
        <v>3540</v>
      </c>
      <c r="J3312" s="49" t="s">
        <v>26</v>
      </c>
      <c r="K3312" s="50">
        <v>1980488</v>
      </c>
      <c r="L3312" s="48" t="s">
        <v>3256</v>
      </c>
      <c r="M3312" s="51" t="s">
        <v>50</v>
      </c>
      <c r="N3312" s="51" t="s">
        <v>3257</v>
      </c>
      <c r="O3312" s="52"/>
      <c r="P3312" s="53"/>
    </row>
    <row r="3313" spans="1:16" s="54" customFormat="1" ht="30" hidden="1" x14ac:dyDescent="0.2">
      <c r="A3313" s="20">
        <v>3313</v>
      </c>
      <c r="B3313" s="55">
        <v>2472</v>
      </c>
      <c r="C3313" s="47" t="str">
        <f t="shared" si="52"/>
        <v>Idu Ana 3519</v>
      </c>
      <c r="D3313" s="47"/>
      <c r="E3313" s="48" t="s">
        <v>45</v>
      </c>
      <c r="F3313" s="48" t="s">
        <v>3315</v>
      </c>
      <c r="G3313" s="177"/>
      <c r="H3313" s="48">
        <v>3519</v>
      </c>
      <c r="I3313" s="48" t="s">
        <v>3541</v>
      </c>
      <c r="J3313" s="49" t="s">
        <v>26</v>
      </c>
      <c r="K3313" s="50">
        <v>2685174</v>
      </c>
      <c r="L3313" s="48" t="s">
        <v>3256</v>
      </c>
      <c r="M3313" s="51" t="s">
        <v>50</v>
      </c>
      <c r="N3313" s="51" t="s">
        <v>3257</v>
      </c>
      <c r="O3313" s="52"/>
      <c r="P3313" s="53"/>
    </row>
    <row r="3314" spans="1:16" s="54" customFormat="1" ht="30" hidden="1" x14ac:dyDescent="0.2">
      <c r="A3314" s="20">
        <v>3314</v>
      </c>
      <c r="B3314" s="55">
        <v>2473</v>
      </c>
      <c r="C3314" s="47" t="str">
        <f t="shared" si="52"/>
        <v>Idu Ana 3520</v>
      </c>
      <c r="D3314" s="47"/>
      <c r="E3314" s="48" t="s">
        <v>45</v>
      </c>
      <c r="F3314" s="48" t="s">
        <v>3315</v>
      </c>
      <c r="G3314" s="177"/>
      <c r="H3314" s="48">
        <v>3520</v>
      </c>
      <c r="I3314" s="48" t="s">
        <v>3542</v>
      </c>
      <c r="J3314" s="49" t="s">
        <v>26</v>
      </c>
      <c r="K3314" s="50">
        <v>53936</v>
      </c>
      <c r="L3314" s="48" t="s">
        <v>3256</v>
      </c>
      <c r="M3314" s="51" t="s">
        <v>50</v>
      </c>
      <c r="N3314" s="51" t="s">
        <v>3257</v>
      </c>
      <c r="O3314" s="52"/>
      <c r="P3314" s="53"/>
    </row>
    <row r="3315" spans="1:16" s="54" customFormat="1" ht="30" hidden="1" x14ac:dyDescent="0.2">
      <c r="A3315" s="20">
        <v>3315</v>
      </c>
      <c r="B3315" s="55">
        <v>2474</v>
      </c>
      <c r="C3315" s="47" t="str">
        <f t="shared" si="52"/>
        <v>Idu Ana 3521</v>
      </c>
      <c r="D3315" s="47"/>
      <c r="E3315" s="48" t="s">
        <v>45</v>
      </c>
      <c r="F3315" s="48" t="s">
        <v>3315</v>
      </c>
      <c r="G3315" s="177"/>
      <c r="H3315" s="48">
        <v>3521</v>
      </c>
      <c r="I3315" s="48" t="s">
        <v>3543</v>
      </c>
      <c r="J3315" s="49" t="s">
        <v>26</v>
      </c>
      <c r="K3315" s="50">
        <v>41741</v>
      </c>
      <c r="L3315" s="48" t="s">
        <v>3256</v>
      </c>
      <c r="M3315" s="51" t="s">
        <v>50</v>
      </c>
      <c r="N3315" s="51" t="s">
        <v>3257</v>
      </c>
      <c r="O3315" s="52"/>
      <c r="P3315" s="53"/>
    </row>
    <row r="3316" spans="1:16" s="54" customFormat="1" ht="30" hidden="1" x14ac:dyDescent="0.2">
      <c r="A3316" s="20">
        <v>3316</v>
      </c>
      <c r="B3316" s="55">
        <v>2475</v>
      </c>
      <c r="C3316" s="47" t="str">
        <f t="shared" si="52"/>
        <v>Idu Ana 3522</v>
      </c>
      <c r="D3316" s="47"/>
      <c r="E3316" s="48" t="s">
        <v>45</v>
      </c>
      <c r="F3316" s="48" t="s">
        <v>3315</v>
      </c>
      <c r="G3316" s="177"/>
      <c r="H3316" s="48">
        <v>3522</v>
      </c>
      <c r="I3316" s="48" t="s">
        <v>3544</v>
      </c>
      <c r="J3316" s="49" t="s">
        <v>26</v>
      </c>
      <c r="K3316" s="50">
        <v>81506</v>
      </c>
      <c r="L3316" s="48" t="s">
        <v>3256</v>
      </c>
      <c r="M3316" s="51" t="s">
        <v>50</v>
      </c>
      <c r="N3316" s="51" t="s">
        <v>3257</v>
      </c>
      <c r="O3316" s="52"/>
      <c r="P3316" s="53"/>
    </row>
    <row r="3317" spans="1:16" s="54" customFormat="1" ht="30" hidden="1" x14ac:dyDescent="0.2">
      <c r="A3317" s="20">
        <v>3317</v>
      </c>
      <c r="B3317" s="55">
        <v>2476</v>
      </c>
      <c r="C3317" s="47" t="str">
        <f t="shared" si="52"/>
        <v>Idu Ana 3523</v>
      </c>
      <c r="D3317" s="47"/>
      <c r="E3317" s="48" t="s">
        <v>45</v>
      </c>
      <c r="F3317" s="48" t="s">
        <v>3315</v>
      </c>
      <c r="G3317" s="177"/>
      <c r="H3317" s="48">
        <v>3523</v>
      </c>
      <c r="I3317" s="48" t="s">
        <v>3545</v>
      </c>
      <c r="J3317" s="49" t="s">
        <v>26</v>
      </c>
      <c r="K3317" s="50">
        <v>118257</v>
      </c>
      <c r="L3317" s="48" t="s">
        <v>3256</v>
      </c>
      <c r="M3317" s="51" t="s">
        <v>50</v>
      </c>
      <c r="N3317" s="51" t="s">
        <v>3257</v>
      </c>
      <c r="O3317" s="52"/>
      <c r="P3317" s="53"/>
    </row>
    <row r="3318" spans="1:16" s="54" customFormat="1" ht="30" hidden="1" x14ac:dyDescent="0.2">
      <c r="A3318" s="20">
        <v>3318</v>
      </c>
      <c r="B3318" s="55">
        <v>2477</v>
      </c>
      <c r="C3318" s="47" t="str">
        <f t="shared" si="52"/>
        <v>Idu Ana 3524</v>
      </c>
      <c r="D3318" s="47"/>
      <c r="E3318" s="48" t="s">
        <v>45</v>
      </c>
      <c r="F3318" s="48" t="s">
        <v>3315</v>
      </c>
      <c r="G3318" s="177"/>
      <c r="H3318" s="48">
        <v>3524</v>
      </c>
      <c r="I3318" s="48" t="s">
        <v>3546</v>
      </c>
      <c r="J3318" s="49" t="s">
        <v>26</v>
      </c>
      <c r="K3318" s="50">
        <v>222489</v>
      </c>
      <c r="L3318" s="48" t="s">
        <v>3256</v>
      </c>
      <c r="M3318" s="51" t="s">
        <v>50</v>
      </c>
      <c r="N3318" s="51" t="s">
        <v>3257</v>
      </c>
      <c r="O3318" s="52"/>
      <c r="P3318" s="53"/>
    </row>
    <row r="3319" spans="1:16" s="54" customFormat="1" ht="30" hidden="1" x14ac:dyDescent="0.2">
      <c r="A3319" s="20">
        <v>3319</v>
      </c>
      <c r="B3319" s="55">
        <v>2478</v>
      </c>
      <c r="C3319" s="47" t="str">
        <f t="shared" si="52"/>
        <v>Idu Ana 3525</v>
      </c>
      <c r="D3319" s="47"/>
      <c r="E3319" s="48" t="s">
        <v>45</v>
      </c>
      <c r="F3319" s="48" t="s">
        <v>3315</v>
      </c>
      <c r="G3319" s="177"/>
      <c r="H3319" s="48">
        <v>3525</v>
      </c>
      <c r="I3319" s="48" t="s">
        <v>3547</v>
      </c>
      <c r="J3319" s="49" t="s">
        <v>26</v>
      </c>
      <c r="K3319" s="50">
        <v>611026</v>
      </c>
      <c r="L3319" s="48" t="s">
        <v>3256</v>
      </c>
      <c r="M3319" s="51" t="s">
        <v>50</v>
      </c>
      <c r="N3319" s="51" t="s">
        <v>3257</v>
      </c>
      <c r="O3319" s="52"/>
      <c r="P3319" s="53"/>
    </row>
    <row r="3320" spans="1:16" s="54" customFormat="1" ht="30" hidden="1" x14ac:dyDescent="0.2">
      <c r="A3320" s="20">
        <v>3320</v>
      </c>
      <c r="B3320" s="55">
        <v>2479</v>
      </c>
      <c r="C3320" s="47" t="str">
        <f t="shared" si="52"/>
        <v>Idu Ana 3526</v>
      </c>
      <c r="D3320" s="47"/>
      <c r="E3320" s="48" t="s">
        <v>45</v>
      </c>
      <c r="F3320" s="48" t="s">
        <v>3315</v>
      </c>
      <c r="G3320" s="177"/>
      <c r="H3320" s="48">
        <v>3526</v>
      </c>
      <c r="I3320" s="48" t="s">
        <v>3548</v>
      </c>
      <c r="J3320" s="49" t="s">
        <v>26</v>
      </c>
      <c r="K3320" s="50">
        <v>1300209</v>
      </c>
      <c r="L3320" s="48" t="s">
        <v>3256</v>
      </c>
      <c r="M3320" s="51" t="s">
        <v>50</v>
      </c>
      <c r="N3320" s="51" t="s">
        <v>3257</v>
      </c>
      <c r="O3320" s="52"/>
      <c r="P3320" s="53"/>
    </row>
    <row r="3321" spans="1:16" s="54" customFormat="1" ht="30" hidden="1" x14ac:dyDescent="0.2">
      <c r="A3321" s="20">
        <v>3321</v>
      </c>
      <c r="B3321" s="55">
        <v>2480</v>
      </c>
      <c r="C3321" s="47" t="str">
        <f t="shared" si="52"/>
        <v>Idu Ana 3527</v>
      </c>
      <c r="D3321" s="47"/>
      <c r="E3321" s="48" t="s">
        <v>45</v>
      </c>
      <c r="F3321" s="48" t="s">
        <v>3315</v>
      </c>
      <c r="G3321" s="177"/>
      <c r="H3321" s="48">
        <v>3527</v>
      </c>
      <c r="I3321" s="48" t="s">
        <v>3549</v>
      </c>
      <c r="J3321" s="49" t="s">
        <v>26</v>
      </c>
      <c r="K3321" s="50">
        <v>1821781</v>
      </c>
      <c r="L3321" s="48" t="s">
        <v>3256</v>
      </c>
      <c r="M3321" s="51" t="s">
        <v>50</v>
      </c>
      <c r="N3321" s="51" t="s">
        <v>3257</v>
      </c>
      <c r="O3321" s="52"/>
      <c r="P3321" s="53"/>
    </row>
    <row r="3322" spans="1:16" s="54" customFormat="1" ht="30" hidden="1" x14ac:dyDescent="0.2">
      <c r="A3322" s="20">
        <v>3322</v>
      </c>
      <c r="B3322" s="55">
        <v>2481</v>
      </c>
      <c r="C3322" s="47" t="str">
        <f t="shared" si="52"/>
        <v>Idu Ana 3528</v>
      </c>
      <c r="D3322" s="47"/>
      <c r="E3322" s="48" t="s">
        <v>45</v>
      </c>
      <c r="F3322" s="48" t="s">
        <v>3315</v>
      </c>
      <c r="G3322" s="177"/>
      <c r="H3322" s="48">
        <v>3528</v>
      </c>
      <c r="I3322" s="48" t="s">
        <v>3550</v>
      </c>
      <c r="J3322" s="49" t="s">
        <v>26</v>
      </c>
      <c r="K3322" s="50">
        <v>27893</v>
      </c>
      <c r="L3322" s="48" t="s">
        <v>3256</v>
      </c>
      <c r="M3322" s="51" t="s">
        <v>50</v>
      </c>
      <c r="N3322" s="51" t="s">
        <v>3257</v>
      </c>
      <c r="O3322" s="52"/>
      <c r="P3322" s="53"/>
    </row>
    <row r="3323" spans="1:16" s="54" customFormat="1" ht="30" hidden="1" x14ac:dyDescent="0.2">
      <c r="A3323" s="20">
        <v>3323</v>
      </c>
      <c r="B3323" s="55">
        <v>2482</v>
      </c>
      <c r="C3323" s="47" t="str">
        <f t="shared" si="52"/>
        <v>Idu Ana 3529</v>
      </c>
      <c r="D3323" s="47"/>
      <c r="E3323" s="48" t="s">
        <v>45</v>
      </c>
      <c r="F3323" s="48" t="s">
        <v>3315</v>
      </c>
      <c r="G3323" s="177"/>
      <c r="H3323" s="48">
        <v>3529</v>
      </c>
      <c r="I3323" s="48" t="s">
        <v>3551</v>
      </c>
      <c r="J3323" s="49" t="s">
        <v>26</v>
      </c>
      <c r="K3323" s="50">
        <v>37970</v>
      </c>
      <c r="L3323" s="48" t="s">
        <v>3256</v>
      </c>
      <c r="M3323" s="51" t="s">
        <v>50</v>
      </c>
      <c r="N3323" s="51" t="s">
        <v>3257</v>
      </c>
      <c r="O3323" s="52"/>
      <c r="P3323" s="53"/>
    </row>
    <row r="3324" spans="1:16" s="54" customFormat="1" ht="30" hidden="1" x14ac:dyDescent="0.2">
      <c r="A3324" s="20">
        <v>3324</v>
      </c>
      <c r="B3324" s="55">
        <v>2483</v>
      </c>
      <c r="C3324" s="47" t="str">
        <f t="shared" si="52"/>
        <v>Idu Ana 3530</v>
      </c>
      <c r="D3324" s="47"/>
      <c r="E3324" s="48" t="s">
        <v>45</v>
      </c>
      <c r="F3324" s="48" t="s">
        <v>3315</v>
      </c>
      <c r="G3324" s="177"/>
      <c r="H3324" s="48">
        <v>3530</v>
      </c>
      <c r="I3324" s="48" t="s">
        <v>3552</v>
      </c>
      <c r="J3324" s="49" t="s">
        <v>26</v>
      </c>
      <c r="K3324" s="50">
        <v>52674</v>
      </c>
      <c r="L3324" s="48" t="s">
        <v>3256</v>
      </c>
      <c r="M3324" s="51" t="s">
        <v>50</v>
      </c>
      <c r="N3324" s="51" t="s">
        <v>3257</v>
      </c>
      <c r="O3324" s="52"/>
      <c r="P3324" s="53"/>
    </row>
    <row r="3325" spans="1:16" s="54" customFormat="1" ht="30" hidden="1" x14ac:dyDescent="0.2">
      <c r="A3325" s="20">
        <v>3325</v>
      </c>
      <c r="B3325" s="55">
        <v>2484</v>
      </c>
      <c r="C3325" s="47" t="str">
        <f t="shared" si="52"/>
        <v>Idu Ana 3531</v>
      </c>
      <c r="D3325" s="47"/>
      <c r="E3325" s="48" t="s">
        <v>45</v>
      </c>
      <c r="F3325" s="48" t="s">
        <v>3315</v>
      </c>
      <c r="G3325" s="177"/>
      <c r="H3325" s="48">
        <v>3531</v>
      </c>
      <c r="I3325" s="48" t="s">
        <v>3553</v>
      </c>
      <c r="J3325" s="49" t="s">
        <v>26</v>
      </c>
      <c r="K3325" s="50">
        <v>94395</v>
      </c>
      <c r="L3325" s="48" t="s">
        <v>3256</v>
      </c>
      <c r="M3325" s="51" t="s">
        <v>50</v>
      </c>
      <c r="N3325" s="51" t="s">
        <v>3257</v>
      </c>
      <c r="O3325" s="52"/>
      <c r="P3325" s="53"/>
    </row>
    <row r="3326" spans="1:16" s="54" customFormat="1" ht="30" hidden="1" x14ac:dyDescent="0.2">
      <c r="A3326" s="20">
        <v>3326</v>
      </c>
      <c r="B3326" s="55">
        <v>2485</v>
      </c>
      <c r="C3326" s="47" t="str">
        <f t="shared" si="52"/>
        <v>Idu Ana 3532</v>
      </c>
      <c r="D3326" s="47"/>
      <c r="E3326" s="48" t="s">
        <v>45</v>
      </c>
      <c r="F3326" s="48" t="s">
        <v>3315</v>
      </c>
      <c r="G3326" s="177"/>
      <c r="H3326" s="48">
        <v>3532</v>
      </c>
      <c r="I3326" s="48" t="s">
        <v>3554</v>
      </c>
      <c r="J3326" s="49" t="s">
        <v>26</v>
      </c>
      <c r="K3326" s="50">
        <v>228176</v>
      </c>
      <c r="L3326" s="48" t="s">
        <v>3256</v>
      </c>
      <c r="M3326" s="51" t="s">
        <v>50</v>
      </c>
      <c r="N3326" s="51" t="s">
        <v>3257</v>
      </c>
      <c r="O3326" s="52"/>
      <c r="P3326" s="53"/>
    </row>
    <row r="3327" spans="1:16" s="54" customFormat="1" ht="30" hidden="1" x14ac:dyDescent="0.2">
      <c r="A3327" s="20">
        <v>3327</v>
      </c>
      <c r="B3327" s="55">
        <v>2486</v>
      </c>
      <c r="C3327" s="47" t="str">
        <f t="shared" si="52"/>
        <v>Idu Ana 3533</v>
      </c>
      <c r="D3327" s="47"/>
      <c r="E3327" s="48" t="s">
        <v>45</v>
      </c>
      <c r="F3327" s="48" t="s">
        <v>3315</v>
      </c>
      <c r="G3327" s="177"/>
      <c r="H3327" s="48">
        <v>3533</v>
      </c>
      <c r="I3327" s="48" t="s">
        <v>3555</v>
      </c>
      <c r="J3327" s="49" t="s">
        <v>26</v>
      </c>
      <c r="K3327" s="50">
        <v>470100</v>
      </c>
      <c r="L3327" s="48" t="s">
        <v>3256</v>
      </c>
      <c r="M3327" s="51" t="s">
        <v>50</v>
      </c>
      <c r="N3327" s="51" t="s">
        <v>3257</v>
      </c>
      <c r="O3327" s="52"/>
      <c r="P3327" s="53"/>
    </row>
    <row r="3328" spans="1:16" s="54" customFormat="1" ht="30" hidden="1" x14ac:dyDescent="0.2">
      <c r="A3328" s="20">
        <v>3328</v>
      </c>
      <c r="B3328" s="55">
        <v>2487</v>
      </c>
      <c r="C3328" s="47" t="str">
        <f t="shared" si="52"/>
        <v>Idu Ana 3534</v>
      </c>
      <c r="D3328" s="47"/>
      <c r="E3328" s="48" t="s">
        <v>45</v>
      </c>
      <c r="F3328" s="48" t="s">
        <v>3315</v>
      </c>
      <c r="G3328" s="177"/>
      <c r="H3328" s="48">
        <v>3534</v>
      </c>
      <c r="I3328" s="48" t="s">
        <v>3556</v>
      </c>
      <c r="J3328" s="49" t="s">
        <v>26</v>
      </c>
      <c r="K3328" s="50">
        <v>1058263</v>
      </c>
      <c r="L3328" s="48" t="s">
        <v>3256</v>
      </c>
      <c r="M3328" s="51" t="s">
        <v>50</v>
      </c>
      <c r="N3328" s="51" t="s">
        <v>3257</v>
      </c>
      <c r="O3328" s="52"/>
      <c r="P3328" s="53"/>
    </row>
    <row r="3329" spans="1:16" s="54" customFormat="1" ht="30" hidden="1" x14ac:dyDescent="0.2">
      <c r="A3329" s="20">
        <v>3329</v>
      </c>
      <c r="B3329" s="55">
        <v>2488</v>
      </c>
      <c r="C3329" s="47" t="str">
        <f t="shared" si="52"/>
        <v>Idu Ana 3535</v>
      </c>
      <c r="D3329" s="47"/>
      <c r="E3329" s="48" t="s">
        <v>45</v>
      </c>
      <c r="F3329" s="48" t="s">
        <v>3315</v>
      </c>
      <c r="G3329" s="177"/>
      <c r="H3329" s="48">
        <v>3535</v>
      </c>
      <c r="I3329" s="48" t="s">
        <v>3557</v>
      </c>
      <c r="J3329" s="49" t="s">
        <v>26</v>
      </c>
      <c r="K3329" s="50">
        <v>1414285</v>
      </c>
      <c r="L3329" s="48" t="s">
        <v>3256</v>
      </c>
      <c r="M3329" s="51" t="s">
        <v>50</v>
      </c>
      <c r="N3329" s="51" t="s">
        <v>3257</v>
      </c>
      <c r="O3329" s="52"/>
      <c r="P3329" s="53"/>
    </row>
    <row r="3330" spans="1:16" s="54" customFormat="1" ht="30" hidden="1" x14ac:dyDescent="0.2">
      <c r="A3330" s="20">
        <v>3330</v>
      </c>
      <c r="B3330" s="55">
        <v>2489</v>
      </c>
      <c r="C3330" s="47" t="str">
        <f t="shared" si="52"/>
        <v>Idu Ana 3536</v>
      </c>
      <c r="D3330" s="47"/>
      <c r="E3330" s="48" t="s">
        <v>45</v>
      </c>
      <c r="F3330" s="48" t="s">
        <v>3315</v>
      </c>
      <c r="G3330" s="177"/>
      <c r="H3330" s="48">
        <v>3536</v>
      </c>
      <c r="I3330" s="48" t="s">
        <v>3558</v>
      </c>
      <c r="J3330" s="49" t="s">
        <v>26</v>
      </c>
      <c r="K3330" s="50">
        <v>31793</v>
      </c>
      <c r="L3330" s="48" t="s">
        <v>3256</v>
      </c>
      <c r="M3330" s="51" t="s">
        <v>50</v>
      </c>
      <c r="N3330" s="51" t="s">
        <v>3257</v>
      </c>
      <c r="O3330" s="52"/>
      <c r="P3330" s="53"/>
    </row>
    <row r="3331" spans="1:16" s="54" customFormat="1" ht="30" hidden="1" x14ac:dyDescent="0.2">
      <c r="A3331" s="20">
        <v>3331</v>
      </c>
      <c r="B3331" s="55">
        <v>2490</v>
      </c>
      <c r="C3331" s="47" t="str">
        <f t="shared" si="52"/>
        <v>Idu Ana 3537</v>
      </c>
      <c r="D3331" s="47"/>
      <c r="E3331" s="48" t="s">
        <v>45</v>
      </c>
      <c r="F3331" s="48" t="s">
        <v>3315</v>
      </c>
      <c r="G3331" s="177"/>
      <c r="H3331" s="48">
        <v>3537</v>
      </c>
      <c r="I3331" s="48" t="s">
        <v>3559</v>
      </c>
      <c r="J3331" s="49" t="s">
        <v>26</v>
      </c>
      <c r="K3331" s="50">
        <v>36113</v>
      </c>
      <c r="L3331" s="48" t="s">
        <v>3256</v>
      </c>
      <c r="M3331" s="51" t="s">
        <v>50</v>
      </c>
      <c r="N3331" s="51" t="s">
        <v>3257</v>
      </c>
      <c r="O3331" s="52"/>
      <c r="P3331" s="53"/>
    </row>
    <row r="3332" spans="1:16" s="54" customFormat="1" ht="30" hidden="1" x14ac:dyDescent="0.2">
      <c r="A3332" s="20">
        <v>3332</v>
      </c>
      <c r="B3332" s="55">
        <v>2491</v>
      </c>
      <c r="C3332" s="47" t="str">
        <f t="shared" si="52"/>
        <v>Idu Ana 3538</v>
      </c>
      <c r="D3332" s="47"/>
      <c r="E3332" s="48" t="s">
        <v>45</v>
      </c>
      <c r="F3332" s="48" t="s">
        <v>3315</v>
      </c>
      <c r="G3332" s="177"/>
      <c r="H3332" s="48">
        <v>3538</v>
      </c>
      <c r="I3332" s="48" t="s">
        <v>3560</v>
      </c>
      <c r="J3332" s="49" t="s">
        <v>26</v>
      </c>
      <c r="K3332" s="50">
        <v>48674</v>
      </c>
      <c r="L3332" s="48" t="s">
        <v>3256</v>
      </c>
      <c r="M3332" s="51" t="s">
        <v>50</v>
      </c>
      <c r="N3332" s="51" t="s">
        <v>3257</v>
      </c>
      <c r="O3332" s="52"/>
      <c r="P3332" s="53"/>
    </row>
    <row r="3333" spans="1:16" s="54" customFormat="1" ht="30" hidden="1" x14ac:dyDescent="0.2">
      <c r="A3333" s="20">
        <v>3333</v>
      </c>
      <c r="B3333" s="55">
        <v>2492</v>
      </c>
      <c r="C3333" s="47" t="str">
        <f t="shared" si="52"/>
        <v>Idu Ana 3539</v>
      </c>
      <c r="D3333" s="47"/>
      <c r="E3333" s="48" t="s">
        <v>45</v>
      </c>
      <c r="F3333" s="48" t="s">
        <v>3315</v>
      </c>
      <c r="G3333" s="177"/>
      <c r="H3333" s="48">
        <v>3539</v>
      </c>
      <c r="I3333" s="48" t="s">
        <v>3561</v>
      </c>
      <c r="J3333" s="49" t="s">
        <v>26</v>
      </c>
      <c r="K3333" s="50">
        <v>90396</v>
      </c>
      <c r="L3333" s="48" t="s">
        <v>3256</v>
      </c>
      <c r="M3333" s="51" t="s">
        <v>50</v>
      </c>
      <c r="N3333" s="51" t="s">
        <v>3257</v>
      </c>
      <c r="O3333" s="52"/>
      <c r="P3333" s="53"/>
    </row>
    <row r="3334" spans="1:16" s="54" customFormat="1" ht="30" hidden="1" x14ac:dyDescent="0.2">
      <c r="A3334" s="20">
        <v>3334</v>
      </c>
      <c r="B3334" s="55">
        <v>2493</v>
      </c>
      <c r="C3334" s="47" t="str">
        <f t="shared" si="52"/>
        <v>Idu Ana 3540</v>
      </c>
      <c r="D3334" s="47"/>
      <c r="E3334" s="48" t="s">
        <v>45</v>
      </c>
      <c r="F3334" s="48" t="s">
        <v>3315</v>
      </c>
      <c r="G3334" s="177"/>
      <c r="H3334" s="48">
        <v>3540</v>
      </c>
      <c r="I3334" s="48" t="s">
        <v>3562</v>
      </c>
      <c r="J3334" s="49" t="s">
        <v>26</v>
      </c>
      <c r="K3334" s="50">
        <v>205176</v>
      </c>
      <c r="L3334" s="48" t="s">
        <v>3256</v>
      </c>
      <c r="M3334" s="51" t="s">
        <v>50</v>
      </c>
      <c r="N3334" s="51" t="s">
        <v>3257</v>
      </c>
      <c r="O3334" s="52"/>
      <c r="P3334" s="53"/>
    </row>
    <row r="3335" spans="1:16" s="54" customFormat="1" ht="30" hidden="1" x14ac:dyDescent="0.2">
      <c r="A3335" s="20">
        <v>3335</v>
      </c>
      <c r="B3335" s="55">
        <v>2494</v>
      </c>
      <c r="C3335" s="47" t="str">
        <f t="shared" si="52"/>
        <v>Idu Ana 3541</v>
      </c>
      <c r="D3335" s="47"/>
      <c r="E3335" s="48" t="s">
        <v>45</v>
      </c>
      <c r="F3335" s="48" t="s">
        <v>3315</v>
      </c>
      <c r="G3335" s="177"/>
      <c r="H3335" s="48">
        <v>3541</v>
      </c>
      <c r="I3335" s="48" t="s">
        <v>3563</v>
      </c>
      <c r="J3335" s="49" t="s">
        <v>26</v>
      </c>
      <c r="K3335" s="50">
        <v>409100</v>
      </c>
      <c r="L3335" s="48" t="s">
        <v>3256</v>
      </c>
      <c r="M3335" s="51" t="s">
        <v>50</v>
      </c>
      <c r="N3335" s="51" t="s">
        <v>3257</v>
      </c>
      <c r="O3335" s="52"/>
      <c r="P3335" s="53"/>
    </row>
    <row r="3336" spans="1:16" s="54" customFormat="1" ht="30" hidden="1" x14ac:dyDescent="0.2">
      <c r="A3336" s="20">
        <v>3336</v>
      </c>
      <c r="B3336" s="55">
        <v>2495</v>
      </c>
      <c r="C3336" s="47" t="str">
        <f t="shared" si="52"/>
        <v>Idu Ana 3542</v>
      </c>
      <c r="D3336" s="47"/>
      <c r="E3336" s="48" t="s">
        <v>45</v>
      </c>
      <c r="F3336" s="48" t="s">
        <v>3315</v>
      </c>
      <c r="G3336" s="177"/>
      <c r="H3336" s="48">
        <v>3542</v>
      </c>
      <c r="I3336" s="48" t="s">
        <v>3564</v>
      </c>
      <c r="J3336" s="49" t="s">
        <v>26</v>
      </c>
      <c r="K3336" s="50">
        <v>868263</v>
      </c>
      <c r="L3336" s="48" t="s">
        <v>3256</v>
      </c>
      <c r="M3336" s="51" t="s">
        <v>50</v>
      </c>
      <c r="N3336" s="51" t="s">
        <v>3257</v>
      </c>
      <c r="O3336" s="52"/>
      <c r="P3336" s="53"/>
    </row>
    <row r="3337" spans="1:16" s="54" customFormat="1" ht="30" hidden="1" x14ac:dyDescent="0.2">
      <c r="A3337" s="20">
        <v>3337</v>
      </c>
      <c r="B3337" s="55">
        <v>2496</v>
      </c>
      <c r="C3337" s="47" t="str">
        <f t="shared" si="52"/>
        <v>Idu Ana 3543</v>
      </c>
      <c r="D3337" s="47"/>
      <c r="E3337" s="48" t="s">
        <v>45</v>
      </c>
      <c r="F3337" s="48" t="s">
        <v>3315</v>
      </c>
      <c r="G3337" s="177"/>
      <c r="H3337" s="48">
        <v>3543</v>
      </c>
      <c r="I3337" s="48" t="s">
        <v>3565</v>
      </c>
      <c r="J3337" s="49" t="s">
        <v>26</v>
      </c>
      <c r="K3337" s="50">
        <v>1150012</v>
      </c>
      <c r="L3337" s="48" t="s">
        <v>3256</v>
      </c>
      <c r="M3337" s="51" t="s">
        <v>50</v>
      </c>
      <c r="N3337" s="51" t="s">
        <v>3257</v>
      </c>
      <c r="O3337" s="52"/>
      <c r="P3337" s="53"/>
    </row>
    <row r="3338" spans="1:16" s="54" customFormat="1" ht="30" hidden="1" x14ac:dyDescent="0.2">
      <c r="A3338" s="20">
        <v>3338</v>
      </c>
      <c r="B3338" s="55">
        <v>2497</v>
      </c>
      <c r="C3338" s="47" t="str">
        <f t="shared" si="52"/>
        <v>Idu Ana 3544</v>
      </c>
      <c r="D3338" s="47"/>
      <c r="E3338" s="48" t="s">
        <v>45</v>
      </c>
      <c r="F3338" s="48" t="s">
        <v>3315</v>
      </c>
      <c r="G3338" s="177"/>
      <c r="H3338" s="48">
        <v>3544</v>
      </c>
      <c r="I3338" s="48" t="s">
        <v>3566</v>
      </c>
      <c r="J3338" s="49" t="s">
        <v>26</v>
      </c>
      <c r="K3338" s="50">
        <v>30382</v>
      </c>
      <c r="L3338" s="48" t="s">
        <v>3256</v>
      </c>
      <c r="M3338" s="51" t="s">
        <v>50</v>
      </c>
      <c r="N3338" s="51" t="s">
        <v>3257</v>
      </c>
      <c r="O3338" s="52"/>
      <c r="P3338" s="53"/>
    </row>
    <row r="3339" spans="1:16" s="54" customFormat="1" ht="30" hidden="1" x14ac:dyDescent="0.2">
      <c r="A3339" s="20">
        <v>3339</v>
      </c>
      <c r="B3339" s="55">
        <v>2498</v>
      </c>
      <c r="C3339" s="47" t="str">
        <f t="shared" si="52"/>
        <v>Idu Ana 3545</v>
      </c>
      <c r="D3339" s="47"/>
      <c r="E3339" s="48" t="s">
        <v>45</v>
      </c>
      <c r="F3339" s="48" t="s">
        <v>3315</v>
      </c>
      <c r="G3339" s="177"/>
      <c r="H3339" s="48">
        <v>3545</v>
      </c>
      <c r="I3339" s="48" t="s">
        <v>3567</v>
      </c>
      <c r="J3339" s="49" t="s">
        <v>26</v>
      </c>
      <c r="K3339" s="50">
        <v>51766</v>
      </c>
      <c r="L3339" s="48" t="s">
        <v>3256</v>
      </c>
      <c r="M3339" s="51" t="s">
        <v>50</v>
      </c>
      <c r="N3339" s="51" t="s">
        <v>3257</v>
      </c>
      <c r="O3339" s="52"/>
      <c r="P3339" s="53"/>
    </row>
    <row r="3340" spans="1:16" s="54" customFormat="1" ht="30" hidden="1" x14ac:dyDescent="0.2">
      <c r="A3340" s="20">
        <v>3340</v>
      </c>
      <c r="B3340" s="55">
        <v>2499</v>
      </c>
      <c r="C3340" s="47" t="str">
        <f t="shared" si="52"/>
        <v>Idu Ana 3546</v>
      </c>
      <c r="D3340" s="47"/>
      <c r="E3340" s="48" t="s">
        <v>45</v>
      </c>
      <c r="F3340" s="48" t="s">
        <v>3315</v>
      </c>
      <c r="G3340" s="177"/>
      <c r="H3340" s="48">
        <v>3546</v>
      </c>
      <c r="I3340" s="48" t="s">
        <v>3568</v>
      </c>
      <c r="J3340" s="49" t="s">
        <v>26</v>
      </c>
      <c r="K3340" s="50">
        <v>11810</v>
      </c>
      <c r="L3340" s="48" t="s">
        <v>3256</v>
      </c>
      <c r="M3340" s="51" t="s">
        <v>50</v>
      </c>
      <c r="N3340" s="51" t="s">
        <v>3257</v>
      </c>
      <c r="O3340" s="52"/>
      <c r="P3340" s="53"/>
    </row>
    <row r="3341" spans="1:16" s="54" customFormat="1" ht="30" hidden="1" x14ac:dyDescent="0.2">
      <c r="A3341" s="20">
        <v>3341</v>
      </c>
      <c r="B3341" s="55">
        <v>2500</v>
      </c>
      <c r="C3341" s="47" t="str">
        <f t="shared" si="52"/>
        <v>Idu Ana 3548</v>
      </c>
      <c r="D3341" s="47"/>
      <c r="E3341" s="48" t="s">
        <v>45</v>
      </c>
      <c r="F3341" s="48" t="s">
        <v>3467</v>
      </c>
      <c r="G3341" s="177"/>
      <c r="H3341" s="48">
        <v>3548</v>
      </c>
      <c r="I3341" s="48" t="s">
        <v>3569</v>
      </c>
      <c r="J3341" s="49" t="s">
        <v>26</v>
      </c>
      <c r="K3341" s="50">
        <v>140401</v>
      </c>
      <c r="L3341" s="48" t="s">
        <v>3256</v>
      </c>
      <c r="M3341" s="51" t="s">
        <v>50</v>
      </c>
      <c r="N3341" s="51" t="s">
        <v>3257</v>
      </c>
      <c r="O3341" s="52"/>
      <c r="P3341" s="53"/>
    </row>
    <row r="3342" spans="1:16" s="54" customFormat="1" ht="30" hidden="1" x14ac:dyDescent="0.2">
      <c r="A3342" s="20">
        <v>3342</v>
      </c>
      <c r="B3342" s="55">
        <v>2501</v>
      </c>
      <c r="C3342" s="47" t="str">
        <f t="shared" si="52"/>
        <v>Idu Ana 3549</v>
      </c>
      <c r="D3342" s="47"/>
      <c r="E3342" s="48" t="s">
        <v>45</v>
      </c>
      <c r="F3342" s="48" t="s">
        <v>3467</v>
      </c>
      <c r="G3342" s="177"/>
      <c r="H3342" s="48">
        <v>3549</v>
      </c>
      <c r="I3342" s="48" t="s">
        <v>3570</v>
      </c>
      <c r="J3342" s="49" t="s">
        <v>26</v>
      </c>
      <c r="K3342" s="50">
        <v>121306</v>
      </c>
      <c r="L3342" s="48" t="s">
        <v>3256</v>
      </c>
      <c r="M3342" s="51" t="s">
        <v>50</v>
      </c>
      <c r="N3342" s="51" t="s">
        <v>3257</v>
      </c>
      <c r="O3342" s="52"/>
      <c r="P3342" s="53"/>
    </row>
    <row r="3343" spans="1:16" s="54" customFormat="1" ht="30" hidden="1" x14ac:dyDescent="0.2">
      <c r="A3343" s="20">
        <v>3343</v>
      </c>
      <c r="B3343" s="55">
        <v>2502</v>
      </c>
      <c r="C3343" s="47" t="str">
        <f t="shared" si="52"/>
        <v>Idu Ana 3550</v>
      </c>
      <c r="D3343" s="47"/>
      <c r="E3343" s="48" t="s">
        <v>45</v>
      </c>
      <c r="F3343" s="48" t="s">
        <v>3467</v>
      </c>
      <c r="G3343" s="177"/>
      <c r="H3343" s="48">
        <v>3550</v>
      </c>
      <c r="I3343" s="48" t="s">
        <v>3571</v>
      </c>
      <c r="J3343" s="49" t="s">
        <v>26</v>
      </c>
      <c r="K3343" s="50">
        <v>514955</v>
      </c>
      <c r="L3343" s="48" t="s">
        <v>3256</v>
      </c>
      <c r="M3343" s="51" t="s">
        <v>50</v>
      </c>
      <c r="N3343" s="51" t="s">
        <v>3257</v>
      </c>
      <c r="O3343" s="52"/>
      <c r="P3343" s="53"/>
    </row>
    <row r="3344" spans="1:16" s="54" customFormat="1" ht="30" hidden="1" x14ac:dyDescent="0.2">
      <c r="A3344" s="20">
        <v>3344</v>
      </c>
      <c r="B3344" s="55">
        <v>2503</v>
      </c>
      <c r="C3344" s="47" t="str">
        <f t="shared" si="52"/>
        <v>Idu Ana 3551</v>
      </c>
      <c r="D3344" s="47"/>
      <c r="E3344" s="48" t="s">
        <v>45</v>
      </c>
      <c r="F3344" s="48" t="s">
        <v>3467</v>
      </c>
      <c r="G3344" s="177"/>
      <c r="H3344" s="48">
        <v>3551</v>
      </c>
      <c r="I3344" s="48" t="s">
        <v>3572</v>
      </c>
      <c r="J3344" s="49" t="s">
        <v>26</v>
      </c>
      <c r="K3344" s="50">
        <v>608014</v>
      </c>
      <c r="L3344" s="48" t="s">
        <v>3256</v>
      </c>
      <c r="M3344" s="51" t="s">
        <v>50</v>
      </c>
      <c r="N3344" s="51" t="s">
        <v>3257</v>
      </c>
      <c r="O3344" s="52"/>
      <c r="P3344" s="53"/>
    </row>
    <row r="3345" spans="1:16" s="54" customFormat="1" ht="30" hidden="1" x14ac:dyDescent="0.2">
      <c r="A3345" s="20">
        <v>3345</v>
      </c>
      <c r="B3345" s="55">
        <v>2504</v>
      </c>
      <c r="C3345" s="47" t="str">
        <f t="shared" si="52"/>
        <v>Idu Ana 3552</v>
      </c>
      <c r="D3345" s="47"/>
      <c r="E3345" s="48" t="s">
        <v>45</v>
      </c>
      <c r="F3345" s="48" t="s">
        <v>3467</v>
      </c>
      <c r="G3345" s="177"/>
      <c r="H3345" s="48">
        <v>3552</v>
      </c>
      <c r="I3345" s="48" t="s">
        <v>3573</v>
      </c>
      <c r="J3345" s="49" t="s">
        <v>26</v>
      </c>
      <c r="K3345" s="50">
        <v>179614</v>
      </c>
      <c r="L3345" s="48" t="s">
        <v>3256</v>
      </c>
      <c r="M3345" s="51" t="s">
        <v>50</v>
      </c>
      <c r="N3345" s="51" t="s">
        <v>3257</v>
      </c>
      <c r="O3345" s="52"/>
      <c r="P3345" s="53"/>
    </row>
    <row r="3346" spans="1:16" s="54" customFormat="1" ht="30" hidden="1" x14ac:dyDescent="0.2">
      <c r="A3346" s="20">
        <v>3346</v>
      </c>
      <c r="B3346" s="55">
        <v>2505</v>
      </c>
      <c r="C3346" s="47" t="str">
        <f t="shared" si="52"/>
        <v>Idu Ana 3554</v>
      </c>
      <c r="D3346" s="47"/>
      <c r="E3346" s="48" t="s">
        <v>45</v>
      </c>
      <c r="F3346" s="48" t="s">
        <v>3467</v>
      </c>
      <c r="G3346" s="177"/>
      <c r="H3346" s="48">
        <v>3554</v>
      </c>
      <c r="I3346" s="48" t="s">
        <v>3574</v>
      </c>
      <c r="J3346" s="49" t="s">
        <v>26</v>
      </c>
      <c r="K3346" s="50">
        <v>406026</v>
      </c>
      <c r="L3346" s="48" t="s">
        <v>3256</v>
      </c>
      <c r="M3346" s="51" t="s">
        <v>50</v>
      </c>
      <c r="N3346" s="51" t="s">
        <v>3257</v>
      </c>
      <c r="O3346" s="52"/>
      <c r="P3346" s="53"/>
    </row>
    <row r="3347" spans="1:16" s="54" customFormat="1" ht="30" hidden="1" x14ac:dyDescent="0.2">
      <c r="A3347" s="20">
        <v>3347</v>
      </c>
      <c r="B3347" s="55">
        <v>2506</v>
      </c>
      <c r="C3347" s="47" t="str">
        <f t="shared" si="52"/>
        <v>Idu Ana 3555</v>
      </c>
      <c r="D3347" s="47"/>
      <c r="E3347" s="48" t="s">
        <v>45</v>
      </c>
      <c r="F3347" s="48" t="s">
        <v>3467</v>
      </c>
      <c r="G3347" s="177"/>
      <c r="H3347" s="48">
        <v>3555</v>
      </c>
      <c r="I3347" s="48" t="s">
        <v>3575</v>
      </c>
      <c r="J3347" s="49" t="s">
        <v>26</v>
      </c>
      <c r="K3347" s="50">
        <v>584727</v>
      </c>
      <c r="L3347" s="48" t="s">
        <v>3256</v>
      </c>
      <c r="M3347" s="51" t="s">
        <v>50</v>
      </c>
      <c r="N3347" s="51" t="s">
        <v>3257</v>
      </c>
      <c r="O3347" s="52"/>
      <c r="P3347" s="53"/>
    </row>
    <row r="3348" spans="1:16" s="54" customFormat="1" ht="30" hidden="1" x14ac:dyDescent="0.2">
      <c r="A3348" s="20">
        <v>3348</v>
      </c>
      <c r="B3348" s="55">
        <v>2507</v>
      </c>
      <c r="C3348" s="47" t="str">
        <f t="shared" si="52"/>
        <v>Idu Ana 3556</v>
      </c>
      <c r="D3348" s="47"/>
      <c r="E3348" s="48" t="s">
        <v>45</v>
      </c>
      <c r="F3348" s="48" t="s">
        <v>3467</v>
      </c>
      <c r="G3348" s="177"/>
      <c r="H3348" s="48">
        <v>3556</v>
      </c>
      <c r="I3348" s="48" t="s">
        <v>3576</v>
      </c>
      <c r="J3348" s="49" t="s">
        <v>26</v>
      </c>
      <c r="K3348" s="50">
        <v>4498814</v>
      </c>
      <c r="L3348" s="48" t="s">
        <v>3256</v>
      </c>
      <c r="M3348" s="51" t="s">
        <v>50</v>
      </c>
      <c r="N3348" s="51" t="s">
        <v>3257</v>
      </c>
      <c r="O3348" s="52"/>
      <c r="P3348" s="53"/>
    </row>
    <row r="3349" spans="1:16" s="54" customFormat="1" ht="30" hidden="1" x14ac:dyDescent="0.2">
      <c r="A3349" s="20">
        <v>3349</v>
      </c>
      <c r="B3349" s="55">
        <v>2508</v>
      </c>
      <c r="C3349" s="47" t="str">
        <f t="shared" si="52"/>
        <v>Idu Ana 3557</v>
      </c>
      <c r="D3349" s="47"/>
      <c r="E3349" s="48" t="s">
        <v>45</v>
      </c>
      <c r="F3349" s="48" t="s">
        <v>3467</v>
      </c>
      <c r="G3349" s="177"/>
      <c r="H3349" s="48">
        <v>3557</v>
      </c>
      <c r="I3349" s="48" t="s">
        <v>3577</v>
      </c>
      <c r="J3349" s="49" t="s">
        <v>26</v>
      </c>
      <c r="K3349" s="50">
        <v>10573907</v>
      </c>
      <c r="L3349" s="48" t="s">
        <v>3256</v>
      </c>
      <c r="M3349" s="51" t="s">
        <v>50</v>
      </c>
      <c r="N3349" s="51" t="s">
        <v>3257</v>
      </c>
      <c r="O3349" s="52"/>
      <c r="P3349" s="53"/>
    </row>
    <row r="3350" spans="1:16" s="54" customFormat="1" ht="30" hidden="1" x14ac:dyDescent="0.2">
      <c r="A3350" s="20">
        <v>3350</v>
      </c>
      <c r="B3350" s="55">
        <v>2509</v>
      </c>
      <c r="C3350" s="47" t="str">
        <f t="shared" si="52"/>
        <v>Idu Ana 3559</v>
      </c>
      <c r="D3350" s="47"/>
      <c r="E3350" s="48" t="s">
        <v>45</v>
      </c>
      <c r="F3350" s="48" t="s">
        <v>3467</v>
      </c>
      <c r="G3350" s="177"/>
      <c r="H3350" s="48">
        <v>3559</v>
      </c>
      <c r="I3350" s="48" t="s">
        <v>3578</v>
      </c>
      <c r="J3350" s="49" t="s">
        <v>26</v>
      </c>
      <c r="K3350" s="50">
        <v>3933673</v>
      </c>
      <c r="L3350" s="48" t="s">
        <v>3256</v>
      </c>
      <c r="M3350" s="51" t="s">
        <v>50</v>
      </c>
      <c r="N3350" s="51" t="s">
        <v>3257</v>
      </c>
      <c r="O3350" s="52"/>
      <c r="P3350" s="53"/>
    </row>
    <row r="3351" spans="1:16" s="54" customFormat="1" ht="30" hidden="1" x14ac:dyDescent="0.2">
      <c r="A3351" s="20">
        <v>3351</v>
      </c>
      <c r="B3351" s="55">
        <v>2510</v>
      </c>
      <c r="C3351" s="47" t="str">
        <f t="shared" si="52"/>
        <v>Idu Ana 3560</v>
      </c>
      <c r="D3351" s="47"/>
      <c r="E3351" s="48" t="s">
        <v>45</v>
      </c>
      <c r="F3351" s="48" t="s">
        <v>3467</v>
      </c>
      <c r="G3351" s="177"/>
      <c r="H3351" s="48">
        <v>3560</v>
      </c>
      <c r="I3351" s="48" t="s">
        <v>3579</v>
      </c>
      <c r="J3351" s="49" t="s">
        <v>26</v>
      </c>
      <c r="K3351" s="50">
        <v>117049</v>
      </c>
      <c r="L3351" s="48" t="s">
        <v>3256</v>
      </c>
      <c r="M3351" s="51" t="s">
        <v>50</v>
      </c>
      <c r="N3351" s="51" t="s">
        <v>3257</v>
      </c>
      <c r="O3351" s="52"/>
      <c r="P3351" s="53"/>
    </row>
    <row r="3352" spans="1:16" s="54" customFormat="1" ht="30" hidden="1" x14ac:dyDescent="0.2">
      <c r="A3352" s="20">
        <v>3352</v>
      </c>
      <c r="B3352" s="55">
        <v>2511</v>
      </c>
      <c r="C3352" s="47" t="str">
        <f t="shared" si="52"/>
        <v>Idu Ana 3561</v>
      </c>
      <c r="D3352" s="47"/>
      <c r="E3352" s="48" t="s">
        <v>45</v>
      </c>
      <c r="F3352" s="48" t="s">
        <v>3467</v>
      </c>
      <c r="G3352" s="177"/>
      <c r="H3352" s="48">
        <v>3561</v>
      </c>
      <c r="I3352" s="48" t="s">
        <v>3580</v>
      </c>
      <c r="J3352" s="49" t="s">
        <v>26</v>
      </c>
      <c r="K3352" s="50">
        <v>159965</v>
      </c>
      <c r="L3352" s="48" t="s">
        <v>3256</v>
      </c>
      <c r="M3352" s="51" t="s">
        <v>50</v>
      </c>
      <c r="N3352" s="51" t="s">
        <v>3257</v>
      </c>
      <c r="O3352" s="52"/>
      <c r="P3352" s="53"/>
    </row>
    <row r="3353" spans="1:16" s="54" customFormat="1" ht="30" hidden="1" x14ac:dyDescent="0.2">
      <c r="A3353" s="20">
        <v>3353</v>
      </c>
      <c r="B3353" s="55">
        <v>2512</v>
      </c>
      <c r="C3353" s="47" t="str">
        <f t="shared" si="52"/>
        <v>Idu Ana 3562</v>
      </c>
      <c r="D3353" s="47"/>
      <c r="E3353" s="48" t="s">
        <v>45</v>
      </c>
      <c r="F3353" s="48" t="s">
        <v>3264</v>
      </c>
      <c r="G3353" s="177"/>
      <c r="H3353" s="48">
        <v>3562</v>
      </c>
      <c r="I3353" s="48" t="s">
        <v>3581</v>
      </c>
      <c r="J3353" s="49" t="s">
        <v>25</v>
      </c>
      <c r="K3353" s="50">
        <v>174033</v>
      </c>
      <c r="L3353" s="48" t="s">
        <v>3256</v>
      </c>
      <c r="M3353" s="51" t="s">
        <v>50</v>
      </c>
      <c r="N3353" s="51" t="s">
        <v>3257</v>
      </c>
      <c r="O3353" s="52"/>
      <c r="P3353" s="53"/>
    </row>
    <row r="3354" spans="1:16" s="54" customFormat="1" ht="30" hidden="1" x14ac:dyDescent="0.2">
      <c r="A3354" s="20">
        <v>3354</v>
      </c>
      <c r="B3354" s="55">
        <v>2513</v>
      </c>
      <c r="C3354" s="47" t="str">
        <f t="shared" si="52"/>
        <v>Idu Ana 3567</v>
      </c>
      <c r="D3354" s="47"/>
      <c r="E3354" s="48" t="s">
        <v>45</v>
      </c>
      <c r="F3354" s="48" t="s">
        <v>3322</v>
      </c>
      <c r="G3354" s="177"/>
      <c r="H3354" s="48">
        <v>3567</v>
      </c>
      <c r="I3354" s="48" t="s">
        <v>3582</v>
      </c>
      <c r="J3354" s="49" t="s">
        <v>64</v>
      </c>
      <c r="K3354" s="50">
        <v>77075</v>
      </c>
      <c r="L3354" s="48" t="s">
        <v>3256</v>
      </c>
      <c r="M3354" s="51" t="s">
        <v>50</v>
      </c>
      <c r="N3354" s="51" t="s">
        <v>3257</v>
      </c>
      <c r="O3354" s="52"/>
      <c r="P3354" s="53"/>
    </row>
    <row r="3355" spans="1:16" s="54" customFormat="1" ht="30" hidden="1" x14ac:dyDescent="0.2">
      <c r="A3355" s="20">
        <v>3355</v>
      </c>
      <c r="B3355" s="55">
        <v>2514</v>
      </c>
      <c r="C3355" s="47" t="str">
        <f t="shared" si="52"/>
        <v>Idu Ana 3569</v>
      </c>
      <c r="D3355" s="47"/>
      <c r="E3355" s="48" t="s">
        <v>45</v>
      </c>
      <c r="F3355" s="48" t="s">
        <v>3264</v>
      </c>
      <c r="G3355" s="177"/>
      <c r="H3355" s="48">
        <v>3569</v>
      </c>
      <c r="I3355" s="48" t="s">
        <v>3583</v>
      </c>
      <c r="J3355" s="49" t="s">
        <v>26</v>
      </c>
      <c r="K3355" s="50">
        <v>2148144</v>
      </c>
      <c r="L3355" s="48" t="s">
        <v>3256</v>
      </c>
      <c r="M3355" s="51" t="s">
        <v>50</v>
      </c>
      <c r="N3355" s="51" t="s">
        <v>3257</v>
      </c>
      <c r="O3355" s="52"/>
      <c r="P3355" s="53"/>
    </row>
    <row r="3356" spans="1:16" s="54" customFormat="1" ht="30" hidden="1" x14ac:dyDescent="0.2">
      <c r="A3356" s="20">
        <v>3356</v>
      </c>
      <c r="B3356" s="55">
        <v>2515</v>
      </c>
      <c r="C3356" s="47" t="str">
        <f t="shared" si="52"/>
        <v>Idu Ana 3589</v>
      </c>
      <c r="D3356" s="47"/>
      <c r="E3356" s="48" t="s">
        <v>45</v>
      </c>
      <c r="F3356" s="48" t="s">
        <v>3315</v>
      </c>
      <c r="G3356" s="177"/>
      <c r="H3356" s="48">
        <v>3589</v>
      </c>
      <c r="I3356" s="48" t="s">
        <v>3584</v>
      </c>
      <c r="J3356" s="49" t="s">
        <v>26</v>
      </c>
      <c r="K3356" s="50">
        <v>486996</v>
      </c>
      <c r="L3356" s="48" t="s">
        <v>3256</v>
      </c>
      <c r="M3356" s="51" t="s">
        <v>50</v>
      </c>
      <c r="N3356" s="51" t="s">
        <v>3257</v>
      </c>
      <c r="O3356" s="52"/>
      <c r="P3356" s="53"/>
    </row>
    <row r="3357" spans="1:16" s="54" customFormat="1" ht="30" hidden="1" x14ac:dyDescent="0.2">
      <c r="A3357" s="20">
        <v>3357</v>
      </c>
      <c r="B3357" s="55">
        <v>2516</v>
      </c>
      <c r="C3357" s="47" t="str">
        <f t="shared" si="52"/>
        <v>Idu Ana 3591</v>
      </c>
      <c r="D3357" s="47"/>
      <c r="E3357" s="48" t="s">
        <v>45</v>
      </c>
      <c r="F3357" s="48" t="s">
        <v>3264</v>
      </c>
      <c r="G3357" s="177"/>
      <c r="H3357" s="48">
        <v>3591</v>
      </c>
      <c r="I3357" s="48" t="s">
        <v>3585</v>
      </c>
      <c r="J3357" s="49" t="s">
        <v>25</v>
      </c>
      <c r="K3357" s="50">
        <v>40879</v>
      </c>
      <c r="L3357" s="48" t="s">
        <v>3256</v>
      </c>
      <c r="M3357" s="51" t="s">
        <v>50</v>
      </c>
      <c r="N3357" s="51" t="s">
        <v>3257</v>
      </c>
      <c r="O3357" s="52"/>
      <c r="P3357" s="53"/>
    </row>
    <row r="3358" spans="1:16" s="54" customFormat="1" ht="30" hidden="1" x14ac:dyDescent="0.2">
      <c r="A3358" s="20">
        <v>3358</v>
      </c>
      <c r="B3358" s="55">
        <v>2517</v>
      </c>
      <c r="C3358" s="47" t="str">
        <f t="shared" si="52"/>
        <v>Idu Ana 3599</v>
      </c>
      <c r="D3358" s="47"/>
      <c r="E3358" s="48" t="s">
        <v>45</v>
      </c>
      <c r="F3358" s="48" t="s">
        <v>3287</v>
      </c>
      <c r="G3358" s="177"/>
      <c r="H3358" s="48">
        <v>3599</v>
      </c>
      <c r="I3358" s="48" t="s">
        <v>3586</v>
      </c>
      <c r="J3358" s="49" t="s">
        <v>25</v>
      </c>
      <c r="K3358" s="50">
        <v>696566</v>
      </c>
      <c r="L3358" s="48" t="s">
        <v>3256</v>
      </c>
      <c r="M3358" s="51" t="s">
        <v>50</v>
      </c>
      <c r="N3358" s="51" t="s">
        <v>3257</v>
      </c>
      <c r="O3358" s="52"/>
      <c r="P3358" s="53"/>
    </row>
    <row r="3359" spans="1:16" s="54" customFormat="1" ht="30" hidden="1" x14ac:dyDescent="0.2">
      <c r="A3359" s="20">
        <v>3359</v>
      </c>
      <c r="B3359" s="55">
        <v>2518</v>
      </c>
      <c r="C3359" s="47" t="str">
        <f t="shared" si="52"/>
        <v>Idu Ana 3600</v>
      </c>
      <c r="D3359" s="47"/>
      <c r="E3359" s="48" t="s">
        <v>45</v>
      </c>
      <c r="F3359" s="48" t="s">
        <v>3315</v>
      </c>
      <c r="G3359" s="177"/>
      <c r="H3359" s="48">
        <v>3600</v>
      </c>
      <c r="I3359" s="48" t="s">
        <v>3587</v>
      </c>
      <c r="J3359" s="49" t="s">
        <v>26</v>
      </c>
      <c r="K3359" s="50">
        <v>27082</v>
      </c>
      <c r="L3359" s="48" t="s">
        <v>3256</v>
      </c>
      <c r="M3359" s="51" t="s">
        <v>50</v>
      </c>
      <c r="N3359" s="51" t="s">
        <v>3257</v>
      </c>
      <c r="O3359" s="52"/>
      <c r="P3359" s="53"/>
    </row>
    <row r="3360" spans="1:16" s="54" customFormat="1" ht="30" hidden="1" x14ac:dyDescent="0.2">
      <c r="A3360" s="20">
        <v>3360</v>
      </c>
      <c r="B3360" s="55">
        <v>2519</v>
      </c>
      <c r="C3360" s="47" t="str">
        <f t="shared" si="52"/>
        <v>Idu Ana 3601</v>
      </c>
      <c r="D3360" s="47"/>
      <c r="E3360" s="48" t="s">
        <v>45</v>
      </c>
      <c r="F3360" s="48" t="s">
        <v>3315</v>
      </c>
      <c r="G3360" s="177"/>
      <c r="H3360" s="48">
        <v>3601</v>
      </c>
      <c r="I3360" s="48" t="s">
        <v>3588</v>
      </c>
      <c r="J3360" s="49" t="s">
        <v>26</v>
      </c>
      <c r="K3360" s="50">
        <v>44199</v>
      </c>
      <c r="L3360" s="48" t="s">
        <v>3256</v>
      </c>
      <c r="M3360" s="51" t="s">
        <v>50</v>
      </c>
      <c r="N3360" s="51" t="s">
        <v>3257</v>
      </c>
      <c r="O3360" s="52"/>
      <c r="P3360" s="53"/>
    </row>
    <row r="3361" spans="1:16" s="54" customFormat="1" ht="30" hidden="1" x14ac:dyDescent="0.2">
      <c r="A3361" s="20">
        <v>3361</v>
      </c>
      <c r="B3361" s="55">
        <v>2520</v>
      </c>
      <c r="C3361" s="47" t="str">
        <f t="shared" si="52"/>
        <v>Idu Ana 3602</v>
      </c>
      <c r="D3361" s="47"/>
      <c r="E3361" s="48" t="s">
        <v>45</v>
      </c>
      <c r="F3361" s="48" t="s">
        <v>3315</v>
      </c>
      <c r="G3361" s="177"/>
      <c r="H3361" s="48">
        <v>3602</v>
      </c>
      <c r="I3361" s="48" t="s">
        <v>3589</v>
      </c>
      <c r="J3361" s="49" t="s">
        <v>26</v>
      </c>
      <c r="K3361" s="50">
        <v>70565</v>
      </c>
      <c r="L3361" s="48" t="s">
        <v>3256</v>
      </c>
      <c r="M3361" s="51" t="s">
        <v>50</v>
      </c>
      <c r="N3361" s="51" t="s">
        <v>3257</v>
      </c>
      <c r="O3361" s="52"/>
      <c r="P3361" s="53"/>
    </row>
    <row r="3362" spans="1:16" s="54" customFormat="1" ht="30" hidden="1" x14ac:dyDescent="0.2">
      <c r="A3362" s="20">
        <v>3362</v>
      </c>
      <c r="B3362" s="55">
        <v>2521</v>
      </c>
      <c r="C3362" s="47" t="str">
        <f t="shared" si="52"/>
        <v>Idu Ana 3603</v>
      </c>
      <c r="D3362" s="47"/>
      <c r="E3362" s="48" t="s">
        <v>45</v>
      </c>
      <c r="F3362" s="48" t="s">
        <v>3315</v>
      </c>
      <c r="G3362" s="177"/>
      <c r="H3362" s="48">
        <v>3603</v>
      </c>
      <c r="I3362" s="48" t="s">
        <v>3590</v>
      </c>
      <c r="J3362" s="49" t="s">
        <v>26</v>
      </c>
      <c r="K3362" s="50">
        <v>160022</v>
      </c>
      <c r="L3362" s="48" t="s">
        <v>3256</v>
      </c>
      <c r="M3362" s="51" t="s">
        <v>50</v>
      </c>
      <c r="N3362" s="51" t="s">
        <v>3257</v>
      </c>
      <c r="O3362" s="52"/>
      <c r="P3362" s="53"/>
    </row>
    <row r="3363" spans="1:16" s="54" customFormat="1" ht="30" hidden="1" x14ac:dyDescent="0.2">
      <c r="A3363" s="20">
        <v>3363</v>
      </c>
      <c r="B3363" s="55">
        <v>2522</v>
      </c>
      <c r="C3363" s="47" t="str">
        <f t="shared" si="52"/>
        <v>Idu Ana 3604</v>
      </c>
      <c r="D3363" s="47"/>
      <c r="E3363" s="48" t="s">
        <v>45</v>
      </c>
      <c r="F3363" s="48" t="s">
        <v>3315</v>
      </c>
      <c r="G3363" s="177"/>
      <c r="H3363" s="48">
        <v>3604</v>
      </c>
      <c r="I3363" s="48" t="s">
        <v>3591</v>
      </c>
      <c r="J3363" s="49" t="s">
        <v>26</v>
      </c>
      <c r="K3363" s="50">
        <v>291698</v>
      </c>
      <c r="L3363" s="48" t="s">
        <v>3256</v>
      </c>
      <c r="M3363" s="51" t="s">
        <v>50</v>
      </c>
      <c r="N3363" s="51" t="s">
        <v>3257</v>
      </c>
      <c r="O3363" s="52"/>
      <c r="P3363" s="53"/>
    </row>
    <row r="3364" spans="1:16" s="54" customFormat="1" ht="30" hidden="1" x14ac:dyDescent="0.2">
      <c r="A3364" s="20">
        <v>3364</v>
      </c>
      <c r="B3364" s="55">
        <v>2523</v>
      </c>
      <c r="C3364" s="47" t="str">
        <f t="shared" si="52"/>
        <v>Idu Ana 3605</v>
      </c>
      <c r="D3364" s="47"/>
      <c r="E3364" s="48" t="s">
        <v>45</v>
      </c>
      <c r="F3364" s="48" t="s">
        <v>3315</v>
      </c>
      <c r="G3364" s="177"/>
      <c r="H3364" s="48">
        <v>3605</v>
      </c>
      <c r="I3364" s="48" t="s">
        <v>3592</v>
      </c>
      <c r="J3364" s="49" t="s">
        <v>26</v>
      </c>
      <c r="K3364" s="50">
        <v>525257</v>
      </c>
      <c r="L3364" s="48" t="s">
        <v>3256</v>
      </c>
      <c r="M3364" s="51" t="s">
        <v>50</v>
      </c>
      <c r="N3364" s="51" t="s">
        <v>3257</v>
      </c>
      <c r="O3364" s="52"/>
      <c r="P3364" s="53"/>
    </row>
    <row r="3365" spans="1:16" s="54" customFormat="1" ht="30" hidden="1" x14ac:dyDescent="0.2">
      <c r="A3365" s="20">
        <v>3365</v>
      </c>
      <c r="B3365" s="55">
        <v>2524</v>
      </c>
      <c r="C3365" s="47" t="str">
        <f t="shared" si="52"/>
        <v>Idu Ana 3606</v>
      </c>
      <c r="D3365" s="47"/>
      <c r="E3365" s="48" t="s">
        <v>45</v>
      </c>
      <c r="F3365" s="48" t="s">
        <v>3315</v>
      </c>
      <c r="G3365" s="177"/>
      <c r="H3365" s="48">
        <v>3606</v>
      </c>
      <c r="I3365" s="48" t="s">
        <v>3593</v>
      </c>
      <c r="J3365" s="49" t="s">
        <v>26</v>
      </c>
      <c r="K3365" s="50">
        <v>808765</v>
      </c>
      <c r="L3365" s="48" t="s">
        <v>3256</v>
      </c>
      <c r="M3365" s="51" t="s">
        <v>50</v>
      </c>
      <c r="N3365" s="51" t="s">
        <v>3257</v>
      </c>
      <c r="O3365" s="52"/>
      <c r="P3365" s="53"/>
    </row>
    <row r="3366" spans="1:16" s="54" customFormat="1" ht="30" hidden="1" x14ac:dyDescent="0.2">
      <c r="A3366" s="20">
        <v>3366</v>
      </c>
      <c r="B3366" s="55">
        <v>2525</v>
      </c>
      <c r="C3366" s="47" t="str">
        <f t="shared" si="52"/>
        <v>Idu Ana 3607</v>
      </c>
      <c r="D3366" s="47"/>
      <c r="E3366" s="48" t="s">
        <v>45</v>
      </c>
      <c r="F3366" s="48" t="s">
        <v>3315</v>
      </c>
      <c r="G3366" s="177"/>
      <c r="H3366" s="48">
        <v>3607</v>
      </c>
      <c r="I3366" s="48" t="s">
        <v>3594</v>
      </c>
      <c r="J3366" s="49" t="s">
        <v>26</v>
      </c>
      <c r="K3366" s="50">
        <v>21607</v>
      </c>
      <c r="L3366" s="48" t="s">
        <v>3256</v>
      </c>
      <c r="M3366" s="51" t="s">
        <v>50</v>
      </c>
      <c r="N3366" s="51" t="s">
        <v>3257</v>
      </c>
      <c r="O3366" s="52"/>
      <c r="P3366" s="53"/>
    </row>
    <row r="3367" spans="1:16" s="54" customFormat="1" ht="30" hidden="1" x14ac:dyDescent="0.2">
      <c r="A3367" s="20">
        <v>3367</v>
      </c>
      <c r="B3367" s="55">
        <v>2526</v>
      </c>
      <c r="C3367" s="47" t="str">
        <f t="shared" si="52"/>
        <v>Idu Ana 3611</v>
      </c>
      <c r="D3367" s="47"/>
      <c r="E3367" s="48" t="s">
        <v>45</v>
      </c>
      <c r="F3367" s="48" t="s">
        <v>3322</v>
      </c>
      <c r="G3367" s="177"/>
      <c r="H3367" s="48">
        <v>3611</v>
      </c>
      <c r="I3367" s="48" t="s">
        <v>3595</v>
      </c>
      <c r="J3367" s="49" t="s">
        <v>48</v>
      </c>
      <c r="K3367" s="50">
        <v>422310</v>
      </c>
      <c r="L3367" s="48" t="s">
        <v>3256</v>
      </c>
      <c r="M3367" s="51" t="s">
        <v>50</v>
      </c>
      <c r="N3367" s="51" t="s">
        <v>3257</v>
      </c>
      <c r="O3367" s="52"/>
      <c r="P3367" s="53"/>
    </row>
    <row r="3368" spans="1:16" s="54" customFormat="1" ht="30" hidden="1" x14ac:dyDescent="0.2">
      <c r="A3368" s="20">
        <v>3368</v>
      </c>
      <c r="B3368" s="55">
        <v>2527</v>
      </c>
      <c r="C3368" s="47" t="str">
        <f t="shared" si="52"/>
        <v>Idu Ana 3618</v>
      </c>
      <c r="D3368" s="47"/>
      <c r="E3368" s="48" t="s">
        <v>45</v>
      </c>
      <c r="F3368" s="48" t="s">
        <v>3315</v>
      </c>
      <c r="G3368" s="177"/>
      <c r="H3368" s="48">
        <v>3618</v>
      </c>
      <c r="I3368" s="48" t="s">
        <v>3596</v>
      </c>
      <c r="J3368" s="49" t="s">
        <v>26</v>
      </c>
      <c r="K3368" s="50">
        <v>123446</v>
      </c>
      <c r="L3368" s="48" t="s">
        <v>3256</v>
      </c>
      <c r="M3368" s="51" t="s">
        <v>50</v>
      </c>
      <c r="N3368" s="51" t="s">
        <v>3257</v>
      </c>
      <c r="O3368" s="52"/>
      <c r="P3368" s="53"/>
    </row>
    <row r="3369" spans="1:16" s="54" customFormat="1" ht="30" hidden="1" x14ac:dyDescent="0.2">
      <c r="A3369" s="20">
        <v>3369</v>
      </c>
      <c r="B3369" s="55">
        <v>2528</v>
      </c>
      <c r="C3369" s="47" t="str">
        <f t="shared" ref="C3369:C3432" si="53">+CONCATENATE(M3369," ",N3369," ",H3369)</f>
        <v>Idu Ana 3619</v>
      </c>
      <c r="D3369" s="47"/>
      <c r="E3369" s="48" t="s">
        <v>45</v>
      </c>
      <c r="F3369" s="48" t="s">
        <v>3315</v>
      </c>
      <c r="G3369" s="177"/>
      <c r="H3369" s="48">
        <v>3619</v>
      </c>
      <c r="I3369" s="48" t="s">
        <v>3597</v>
      </c>
      <c r="J3369" s="49" t="s">
        <v>26</v>
      </c>
      <c r="K3369" s="50">
        <v>89156</v>
      </c>
      <c r="L3369" s="48" t="s">
        <v>3256</v>
      </c>
      <c r="M3369" s="51" t="s">
        <v>50</v>
      </c>
      <c r="N3369" s="51" t="s">
        <v>3257</v>
      </c>
      <c r="O3369" s="52"/>
      <c r="P3369" s="53"/>
    </row>
    <row r="3370" spans="1:16" s="54" customFormat="1" ht="30" hidden="1" x14ac:dyDescent="0.2">
      <c r="A3370" s="20">
        <v>3370</v>
      </c>
      <c r="B3370" s="55">
        <v>2529</v>
      </c>
      <c r="C3370" s="47" t="str">
        <f t="shared" si="53"/>
        <v>Idu Ana 3620</v>
      </c>
      <c r="D3370" s="47"/>
      <c r="E3370" s="48" t="s">
        <v>45</v>
      </c>
      <c r="F3370" s="48" t="s">
        <v>3315</v>
      </c>
      <c r="G3370" s="177"/>
      <c r="H3370" s="48">
        <v>3620</v>
      </c>
      <c r="I3370" s="48" t="s">
        <v>3598</v>
      </c>
      <c r="J3370" s="49" t="s">
        <v>26</v>
      </c>
      <c r="K3370" s="50">
        <v>164893</v>
      </c>
      <c r="L3370" s="48" t="s">
        <v>3256</v>
      </c>
      <c r="M3370" s="51" t="s">
        <v>50</v>
      </c>
      <c r="N3370" s="51" t="s">
        <v>3257</v>
      </c>
      <c r="O3370" s="52"/>
      <c r="P3370" s="53"/>
    </row>
    <row r="3371" spans="1:16" s="54" customFormat="1" ht="30" hidden="1" x14ac:dyDescent="0.2">
      <c r="A3371" s="20">
        <v>3371</v>
      </c>
      <c r="B3371" s="55">
        <v>2530</v>
      </c>
      <c r="C3371" s="47" t="str">
        <f t="shared" si="53"/>
        <v>Idu Ana 3621</v>
      </c>
      <c r="D3371" s="47"/>
      <c r="E3371" s="48" t="s">
        <v>45</v>
      </c>
      <c r="F3371" s="48" t="s">
        <v>3293</v>
      </c>
      <c r="G3371" s="177"/>
      <c r="H3371" s="48">
        <v>3621</v>
      </c>
      <c r="I3371" s="48" t="s">
        <v>3599</v>
      </c>
      <c r="J3371" s="49" t="s">
        <v>26</v>
      </c>
      <c r="K3371" s="50">
        <v>623555</v>
      </c>
      <c r="L3371" s="48" t="s">
        <v>3256</v>
      </c>
      <c r="M3371" s="51" t="s">
        <v>50</v>
      </c>
      <c r="N3371" s="51" t="s">
        <v>3257</v>
      </c>
      <c r="O3371" s="52"/>
      <c r="P3371" s="53"/>
    </row>
    <row r="3372" spans="1:16" s="54" customFormat="1" ht="30" hidden="1" x14ac:dyDescent="0.2">
      <c r="A3372" s="20">
        <v>3372</v>
      </c>
      <c r="B3372" s="55">
        <v>2531</v>
      </c>
      <c r="C3372" s="47" t="str">
        <f t="shared" si="53"/>
        <v>Idu Ana 3636</v>
      </c>
      <c r="D3372" s="47"/>
      <c r="E3372" s="48" t="s">
        <v>45</v>
      </c>
      <c r="F3372" s="48" t="s">
        <v>3322</v>
      </c>
      <c r="G3372" s="177"/>
      <c r="H3372" s="48">
        <v>3636</v>
      </c>
      <c r="I3372" s="48" t="s">
        <v>3600</v>
      </c>
      <c r="J3372" s="49" t="s">
        <v>48</v>
      </c>
      <c r="K3372" s="50">
        <v>703394</v>
      </c>
      <c r="L3372" s="48" t="s">
        <v>3256</v>
      </c>
      <c r="M3372" s="51" t="s">
        <v>50</v>
      </c>
      <c r="N3372" s="51" t="s">
        <v>3257</v>
      </c>
      <c r="O3372" s="52"/>
      <c r="P3372" s="53"/>
    </row>
    <row r="3373" spans="1:16" s="54" customFormat="1" ht="30" hidden="1" x14ac:dyDescent="0.2">
      <c r="A3373" s="20">
        <v>3373</v>
      </c>
      <c r="B3373" s="55">
        <v>2532</v>
      </c>
      <c r="C3373" s="47" t="str">
        <f t="shared" si="53"/>
        <v>Idu Ana 3637</v>
      </c>
      <c r="D3373" s="47"/>
      <c r="E3373" s="48" t="s">
        <v>45</v>
      </c>
      <c r="F3373" s="48" t="s">
        <v>3322</v>
      </c>
      <c r="G3373" s="177"/>
      <c r="H3373" s="48">
        <v>3637</v>
      </c>
      <c r="I3373" s="48" t="s">
        <v>3601</v>
      </c>
      <c r="J3373" s="49" t="s">
        <v>48</v>
      </c>
      <c r="K3373" s="50">
        <v>584673</v>
      </c>
      <c r="L3373" s="48" t="s">
        <v>3256</v>
      </c>
      <c r="M3373" s="51" t="s">
        <v>50</v>
      </c>
      <c r="N3373" s="51" t="s">
        <v>3257</v>
      </c>
      <c r="O3373" s="52"/>
      <c r="P3373" s="53"/>
    </row>
    <row r="3374" spans="1:16" s="54" customFormat="1" ht="45" hidden="1" x14ac:dyDescent="0.2">
      <c r="A3374" s="20">
        <v>3374</v>
      </c>
      <c r="B3374" s="55">
        <v>2533</v>
      </c>
      <c r="C3374" s="47" t="str">
        <f t="shared" si="53"/>
        <v>Idu Ana 3639</v>
      </c>
      <c r="D3374" s="47"/>
      <c r="E3374" s="48" t="s">
        <v>45</v>
      </c>
      <c r="F3374" s="48" t="s">
        <v>3322</v>
      </c>
      <c r="G3374" s="177"/>
      <c r="H3374" s="48">
        <v>3639</v>
      </c>
      <c r="I3374" s="48" t="s">
        <v>3602</v>
      </c>
      <c r="J3374" s="49" t="s">
        <v>48</v>
      </c>
      <c r="K3374" s="50">
        <v>571744</v>
      </c>
      <c r="L3374" s="48" t="s">
        <v>3256</v>
      </c>
      <c r="M3374" s="51" t="s">
        <v>50</v>
      </c>
      <c r="N3374" s="51" t="s">
        <v>3257</v>
      </c>
      <c r="O3374" s="52"/>
      <c r="P3374" s="53"/>
    </row>
    <row r="3375" spans="1:16" s="54" customFormat="1" ht="45" hidden="1" x14ac:dyDescent="0.2">
      <c r="A3375" s="20">
        <v>3375</v>
      </c>
      <c r="B3375" s="55">
        <v>2534</v>
      </c>
      <c r="C3375" s="47" t="str">
        <f t="shared" si="53"/>
        <v>Idu Ana 3641</v>
      </c>
      <c r="D3375" s="47"/>
      <c r="E3375" s="48" t="s">
        <v>45</v>
      </c>
      <c r="F3375" s="48" t="s">
        <v>3322</v>
      </c>
      <c r="G3375" s="177"/>
      <c r="H3375" s="48">
        <v>3641</v>
      </c>
      <c r="I3375" s="48" t="s">
        <v>3603</v>
      </c>
      <c r="J3375" s="49" t="s">
        <v>48</v>
      </c>
      <c r="K3375" s="50">
        <v>617449</v>
      </c>
      <c r="L3375" s="48" t="s">
        <v>3256</v>
      </c>
      <c r="M3375" s="51" t="s">
        <v>50</v>
      </c>
      <c r="N3375" s="51" t="s">
        <v>3257</v>
      </c>
      <c r="O3375" s="52"/>
      <c r="P3375" s="53"/>
    </row>
    <row r="3376" spans="1:16" s="54" customFormat="1" ht="45" hidden="1" x14ac:dyDescent="0.2">
      <c r="A3376" s="20">
        <v>3376</v>
      </c>
      <c r="B3376" s="55">
        <v>2535</v>
      </c>
      <c r="C3376" s="47" t="str">
        <f t="shared" si="53"/>
        <v>Idu Ana 3642</v>
      </c>
      <c r="D3376" s="47"/>
      <c r="E3376" s="48" t="s">
        <v>45</v>
      </c>
      <c r="F3376" s="48" t="s">
        <v>3322</v>
      </c>
      <c r="G3376" s="177"/>
      <c r="H3376" s="48">
        <v>3642</v>
      </c>
      <c r="I3376" s="48" t="s">
        <v>3604</v>
      </c>
      <c r="J3376" s="49" t="s">
        <v>48</v>
      </c>
      <c r="K3376" s="50">
        <v>617449</v>
      </c>
      <c r="L3376" s="48" t="s">
        <v>3256</v>
      </c>
      <c r="M3376" s="51" t="s">
        <v>50</v>
      </c>
      <c r="N3376" s="51" t="s">
        <v>3257</v>
      </c>
      <c r="O3376" s="52"/>
      <c r="P3376" s="53"/>
    </row>
    <row r="3377" spans="1:16" s="54" customFormat="1" ht="45" hidden="1" x14ac:dyDescent="0.2">
      <c r="A3377" s="20">
        <v>3377</v>
      </c>
      <c r="B3377" s="55">
        <v>2536</v>
      </c>
      <c r="C3377" s="47" t="str">
        <f t="shared" si="53"/>
        <v>Idu Ana 3643</v>
      </c>
      <c r="D3377" s="47"/>
      <c r="E3377" s="48" t="s">
        <v>45</v>
      </c>
      <c r="F3377" s="48" t="s">
        <v>3322</v>
      </c>
      <c r="G3377" s="177"/>
      <c r="H3377" s="48">
        <v>3643</v>
      </c>
      <c r="I3377" s="48" t="s">
        <v>3605</v>
      </c>
      <c r="J3377" s="49" t="s">
        <v>48</v>
      </c>
      <c r="K3377" s="50">
        <v>616306</v>
      </c>
      <c r="L3377" s="48" t="s">
        <v>3256</v>
      </c>
      <c r="M3377" s="51" t="s">
        <v>50</v>
      </c>
      <c r="N3377" s="51" t="s">
        <v>3257</v>
      </c>
      <c r="O3377" s="52"/>
      <c r="P3377" s="53"/>
    </row>
    <row r="3378" spans="1:16" s="54" customFormat="1" ht="30" hidden="1" x14ac:dyDescent="0.2">
      <c r="A3378" s="20">
        <v>3378</v>
      </c>
      <c r="B3378" s="55">
        <v>2537</v>
      </c>
      <c r="C3378" s="47" t="str">
        <f t="shared" si="53"/>
        <v>Idu Ana 3644</v>
      </c>
      <c r="D3378" s="47"/>
      <c r="E3378" s="48" t="s">
        <v>45</v>
      </c>
      <c r="F3378" s="48" t="s">
        <v>3322</v>
      </c>
      <c r="G3378" s="177"/>
      <c r="H3378" s="48">
        <v>3644</v>
      </c>
      <c r="I3378" s="48" t="s">
        <v>3606</v>
      </c>
      <c r="J3378" s="49" t="s">
        <v>48</v>
      </c>
      <c r="K3378" s="50">
        <v>685060</v>
      </c>
      <c r="L3378" s="48" t="s">
        <v>3256</v>
      </c>
      <c r="M3378" s="51" t="s">
        <v>50</v>
      </c>
      <c r="N3378" s="51" t="s">
        <v>3257</v>
      </c>
      <c r="O3378" s="52"/>
      <c r="P3378" s="53"/>
    </row>
    <row r="3379" spans="1:16" s="54" customFormat="1" ht="45" hidden="1" x14ac:dyDescent="0.2">
      <c r="A3379" s="20">
        <v>3379</v>
      </c>
      <c r="B3379" s="55">
        <v>2538</v>
      </c>
      <c r="C3379" s="47" t="str">
        <f t="shared" si="53"/>
        <v>Idu Ana 3645</v>
      </c>
      <c r="D3379" s="47"/>
      <c r="E3379" s="48" t="s">
        <v>45</v>
      </c>
      <c r="F3379" s="48" t="s">
        <v>3322</v>
      </c>
      <c r="G3379" s="177"/>
      <c r="H3379" s="48">
        <v>3645</v>
      </c>
      <c r="I3379" s="48" t="s">
        <v>3607</v>
      </c>
      <c r="J3379" s="49" t="s">
        <v>48</v>
      </c>
      <c r="K3379" s="50">
        <v>654399</v>
      </c>
      <c r="L3379" s="48" t="s">
        <v>3256</v>
      </c>
      <c r="M3379" s="51" t="s">
        <v>50</v>
      </c>
      <c r="N3379" s="51" t="s">
        <v>3257</v>
      </c>
      <c r="O3379" s="52"/>
      <c r="P3379" s="53"/>
    </row>
    <row r="3380" spans="1:16" s="54" customFormat="1" ht="45" hidden="1" x14ac:dyDescent="0.2">
      <c r="A3380" s="20">
        <v>3380</v>
      </c>
      <c r="B3380" s="55">
        <v>2539</v>
      </c>
      <c r="C3380" s="47" t="str">
        <f t="shared" si="53"/>
        <v>Idu Ana 3646</v>
      </c>
      <c r="D3380" s="47"/>
      <c r="E3380" s="48" t="s">
        <v>45</v>
      </c>
      <c r="F3380" s="48" t="s">
        <v>3322</v>
      </c>
      <c r="G3380" s="177"/>
      <c r="H3380" s="48">
        <v>3646</v>
      </c>
      <c r="I3380" s="48" t="s">
        <v>3608</v>
      </c>
      <c r="J3380" s="49" t="s">
        <v>48</v>
      </c>
      <c r="K3380" s="50">
        <v>593353</v>
      </c>
      <c r="L3380" s="48" t="s">
        <v>3256</v>
      </c>
      <c r="M3380" s="51" t="s">
        <v>50</v>
      </c>
      <c r="N3380" s="51" t="s">
        <v>3257</v>
      </c>
      <c r="O3380" s="52"/>
      <c r="P3380" s="53"/>
    </row>
    <row r="3381" spans="1:16" s="54" customFormat="1" ht="30" hidden="1" x14ac:dyDescent="0.2">
      <c r="A3381" s="20">
        <v>3381</v>
      </c>
      <c r="B3381" s="55">
        <v>2540</v>
      </c>
      <c r="C3381" s="47" t="str">
        <f t="shared" si="53"/>
        <v>Idu Ana 3647</v>
      </c>
      <c r="D3381" s="47"/>
      <c r="E3381" s="48" t="s">
        <v>45</v>
      </c>
      <c r="F3381" s="48" t="s">
        <v>3322</v>
      </c>
      <c r="G3381" s="177"/>
      <c r="H3381" s="48">
        <v>3647</v>
      </c>
      <c r="I3381" s="48" t="s">
        <v>3609</v>
      </c>
      <c r="J3381" s="49" t="s">
        <v>48</v>
      </c>
      <c r="K3381" s="50">
        <v>492600</v>
      </c>
      <c r="L3381" s="48" t="s">
        <v>3256</v>
      </c>
      <c r="M3381" s="51" t="s">
        <v>50</v>
      </c>
      <c r="N3381" s="51" t="s">
        <v>3257</v>
      </c>
      <c r="O3381" s="52"/>
      <c r="P3381" s="53"/>
    </row>
    <row r="3382" spans="1:16" s="54" customFormat="1" ht="30" hidden="1" x14ac:dyDescent="0.2">
      <c r="A3382" s="20">
        <v>3382</v>
      </c>
      <c r="B3382" s="55">
        <v>2541</v>
      </c>
      <c r="C3382" s="47" t="str">
        <f t="shared" si="53"/>
        <v>Idu Ana 3649</v>
      </c>
      <c r="D3382" s="47"/>
      <c r="E3382" s="48" t="s">
        <v>45</v>
      </c>
      <c r="F3382" s="48" t="s">
        <v>3502</v>
      </c>
      <c r="G3382" s="177"/>
      <c r="H3382" s="48">
        <v>3649</v>
      </c>
      <c r="I3382" s="48" t="s">
        <v>3610</v>
      </c>
      <c r="J3382" s="49" t="s">
        <v>48</v>
      </c>
      <c r="K3382" s="50">
        <v>346011</v>
      </c>
      <c r="L3382" s="48" t="s">
        <v>3256</v>
      </c>
      <c r="M3382" s="51" t="s">
        <v>50</v>
      </c>
      <c r="N3382" s="51" t="s">
        <v>3257</v>
      </c>
      <c r="O3382" s="52"/>
      <c r="P3382" s="53"/>
    </row>
    <row r="3383" spans="1:16" s="54" customFormat="1" ht="30" hidden="1" x14ac:dyDescent="0.2">
      <c r="A3383" s="20">
        <v>3383</v>
      </c>
      <c r="B3383" s="55">
        <v>2542</v>
      </c>
      <c r="C3383" s="47" t="str">
        <f t="shared" si="53"/>
        <v>Idu Ana 3650</v>
      </c>
      <c r="D3383" s="47"/>
      <c r="E3383" s="48" t="s">
        <v>45</v>
      </c>
      <c r="F3383" s="48" t="s">
        <v>3502</v>
      </c>
      <c r="G3383" s="177"/>
      <c r="H3383" s="48">
        <v>3650</v>
      </c>
      <c r="I3383" s="48" t="s">
        <v>3611</v>
      </c>
      <c r="J3383" s="49" t="s">
        <v>48</v>
      </c>
      <c r="K3383" s="50">
        <v>317807</v>
      </c>
      <c r="L3383" s="48" t="s">
        <v>3256</v>
      </c>
      <c r="M3383" s="51" t="s">
        <v>50</v>
      </c>
      <c r="N3383" s="51" t="s">
        <v>3257</v>
      </c>
      <c r="O3383" s="52"/>
      <c r="P3383" s="53"/>
    </row>
    <row r="3384" spans="1:16" s="54" customFormat="1" ht="30" hidden="1" x14ac:dyDescent="0.2">
      <c r="A3384" s="20">
        <v>3384</v>
      </c>
      <c r="B3384" s="55">
        <v>2543</v>
      </c>
      <c r="C3384" s="47" t="str">
        <f t="shared" si="53"/>
        <v>Idu Ana 3652</v>
      </c>
      <c r="D3384" s="47"/>
      <c r="E3384" s="48" t="s">
        <v>45</v>
      </c>
      <c r="F3384" s="48" t="s">
        <v>3264</v>
      </c>
      <c r="G3384" s="177"/>
      <c r="H3384" s="48">
        <v>3652</v>
      </c>
      <c r="I3384" s="48" t="s">
        <v>3612</v>
      </c>
      <c r="J3384" s="49" t="s">
        <v>26</v>
      </c>
      <c r="K3384" s="50">
        <v>3242011</v>
      </c>
      <c r="L3384" s="48" t="s">
        <v>3256</v>
      </c>
      <c r="M3384" s="51" t="s">
        <v>50</v>
      </c>
      <c r="N3384" s="51" t="s">
        <v>3257</v>
      </c>
      <c r="O3384" s="52"/>
      <c r="P3384" s="53"/>
    </row>
    <row r="3385" spans="1:16" s="54" customFormat="1" ht="30" hidden="1" x14ac:dyDescent="0.2">
      <c r="A3385" s="20">
        <v>3385</v>
      </c>
      <c r="B3385" s="55">
        <v>2544</v>
      </c>
      <c r="C3385" s="47" t="str">
        <f t="shared" si="53"/>
        <v>Idu Ana 3653</v>
      </c>
      <c r="D3385" s="47"/>
      <c r="E3385" s="48" t="s">
        <v>45</v>
      </c>
      <c r="F3385" s="48" t="s">
        <v>3287</v>
      </c>
      <c r="G3385" s="177"/>
      <c r="H3385" s="48">
        <v>3653</v>
      </c>
      <c r="I3385" s="48" t="s">
        <v>3613</v>
      </c>
      <c r="J3385" s="49" t="s">
        <v>26</v>
      </c>
      <c r="K3385" s="50">
        <v>4273383</v>
      </c>
      <c r="L3385" s="48" t="s">
        <v>3256</v>
      </c>
      <c r="M3385" s="51" t="s">
        <v>50</v>
      </c>
      <c r="N3385" s="51" t="s">
        <v>3257</v>
      </c>
      <c r="O3385" s="52"/>
      <c r="P3385" s="53"/>
    </row>
    <row r="3386" spans="1:16" s="54" customFormat="1" ht="30" hidden="1" x14ac:dyDescent="0.2">
      <c r="A3386" s="20">
        <v>3386</v>
      </c>
      <c r="B3386" s="55">
        <v>2545</v>
      </c>
      <c r="C3386" s="47" t="str">
        <f t="shared" si="53"/>
        <v>Idu Ana 3654</v>
      </c>
      <c r="D3386" s="47"/>
      <c r="E3386" s="48" t="s">
        <v>45</v>
      </c>
      <c r="F3386" s="48" t="s">
        <v>3287</v>
      </c>
      <c r="G3386" s="177"/>
      <c r="H3386" s="48">
        <v>3654</v>
      </c>
      <c r="I3386" s="48" t="s">
        <v>3614</v>
      </c>
      <c r="J3386" s="49" t="s">
        <v>26</v>
      </c>
      <c r="K3386" s="50">
        <v>2912280</v>
      </c>
      <c r="L3386" s="48" t="s">
        <v>3256</v>
      </c>
      <c r="M3386" s="51" t="s">
        <v>50</v>
      </c>
      <c r="N3386" s="51" t="s">
        <v>3257</v>
      </c>
      <c r="O3386" s="52"/>
      <c r="P3386" s="53"/>
    </row>
    <row r="3387" spans="1:16" s="54" customFormat="1" ht="30" hidden="1" x14ac:dyDescent="0.2">
      <c r="A3387" s="20">
        <v>3387</v>
      </c>
      <c r="B3387" s="55">
        <v>2546</v>
      </c>
      <c r="C3387" s="47" t="str">
        <f t="shared" si="53"/>
        <v>Idu Ana 3655</v>
      </c>
      <c r="D3387" s="47"/>
      <c r="E3387" s="48" t="s">
        <v>45</v>
      </c>
      <c r="F3387" s="48" t="s">
        <v>3287</v>
      </c>
      <c r="G3387" s="177"/>
      <c r="H3387" s="48">
        <v>3655</v>
      </c>
      <c r="I3387" s="48" t="s">
        <v>3615</v>
      </c>
      <c r="J3387" s="49" t="s">
        <v>26</v>
      </c>
      <c r="K3387" s="50">
        <v>5262684</v>
      </c>
      <c r="L3387" s="48" t="s">
        <v>3256</v>
      </c>
      <c r="M3387" s="51" t="s">
        <v>50</v>
      </c>
      <c r="N3387" s="51" t="s">
        <v>3257</v>
      </c>
      <c r="O3387" s="52"/>
      <c r="P3387" s="53"/>
    </row>
    <row r="3388" spans="1:16" s="54" customFormat="1" ht="30" hidden="1" x14ac:dyDescent="0.2">
      <c r="A3388" s="20">
        <v>3388</v>
      </c>
      <c r="B3388" s="55">
        <v>2547</v>
      </c>
      <c r="C3388" s="47" t="str">
        <f t="shared" si="53"/>
        <v>Idu Ana 3665</v>
      </c>
      <c r="D3388" s="47"/>
      <c r="E3388" s="48" t="s">
        <v>45</v>
      </c>
      <c r="F3388" s="48" t="s">
        <v>3322</v>
      </c>
      <c r="G3388" s="177"/>
      <c r="H3388" s="48">
        <v>3665</v>
      </c>
      <c r="I3388" s="48" t="s">
        <v>3616</v>
      </c>
      <c r="J3388" s="49" t="s">
        <v>48</v>
      </c>
      <c r="K3388" s="50">
        <v>270413</v>
      </c>
      <c r="L3388" s="48" t="s">
        <v>3256</v>
      </c>
      <c r="M3388" s="51" t="s">
        <v>50</v>
      </c>
      <c r="N3388" s="51" t="s">
        <v>3257</v>
      </c>
      <c r="O3388" s="52"/>
      <c r="P3388" s="53"/>
    </row>
    <row r="3389" spans="1:16" s="54" customFormat="1" ht="30" hidden="1" x14ac:dyDescent="0.2">
      <c r="A3389" s="20">
        <v>3389</v>
      </c>
      <c r="B3389" s="55">
        <v>2548</v>
      </c>
      <c r="C3389" s="47" t="str">
        <f t="shared" si="53"/>
        <v>Idu Ana 3684</v>
      </c>
      <c r="D3389" s="47"/>
      <c r="E3389" s="48" t="s">
        <v>45</v>
      </c>
      <c r="F3389" s="48" t="s">
        <v>3315</v>
      </c>
      <c r="G3389" s="177"/>
      <c r="H3389" s="48">
        <v>3684</v>
      </c>
      <c r="I3389" s="48" t="s">
        <v>3617</v>
      </c>
      <c r="J3389" s="49" t="s">
        <v>26</v>
      </c>
      <c r="K3389" s="50">
        <v>129564</v>
      </c>
      <c r="L3389" s="48" t="s">
        <v>3256</v>
      </c>
      <c r="M3389" s="51" t="s">
        <v>50</v>
      </c>
      <c r="N3389" s="51" t="s">
        <v>3257</v>
      </c>
      <c r="O3389" s="52"/>
      <c r="P3389" s="53"/>
    </row>
    <row r="3390" spans="1:16" s="54" customFormat="1" ht="30" hidden="1" x14ac:dyDescent="0.2">
      <c r="A3390" s="20">
        <v>3390</v>
      </c>
      <c r="B3390" s="55">
        <v>2549</v>
      </c>
      <c r="C3390" s="47" t="str">
        <f t="shared" si="53"/>
        <v>Idu Ana 3685</v>
      </c>
      <c r="D3390" s="47"/>
      <c r="E3390" s="48" t="s">
        <v>45</v>
      </c>
      <c r="F3390" s="48" t="s">
        <v>3315</v>
      </c>
      <c r="G3390" s="177"/>
      <c r="H3390" s="48">
        <v>3685</v>
      </c>
      <c r="I3390" s="48" t="s">
        <v>3618</v>
      </c>
      <c r="J3390" s="49" t="s">
        <v>26</v>
      </c>
      <c r="K3390" s="50">
        <v>471089</v>
      </c>
      <c r="L3390" s="48" t="s">
        <v>3256</v>
      </c>
      <c r="M3390" s="51" t="s">
        <v>50</v>
      </c>
      <c r="N3390" s="51" t="s">
        <v>3257</v>
      </c>
      <c r="O3390" s="52"/>
      <c r="P3390" s="53"/>
    </row>
    <row r="3391" spans="1:16" s="54" customFormat="1" ht="30" hidden="1" x14ac:dyDescent="0.2">
      <c r="A3391" s="20">
        <v>3391</v>
      </c>
      <c r="B3391" s="55">
        <v>2550</v>
      </c>
      <c r="C3391" s="47" t="str">
        <f t="shared" si="53"/>
        <v>Idu Ana 3687</v>
      </c>
      <c r="D3391" s="47"/>
      <c r="E3391" s="48" t="s">
        <v>45</v>
      </c>
      <c r="F3391" s="48" t="s">
        <v>3315</v>
      </c>
      <c r="G3391" s="177"/>
      <c r="H3391" s="48">
        <v>3687</v>
      </c>
      <c r="I3391" s="48" t="s">
        <v>3619</v>
      </c>
      <c r="J3391" s="49" t="s">
        <v>26</v>
      </c>
      <c r="K3391" s="50">
        <v>161375</v>
      </c>
      <c r="L3391" s="48" t="s">
        <v>3256</v>
      </c>
      <c r="M3391" s="51" t="s">
        <v>50</v>
      </c>
      <c r="N3391" s="51" t="s">
        <v>3257</v>
      </c>
      <c r="O3391" s="52"/>
      <c r="P3391" s="53"/>
    </row>
    <row r="3392" spans="1:16" s="54" customFormat="1" ht="30" hidden="1" x14ac:dyDescent="0.2">
      <c r="A3392" s="20">
        <v>3392</v>
      </c>
      <c r="B3392" s="55">
        <v>2551</v>
      </c>
      <c r="C3392" s="47" t="str">
        <f t="shared" si="53"/>
        <v>Idu Ana 3688</v>
      </c>
      <c r="D3392" s="47"/>
      <c r="E3392" s="48" t="s">
        <v>45</v>
      </c>
      <c r="F3392" s="48" t="s">
        <v>3485</v>
      </c>
      <c r="G3392" s="177"/>
      <c r="H3392" s="48">
        <v>3688</v>
      </c>
      <c r="I3392" s="48" t="s">
        <v>3620</v>
      </c>
      <c r="J3392" s="49" t="s">
        <v>26</v>
      </c>
      <c r="K3392" s="50">
        <v>38560</v>
      </c>
      <c r="L3392" s="48" t="s">
        <v>3256</v>
      </c>
      <c r="M3392" s="51" t="s">
        <v>50</v>
      </c>
      <c r="N3392" s="51" t="s">
        <v>3257</v>
      </c>
      <c r="O3392" s="52"/>
      <c r="P3392" s="53"/>
    </row>
    <row r="3393" spans="1:16" s="54" customFormat="1" ht="30" hidden="1" x14ac:dyDescent="0.2">
      <c r="A3393" s="20">
        <v>3393</v>
      </c>
      <c r="B3393" s="55">
        <v>2552</v>
      </c>
      <c r="C3393" s="47" t="str">
        <f t="shared" si="53"/>
        <v>Idu Ana 3689</v>
      </c>
      <c r="D3393" s="47"/>
      <c r="E3393" s="48" t="s">
        <v>45</v>
      </c>
      <c r="F3393" s="48" t="s">
        <v>3494</v>
      </c>
      <c r="G3393" s="177"/>
      <c r="H3393" s="48">
        <v>3689</v>
      </c>
      <c r="I3393" s="48" t="s">
        <v>3621</v>
      </c>
      <c r="J3393" s="49" t="s">
        <v>48</v>
      </c>
      <c r="K3393" s="50">
        <v>98080</v>
      </c>
      <c r="L3393" s="48" t="s">
        <v>3256</v>
      </c>
      <c r="M3393" s="51" t="s">
        <v>50</v>
      </c>
      <c r="N3393" s="51" t="s">
        <v>3257</v>
      </c>
      <c r="O3393" s="52"/>
      <c r="P3393" s="53"/>
    </row>
    <row r="3394" spans="1:16" s="54" customFormat="1" ht="30" hidden="1" x14ac:dyDescent="0.2">
      <c r="A3394" s="20">
        <v>3394</v>
      </c>
      <c r="B3394" s="55">
        <v>2553</v>
      </c>
      <c r="C3394" s="47" t="str">
        <f t="shared" si="53"/>
        <v>Idu Ana 3695</v>
      </c>
      <c r="D3394" s="47"/>
      <c r="E3394" s="48" t="s">
        <v>45</v>
      </c>
      <c r="F3394" s="48" t="s">
        <v>3307</v>
      </c>
      <c r="G3394" s="177"/>
      <c r="H3394" s="48">
        <v>3695</v>
      </c>
      <c r="I3394" s="48" t="s">
        <v>3622</v>
      </c>
      <c r="J3394" s="49" t="s">
        <v>26</v>
      </c>
      <c r="K3394" s="50">
        <v>559543</v>
      </c>
      <c r="L3394" s="48" t="s">
        <v>3256</v>
      </c>
      <c r="M3394" s="51" t="s">
        <v>50</v>
      </c>
      <c r="N3394" s="51" t="s">
        <v>3257</v>
      </c>
      <c r="O3394" s="52"/>
      <c r="P3394" s="53"/>
    </row>
    <row r="3395" spans="1:16" s="54" customFormat="1" ht="30" hidden="1" x14ac:dyDescent="0.2">
      <c r="A3395" s="20">
        <v>3395</v>
      </c>
      <c r="B3395" s="55">
        <v>2554</v>
      </c>
      <c r="C3395" s="47" t="str">
        <f t="shared" si="53"/>
        <v>Idu Ana 3696</v>
      </c>
      <c r="D3395" s="47"/>
      <c r="E3395" s="48" t="s">
        <v>45</v>
      </c>
      <c r="F3395" s="48" t="s">
        <v>3293</v>
      </c>
      <c r="G3395" s="177"/>
      <c r="H3395" s="48">
        <v>3696</v>
      </c>
      <c r="I3395" s="48" t="s">
        <v>3623</v>
      </c>
      <c r="J3395" s="49" t="s">
        <v>64</v>
      </c>
      <c r="K3395" s="50">
        <v>60337</v>
      </c>
      <c r="L3395" s="48" t="s">
        <v>3256</v>
      </c>
      <c r="M3395" s="51" t="s">
        <v>50</v>
      </c>
      <c r="N3395" s="51" t="s">
        <v>3257</v>
      </c>
      <c r="O3395" s="52"/>
      <c r="P3395" s="53"/>
    </row>
    <row r="3396" spans="1:16" s="54" customFormat="1" ht="30" hidden="1" x14ac:dyDescent="0.2">
      <c r="A3396" s="20">
        <v>3396</v>
      </c>
      <c r="B3396" s="55">
        <v>2555</v>
      </c>
      <c r="C3396" s="47" t="str">
        <f t="shared" si="53"/>
        <v>Idu Ana 3698</v>
      </c>
      <c r="D3396" s="47"/>
      <c r="E3396" s="48" t="s">
        <v>45</v>
      </c>
      <c r="F3396" s="48" t="s">
        <v>3307</v>
      </c>
      <c r="G3396" s="177"/>
      <c r="H3396" s="48">
        <v>3698</v>
      </c>
      <c r="I3396" s="48" t="s">
        <v>3624</v>
      </c>
      <c r="J3396" s="49" t="s">
        <v>26</v>
      </c>
      <c r="K3396" s="50">
        <v>255739</v>
      </c>
      <c r="L3396" s="48" t="s">
        <v>3256</v>
      </c>
      <c r="M3396" s="51" t="s">
        <v>50</v>
      </c>
      <c r="N3396" s="51" t="s">
        <v>3257</v>
      </c>
      <c r="O3396" s="52"/>
      <c r="P3396" s="53"/>
    </row>
    <row r="3397" spans="1:16" s="54" customFormat="1" ht="30" hidden="1" x14ac:dyDescent="0.2">
      <c r="A3397" s="20">
        <v>3397</v>
      </c>
      <c r="B3397" s="55">
        <v>2556</v>
      </c>
      <c r="C3397" s="47" t="str">
        <f t="shared" si="53"/>
        <v>Idu Ana 3699</v>
      </c>
      <c r="D3397" s="47"/>
      <c r="E3397" s="48" t="s">
        <v>45</v>
      </c>
      <c r="F3397" s="48" t="s">
        <v>3307</v>
      </c>
      <c r="G3397" s="177"/>
      <c r="H3397" s="48">
        <v>3699</v>
      </c>
      <c r="I3397" s="48" t="s">
        <v>3625</v>
      </c>
      <c r="J3397" s="49" t="s">
        <v>26</v>
      </c>
      <c r="K3397" s="50">
        <v>145400</v>
      </c>
      <c r="L3397" s="48" t="s">
        <v>3256</v>
      </c>
      <c r="M3397" s="51" t="s">
        <v>50</v>
      </c>
      <c r="N3397" s="51" t="s">
        <v>3257</v>
      </c>
      <c r="O3397" s="52"/>
      <c r="P3397" s="53"/>
    </row>
    <row r="3398" spans="1:16" s="54" customFormat="1" ht="30" hidden="1" x14ac:dyDescent="0.2">
      <c r="A3398" s="20">
        <v>3398</v>
      </c>
      <c r="B3398" s="55">
        <v>2557</v>
      </c>
      <c r="C3398" s="47" t="str">
        <f t="shared" si="53"/>
        <v>Idu Ana 3704</v>
      </c>
      <c r="D3398" s="47"/>
      <c r="E3398" s="48" t="s">
        <v>45</v>
      </c>
      <c r="F3398" s="48" t="s">
        <v>3276</v>
      </c>
      <c r="G3398" s="177"/>
      <c r="H3398" s="48">
        <v>3704</v>
      </c>
      <c r="I3398" s="48" t="s">
        <v>3626</v>
      </c>
      <c r="J3398" s="49" t="s">
        <v>25</v>
      </c>
      <c r="K3398" s="50">
        <v>161379</v>
      </c>
      <c r="L3398" s="48" t="s">
        <v>3256</v>
      </c>
      <c r="M3398" s="51" t="s">
        <v>50</v>
      </c>
      <c r="N3398" s="51" t="s">
        <v>3257</v>
      </c>
      <c r="O3398" s="52"/>
      <c r="P3398" s="53"/>
    </row>
    <row r="3399" spans="1:16" s="54" customFormat="1" ht="75" hidden="1" x14ac:dyDescent="0.2">
      <c r="A3399" s="20">
        <v>3399</v>
      </c>
      <c r="B3399" s="55">
        <v>2558</v>
      </c>
      <c r="C3399" s="47" t="str">
        <f t="shared" si="53"/>
        <v>Idu Ana 3708</v>
      </c>
      <c r="D3399" s="47"/>
      <c r="E3399" s="48" t="s">
        <v>45</v>
      </c>
      <c r="F3399" s="48" t="s">
        <v>3627</v>
      </c>
      <c r="G3399" s="177"/>
      <c r="H3399" s="48">
        <v>3708</v>
      </c>
      <c r="I3399" s="48" t="s">
        <v>3628</v>
      </c>
      <c r="J3399" s="49" t="s">
        <v>71</v>
      </c>
      <c r="K3399" s="50">
        <v>3948</v>
      </c>
      <c r="L3399" s="48" t="s">
        <v>3256</v>
      </c>
      <c r="M3399" s="51" t="s">
        <v>50</v>
      </c>
      <c r="N3399" s="51" t="s">
        <v>3257</v>
      </c>
      <c r="O3399" s="52"/>
      <c r="P3399" s="53"/>
    </row>
    <row r="3400" spans="1:16" s="54" customFormat="1" ht="30" hidden="1" x14ac:dyDescent="0.2">
      <c r="A3400" s="20">
        <v>3400</v>
      </c>
      <c r="B3400" s="55">
        <v>2559</v>
      </c>
      <c r="C3400" s="47" t="str">
        <f t="shared" si="53"/>
        <v>Idu Ana 3710</v>
      </c>
      <c r="D3400" s="47"/>
      <c r="E3400" s="48" t="s">
        <v>45</v>
      </c>
      <c r="F3400" s="48" t="s">
        <v>3254</v>
      </c>
      <c r="G3400" s="177"/>
      <c r="H3400" s="48">
        <v>3710</v>
      </c>
      <c r="I3400" s="48" t="s">
        <v>3629</v>
      </c>
      <c r="J3400" s="49" t="s">
        <v>48</v>
      </c>
      <c r="K3400" s="50">
        <v>4927</v>
      </c>
      <c r="L3400" s="48" t="s">
        <v>3256</v>
      </c>
      <c r="M3400" s="51" t="s">
        <v>50</v>
      </c>
      <c r="N3400" s="51" t="s">
        <v>3257</v>
      </c>
      <c r="O3400" s="52"/>
      <c r="P3400" s="53"/>
    </row>
    <row r="3401" spans="1:16" s="54" customFormat="1" ht="30" hidden="1" x14ac:dyDescent="0.2">
      <c r="A3401" s="20">
        <v>3401</v>
      </c>
      <c r="B3401" s="55">
        <v>2560</v>
      </c>
      <c r="C3401" s="47" t="str">
        <f t="shared" si="53"/>
        <v>Idu Ana 3712</v>
      </c>
      <c r="D3401" s="47"/>
      <c r="E3401" s="48" t="s">
        <v>45</v>
      </c>
      <c r="F3401" s="48" t="s">
        <v>3276</v>
      </c>
      <c r="G3401" s="177"/>
      <c r="H3401" s="48">
        <v>3712</v>
      </c>
      <c r="I3401" s="48" t="s">
        <v>3630</v>
      </c>
      <c r="J3401" s="49" t="s">
        <v>26</v>
      </c>
      <c r="K3401" s="50">
        <v>1956995</v>
      </c>
      <c r="L3401" s="48" t="s">
        <v>3256</v>
      </c>
      <c r="M3401" s="51" t="s">
        <v>50</v>
      </c>
      <c r="N3401" s="51" t="s">
        <v>3257</v>
      </c>
      <c r="O3401" s="52"/>
      <c r="P3401" s="53"/>
    </row>
    <row r="3402" spans="1:16" s="54" customFormat="1" ht="30" hidden="1" x14ac:dyDescent="0.2">
      <c r="A3402" s="20">
        <v>3402</v>
      </c>
      <c r="B3402" s="55">
        <v>2561</v>
      </c>
      <c r="C3402" s="47" t="str">
        <f t="shared" si="53"/>
        <v>Idu Ana 3716</v>
      </c>
      <c r="D3402" s="47"/>
      <c r="E3402" s="48" t="s">
        <v>45</v>
      </c>
      <c r="F3402" s="48" t="s">
        <v>3276</v>
      </c>
      <c r="G3402" s="177"/>
      <c r="H3402" s="48">
        <v>3716</v>
      </c>
      <c r="I3402" s="48" t="s">
        <v>3631</v>
      </c>
      <c r="J3402" s="49" t="s">
        <v>26</v>
      </c>
      <c r="K3402" s="50">
        <v>1038685</v>
      </c>
      <c r="L3402" s="48" t="s">
        <v>3256</v>
      </c>
      <c r="M3402" s="51" t="s">
        <v>50</v>
      </c>
      <c r="N3402" s="51" t="s">
        <v>3257</v>
      </c>
      <c r="O3402" s="52"/>
      <c r="P3402" s="53"/>
    </row>
    <row r="3403" spans="1:16" s="54" customFormat="1" ht="30" hidden="1" x14ac:dyDescent="0.2">
      <c r="A3403" s="20">
        <v>3403</v>
      </c>
      <c r="B3403" s="55">
        <v>2562</v>
      </c>
      <c r="C3403" s="47" t="str">
        <f t="shared" si="53"/>
        <v>Idu Ana 3721</v>
      </c>
      <c r="D3403" s="47"/>
      <c r="E3403" s="48" t="s">
        <v>45</v>
      </c>
      <c r="F3403" s="48" t="s">
        <v>3307</v>
      </c>
      <c r="G3403" s="177"/>
      <c r="H3403" s="48">
        <v>3721</v>
      </c>
      <c r="I3403" s="48" t="s">
        <v>3632</v>
      </c>
      <c r="J3403" s="49" t="s">
        <v>64</v>
      </c>
      <c r="K3403" s="50">
        <v>14926</v>
      </c>
      <c r="L3403" s="48" t="s">
        <v>3256</v>
      </c>
      <c r="M3403" s="51" t="s">
        <v>50</v>
      </c>
      <c r="N3403" s="51" t="s">
        <v>3257</v>
      </c>
      <c r="O3403" s="52"/>
      <c r="P3403" s="53"/>
    </row>
    <row r="3404" spans="1:16" s="54" customFormat="1" ht="30" hidden="1" x14ac:dyDescent="0.2">
      <c r="A3404" s="20">
        <v>3404</v>
      </c>
      <c r="B3404" s="55">
        <v>2563</v>
      </c>
      <c r="C3404" s="47" t="str">
        <f t="shared" si="53"/>
        <v>Idu Ana 3722</v>
      </c>
      <c r="D3404" s="47"/>
      <c r="E3404" s="48" t="s">
        <v>45</v>
      </c>
      <c r="F3404" s="48" t="s">
        <v>3276</v>
      </c>
      <c r="G3404" s="177"/>
      <c r="H3404" s="48">
        <v>3722</v>
      </c>
      <c r="I3404" s="48" t="s">
        <v>3633</v>
      </c>
      <c r="J3404" s="49" t="s">
        <v>26</v>
      </c>
      <c r="K3404" s="50">
        <v>100218</v>
      </c>
      <c r="L3404" s="48" t="s">
        <v>3256</v>
      </c>
      <c r="M3404" s="51" t="s">
        <v>50</v>
      </c>
      <c r="N3404" s="51" t="s">
        <v>3257</v>
      </c>
      <c r="O3404" s="52"/>
      <c r="P3404" s="53"/>
    </row>
    <row r="3405" spans="1:16" s="54" customFormat="1" ht="30" x14ac:dyDescent="0.2">
      <c r="A3405" s="20">
        <v>3405</v>
      </c>
      <c r="B3405" s="55">
        <v>2564</v>
      </c>
      <c r="C3405" s="47" t="str">
        <f t="shared" si="53"/>
        <v>Idu Ana 3723</v>
      </c>
      <c r="D3405" s="47"/>
      <c r="E3405" s="48" t="s">
        <v>45</v>
      </c>
      <c r="F3405" s="48" t="s">
        <v>3276</v>
      </c>
      <c r="G3405" s="177"/>
      <c r="H3405" s="48">
        <v>3723</v>
      </c>
      <c r="I3405" s="48" t="s">
        <v>3634</v>
      </c>
      <c r="J3405" s="49" t="s">
        <v>26</v>
      </c>
      <c r="K3405" s="50">
        <v>71177</v>
      </c>
      <c r="L3405" s="48" t="s">
        <v>3256</v>
      </c>
      <c r="M3405" s="51" t="s">
        <v>50</v>
      </c>
      <c r="N3405" s="51" t="s">
        <v>3257</v>
      </c>
      <c r="O3405" s="52"/>
      <c r="P3405" s="53"/>
    </row>
    <row r="3406" spans="1:16" s="54" customFormat="1" ht="30" x14ac:dyDescent="0.2">
      <c r="A3406" s="20">
        <v>3406</v>
      </c>
      <c r="B3406" s="55">
        <v>2565</v>
      </c>
      <c r="C3406" s="47" t="str">
        <f t="shared" si="53"/>
        <v>Idu Ana 3724</v>
      </c>
      <c r="D3406" s="47"/>
      <c r="E3406" s="48" t="s">
        <v>45</v>
      </c>
      <c r="F3406" s="48" t="s">
        <v>3276</v>
      </c>
      <c r="G3406" s="177"/>
      <c r="H3406" s="48">
        <v>3724</v>
      </c>
      <c r="I3406" s="48" t="s">
        <v>3635</v>
      </c>
      <c r="J3406" s="49" t="s">
        <v>26</v>
      </c>
      <c r="K3406" s="50">
        <v>71177</v>
      </c>
      <c r="L3406" s="48" t="s">
        <v>3256</v>
      </c>
      <c r="M3406" s="51" t="s">
        <v>50</v>
      </c>
      <c r="N3406" s="51" t="s">
        <v>3257</v>
      </c>
      <c r="O3406" s="52"/>
      <c r="P3406" s="53"/>
    </row>
    <row r="3407" spans="1:16" s="54" customFormat="1" ht="30" hidden="1" x14ac:dyDescent="0.2">
      <c r="A3407" s="20">
        <v>3407</v>
      </c>
      <c r="B3407" s="55">
        <v>2566</v>
      </c>
      <c r="C3407" s="47" t="str">
        <f t="shared" si="53"/>
        <v>Idu Ana 3727</v>
      </c>
      <c r="D3407" s="47"/>
      <c r="E3407" s="48" t="s">
        <v>45</v>
      </c>
      <c r="F3407" s="48" t="s">
        <v>3293</v>
      </c>
      <c r="G3407" s="177"/>
      <c r="H3407" s="48">
        <v>3727</v>
      </c>
      <c r="I3407" s="48" t="s">
        <v>3636</v>
      </c>
      <c r="J3407" s="49" t="s">
        <v>25</v>
      </c>
      <c r="K3407" s="50">
        <v>5163</v>
      </c>
      <c r="L3407" s="48" t="s">
        <v>3256</v>
      </c>
      <c r="M3407" s="51" t="s">
        <v>50</v>
      </c>
      <c r="N3407" s="51" t="s">
        <v>3257</v>
      </c>
      <c r="O3407" s="52"/>
      <c r="P3407" s="53"/>
    </row>
    <row r="3408" spans="1:16" s="54" customFormat="1" ht="30" hidden="1" x14ac:dyDescent="0.2">
      <c r="A3408" s="20">
        <v>3408</v>
      </c>
      <c r="B3408" s="55">
        <v>2567</v>
      </c>
      <c r="C3408" s="47" t="str">
        <f t="shared" si="53"/>
        <v>Idu Ana 3729</v>
      </c>
      <c r="D3408" s="47"/>
      <c r="E3408" s="48" t="s">
        <v>45</v>
      </c>
      <c r="F3408" s="48" t="s">
        <v>3322</v>
      </c>
      <c r="G3408" s="177"/>
      <c r="H3408" s="48">
        <v>3729</v>
      </c>
      <c r="I3408" s="48" t="s">
        <v>3637</v>
      </c>
      <c r="J3408" s="49" t="s">
        <v>48</v>
      </c>
      <c r="K3408" s="50">
        <v>393657</v>
      </c>
      <c r="L3408" s="48" t="s">
        <v>3256</v>
      </c>
      <c r="M3408" s="51" t="s">
        <v>50</v>
      </c>
      <c r="N3408" s="51" t="s">
        <v>3257</v>
      </c>
      <c r="O3408" s="52"/>
      <c r="P3408" s="53"/>
    </row>
    <row r="3409" spans="1:16" s="54" customFormat="1" ht="30" hidden="1" x14ac:dyDescent="0.2">
      <c r="A3409" s="20">
        <v>3409</v>
      </c>
      <c r="B3409" s="55">
        <v>2568</v>
      </c>
      <c r="C3409" s="47" t="str">
        <f t="shared" si="53"/>
        <v>Idu Ana 3730</v>
      </c>
      <c r="D3409" s="47"/>
      <c r="E3409" s="48" t="s">
        <v>45</v>
      </c>
      <c r="F3409" s="48" t="s">
        <v>3322</v>
      </c>
      <c r="G3409" s="177"/>
      <c r="H3409" s="48">
        <v>3730</v>
      </c>
      <c r="I3409" s="48" t="s">
        <v>3638</v>
      </c>
      <c r="J3409" s="49" t="s">
        <v>48</v>
      </c>
      <c r="K3409" s="50">
        <v>458267</v>
      </c>
      <c r="L3409" s="48" t="s">
        <v>3256</v>
      </c>
      <c r="M3409" s="51" t="s">
        <v>50</v>
      </c>
      <c r="N3409" s="51" t="s">
        <v>3257</v>
      </c>
      <c r="O3409" s="52"/>
      <c r="P3409" s="53"/>
    </row>
    <row r="3410" spans="1:16" s="54" customFormat="1" ht="30" hidden="1" x14ac:dyDescent="0.2">
      <c r="A3410" s="20">
        <v>3410</v>
      </c>
      <c r="B3410" s="55">
        <v>2569</v>
      </c>
      <c r="C3410" s="47" t="str">
        <f t="shared" si="53"/>
        <v>Idu Ana 3733</v>
      </c>
      <c r="D3410" s="47"/>
      <c r="E3410" s="48" t="s">
        <v>45</v>
      </c>
      <c r="F3410" s="48" t="s">
        <v>3276</v>
      </c>
      <c r="G3410" s="177"/>
      <c r="H3410" s="48">
        <v>3733</v>
      </c>
      <c r="I3410" s="48" t="s">
        <v>3639</v>
      </c>
      <c r="J3410" s="49" t="s">
        <v>25</v>
      </c>
      <c r="K3410" s="50">
        <v>1405704</v>
      </c>
      <c r="L3410" s="48" t="s">
        <v>3256</v>
      </c>
      <c r="M3410" s="51" t="s">
        <v>50</v>
      </c>
      <c r="N3410" s="51" t="s">
        <v>3257</v>
      </c>
      <c r="O3410" s="52"/>
      <c r="P3410" s="53"/>
    </row>
    <row r="3411" spans="1:16" s="54" customFormat="1" ht="30" hidden="1" x14ac:dyDescent="0.2">
      <c r="A3411" s="20">
        <v>3411</v>
      </c>
      <c r="B3411" s="55">
        <v>2570</v>
      </c>
      <c r="C3411" s="47" t="str">
        <f t="shared" si="53"/>
        <v>Idu Ana 3735</v>
      </c>
      <c r="D3411" s="47"/>
      <c r="E3411" s="48" t="s">
        <v>45</v>
      </c>
      <c r="F3411" s="48" t="s">
        <v>3315</v>
      </c>
      <c r="G3411" s="177"/>
      <c r="H3411" s="48">
        <v>3735</v>
      </c>
      <c r="I3411" s="48" t="s">
        <v>3640</v>
      </c>
      <c r="J3411" s="49" t="s">
        <v>25</v>
      </c>
      <c r="K3411" s="50">
        <v>1948</v>
      </c>
      <c r="L3411" s="48" t="s">
        <v>3256</v>
      </c>
      <c r="M3411" s="51" t="s">
        <v>50</v>
      </c>
      <c r="N3411" s="51" t="s">
        <v>3257</v>
      </c>
      <c r="O3411" s="52"/>
      <c r="P3411" s="53"/>
    </row>
    <row r="3412" spans="1:16" s="54" customFormat="1" ht="30" hidden="1" x14ac:dyDescent="0.2">
      <c r="A3412" s="20">
        <v>3412</v>
      </c>
      <c r="B3412" s="55">
        <v>2571</v>
      </c>
      <c r="C3412" s="47" t="str">
        <f t="shared" si="53"/>
        <v>Idu Ana 3745</v>
      </c>
      <c r="D3412" s="47"/>
      <c r="E3412" s="48" t="s">
        <v>45</v>
      </c>
      <c r="F3412" s="48" t="s">
        <v>3293</v>
      </c>
      <c r="G3412" s="177"/>
      <c r="H3412" s="48">
        <v>3745</v>
      </c>
      <c r="I3412" s="48" t="s">
        <v>3641</v>
      </c>
      <c r="J3412" s="49" t="s">
        <v>64</v>
      </c>
      <c r="K3412" s="50">
        <v>64721</v>
      </c>
      <c r="L3412" s="48" t="s">
        <v>3256</v>
      </c>
      <c r="M3412" s="51" t="s">
        <v>50</v>
      </c>
      <c r="N3412" s="51" t="s">
        <v>3257</v>
      </c>
      <c r="O3412" s="52"/>
      <c r="P3412" s="53"/>
    </row>
    <row r="3413" spans="1:16" s="54" customFormat="1" ht="30" hidden="1" x14ac:dyDescent="0.2">
      <c r="A3413" s="20">
        <v>3413</v>
      </c>
      <c r="B3413" s="55">
        <v>2572</v>
      </c>
      <c r="C3413" s="47" t="str">
        <f t="shared" si="53"/>
        <v>Idu Ana 3748</v>
      </c>
      <c r="D3413" s="47"/>
      <c r="E3413" s="48" t="s">
        <v>45</v>
      </c>
      <c r="F3413" s="48" t="s">
        <v>3325</v>
      </c>
      <c r="G3413" s="177"/>
      <c r="H3413" s="48">
        <v>3748</v>
      </c>
      <c r="I3413" s="48" t="s">
        <v>3642</v>
      </c>
      <c r="J3413" s="49" t="s">
        <v>48</v>
      </c>
      <c r="K3413" s="50">
        <v>554405</v>
      </c>
      <c r="L3413" s="48" t="s">
        <v>3256</v>
      </c>
      <c r="M3413" s="51" t="s">
        <v>50</v>
      </c>
      <c r="N3413" s="51" t="s">
        <v>3257</v>
      </c>
      <c r="O3413" s="52"/>
      <c r="P3413" s="53"/>
    </row>
    <row r="3414" spans="1:16" s="54" customFormat="1" ht="30" hidden="1" x14ac:dyDescent="0.2">
      <c r="A3414" s="20">
        <v>3414</v>
      </c>
      <c r="B3414" s="55">
        <v>2573</v>
      </c>
      <c r="C3414" s="47" t="str">
        <f t="shared" si="53"/>
        <v>Idu Ana 3749</v>
      </c>
      <c r="D3414" s="47"/>
      <c r="E3414" s="48" t="s">
        <v>45</v>
      </c>
      <c r="F3414" s="48" t="s">
        <v>3643</v>
      </c>
      <c r="G3414" s="177"/>
      <c r="H3414" s="48">
        <v>3749</v>
      </c>
      <c r="I3414" s="48" t="s">
        <v>3644</v>
      </c>
      <c r="J3414" s="49" t="s">
        <v>48</v>
      </c>
      <c r="K3414" s="50">
        <v>538753</v>
      </c>
      <c r="L3414" s="48" t="s">
        <v>3256</v>
      </c>
      <c r="M3414" s="51" t="s">
        <v>50</v>
      </c>
      <c r="N3414" s="51" t="s">
        <v>3257</v>
      </c>
      <c r="O3414" s="52"/>
      <c r="P3414" s="53"/>
    </row>
    <row r="3415" spans="1:16" s="54" customFormat="1" ht="30" hidden="1" x14ac:dyDescent="0.2">
      <c r="A3415" s="20">
        <v>3415</v>
      </c>
      <c r="B3415" s="55">
        <v>2574</v>
      </c>
      <c r="C3415" s="47" t="str">
        <f t="shared" si="53"/>
        <v>Idu Ana 3751</v>
      </c>
      <c r="D3415" s="47"/>
      <c r="E3415" s="48" t="s">
        <v>45</v>
      </c>
      <c r="F3415" s="48" t="s">
        <v>3274</v>
      </c>
      <c r="G3415" s="177"/>
      <c r="H3415" s="48">
        <v>3751</v>
      </c>
      <c r="I3415" s="48" t="s">
        <v>3645</v>
      </c>
      <c r="J3415" s="49" t="s">
        <v>25</v>
      </c>
      <c r="K3415" s="50">
        <v>45250</v>
      </c>
      <c r="L3415" s="48" t="s">
        <v>3256</v>
      </c>
      <c r="M3415" s="51" t="s">
        <v>50</v>
      </c>
      <c r="N3415" s="51" t="s">
        <v>3257</v>
      </c>
      <c r="O3415" s="52"/>
      <c r="P3415" s="53"/>
    </row>
    <row r="3416" spans="1:16" s="54" customFormat="1" ht="30" hidden="1" x14ac:dyDescent="0.2">
      <c r="A3416" s="20">
        <v>3416</v>
      </c>
      <c r="B3416" s="55">
        <v>2575</v>
      </c>
      <c r="C3416" s="47" t="str">
        <f t="shared" si="53"/>
        <v>Idu Ana 3753</v>
      </c>
      <c r="D3416" s="47"/>
      <c r="E3416" s="48" t="s">
        <v>45</v>
      </c>
      <c r="F3416" s="48" t="s">
        <v>3274</v>
      </c>
      <c r="G3416" s="177"/>
      <c r="H3416" s="48">
        <v>3753</v>
      </c>
      <c r="I3416" s="48" t="s">
        <v>3646</v>
      </c>
      <c r="J3416" s="49" t="s">
        <v>25</v>
      </c>
      <c r="K3416" s="50">
        <v>21505</v>
      </c>
      <c r="L3416" s="48" t="s">
        <v>3256</v>
      </c>
      <c r="M3416" s="51" t="s">
        <v>50</v>
      </c>
      <c r="N3416" s="51" t="s">
        <v>3257</v>
      </c>
      <c r="O3416" s="52"/>
      <c r="P3416" s="53"/>
    </row>
    <row r="3417" spans="1:16" s="54" customFormat="1" ht="90" hidden="1" x14ac:dyDescent="0.2">
      <c r="A3417" s="20">
        <v>3417</v>
      </c>
      <c r="B3417" s="55">
        <v>2576</v>
      </c>
      <c r="C3417" s="47" t="str">
        <f t="shared" si="53"/>
        <v>Idu Ana 3758</v>
      </c>
      <c r="D3417" s="47"/>
      <c r="E3417" s="48" t="s">
        <v>45</v>
      </c>
      <c r="F3417" s="48" t="s">
        <v>3322</v>
      </c>
      <c r="G3417" s="177"/>
      <c r="H3417" s="48">
        <v>3758</v>
      </c>
      <c r="I3417" s="48" t="s">
        <v>3647</v>
      </c>
      <c r="J3417" s="49" t="s">
        <v>25</v>
      </c>
      <c r="K3417" s="50">
        <v>341510</v>
      </c>
      <c r="L3417" s="48" t="s">
        <v>3256</v>
      </c>
      <c r="M3417" s="51" t="s">
        <v>50</v>
      </c>
      <c r="N3417" s="51" t="s">
        <v>3257</v>
      </c>
      <c r="O3417" s="52"/>
      <c r="P3417" s="53"/>
    </row>
    <row r="3418" spans="1:16" s="54" customFormat="1" ht="90" hidden="1" x14ac:dyDescent="0.2">
      <c r="A3418" s="20">
        <v>3418</v>
      </c>
      <c r="B3418" s="55">
        <v>2577</v>
      </c>
      <c r="C3418" s="47" t="str">
        <f t="shared" si="53"/>
        <v>Idu Ana 3760</v>
      </c>
      <c r="D3418" s="47"/>
      <c r="E3418" s="48" t="s">
        <v>45</v>
      </c>
      <c r="F3418" s="48" t="s">
        <v>3322</v>
      </c>
      <c r="G3418" s="177"/>
      <c r="H3418" s="48">
        <v>3760</v>
      </c>
      <c r="I3418" s="48" t="s">
        <v>3648</v>
      </c>
      <c r="J3418" s="49" t="s">
        <v>25</v>
      </c>
      <c r="K3418" s="50">
        <v>412381</v>
      </c>
      <c r="L3418" s="48" t="s">
        <v>3256</v>
      </c>
      <c r="M3418" s="51" t="s">
        <v>50</v>
      </c>
      <c r="N3418" s="51" t="s">
        <v>3257</v>
      </c>
      <c r="O3418" s="52"/>
      <c r="P3418" s="53"/>
    </row>
    <row r="3419" spans="1:16" s="54" customFormat="1" ht="90" hidden="1" x14ac:dyDescent="0.2">
      <c r="A3419" s="20">
        <v>3419</v>
      </c>
      <c r="B3419" s="55">
        <v>2578</v>
      </c>
      <c r="C3419" s="47" t="str">
        <f t="shared" si="53"/>
        <v>Idu Ana 3761</v>
      </c>
      <c r="D3419" s="47"/>
      <c r="E3419" s="48" t="s">
        <v>45</v>
      </c>
      <c r="F3419" s="48" t="s">
        <v>3322</v>
      </c>
      <c r="G3419" s="177"/>
      <c r="H3419" s="48">
        <v>3761</v>
      </c>
      <c r="I3419" s="48" t="s">
        <v>3649</v>
      </c>
      <c r="J3419" s="49" t="s">
        <v>25</v>
      </c>
      <c r="K3419" s="50">
        <v>502850</v>
      </c>
      <c r="L3419" s="48" t="s">
        <v>3256</v>
      </c>
      <c r="M3419" s="51" t="s">
        <v>50</v>
      </c>
      <c r="N3419" s="51" t="s">
        <v>3257</v>
      </c>
      <c r="O3419" s="52"/>
      <c r="P3419" s="53"/>
    </row>
    <row r="3420" spans="1:16" s="54" customFormat="1" ht="30" hidden="1" x14ac:dyDescent="0.2">
      <c r="A3420" s="20">
        <v>3420</v>
      </c>
      <c r="B3420" s="55">
        <v>2579</v>
      </c>
      <c r="C3420" s="47" t="str">
        <f t="shared" si="53"/>
        <v>Idu Ana 3770</v>
      </c>
      <c r="D3420" s="47"/>
      <c r="E3420" s="48" t="s">
        <v>45</v>
      </c>
      <c r="F3420" s="48" t="s">
        <v>3650</v>
      </c>
      <c r="G3420" s="177"/>
      <c r="H3420" s="48">
        <v>3770</v>
      </c>
      <c r="I3420" s="48" t="s">
        <v>3651</v>
      </c>
      <c r="J3420" s="49" t="s">
        <v>126</v>
      </c>
      <c r="K3420" s="50">
        <v>372908</v>
      </c>
      <c r="L3420" s="48" t="s">
        <v>3256</v>
      </c>
      <c r="M3420" s="51" t="s">
        <v>50</v>
      </c>
      <c r="N3420" s="51" t="s">
        <v>3257</v>
      </c>
      <c r="O3420" s="52"/>
      <c r="P3420" s="53"/>
    </row>
    <row r="3421" spans="1:16" s="54" customFormat="1" ht="30" hidden="1" x14ac:dyDescent="0.2">
      <c r="A3421" s="20">
        <v>3421</v>
      </c>
      <c r="B3421" s="55">
        <v>2580</v>
      </c>
      <c r="C3421" s="47" t="str">
        <f t="shared" si="53"/>
        <v>Idu Ana 3776</v>
      </c>
      <c r="D3421" s="47"/>
      <c r="E3421" s="48" t="s">
        <v>45</v>
      </c>
      <c r="F3421" s="48" t="s">
        <v>3276</v>
      </c>
      <c r="G3421" s="177"/>
      <c r="H3421" s="48">
        <v>3776</v>
      </c>
      <c r="I3421" s="48" t="s">
        <v>3652</v>
      </c>
      <c r="J3421" s="49" t="s">
        <v>64</v>
      </c>
      <c r="K3421" s="50">
        <v>34193</v>
      </c>
      <c r="L3421" s="48" t="s">
        <v>3256</v>
      </c>
      <c r="M3421" s="51" t="s">
        <v>50</v>
      </c>
      <c r="N3421" s="51" t="s">
        <v>3257</v>
      </c>
      <c r="O3421" s="52"/>
      <c r="P3421" s="53"/>
    </row>
    <row r="3422" spans="1:16" s="54" customFormat="1" ht="30" hidden="1" x14ac:dyDescent="0.2">
      <c r="A3422" s="20">
        <v>3422</v>
      </c>
      <c r="B3422" s="55">
        <v>2581</v>
      </c>
      <c r="C3422" s="47" t="str">
        <f t="shared" si="53"/>
        <v>Idu Ana 3777</v>
      </c>
      <c r="D3422" s="47"/>
      <c r="E3422" s="48" t="s">
        <v>45</v>
      </c>
      <c r="F3422" s="48" t="s">
        <v>3264</v>
      </c>
      <c r="G3422" s="177"/>
      <c r="H3422" s="48">
        <v>3777</v>
      </c>
      <c r="I3422" s="48" t="s">
        <v>3653</v>
      </c>
      <c r="J3422" s="49" t="s">
        <v>26</v>
      </c>
      <c r="K3422" s="50">
        <v>315640</v>
      </c>
      <c r="L3422" s="48" t="s">
        <v>3256</v>
      </c>
      <c r="M3422" s="51" t="s">
        <v>50</v>
      </c>
      <c r="N3422" s="51" t="s">
        <v>3257</v>
      </c>
      <c r="O3422" s="52"/>
      <c r="P3422" s="53"/>
    </row>
    <row r="3423" spans="1:16" s="54" customFormat="1" ht="30" hidden="1" x14ac:dyDescent="0.2">
      <c r="A3423" s="20">
        <v>3423</v>
      </c>
      <c r="B3423" s="55">
        <v>2582</v>
      </c>
      <c r="C3423" s="47" t="str">
        <f t="shared" si="53"/>
        <v>Idu Ana 3779</v>
      </c>
      <c r="D3423" s="47"/>
      <c r="E3423" s="48" t="s">
        <v>45</v>
      </c>
      <c r="F3423" s="48" t="s">
        <v>3276</v>
      </c>
      <c r="G3423" s="177"/>
      <c r="H3423" s="48">
        <v>3779</v>
      </c>
      <c r="I3423" s="48" t="s">
        <v>3654</v>
      </c>
      <c r="J3423" s="49" t="s">
        <v>26</v>
      </c>
      <c r="K3423" s="50">
        <v>337363</v>
      </c>
      <c r="L3423" s="48" t="s">
        <v>3256</v>
      </c>
      <c r="M3423" s="51" t="s">
        <v>50</v>
      </c>
      <c r="N3423" s="51" t="s">
        <v>3257</v>
      </c>
      <c r="O3423" s="52"/>
      <c r="P3423" s="53"/>
    </row>
    <row r="3424" spans="1:16" s="54" customFormat="1" ht="30" hidden="1" x14ac:dyDescent="0.2">
      <c r="A3424" s="20">
        <v>3424</v>
      </c>
      <c r="B3424" s="55">
        <v>2583</v>
      </c>
      <c r="C3424" s="47" t="str">
        <f t="shared" si="53"/>
        <v>Idu Ana 3780</v>
      </c>
      <c r="D3424" s="47"/>
      <c r="E3424" s="48" t="s">
        <v>45</v>
      </c>
      <c r="F3424" s="48" t="s">
        <v>3287</v>
      </c>
      <c r="G3424" s="177"/>
      <c r="H3424" s="48">
        <v>3780</v>
      </c>
      <c r="I3424" s="48" t="s">
        <v>3655</v>
      </c>
      <c r="J3424" s="49" t="s">
        <v>25</v>
      </c>
      <c r="K3424" s="50">
        <v>59901</v>
      </c>
      <c r="L3424" s="48" t="s">
        <v>3256</v>
      </c>
      <c r="M3424" s="51" t="s">
        <v>50</v>
      </c>
      <c r="N3424" s="51" t="s">
        <v>3257</v>
      </c>
      <c r="O3424" s="52"/>
      <c r="P3424" s="53"/>
    </row>
    <row r="3425" spans="1:16" s="54" customFormat="1" ht="30" hidden="1" x14ac:dyDescent="0.2">
      <c r="A3425" s="20">
        <v>3425</v>
      </c>
      <c r="B3425" s="55">
        <v>2584</v>
      </c>
      <c r="C3425" s="47" t="str">
        <f t="shared" si="53"/>
        <v>Idu Ana 3784</v>
      </c>
      <c r="D3425" s="47"/>
      <c r="E3425" s="48" t="s">
        <v>45</v>
      </c>
      <c r="F3425" s="48" t="s">
        <v>3274</v>
      </c>
      <c r="G3425" s="177"/>
      <c r="H3425" s="48">
        <v>3784</v>
      </c>
      <c r="I3425" s="48" t="s">
        <v>3656</v>
      </c>
      <c r="J3425" s="49" t="s">
        <v>25</v>
      </c>
      <c r="K3425" s="50">
        <v>24804</v>
      </c>
      <c r="L3425" s="48" t="s">
        <v>3256</v>
      </c>
      <c r="M3425" s="51" t="s">
        <v>50</v>
      </c>
      <c r="N3425" s="51" t="s">
        <v>3257</v>
      </c>
      <c r="O3425" s="52"/>
      <c r="P3425" s="53"/>
    </row>
    <row r="3426" spans="1:16" s="54" customFormat="1" ht="30" hidden="1" x14ac:dyDescent="0.2">
      <c r="A3426" s="20">
        <v>3426</v>
      </c>
      <c r="B3426" s="55">
        <v>2585</v>
      </c>
      <c r="C3426" s="47" t="str">
        <f t="shared" si="53"/>
        <v>Idu Ana 3787</v>
      </c>
      <c r="D3426" s="47"/>
      <c r="E3426" s="48" t="s">
        <v>45</v>
      </c>
      <c r="F3426" s="48" t="s">
        <v>3276</v>
      </c>
      <c r="G3426" s="177"/>
      <c r="H3426" s="48">
        <v>3787</v>
      </c>
      <c r="I3426" s="48" t="s">
        <v>3657</v>
      </c>
      <c r="J3426" s="49" t="s">
        <v>25</v>
      </c>
      <c r="K3426" s="50">
        <v>13776</v>
      </c>
      <c r="L3426" s="48" t="s">
        <v>3256</v>
      </c>
      <c r="M3426" s="51" t="s">
        <v>50</v>
      </c>
      <c r="N3426" s="51" t="s">
        <v>3257</v>
      </c>
      <c r="O3426" s="52"/>
      <c r="P3426" s="53"/>
    </row>
    <row r="3427" spans="1:16" s="54" customFormat="1" ht="30" hidden="1" x14ac:dyDescent="0.2">
      <c r="A3427" s="20">
        <v>3427</v>
      </c>
      <c r="B3427" s="55">
        <v>2586</v>
      </c>
      <c r="C3427" s="47" t="str">
        <f t="shared" si="53"/>
        <v>Idu Ana 3795</v>
      </c>
      <c r="D3427" s="47"/>
      <c r="E3427" s="48" t="s">
        <v>45</v>
      </c>
      <c r="F3427" s="48" t="s">
        <v>3287</v>
      </c>
      <c r="G3427" s="177"/>
      <c r="H3427" s="48">
        <v>3795</v>
      </c>
      <c r="I3427" s="48" t="s">
        <v>3658</v>
      </c>
      <c r="J3427" s="49" t="s">
        <v>25</v>
      </c>
      <c r="K3427" s="50">
        <v>161133</v>
      </c>
      <c r="L3427" s="48" t="s">
        <v>3256</v>
      </c>
      <c r="M3427" s="51" t="s">
        <v>50</v>
      </c>
      <c r="N3427" s="51" t="s">
        <v>3257</v>
      </c>
      <c r="O3427" s="52"/>
      <c r="P3427" s="53"/>
    </row>
    <row r="3428" spans="1:16" s="54" customFormat="1" ht="30" hidden="1" x14ac:dyDescent="0.2">
      <c r="A3428" s="20">
        <v>3428</v>
      </c>
      <c r="B3428" s="55">
        <v>2587</v>
      </c>
      <c r="C3428" s="47" t="str">
        <f t="shared" si="53"/>
        <v>Idu Ana 3796</v>
      </c>
      <c r="D3428" s="47"/>
      <c r="E3428" s="48" t="s">
        <v>45</v>
      </c>
      <c r="F3428" s="48" t="s">
        <v>3287</v>
      </c>
      <c r="G3428" s="177"/>
      <c r="H3428" s="48">
        <v>3796</v>
      </c>
      <c r="I3428" s="48" t="s">
        <v>3659</v>
      </c>
      <c r="J3428" s="49" t="s">
        <v>25</v>
      </c>
      <c r="K3428" s="50">
        <v>241680</v>
      </c>
      <c r="L3428" s="48" t="s">
        <v>3256</v>
      </c>
      <c r="M3428" s="51" t="s">
        <v>50</v>
      </c>
      <c r="N3428" s="51" t="s">
        <v>3257</v>
      </c>
      <c r="O3428" s="52"/>
      <c r="P3428" s="53"/>
    </row>
    <row r="3429" spans="1:16" s="54" customFormat="1" ht="30" hidden="1" x14ac:dyDescent="0.2">
      <c r="A3429" s="20">
        <v>3429</v>
      </c>
      <c r="B3429" s="55">
        <v>2588</v>
      </c>
      <c r="C3429" s="47" t="str">
        <f t="shared" si="53"/>
        <v>Idu Ana 3797</v>
      </c>
      <c r="D3429" s="47"/>
      <c r="E3429" s="48" t="s">
        <v>45</v>
      </c>
      <c r="F3429" s="48" t="s">
        <v>3287</v>
      </c>
      <c r="G3429" s="177"/>
      <c r="H3429" s="48">
        <v>3797</v>
      </c>
      <c r="I3429" s="48" t="s">
        <v>3660</v>
      </c>
      <c r="J3429" s="49" t="s">
        <v>25</v>
      </c>
      <c r="K3429" s="50">
        <v>320830</v>
      </c>
      <c r="L3429" s="48" t="s">
        <v>3256</v>
      </c>
      <c r="M3429" s="51" t="s">
        <v>50</v>
      </c>
      <c r="N3429" s="51" t="s">
        <v>3257</v>
      </c>
      <c r="O3429" s="52"/>
      <c r="P3429" s="53"/>
    </row>
    <row r="3430" spans="1:16" s="54" customFormat="1" ht="30" hidden="1" x14ac:dyDescent="0.2">
      <c r="A3430" s="20">
        <v>3430</v>
      </c>
      <c r="B3430" s="55">
        <v>2589</v>
      </c>
      <c r="C3430" s="47" t="str">
        <f t="shared" si="53"/>
        <v>Idu Ana 3798</v>
      </c>
      <c r="D3430" s="47"/>
      <c r="E3430" s="48" t="s">
        <v>45</v>
      </c>
      <c r="F3430" s="48" t="s">
        <v>3287</v>
      </c>
      <c r="G3430" s="177"/>
      <c r="H3430" s="48">
        <v>3798</v>
      </c>
      <c r="I3430" s="48" t="s">
        <v>3661</v>
      </c>
      <c r="J3430" s="49" t="s">
        <v>25</v>
      </c>
      <c r="K3430" s="50">
        <v>480205</v>
      </c>
      <c r="L3430" s="48" t="s">
        <v>3256</v>
      </c>
      <c r="M3430" s="51" t="s">
        <v>50</v>
      </c>
      <c r="N3430" s="51" t="s">
        <v>3257</v>
      </c>
      <c r="O3430" s="52"/>
      <c r="P3430" s="53"/>
    </row>
    <row r="3431" spans="1:16" s="54" customFormat="1" ht="30" hidden="1" x14ac:dyDescent="0.2">
      <c r="A3431" s="20">
        <v>3431</v>
      </c>
      <c r="B3431" s="55">
        <v>2590</v>
      </c>
      <c r="C3431" s="47" t="str">
        <f t="shared" si="53"/>
        <v>Idu Ana 3800</v>
      </c>
      <c r="D3431" s="47"/>
      <c r="E3431" s="48" t="s">
        <v>45</v>
      </c>
      <c r="F3431" s="48" t="s">
        <v>3494</v>
      </c>
      <c r="G3431" s="177"/>
      <c r="H3431" s="48">
        <v>3800</v>
      </c>
      <c r="I3431" s="48" t="s">
        <v>3662</v>
      </c>
      <c r="J3431" s="49" t="s">
        <v>64</v>
      </c>
      <c r="K3431" s="50">
        <v>1087</v>
      </c>
      <c r="L3431" s="48" t="s">
        <v>3256</v>
      </c>
      <c r="M3431" s="51" t="s">
        <v>50</v>
      </c>
      <c r="N3431" s="51" t="s">
        <v>3257</v>
      </c>
      <c r="O3431" s="52"/>
      <c r="P3431" s="53"/>
    </row>
    <row r="3432" spans="1:16" s="54" customFormat="1" ht="30" hidden="1" x14ac:dyDescent="0.2">
      <c r="A3432" s="20">
        <v>3432</v>
      </c>
      <c r="B3432" s="55">
        <v>2591</v>
      </c>
      <c r="C3432" s="47" t="str">
        <f t="shared" si="53"/>
        <v>Idu Ana 3806</v>
      </c>
      <c r="D3432" s="47"/>
      <c r="E3432" s="48" t="s">
        <v>45</v>
      </c>
      <c r="F3432" s="48" t="s">
        <v>3325</v>
      </c>
      <c r="G3432" s="177"/>
      <c r="H3432" s="48">
        <v>3806</v>
      </c>
      <c r="I3432" s="48" t="s">
        <v>3663</v>
      </c>
      <c r="J3432" s="49" t="s">
        <v>64</v>
      </c>
      <c r="K3432" s="50">
        <v>1523</v>
      </c>
      <c r="L3432" s="48" t="s">
        <v>3256</v>
      </c>
      <c r="M3432" s="51" t="s">
        <v>50</v>
      </c>
      <c r="N3432" s="51" t="s">
        <v>3257</v>
      </c>
      <c r="O3432" s="52"/>
      <c r="P3432" s="53"/>
    </row>
    <row r="3433" spans="1:16" s="54" customFormat="1" ht="45" hidden="1" x14ac:dyDescent="0.2">
      <c r="A3433" s="20">
        <v>3433</v>
      </c>
      <c r="B3433" s="55">
        <v>2592</v>
      </c>
      <c r="C3433" s="47" t="str">
        <f t="shared" ref="C3433:C3496" si="54">+CONCATENATE(M3433," ",N3433," ",H3433)</f>
        <v>Idu Ana 3811</v>
      </c>
      <c r="D3433" s="47"/>
      <c r="E3433" s="48" t="s">
        <v>45</v>
      </c>
      <c r="F3433" s="48" t="s">
        <v>3664</v>
      </c>
      <c r="G3433" s="177"/>
      <c r="H3433" s="48">
        <v>3811</v>
      </c>
      <c r="I3433" s="48" t="s">
        <v>3665</v>
      </c>
      <c r="J3433" s="49" t="s">
        <v>25</v>
      </c>
      <c r="K3433" s="50">
        <v>1815</v>
      </c>
      <c r="L3433" s="48" t="s">
        <v>3256</v>
      </c>
      <c r="M3433" s="51" t="s">
        <v>50</v>
      </c>
      <c r="N3433" s="51" t="s">
        <v>3257</v>
      </c>
      <c r="O3433" s="52"/>
      <c r="P3433" s="53"/>
    </row>
    <row r="3434" spans="1:16" s="54" customFormat="1" ht="30" hidden="1" x14ac:dyDescent="0.2">
      <c r="A3434" s="20">
        <v>3434</v>
      </c>
      <c r="B3434" s="55">
        <v>2593</v>
      </c>
      <c r="C3434" s="47" t="str">
        <f t="shared" si="54"/>
        <v>Idu Ana 3819</v>
      </c>
      <c r="D3434" s="47"/>
      <c r="E3434" s="48" t="s">
        <v>45</v>
      </c>
      <c r="F3434" s="48" t="s">
        <v>3666</v>
      </c>
      <c r="G3434" s="177"/>
      <c r="H3434" s="48">
        <v>3819</v>
      </c>
      <c r="I3434" s="48" t="s">
        <v>3667</v>
      </c>
      <c r="J3434" s="49" t="s">
        <v>25</v>
      </c>
      <c r="K3434" s="50">
        <v>4454</v>
      </c>
      <c r="L3434" s="48" t="s">
        <v>3256</v>
      </c>
      <c r="M3434" s="51" t="s">
        <v>50</v>
      </c>
      <c r="N3434" s="51" t="s">
        <v>3257</v>
      </c>
      <c r="O3434" s="52"/>
      <c r="P3434" s="53"/>
    </row>
    <row r="3435" spans="1:16" s="54" customFormat="1" ht="30" x14ac:dyDescent="0.2">
      <c r="A3435" s="20">
        <v>3435</v>
      </c>
      <c r="B3435" s="55">
        <v>2594</v>
      </c>
      <c r="C3435" s="47" t="str">
        <f t="shared" si="54"/>
        <v>Idu Ana 3837</v>
      </c>
      <c r="D3435" s="47"/>
      <c r="E3435" s="48" t="s">
        <v>45</v>
      </c>
      <c r="F3435" s="48" t="s">
        <v>3664</v>
      </c>
      <c r="G3435" s="177"/>
      <c r="H3435" s="48">
        <v>3837</v>
      </c>
      <c r="I3435" s="48" t="s">
        <v>3668</v>
      </c>
      <c r="J3435" s="49" t="s">
        <v>25</v>
      </c>
      <c r="K3435" s="50">
        <v>9161</v>
      </c>
      <c r="L3435" s="48" t="s">
        <v>3256</v>
      </c>
      <c r="M3435" s="51" t="s">
        <v>50</v>
      </c>
      <c r="N3435" s="51" t="s">
        <v>3257</v>
      </c>
      <c r="O3435" s="52"/>
      <c r="P3435" s="53"/>
    </row>
    <row r="3436" spans="1:16" s="54" customFormat="1" ht="30" hidden="1" x14ac:dyDescent="0.2">
      <c r="A3436" s="20">
        <v>3436</v>
      </c>
      <c r="B3436" s="55">
        <v>2595</v>
      </c>
      <c r="C3436" s="47" t="str">
        <f t="shared" si="54"/>
        <v>Idu Ana 3841</v>
      </c>
      <c r="D3436" s="47"/>
      <c r="E3436" s="48" t="s">
        <v>45</v>
      </c>
      <c r="F3436" s="48" t="s">
        <v>3669</v>
      </c>
      <c r="G3436" s="177"/>
      <c r="H3436" s="48">
        <v>3841</v>
      </c>
      <c r="I3436" s="48" t="s">
        <v>3670</v>
      </c>
      <c r="J3436" s="49" t="s">
        <v>48</v>
      </c>
      <c r="K3436" s="50">
        <v>752195</v>
      </c>
      <c r="L3436" s="48" t="s">
        <v>3256</v>
      </c>
      <c r="M3436" s="51" t="s">
        <v>50</v>
      </c>
      <c r="N3436" s="51" t="s">
        <v>3257</v>
      </c>
      <c r="O3436" s="52"/>
      <c r="P3436" s="53"/>
    </row>
    <row r="3437" spans="1:16" s="54" customFormat="1" ht="30" hidden="1" x14ac:dyDescent="0.2">
      <c r="A3437" s="20">
        <v>3437</v>
      </c>
      <c r="B3437" s="55">
        <v>2596</v>
      </c>
      <c r="C3437" s="47" t="str">
        <f t="shared" si="54"/>
        <v>Idu Ana 3847</v>
      </c>
      <c r="D3437" s="47"/>
      <c r="E3437" s="48" t="s">
        <v>45</v>
      </c>
      <c r="F3437" s="48" t="s">
        <v>3272</v>
      </c>
      <c r="G3437" s="177"/>
      <c r="H3437" s="48">
        <v>3847</v>
      </c>
      <c r="I3437" s="48" t="s">
        <v>3671</v>
      </c>
      <c r="J3437" s="49" t="s">
        <v>48</v>
      </c>
      <c r="K3437" s="50">
        <v>110098</v>
      </c>
      <c r="L3437" s="48" t="s">
        <v>3256</v>
      </c>
      <c r="M3437" s="51" t="s">
        <v>50</v>
      </c>
      <c r="N3437" s="51" t="s">
        <v>3257</v>
      </c>
      <c r="O3437" s="52"/>
      <c r="P3437" s="53"/>
    </row>
    <row r="3438" spans="1:16" s="54" customFormat="1" ht="30" hidden="1" x14ac:dyDescent="0.2">
      <c r="A3438" s="20">
        <v>3438</v>
      </c>
      <c r="B3438" s="55">
        <v>2597</v>
      </c>
      <c r="C3438" s="47" t="str">
        <f t="shared" si="54"/>
        <v>Idu Ana 3851</v>
      </c>
      <c r="D3438" s="47"/>
      <c r="E3438" s="48" t="s">
        <v>45</v>
      </c>
      <c r="F3438" s="48" t="s">
        <v>3272</v>
      </c>
      <c r="G3438" s="177"/>
      <c r="H3438" s="48">
        <v>3851</v>
      </c>
      <c r="I3438" s="48" t="s">
        <v>3672</v>
      </c>
      <c r="J3438" s="49" t="s">
        <v>48</v>
      </c>
      <c r="K3438" s="50">
        <v>81653</v>
      </c>
      <c r="L3438" s="48" t="s">
        <v>3256</v>
      </c>
      <c r="M3438" s="51" t="s">
        <v>50</v>
      </c>
      <c r="N3438" s="51" t="s">
        <v>3257</v>
      </c>
      <c r="O3438" s="52"/>
      <c r="P3438" s="53"/>
    </row>
    <row r="3439" spans="1:16" s="54" customFormat="1" ht="30" hidden="1" x14ac:dyDescent="0.2">
      <c r="A3439" s="20">
        <v>3439</v>
      </c>
      <c r="B3439" s="55">
        <v>2598</v>
      </c>
      <c r="C3439" s="47" t="str">
        <f t="shared" si="54"/>
        <v>Idu Ana 3864</v>
      </c>
      <c r="D3439" s="47"/>
      <c r="E3439" s="48" t="s">
        <v>45</v>
      </c>
      <c r="F3439" s="48" t="s">
        <v>3669</v>
      </c>
      <c r="G3439" s="177"/>
      <c r="H3439" s="48">
        <v>3864</v>
      </c>
      <c r="I3439" s="48" t="s">
        <v>3673</v>
      </c>
      <c r="J3439" s="49" t="s">
        <v>64</v>
      </c>
      <c r="K3439" s="50">
        <v>2060</v>
      </c>
      <c r="L3439" s="48" t="s">
        <v>3256</v>
      </c>
      <c r="M3439" s="51" t="s">
        <v>50</v>
      </c>
      <c r="N3439" s="51" t="s">
        <v>3257</v>
      </c>
      <c r="O3439" s="52"/>
      <c r="P3439" s="53"/>
    </row>
    <row r="3440" spans="1:16" s="54" customFormat="1" ht="30" hidden="1" x14ac:dyDescent="0.2">
      <c r="A3440" s="20">
        <v>3440</v>
      </c>
      <c r="B3440" s="55">
        <v>2599</v>
      </c>
      <c r="C3440" s="47" t="str">
        <f t="shared" si="54"/>
        <v>Idu Ana 3866</v>
      </c>
      <c r="D3440" s="47"/>
      <c r="E3440" s="48" t="s">
        <v>45</v>
      </c>
      <c r="F3440" s="48" t="s">
        <v>3669</v>
      </c>
      <c r="G3440" s="177"/>
      <c r="H3440" s="48">
        <v>3866</v>
      </c>
      <c r="I3440" s="48" t="s">
        <v>3674</v>
      </c>
      <c r="J3440" s="49" t="s">
        <v>64</v>
      </c>
      <c r="K3440" s="50">
        <v>1934</v>
      </c>
      <c r="L3440" s="48" t="s">
        <v>3256</v>
      </c>
      <c r="M3440" s="51" t="s">
        <v>50</v>
      </c>
      <c r="N3440" s="51" t="s">
        <v>3257</v>
      </c>
      <c r="O3440" s="52"/>
      <c r="P3440" s="53"/>
    </row>
    <row r="3441" spans="1:16" s="54" customFormat="1" ht="30" hidden="1" x14ac:dyDescent="0.2">
      <c r="A3441" s="20">
        <v>3441</v>
      </c>
      <c r="B3441" s="55">
        <v>2600</v>
      </c>
      <c r="C3441" s="47" t="str">
        <f t="shared" si="54"/>
        <v>Idu Ana 3867</v>
      </c>
      <c r="D3441" s="47"/>
      <c r="E3441" s="48" t="s">
        <v>45</v>
      </c>
      <c r="F3441" s="48" t="s">
        <v>3669</v>
      </c>
      <c r="G3441" s="177"/>
      <c r="H3441" s="48">
        <v>3867</v>
      </c>
      <c r="I3441" s="48" t="s">
        <v>3675</v>
      </c>
      <c r="J3441" s="49" t="s">
        <v>64</v>
      </c>
      <c r="K3441" s="50">
        <v>2554</v>
      </c>
      <c r="L3441" s="48" t="s">
        <v>3256</v>
      </c>
      <c r="M3441" s="51" t="s">
        <v>50</v>
      </c>
      <c r="N3441" s="51" t="s">
        <v>3257</v>
      </c>
      <c r="O3441" s="52"/>
      <c r="P3441" s="53"/>
    </row>
    <row r="3442" spans="1:16" s="54" customFormat="1" ht="30" hidden="1" x14ac:dyDescent="0.2">
      <c r="A3442" s="20">
        <v>3442</v>
      </c>
      <c r="B3442" s="55">
        <v>2601</v>
      </c>
      <c r="C3442" s="47" t="str">
        <f t="shared" si="54"/>
        <v>Idu Ana 3872</v>
      </c>
      <c r="D3442" s="47"/>
      <c r="E3442" s="48" t="s">
        <v>45</v>
      </c>
      <c r="F3442" s="48" t="s">
        <v>3309</v>
      </c>
      <c r="G3442" s="177"/>
      <c r="H3442" s="48">
        <v>3872</v>
      </c>
      <c r="I3442" s="48" t="s">
        <v>3676</v>
      </c>
      <c r="J3442" s="49" t="s">
        <v>25</v>
      </c>
      <c r="K3442" s="50">
        <v>2154</v>
      </c>
      <c r="L3442" s="48" t="s">
        <v>3256</v>
      </c>
      <c r="M3442" s="51" t="s">
        <v>50</v>
      </c>
      <c r="N3442" s="51" t="s">
        <v>3257</v>
      </c>
      <c r="O3442" s="52"/>
      <c r="P3442" s="53"/>
    </row>
    <row r="3443" spans="1:16" s="54" customFormat="1" ht="30" hidden="1" x14ac:dyDescent="0.2">
      <c r="A3443" s="20">
        <v>3443</v>
      </c>
      <c r="B3443" s="55">
        <v>2602</v>
      </c>
      <c r="C3443" s="47" t="str">
        <f t="shared" si="54"/>
        <v>Idu Ana 3873</v>
      </c>
      <c r="D3443" s="47"/>
      <c r="E3443" s="48" t="s">
        <v>45</v>
      </c>
      <c r="F3443" s="48" t="s">
        <v>3322</v>
      </c>
      <c r="G3443" s="177"/>
      <c r="H3443" s="48">
        <v>3873</v>
      </c>
      <c r="I3443" s="48" t="s">
        <v>3677</v>
      </c>
      <c r="J3443" s="49" t="s">
        <v>48</v>
      </c>
      <c r="K3443" s="50">
        <v>258107</v>
      </c>
      <c r="L3443" s="48" t="s">
        <v>3256</v>
      </c>
      <c r="M3443" s="51" t="s">
        <v>50</v>
      </c>
      <c r="N3443" s="51" t="s">
        <v>3257</v>
      </c>
      <c r="O3443" s="52"/>
      <c r="P3443" s="53"/>
    </row>
    <row r="3444" spans="1:16" s="54" customFormat="1" ht="30" hidden="1" x14ac:dyDescent="0.2">
      <c r="A3444" s="20">
        <v>3444</v>
      </c>
      <c r="B3444" s="55">
        <v>2603</v>
      </c>
      <c r="C3444" s="47" t="str">
        <f t="shared" si="54"/>
        <v>Idu Ana 3874</v>
      </c>
      <c r="D3444" s="47"/>
      <c r="E3444" s="48" t="s">
        <v>45</v>
      </c>
      <c r="F3444" s="48" t="s">
        <v>3502</v>
      </c>
      <c r="G3444" s="177"/>
      <c r="H3444" s="48">
        <v>3874</v>
      </c>
      <c r="I3444" s="48" t="s">
        <v>3678</v>
      </c>
      <c r="J3444" s="49" t="s">
        <v>48</v>
      </c>
      <c r="K3444" s="50">
        <v>265884</v>
      </c>
      <c r="L3444" s="48" t="s">
        <v>3256</v>
      </c>
      <c r="M3444" s="51" t="s">
        <v>50</v>
      </c>
      <c r="N3444" s="51" t="s">
        <v>3257</v>
      </c>
      <c r="O3444" s="52"/>
      <c r="P3444" s="53"/>
    </row>
    <row r="3445" spans="1:16" s="54" customFormat="1" ht="30" hidden="1" x14ac:dyDescent="0.2">
      <c r="A3445" s="20">
        <v>3445</v>
      </c>
      <c r="B3445" s="55">
        <v>2604</v>
      </c>
      <c r="C3445" s="47" t="str">
        <f t="shared" si="54"/>
        <v>Idu Ana 3875</v>
      </c>
      <c r="D3445" s="47"/>
      <c r="E3445" s="48" t="s">
        <v>45</v>
      </c>
      <c r="F3445" s="48" t="s">
        <v>3322</v>
      </c>
      <c r="G3445" s="177"/>
      <c r="H3445" s="48">
        <v>3875</v>
      </c>
      <c r="I3445" s="48" t="s">
        <v>3679</v>
      </c>
      <c r="J3445" s="49" t="s">
        <v>48</v>
      </c>
      <c r="K3445" s="50">
        <v>400776</v>
      </c>
      <c r="L3445" s="48" t="s">
        <v>3256</v>
      </c>
      <c r="M3445" s="51" t="s">
        <v>50</v>
      </c>
      <c r="N3445" s="51" t="s">
        <v>3257</v>
      </c>
      <c r="O3445" s="52"/>
      <c r="P3445" s="53"/>
    </row>
    <row r="3446" spans="1:16" s="54" customFormat="1" ht="30" hidden="1" x14ac:dyDescent="0.2">
      <c r="A3446" s="20">
        <v>3446</v>
      </c>
      <c r="B3446" s="55">
        <v>2605</v>
      </c>
      <c r="C3446" s="47" t="str">
        <f t="shared" si="54"/>
        <v>Idu Ana 3876</v>
      </c>
      <c r="D3446" s="47"/>
      <c r="E3446" s="48" t="s">
        <v>45</v>
      </c>
      <c r="F3446" s="48" t="s">
        <v>3276</v>
      </c>
      <c r="G3446" s="177"/>
      <c r="H3446" s="48">
        <v>3876</v>
      </c>
      <c r="I3446" s="48" t="s">
        <v>3680</v>
      </c>
      <c r="J3446" s="49" t="s">
        <v>25</v>
      </c>
      <c r="K3446" s="50">
        <v>117877</v>
      </c>
      <c r="L3446" s="48" t="s">
        <v>3256</v>
      </c>
      <c r="M3446" s="51" t="s">
        <v>50</v>
      </c>
      <c r="N3446" s="51" t="s">
        <v>3257</v>
      </c>
      <c r="O3446" s="52"/>
      <c r="P3446" s="53"/>
    </row>
    <row r="3447" spans="1:16" s="54" customFormat="1" ht="30" hidden="1" x14ac:dyDescent="0.2">
      <c r="A3447" s="20">
        <v>3447</v>
      </c>
      <c r="B3447" s="55">
        <v>2606</v>
      </c>
      <c r="C3447" s="47" t="str">
        <f t="shared" si="54"/>
        <v>Idu Ana 3877</v>
      </c>
      <c r="D3447" s="47"/>
      <c r="E3447" s="48" t="s">
        <v>45</v>
      </c>
      <c r="F3447" s="48" t="s">
        <v>3276</v>
      </c>
      <c r="G3447" s="177"/>
      <c r="H3447" s="48">
        <v>3877</v>
      </c>
      <c r="I3447" s="48" t="s">
        <v>3681</v>
      </c>
      <c r="J3447" s="49" t="s">
        <v>25</v>
      </c>
      <c r="K3447" s="50">
        <v>162688</v>
      </c>
      <c r="L3447" s="48" t="s">
        <v>3256</v>
      </c>
      <c r="M3447" s="51" t="s">
        <v>50</v>
      </c>
      <c r="N3447" s="51" t="s">
        <v>3257</v>
      </c>
      <c r="O3447" s="52"/>
      <c r="P3447" s="53"/>
    </row>
    <row r="3448" spans="1:16" s="54" customFormat="1" ht="30" hidden="1" x14ac:dyDescent="0.2">
      <c r="A3448" s="20">
        <v>3448</v>
      </c>
      <c r="B3448" s="55">
        <v>2607</v>
      </c>
      <c r="C3448" s="47" t="str">
        <f t="shared" si="54"/>
        <v>Idu Ana 3878</v>
      </c>
      <c r="D3448" s="47"/>
      <c r="E3448" s="48" t="s">
        <v>45</v>
      </c>
      <c r="F3448" s="48" t="s">
        <v>3276</v>
      </c>
      <c r="G3448" s="177"/>
      <c r="H3448" s="48">
        <v>3878</v>
      </c>
      <c r="I3448" s="48" t="s">
        <v>3682</v>
      </c>
      <c r="J3448" s="49" t="s">
        <v>26</v>
      </c>
      <c r="K3448" s="50">
        <v>1120771</v>
      </c>
      <c r="L3448" s="48" t="s">
        <v>3256</v>
      </c>
      <c r="M3448" s="51" t="s">
        <v>50</v>
      </c>
      <c r="N3448" s="51" t="s">
        <v>3257</v>
      </c>
      <c r="O3448" s="52"/>
      <c r="P3448" s="53"/>
    </row>
    <row r="3449" spans="1:16" s="54" customFormat="1" ht="30" hidden="1" x14ac:dyDescent="0.2">
      <c r="A3449" s="20">
        <v>3449</v>
      </c>
      <c r="B3449" s="55">
        <v>2608</v>
      </c>
      <c r="C3449" s="47" t="str">
        <f t="shared" si="54"/>
        <v>Idu Ana 3879</v>
      </c>
      <c r="D3449" s="47"/>
      <c r="E3449" s="48" t="s">
        <v>45</v>
      </c>
      <c r="F3449" s="48" t="s">
        <v>3276</v>
      </c>
      <c r="G3449" s="177"/>
      <c r="H3449" s="48">
        <v>3879</v>
      </c>
      <c r="I3449" s="48" t="s">
        <v>3683</v>
      </c>
      <c r="J3449" s="49" t="s">
        <v>26</v>
      </c>
      <c r="K3449" s="50">
        <v>801467</v>
      </c>
      <c r="L3449" s="48" t="s">
        <v>3256</v>
      </c>
      <c r="M3449" s="51" t="s">
        <v>50</v>
      </c>
      <c r="N3449" s="51" t="s">
        <v>3257</v>
      </c>
      <c r="O3449" s="52"/>
      <c r="P3449" s="53"/>
    </row>
    <row r="3450" spans="1:16" s="54" customFormat="1" ht="30" hidden="1" x14ac:dyDescent="0.2">
      <c r="A3450" s="20">
        <v>3450</v>
      </c>
      <c r="B3450" s="55">
        <v>2609</v>
      </c>
      <c r="C3450" s="47" t="str">
        <f t="shared" si="54"/>
        <v>Idu Ana 3880</v>
      </c>
      <c r="D3450" s="47"/>
      <c r="E3450" s="48" t="s">
        <v>45</v>
      </c>
      <c r="F3450" s="48" t="s">
        <v>3276</v>
      </c>
      <c r="G3450" s="177"/>
      <c r="H3450" s="48">
        <v>3880</v>
      </c>
      <c r="I3450" s="48" t="s">
        <v>3684</v>
      </c>
      <c r="J3450" s="49" t="s">
        <v>26</v>
      </c>
      <c r="K3450" s="50">
        <v>458706</v>
      </c>
      <c r="L3450" s="48" t="s">
        <v>3256</v>
      </c>
      <c r="M3450" s="51" t="s">
        <v>50</v>
      </c>
      <c r="N3450" s="51" t="s">
        <v>3257</v>
      </c>
      <c r="O3450" s="52"/>
      <c r="P3450" s="53"/>
    </row>
    <row r="3451" spans="1:16" s="54" customFormat="1" ht="30" hidden="1" x14ac:dyDescent="0.2">
      <c r="A3451" s="20">
        <v>3451</v>
      </c>
      <c r="B3451" s="55">
        <v>2610</v>
      </c>
      <c r="C3451" s="47" t="str">
        <f t="shared" si="54"/>
        <v>Idu Ana 3881</v>
      </c>
      <c r="D3451" s="47"/>
      <c r="E3451" s="48" t="s">
        <v>45</v>
      </c>
      <c r="F3451" s="48" t="s">
        <v>3276</v>
      </c>
      <c r="G3451" s="177"/>
      <c r="H3451" s="48">
        <v>3881</v>
      </c>
      <c r="I3451" s="48" t="s">
        <v>3685</v>
      </c>
      <c r="J3451" s="49" t="s">
        <v>26</v>
      </c>
      <c r="K3451" s="50">
        <v>328002</v>
      </c>
      <c r="L3451" s="48" t="s">
        <v>3256</v>
      </c>
      <c r="M3451" s="51" t="s">
        <v>50</v>
      </c>
      <c r="N3451" s="51" t="s">
        <v>3257</v>
      </c>
      <c r="O3451" s="52"/>
      <c r="P3451" s="53"/>
    </row>
    <row r="3452" spans="1:16" s="54" customFormat="1" ht="30" hidden="1" x14ac:dyDescent="0.2">
      <c r="A3452" s="20">
        <v>3452</v>
      </c>
      <c r="B3452" s="55">
        <v>2611</v>
      </c>
      <c r="C3452" s="47" t="str">
        <f t="shared" si="54"/>
        <v>Idu Ana 3882</v>
      </c>
      <c r="D3452" s="47"/>
      <c r="E3452" s="48" t="s">
        <v>45</v>
      </c>
      <c r="F3452" s="48" t="s">
        <v>3276</v>
      </c>
      <c r="G3452" s="177"/>
      <c r="H3452" s="48">
        <v>3882</v>
      </c>
      <c r="I3452" s="48" t="s">
        <v>3686</v>
      </c>
      <c r="J3452" s="49" t="s">
        <v>26</v>
      </c>
      <c r="K3452" s="50">
        <v>1882957</v>
      </c>
      <c r="L3452" s="48" t="s">
        <v>3256</v>
      </c>
      <c r="M3452" s="51" t="s">
        <v>50</v>
      </c>
      <c r="N3452" s="51" t="s">
        <v>3257</v>
      </c>
      <c r="O3452" s="52"/>
      <c r="P3452" s="53"/>
    </row>
    <row r="3453" spans="1:16" s="54" customFormat="1" ht="30" hidden="1" x14ac:dyDescent="0.2">
      <c r="A3453" s="20">
        <v>3453</v>
      </c>
      <c r="B3453" s="55">
        <v>2612</v>
      </c>
      <c r="C3453" s="47" t="str">
        <f t="shared" si="54"/>
        <v>Idu Ana 3883</v>
      </c>
      <c r="D3453" s="47"/>
      <c r="E3453" s="48" t="s">
        <v>45</v>
      </c>
      <c r="F3453" s="48" t="s">
        <v>3276</v>
      </c>
      <c r="G3453" s="177"/>
      <c r="H3453" s="48">
        <v>3883</v>
      </c>
      <c r="I3453" s="48" t="s">
        <v>3687</v>
      </c>
      <c r="J3453" s="49" t="s">
        <v>26</v>
      </c>
      <c r="K3453" s="50">
        <v>2551744</v>
      </c>
      <c r="L3453" s="48" t="s">
        <v>3256</v>
      </c>
      <c r="M3453" s="51" t="s">
        <v>50</v>
      </c>
      <c r="N3453" s="51" t="s">
        <v>3257</v>
      </c>
      <c r="O3453" s="52"/>
      <c r="P3453" s="53"/>
    </row>
    <row r="3454" spans="1:16" s="54" customFormat="1" ht="30" hidden="1" x14ac:dyDescent="0.2">
      <c r="A3454" s="20">
        <v>3454</v>
      </c>
      <c r="B3454" s="55">
        <v>2613</v>
      </c>
      <c r="C3454" s="47" t="str">
        <f t="shared" si="54"/>
        <v>Idu Ana 3884</v>
      </c>
      <c r="D3454" s="47"/>
      <c r="E3454" s="48" t="s">
        <v>45</v>
      </c>
      <c r="F3454" s="48" t="s">
        <v>3276</v>
      </c>
      <c r="G3454" s="177"/>
      <c r="H3454" s="48">
        <v>3884</v>
      </c>
      <c r="I3454" s="48" t="s">
        <v>3688</v>
      </c>
      <c r="J3454" s="49" t="s">
        <v>26</v>
      </c>
      <c r="K3454" s="50">
        <v>2392892</v>
      </c>
      <c r="L3454" s="48" t="s">
        <v>3256</v>
      </c>
      <c r="M3454" s="51" t="s">
        <v>50</v>
      </c>
      <c r="N3454" s="51" t="s">
        <v>3257</v>
      </c>
      <c r="O3454" s="52"/>
      <c r="P3454" s="53"/>
    </row>
    <row r="3455" spans="1:16" s="54" customFormat="1" ht="30" hidden="1" x14ac:dyDescent="0.2">
      <c r="A3455" s="20">
        <v>3455</v>
      </c>
      <c r="B3455" s="55">
        <v>2614</v>
      </c>
      <c r="C3455" s="47" t="str">
        <f t="shared" si="54"/>
        <v>Idu Ana 3885</v>
      </c>
      <c r="D3455" s="47"/>
      <c r="E3455" s="48" t="s">
        <v>45</v>
      </c>
      <c r="F3455" s="48" t="s">
        <v>3276</v>
      </c>
      <c r="G3455" s="177"/>
      <c r="H3455" s="48">
        <v>3885</v>
      </c>
      <c r="I3455" s="48" t="s">
        <v>3689</v>
      </c>
      <c r="J3455" s="49" t="s">
        <v>26</v>
      </c>
      <c r="K3455" s="50">
        <v>2905770</v>
      </c>
      <c r="L3455" s="48" t="s">
        <v>3256</v>
      </c>
      <c r="M3455" s="51" t="s">
        <v>50</v>
      </c>
      <c r="N3455" s="51" t="s">
        <v>3257</v>
      </c>
      <c r="O3455" s="52"/>
      <c r="P3455" s="53"/>
    </row>
    <row r="3456" spans="1:16" s="54" customFormat="1" ht="30" hidden="1" x14ac:dyDescent="0.2">
      <c r="A3456" s="20">
        <v>3456</v>
      </c>
      <c r="B3456" s="55">
        <v>2615</v>
      </c>
      <c r="C3456" s="47" t="str">
        <f t="shared" si="54"/>
        <v>Idu Ana 3886</v>
      </c>
      <c r="D3456" s="47"/>
      <c r="E3456" s="48" t="s">
        <v>45</v>
      </c>
      <c r="F3456" s="48" t="s">
        <v>3276</v>
      </c>
      <c r="G3456" s="177"/>
      <c r="H3456" s="48">
        <v>3886</v>
      </c>
      <c r="I3456" s="48" t="s">
        <v>3690</v>
      </c>
      <c r="J3456" s="49" t="s">
        <v>26</v>
      </c>
      <c r="K3456" s="50">
        <v>2983608</v>
      </c>
      <c r="L3456" s="48" t="s">
        <v>3256</v>
      </c>
      <c r="M3456" s="51" t="s">
        <v>50</v>
      </c>
      <c r="N3456" s="51" t="s">
        <v>3257</v>
      </c>
      <c r="O3456" s="52"/>
      <c r="P3456" s="53"/>
    </row>
    <row r="3457" spans="1:16" s="54" customFormat="1" ht="30" hidden="1" x14ac:dyDescent="0.2">
      <c r="A3457" s="20">
        <v>3457</v>
      </c>
      <c r="B3457" s="55">
        <v>2616</v>
      </c>
      <c r="C3457" s="47" t="str">
        <f t="shared" si="54"/>
        <v>Idu Ana 3887</v>
      </c>
      <c r="D3457" s="47"/>
      <c r="E3457" s="48" t="s">
        <v>45</v>
      </c>
      <c r="F3457" s="48" t="s">
        <v>3276</v>
      </c>
      <c r="G3457" s="177"/>
      <c r="H3457" s="48">
        <v>3887</v>
      </c>
      <c r="I3457" s="48" t="s">
        <v>3691</v>
      </c>
      <c r="J3457" s="49" t="s">
        <v>26</v>
      </c>
      <c r="K3457" s="50">
        <v>3284073</v>
      </c>
      <c r="L3457" s="48" t="s">
        <v>3256</v>
      </c>
      <c r="M3457" s="51" t="s">
        <v>50</v>
      </c>
      <c r="N3457" s="51" t="s">
        <v>3257</v>
      </c>
      <c r="O3457" s="52"/>
      <c r="P3457" s="53"/>
    </row>
    <row r="3458" spans="1:16" s="54" customFormat="1" ht="30" hidden="1" x14ac:dyDescent="0.2">
      <c r="A3458" s="20">
        <v>3458</v>
      </c>
      <c r="B3458" s="55">
        <v>2617</v>
      </c>
      <c r="C3458" s="47" t="str">
        <f t="shared" si="54"/>
        <v>Idu Ana 3888</v>
      </c>
      <c r="D3458" s="47"/>
      <c r="E3458" s="48" t="s">
        <v>45</v>
      </c>
      <c r="F3458" s="48" t="s">
        <v>3276</v>
      </c>
      <c r="G3458" s="177"/>
      <c r="H3458" s="48">
        <v>3888</v>
      </c>
      <c r="I3458" s="48" t="s">
        <v>3692</v>
      </c>
      <c r="J3458" s="49" t="s">
        <v>26</v>
      </c>
      <c r="K3458" s="50">
        <v>3194653</v>
      </c>
      <c r="L3458" s="48" t="s">
        <v>3256</v>
      </c>
      <c r="M3458" s="51" t="s">
        <v>50</v>
      </c>
      <c r="N3458" s="51" t="s">
        <v>3257</v>
      </c>
      <c r="O3458" s="52"/>
      <c r="P3458" s="53"/>
    </row>
    <row r="3459" spans="1:16" s="54" customFormat="1" ht="30" hidden="1" x14ac:dyDescent="0.2">
      <c r="A3459" s="20">
        <v>3459</v>
      </c>
      <c r="B3459" s="55">
        <v>2618</v>
      </c>
      <c r="C3459" s="47" t="str">
        <f t="shared" si="54"/>
        <v>Idu Ana 3889</v>
      </c>
      <c r="D3459" s="47"/>
      <c r="E3459" s="48" t="s">
        <v>45</v>
      </c>
      <c r="F3459" s="48" t="s">
        <v>3276</v>
      </c>
      <c r="G3459" s="177"/>
      <c r="H3459" s="48">
        <v>3889</v>
      </c>
      <c r="I3459" s="48" t="s">
        <v>3693</v>
      </c>
      <c r="J3459" s="49" t="s">
        <v>26</v>
      </c>
      <c r="K3459" s="50">
        <v>1963423</v>
      </c>
      <c r="L3459" s="48" t="s">
        <v>3256</v>
      </c>
      <c r="M3459" s="51" t="s">
        <v>50</v>
      </c>
      <c r="N3459" s="51" t="s">
        <v>3257</v>
      </c>
      <c r="O3459" s="52"/>
      <c r="P3459" s="53"/>
    </row>
    <row r="3460" spans="1:16" s="54" customFormat="1" ht="30" hidden="1" x14ac:dyDescent="0.2">
      <c r="A3460" s="20">
        <v>3460</v>
      </c>
      <c r="B3460" s="55">
        <v>2619</v>
      </c>
      <c r="C3460" s="47" t="str">
        <f t="shared" si="54"/>
        <v>Idu Ana 3890</v>
      </c>
      <c r="D3460" s="47"/>
      <c r="E3460" s="48" t="s">
        <v>45</v>
      </c>
      <c r="F3460" s="48" t="s">
        <v>3276</v>
      </c>
      <c r="G3460" s="177"/>
      <c r="H3460" s="48">
        <v>3890</v>
      </c>
      <c r="I3460" s="48" t="s">
        <v>3694</v>
      </c>
      <c r="J3460" s="49" t="s">
        <v>26</v>
      </c>
      <c r="K3460" s="50">
        <v>1915933</v>
      </c>
      <c r="L3460" s="48" t="s">
        <v>3256</v>
      </c>
      <c r="M3460" s="51" t="s">
        <v>50</v>
      </c>
      <c r="N3460" s="51" t="s">
        <v>3257</v>
      </c>
      <c r="O3460" s="52"/>
      <c r="P3460" s="53"/>
    </row>
    <row r="3461" spans="1:16" s="54" customFormat="1" ht="30" hidden="1" x14ac:dyDescent="0.2">
      <c r="A3461" s="20">
        <v>3461</v>
      </c>
      <c r="B3461" s="55">
        <v>2620</v>
      </c>
      <c r="C3461" s="47" t="str">
        <f t="shared" si="54"/>
        <v>Idu Ana 3891</v>
      </c>
      <c r="D3461" s="47"/>
      <c r="E3461" s="48" t="s">
        <v>45</v>
      </c>
      <c r="F3461" s="48" t="s">
        <v>3276</v>
      </c>
      <c r="G3461" s="177"/>
      <c r="H3461" s="48">
        <v>3891</v>
      </c>
      <c r="I3461" s="48" t="s">
        <v>3695</v>
      </c>
      <c r="J3461" s="49" t="s">
        <v>26</v>
      </c>
      <c r="K3461" s="50">
        <v>2626339</v>
      </c>
      <c r="L3461" s="48" t="s">
        <v>3256</v>
      </c>
      <c r="M3461" s="51" t="s">
        <v>50</v>
      </c>
      <c r="N3461" s="51" t="s">
        <v>3257</v>
      </c>
      <c r="O3461" s="52"/>
      <c r="P3461" s="53"/>
    </row>
    <row r="3462" spans="1:16" s="54" customFormat="1" ht="30" hidden="1" x14ac:dyDescent="0.2">
      <c r="A3462" s="20">
        <v>3462</v>
      </c>
      <c r="B3462" s="55">
        <v>2621</v>
      </c>
      <c r="C3462" s="47" t="str">
        <f t="shared" si="54"/>
        <v>Idu Ana 3892</v>
      </c>
      <c r="D3462" s="47"/>
      <c r="E3462" s="48" t="s">
        <v>45</v>
      </c>
      <c r="F3462" s="48" t="s">
        <v>3276</v>
      </c>
      <c r="G3462" s="177"/>
      <c r="H3462" s="48">
        <v>3892</v>
      </c>
      <c r="I3462" s="48" t="s">
        <v>3696</v>
      </c>
      <c r="J3462" s="49" t="s">
        <v>26</v>
      </c>
      <c r="K3462" s="50">
        <v>3249483</v>
      </c>
      <c r="L3462" s="48" t="s">
        <v>3256</v>
      </c>
      <c r="M3462" s="51" t="s">
        <v>50</v>
      </c>
      <c r="N3462" s="51" t="s">
        <v>3257</v>
      </c>
      <c r="O3462" s="52"/>
      <c r="P3462" s="53"/>
    </row>
    <row r="3463" spans="1:16" s="54" customFormat="1" ht="30" hidden="1" x14ac:dyDescent="0.2">
      <c r="A3463" s="20">
        <v>3463</v>
      </c>
      <c r="B3463" s="55">
        <v>2622</v>
      </c>
      <c r="C3463" s="47" t="str">
        <f t="shared" si="54"/>
        <v>Idu Ana 3893</v>
      </c>
      <c r="D3463" s="47"/>
      <c r="E3463" s="48" t="s">
        <v>45</v>
      </c>
      <c r="F3463" s="48" t="s">
        <v>3276</v>
      </c>
      <c r="G3463" s="177"/>
      <c r="H3463" s="48">
        <v>3893</v>
      </c>
      <c r="I3463" s="48" t="s">
        <v>3697</v>
      </c>
      <c r="J3463" s="49" t="s">
        <v>26</v>
      </c>
      <c r="K3463" s="50">
        <v>3160063</v>
      </c>
      <c r="L3463" s="48" t="s">
        <v>3256</v>
      </c>
      <c r="M3463" s="51" t="s">
        <v>50</v>
      </c>
      <c r="N3463" s="51" t="s">
        <v>3257</v>
      </c>
      <c r="O3463" s="52"/>
      <c r="P3463" s="53"/>
    </row>
    <row r="3464" spans="1:16" s="54" customFormat="1" ht="30" hidden="1" x14ac:dyDescent="0.2">
      <c r="A3464" s="20">
        <v>3464</v>
      </c>
      <c r="B3464" s="55">
        <v>2623</v>
      </c>
      <c r="C3464" s="47" t="str">
        <f t="shared" si="54"/>
        <v>Idu Ana 3894</v>
      </c>
      <c r="D3464" s="47"/>
      <c r="E3464" s="48" t="s">
        <v>45</v>
      </c>
      <c r="F3464" s="48" t="s">
        <v>3276</v>
      </c>
      <c r="G3464" s="177"/>
      <c r="H3464" s="48">
        <v>3894</v>
      </c>
      <c r="I3464" s="48" t="s">
        <v>3698</v>
      </c>
      <c r="J3464" s="49" t="s">
        <v>26</v>
      </c>
      <c r="K3464" s="50">
        <v>3600634</v>
      </c>
      <c r="L3464" s="48" t="s">
        <v>3256</v>
      </c>
      <c r="M3464" s="51" t="s">
        <v>50</v>
      </c>
      <c r="N3464" s="51" t="s">
        <v>3257</v>
      </c>
      <c r="O3464" s="52"/>
      <c r="P3464" s="53"/>
    </row>
    <row r="3465" spans="1:16" s="54" customFormat="1" ht="30" hidden="1" x14ac:dyDescent="0.2">
      <c r="A3465" s="20">
        <v>3465</v>
      </c>
      <c r="B3465" s="55">
        <v>2624</v>
      </c>
      <c r="C3465" s="47" t="str">
        <f t="shared" si="54"/>
        <v>Idu Ana 3895</v>
      </c>
      <c r="D3465" s="47"/>
      <c r="E3465" s="48" t="s">
        <v>45</v>
      </c>
      <c r="F3465" s="48" t="s">
        <v>3276</v>
      </c>
      <c r="G3465" s="177"/>
      <c r="H3465" s="48">
        <v>3895</v>
      </c>
      <c r="I3465" s="48" t="s">
        <v>3699</v>
      </c>
      <c r="J3465" s="49" t="s">
        <v>26</v>
      </c>
      <c r="K3465" s="50">
        <v>3499625</v>
      </c>
      <c r="L3465" s="48" t="s">
        <v>3256</v>
      </c>
      <c r="M3465" s="51" t="s">
        <v>50</v>
      </c>
      <c r="N3465" s="51" t="s">
        <v>3257</v>
      </c>
      <c r="O3465" s="52"/>
      <c r="P3465" s="53"/>
    </row>
    <row r="3466" spans="1:16" s="54" customFormat="1" ht="30" hidden="1" x14ac:dyDescent="0.2">
      <c r="A3466" s="20">
        <v>3466</v>
      </c>
      <c r="B3466" s="55">
        <v>2625</v>
      </c>
      <c r="C3466" s="47" t="str">
        <f t="shared" si="54"/>
        <v>Idu Ana 3896</v>
      </c>
      <c r="D3466" s="47"/>
      <c r="E3466" s="48" t="s">
        <v>45</v>
      </c>
      <c r="F3466" s="48" t="s">
        <v>3276</v>
      </c>
      <c r="G3466" s="177"/>
      <c r="H3466" s="48">
        <v>3896</v>
      </c>
      <c r="I3466" s="48" t="s">
        <v>3700</v>
      </c>
      <c r="J3466" s="49" t="s">
        <v>26</v>
      </c>
      <c r="K3466" s="50">
        <v>2329881</v>
      </c>
      <c r="L3466" s="48" t="s">
        <v>3256</v>
      </c>
      <c r="M3466" s="51" t="s">
        <v>50</v>
      </c>
      <c r="N3466" s="51" t="s">
        <v>3257</v>
      </c>
      <c r="O3466" s="52"/>
      <c r="P3466" s="53"/>
    </row>
    <row r="3467" spans="1:16" s="54" customFormat="1" ht="30" hidden="1" x14ac:dyDescent="0.2">
      <c r="A3467" s="20">
        <v>3467</v>
      </c>
      <c r="B3467" s="55">
        <v>2626</v>
      </c>
      <c r="C3467" s="47" t="str">
        <f t="shared" si="54"/>
        <v>Idu Ana 3897</v>
      </c>
      <c r="D3467" s="47"/>
      <c r="E3467" s="48" t="s">
        <v>45</v>
      </c>
      <c r="F3467" s="48" t="s">
        <v>3276</v>
      </c>
      <c r="G3467" s="177"/>
      <c r="H3467" s="48">
        <v>3897</v>
      </c>
      <c r="I3467" s="48" t="s">
        <v>3701</v>
      </c>
      <c r="J3467" s="49" t="s">
        <v>26</v>
      </c>
      <c r="K3467" s="50">
        <v>2966213</v>
      </c>
      <c r="L3467" s="48" t="s">
        <v>3256</v>
      </c>
      <c r="M3467" s="51" t="s">
        <v>50</v>
      </c>
      <c r="N3467" s="51" t="s">
        <v>3257</v>
      </c>
      <c r="O3467" s="52"/>
      <c r="P3467" s="53"/>
    </row>
    <row r="3468" spans="1:16" s="54" customFormat="1" ht="30" hidden="1" x14ac:dyDescent="0.2">
      <c r="A3468" s="20">
        <v>3468</v>
      </c>
      <c r="B3468" s="55">
        <v>2627</v>
      </c>
      <c r="C3468" s="47" t="str">
        <f t="shared" si="54"/>
        <v>Idu Ana 3898</v>
      </c>
      <c r="D3468" s="47"/>
      <c r="E3468" s="48" t="s">
        <v>45</v>
      </c>
      <c r="F3468" s="48" t="s">
        <v>3276</v>
      </c>
      <c r="G3468" s="177"/>
      <c r="H3468" s="48">
        <v>3898</v>
      </c>
      <c r="I3468" s="48" t="s">
        <v>3702</v>
      </c>
      <c r="J3468" s="49" t="s">
        <v>26</v>
      </c>
      <c r="K3468" s="50">
        <v>3220009</v>
      </c>
      <c r="L3468" s="48" t="s">
        <v>3256</v>
      </c>
      <c r="M3468" s="51" t="s">
        <v>50</v>
      </c>
      <c r="N3468" s="51" t="s">
        <v>3257</v>
      </c>
      <c r="O3468" s="52"/>
      <c r="P3468" s="53"/>
    </row>
    <row r="3469" spans="1:16" s="54" customFormat="1" ht="30" hidden="1" x14ac:dyDescent="0.2">
      <c r="A3469" s="20">
        <v>3469</v>
      </c>
      <c r="B3469" s="55">
        <v>2628</v>
      </c>
      <c r="C3469" s="47" t="str">
        <f t="shared" si="54"/>
        <v>Idu Ana 3899</v>
      </c>
      <c r="D3469" s="47"/>
      <c r="E3469" s="48" t="s">
        <v>45</v>
      </c>
      <c r="F3469" s="48" t="s">
        <v>3276</v>
      </c>
      <c r="G3469" s="177"/>
      <c r="H3469" s="48">
        <v>3899</v>
      </c>
      <c r="I3469" s="48" t="s">
        <v>3703</v>
      </c>
      <c r="J3469" s="49" t="s">
        <v>26</v>
      </c>
      <c r="K3469" s="50">
        <v>4284419</v>
      </c>
      <c r="L3469" s="48" t="s">
        <v>3256</v>
      </c>
      <c r="M3469" s="51" t="s">
        <v>50</v>
      </c>
      <c r="N3469" s="51" t="s">
        <v>3257</v>
      </c>
      <c r="O3469" s="52"/>
      <c r="P3469" s="53"/>
    </row>
    <row r="3470" spans="1:16" s="54" customFormat="1" ht="30" hidden="1" x14ac:dyDescent="0.2">
      <c r="A3470" s="20">
        <v>3470</v>
      </c>
      <c r="B3470" s="55">
        <v>2629</v>
      </c>
      <c r="C3470" s="47" t="str">
        <f t="shared" si="54"/>
        <v>Idu Ana 3900</v>
      </c>
      <c r="D3470" s="47"/>
      <c r="E3470" s="48" t="s">
        <v>45</v>
      </c>
      <c r="F3470" s="48" t="s">
        <v>3276</v>
      </c>
      <c r="G3470" s="177"/>
      <c r="H3470" s="48">
        <v>3900</v>
      </c>
      <c r="I3470" s="48" t="s">
        <v>3704</v>
      </c>
      <c r="J3470" s="49" t="s">
        <v>25</v>
      </c>
      <c r="K3470" s="50">
        <v>1371295</v>
      </c>
      <c r="L3470" s="48" t="s">
        <v>3256</v>
      </c>
      <c r="M3470" s="51" t="s">
        <v>50</v>
      </c>
      <c r="N3470" s="51" t="s">
        <v>3257</v>
      </c>
      <c r="O3470" s="52"/>
      <c r="P3470" s="53"/>
    </row>
    <row r="3471" spans="1:16" s="54" customFormat="1" ht="30" hidden="1" x14ac:dyDescent="0.2">
      <c r="A3471" s="20">
        <v>3471</v>
      </c>
      <c r="B3471" s="55">
        <v>2630</v>
      </c>
      <c r="C3471" s="47" t="str">
        <f t="shared" si="54"/>
        <v>Idu Ana 3901</v>
      </c>
      <c r="D3471" s="47"/>
      <c r="E3471" s="48" t="s">
        <v>45</v>
      </c>
      <c r="F3471" s="48" t="s">
        <v>3276</v>
      </c>
      <c r="G3471" s="177"/>
      <c r="H3471" s="48">
        <v>3901</v>
      </c>
      <c r="I3471" s="48" t="s">
        <v>3705</v>
      </c>
      <c r="J3471" s="49" t="s">
        <v>25</v>
      </c>
      <c r="K3471" s="50">
        <v>15503</v>
      </c>
      <c r="L3471" s="48" t="s">
        <v>3256</v>
      </c>
      <c r="M3471" s="51" t="s">
        <v>50</v>
      </c>
      <c r="N3471" s="51" t="s">
        <v>3257</v>
      </c>
      <c r="O3471" s="52"/>
      <c r="P3471" s="53"/>
    </row>
    <row r="3472" spans="1:16" s="54" customFormat="1" ht="30" hidden="1" x14ac:dyDescent="0.2">
      <c r="A3472" s="20">
        <v>3472</v>
      </c>
      <c r="B3472" s="55">
        <v>2631</v>
      </c>
      <c r="C3472" s="47" t="str">
        <f t="shared" si="54"/>
        <v>Idu Ana 3902</v>
      </c>
      <c r="D3472" s="47"/>
      <c r="E3472" s="48" t="s">
        <v>45</v>
      </c>
      <c r="F3472" s="48" t="s">
        <v>3276</v>
      </c>
      <c r="G3472" s="177"/>
      <c r="H3472" s="48">
        <v>3902</v>
      </c>
      <c r="I3472" s="48" t="s">
        <v>3706</v>
      </c>
      <c r="J3472" s="49" t="s">
        <v>25</v>
      </c>
      <c r="K3472" s="50">
        <v>29380</v>
      </c>
      <c r="L3472" s="48" t="s">
        <v>3256</v>
      </c>
      <c r="M3472" s="51" t="s">
        <v>50</v>
      </c>
      <c r="N3472" s="51" t="s">
        <v>3257</v>
      </c>
      <c r="O3472" s="52"/>
      <c r="P3472" s="53"/>
    </row>
    <row r="3473" spans="1:16" s="54" customFormat="1" ht="30" hidden="1" x14ac:dyDescent="0.2">
      <c r="A3473" s="20">
        <v>3473</v>
      </c>
      <c r="B3473" s="55">
        <v>2632</v>
      </c>
      <c r="C3473" s="47" t="str">
        <f t="shared" si="54"/>
        <v>Idu Ana 3903</v>
      </c>
      <c r="D3473" s="47"/>
      <c r="E3473" s="48" t="s">
        <v>45</v>
      </c>
      <c r="F3473" s="48" t="s">
        <v>3276</v>
      </c>
      <c r="G3473" s="177"/>
      <c r="H3473" s="48">
        <v>3903</v>
      </c>
      <c r="I3473" s="48" t="s">
        <v>3707</v>
      </c>
      <c r="J3473" s="49" t="s">
        <v>25</v>
      </c>
      <c r="K3473" s="50">
        <v>53665</v>
      </c>
      <c r="L3473" s="48" t="s">
        <v>3256</v>
      </c>
      <c r="M3473" s="51" t="s">
        <v>50</v>
      </c>
      <c r="N3473" s="51" t="s">
        <v>3257</v>
      </c>
      <c r="O3473" s="52"/>
      <c r="P3473" s="53"/>
    </row>
    <row r="3474" spans="1:16" s="54" customFormat="1" ht="30" hidden="1" x14ac:dyDescent="0.2">
      <c r="A3474" s="20">
        <v>3474</v>
      </c>
      <c r="B3474" s="55">
        <v>2633</v>
      </c>
      <c r="C3474" s="47" t="str">
        <f t="shared" si="54"/>
        <v>Idu Ana 3904</v>
      </c>
      <c r="D3474" s="47"/>
      <c r="E3474" s="48" t="s">
        <v>45</v>
      </c>
      <c r="F3474" s="48" t="s">
        <v>3276</v>
      </c>
      <c r="G3474" s="177"/>
      <c r="H3474" s="48">
        <v>3904</v>
      </c>
      <c r="I3474" s="48" t="s">
        <v>3708</v>
      </c>
      <c r="J3474" s="49" t="s">
        <v>25</v>
      </c>
      <c r="K3474" s="50">
        <v>22936</v>
      </c>
      <c r="L3474" s="48" t="s">
        <v>3256</v>
      </c>
      <c r="M3474" s="51" t="s">
        <v>50</v>
      </c>
      <c r="N3474" s="51" t="s">
        <v>3257</v>
      </c>
      <c r="O3474" s="52"/>
      <c r="P3474" s="53"/>
    </row>
    <row r="3475" spans="1:16" s="54" customFormat="1" ht="30" hidden="1" x14ac:dyDescent="0.2">
      <c r="A3475" s="20">
        <v>3475</v>
      </c>
      <c r="B3475" s="55">
        <v>2634</v>
      </c>
      <c r="C3475" s="47" t="str">
        <f t="shared" si="54"/>
        <v>Idu Ana 3905</v>
      </c>
      <c r="D3475" s="47"/>
      <c r="E3475" s="48" t="s">
        <v>45</v>
      </c>
      <c r="F3475" s="48" t="s">
        <v>3276</v>
      </c>
      <c r="G3475" s="177"/>
      <c r="H3475" s="48">
        <v>3905</v>
      </c>
      <c r="I3475" s="48" t="s">
        <v>3709</v>
      </c>
      <c r="J3475" s="49" t="s">
        <v>25</v>
      </c>
      <c r="K3475" s="50">
        <v>43523</v>
      </c>
      <c r="L3475" s="48" t="s">
        <v>3256</v>
      </c>
      <c r="M3475" s="51" t="s">
        <v>50</v>
      </c>
      <c r="N3475" s="51" t="s">
        <v>3257</v>
      </c>
      <c r="O3475" s="52"/>
      <c r="P3475" s="53"/>
    </row>
    <row r="3476" spans="1:16" s="54" customFormat="1" ht="30" hidden="1" x14ac:dyDescent="0.2">
      <c r="A3476" s="20">
        <v>3476</v>
      </c>
      <c r="B3476" s="55">
        <v>2635</v>
      </c>
      <c r="C3476" s="47" t="str">
        <f t="shared" si="54"/>
        <v>Idu Ana 3906</v>
      </c>
      <c r="D3476" s="47"/>
      <c r="E3476" s="48" t="s">
        <v>45</v>
      </c>
      <c r="F3476" s="48" t="s">
        <v>3276</v>
      </c>
      <c r="G3476" s="177"/>
      <c r="H3476" s="48">
        <v>3906</v>
      </c>
      <c r="I3476" s="48" t="s">
        <v>3710</v>
      </c>
      <c r="J3476" s="49" t="s">
        <v>25</v>
      </c>
      <c r="K3476" s="50">
        <v>1131045</v>
      </c>
      <c r="L3476" s="48" t="s">
        <v>3256</v>
      </c>
      <c r="M3476" s="51" t="s">
        <v>50</v>
      </c>
      <c r="N3476" s="51" t="s">
        <v>3257</v>
      </c>
      <c r="O3476" s="52"/>
      <c r="P3476" s="53"/>
    </row>
    <row r="3477" spans="1:16" s="54" customFormat="1" ht="30" hidden="1" x14ac:dyDescent="0.2">
      <c r="A3477" s="20">
        <v>3477</v>
      </c>
      <c r="B3477" s="55">
        <v>2636</v>
      </c>
      <c r="C3477" s="47" t="str">
        <f t="shared" si="54"/>
        <v>Idu Ana 3907</v>
      </c>
      <c r="D3477" s="47"/>
      <c r="E3477" s="48" t="s">
        <v>45</v>
      </c>
      <c r="F3477" s="48" t="s">
        <v>3276</v>
      </c>
      <c r="G3477" s="177"/>
      <c r="H3477" s="48">
        <v>3907</v>
      </c>
      <c r="I3477" s="48" t="s">
        <v>3711</v>
      </c>
      <c r="J3477" s="49" t="s">
        <v>25</v>
      </c>
      <c r="K3477" s="50">
        <v>1106656</v>
      </c>
      <c r="L3477" s="48" t="s">
        <v>3256</v>
      </c>
      <c r="M3477" s="51" t="s">
        <v>50</v>
      </c>
      <c r="N3477" s="51" t="s">
        <v>3257</v>
      </c>
      <c r="O3477" s="52"/>
      <c r="P3477" s="53"/>
    </row>
    <row r="3478" spans="1:16" s="54" customFormat="1" ht="30" hidden="1" x14ac:dyDescent="0.2">
      <c r="A3478" s="20">
        <v>3478</v>
      </c>
      <c r="B3478" s="55">
        <v>2637</v>
      </c>
      <c r="C3478" s="47" t="str">
        <f t="shared" si="54"/>
        <v>Idu Ana 3908</v>
      </c>
      <c r="D3478" s="47"/>
      <c r="E3478" s="48" t="s">
        <v>45</v>
      </c>
      <c r="F3478" s="48" t="s">
        <v>3276</v>
      </c>
      <c r="G3478" s="177"/>
      <c r="H3478" s="48">
        <v>3908</v>
      </c>
      <c r="I3478" s="48" t="s">
        <v>3712</v>
      </c>
      <c r="J3478" s="49" t="s">
        <v>26</v>
      </c>
      <c r="K3478" s="50">
        <v>2370443</v>
      </c>
      <c r="L3478" s="48" t="s">
        <v>3256</v>
      </c>
      <c r="M3478" s="51" t="s">
        <v>50</v>
      </c>
      <c r="N3478" s="51" t="s">
        <v>3257</v>
      </c>
      <c r="O3478" s="52"/>
      <c r="P3478" s="53"/>
    </row>
    <row r="3479" spans="1:16" s="54" customFormat="1" ht="30" hidden="1" x14ac:dyDescent="0.2">
      <c r="A3479" s="20">
        <v>3479</v>
      </c>
      <c r="B3479" s="55">
        <v>2638</v>
      </c>
      <c r="C3479" s="47" t="str">
        <f t="shared" si="54"/>
        <v>Idu Ana 3909</v>
      </c>
      <c r="D3479" s="47"/>
      <c r="E3479" s="48" t="s">
        <v>45</v>
      </c>
      <c r="F3479" s="48" t="s">
        <v>3276</v>
      </c>
      <c r="G3479" s="177"/>
      <c r="H3479" s="48">
        <v>3909</v>
      </c>
      <c r="I3479" s="48" t="s">
        <v>3713</v>
      </c>
      <c r="J3479" s="49" t="s">
        <v>26</v>
      </c>
      <c r="K3479" s="50">
        <v>2084454</v>
      </c>
      <c r="L3479" s="48" t="s">
        <v>3256</v>
      </c>
      <c r="M3479" s="51" t="s">
        <v>50</v>
      </c>
      <c r="N3479" s="51" t="s">
        <v>3257</v>
      </c>
      <c r="O3479" s="52"/>
      <c r="P3479" s="53"/>
    </row>
    <row r="3480" spans="1:16" s="54" customFormat="1" ht="30" hidden="1" x14ac:dyDescent="0.2">
      <c r="A3480" s="20">
        <v>3480</v>
      </c>
      <c r="B3480" s="55">
        <v>2639</v>
      </c>
      <c r="C3480" s="47" t="str">
        <f t="shared" si="54"/>
        <v>Idu Ana 3910</v>
      </c>
      <c r="D3480" s="47"/>
      <c r="E3480" s="48" t="s">
        <v>45</v>
      </c>
      <c r="F3480" s="48" t="s">
        <v>3502</v>
      </c>
      <c r="G3480" s="177"/>
      <c r="H3480" s="48">
        <v>3910</v>
      </c>
      <c r="I3480" s="48" t="s">
        <v>3714</v>
      </c>
      <c r="J3480" s="49" t="s">
        <v>48</v>
      </c>
      <c r="K3480" s="50">
        <v>528127</v>
      </c>
      <c r="L3480" s="48" t="s">
        <v>3256</v>
      </c>
      <c r="M3480" s="51" t="s">
        <v>50</v>
      </c>
      <c r="N3480" s="51" t="s">
        <v>3257</v>
      </c>
      <c r="O3480" s="52"/>
      <c r="P3480" s="53"/>
    </row>
    <row r="3481" spans="1:16" s="54" customFormat="1" ht="30" hidden="1" x14ac:dyDescent="0.2">
      <c r="A3481" s="20">
        <v>3481</v>
      </c>
      <c r="B3481" s="55">
        <v>2640</v>
      </c>
      <c r="C3481" s="47" t="str">
        <f t="shared" si="54"/>
        <v>Idu Ana 3919</v>
      </c>
      <c r="D3481" s="47"/>
      <c r="E3481" s="48" t="s">
        <v>45</v>
      </c>
      <c r="F3481" s="48" t="s">
        <v>3276</v>
      </c>
      <c r="G3481" s="177"/>
      <c r="H3481" s="48">
        <v>3919</v>
      </c>
      <c r="I3481" s="48" t="s">
        <v>3715</v>
      </c>
      <c r="J3481" s="49" t="s">
        <v>25</v>
      </c>
      <c r="K3481" s="50">
        <v>502265</v>
      </c>
      <c r="L3481" s="48" t="s">
        <v>3256</v>
      </c>
      <c r="M3481" s="51" t="s">
        <v>50</v>
      </c>
      <c r="N3481" s="51" t="s">
        <v>3257</v>
      </c>
      <c r="O3481" s="52"/>
      <c r="P3481" s="53"/>
    </row>
    <row r="3482" spans="1:16" s="54" customFormat="1" ht="30" hidden="1" x14ac:dyDescent="0.2">
      <c r="A3482" s="20">
        <v>3482</v>
      </c>
      <c r="B3482" s="55">
        <v>2641</v>
      </c>
      <c r="C3482" s="47" t="str">
        <f t="shared" si="54"/>
        <v>Idu Ana 3920</v>
      </c>
      <c r="D3482" s="47"/>
      <c r="E3482" s="48" t="s">
        <v>45</v>
      </c>
      <c r="F3482" s="48" t="s">
        <v>3276</v>
      </c>
      <c r="G3482" s="177"/>
      <c r="H3482" s="48">
        <v>3920</v>
      </c>
      <c r="I3482" s="48" t="s">
        <v>3716</v>
      </c>
      <c r="J3482" s="49" t="s">
        <v>25</v>
      </c>
      <c r="K3482" s="50">
        <v>595025</v>
      </c>
      <c r="L3482" s="48" t="s">
        <v>3256</v>
      </c>
      <c r="M3482" s="51" t="s">
        <v>50</v>
      </c>
      <c r="N3482" s="51" t="s">
        <v>3257</v>
      </c>
      <c r="O3482" s="52"/>
      <c r="P3482" s="53"/>
    </row>
    <row r="3483" spans="1:16" s="54" customFormat="1" ht="30" hidden="1" x14ac:dyDescent="0.2">
      <c r="A3483" s="20">
        <v>3483</v>
      </c>
      <c r="B3483" s="55">
        <v>2642</v>
      </c>
      <c r="C3483" s="47" t="str">
        <f t="shared" si="54"/>
        <v>Idu Ana 3921</v>
      </c>
      <c r="D3483" s="47"/>
      <c r="E3483" s="48" t="s">
        <v>45</v>
      </c>
      <c r="F3483" s="48" t="s">
        <v>3276</v>
      </c>
      <c r="G3483" s="177"/>
      <c r="H3483" s="48">
        <v>3921</v>
      </c>
      <c r="I3483" s="48" t="s">
        <v>3717</v>
      </c>
      <c r="J3483" s="49" t="s">
        <v>25</v>
      </c>
      <c r="K3483" s="50">
        <v>735346</v>
      </c>
      <c r="L3483" s="48" t="s">
        <v>3256</v>
      </c>
      <c r="M3483" s="51" t="s">
        <v>50</v>
      </c>
      <c r="N3483" s="51" t="s">
        <v>3257</v>
      </c>
      <c r="O3483" s="52"/>
      <c r="P3483" s="53"/>
    </row>
    <row r="3484" spans="1:16" s="54" customFormat="1" ht="30" hidden="1" x14ac:dyDescent="0.2">
      <c r="A3484" s="20">
        <v>3484</v>
      </c>
      <c r="B3484" s="55">
        <v>2643</v>
      </c>
      <c r="C3484" s="47" t="str">
        <f t="shared" si="54"/>
        <v>Idu Ana 3922</v>
      </c>
      <c r="D3484" s="47"/>
      <c r="E3484" s="48" t="s">
        <v>45</v>
      </c>
      <c r="F3484" s="48" t="s">
        <v>3276</v>
      </c>
      <c r="G3484" s="177"/>
      <c r="H3484" s="48">
        <v>3922</v>
      </c>
      <c r="I3484" s="48" t="s">
        <v>3718</v>
      </c>
      <c r="J3484" s="49" t="s">
        <v>25</v>
      </c>
      <c r="K3484" s="50">
        <v>975013</v>
      </c>
      <c r="L3484" s="48" t="s">
        <v>3256</v>
      </c>
      <c r="M3484" s="51" t="s">
        <v>50</v>
      </c>
      <c r="N3484" s="51" t="s">
        <v>3257</v>
      </c>
      <c r="O3484" s="52"/>
      <c r="P3484" s="53"/>
    </row>
    <row r="3485" spans="1:16" s="54" customFormat="1" ht="30" hidden="1" x14ac:dyDescent="0.2">
      <c r="A3485" s="20">
        <v>3485</v>
      </c>
      <c r="B3485" s="55">
        <v>2644</v>
      </c>
      <c r="C3485" s="47" t="str">
        <f t="shared" si="54"/>
        <v>Idu Ana 3923</v>
      </c>
      <c r="D3485" s="47"/>
      <c r="E3485" s="48" t="s">
        <v>45</v>
      </c>
      <c r="F3485" s="48" t="s">
        <v>3276</v>
      </c>
      <c r="G3485" s="177"/>
      <c r="H3485" s="48">
        <v>3923</v>
      </c>
      <c r="I3485" s="48" t="s">
        <v>3719</v>
      </c>
      <c r="J3485" s="49" t="s">
        <v>25</v>
      </c>
      <c r="K3485" s="50">
        <v>1337506</v>
      </c>
      <c r="L3485" s="48" t="s">
        <v>3256</v>
      </c>
      <c r="M3485" s="51" t="s">
        <v>50</v>
      </c>
      <c r="N3485" s="51" t="s">
        <v>3257</v>
      </c>
      <c r="O3485" s="52"/>
      <c r="P3485" s="53"/>
    </row>
    <row r="3486" spans="1:16" s="54" customFormat="1" ht="30" hidden="1" x14ac:dyDescent="0.2">
      <c r="A3486" s="20">
        <v>3486</v>
      </c>
      <c r="B3486" s="55">
        <v>2645</v>
      </c>
      <c r="C3486" s="47" t="str">
        <f t="shared" si="54"/>
        <v>Idu Ana 3924</v>
      </c>
      <c r="D3486" s="47"/>
      <c r="E3486" s="48" t="s">
        <v>45</v>
      </c>
      <c r="F3486" s="48" t="s">
        <v>3276</v>
      </c>
      <c r="G3486" s="177"/>
      <c r="H3486" s="48">
        <v>3924</v>
      </c>
      <c r="I3486" s="48" t="s">
        <v>3720</v>
      </c>
      <c r="J3486" s="49" t="s">
        <v>25</v>
      </c>
      <c r="K3486" s="50">
        <v>1773482</v>
      </c>
      <c r="L3486" s="48" t="s">
        <v>3256</v>
      </c>
      <c r="M3486" s="51" t="s">
        <v>50</v>
      </c>
      <c r="N3486" s="51" t="s">
        <v>3257</v>
      </c>
      <c r="O3486" s="52"/>
      <c r="P3486" s="53"/>
    </row>
    <row r="3487" spans="1:16" s="54" customFormat="1" ht="30" hidden="1" x14ac:dyDescent="0.2">
      <c r="A3487" s="20">
        <v>3487</v>
      </c>
      <c r="B3487" s="55">
        <v>2646</v>
      </c>
      <c r="C3487" s="47" t="str">
        <f t="shared" si="54"/>
        <v>Idu Ana 3925</v>
      </c>
      <c r="D3487" s="47"/>
      <c r="E3487" s="48" t="s">
        <v>45</v>
      </c>
      <c r="F3487" s="48" t="s">
        <v>3276</v>
      </c>
      <c r="G3487" s="177"/>
      <c r="H3487" s="48">
        <v>3925</v>
      </c>
      <c r="I3487" s="48" t="s">
        <v>3721</v>
      </c>
      <c r="J3487" s="49" t="s">
        <v>25</v>
      </c>
      <c r="K3487" s="50">
        <v>2071522</v>
      </c>
      <c r="L3487" s="48" t="s">
        <v>3256</v>
      </c>
      <c r="M3487" s="51" t="s">
        <v>50</v>
      </c>
      <c r="N3487" s="51" t="s">
        <v>3257</v>
      </c>
      <c r="O3487" s="52"/>
      <c r="P3487" s="53"/>
    </row>
    <row r="3488" spans="1:16" s="54" customFormat="1" ht="30" hidden="1" x14ac:dyDescent="0.2">
      <c r="A3488" s="20">
        <v>3488</v>
      </c>
      <c r="B3488" s="55">
        <v>2647</v>
      </c>
      <c r="C3488" s="47" t="str">
        <f t="shared" si="54"/>
        <v>Idu Ana 3932</v>
      </c>
      <c r="D3488" s="47"/>
      <c r="E3488" s="48" t="s">
        <v>45</v>
      </c>
      <c r="F3488" s="48" t="s">
        <v>3276</v>
      </c>
      <c r="G3488" s="177"/>
      <c r="H3488" s="48">
        <v>3932</v>
      </c>
      <c r="I3488" s="48" t="s">
        <v>3722</v>
      </c>
      <c r="J3488" s="49" t="s">
        <v>25</v>
      </c>
      <c r="K3488" s="50">
        <v>47916</v>
      </c>
      <c r="L3488" s="48" t="s">
        <v>3256</v>
      </c>
      <c r="M3488" s="51" t="s">
        <v>50</v>
      </c>
      <c r="N3488" s="51" t="s">
        <v>3257</v>
      </c>
      <c r="O3488" s="52"/>
      <c r="P3488" s="53"/>
    </row>
    <row r="3489" spans="1:16" s="54" customFormat="1" ht="30" hidden="1" x14ac:dyDescent="0.2">
      <c r="A3489" s="20">
        <v>3489</v>
      </c>
      <c r="B3489" s="55">
        <v>2648</v>
      </c>
      <c r="C3489" s="47" t="str">
        <f t="shared" si="54"/>
        <v>Idu Ana 3933</v>
      </c>
      <c r="D3489" s="47"/>
      <c r="E3489" s="48" t="s">
        <v>45</v>
      </c>
      <c r="F3489" s="48" t="s">
        <v>3276</v>
      </c>
      <c r="G3489" s="177"/>
      <c r="H3489" s="48">
        <v>3933</v>
      </c>
      <c r="I3489" s="48" t="s">
        <v>3723</v>
      </c>
      <c r="J3489" s="49" t="s">
        <v>25</v>
      </c>
      <c r="K3489" s="50">
        <v>73712</v>
      </c>
      <c r="L3489" s="48" t="s">
        <v>3256</v>
      </c>
      <c r="M3489" s="51" t="s">
        <v>50</v>
      </c>
      <c r="N3489" s="51" t="s">
        <v>3257</v>
      </c>
      <c r="O3489" s="52"/>
      <c r="P3489" s="53"/>
    </row>
    <row r="3490" spans="1:16" s="54" customFormat="1" ht="30" hidden="1" x14ac:dyDescent="0.2">
      <c r="A3490" s="20">
        <v>3490</v>
      </c>
      <c r="B3490" s="55">
        <v>2649</v>
      </c>
      <c r="C3490" s="47" t="str">
        <f t="shared" si="54"/>
        <v>Idu Ana 3934</v>
      </c>
      <c r="D3490" s="47"/>
      <c r="E3490" s="48" t="s">
        <v>45</v>
      </c>
      <c r="F3490" s="48" t="s">
        <v>3276</v>
      </c>
      <c r="G3490" s="177"/>
      <c r="H3490" s="48">
        <v>3934</v>
      </c>
      <c r="I3490" s="48" t="s">
        <v>3724</v>
      </c>
      <c r="J3490" s="49" t="s">
        <v>25</v>
      </c>
      <c r="K3490" s="50">
        <v>133921</v>
      </c>
      <c r="L3490" s="48" t="s">
        <v>3256</v>
      </c>
      <c r="M3490" s="51" t="s">
        <v>50</v>
      </c>
      <c r="N3490" s="51" t="s">
        <v>3257</v>
      </c>
      <c r="O3490" s="52"/>
      <c r="P3490" s="53"/>
    </row>
    <row r="3491" spans="1:16" s="54" customFormat="1" ht="30" hidden="1" x14ac:dyDescent="0.2">
      <c r="A3491" s="20">
        <v>3491</v>
      </c>
      <c r="B3491" s="55">
        <v>2650</v>
      </c>
      <c r="C3491" s="47" t="str">
        <f t="shared" si="54"/>
        <v>Idu Ana 3935</v>
      </c>
      <c r="D3491" s="47"/>
      <c r="E3491" s="48" t="s">
        <v>45</v>
      </c>
      <c r="F3491" s="48" t="s">
        <v>3276</v>
      </c>
      <c r="G3491" s="177"/>
      <c r="H3491" s="48">
        <v>3935</v>
      </c>
      <c r="I3491" s="48" t="s">
        <v>3725</v>
      </c>
      <c r="J3491" s="49" t="s">
        <v>25</v>
      </c>
      <c r="K3491" s="50">
        <v>167494</v>
      </c>
      <c r="L3491" s="48" t="s">
        <v>3256</v>
      </c>
      <c r="M3491" s="51" t="s">
        <v>50</v>
      </c>
      <c r="N3491" s="51" t="s">
        <v>3257</v>
      </c>
      <c r="O3491" s="52"/>
      <c r="P3491" s="53"/>
    </row>
    <row r="3492" spans="1:16" s="54" customFormat="1" ht="30" hidden="1" x14ac:dyDescent="0.2">
      <c r="A3492" s="20">
        <v>3492</v>
      </c>
      <c r="B3492" s="55">
        <v>2651</v>
      </c>
      <c r="C3492" s="47" t="str">
        <f t="shared" si="54"/>
        <v>Idu Ana 3936</v>
      </c>
      <c r="D3492" s="47"/>
      <c r="E3492" s="48" t="s">
        <v>45</v>
      </c>
      <c r="F3492" s="48" t="s">
        <v>3276</v>
      </c>
      <c r="G3492" s="177"/>
      <c r="H3492" s="48">
        <v>3936</v>
      </c>
      <c r="I3492" s="48" t="s">
        <v>3726</v>
      </c>
      <c r="J3492" s="49" t="s">
        <v>25</v>
      </c>
      <c r="K3492" s="50">
        <v>213733</v>
      </c>
      <c r="L3492" s="48" t="s">
        <v>3256</v>
      </c>
      <c r="M3492" s="51" t="s">
        <v>50</v>
      </c>
      <c r="N3492" s="51" t="s">
        <v>3257</v>
      </c>
      <c r="O3492" s="52"/>
      <c r="P3492" s="53"/>
    </row>
    <row r="3493" spans="1:16" s="54" customFormat="1" ht="30" hidden="1" x14ac:dyDescent="0.2">
      <c r="A3493" s="20">
        <v>3493</v>
      </c>
      <c r="B3493" s="55">
        <v>2652</v>
      </c>
      <c r="C3493" s="47" t="str">
        <f t="shared" si="54"/>
        <v>Idu Ana 3937</v>
      </c>
      <c r="D3493" s="47"/>
      <c r="E3493" s="48" t="s">
        <v>45</v>
      </c>
      <c r="F3493" s="48" t="s">
        <v>3276</v>
      </c>
      <c r="G3493" s="177"/>
      <c r="H3493" s="48">
        <v>3937</v>
      </c>
      <c r="I3493" s="48" t="s">
        <v>3727</v>
      </c>
      <c r="J3493" s="49" t="s">
        <v>25</v>
      </c>
      <c r="K3493" s="50">
        <v>278801</v>
      </c>
      <c r="L3493" s="48" t="s">
        <v>3256</v>
      </c>
      <c r="M3493" s="51" t="s">
        <v>50</v>
      </c>
      <c r="N3493" s="51" t="s">
        <v>3257</v>
      </c>
      <c r="O3493" s="52"/>
      <c r="P3493" s="53"/>
    </row>
    <row r="3494" spans="1:16" s="54" customFormat="1" ht="30" hidden="1" x14ac:dyDescent="0.2">
      <c r="A3494" s="20">
        <v>3494</v>
      </c>
      <c r="B3494" s="55">
        <v>2653</v>
      </c>
      <c r="C3494" s="47" t="str">
        <f t="shared" si="54"/>
        <v>Idu Ana 3938</v>
      </c>
      <c r="D3494" s="47"/>
      <c r="E3494" s="48" t="s">
        <v>45</v>
      </c>
      <c r="F3494" s="48" t="s">
        <v>3276</v>
      </c>
      <c r="G3494" s="177"/>
      <c r="H3494" s="48">
        <v>3938</v>
      </c>
      <c r="I3494" s="48" t="s">
        <v>3728</v>
      </c>
      <c r="J3494" s="49" t="s">
        <v>25</v>
      </c>
      <c r="K3494" s="50">
        <v>334372</v>
      </c>
      <c r="L3494" s="48" t="s">
        <v>3256</v>
      </c>
      <c r="M3494" s="51" t="s">
        <v>50</v>
      </c>
      <c r="N3494" s="51" t="s">
        <v>3257</v>
      </c>
      <c r="O3494" s="52"/>
      <c r="P3494" s="53"/>
    </row>
    <row r="3495" spans="1:16" s="54" customFormat="1" ht="30" hidden="1" x14ac:dyDescent="0.2">
      <c r="A3495" s="20">
        <v>3495</v>
      </c>
      <c r="B3495" s="55">
        <v>2654</v>
      </c>
      <c r="C3495" s="47" t="str">
        <f t="shared" si="54"/>
        <v>Idu Ana 3939</v>
      </c>
      <c r="D3495" s="47"/>
      <c r="E3495" s="48" t="s">
        <v>45</v>
      </c>
      <c r="F3495" s="48" t="s">
        <v>3276</v>
      </c>
      <c r="G3495" s="177"/>
      <c r="H3495" s="48">
        <v>3939</v>
      </c>
      <c r="I3495" s="48" t="s">
        <v>3729</v>
      </c>
      <c r="J3495" s="49" t="s">
        <v>25</v>
      </c>
      <c r="K3495" s="50">
        <v>473531</v>
      </c>
      <c r="L3495" s="48" t="s">
        <v>3256</v>
      </c>
      <c r="M3495" s="51" t="s">
        <v>50</v>
      </c>
      <c r="N3495" s="51" t="s">
        <v>3257</v>
      </c>
      <c r="O3495" s="52"/>
      <c r="P3495" s="53"/>
    </row>
    <row r="3496" spans="1:16" s="54" customFormat="1" ht="30" hidden="1" x14ac:dyDescent="0.2">
      <c r="A3496" s="20">
        <v>3496</v>
      </c>
      <c r="B3496" s="55">
        <v>2655</v>
      </c>
      <c r="C3496" s="47" t="str">
        <f t="shared" si="54"/>
        <v>Idu Ana 3944</v>
      </c>
      <c r="D3496" s="47"/>
      <c r="E3496" s="48" t="s">
        <v>45</v>
      </c>
      <c r="F3496" s="48" t="s">
        <v>3276</v>
      </c>
      <c r="G3496" s="177"/>
      <c r="H3496" s="48">
        <v>3944</v>
      </c>
      <c r="I3496" s="48" t="s">
        <v>3730</v>
      </c>
      <c r="J3496" s="49" t="s">
        <v>25</v>
      </c>
      <c r="K3496" s="50">
        <v>482844</v>
      </c>
      <c r="L3496" s="48" t="s">
        <v>3256</v>
      </c>
      <c r="M3496" s="51" t="s">
        <v>50</v>
      </c>
      <c r="N3496" s="51" t="s">
        <v>3257</v>
      </c>
      <c r="O3496" s="52"/>
      <c r="P3496" s="53"/>
    </row>
    <row r="3497" spans="1:16" s="54" customFormat="1" ht="30" hidden="1" x14ac:dyDescent="0.2">
      <c r="A3497" s="20">
        <v>3497</v>
      </c>
      <c r="B3497" s="55">
        <v>2656</v>
      </c>
      <c r="C3497" s="47" t="str">
        <f t="shared" ref="C3497:C3560" si="55">+CONCATENATE(M3497," ",N3497," ",H3497)</f>
        <v>Idu Ana 3945</v>
      </c>
      <c r="D3497" s="47"/>
      <c r="E3497" s="48" t="s">
        <v>45</v>
      </c>
      <c r="F3497" s="48" t="s">
        <v>3276</v>
      </c>
      <c r="G3497" s="177"/>
      <c r="H3497" s="48">
        <v>3945</v>
      </c>
      <c r="I3497" s="48" t="s">
        <v>3731</v>
      </c>
      <c r="J3497" s="49" t="s">
        <v>25</v>
      </c>
      <c r="K3497" s="50">
        <v>584609</v>
      </c>
      <c r="L3497" s="48" t="s">
        <v>3256</v>
      </c>
      <c r="M3497" s="51" t="s">
        <v>50</v>
      </c>
      <c r="N3497" s="51" t="s">
        <v>3257</v>
      </c>
      <c r="O3497" s="52"/>
      <c r="P3497" s="53"/>
    </row>
    <row r="3498" spans="1:16" s="54" customFormat="1" ht="30" hidden="1" x14ac:dyDescent="0.2">
      <c r="A3498" s="20">
        <v>3498</v>
      </c>
      <c r="B3498" s="55">
        <v>2657</v>
      </c>
      <c r="C3498" s="47" t="str">
        <f t="shared" si="55"/>
        <v>Idu Ana 3946</v>
      </c>
      <c r="D3498" s="47"/>
      <c r="E3498" s="48" t="s">
        <v>45</v>
      </c>
      <c r="F3498" s="48" t="s">
        <v>3276</v>
      </c>
      <c r="G3498" s="177"/>
      <c r="H3498" s="48">
        <v>3946</v>
      </c>
      <c r="I3498" s="48" t="s">
        <v>3732</v>
      </c>
      <c r="J3498" s="49" t="s">
        <v>25</v>
      </c>
      <c r="K3498" s="50">
        <v>703191</v>
      </c>
      <c r="L3498" s="48" t="s">
        <v>3256</v>
      </c>
      <c r="M3498" s="51" t="s">
        <v>50</v>
      </c>
      <c r="N3498" s="51" t="s">
        <v>3257</v>
      </c>
      <c r="O3498" s="52"/>
      <c r="P3498" s="53"/>
    </row>
    <row r="3499" spans="1:16" s="54" customFormat="1" ht="30" hidden="1" x14ac:dyDescent="0.2">
      <c r="A3499" s="20">
        <v>3499</v>
      </c>
      <c r="B3499" s="55">
        <v>2658</v>
      </c>
      <c r="C3499" s="47" t="str">
        <f t="shared" si="55"/>
        <v>Idu Ana 3947</v>
      </c>
      <c r="D3499" s="47"/>
      <c r="E3499" s="48" t="s">
        <v>45</v>
      </c>
      <c r="F3499" s="48" t="s">
        <v>3276</v>
      </c>
      <c r="G3499" s="177"/>
      <c r="H3499" s="48">
        <v>3947</v>
      </c>
      <c r="I3499" s="48" t="s">
        <v>3733</v>
      </c>
      <c r="J3499" s="49" t="s">
        <v>25</v>
      </c>
      <c r="K3499" s="50">
        <v>883398</v>
      </c>
      <c r="L3499" s="48" t="s">
        <v>3256</v>
      </c>
      <c r="M3499" s="51" t="s">
        <v>50</v>
      </c>
      <c r="N3499" s="51" t="s">
        <v>3257</v>
      </c>
      <c r="O3499" s="52"/>
      <c r="P3499" s="53"/>
    </row>
    <row r="3500" spans="1:16" s="54" customFormat="1" ht="30" hidden="1" x14ac:dyDescent="0.2">
      <c r="A3500" s="20">
        <v>3500</v>
      </c>
      <c r="B3500" s="55">
        <v>2659</v>
      </c>
      <c r="C3500" s="47" t="str">
        <f t="shared" si="55"/>
        <v>Idu Ana 3948</v>
      </c>
      <c r="D3500" s="47"/>
      <c r="E3500" s="48" t="s">
        <v>45</v>
      </c>
      <c r="F3500" s="48" t="s">
        <v>3276</v>
      </c>
      <c r="G3500" s="177"/>
      <c r="H3500" s="48">
        <v>3948</v>
      </c>
      <c r="I3500" s="48" t="s">
        <v>3734</v>
      </c>
      <c r="J3500" s="49" t="s">
        <v>25</v>
      </c>
      <c r="K3500" s="50">
        <v>1091735</v>
      </c>
      <c r="L3500" s="48" t="s">
        <v>3256</v>
      </c>
      <c r="M3500" s="51" t="s">
        <v>50</v>
      </c>
      <c r="N3500" s="51" t="s">
        <v>3257</v>
      </c>
      <c r="O3500" s="52"/>
      <c r="P3500" s="53"/>
    </row>
    <row r="3501" spans="1:16" s="54" customFormat="1" ht="30" hidden="1" x14ac:dyDescent="0.2">
      <c r="A3501" s="20">
        <v>3501</v>
      </c>
      <c r="B3501" s="55">
        <v>2660</v>
      </c>
      <c r="C3501" s="47" t="str">
        <f t="shared" si="55"/>
        <v>Idu Ana 3949</v>
      </c>
      <c r="D3501" s="47"/>
      <c r="E3501" s="48" t="s">
        <v>45</v>
      </c>
      <c r="F3501" s="48" t="s">
        <v>3276</v>
      </c>
      <c r="G3501" s="177"/>
      <c r="H3501" s="48">
        <v>3949</v>
      </c>
      <c r="I3501" s="48" t="s">
        <v>3735</v>
      </c>
      <c r="J3501" s="49" t="s">
        <v>25</v>
      </c>
      <c r="K3501" s="50">
        <v>1237726</v>
      </c>
      <c r="L3501" s="48" t="s">
        <v>3256</v>
      </c>
      <c r="M3501" s="51" t="s">
        <v>50</v>
      </c>
      <c r="N3501" s="51" t="s">
        <v>3257</v>
      </c>
      <c r="O3501" s="52"/>
      <c r="P3501" s="53"/>
    </row>
    <row r="3502" spans="1:16" s="54" customFormat="1" ht="30" hidden="1" x14ac:dyDescent="0.2">
      <c r="A3502" s="20">
        <v>3502</v>
      </c>
      <c r="B3502" s="55">
        <v>2661</v>
      </c>
      <c r="C3502" s="47" t="str">
        <f t="shared" si="55"/>
        <v>Idu Ana 3950</v>
      </c>
      <c r="D3502" s="47"/>
      <c r="E3502" s="48" t="s">
        <v>45</v>
      </c>
      <c r="F3502" s="48" t="s">
        <v>3276</v>
      </c>
      <c r="G3502" s="177"/>
      <c r="H3502" s="48">
        <v>3950</v>
      </c>
      <c r="I3502" s="48" t="s">
        <v>3736</v>
      </c>
      <c r="J3502" s="49" t="s">
        <v>25</v>
      </c>
      <c r="K3502" s="50">
        <v>1474745</v>
      </c>
      <c r="L3502" s="48" t="s">
        <v>3256</v>
      </c>
      <c r="M3502" s="51" t="s">
        <v>50</v>
      </c>
      <c r="N3502" s="51" t="s">
        <v>3257</v>
      </c>
      <c r="O3502" s="52"/>
      <c r="P3502" s="53"/>
    </row>
    <row r="3503" spans="1:16" s="54" customFormat="1" ht="30" hidden="1" x14ac:dyDescent="0.2">
      <c r="A3503" s="20">
        <v>3503</v>
      </c>
      <c r="B3503" s="55">
        <v>2662</v>
      </c>
      <c r="C3503" s="47" t="str">
        <f t="shared" si="55"/>
        <v>Idu Ana 3951</v>
      </c>
      <c r="D3503" s="47"/>
      <c r="E3503" s="48" t="s">
        <v>45</v>
      </c>
      <c r="F3503" s="48" t="s">
        <v>3276</v>
      </c>
      <c r="G3503" s="177"/>
      <c r="H3503" s="48">
        <v>3951</v>
      </c>
      <c r="I3503" s="48" t="s">
        <v>3737</v>
      </c>
      <c r="J3503" s="49" t="s">
        <v>25</v>
      </c>
      <c r="K3503" s="50">
        <v>1664037</v>
      </c>
      <c r="L3503" s="48" t="s">
        <v>3256</v>
      </c>
      <c r="M3503" s="51" t="s">
        <v>50</v>
      </c>
      <c r="N3503" s="51" t="s">
        <v>3257</v>
      </c>
      <c r="O3503" s="52"/>
      <c r="P3503" s="53"/>
    </row>
    <row r="3504" spans="1:16" s="54" customFormat="1" ht="30" hidden="1" x14ac:dyDescent="0.2">
      <c r="A3504" s="20">
        <v>3504</v>
      </c>
      <c r="B3504" s="55">
        <v>2663</v>
      </c>
      <c r="C3504" s="47" t="str">
        <f t="shared" si="55"/>
        <v>Idu Ana 3952</v>
      </c>
      <c r="D3504" s="47"/>
      <c r="E3504" s="48" t="s">
        <v>45</v>
      </c>
      <c r="F3504" s="48" t="s">
        <v>3276</v>
      </c>
      <c r="G3504" s="177"/>
      <c r="H3504" s="48">
        <v>3952</v>
      </c>
      <c r="I3504" s="48" t="s">
        <v>3738</v>
      </c>
      <c r="J3504" s="49" t="s">
        <v>25</v>
      </c>
      <c r="K3504" s="50">
        <v>1887997</v>
      </c>
      <c r="L3504" s="48" t="s">
        <v>3256</v>
      </c>
      <c r="M3504" s="51" t="s">
        <v>50</v>
      </c>
      <c r="N3504" s="51" t="s">
        <v>3257</v>
      </c>
      <c r="O3504" s="52"/>
      <c r="P3504" s="53"/>
    </row>
    <row r="3505" spans="1:16" s="54" customFormat="1" ht="30" hidden="1" x14ac:dyDescent="0.2">
      <c r="A3505" s="20">
        <v>3505</v>
      </c>
      <c r="B3505" s="55">
        <v>2664</v>
      </c>
      <c r="C3505" s="47" t="str">
        <f t="shared" si="55"/>
        <v>Idu Ana 3953</v>
      </c>
      <c r="D3505" s="47"/>
      <c r="E3505" s="48" t="s">
        <v>45</v>
      </c>
      <c r="F3505" s="48" t="s">
        <v>3276</v>
      </c>
      <c r="G3505" s="177"/>
      <c r="H3505" s="48">
        <v>3953</v>
      </c>
      <c r="I3505" s="48" t="s">
        <v>3739</v>
      </c>
      <c r="J3505" s="49" t="s">
        <v>25</v>
      </c>
      <c r="K3505" s="50">
        <v>2117692</v>
      </c>
      <c r="L3505" s="48" t="s">
        <v>3256</v>
      </c>
      <c r="M3505" s="51" t="s">
        <v>50</v>
      </c>
      <c r="N3505" s="51" t="s">
        <v>3257</v>
      </c>
      <c r="O3505" s="52"/>
      <c r="P3505" s="53"/>
    </row>
    <row r="3506" spans="1:16" s="54" customFormat="1" ht="30" hidden="1" x14ac:dyDescent="0.2">
      <c r="A3506" s="20">
        <v>3506</v>
      </c>
      <c r="B3506" s="55">
        <v>2665</v>
      </c>
      <c r="C3506" s="47" t="str">
        <f t="shared" si="55"/>
        <v>Idu Ana 3954</v>
      </c>
      <c r="D3506" s="47"/>
      <c r="E3506" s="48" t="s">
        <v>45</v>
      </c>
      <c r="F3506" s="48" t="s">
        <v>3276</v>
      </c>
      <c r="G3506" s="177"/>
      <c r="H3506" s="48">
        <v>3954</v>
      </c>
      <c r="I3506" s="48" t="s">
        <v>3740</v>
      </c>
      <c r="J3506" s="49" t="s">
        <v>25</v>
      </c>
      <c r="K3506" s="50">
        <v>2361014</v>
      </c>
      <c r="L3506" s="48" t="s">
        <v>3256</v>
      </c>
      <c r="M3506" s="51" t="s">
        <v>50</v>
      </c>
      <c r="N3506" s="51" t="s">
        <v>3257</v>
      </c>
      <c r="O3506" s="52"/>
      <c r="P3506" s="53"/>
    </row>
    <row r="3507" spans="1:16" s="54" customFormat="1" ht="30" hidden="1" x14ac:dyDescent="0.2">
      <c r="A3507" s="20">
        <v>3507</v>
      </c>
      <c r="B3507" s="55">
        <v>2666</v>
      </c>
      <c r="C3507" s="47" t="str">
        <f t="shared" si="55"/>
        <v>Idu Ana 3955</v>
      </c>
      <c r="D3507" s="47"/>
      <c r="E3507" s="48" t="s">
        <v>45</v>
      </c>
      <c r="F3507" s="48" t="s">
        <v>3276</v>
      </c>
      <c r="G3507" s="177"/>
      <c r="H3507" s="48">
        <v>3955</v>
      </c>
      <c r="I3507" s="48" t="s">
        <v>3741</v>
      </c>
      <c r="J3507" s="49" t="s">
        <v>25</v>
      </c>
      <c r="K3507" s="50">
        <v>2635428</v>
      </c>
      <c r="L3507" s="48" t="s">
        <v>3256</v>
      </c>
      <c r="M3507" s="51" t="s">
        <v>50</v>
      </c>
      <c r="N3507" s="51" t="s">
        <v>3257</v>
      </c>
      <c r="O3507" s="52"/>
      <c r="P3507" s="53"/>
    </row>
    <row r="3508" spans="1:16" s="54" customFormat="1" ht="30" hidden="1" x14ac:dyDescent="0.2">
      <c r="A3508" s="20">
        <v>3508</v>
      </c>
      <c r="B3508" s="55">
        <v>2667</v>
      </c>
      <c r="C3508" s="47" t="str">
        <f t="shared" si="55"/>
        <v>Idu Ana 3956</v>
      </c>
      <c r="D3508" s="47"/>
      <c r="E3508" s="48" t="s">
        <v>45</v>
      </c>
      <c r="F3508" s="48" t="s">
        <v>3276</v>
      </c>
      <c r="G3508" s="177"/>
      <c r="H3508" s="48">
        <v>3956</v>
      </c>
      <c r="I3508" s="48" t="s">
        <v>3742</v>
      </c>
      <c r="J3508" s="49" t="s">
        <v>25</v>
      </c>
      <c r="K3508" s="50">
        <v>2939952</v>
      </c>
      <c r="L3508" s="48" t="s">
        <v>3256</v>
      </c>
      <c r="M3508" s="51" t="s">
        <v>50</v>
      </c>
      <c r="N3508" s="51" t="s">
        <v>3257</v>
      </c>
      <c r="O3508" s="52"/>
      <c r="P3508" s="53"/>
    </row>
    <row r="3509" spans="1:16" s="54" customFormat="1" ht="30" hidden="1" x14ac:dyDescent="0.2">
      <c r="A3509" s="20">
        <v>3509</v>
      </c>
      <c r="B3509" s="55">
        <v>2668</v>
      </c>
      <c r="C3509" s="47" t="str">
        <f t="shared" si="55"/>
        <v>Idu Ana 3957</v>
      </c>
      <c r="D3509" s="47"/>
      <c r="E3509" s="48" t="s">
        <v>45</v>
      </c>
      <c r="F3509" s="48" t="s">
        <v>3276</v>
      </c>
      <c r="G3509" s="177"/>
      <c r="H3509" s="48">
        <v>3957</v>
      </c>
      <c r="I3509" s="48" t="s">
        <v>3743</v>
      </c>
      <c r="J3509" s="49" t="s">
        <v>25</v>
      </c>
      <c r="K3509" s="50">
        <v>3624689</v>
      </c>
      <c r="L3509" s="48" t="s">
        <v>3256</v>
      </c>
      <c r="M3509" s="51" t="s">
        <v>50</v>
      </c>
      <c r="N3509" s="51" t="s">
        <v>3257</v>
      </c>
      <c r="O3509" s="52"/>
      <c r="P3509" s="53"/>
    </row>
    <row r="3510" spans="1:16" s="54" customFormat="1" ht="30" hidden="1" x14ac:dyDescent="0.2">
      <c r="A3510" s="20">
        <v>3510</v>
      </c>
      <c r="B3510" s="55">
        <v>2669</v>
      </c>
      <c r="C3510" s="47" t="str">
        <f t="shared" si="55"/>
        <v>Idu Ana 3958</v>
      </c>
      <c r="D3510" s="47"/>
      <c r="E3510" s="48" t="s">
        <v>45</v>
      </c>
      <c r="F3510" s="48" t="s">
        <v>3276</v>
      </c>
      <c r="G3510" s="177"/>
      <c r="H3510" s="48">
        <v>3958</v>
      </c>
      <c r="I3510" s="48" t="s">
        <v>3744</v>
      </c>
      <c r="J3510" s="49" t="s">
        <v>25</v>
      </c>
      <c r="K3510" s="50">
        <v>4061154</v>
      </c>
      <c r="L3510" s="48" t="s">
        <v>3256</v>
      </c>
      <c r="M3510" s="51" t="s">
        <v>50</v>
      </c>
      <c r="N3510" s="51" t="s">
        <v>3257</v>
      </c>
      <c r="O3510" s="52"/>
      <c r="P3510" s="53"/>
    </row>
    <row r="3511" spans="1:16" s="54" customFormat="1" ht="30" hidden="1" x14ac:dyDescent="0.2">
      <c r="A3511" s="20">
        <v>3511</v>
      </c>
      <c r="B3511" s="55">
        <v>2670</v>
      </c>
      <c r="C3511" s="47" t="str">
        <f t="shared" si="55"/>
        <v>Idu Ana 3959</v>
      </c>
      <c r="D3511" s="47"/>
      <c r="E3511" s="48" t="s">
        <v>45</v>
      </c>
      <c r="F3511" s="48" t="s">
        <v>3276</v>
      </c>
      <c r="G3511" s="177"/>
      <c r="H3511" s="48">
        <v>3959</v>
      </c>
      <c r="I3511" s="48" t="s">
        <v>3745</v>
      </c>
      <c r="J3511" s="49" t="s">
        <v>25</v>
      </c>
      <c r="K3511" s="50">
        <v>4539353</v>
      </c>
      <c r="L3511" s="48" t="s">
        <v>3256</v>
      </c>
      <c r="M3511" s="51" t="s">
        <v>50</v>
      </c>
      <c r="N3511" s="51" t="s">
        <v>3257</v>
      </c>
      <c r="O3511" s="52"/>
      <c r="P3511" s="53"/>
    </row>
    <row r="3512" spans="1:16" s="54" customFormat="1" ht="30" hidden="1" x14ac:dyDescent="0.2">
      <c r="A3512" s="20">
        <v>3512</v>
      </c>
      <c r="B3512" s="55">
        <v>2671</v>
      </c>
      <c r="C3512" s="47" t="str">
        <f t="shared" si="55"/>
        <v>Idu Ana 3960</v>
      </c>
      <c r="D3512" s="47"/>
      <c r="E3512" s="48" t="s">
        <v>45</v>
      </c>
      <c r="F3512" s="48" t="s">
        <v>3276</v>
      </c>
      <c r="G3512" s="177"/>
      <c r="H3512" s="48">
        <v>3960</v>
      </c>
      <c r="I3512" s="48" t="s">
        <v>3746</v>
      </c>
      <c r="J3512" s="49" t="s">
        <v>25</v>
      </c>
      <c r="K3512" s="50">
        <v>482844</v>
      </c>
      <c r="L3512" s="48" t="s">
        <v>3256</v>
      </c>
      <c r="M3512" s="51" t="s">
        <v>50</v>
      </c>
      <c r="N3512" s="51" t="s">
        <v>3257</v>
      </c>
      <c r="O3512" s="52"/>
      <c r="P3512" s="53"/>
    </row>
    <row r="3513" spans="1:16" s="54" customFormat="1" ht="30" hidden="1" x14ac:dyDescent="0.2">
      <c r="A3513" s="20">
        <v>3513</v>
      </c>
      <c r="B3513" s="55">
        <v>2672</v>
      </c>
      <c r="C3513" s="47" t="str">
        <f t="shared" si="55"/>
        <v>Idu Ana 3961</v>
      </c>
      <c r="D3513" s="47"/>
      <c r="E3513" s="48" t="s">
        <v>45</v>
      </c>
      <c r="F3513" s="48" t="s">
        <v>3276</v>
      </c>
      <c r="G3513" s="177"/>
      <c r="H3513" s="48">
        <v>3961</v>
      </c>
      <c r="I3513" s="48" t="s">
        <v>3747</v>
      </c>
      <c r="J3513" s="49" t="s">
        <v>25</v>
      </c>
      <c r="K3513" s="50">
        <v>599503</v>
      </c>
      <c r="L3513" s="48" t="s">
        <v>3256</v>
      </c>
      <c r="M3513" s="51" t="s">
        <v>50</v>
      </c>
      <c r="N3513" s="51" t="s">
        <v>3257</v>
      </c>
      <c r="O3513" s="52"/>
      <c r="P3513" s="53"/>
    </row>
    <row r="3514" spans="1:16" s="54" customFormat="1" ht="30" hidden="1" x14ac:dyDescent="0.2">
      <c r="A3514" s="20">
        <v>3514</v>
      </c>
      <c r="B3514" s="55">
        <v>2673</v>
      </c>
      <c r="C3514" s="47" t="str">
        <f t="shared" si="55"/>
        <v>Idu Ana 3963</v>
      </c>
      <c r="D3514" s="47"/>
      <c r="E3514" s="48" t="s">
        <v>45</v>
      </c>
      <c r="F3514" s="48" t="s">
        <v>3276</v>
      </c>
      <c r="G3514" s="177"/>
      <c r="H3514" s="48">
        <v>3963</v>
      </c>
      <c r="I3514" s="48" t="s">
        <v>3748</v>
      </c>
      <c r="J3514" s="49" t="s">
        <v>25</v>
      </c>
      <c r="K3514" s="50">
        <v>904118</v>
      </c>
      <c r="L3514" s="48" t="s">
        <v>3256</v>
      </c>
      <c r="M3514" s="51" t="s">
        <v>50</v>
      </c>
      <c r="N3514" s="51" t="s">
        <v>3257</v>
      </c>
      <c r="O3514" s="52"/>
      <c r="P3514" s="53"/>
    </row>
    <row r="3515" spans="1:16" s="54" customFormat="1" ht="30" hidden="1" x14ac:dyDescent="0.2">
      <c r="A3515" s="20">
        <v>3515</v>
      </c>
      <c r="B3515" s="55">
        <v>2674</v>
      </c>
      <c r="C3515" s="47" t="str">
        <f t="shared" si="55"/>
        <v>Idu Ana 3964</v>
      </c>
      <c r="D3515" s="47"/>
      <c r="E3515" s="48" t="s">
        <v>45</v>
      </c>
      <c r="F3515" s="48" t="s">
        <v>3276</v>
      </c>
      <c r="G3515" s="177"/>
      <c r="H3515" s="48">
        <v>3964</v>
      </c>
      <c r="I3515" s="48" t="s">
        <v>3749</v>
      </c>
      <c r="J3515" s="49" t="s">
        <v>25</v>
      </c>
      <c r="K3515" s="50">
        <v>1118175</v>
      </c>
      <c r="L3515" s="48" t="s">
        <v>3256</v>
      </c>
      <c r="M3515" s="51" t="s">
        <v>50</v>
      </c>
      <c r="N3515" s="51" t="s">
        <v>3257</v>
      </c>
      <c r="O3515" s="52"/>
      <c r="P3515" s="53"/>
    </row>
    <row r="3516" spans="1:16" s="54" customFormat="1" ht="30" hidden="1" x14ac:dyDescent="0.2">
      <c r="A3516" s="20">
        <v>3516</v>
      </c>
      <c r="B3516" s="55">
        <v>2675</v>
      </c>
      <c r="C3516" s="47" t="str">
        <f t="shared" si="55"/>
        <v>Idu Ana 3965</v>
      </c>
      <c r="D3516" s="47"/>
      <c r="E3516" s="48" t="s">
        <v>45</v>
      </c>
      <c r="F3516" s="48" t="s">
        <v>3276</v>
      </c>
      <c r="G3516" s="177"/>
      <c r="H3516" s="48">
        <v>3965</v>
      </c>
      <c r="I3516" s="48" t="s">
        <v>3750</v>
      </c>
      <c r="J3516" s="49" t="s">
        <v>25</v>
      </c>
      <c r="K3516" s="50">
        <v>1261917</v>
      </c>
      <c r="L3516" s="48" t="s">
        <v>3256</v>
      </c>
      <c r="M3516" s="51" t="s">
        <v>50</v>
      </c>
      <c r="N3516" s="51" t="s">
        <v>3257</v>
      </c>
      <c r="O3516" s="52"/>
      <c r="P3516" s="53"/>
    </row>
    <row r="3517" spans="1:16" s="54" customFormat="1" ht="30" hidden="1" x14ac:dyDescent="0.2">
      <c r="A3517" s="20">
        <v>3517</v>
      </c>
      <c r="B3517" s="55">
        <v>2676</v>
      </c>
      <c r="C3517" s="47" t="str">
        <f t="shared" si="55"/>
        <v>Idu Ana 3966</v>
      </c>
      <c r="D3517" s="47"/>
      <c r="E3517" s="48" t="s">
        <v>45</v>
      </c>
      <c r="F3517" s="48" t="s">
        <v>3276</v>
      </c>
      <c r="G3517" s="177"/>
      <c r="H3517" s="48">
        <v>3966</v>
      </c>
      <c r="I3517" s="48" t="s">
        <v>3751</v>
      </c>
      <c r="J3517" s="49" t="s">
        <v>25</v>
      </c>
      <c r="K3517" s="50">
        <v>1509232</v>
      </c>
      <c r="L3517" s="48" t="s">
        <v>3256</v>
      </c>
      <c r="M3517" s="51" t="s">
        <v>50</v>
      </c>
      <c r="N3517" s="51" t="s">
        <v>3257</v>
      </c>
      <c r="O3517" s="52"/>
      <c r="P3517" s="53"/>
    </row>
    <row r="3518" spans="1:16" s="54" customFormat="1" ht="30" hidden="1" x14ac:dyDescent="0.2">
      <c r="A3518" s="20">
        <v>3518</v>
      </c>
      <c r="B3518" s="55">
        <v>2677</v>
      </c>
      <c r="C3518" s="47" t="str">
        <f t="shared" si="55"/>
        <v>Idu Ana 3967</v>
      </c>
      <c r="D3518" s="47"/>
      <c r="E3518" s="48" t="s">
        <v>45</v>
      </c>
      <c r="F3518" s="48" t="s">
        <v>3276</v>
      </c>
      <c r="G3518" s="177"/>
      <c r="H3518" s="48">
        <v>3967</v>
      </c>
      <c r="I3518" s="48" t="s">
        <v>3752</v>
      </c>
      <c r="J3518" s="49" t="s">
        <v>25</v>
      </c>
      <c r="K3518" s="50">
        <v>1705421</v>
      </c>
      <c r="L3518" s="48" t="s">
        <v>3256</v>
      </c>
      <c r="M3518" s="51" t="s">
        <v>50</v>
      </c>
      <c r="N3518" s="51" t="s">
        <v>3257</v>
      </c>
      <c r="O3518" s="52"/>
      <c r="P3518" s="53"/>
    </row>
    <row r="3519" spans="1:16" s="54" customFormat="1" ht="30" hidden="1" x14ac:dyDescent="0.2">
      <c r="A3519" s="20">
        <v>3519</v>
      </c>
      <c r="B3519" s="55">
        <v>2678</v>
      </c>
      <c r="C3519" s="47" t="str">
        <f t="shared" si="55"/>
        <v>Idu Ana 3968</v>
      </c>
      <c r="D3519" s="47"/>
      <c r="E3519" s="48" t="s">
        <v>45</v>
      </c>
      <c r="F3519" s="48" t="s">
        <v>3276</v>
      </c>
      <c r="G3519" s="177"/>
      <c r="H3519" s="48">
        <v>3968</v>
      </c>
      <c r="I3519" s="48" t="s">
        <v>3753</v>
      </c>
      <c r="J3519" s="49" t="s">
        <v>25</v>
      </c>
      <c r="K3519" s="50">
        <v>1912237</v>
      </c>
      <c r="L3519" s="48" t="s">
        <v>3256</v>
      </c>
      <c r="M3519" s="51" t="s">
        <v>50</v>
      </c>
      <c r="N3519" s="51" t="s">
        <v>3257</v>
      </c>
      <c r="O3519" s="52"/>
      <c r="P3519" s="53"/>
    </row>
    <row r="3520" spans="1:16" s="54" customFormat="1" ht="30" hidden="1" x14ac:dyDescent="0.2">
      <c r="A3520" s="20">
        <v>3520</v>
      </c>
      <c r="B3520" s="55">
        <v>2679</v>
      </c>
      <c r="C3520" s="47" t="str">
        <f t="shared" si="55"/>
        <v>Idu Ana 3969</v>
      </c>
      <c r="D3520" s="47"/>
      <c r="E3520" s="48" t="s">
        <v>45</v>
      </c>
      <c r="F3520" s="48" t="s">
        <v>3276</v>
      </c>
      <c r="G3520" s="177"/>
      <c r="H3520" s="48">
        <v>3969</v>
      </c>
      <c r="I3520" s="48" t="s">
        <v>3754</v>
      </c>
      <c r="J3520" s="49" t="s">
        <v>25</v>
      </c>
      <c r="K3520" s="50">
        <v>2393682</v>
      </c>
      <c r="L3520" s="48" t="s">
        <v>3256</v>
      </c>
      <c r="M3520" s="51" t="s">
        <v>50</v>
      </c>
      <c r="N3520" s="51" t="s">
        <v>3257</v>
      </c>
      <c r="O3520" s="52"/>
      <c r="P3520" s="53"/>
    </row>
    <row r="3521" spans="1:16" s="54" customFormat="1" ht="30" hidden="1" x14ac:dyDescent="0.2">
      <c r="A3521" s="20">
        <v>3521</v>
      </c>
      <c r="B3521" s="55">
        <v>2680</v>
      </c>
      <c r="C3521" s="47" t="str">
        <f t="shared" si="55"/>
        <v>Idu Ana 3970</v>
      </c>
      <c r="D3521" s="47"/>
      <c r="E3521" s="48" t="s">
        <v>45</v>
      </c>
      <c r="F3521" s="48" t="s">
        <v>3276</v>
      </c>
      <c r="G3521" s="177"/>
      <c r="H3521" s="48">
        <v>3970</v>
      </c>
      <c r="I3521" s="48" t="s">
        <v>3755</v>
      </c>
      <c r="J3521" s="49" t="s">
        <v>25</v>
      </c>
      <c r="K3521" s="50">
        <v>2415536</v>
      </c>
      <c r="L3521" s="48" t="s">
        <v>3256</v>
      </c>
      <c r="M3521" s="51" t="s">
        <v>50</v>
      </c>
      <c r="N3521" s="51" t="s">
        <v>3257</v>
      </c>
      <c r="O3521" s="52"/>
      <c r="P3521" s="53"/>
    </row>
    <row r="3522" spans="1:16" s="54" customFormat="1" ht="30" hidden="1" x14ac:dyDescent="0.2">
      <c r="A3522" s="20">
        <v>3522</v>
      </c>
      <c r="B3522" s="55">
        <v>2681</v>
      </c>
      <c r="C3522" s="47" t="str">
        <f t="shared" si="55"/>
        <v>Idu Ana 3971</v>
      </c>
      <c r="D3522" s="47"/>
      <c r="E3522" s="48" t="s">
        <v>45</v>
      </c>
      <c r="F3522" s="48" t="s">
        <v>3276</v>
      </c>
      <c r="G3522" s="177"/>
      <c r="H3522" s="48">
        <v>3971</v>
      </c>
      <c r="I3522" s="48" t="s">
        <v>3756</v>
      </c>
      <c r="J3522" s="49" t="s">
        <v>25</v>
      </c>
      <c r="K3522" s="50">
        <v>2804410</v>
      </c>
      <c r="L3522" s="48" t="s">
        <v>3256</v>
      </c>
      <c r="M3522" s="51" t="s">
        <v>50</v>
      </c>
      <c r="N3522" s="51" t="s">
        <v>3257</v>
      </c>
      <c r="O3522" s="52"/>
      <c r="P3522" s="53"/>
    </row>
    <row r="3523" spans="1:16" s="54" customFormat="1" ht="30" hidden="1" x14ac:dyDescent="0.2">
      <c r="A3523" s="20">
        <v>3523</v>
      </c>
      <c r="B3523" s="55">
        <v>2682</v>
      </c>
      <c r="C3523" s="47" t="str">
        <f t="shared" si="55"/>
        <v>Idu Ana 3972</v>
      </c>
      <c r="D3523" s="47"/>
      <c r="E3523" s="48" t="s">
        <v>45</v>
      </c>
      <c r="F3523" s="48" t="s">
        <v>3276</v>
      </c>
      <c r="G3523" s="177"/>
      <c r="H3523" s="48">
        <v>3972</v>
      </c>
      <c r="I3523" s="48" t="s">
        <v>3757</v>
      </c>
      <c r="J3523" s="49" t="s">
        <v>25</v>
      </c>
      <c r="K3523" s="50">
        <v>2952547</v>
      </c>
      <c r="L3523" s="48" t="s">
        <v>3256</v>
      </c>
      <c r="M3523" s="51" t="s">
        <v>50</v>
      </c>
      <c r="N3523" s="51" t="s">
        <v>3257</v>
      </c>
      <c r="O3523" s="52"/>
      <c r="P3523" s="53"/>
    </row>
    <row r="3524" spans="1:16" s="54" customFormat="1" ht="30" hidden="1" x14ac:dyDescent="0.2">
      <c r="A3524" s="20">
        <v>3524</v>
      </c>
      <c r="B3524" s="55">
        <v>2683</v>
      </c>
      <c r="C3524" s="47" t="str">
        <f t="shared" si="55"/>
        <v>Idu Ana 3973</v>
      </c>
      <c r="D3524" s="47"/>
      <c r="E3524" s="48" t="s">
        <v>45</v>
      </c>
      <c r="F3524" s="48" t="s">
        <v>3276</v>
      </c>
      <c r="G3524" s="177"/>
      <c r="H3524" s="48">
        <v>3973</v>
      </c>
      <c r="I3524" s="48" t="s">
        <v>3758</v>
      </c>
      <c r="J3524" s="49" t="s">
        <v>25</v>
      </c>
      <c r="K3524" s="50">
        <v>3640733</v>
      </c>
      <c r="L3524" s="48" t="s">
        <v>3256</v>
      </c>
      <c r="M3524" s="51" t="s">
        <v>50</v>
      </c>
      <c r="N3524" s="51" t="s">
        <v>3257</v>
      </c>
      <c r="O3524" s="52"/>
      <c r="P3524" s="53"/>
    </row>
    <row r="3525" spans="1:16" s="54" customFormat="1" ht="30" hidden="1" x14ac:dyDescent="0.2">
      <c r="A3525" s="20">
        <v>3525</v>
      </c>
      <c r="B3525" s="55">
        <v>2684</v>
      </c>
      <c r="C3525" s="47" t="str">
        <f t="shared" si="55"/>
        <v>Idu Ana 3974</v>
      </c>
      <c r="D3525" s="47"/>
      <c r="E3525" s="48" t="s">
        <v>45</v>
      </c>
      <c r="F3525" s="48" t="s">
        <v>3276</v>
      </c>
      <c r="G3525" s="177"/>
      <c r="H3525" s="48">
        <v>3974</v>
      </c>
      <c r="I3525" s="48" t="s">
        <v>3759</v>
      </c>
      <c r="J3525" s="49" t="s">
        <v>25</v>
      </c>
      <c r="K3525" s="50">
        <v>4123229</v>
      </c>
      <c r="L3525" s="48" t="s">
        <v>3256</v>
      </c>
      <c r="M3525" s="51" t="s">
        <v>50</v>
      </c>
      <c r="N3525" s="51" t="s">
        <v>3257</v>
      </c>
      <c r="O3525" s="52"/>
      <c r="P3525" s="53"/>
    </row>
    <row r="3526" spans="1:16" s="54" customFormat="1" ht="30" hidden="1" x14ac:dyDescent="0.2">
      <c r="A3526" s="20">
        <v>3526</v>
      </c>
      <c r="B3526" s="55">
        <v>2685</v>
      </c>
      <c r="C3526" s="47" t="str">
        <f t="shared" si="55"/>
        <v>Idu Ana 3975</v>
      </c>
      <c r="D3526" s="47"/>
      <c r="E3526" s="48" t="s">
        <v>45</v>
      </c>
      <c r="F3526" s="48" t="s">
        <v>3276</v>
      </c>
      <c r="G3526" s="177"/>
      <c r="H3526" s="48">
        <v>3975</v>
      </c>
      <c r="I3526" s="48" t="s">
        <v>3760</v>
      </c>
      <c r="J3526" s="49" t="s">
        <v>25</v>
      </c>
      <c r="K3526" s="50">
        <v>482844</v>
      </c>
      <c r="L3526" s="48" t="s">
        <v>3256</v>
      </c>
      <c r="M3526" s="51" t="s">
        <v>50</v>
      </c>
      <c r="N3526" s="51" t="s">
        <v>3257</v>
      </c>
      <c r="O3526" s="52"/>
      <c r="P3526" s="53"/>
    </row>
    <row r="3527" spans="1:16" s="54" customFormat="1" ht="30" hidden="1" x14ac:dyDescent="0.2">
      <c r="A3527" s="20">
        <v>3527</v>
      </c>
      <c r="B3527" s="55">
        <v>2686</v>
      </c>
      <c r="C3527" s="47" t="str">
        <f t="shared" si="55"/>
        <v>Idu Ana 3976</v>
      </c>
      <c r="D3527" s="47"/>
      <c r="E3527" s="48" t="s">
        <v>45</v>
      </c>
      <c r="F3527" s="48" t="s">
        <v>3276</v>
      </c>
      <c r="G3527" s="177"/>
      <c r="H3527" s="48">
        <v>3976</v>
      </c>
      <c r="I3527" s="48" t="s">
        <v>3761</v>
      </c>
      <c r="J3527" s="49" t="s">
        <v>25</v>
      </c>
      <c r="K3527" s="50">
        <v>630690</v>
      </c>
      <c r="L3527" s="48" t="s">
        <v>3256</v>
      </c>
      <c r="M3527" s="51" t="s">
        <v>50</v>
      </c>
      <c r="N3527" s="51" t="s">
        <v>3257</v>
      </c>
      <c r="O3527" s="52"/>
      <c r="P3527" s="53"/>
    </row>
    <row r="3528" spans="1:16" s="54" customFormat="1" ht="30" hidden="1" x14ac:dyDescent="0.2">
      <c r="A3528" s="20">
        <v>3528</v>
      </c>
      <c r="B3528" s="55">
        <v>2687</v>
      </c>
      <c r="C3528" s="47" t="str">
        <f t="shared" si="55"/>
        <v>Idu Ana 3978</v>
      </c>
      <c r="D3528" s="47"/>
      <c r="E3528" s="48" t="s">
        <v>45</v>
      </c>
      <c r="F3528" s="48" t="s">
        <v>3276</v>
      </c>
      <c r="G3528" s="177"/>
      <c r="H3528" s="48">
        <v>3978</v>
      </c>
      <c r="I3528" s="48" t="s">
        <v>3762</v>
      </c>
      <c r="J3528" s="49" t="s">
        <v>25</v>
      </c>
      <c r="K3528" s="50">
        <v>951299</v>
      </c>
      <c r="L3528" s="48" t="s">
        <v>3256</v>
      </c>
      <c r="M3528" s="51" t="s">
        <v>50</v>
      </c>
      <c r="N3528" s="51" t="s">
        <v>3257</v>
      </c>
      <c r="O3528" s="52"/>
      <c r="P3528" s="53"/>
    </row>
    <row r="3529" spans="1:16" s="54" customFormat="1" ht="30" hidden="1" x14ac:dyDescent="0.2">
      <c r="A3529" s="20">
        <v>3529</v>
      </c>
      <c r="B3529" s="55">
        <v>2688</v>
      </c>
      <c r="C3529" s="47" t="str">
        <f t="shared" si="55"/>
        <v>Idu Ana 3979</v>
      </c>
      <c r="D3529" s="47"/>
      <c r="E3529" s="48" t="s">
        <v>45</v>
      </c>
      <c r="F3529" s="48" t="s">
        <v>3276</v>
      </c>
      <c r="G3529" s="177"/>
      <c r="H3529" s="48">
        <v>3979</v>
      </c>
      <c r="I3529" s="48" t="s">
        <v>3763</v>
      </c>
      <c r="J3529" s="49" t="s">
        <v>25</v>
      </c>
      <c r="K3529" s="50">
        <v>1179050</v>
      </c>
      <c r="L3529" s="48" t="s">
        <v>3256</v>
      </c>
      <c r="M3529" s="51" t="s">
        <v>50</v>
      </c>
      <c r="N3529" s="51" t="s">
        <v>3257</v>
      </c>
      <c r="O3529" s="52"/>
      <c r="P3529" s="53"/>
    </row>
    <row r="3530" spans="1:16" s="54" customFormat="1" ht="30" hidden="1" x14ac:dyDescent="0.2">
      <c r="A3530" s="20">
        <v>3530</v>
      </c>
      <c r="B3530" s="55">
        <v>2689</v>
      </c>
      <c r="C3530" s="47" t="str">
        <f t="shared" si="55"/>
        <v>Idu Ana 3980</v>
      </c>
      <c r="D3530" s="47"/>
      <c r="E3530" s="48" t="s">
        <v>45</v>
      </c>
      <c r="F3530" s="48" t="s">
        <v>3276</v>
      </c>
      <c r="G3530" s="177"/>
      <c r="H3530" s="48">
        <v>3980</v>
      </c>
      <c r="I3530" s="48" t="s">
        <v>3764</v>
      </c>
      <c r="J3530" s="49" t="s">
        <v>25</v>
      </c>
      <c r="K3530" s="50">
        <v>1328490</v>
      </c>
      <c r="L3530" s="48" t="s">
        <v>3256</v>
      </c>
      <c r="M3530" s="51" t="s">
        <v>50</v>
      </c>
      <c r="N3530" s="51" t="s">
        <v>3257</v>
      </c>
      <c r="O3530" s="52"/>
      <c r="P3530" s="53"/>
    </row>
    <row r="3531" spans="1:16" s="54" customFormat="1" ht="30" hidden="1" x14ac:dyDescent="0.2">
      <c r="A3531" s="20">
        <v>3531</v>
      </c>
      <c r="B3531" s="55">
        <v>2690</v>
      </c>
      <c r="C3531" s="47" t="str">
        <f t="shared" si="55"/>
        <v>Idu Ana 3981</v>
      </c>
      <c r="D3531" s="47"/>
      <c r="E3531" s="48" t="s">
        <v>45</v>
      </c>
      <c r="F3531" s="48" t="s">
        <v>3276</v>
      </c>
      <c r="G3531" s="177"/>
      <c r="H3531" s="48">
        <v>3981</v>
      </c>
      <c r="I3531" s="48" t="s">
        <v>3765</v>
      </c>
      <c r="J3531" s="49" t="s">
        <v>25</v>
      </c>
      <c r="K3531" s="50">
        <v>1588600</v>
      </c>
      <c r="L3531" s="48" t="s">
        <v>3256</v>
      </c>
      <c r="M3531" s="51" t="s">
        <v>50</v>
      </c>
      <c r="N3531" s="51" t="s">
        <v>3257</v>
      </c>
      <c r="O3531" s="52"/>
      <c r="P3531" s="53"/>
    </row>
    <row r="3532" spans="1:16" s="54" customFormat="1" ht="30" hidden="1" x14ac:dyDescent="0.2">
      <c r="A3532" s="20">
        <v>3532</v>
      </c>
      <c r="B3532" s="55">
        <v>2691</v>
      </c>
      <c r="C3532" s="47" t="str">
        <f t="shared" si="55"/>
        <v>Idu Ana 3982</v>
      </c>
      <c r="D3532" s="47"/>
      <c r="E3532" s="48" t="s">
        <v>45</v>
      </c>
      <c r="F3532" s="48" t="s">
        <v>3276</v>
      </c>
      <c r="G3532" s="177"/>
      <c r="H3532" s="48">
        <v>3982</v>
      </c>
      <c r="I3532" s="48" t="s">
        <v>3766</v>
      </c>
      <c r="J3532" s="49" t="s">
        <v>25</v>
      </c>
      <c r="K3532" s="50">
        <v>1792836</v>
      </c>
      <c r="L3532" s="48" t="s">
        <v>3256</v>
      </c>
      <c r="M3532" s="51" t="s">
        <v>50</v>
      </c>
      <c r="N3532" s="51" t="s">
        <v>3257</v>
      </c>
      <c r="O3532" s="52"/>
      <c r="P3532" s="53"/>
    </row>
    <row r="3533" spans="1:16" s="54" customFormat="1" ht="30" hidden="1" x14ac:dyDescent="0.2">
      <c r="A3533" s="20">
        <v>3533</v>
      </c>
      <c r="B3533" s="55">
        <v>2692</v>
      </c>
      <c r="C3533" s="47" t="str">
        <f t="shared" si="55"/>
        <v>Idu Ana 3983</v>
      </c>
      <c r="D3533" s="47"/>
      <c r="E3533" s="48" t="s">
        <v>45</v>
      </c>
      <c r="F3533" s="48" t="s">
        <v>3276</v>
      </c>
      <c r="G3533" s="177"/>
      <c r="H3533" s="48">
        <v>3983</v>
      </c>
      <c r="I3533" s="48" t="s">
        <v>3767</v>
      </c>
      <c r="J3533" s="49" t="s">
        <v>25</v>
      </c>
      <c r="K3533" s="50">
        <v>2006499</v>
      </c>
      <c r="L3533" s="48" t="s">
        <v>3256</v>
      </c>
      <c r="M3533" s="51" t="s">
        <v>50</v>
      </c>
      <c r="N3533" s="51" t="s">
        <v>3257</v>
      </c>
      <c r="O3533" s="52"/>
      <c r="P3533" s="53"/>
    </row>
    <row r="3534" spans="1:16" s="54" customFormat="1" ht="30" hidden="1" x14ac:dyDescent="0.2">
      <c r="A3534" s="20">
        <v>3534</v>
      </c>
      <c r="B3534" s="55">
        <v>2693</v>
      </c>
      <c r="C3534" s="47" t="str">
        <f t="shared" si="55"/>
        <v>Idu Ana 3984</v>
      </c>
      <c r="D3534" s="47"/>
      <c r="E3534" s="48" t="s">
        <v>45</v>
      </c>
      <c r="F3534" s="48" t="s">
        <v>3276</v>
      </c>
      <c r="G3534" s="177"/>
      <c r="H3534" s="48">
        <v>3984</v>
      </c>
      <c r="I3534" s="48" t="s">
        <v>3768</v>
      </c>
      <c r="J3534" s="49" t="s">
        <v>25</v>
      </c>
      <c r="K3534" s="50">
        <v>2155677</v>
      </c>
      <c r="L3534" s="48" t="s">
        <v>3256</v>
      </c>
      <c r="M3534" s="51" t="s">
        <v>50</v>
      </c>
      <c r="N3534" s="51" t="s">
        <v>3257</v>
      </c>
      <c r="O3534" s="52"/>
      <c r="P3534" s="53"/>
    </row>
    <row r="3535" spans="1:16" s="54" customFormat="1" ht="30" hidden="1" x14ac:dyDescent="0.2">
      <c r="A3535" s="20">
        <v>3535</v>
      </c>
      <c r="B3535" s="55">
        <v>2694</v>
      </c>
      <c r="C3535" s="47" t="str">
        <f t="shared" si="55"/>
        <v>Idu Ana 3985</v>
      </c>
      <c r="D3535" s="47"/>
      <c r="E3535" s="48" t="s">
        <v>45</v>
      </c>
      <c r="F3535" s="48" t="s">
        <v>3276</v>
      </c>
      <c r="G3535" s="177"/>
      <c r="H3535" s="48">
        <v>3985</v>
      </c>
      <c r="I3535" s="48" t="s">
        <v>3769</v>
      </c>
      <c r="J3535" s="49" t="s">
        <v>25</v>
      </c>
      <c r="K3535" s="50">
        <v>2510998</v>
      </c>
      <c r="L3535" s="48" t="s">
        <v>3256</v>
      </c>
      <c r="M3535" s="51" t="s">
        <v>50</v>
      </c>
      <c r="N3535" s="51" t="s">
        <v>3257</v>
      </c>
      <c r="O3535" s="52"/>
      <c r="P3535" s="53"/>
    </row>
    <row r="3536" spans="1:16" s="54" customFormat="1" ht="30" hidden="1" x14ac:dyDescent="0.2">
      <c r="A3536" s="20">
        <v>3536</v>
      </c>
      <c r="B3536" s="55">
        <v>2695</v>
      </c>
      <c r="C3536" s="47" t="str">
        <f t="shared" si="55"/>
        <v>Idu Ana 3986</v>
      </c>
      <c r="D3536" s="47"/>
      <c r="E3536" s="48" t="s">
        <v>45</v>
      </c>
      <c r="F3536" s="48" t="s">
        <v>3276</v>
      </c>
      <c r="G3536" s="177"/>
      <c r="H3536" s="48">
        <v>3986</v>
      </c>
      <c r="I3536" s="48" t="s">
        <v>3770</v>
      </c>
      <c r="J3536" s="49" t="s">
        <v>25</v>
      </c>
      <c r="K3536" s="50">
        <v>3229686</v>
      </c>
      <c r="L3536" s="48" t="s">
        <v>3256</v>
      </c>
      <c r="M3536" s="51" t="s">
        <v>50</v>
      </c>
      <c r="N3536" s="51" t="s">
        <v>3257</v>
      </c>
      <c r="O3536" s="52"/>
      <c r="P3536" s="53"/>
    </row>
    <row r="3537" spans="1:16" s="54" customFormat="1" ht="30" hidden="1" x14ac:dyDescent="0.2">
      <c r="A3537" s="20">
        <v>3537</v>
      </c>
      <c r="B3537" s="55">
        <v>2696</v>
      </c>
      <c r="C3537" s="47" t="str">
        <f t="shared" si="55"/>
        <v>Idu Ana 3987</v>
      </c>
      <c r="D3537" s="47"/>
      <c r="E3537" s="48" t="s">
        <v>45</v>
      </c>
      <c r="F3537" s="48" t="s">
        <v>3276</v>
      </c>
      <c r="G3537" s="177"/>
      <c r="H3537" s="48">
        <v>3987</v>
      </c>
      <c r="I3537" s="48" t="s">
        <v>3771</v>
      </c>
      <c r="J3537" s="49" t="s">
        <v>25</v>
      </c>
      <c r="K3537" s="50">
        <v>2695154</v>
      </c>
      <c r="L3537" s="48" t="s">
        <v>3256</v>
      </c>
      <c r="M3537" s="51" t="s">
        <v>50</v>
      </c>
      <c r="N3537" s="51" t="s">
        <v>3257</v>
      </c>
      <c r="O3537" s="52"/>
      <c r="P3537" s="53"/>
    </row>
    <row r="3538" spans="1:16" s="54" customFormat="1" ht="30" hidden="1" x14ac:dyDescent="0.2">
      <c r="A3538" s="20">
        <v>3538</v>
      </c>
      <c r="B3538" s="55">
        <v>2697</v>
      </c>
      <c r="C3538" s="47" t="str">
        <f t="shared" si="55"/>
        <v>Idu Ana 3988</v>
      </c>
      <c r="D3538" s="47"/>
      <c r="E3538" s="48" t="s">
        <v>45</v>
      </c>
      <c r="F3538" s="48" t="s">
        <v>3276</v>
      </c>
      <c r="G3538" s="177"/>
      <c r="H3538" s="48">
        <v>3988</v>
      </c>
      <c r="I3538" s="48" t="s">
        <v>3772</v>
      </c>
      <c r="J3538" s="49" t="s">
        <v>25</v>
      </c>
      <c r="K3538" s="50">
        <v>3786774</v>
      </c>
      <c r="L3538" s="48" t="s">
        <v>3256</v>
      </c>
      <c r="M3538" s="51" t="s">
        <v>50</v>
      </c>
      <c r="N3538" s="51" t="s">
        <v>3257</v>
      </c>
      <c r="O3538" s="52"/>
      <c r="P3538" s="53"/>
    </row>
    <row r="3539" spans="1:16" s="54" customFormat="1" ht="30" hidden="1" x14ac:dyDescent="0.2">
      <c r="A3539" s="20">
        <v>3539</v>
      </c>
      <c r="B3539" s="55">
        <v>2698</v>
      </c>
      <c r="C3539" s="47" t="str">
        <f t="shared" si="55"/>
        <v>Idu Ana 3989</v>
      </c>
      <c r="D3539" s="47"/>
      <c r="E3539" s="48" t="s">
        <v>45</v>
      </c>
      <c r="F3539" s="48" t="s">
        <v>3276</v>
      </c>
      <c r="G3539" s="177"/>
      <c r="H3539" s="48">
        <v>3989</v>
      </c>
      <c r="I3539" s="48" t="s">
        <v>3773</v>
      </c>
      <c r="J3539" s="49" t="s">
        <v>25</v>
      </c>
      <c r="K3539" s="50">
        <v>4223239</v>
      </c>
      <c r="L3539" s="48" t="s">
        <v>3256</v>
      </c>
      <c r="M3539" s="51" t="s">
        <v>50</v>
      </c>
      <c r="N3539" s="51" t="s">
        <v>3257</v>
      </c>
      <c r="O3539" s="52"/>
      <c r="P3539" s="53"/>
    </row>
    <row r="3540" spans="1:16" s="54" customFormat="1" ht="30" hidden="1" x14ac:dyDescent="0.2">
      <c r="A3540" s="20">
        <v>3540</v>
      </c>
      <c r="B3540" s="55">
        <v>2699</v>
      </c>
      <c r="C3540" s="47" t="str">
        <f t="shared" si="55"/>
        <v>Idu Ana 3990</v>
      </c>
      <c r="D3540" s="47"/>
      <c r="E3540" s="48" t="s">
        <v>45</v>
      </c>
      <c r="F3540" s="48" t="s">
        <v>3276</v>
      </c>
      <c r="G3540" s="177"/>
      <c r="H3540" s="48">
        <v>3990</v>
      </c>
      <c r="I3540" s="48" t="s">
        <v>3774</v>
      </c>
      <c r="J3540" s="49" t="s">
        <v>25</v>
      </c>
      <c r="K3540" s="50">
        <v>4608376</v>
      </c>
      <c r="L3540" s="48" t="s">
        <v>3256</v>
      </c>
      <c r="M3540" s="51" t="s">
        <v>50</v>
      </c>
      <c r="N3540" s="51" t="s">
        <v>3257</v>
      </c>
      <c r="O3540" s="52"/>
      <c r="P3540" s="53"/>
    </row>
    <row r="3541" spans="1:16" s="54" customFormat="1" ht="30" hidden="1" x14ac:dyDescent="0.2">
      <c r="A3541" s="20">
        <v>3541</v>
      </c>
      <c r="B3541" s="55">
        <v>2700</v>
      </c>
      <c r="C3541" s="47" t="str">
        <f t="shared" si="55"/>
        <v>Idu Ana 3991</v>
      </c>
      <c r="D3541" s="47"/>
      <c r="E3541" s="48" t="s">
        <v>45</v>
      </c>
      <c r="F3541" s="48" t="s">
        <v>3276</v>
      </c>
      <c r="G3541" s="177"/>
      <c r="H3541" s="48">
        <v>3991</v>
      </c>
      <c r="I3541" s="48" t="s">
        <v>3775</v>
      </c>
      <c r="J3541" s="49" t="s">
        <v>25</v>
      </c>
      <c r="K3541" s="50">
        <v>4683096</v>
      </c>
      <c r="L3541" s="48" t="s">
        <v>3256</v>
      </c>
      <c r="M3541" s="51" t="s">
        <v>50</v>
      </c>
      <c r="N3541" s="51" t="s">
        <v>3257</v>
      </c>
      <c r="O3541" s="52"/>
      <c r="P3541" s="53"/>
    </row>
    <row r="3542" spans="1:16" s="54" customFormat="1" ht="30" hidden="1" x14ac:dyDescent="0.2">
      <c r="A3542" s="20">
        <v>3542</v>
      </c>
      <c r="B3542" s="55">
        <v>2701</v>
      </c>
      <c r="C3542" s="47" t="str">
        <f t="shared" si="55"/>
        <v>Idu Ana 3992</v>
      </c>
      <c r="D3542" s="47"/>
      <c r="E3542" s="48" t="s">
        <v>45</v>
      </c>
      <c r="F3542" s="48" t="s">
        <v>3276</v>
      </c>
      <c r="G3542" s="177"/>
      <c r="H3542" s="48">
        <v>3992</v>
      </c>
      <c r="I3542" s="48" t="s">
        <v>3776</v>
      </c>
      <c r="J3542" s="49" t="s">
        <v>25</v>
      </c>
      <c r="K3542" s="50">
        <v>539171</v>
      </c>
      <c r="L3542" s="48" t="s">
        <v>3256</v>
      </c>
      <c r="M3542" s="51" t="s">
        <v>50</v>
      </c>
      <c r="N3542" s="51" t="s">
        <v>3257</v>
      </c>
      <c r="O3542" s="52"/>
      <c r="P3542" s="53"/>
    </row>
    <row r="3543" spans="1:16" s="54" customFormat="1" ht="30" hidden="1" x14ac:dyDescent="0.2">
      <c r="A3543" s="20">
        <v>3543</v>
      </c>
      <c r="B3543" s="55">
        <v>2702</v>
      </c>
      <c r="C3543" s="47" t="str">
        <f t="shared" si="55"/>
        <v>Idu Ana 3993</v>
      </c>
      <c r="D3543" s="47"/>
      <c r="E3543" s="48" t="s">
        <v>45</v>
      </c>
      <c r="F3543" s="48" t="s">
        <v>3276</v>
      </c>
      <c r="G3543" s="177"/>
      <c r="H3543" s="48">
        <v>3993</v>
      </c>
      <c r="I3543" s="48" t="s">
        <v>3777</v>
      </c>
      <c r="J3543" s="49" t="s">
        <v>25</v>
      </c>
      <c r="K3543" s="50">
        <v>707610</v>
      </c>
      <c r="L3543" s="48" t="s">
        <v>3256</v>
      </c>
      <c r="M3543" s="51" t="s">
        <v>50</v>
      </c>
      <c r="N3543" s="51" t="s">
        <v>3257</v>
      </c>
      <c r="O3543" s="52"/>
      <c r="P3543" s="53"/>
    </row>
    <row r="3544" spans="1:16" s="54" customFormat="1" ht="30" hidden="1" x14ac:dyDescent="0.2">
      <c r="A3544" s="20">
        <v>3544</v>
      </c>
      <c r="B3544" s="55">
        <v>2703</v>
      </c>
      <c r="C3544" s="47" t="str">
        <f t="shared" si="55"/>
        <v>Idu Ana 3994</v>
      </c>
      <c r="D3544" s="47"/>
      <c r="E3544" s="48" t="s">
        <v>45</v>
      </c>
      <c r="F3544" s="48" t="s">
        <v>3276</v>
      </c>
      <c r="G3544" s="177"/>
      <c r="H3544" s="48">
        <v>3994</v>
      </c>
      <c r="I3544" s="48" t="s">
        <v>3778</v>
      </c>
      <c r="J3544" s="49" t="s">
        <v>25</v>
      </c>
      <c r="K3544" s="50">
        <v>859529</v>
      </c>
      <c r="L3544" s="48" t="s">
        <v>3256</v>
      </c>
      <c r="M3544" s="51" t="s">
        <v>50</v>
      </c>
      <c r="N3544" s="51" t="s">
        <v>3257</v>
      </c>
      <c r="O3544" s="52"/>
      <c r="P3544" s="53"/>
    </row>
    <row r="3545" spans="1:16" s="54" customFormat="1" ht="30" hidden="1" x14ac:dyDescent="0.2">
      <c r="A3545" s="20">
        <v>3545</v>
      </c>
      <c r="B3545" s="55">
        <v>2704</v>
      </c>
      <c r="C3545" s="47" t="str">
        <f t="shared" si="55"/>
        <v>Idu Ana 3995</v>
      </c>
      <c r="D3545" s="47"/>
      <c r="E3545" s="48" t="s">
        <v>45</v>
      </c>
      <c r="F3545" s="48" t="s">
        <v>3276</v>
      </c>
      <c r="G3545" s="177"/>
      <c r="H3545" s="48">
        <v>3995</v>
      </c>
      <c r="I3545" s="48" t="s">
        <v>3779</v>
      </c>
      <c r="J3545" s="49" t="s">
        <v>25</v>
      </c>
      <c r="K3545" s="50">
        <v>1076499</v>
      </c>
      <c r="L3545" s="48" t="s">
        <v>3256</v>
      </c>
      <c r="M3545" s="51" t="s">
        <v>50</v>
      </c>
      <c r="N3545" s="51" t="s">
        <v>3257</v>
      </c>
      <c r="O3545" s="52"/>
      <c r="P3545" s="53"/>
    </row>
    <row r="3546" spans="1:16" s="54" customFormat="1" ht="30" hidden="1" x14ac:dyDescent="0.2">
      <c r="A3546" s="20">
        <v>3546</v>
      </c>
      <c r="B3546" s="55">
        <v>2705</v>
      </c>
      <c r="C3546" s="47" t="str">
        <f t="shared" si="55"/>
        <v>Idu Ana 3996</v>
      </c>
      <c r="D3546" s="47"/>
      <c r="E3546" s="48" t="s">
        <v>45</v>
      </c>
      <c r="F3546" s="48" t="s">
        <v>3276</v>
      </c>
      <c r="G3546" s="177"/>
      <c r="H3546" s="48">
        <v>3996</v>
      </c>
      <c r="I3546" s="48" t="s">
        <v>3780</v>
      </c>
      <c r="J3546" s="49" t="s">
        <v>25</v>
      </c>
      <c r="K3546" s="50">
        <v>1334338</v>
      </c>
      <c r="L3546" s="48" t="s">
        <v>3256</v>
      </c>
      <c r="M3546" s="51" t="s">
        <v>50</v>
      </c>
      <c r="N3546" s="51" t="s">
        <v>3257</v>
      </c>
      <c r="O3546" s="52"/>
      <c r="P3546" s="53"/>
    </row>
    <row r="3547" spans="1:16" s="54" customFormat="1" ht="30" hidden="1" x14ac:dyDescent="0.2">
      <c r="A3547" s="20">
        <v>3547</v>
      </c>
      <c r="B3547" s="55">
        <v>2706</v>
      </c>
      <c r="C3547" s="47" t="str">
        <f t="shared" si="55"/>
        <v>Idu Ana 3997</v>
      </c>
      <c r="D3547" s="47"/>
      <c r="E3547" s="48" t="s">
        <v>45</v>
      </c>
      <c r="F3547" s="48" t="s">
        <v>3276</v>
      </c>
      <c r="G3547" s="177"/>
      <c r="H3547" s="48">
        <v>3997</v>
      </c>
      <c r="I3547" s="48" t="s">
        <v>3781</v>
      </c>
      <c r="J3547" s="49" t="s">
        <v>25</v>
      </c>
      <c r="K3547" s="50">
        <v>1503270</v>
      </c>
      <c r="L3547" s="48" t="s">
        <v>3256</v>
      </c>
      <c r="M3547" s="51" t="s">
        <v>50</v>
      </c>
      <c r="N3547" s="51" t="s">
        <v>3257</v>
      </c>
      <c r="O3547" s="52"/>
      <c r="P3547" s="53"/>
    </row>
    <row r="3548" spans="1:16" s="54" customFormat="1" ht="30" hidden="1" x14ac:dyDescent="0.2">
      <c r="A3548" s="20">
        <v>3548</v>
      </c>
      <c r="B3548" s="55">
        <v>2707</v>
      </c>
      <c r="C3548" s="47" t="str">
        <f t="shared" si="55"/>
        <v>Idu Ana 3998</v>
      </c>
      <c r="D3548" s="47"/>
      <c r="E3548" s="48" t="s">
        <v>45</v>
      </c>
      <c r="F3548" s="48" t="s">
        <v>3276</v>
      </c>
      <c r="G3548" s="177"/>
      <c r="H3548" s="48">
        <v>3998</v>
      </c>
      <c r="I3548" s="48" t="s">
        <v>3782</v>
      </c>
      <c r="J3548" s="49" t="s">
        <v>25</v>
      </c>
      <c r="K3548" s="50">
        <v>1793368</v>
      </c>
      <c r="L3548" s="48" t="s">
        <v>3256</v>
      </c>
      <c r="M3548" s="51" t="s">
        <v>50</v>
      </c>
      <c r="N3548" s="51" t="s">
        <v>3257</v>
      </c>
      <c r="O3548" s="52"/>
      <c r="P3548" s="53"/>
    </row>
    <row r="3549" spans="1:16" s="54" customFormat="1" ht="30" hidden="1" x14ac:dyDescent="0.2">
      <c r="A3549" s="20">
        <v>3549</v>
      </c>
      <c r="B3549" s="55">
        <v>2708</v>
      </c>
      <c r="C3549" s="47" t="str">
        <f t="shared" si="55"/>
        <v>Idu Ana 3999</v>
      </c>
      <c r="D3549" s="47"/>
      <c r="E3549" s="48" t="s">
        <v>45</v>
      </c>
      <c r="F3549" s="48" t="s">
        <v>3276</v>
      </c>
      <c r="G3549" s="177"/>
      <c r="H3549" s="48">
        <v>3999</v>
      </c>
      <c r="I3549" s="48" t="s">
        <v>3783</v>
      </c>
      <c r="J3549" s="49" t="s">
        <v>25</v>
      </c>
      <c r="K3549" s="50">
        <v>2034289</v>
      </c>
      <c r="L3549" s="48" t="s">
        <v>3256</v>
      </c>
      <c r="M3549" s="51" t="s">
        <v>50</v>
      </c>
      <c r="N3549" s="51" t="s">
        <v>3257</v>
      </c>
      <c r="O3549" s="52"/>
      <c r="P3549" s="53"/>
    </row>
    <row r="3550" spans="1:16" s="54" customFormat="1" ht="30" hidden="1" x14ac:dyDescent="0.2">
      <c r="A3550" s="20">
        <v>3550</v>
      </c>
      <c r="B3550" s="55">
        <v>2709</v>
      </c>
      <c r="C3550" s="47" t="str">
        <f t="shared" si="55"/>
        <v>Idu Ana 4000</v>
      </c>
      <c r="D3550" s="47"/>
      <c r="E3550" s="48" t="s">
        <v>45</v>
      </c>
      <c r="F3550" s="48" t="s">
        <v>3276</v>
      </c>
      <c r="G3550" s="177"/>
      <c r="H3550" s="48">
        <v>4000</v>
      </c>
      <c r="I3550" s="48" t="s">
        <v>3784</v>
      </c>
      <c r="J3550" s="49" t="s">
        <v>25</v>
      </c>
      <c r="K3550" s="50">
        <v>2188126</v>
      </c>
      <c r="L3550" s="48" t="s">
        <v>3256</v>
      </c>
      <c r="M3550" s="51" t="s">
        <v>50</v>
      </c>
      <c r="N3550" s="51" t="s">
        <v>3257</v>
      </c>
      <c r="O3550" s="52"/>
      <c r="P3550" s="53"/>
    </row>
    <row r="3551" spans="1:16" s="54" customFormat="1" ht="30" hidden="1" x14ac:dyDescent="0.2">
      <c r="A3551" s="20">
        <v>3551</v>
      </c>
      <c r="B3551" s="55">
        <v>2710</v>
      </c>
      <c r="C3551" s="47" t="str">
        <f t="shared" si="55"/>
        <v>Idu Ana 4001</v>
      </c>
      <c r="D3551" s="47"/>
      <c r="E3551" s="48" t="s">
        <v>45</v>
      </c>
      <c r="F3551" s="48" t="s">
        <v>3276</v>
      </c>
      <c r="G3551" s="177"/>
      <c r="H3551" s="48">
        <v>4001</v>
      </c>
      <c r="I3551" s="48" t="s">
        <v>3785</v>
      </c>
      <c r="J3551" s="49" t="s">
        <v>25</v>
      </c>
      <c r="K3551" s="50">
        <v>2518981</v>
      </c>
      <c r="L3551" s="48" t="s">
        <v>3256</v>
      </c>
      <c r="M3551" s="51" t="s">
        <v>50</v>
      </c>
      <c r="N3551" s="51" t="s">
        <v>3257</v>
      </c>
      <c r="O3551" s="52"/>
      <c r="P3551" s="53"/>
    </row>
    <row r="3552" spans="1:16" s="54" customFormat="1" ht="30" hidden="1" x14ac:dyDescent="0.2">
      <c r="A3552" s="20">
        <v>3552</v>
      </c>
      <c r="B3552" s="55">
        <v>2711</v>
      </c>
      <c r="C3552" s="47" t="str">
        <f t="shared" si="55"/>
        <v>Idu Ana 4002</v>
      </c>
      <c r="D3552" s="47"/>
      <c r="E3552" s="48" t="s">
        <v>45</v>
      </c>
      <c r="F3552" s="48" t="s">
        <v>3276</v>
      </c>
      <c r="G3552" s="177"/>
      <c r="H3552" s="48">
        <v>4002</v>
      </c>
      <c r="I3552" s="48" t="s">
        <v>3786</v>
      </c>
      <c r="J3552" s="49" t="s">
        <v>25</v>
      </c>
      <c r="K3552" s="50">
        <v>2829470</v>
      </c>
      <c r="L3552" s="48" t="s">
        <v>3256</v>
      </c>
      <c r="M3552" s="51" t="s">
        <v>50</v>
      </c>
      <c r="N3552" s="51" t="s">
        <v>3257</v>
      </c>
      <c r="O3552" s="52"/>
      <c r="P3552" s="53"/>
    </row>
    <row r="3553" spans="1:16" s="54" customFormat="1" ht="30" hidden="1" x14ac:dyDescent="0.2">
      <c r="A3553" s="20">
        <v>3553</v>
      </c>
      <c r="B3553" s="55">
        <v>2712</v>
      </c>
      <c r="C3553" s="47" t="str">
        <f t="shared" si="55"/>
        <v>Idu Ana 4004</v>
      </c>
      <c r="D3553" s="47"/>
      <c r="E3553" s="48" t="s">
        <v>45</v>
      </c>
      <c r="F3553" s="48" t="s">
        <v>3276</v>
      </c>
      <c r="G3553" s="177"/>
      <c r="H3553" s="48">
        <v>4004</v>
      </c>
      <c r="I3553" s="48" t="s">
        <v>3787</v>
      </c>
      <c r="J3553" s="49" t="s">
        <v>25</v>
      </c>
      <c r="K3553" s="50">
        <v>3166615</v>
      </c>
      <c r="L3553" s="48" t="s">
        <v>3256</v>
      </c>
      <c r="M3553" s="51" t="s">
        <v>50</v>
      </c>
      <c r="N3553" s="51" t="s">
        <v>3257</v>
      </c>
      <c r="O3553" s="52"/>
      <c r="P3553" s="53"/>
    </row>
    <row r="3554" spans="1:16" s="54" customFormat="1" ht="30" hidden="1" x14ac:dyDescent="0.2">
      <c r="A3554" s="20">
        <v>3554</v>
      </c>
      <c r="B3554" s="55">
        <v>2713</v>
      </c>
      <c r="C3554" s="47" t="str">
        <f t="shared" si="55"/>
        <v>Idu Ana 4005</v>
      </c>
      <c r="D3554" s="47"/>
      <c r="E3554" s="48" t="s">
        <v>45</v>
      </c>
      <c r="F3554" s="48" t="s">
        <v>3276</v>
      </c>
      <c r="G3554" s="177"/>
      <c r="H3554" s="48">
        <v>4005</v>
      </c>
      <c r="I3554" s="48" t="s">
        <v>3788</v>
      </c>
      <c r="J3554" s="49" t="s">
        <v>25</v>
      </c>
      <c r="K3554" s="50">
        <v>3508178</v>
      </c>
      <c r="L3554" s="48" t="s">
        <v>3256</v>
      </c>
      <c r="M3554" s="51" t="s">
        <v>50</v>
      </c>
      <c r="N3554" s="51" t="s">
        <v>3257</v>
      </c>
      <c r="O3554" s="52"/>
      <c r="P3554" s="53"/>
    </row>
    <row r="3555" spans="1:16" s="54" customFormat="1" ht="30" hidden="1" x14ac:dyDescent="0.2">
      <c r="A3555" s="20">
        <v>3555</v>
      </c>
      <c r="B3555" s="55">
        <v>2714</v>
      </c>
      <c r="C3555" s="47" t="str">
        <f t="shared" si="55"/>
        <v>Idu Ana 4006</v>
      </c>
      <c r="D3555" s="47"/>
      <c r="E3555" s="48" t="s">
        <v>45</v>
      </c>
      <c r="F3555" s="48" t="s">
        <v>3276</v>
      </c>
      <c r="G3555" s="177"/>
      <c r="H3555" s="48">
        <v>4006</v>
      </c>
      <c r="I3555" s="48" t="s">
        <v>3789</v>
      </c>
      <c r="J3555" s="49" t="s">
        <v>25</v>
      </c>
      <c r="K3555" s="50">
        <v>4285875</v>
      </c>
      <c r="L3555" s="48" t="s">
        <v>3256</v>
      </c>
      <c r="M3555" s="51" t="s">
        <v>50</v>
      </c>
      <c r="N3555" s="51" t="s">
        <v>3257</v>
      </c>
      <c r="O3555" s="52"/>
      <c r="P3555" s="53"/>
    </row>
    <row r="3556" spans="1:16" s="54" customFormat="1" ht="30" hidden="1" x14ac:dyDescent="0.2">
      <c r="A3556" s="20">
        <v>3556</v>
      </c>
      <c r="B3556" s="55">
        <v>2715</v>
      </c>
      <c r="C3556" s="47" t="str">
        <f t="shared" si="55"/>
        <v>Idu Ana 4007</v>
      </c>
      <c r="D3556" s="47"/>
      <c r="E3556" s="48" t="s">
        <v>45</v>
      </c>
      <c r="F3556" s="48" t="s">
        <v>3276</v>
      </c>
      <c r="G3556" s="177"/>
      <c r="H3556" s="48">
        <v>4007</v>
      </c>
      <c r="I3556" s="48" t="s">
        <v>3790</v>
      </c>
      <c r="J3556" s="49" t="s">
        <v>25</v>
      </c>
      <c r="K3556" s="50">
        <v>5087843</v>
      </c>
      <c r="L3556" s="48" t="s">
        <v>3256</v>
      </c>
      <c r="M3556" s="51" t="s">
        <v>50</v>
      </c>
      <c r="N3556" s="51" t="s">
        <v>3257</v>
      </c>
      <c r="O3556" s="52"/>
      <c r="P3556" s="53"/>
    </row>
    <row r="3557" spans="1:16" s="54" customFormat="1" ht="30" hidden="1" x14ac:dyDescent="0.2">
      <c r="A3557" s="20">
        <v>3557</v>
      </c>
      <c r="B3557" s="55">
        <v>2716</v>
      </c>
      <c r="C3557" s="47" t="str">
        <f t="shared" si="55"/>
        <v>Idu Ana 4008</v>
      </c>
      <c r="D3557" s="47"/>
      <c r="E3557" s="48" t="s">
        <v>45</v>
      </c>
      <c r="F3557" s="48" t="s">
        <v>3276</v>
      </c>
      <c r="G3557" s="177"/>
      <c r="H3557" s="48">
        <v>4008</v>
      </c>
      <c r="I3557" s="48" t="s">
        <v>3791</v>
      </c>
      <c r="J3557" s="49" t="s">
        <v>25</v>
      </c>
      <c r="K3557" s="50">
        <v>5538503</v>
      </c>
      <c r="L3557" s="48" t="s">
        <v>3256</v>
      </c>
      <c r="M3557" s="51" t="s">
        <v>50</v>
      </c>
      <c r="N3557" s="51" t="s">
        <v>3257</v>
      </c>
      <c r="O3557" s="52"/>
      <c r="P3557" s="53"/>
    </row>
    <row r="3558" spans="1:16" s="54" customFormat="1" ht="30" hidden="1" x14ac:dyDescent="0.2">
      <c r="A3558" s="20">
        <v>3558</v>
      </c>
      <c r="B3558" s="55">
        <v>2717</v>
      </c>
      <c r="C3558" s="47" t="str">
        <f t="shared" si="55"/>
        <v>Idu Ana 4009</v>
      </c>
      <c r="D3558" s="47"/>
      <c r="E3558" s="48" t="s">
        <v>45</v>
      </c>
      <c r="F3558" s="48" t="s">
        <v>3792</v>
      </c>
      <c r="G3558" s="177"/>
      <c r="H3558" s="48">
        <v>4009</v>
      </c>
      <c r="I3558" s="48" t="s">
        <v>3793</v>
      </c>
      <c r="J3558" s="49" t="s">
        <v>64</v>
      </c>
      <c r="K3558" s="50">
        <v>7788</v>
      </c>
      <c r="L3558" s="48" t="s">
        <v>3256</v>
      </c>
      <c r="M3558" s="51" t="s">
        <v>50</v>
      </c>
      <c r="N3558" s="51" t="s">
        <v>3257</v>
      </c>
      <c r="O3558" s="52"/>
      <c r="P3558" s="53"/>
    </row>
    <row r="3559" spans="1:16" s="54" customFormat="1" ht="30" hidden="1" x14ac:dyDescent="0.2">
      <c r="A3559" s="20">
        <v>3559</v>
      </c>
      <c r="B3559" s="55">
        <v>2718</v>
      </c>
      <c r="C3559" s="47" t="str">
        <f t="shared" si="55"/>
        <v>Idu Ana 4010</v>
      </c>
      <c r="D3559" s="47"/>
      <c r="E3559" s="48" t="s">
        <v>45</v>
      </c>
      <c r="F3559" s="48" t="s">
        <v>3792</v>
      </c>
      <c r="G3559" s="177"/>
      <c r="H3559" s="48">
        <v>4010</v>
      </c>
      <c r="I3559" s="48" t="s">
        <v>3794</v>
      </c>
      <c r="J3559" s="49" t="s">
        <v>64</v>
      </c>
      <c r="K3559" s="50">
        <v>8237</v>
      </c>
      <c r="L3559" s="48" t="s">
        <v>3256</v>
      </c>
      <c r="M3559" s="51" t="s">
        <v>50</v>
      </c>
      <c r="N3559" s="51" t="s">
        <v>3257</v>
      </c>
      <c r="O3559" s="52"/>
      <c r="P3559" s="53"/>
    </row>
    <row r="3560" spans="1:16" s="54" customFormat="1" ht="30" hidden="1" x14ac:dyDescent="0.2">
      <c r="A3560" s="20">
        <v>3560</v>
      </c>
      <c r="B3560" s="55">
        <v>2719</v>
      </c>
      <c r="C3560" s="47" t="str">
        <f t="shared" si="55"/>
        <v>Idu Ana 4011</v>
      </c>
      <c r="D3560" s="47"/>
      <c r="E3560" s="48" t="s">
        <v>45</v>
      </c>
      <c r="F3560" s="48" t="s">
        <v>3792</v>
      </c>
      <c r="G3560" s="177"/>
      <c r="H3560" s="48">
        <v>4011</v>
      </c>
      <c r="I3560" s="48" t="s">
        <v>3795</v>
      </c>
      <c r="J3560" s="49" t="s">
        <v>64</v>
      </c>
      <c r="K3560" s="50">
        <v>11960</v>
      </c>
      <c r="L3560" s="48" t="s">
        <v>3256</v>
      </c>
      <c r="M3560" s="51" t="s">
        <v>50</v>
      </c>
      <c r="N3560" s="51" t="s">
        <v>3257</v>
      </c>
      <c r="O3560" s="52"/>
      <c r="P3560" s="53"/>
    </row>
    <row r="3561" spans="1:16" s="54" customFormat="1" ht="30" hidden="1" x14ac:dyDescent="0.2">
      <c r="A3561" s="20">
        <v>3561</v>
      </c>
      <c r="B3561" s="55">
        <v>2720</v>
      </c>
      <c r="C3561" s="47" t="str">
        <f t="shared" ref="C3561:C3624" si="56">+CONCATENATE(M3561," ",N3561," ",H3561)</f>
        <v>Idu Ana 4012</v>
      </c>
      <c r="D3561" s="47"/>
      <c r="E3561" s="48" t="s">
        <v>45</v>
      </c>
      <c r="F3561" s="48" t="s">
        <v>3792</v>
      </c>
      <c r="G3561" s="177"/>
      <c r="H3561" s="48">
        <v>4012</v>
      </c>
      <c r="I3561" s="48" t="s">
        <v>3796</v>
      </c>
      <c r="J3561" s="49" t="s">
        <v>64</v>
      </c>
      <c r="K3561" s="50">
        <v>11634</v>
      </c>
      <c r="L3561" s="48" t="s">
        <v>3256</v>
      </c>
      <c r="M3561" s="51" t="s">
        <v>50</v>
      </c>
      <c r="N3561" s="51" t="s">
        <v>3257</v>
      </c>
      <c r="O3561" s="52"/>
      <c r="P3561" s="53"/>
    </row>
    <row r="3562" spans="1:16" s="54" customFormat="1" ht="30" hidden="1" x14ac:dyDescent="0.2">
      <c r="A3562" s="20">
        <v>3562</v>
      </c>
      <c r="B3562" s="55">
        <v>2721</v>
      </c>
      <c r="C3562" s="47" t="str">
        <f t="shared" si="56"/>
        <v>Idu Ana 4013</v>
      </c>
      <c r="D3562" s="47"/>
      <c r="E3562" s="48" t="s">
        <v>45</v>
      </c>
      <c r="F3562" s="48" t="s">
        <v>3792</v>
      </c>
      <c r="G3562" s="177"/>
      <c r="H3562" s="48">
        <v>4013</v>
      </c>
      <c r="I3562" s="48" t="s">
        <v>3797</v>
      </c>
      <c r="J3562" s="49" t="s">
        <v>64</v>
      </c>
      <c r="K3562" s="50">
        <v>17298</v>
      </c>
      <c r="L3562" s="48" t="s">
        <v>3256</v>
      </c>
      <c r="M3562" s="51" t="s">
        <v>50</v>
      </c>
      <c r="N3562" s="51" t="s">
        <v>3257</v>
      </c>
      <c r="O3562" s="52"/>
      <c r="P3562" s="53"/>
    </row>
    <row r="3563" spans="1:16" s="54" customFormat="1" ht="30" hidden="1" x14ac:dyDescent="0.2">
      <c r="A3563" s="20">
        <v>3563</v>
      </c>
      <c r="B3563" s="55">
        <v>2722</v>
      </c>
      <c r="C3563" s="47" t="str">
        <f t="shared" si="56"/>
        <v>Idu Ana 4014</v>
      </c>
      <c r="D3563" s="47"/>
      <c r="E3563" s="48" t="s">
        <v>45</v>
      </c>
      <c r="F3563" s="48" t="s">
        <v>3792</v>
      </c>
      <c r="G3563" s="177"/>
      <c r="H3563" s="48">
        <v>4014</v>
      </c>
      <c r="I3563" s="48" t="s">
        <v>3798</v>
      </c>
      <c r="J3563" s="49" t="s">
        <v>64</v>
      </c>
      <c r="K3563" s="50">
        <v>7788</v>
      </c>
      <c r="L3563" s="48" t="s">
        <v>3256</v>
      </c>
      <c r="M3563" s="51" t="s">
        <v>50</v>
      </c>
      <c r="N3563" s="51" t="s">
        <v>3257</v>
      </c>
      <c r="O3563" s="52"/>
      <c r="P3563" s="53"/>
    </row>
    <row r="3564" spans="1:16" s="54" customFormat="1" ht="30" hidden="1" x14ac:dyDescent="0.2">
      <c r="A3564" s="20">
        <v>3564</v>
      </c>
      <c r="B3564" s="55">
        <v>2723</v>
      </c>
      <c r="C3564" s="47" t="str">
        <f t="shared" si="56"/>
        <v>Idu Ana 4015</v>
      </c>
      <c r="D3564" s="47"/>
      <c r="E3564" s="48" t="s">
        <v>45</v>
      </c>
      <c r="F3564" s="48" t="s">
        <v>3792</v>
      </c>
      <c r="G3564" s="177"/>
      <c r="H3564" s="48">
        <v>4015</v>
      </c>
      <c r="I3564" s="48" t="s">
        <v>3799</v>
      </c>
      <c r="J3564" s="49" t="s">
        <v>64</v>
      </c>
      <c r="K3564" s="50">
        <v>8237</v>
      </c>
      <c r="L3564" s="48" t="s">
        <v>3256</v>
      </c>
      <c r="M3564" s="51" t="s">
        <v>50</v>
      </c>
      <c r="N3564" s="51" t="s">
        <v>3257</v>
      </c>
      <c r="O3564" s="52"/>
      <c r="P3564" s="53"/>
    </row>
    <row r="3565" spans="1:16" s="54" customFormat="1" ht="30" hidden="1" x14ac:dyDescent="0.2">
      <c r="A3565" s="20">
        <v>3565</v>
      </c>
      <c r="B3565" s="55">
        <v>2724</v>
      </c>
      <c r="C3565" s="47" t="str">
        <f t="shared" si="56"/>
        <v>Idu Ana 4016</v>
      </c>
      <c r="D3565" s="47"/>
      <c r="E3565" s="48" t="s">
        <v>45</v>
      </c>
      <c r="F3565" s="48" t="s">
        <v>3792</v>
      </c>
      <c r="G3565" s="177"/>
      <c r="H3565" s="48">
        <v>4016</v>
      </c>
      <c r="I3565" s="48" t="s">
        <v>3800</v>
      </c>
      <c r="J3565" s="49" t="s">
        <v>64</v>
      </c>
      <c r="K3565" s="50">
        <v>11960</v>
      </c>
      <c r="L3565" s="48" t="s">
        <v>3256</v>
      </c>
      <c r="M3565" s="51" t="s">
        <v>50</v>
      </c>
      <c r="N3565" s="51" t="s">
        <v>3257</v>
      </c>
      <c r="O3565" s="52"/>
      <c r="P3565" s="53"/>
    </row>
    <row r="3566" spans="1:16" s="54" customFormat="1" ht="30" hidden="1" x14ac:dyDescent="0.2">
      <c r="A3566" s="20">
        <v>3566</v>
      </c>
      <c r="B3566" s="55">
        <v>2725</v>
      </c>
      <c r="C3566" s="47" t="str">
        <f t="shared" si="56"/>
        <v>Idu Ana 4017</v>
      </c>
      <c r="D3566" s="47"/>
      <c r="E3566" s="48" t="s">
        <v>45</v>
      </c>
      <c r="F3566" s="48" t="s">
        <v>3792</v>
      </c>
      <c r="G3566" s="177"/>
      <c r="H3566" s="48">
        <v>4017</v>
      </c>
      <c r="I3566" s="48" t="s">
        <v>3801</v>
      </c>
      <c r="J3566" s="49" t="s">
        <v>64</v>
      </c>
      <c r="K3566" s="50">
        <v>11634</v>
      </c>
      <c r="L3566" s="48" t="s">
        <v>3256</v>
      </c>
      <c r="M3566" s="51" t="s">
        <v>50</v>
      </c>
      <c r="N3566" s="51" t="s">
        <v>3257</v>
      </c>
      <c r="O3566" s="52"/>
      <c r="P3566" s="53"/>
    </row>
    <row r="3567" spans="1:16" s="54" customFormat="1" ht="30" hidden="1" x14ac:dyDescent="0.2">
      <c r="A3567" s="20">
        <v>3567</v>
      </c>
      <c r="B3567" s="55">
        <v>2726</v>
      </c>
      <c r="C3567" s="47" t="str">
        <f t="shared" si="56"/>
        <v>Idu Ana 4018</v>
      </c>
      <c r="D3567" s="47"/>
      <c r="E3567" s="48" t="s">
        <v>45</v>
      </c>
      <c r="F3567" s="48" t="s">
        <v>3792</v>
      </c>
      <c r="G3567" s="177"/>
      <c r="H3567" s="48">
        <v>4018</v>
      </c>
      <c r="I3567" s="48" t="s">
        <v>3802</v>
      </c>
      <c r="J3567" s="49" t="s">
        <v>64</v>
      </c>
      <c r="K3567" s="50">
        <v>17298</v>
      </c>
      <c r="L3567" s="48" t="s">
        <v>3256</v>
      </c>
      <c r="M3567" s="51" t="s">
        <v>50</v>
      </c>
      <c r="N3567" s="51" t="s">
        <v>3257</v>
      </c>
      <c r="O3567" s="52"/>
      <c r="P3567" s="53"/>
    </row>
    <row r="3568" spans="1:16" s="54" customFormat="1" ht="30" hidden="1" x14ac:dyDescent="0.2">
      <c r="A3568" s="20">
        <v>3568</v>
      </c>
      <c r="B3568" s="55">
        <v>2727</v>
      </c>
      <c r="C3568" s="47" t="str">
        <f t="shared" si="56"/>
        <v>Idu Ana 4019</v>
      </c>
      <c r="D3568" s="47"/>
      <c r="E3568" s="48" t="s">
        <v>45</v>
      </c>
      <c r="F3568" s="48" t="s">
        <v>3792</v>
      </c>
      <c r="G3568" s="177"/>
      <c r="H3568" s="48">
        <v>4019</v>
      </c>
      <c r="I3568" s="48" t="s">
        <v>3803</v>
      </c>
      <c r="J3568" s="49" t="s">
        <v>64</v>
      </c>
      <c r="K3568" s="50">
        <v>5364</v>
      </c>
      <c r="L3568" s="48" t="s">
        <v>3256</v>
      </c>
      <c r="M3568" s="51" t="s">
        <v>50</v>
      </c>
      <c r="N3568" s="51" t="s">
        <v>3257</v>
      </c>
      <c r="O3568" s="52"/>
      <c r="P3568" s="53"/>
    </row>
    <row r="3569" spans="1:16" s="54" customFormat="1" ht="30" hidden="1" x14ac:dyDescent="0.2">
      <c r="A3569" s="20">
        <v>3569</v>
      </c>
      <c r="B3569" s="55">
        <v>2728</v>
      </c>
      <c r="C3569" s="47" t="str">
        <f t="shared" si="56"/>
        <v>Idu Ana 4020</v>
      </c>
      <c r="D3569" s="47"/>
      <c r="E3569" s="48" t="s">
        <v>45</v>
      </c>
      <c r="F3569" s="48" t="s">
        <v>3792</v>
      </c>
      <c r="G3569" s="177"/>
      <c r="H3569" s="48">
        <v>4020</v>
      </c>
      <c r="I3569" s="48" t="s">
        <v>3804</v>
      </c>
      <c r="J3569" s="49" t="s">
        <v>64</v>
      </c>
      <c r="K3569" s="50">
        <v>6416</v>
      </c>
      <c r="L3569" s="48" t="s">
        <v>3256</v>
      </c>
      <c r="M3569" s="51" t="s">
        <v>50</v>
      </c>
      <c r="N3569" s="51" t="s">
        <v>3257</v>
      </c>
      <c r="O3569" s="52"/>
      <c r="P3569" s="53"/>
    </row>
    <row r="3570" spans="1:16" s="54" customFormat="1" ht="30" hidden="1" x14ac:dyDescent="0.2">
      <c r="A3570" s="20">
        <v>3570</v>
      </c>
      <c r="B3570" s="55">
        <v>2729</v>
      </c>
      <c r="C3570" s="47" t="str">
        <f t="shared" si="56"/>
        <v>Idu Ana 4021</v>
      </c>
      <c r="D3570" s="47"/>
      <c r="E3570" s="48" t="s">
        <v>45</v>
      </c>
      <c r="F3570" s="48" t="s">
        <v>3792</v>
      </c>
      <c r="G3570" s="177"/>
      <c r="H3570" s="48">
        <v>4021</v>
      </c>
      <c r="I3570" s="48" t="s">
        <v>3805</v>
      </c>
      <c r="J3570" s="49" t="s">
        <v>64</v>
      </c>
      <c r="K3570" s="50">
        <v>8237</v>
      </c>
      <c r="L3570" s="48" t="s">
        <v>3256</v>
      </c>
      <c r="M3570" s="51" t="s">
        <v>50</v>
      </c>
      <c r="N3570" s="51" t="s">
        <v>3257</v>
      </c>
      <c r="O3570" s="52"/>
      <c r="P3570" s="53"/>
    </row>
    <row r="3571" spans="1:16" s="54" customFormat="1" ht="30" hidden="1" x14ac:dyDescent="0.2">
      <c r="A3571" s="20">
        <v>3571</v>
      </c>
      <c r="B3571" s="55">
        <v>2730</v>
      </c>
      <c r="C3571" s="47" t="str">
        <f t="shared" si="56"/>
        <v>Idu Ana 4022</v>
      </c>
      <c r="D3571" s="47"/>
      <c r="E3571" s="48" t="s">
        <v>45</v>
      </c>
      <c r="F3571" s="48" t="s">
        <v>3792</v>
      </c>
      <c r="G3571" s="177"/>
      <c r="H3571" s="48">
        <v>4022</v>
      </c>
      <c r="I3571" s="48" t="s">
        <v>3806</v>
      </c>
      <c r="J3571" s="49" t="s">
        <v>64</v>
      </c>
      <c r="K3571" s="50">
        <v>11960</v>
      </c>
      <c r="L3571" s="48" t="s">
        <v>3256</v>
      </c>
      <c r="M3571" s="51" t="s">
        <v>50</v>
      </c>
      <c r="N3571" s="51" t="s">
        <v>3257</v>
      </c>
      <c r="O3571" s="52"/>
      <c r="P3571" s="53"/>
    </row>
    <row r="3572" spans="1:16" s="54" customFormat="1" ht="30" hidden="1" x14ac:dyDescent="0.2">
      <c r="A3572" s="20">
        <v>3572</v>
      </c>
      <c r="B3572" s="55">
        <v>2731</v>
      </c>
      <c r="C3572" s="47" t="str">
        <f t="shared" si="56"/>
        <v>Idu Ana 4023</v>
      </c>
      <c r="D3572" s="47"/>
      <c r="E3572" s="48" t="s">
        <v>45</v>
      </c>
      <c r="F3572" s="48" t="s">
        <v>3792</v>
      </c>
      <c r="G3572" s="177"/>
      <c r="H3572" s="48">
        <v>4023</v>
      </c>
      <c r="I3572" s="48" t="s">
        <v>3807</v>
      </c>
      <c r="J3572" s="49" t="s">
        <v>64</v>
      </c>
      <c r="K3572" s="50">
        <v>11634</v>
      </c>
      <c r="L3572" s="48" t="s">
        <v>3256</v>
      </c>
      <c r="M3572" s="51" t="s">
        <v>50</v>
      </c>
      <c r="N3572" s="51" t="s">
        <v>3257</v>
      </c>
      <c r="O3572" s="52"/>
      <c r="P3572" s="53"/>
    </row>
    <row r="3573" spans="1:16" s="54" customFormat="1" ht="30" hidden="1" x14ac:dyDescent="0.2">
      <c r="A3573" s="20">
        <v>3573</v>
      </c>
      <c r="B3573" s="55">
        <v>2732</v>
      </c>
      <c r="C3573" s="47" t="str">
        <f t="shared" si="56"/>
        <v>Idu Ana 4024</v>
      </c>
      <c r="D3573" s="47"/>
      <c r="E3573" s="48" t="s">
        <v>45</v>
      </c>
      <c r="F3573" s="48" t="s">
        <v>3792</v>
      </c>
      <c r="G3573" s="177"/>
      <c r="H3573" s="48">
        <v>4024</v>
      </c>
      <c r="I3573" s="48" t="s">
        <v>3808</v>
      </c>
      <c r="J3573" s="49" t="s">
        <v>64</v>
      </c>
      <c r="K3573" s="50">
        <v>17298</v>
      </c>
      <c r="L3573" s="48" t="s">
        <v>3256</v>
      </c>
      <c r="M3573" s="51" t="s">
        <v>50</v>
      </c>
      <c r="N3573" s="51" t="s">
        <v>3257</v>
      </c>
      <c r="O3573" s="52"/>
      <c r="P3573" s="53"/>
    </row>
    <row r="3574" spans="1:16" s="54" customFormat="1" ht="30" hidden="1" x14ac:dyDescent="0.2">
      <c r="A3574" s="20">
        <v>3574</v>
      </c>
      <c r="B3574" s="55">
        <v>2733</v>
      </c>
      <c r="C3574" s="47" t="str">
        <f t="shared" si="56"/>
        <v>Idu Ana 4026</v>
      </c>
      <c r="D3574" s="47"/>
      <c r="E3574" s="48" t="s">
        <v>45</v>
      </c>
      <c r="F3574" s="48" t="s">
        <v>3792</v>
      </c>
      <c r="G3574" s="177"/>
      <c r="H3574" s="48">
        <v>4026</v>
      </c>
      <c r="I3574" s="48" t="s">
        <v>3809</v>
      </c>
      <c r="J3574" s="49" t="s">
        <v>64</v>
      </c>
      <c r="K3574" s="50">
        <v>8001</v>
      </c>
      <c r="L3574" s="48" t="s">
        <v>3256</v>
      </c>
      <c r="M3574" s="51" t="s">
        <v>50</v>
      </c>
      <c r="N3574" s="51" t="s">
        <v>3257</v>
      </c>
      <c r="O3574" s="52"/>
      <c r="P3574" s="53"/>
    </row>
    <row r="3575" spans="1:16" s="54" customFormat="1" ht="30" hidden="1" x14ac:dyDescent="0.2">
      <c r="A3575" s="20">
        <v>3575</v>
      </c>
      <c r="B3575" s="55">
        <v>2734</v>
      </c>
      <c r="C3575" s="47" t="str">
        <f t="shared" si="56"/>
        <v>Idu Ana 4027</v>
      </c>
      <c r="D3575" s="47"/>
      <c r="E3575" s="48" t="s">
        <v>45</v>
      </c>
      <c r="F3575" s="48" t="s">
        <v>3792</v>
      </c>
      <c r="G3575" s="177"/>
      <c r="H3575" s="48">
        <v>4027</v>
      </c>
      <c r="I3575" s="48" t="s">
        <v>3810</v>
      </c>
      <c r="J3575" s="49" t="s">
        <v>64</v>
      </c>
      <c r="K3575" s="50">
        <v>7964</v>
      </c>
      <c r="L3575" s="48" t="s">
        <v>3256</v>
      </c>
      <c r="M3575" s="51" t="s">
        <v>50</v>
      </c>
      <c r="N3575" s="51" t="s">
        <v>3257</v>
      </c>
      <c r="O3575" s="52"/>
      <c r="P3575" s="53"/>
    </row>
    <row r="3576" spans="1:16" s="54" customFormat="1" ht="30" hidden="1" x14ac:dyDescent="0.2">
      <c r="A3576" s="20">
        <v>3576</v>
      </c>
      <c r="B3576" s="55">
        <v>2735</v>
      </c>
      <c r="C3576" s="47" t="str">
        <f t="shared" si="56"/>
        <v>Idu Ana 4028</v>
      </c>
      <c r="D3576" s="47"/>
      <c r="E3576" s="48" t="s">
        <v>45</v>
      </c>
      <c r="F3576" s="48" t="s">
        <v>3792</v>
      </c>
      <c r="G3576" s="177"/>
      <c r="H3576" s="48">
        <v>4028</v>
      </c>
      <c r="I3576" s="48" t="s">
        <v>3811</v>
      </c>
      <c r="J3576" s="49" t="s">
        <v>64</v>
      </c>
      <c r="K3576" s="50">
        <v>12576</v>
      </c>
      <c r="L3576" s="48" t="s">
        <v>3256</v>
      </c>
      <c r="M3576" s="51" t="s">
        <v>50</v>
      </c>
      <c r="N3576" s="51" t="s">
        <v>3257</v>
      </c>
      <c r="O3576" s="52"/>
      <c r="P3576" s="53"/>
    </row>
    <row r="3577" spans="1:16" s="54" customFormat="1" ht="30" hidden="1" x14ac:dyDescent="0.2">
      <c r="A3577" s="20">
        <v>3577</v>
      </c>
      <c r="B3577" s="55">
        <v>2736</v>
      </c>
      <c r="C3577" s="47" t="str">
        <f t="shared" si="56"/>
        <v>Idu Ana 4029</v>
      </c>
      <c r="D3577" s="47"/>
      <c r="E3577" s="48" t="s">
        <v>45</v>
      </c>
      <c r="F3577" s="48" t="s">
        <v>3792</v>
      </c>
      <c r="G3577" s="177"/>
      <c r="H3577" s="48">
        <v>4029</v>
      </c>
      <c r="I3577" s="48" t="s">
        <v>3812</v>
      </c>
      <c r="J3577" s="49" t="s">
        <v>64</v>
      </c>
      <c r="K3577" s="50">
        <v>16042</v>
      </c>
      <c r="L3577" s="48" t="s">
        <v>3256</v>
      </c>
      <c r="M3577" s="51" t="s">
        <v>50</v>
      </c>
      <c r="N3577" s="51" t="s">
        <v>3257</v>
      </c>
      <c r="O3577" s="52"/>
      <c r="P3577" s="53"/>
    </row>
    <row r="3578" spans="1:16" s="54" customFormat="1" ht="30" hidden="1" x14ac:dyDescent="0.2">
      <c r="A3578" s="20">
        <v>3578</v>
      </c>
      <c r="B3578" s="55">
        <v>2737</v>
      </c>
      <c r="C3578" s="47" t="str">
        <f t="shared" si="56"/>
        <v>Idu Ana 4030</v>
      </c>
      <c r="D3578" s="47"/>
      <c r="E3578" s="48" t="s">
        <v>45</v>
      </c>
      <c r="F3578" s="48" t="s">
        <v>3792</v>
      </c>
      <c r="G3578" s="177"/>
      <c r="H3578" s="48">
        <v>4030</v>
      </c>
      <c r="I3578" s="48" t="s">
        <v>3813</v>
      </c>
      <c r="J3578" s="49" t="s">
        <v>64</v>
      </c>
      <c r="K3578" s="50">
        <v>8001</v>
      </c>
      <c r="L3578" s="48" t="s">
        <v>3256</v>
      </c>
      <c r="M3578" s="51" t="s">
        <v>50</v>
      </c>
      <c r="N3578" s="51" t="s">
        <v>3257</v>
      </c>
      <c r="O3578" s="52"/>
      <c r="P3578" s="53"/>
    </row>
    <row r="3579" spans="1:16" s="54" customFormat="1" ht="30" hidden="1" x14ac:dyDescent="0.2">
      <c r="A3579" s="20">
        <v>3579</v>
      </c>
      <c r="B3579" s="55">
        <v>2738</v>
      </c>
      <c r="C3579" s="47" t="str">
        <f t="shared" si="56"/>
        <v>Idu Ana 4032</v>
      </c>
      <c r="D3579" s="47"/>
      <c r="E3579" s="48" t="s">
        <v>45</v>
      </c>
      <c r="F3579" s="48" t="s">
        <v>3792</v>
      </c>
      <c r="G3579" s="177"/>
      <c r="H3579" s="48">
        <v>4032</v>
      </c>
      <c r="I3579" s="48" t="s">
        <v>3814</v>
      </c>
      <c r="J3579" s="49" t="s">
        <v>64</v>
      </c>
      <c r="K3579" s="50">
        <v>7964</v>
      </c>
      <c r="L3579" s="48" t="s">
        <v>3256</v>
      </c>
      <c r="M3579" s="51" t="s">
        <v>50</v>
      </c>
      <c r="N3579" s="51" t="s">
        <v>3257</v>
      </c>
      <c r="O3579" s="52"/>
      <c r="P3579" s="53"/>
    </row>
    <row r="3580" spans="1:16" s="54" customFormat="1" ht="30" hidden="1" x14ac:dyDescent="0.2">
      <c r="A3580" s="20">
        <v>3580</v>
      </c>
      <c r="B3580" s="55">
        <v>2739</v>
      </c>
      <c r="C3580" s="47" t="str">
        <f t="shared" si="56"/>
        <v>Idu Ana 4033</v>
      </c>
      <c r="D3580" s="47"/>
      <c r="E3580" s="48" t="s">
        <v>45</v>
      </c>
      <c r="F3580" s="48" t="s">
        <v>3792</v>
      </c>
      <c r="G3580" s="177"/>
      <c r="H3580" s="48">
        <v>4033</v>
      </c>
      <c r="I3580" s="48" t="s">
        <v>3815</v>
      </c>
      <c r="J3580" s="49" t="s">
        <v>64</v>
      </c>
      <c r="K3580" s="50">
        <v>12576</v>
      </c>
      <c r="L3580" s="48" t="s">
        <v>3256</v>
      </c>
      <c r="M3580" s="51" t="s">
        <v>50</v>
      </c>
      <c r="N3580" s="51" t="s">
        <v>3257</v>
      </c>
      <c r="O3580" s="52"/>
      <c r="P3580" s="53"/>
    </row>
    <row r="3581" spans="1:16" s="54" customFormat="1" ht="30" hidden="1" x14ac:dyDescent="0.2">
      <c r="A3581" s="20">
        <v>3581</v>
      </c>
      <c r="B3581" s="55">
        <v>2740</v>
      </c>
      <c r="C3581" s="47" t="str">
        <f t="shared" si="56"/>
        <v>Idu Ana 4034</v>
      </c>
      <c r="D3581" s="47"/>
      <c r="E3581" s="48" t="s">
        <v>45</v>
      </c>
      <c r="F3581" s="48" t="s">
        <v>3792</v>
      </c>
      <c r="G3581" s="177"/>
      <c r="H3581" s="48">
        <v>4034</v>
      </c>
      <c r="I3581" s="48" t="s">
        <v>3816</v>
      </c>
      <c r="J3581" s="49" t="s">
        <v>64</v>
      </c>
      <c r="K3581" s="50">
        <v>16042</v>
      </c>
      <c r="L3581" s="48" t="s">
        <v>3256</v>
      </c>
      <c r="M3581" s="51" t="s">
        <v>50</v>
      </c>
      <c r="N3581" s="51" t="s">
        <v>3257</v>
      </c>
      <c r="O3581" s="52"/>
      <c r="P3581" s="53"/>
    </row>
    <row r="3582" spans="1:16" s="54" customFormat="1" ht="30" hidden="1" x14ac:dyDescent="0.2">
      <c r="A3582" s="20">
        <v>3582</v>
      </c>
      <c r="B3582" s="55">
        <v>2741</v>
      </c>
      <c r="C3582" s="47" t="str">
        <f t="shared" si="56"/>
        <v>Idu Ana 4036</v>
      </c>
      <c r="D3582" s="47"/>
      <c r="E3582" s="48" t="s">
        <v>45</v>
      </c>
      <c r="F3582" s="48" t="s">
        <v>3792</v>
      </c>
      <c r="G3582" s="177"/>
      <c r="H3582" s="48">
        <v>4036</v>
      </c>
      <c r="I3582" s="48" t="s">
        <v>3817</v>
      </c>
      <c r="J3582" s="49" t="s">
        <v>64</v>
      </c>
      <c r="K3582" s="50">
        <v>7964</v>
      </c>
      <c r="L3582" s="48" t="s">
        <v>3256</v>
      </c>
      <c r="M3582" s="51" t="s">
        <v>50</v>
      </c>
      <c r="N3582" s="51" t="s">
        <v>3257</v>
      </c>
      <c r="O3582" s="52"/>
      <c r="P3582" s="53"/>
    </row>
    <row r="3583" spans="1:16" s="54" customFormat="1" ht="30" hidden="1" x14ac:dyDescent="0.2">
      <c r="A3583" s="20">
        <v>3583</v>
      </c>
      <c r="B3583" s="55">
        <v>2742</v>
      </c>
      <c r="C3583" s="47" t="str">
        <f t="shared" si="56"/>
        <v>Idu Ana 4037</v>
      </c>
      <c r="D3583" s="47"/>
      <c r="E3583" s="48" t="s">
        <v>45</v>
      </c>
      <c r="F3583" s="48" t="s">
        <v>3792</v>
      </c>
      <c r="G3583" s="177"/>
      <c r="H3583" s="48">
        <v>4037</v>
      </c>
      <c r="I3583" s="48" t="s">
        <v>3818</v>
      </c>
      <c r="J3583" s="49" t="s">
        <v>64</v>
      </c>
      <c r="K3583" s="50">
        <v>12576</v>
      </c>
      <c r="L3583" s="48" t="s">
        <v>3256</v>
      </c>
      <c r="M3583" s="51" t="s">
        <v>50</v>
      </c>
      <c r="N3583" s="51" t="s">
        <v>3257</v>
      </c>
      <c r="O3583" s="52"/>
      <c r="P3583" s="53"/>
    </row>
    <row r="3584" spans="1:16" s="54" customFormat="1" ht="30" hidden="1" x14ac:dyDescent="0.2">
      <c r="A3584" s="20">
        <v>3584</v>
      </c>
      <c r="B3584" s="55">
        <v>2743</v>
      </c>
      <c r="C3584" s="47" t="str">
        <f t="shared" si="56"/>
        <v>Idu Ana 4038</v>
      </c>
      <c r="D3584" s="47"/>
      <c r="E3584" s="48" t="s">
        <v>45</v>
      </c>
      <c r="F3584" s="48" t="s">
        <v>3792</v>
      </c>
      <c r="G3584" s="177"/>
      <c r="H3584" s="48">
        <v>4038</v>
      </c>
      <c r="I3584" s="48" t="s">
        <v>3819</v>
      </c>
      <c r="J3584" s="49" t="s">
        <v>64</v>
      </c>
      <c r="K3584" s="50">
        <v>16042</v>
      </c>
      <c r="L3584" s="48" t="s">
        <v>3256</v>
      </c>
      <c r="M3584" s="51" t="s">
        <v>50</v>
      </c>
      <c r="N3584" s="51" t="s">
        <v>3257</v>
      </c>
      <c r="O3584" s="52"/>
      <c r="P3584" s="53"/>
    </row>
    <row r="3585" spans="1:16" s="54" customFormat="1" ht="30" hidden="1" x14ac:dyDescent="0.2">
      <c r="A3585" s="20">
        <v>3585</v>
      </c>
      <c r="B3585" s="55">
        <v>2744</v>
      </c>
      <c r="C3585" s="47" t="str">
        <f t="shared" si="56"/>
        <v>Idu Ana 4039</v>
      </c>
      <c r="D3585" s="47"/>
      <c r="E3585" s="48" t="s">
        <v>45</v>
      </c>
      <c r="F3585" s="48" t="s">
        <v>3274</v>
      </c>
      <c r="G3585" s="177"/>
      <c r="H3585" s="48">
        <v>4039</v>
      </c>
      <c r="I3585" s="48" t="s">
        <v>3820</v>
      </c>
      <c r="J3585" s="49" t="s">
        <v>25</v>
      </c>
      <c r="K3585" s="50">
        <v>20775</v>
      </c>
      <c r="L3585" s="48" t="s">
        <v>3256</v>
      </c>
      <c r="M3585" s="51" t="s">
        <v>50</v>
      </c>
      <c r="N3585" s="51" t="s">
        <v>3257</v>
      </c>
      <c r="O3585" s="52"/>
      <c r="P3585" s="53"/>
    </row>
    <row r="3586" spans="1:16" s="54" customFormat="1" ht="30" hidden="1" x14ac:dyDescent="0.2">
      <c r="A3586" s="20">
        <v>3586</v>
      </c>
      <c r="B3586" s="55">
        <v>2745</v>
      </c>
      <c r="C3586" s="47" t="str">
        <f t="shared" si="56"/>
        <v>Idu Ana 4040</v>
      </c>
      <c r="D3586" s="47"/>
      <c r="E3586" s="48" t="s">
        <v>45</v>
      </c>
      <c r="F3586" s="48" t="s">
        <v>3274</v>
      </c>
      <c r="G3586" s="177"/>
      <c r="H3586" s="48">
        <v>4040</v>
      </c>
      <c r="I3586" s="48" t="s">
        <v>3821</v>
      </c>
      <c r="J3586" s="49" t="s">
        <v>25</v>
      </c>
      <c r="K3586" s="50">
        <v>23891</v>
      </c>
      <c r="L3586" s="48" t="s">
        <v>3256</v>
      </c>
      <c r="M3586" s="51" t="s">
        <v>50</v>
      </c>
      <c r="N3586" s="51" t="s">
        <v>3257</v>
      </c>
      <c r="O3586" s="52"/>
      <c r="P3586" s="53"/>
    </row>
    <row r="3587" spans="1:16" s="54" customFormat="1" ht="30" hidden="1" x14ac:dyDescent="0.2">
      <c r="A3587" s="20">
        <v>3587</v>
      </c>
      <c r="B3587" s="55">
        <v>2746</v>
      </c>
      <c r="C3587" s="47" t="str">
        <f t="shared" si="56"/>
        <v>Idu Ana 4041</v>
      </c>
      <c r="D3587" s="47"/>
      <c r="E3587" s="48" t="s">
        <v>45</v>
      </c>
      <c r="F3587" s="48" t="s">
        <v>3274</v>
      </c>
      <c r="G3587" s="177"/>
      <c r="H3587" s="48">
        <v>4041</v>
      </c>
      <c r="I3587" s="48" t="s">
        <v>3822</v>
      </c>
      <c r="J3587" s="49" t="s">
        <v>25</v>
      </c>
      <c r="K3587" s="50">
        <v>33201</v>
      </c>
      <c r="L3587" s="48" t="s">
        <v>3256</v>
      </c>
      <c r="M3587" s="51" t="s">
        <v>50</v>
      </c>
      <c r="N3587" s="51" t="s">
        <v>3257</v>
      </c>
      <c r="O3587" s="52"/>
      <c r="P3587" s="53"/>
    </row>
    <row r="3588" spans="1:16" s="54" customFormat="1" ht="30" hidden="1" x14ac:dyDescent="0.2">
      <c r="A3588" s="20">
        <v>3588</v>
      </c>
      <c r="B3588" s="55">
        <v>2747</v>
      </c>
      <c r="C3588" s="47" t="str">
        <f t="shared" si="56"/>
        <v>Idu Ana 4042</v>
      </c>
      <c r="D3588" s="47"/>
      <c r="E3588" s="48" t="s">
        <v>45</v>
      </c>
      <c r="F3588" s="48" t="s">
        <v>3274</v>
      </c>
      <c r="G3588" s="177"/>
      <c r="H3588" s="48">
        <v>4042</v>
      </c>
      <c r="I3588" s="48" t="s">
        <v>3823</v>
      </c>
      <c r="J3588" s="49" t="s">
        <v>25</v>
      </c>
      <c r="K3588" s="50">
        <v>28103</v>
      </c>
      <c r="L3588" s="48" t="s">
        <v>3256</v>
      </c>
      <c r="M3588" s="51" t="s">
        <v>50</v>
      </c>
      <c r="N3588" s="51" t="s">
        <v>3257</v>
      </c>
      <c r="O3588" s="52"/>
      <c r="P3588" s="53"/>
    </row>
    <row r="3589" spans="1:16" s="54" customFormat="1" ht="30" hidden="1" x14ac:dyDescent="0.2">
      <c r="A3589" s="20">
        <v>3589</v>
      </c>
      <c r="B3589" s="55">
        <v>2748</v>
      </c>
      <c r="C3589" s="47" t="str">
        <f t="shared" si="56"/>
        <v>Idu Ana 4043</v>
      </c>
      <c r="D3589" s="47"/>
      <c r="E3589" s="48" t="s">
        <v>45</v>
      </c>
      <c r="F3589" s="48" t="s">
        <v>3274</v>
      </c>
      <c r="G3589" s="177"/>
      <c r="H3589" s="48">
        <v>4043</v>
      </c>
      <c r="I3589" s="48" t="s">
        <v>3824</v>
      </c>
      <c r="J3589" s="49" t="s">
        <v>25</v>
      </c>
      <c r="K3589" s="50">
        <v>27008</v>
      </c>
      <c r="L3589" s="48" t="s">
        <v>3256</v>
      </c>
      <c r="M3589" s="51" t="s">
        <v>50</v>
      </c>
      <c r="N3589" s="51" t="s">
        <v>3257</v>
      </c>
      <c r="O3589" s="52"/>
      <c r="P3589" s="53"/>
    </row>
    <row r="3590" spans="1:16" s="54" customFormat="1" ht="30" hidden="1" x14ac:dyDescent="0.2">
      <c r="A3590" s="20">
        <v>3590</v>
      </c>
      <c r="B3590" s="55">
        <v>2749</v>
      </c>
      <c r="C3590" s="47" t="str">
        <f t="shared" si="56"/>
        <v>Idu Ana 4044</v>
      </c>
      <c r="D3590" s="47"/>
      <c r="E3590" s="48" t="s">
        <v>45</v>
      </c>
      <c r="F3590" s="48" t="s">
        <v>3274</v>
      </c>
      <c r="G3590" s="177"/>
      <c r="H3590" s="48">
        <v>4044</v>
      </c>
      <c r="I3590" s="48" t="s">
        <v>3825</v>
      </c>
      <c r="J3590" s="49" t="s">
        <v>25</v>
      </c>
      <c r="K3590" s="50">
        <v>201057</v>
      </c>
      <c r="L3590" s="48" t="s">
        <v>3256</v>
      </c>
      <c r="M3590" s="51" t="s">
        <v>50</v>
      </c>
      <c r="N3590" s="51" t="s">
        <v>3257</v>
      </c>
      <c r="O3590" s="52"/>
      <c r="P3590" s="53"/>
    </row>
    <row r="3591" spans="1:16" s="54" customFormat="1" ht="30" hidden="1" x14ac:dyDescent="0.2">
      <c r="A3591" s="20">
        <v>3591</v>
      </c>
      <c r="B3591" s="55">
        <v>2750</v>
      </c>
      <c r="C3591" s="47" t="str">
        <f t="shared" si="56"/>
        <v>Idu Ana 4045</v>
      </c>
      <c r="D3591" s="47"/>
      <c r="E3591" s="48" t="s">
        <v>45</v>
      </c>
      <c r="F3591" s="48" t="s">
        <v>3274</v>
      </c>
      <c r="G3591" s="177"/>
      <c r="H3591" s="48">
        <v>4045</v>
      </c>
      <c r="I3591" s="48" t="s">
        <v>3826</v>
      </c>
      <c r="J3591" s="49" t="s">
        <v>25</v>
      </c>
      <c r="K3591" s="50">
        <v>278148</v>
      </c>
      <c r="L3591" s="48" t="s">
        <v>3256</v>
      </c>
      <c r="M3591" s="51" t="s">
        <v>50</v>
      </c>
      <c r="N3591" s="51" t="s">
        <v>3257</v>
      </c>
      <c r="O3591" s="52"/>
      <c r="P3591" s="53"/>
    </row>
    <row r="3592" spans="1:16" s="54" customFormat="1" ht="30" hidden="1" x14ac:dyDescent="0.2">
      <c r="A3592" s="20">
        <v>3592</v>
      </c>
      <c r="B3592" s="55">
        <v>2751</v>
      </c>
      <c r="C3592" s="47" t="str">
        <f t="shared" si="56"/>
        <v>Idu Ana 4046</v>
      </c>
      <c r="D3592" s="47"/>
      <c r="E3592" s="48" t="s">
        <v>45</v>
      </c>
      <c r="F3592" s="48" t="s">
        <v>3274</v>
      </c>
      <c r="G3592" s="177"/>
      <c r="H3592" s="48">
        <v>4046</v>
      </c>
      <c r="I3592" s="48" t="s">
        <v>3827</v>
      </c>
      <c r="J3592" s="49" t="s">
        <v>25</v>
      </c>
      <c r="K3592" s="50">
        <v>196337</v>
      </c>
      <c r="L3592" s="48" t="s">
        <v>3256</v>
      </c>
      <c r="M3592" s="51" t="s">
        <v>50</v>
      </c>
      <c r="N3592" s="51" t="s">
        <v>3257</v>
      </c>
      <c r="O3592" s="52"/>
      <c r="P3592" s="53"/>
    </row>
    <row r="3593" spans="1:16" s="54" customFormat="1" ht="30" hidden="1" x14ac:dyDescent="0.2">
      <c r="A3593" s="20">
        <v>3593</v>
      </c>
      <c r="B3593" s="55">
        <v>2752</v>
      </c>
      <c r="C3593" s="47" t="str">
        <f t="shared" si="56"/>
        <v>Idu Ana 4047</v>
      </c>
      <c r="D3593" s="47"/>
      <c r="E3593" s="48" t="s">
        <v>45</v>
      </c>
      <c r="F3593" s="48" t="s">
        <v>3274</v>
      </c>
      <c r="G3593" s="177"/>
      <c r="H3593" s="48">
        <v>4047</v>
      </c>
      <c r="I3593" s="48" t="s">
        <v>3828</v>
      </c>
      <c r="J3593" s="49" t="s">
        <v>25</v>
      </c>
      <c r="K3593" s="50">
        <v>41998</v>
      </c>
      <c r="L3593" s="48" t="s">
        <v>3256</v>
      </c>
      <c r="M3593" s="51" t="s">
        <v>50</v>
      </c>
      <c r="N3593" s="51" t="s">
        <v>3257</v>
      </c>
      <c r="O3593" s="52"/>
      <c r="P3593" s="53"/>
    </row>
    <row r="3594" spans="1:16" s="54" customFormat="1" ht="30" hidden="1" x14ac:dyDescent="0.2">
      <c r="A3594" s="20">
        <v>3594</v>
      </c>
      <c r="B3594" s="55">
        <v>2753</v>
      </c>
      <c r="C3594" s="47" t="str">
        <f t="shared" si="56"/>
        <v>Idu Ana 4048</v>
      </c>
      <c r="D3594" s="47"/>
      <c r="E3594" s="48" t="s">
        <v>45</v>
      </c>
      <c r="F3594" s="48" t="s">
        <v>3274</v>
      </c>
      <c r="G3594" s="177"/>
      <c r="H3594" s="48">
        <v>4048</v>
      </c>
      <c r="I3594" s="48" t="s">
        <v>3829</v>
      </c>
      <c r="J3594" s="49" t="s">
        <v>25</v>
      </c>
      <c r="K3594" s="50">
        <v>40243</v>
      </c>
      <c r="L3594" s="48" t="s">
        <v>3256</v>
      </c>
      <c r="M3594" s="51" t="s">
        <v>50</v>
      </c>
      <c r="N3594" s="51" t="s">
        <v>3257</v>
      </c>
      <c r="O3594" s="52"/>
      <c r="P3594" s="53"/>
    </row>
    <row r="3595" spans="1:16" s="54" customFormat="1" ht="30" hidden="1" x14ac:dyDescent="0.2">
      <c r="A3595" s="20">
        <v>3595</v>
      </c>
      <c r="B3595" s="55">
        <v>2754</v>
      </c>
      <c r="C3595" s="47" t="str">
        <f t="shared" si="56"/>
        <v>Idu Ana 4049</v>
      </c>
      <c r="D3595" s="47"/>
      <c r="E3595" s="48" t="s">
        <v>45</v>
      </c>
      <c r="F3595" s="48" t="s">
        <v>3274</v>
      </c>
      <c r="G3595" s="177"/>
      <c r="H3595" s="48">
        <v>4049</v>
      </c>
      <c r="I3595" s="48" t="s">
        <v>3830</v>
      </c>
      <c r="J3595" s="49" t="s">
        <v>25</v>
      </c>
      <c r="K3595" s="50">
        <v>46611</v>
      </c>
      <c r="L3595" s="48" t="s">
        <v>3256</v>
      </c>
      <c r="M3595" s="51" t="s">
        <v>50</v>
      </c>
      <c r="N3595" s="51" t="s">
        <v>3257</v>
      </c>
      <c r="O3595" s="52"/>
      <c r="P3595" s="53"/>
    </row>
    <row r="3596" spans="1:16" s="54" customFormat="1" ht="30" hidden="1" x14ac:dyDescent="0.2">
      <c r="A3596" s="20">
        <v>3596</v>
      </c>
      <c r="B3596" s="55">
        <v>2755</v>
      </c>
      <c r="C3596" s="47" t="str">
        <f t="shared" si="56"/>
        <v>Idu Ana 4050</v>
      </c>
      <c r="D3596" s="47"/>
      <c r="E3596" s="48" t="s">
        <v>45</v>
      </c>
      <c r="F3596" s="48" t="s">
        <v>3274</v>
      </c>
      <c r="G3596" s="177"/>
      <c r="H3596" s="48">
        <v>4050</v>
      </c>
      <c r="I3596" s="48" t="s">
        <v>3831</v>
      </c>
      <c r="J3596" s="49" t="s">
        <v>25</v>
      </c>
      <c r="K3596" s="50">
        <v>42617</v>
      </c>
      <c r="L3596" s="48" t="s">
        <v>3256</v>
      </c>
      <c r="M3596" s="51" t="s">
        <v>50</v>
      </c>
      <c r="N3596" s="51" t="s">
        <v>3257</v>
      </c>
      <c r="O3596" s="52"/>
      <c r="P3596" s="53"/>
    </row>
    <row r="3597" spans="1:16" s="54" customFormat="1" ht="30" hidden="1" x14ac:dyDescent="0.2">
      <c r="A3597" s="20">
        <v>3597</v>
      </c>
      <c r="B3597" s="55">
        <v>2756</v>
      </c>
      <c r="C3597" s="47" t="str">
        <f t="shared" si="56"/>
        <v>Idu Ana 4051</v>
      </c>
      <c r="D3597" s="47"/>
      <c r="E3597" s="48" t="s">
        <v>45</v>
      </c>
      <c r="F3597" s="48" t="s">
        <v>3482</v>
      </c>
      <c r="G3597" s="177"/>
      <c r="H3597" s="48">
        <v>4051</v>
      </c>
      <c r="I3597" s="48" t="s">
        <v>3832</v>
      </c>
      <c r="J3597" s="49" t="s">
        <v>64</v>
      </c>
      <c r="K3597" s="50">
        <v>57581</v>
      </c>
      <c r="L3597" s="48" t="s">
        <v>3256</v>
      </c>
      <c r="M3597" s="51" t="s">
        <v>50</v>
      </c>
      <c r="N3597" s="51" t="s">
        <v>3257</v>
      </c>
      <c r="O3597" s="52"/>
      <c r="P3597" s="53"/>
    </row>
    <row r="3598" spans="1:16" s="54" customFormat="1" ht="30" hidden="1" x14ac:dyDescent="0.2">
      <c r="A3598" s="20">
        <v>3598</v>
      </c>
      <c r="B3598" s="55">
        <v>2757</v>
      </c>
      <c r="C3598" s="47" t="str">
        <f t="shared" si="56"/>
        <v>Idu Ana 4052</v>
      </c>
      <c r="D3598" s="47"/>
      <c r="E3598" s="48" t="s">
        <v>45</v>
      </c>
      <c r="F3598" s="48" t="s">
        <v>3274</v>
      </c>
      <c r="G3598" s="177"/>
      <c r="H3598" s="48">
        <v>4052</v>
      </c>
      <c r="I3598" s="48" t="s">
        <v>3833</v>
      </c>
      <c r="J3598" s="49" t="s">
        <v>26</v>
      </c>
      <c r="K3598" s="50">
        <v>41016</v>
      </c>
      <c r="L3598" s="48" t="s">
        <v>3256</v>
      </c>
      <c r="M3598" s="51" t="s">
        <v>50</v>
      </c>
      <c r="N3598" s="51" t="s">
        <v>3257</v>
      </c>
      <c r="O3598" s="52"/>
      <c r="P3598" s="53"/>
    </row>
    <row r="3599" spans="1:16" s="54" customFormat="1" ht="30" hidden="1" x14ac:dyDescent="0.2">
      <c r="A3599" s="20">
        <v>3599</v>
      </c>
      <c r="B3599" s="55">
        <v>2758</v>
      </c>
      <c r="C3599" s="47" t="str">
        <f t="shared" si="56"/>
        <v>Idu Ana 4053</v>
      </c>
      <c r="D3599" s="47"/>
      <c r="E3599" s="48" t="s">
        <v>45</v>
      </c>
      <c r="F3599" s="48" t="s">
        <v>3274</v>
      </c>
      <c r="G3599" s="177"/>
      <c r="H3599" s="48">
        <v>4053</v>
      </c>
      <c r="I3599" s="48" t="s">
        <v>3834</v>
      </c>
      <c r="J3599" s="49" t="s">
        <v>26</v>
      </c>
      <c r="K3599" s="50">
        <v>39402</v>
      </c>
      <c r="L3599" s="48" t="s">
        <v>3256</v>
      </c>
      <c r="M3599" s="51" t="s">
        <v>50</v>
      </c>
      <c r="N3599" s="51" t="s">
        <v>3257</v>
      </c>
      <c r="O3599" s="52"/>
      <c r="P3599" s="53"/>
    </row>
    <row r="3600" spans="1:16" s="54" customFormat="1" ht="30" hidden="1" x14ac:dyDescent="0.2">
      <c r="A3600" s="20">
        <v>3600</v>
      </c>
      <c r="B3600" s="55">
        <v>2759</v>
      </c>
      <c r="C3600" s="47" t="str">
        <f t="shared" si="56"/>
        <v>Idu Ana 4054</v>
      </c>
      <c r="D3600" s="47"/>
      <c r="E3600" s="48" t="s">
        <v>45</v>
      </c>
      <c r="F3600" s="48" t="s">
        <v>3274</v>
      </c>
      <c r="G3600" s="177"/>
      <c r="H3600" s="48">
        <v>4054</v>
      </c>
      <c r="I3600" s="48" t="s">
        <v>3835</v>
      </c>
      <c r="J3600" s="49" t="s">
        <v>25</v>
      </c>
      <c r="K3600" s="50">
        <v>52648</v>
      </c>
      <c r="L3600" s="48" t="s">
        <v>3256</v>
      </c>
      <c r="M3600" s="51" t="s">
        <v>50</v>
      </c>
      <c r="N3600" s="51" t="s">
        <v>3257</v>
      </c>
      <c r="O3600" s="52"/>
      <c r="P3600" s="53"/>
    </row>
    <row r="3601" spans="1:16" s="54" customFormat="1" ht="30" hidden="1" x14ac:dyDescent="0.2">
      <c r="A3601" s="20">
        <v>3601</v>
      </c>
      <c r="B3601" s="55">
        <v>2760</v>
      </c>
      <c r="C3601" s="47" t="str">
        <f t="shared" si="56"/>
        <v>Idu Ana 4055</v>
      </c>
      <c r="D3601" s="47"/>
      <c r="E3601" s="48" t="s">
        <v>45</v>
      </c>
      <c r="F3601" s="48" t="s">
        <v>3274</v>
      </c>
      <c r="G3601" s="177"/>
      <c r="H3601" s="48">
        <v>4055</v>
      </c>
      <c r="I3601" s="48" t="s">
        <v>3836</v>
      </c>
      <c r="J3601" s="49" t="s">
        <v>25</v>
      </c>
      <c r="K3601" s="50">
        <v>49985</v>
      </c>
      <c r="L3601" s="48" t="s">
        <v>3256</v>
      </c>
      <c r="M3601" s="51" t="s">
        <v>50</v>
      </c>
      <c r="N3601" s="51" t="s">
        <v>3257</v>
      </c>
      <c r="O3601" s="52"/>
      <c r="P3601" s="53"/>
    </row>
    <row r="3602" spans="1:16" s="54" customFormat="1" ht="30" hidden="1" x14ac:dyDescent="0.2">
      <c r="A3602" s="20">
        <v>3602</v>
      </c>
      <c r="B3602" s="55">
        <v>2761</v>
      </c>
      <c r="C3602" s="47" t="str">
        <f t="shared" si="56"/>
        <v>Idu Ana 4061</v>
      </c>
      <c r="D3602" s="47"/>
      <c r="E3602" s="48" t="s">
        <v>45</v>
      </c>
      <c r="F3602" s="48" t="s">
        <v>3837</v>
      </c>
      <c r="G3602" s="177"/>
      <c r="H3602" s="48">
        <v>4061</v>
      </c>
      <c r="I3602" s="48" t="s">
        <v>3838</v>
      </c>
      <c r="J3602" s="49" t="s">
        <v>64</v>
      </c>
      <c r="K3602" s="50">
        <v>71977</v>
      </c>
      <c r="L3602" s="48" t="s">
        <v>3256</v>
      </c>
      <c r="M3602" s="51" t="s">
        <v>50</v>
      </c>
      <c r="N3602" s="51" t="s">
        <v>3257</v>
      </c>
      <c r="O3602" s="52"/>
      <c r="P3602" s="53"/>
    </row>
    <row r="3603" spans="1:16" s="54" customFormat="1" ht="30" hidden="1" x14ac:dyDescent="0.2">
      <c r="A3603" s="20">
        <v>3603</v>
      </c>
      <c r="B3603" s="55">
        <v>2762</v>
      </c>
      <c r="C3603" s="47" t="str">
        <f t="shared" si="56"/>
        <v>Idu Ana 4064</v>
      </c>
      <c r="D3603" s="47"/>
      <c r="E3603" s="48" t="s">
        <v>45</v>
      </c>
      <c r="F3603" s="48" t="s">
        <v>3293</v>
      </c>
      <c r="G3603" s="177"/>
      <c r="H3603" s="48">
        <v>4064</v>
      </c>
      <c r="I3603" s="48" t="s">
        <v>3839</v>
      </c>
      <c r="J3603" s="49" t="s">
        <v>64</v>
      </c>
      <c r="K3603" s="50">
        <v>52813</v>
      </c>
      <c r="L3603" s="48" t="s">
        <v>3256</v>
      </c>
      <c r="M3603" s="51" t="s">
        <v>50</v>
      </c>
      <c r="N3603" s="51" t="s">
        <v>3257</v>
      </c>
      <c r="O3603" s="52"/>
      <c r="P3603" s="53"/>
    </row>
    <row r="3604" spans="1:16" s="54" customFormat="1" ht="30" hidden="1" x14ac:dyDescent="0.2">
      <c r="A3604" s="20">
        <v>3604</v>
      </c>
      <c r="B3604" s="55">
        <v>2763</v>
      </c>
      <c r="C3604" s="47" t="str">
        <f t="shared" si="56"/>
        <v>Idu Ana 4068</v>
      </c>
      <c r="D3604" s="47"/>
      <c r="E3604" s="48" t="s">
        <v>45</v>
      </c>
      <c r="F3604" s="48" t="s">
        <v>3293</v>
      </c>
      <c r="G3604" s="177"/>
      <c r="H3604" s="48">
        <v>4068</v>
      </c>
      <c r="I3604" s="48" t="s">
        <v>3840</v>
      </c>
      <c r="J3604" s="49" t="s">
        <v>64</v>
      </c>
      <c r="K3604" s="50">
        <v>69188</v>
      </c>
      <c r="L3604" s="48" t="s">
        <v>3256</v>
      </c>
      <c r="M3604" s="51" t="s">
        <v>50</v>
      </c>
      <c r="N3604" s="51" t="s">
        <v>3257</v>
      </c>
      <c r="O3604" s="52"/>
      <c r="P3604" s="53"/>
    </row>
    <row r="3605" spans="1:16" s="54" customFormat="1" ht="30" hidden="1" x14ac:dyDescent="0.2">
      <c r="A3605" s="20">
        <v>3605</v>
      </c>
      <c r="B3605" s="55">
        <v>2764</v>
      </c>
      <c r="C3605" s="47" t="str">
        <f t="shared" si="56"/>
        <v>Idu Ana 4069</v>
      </c>
      <c r="D3605" s="47"/>
      <c r="E3605" s="48" t="s">
        <v>45</v>
      </c>
      <c r="F3605" s="48" t="s">
        <v>3293</v>
      </c>
      <c r="G3605" s="177"/>
      <c r="H3605" s="48">
        <v>4069</v>
      </c>
      <c r="I3605" s="48" t="s">
        <v>3841</v>
      </c>
      <c r="J3605" s="49" t="s">
        <v>64</v>
      </c>
      <c r="K3605" s="50">
        <v>75240</v>
      </c>
      <c r="L3605" s="48" t="s">
        <v>3256</v>
      </c>
      <c r="M3605" s="51" t="s">
        <v>50</v>
      </c>
      <c r="N3605" s="51" t="s">
        <v>3257</v>
      </c>
      <c r="O3605" s="52"/>
      <c r="P3605" s="53"/>
    </row>
    <row r="3606" spans="1:16" s="54" customFormat="1" ht="30" hidden="1" x14ac:dyDescent="0.2">
      <c r="A3606" s="20">
        <v>3606</v>
      </c>
      <c r="B3606" s="55">
        <v>2765</v>
      </c>
      <c r="C3606" s="47" t="str">
        <f t="shared" si="56"/>
        <v>Idu Ana 4073</v>
      </c>
      <c r="D3606" s="47"/>
      <c r="E3606" s="48" t="s">
        <v>45</v>
      </c>
      <c r="F3606" s="48" t="s">
        <v>3293</v>
      </c>
      <c r="G3606" s="177"/>
      <c r="H3606" s="48">
        <v>4073</v>
      </c>
      <c r="I3606" s="48" t="s">
        <v>3842</v>
      </c>
      <c r="J3606" s="49" t="s">
        <v>64</v>
      </c>
      <c r="K3606" s="50">
        <v>74490</v>
      </c>
      <c r="L3606" s="48" t="s">
        <v>3256</v>
      </c>
      <c r="M3606" s="51" t="s">
        <v>50</v>
      </c>
      <c r="N3606" s="51" t="s">
        <v>3257</v>
      </c>
      <c r="O3606" s="52"/>
      <c r="P3606" s="53"/>
    </row>
    <row r="3607" spans="1:16" s="54" customFormat="1" ht="30" hidden="1" x14ac:dyDescent="0.2">
      <c r="A3607" s="20">
        <v>3607</v>
      </c>
      <c r="B3607" s="55">
        <v>2766</v>
      </c>
      <c r="C3607" s="47" t="str">
        <f t="shared" si="56"/>
        <v>Idu Ana 4074</v>
      </c>
      <c r="D3607" s="47"/>
      <c r="E3607" s="48" t="s">
        <v>45</v>
      </c>
      <c r="F3607" s="48" t="s">
        <v>3293</v>
      </c>
      <c r="G3607" s="177"/>
      <c r="H3607" s="48">
        <v>4074</v>
      </c>
      <c r="I3607" s="48" t="s">
        <v>3843</v>
      </c>
      <c r="J3607" s="49" t="s">
        <v>64</v>
      </c>
      <c r="K3607" s="50">
        <v>62228</v>
      </c>
      <c r="L3607" s="48" t="s">
        <v>3256</v>
      </c>
      <c r="M3607" s="51" t="s">
        <v>50</v>
      </c>
      <c r="N3607" s="51" t="s">
        <v>3257</v>
      </c>
      <c r="O3607" s="52"/>
      <c r="P3607" s="53"/>
    </row>
    <row r="3608" spans="1:16" s="54" customFormat="1" ht="30" hidden="1" x14ac:dyDescent="0.2">
      <c r="A3608" s="20">
        <v>3608</v>
      </c>
      <c r="B3608" s="55">
        <v>2767</v>
      </c>
      <c r="C3608" s="47" t="str">
        <f t="shared" si="56"/>
        <v>Idu Ana 4075</v>
      </c>
      <c r="D3608" s="47"/>
      <c r="E3608" s="48" t="s">
        <v>45</v>
      </c>
      <c r="F3608" s="48" t="s">
        <v>3293</v>
      </c>
      <c r="G3608" s="177"/>
      <c r="H3608" s="48">
        <v>4075</v>
      </c>
      <c r="I3608" s="48" t="s">
        <v>3844</v>
      </c>
      <c r="J3608" s="49" t="s">
        <v>64</v>
      </c>
      <c r="K3608" s="50">
        <v>69245</v>
      </c>
      <c r="L3608" s="48" t="s">
        <v>3256</v>
      </c>
      <c r="M3608" s="51" t="s">
        <v>50</v>
      </c>
      <c r="N3608" s="51" t="s">
        <v>3257</v>
      </c>
      <c r="O3608" s="52"/>
      <c r="P3608" s="53"/>
    </row>
    <row r="3609" spans="1:16" s="54" customFormat="1" ht="30" hidden="1" x14ac:dyDescent="0.2">
      <c r="A3609" s="20">
        <v>3609</v>
      </c>
      <c r="B3609" s="55">
        <v>2768</v>
      </c>
      <c r="C3609" s="47" t="str">
        <f t="shared" si="56"/>
        <v>Idu Ana 4077</v>
      </c>
      <c r="D3609" s="47"/>
      <c r="E3609" s="48" t="s">
        <v>45</v>
      </c>
      <c r="F3609" s="48" t="s">
        <v>3293</v>
      </c>
      <c r="G3609" s="177"/>
      <c r="H3609" s="48">
        <v>4077</v>
      </c>
      <c r="I3609" s="48" t="s">
        <v>3845</v>
      </c>
      <c r="J3609" s="49" t="s">
        <v>64</v>
      </c>
      <c r="K3609" s="50">
        <v>78752</v>
      </c>
      <c r="L3609" s="48" t="s">
        <v>3256</v>
      </c>
      <c r="M3609" s="51" t="s">
        <v>50</v>
      </c>
      <c r="N3609" s="51" t="s">
        <v>3257</v>
      </c>
      <c r="O3609" s="52"/>
      <c r="P3609" s="53"/>
    </row>
    <row r="3610" spans="1:16" s="54" customFormat="1" ht="30" hidden="1" x14ac:dyDescent="0.2">
      <c r="A3610" s="20">
        <v>3610</v>
      </c>
      <c r="B3610" s="55">
        <v>2769</v>
      </c>
      <c r="C3610" s="47" t="str">
        <f t="shared" si="56"/>
        <v>Idu Ana 4078</v>
      </c>
      <c r="D3610" s="47"/>
      <c r="E3610" s="48" t="s">
        <v>45</v>
      </c>
      <c r="F3610" s="48" t="s">
        <v>3293</v>
      </c>
      <c r="G3610" s="177"/>
      <c r="H3610" s="48">
        <v>4078</v>
      </c>
      <c r="I3610" s="48" t="s">
        <v>3846</v>
      </c>
      <c r="J3610" s="49" t="s">
        <v>64</v>
      </c>
      <c r="K3610" s="50">
        <v>85769</v>
      </c>
      <c r="L3610" s="48" t="s">
        <v>3256</v>
      </c>
      <c r="M3610" s="51" t="s">
        <v>50</v>
      </c>
      <c r="N3610" s="51" t="s">
        <v>3257</v>
      </c>
      <c r="O3610" s="52"/>
      <c r="P3610" s="53"/>
    </row>
    <row r="3611" spans="1:16" s="54" customFormat="1" ht="30" hidden="1" x14ac:dyDescent="0.2">
      <c r="A3611" s="20">
        <v>3611</v>
      </c>
      <c r="B3611" s="55">
        <v>2770</v>
      </c>
      <c r="C3611" s="47" t="str">
        <f t="shared" si="56"/>
        <v>Idu Ana 4079</v>
      </c>
      <c r="D3611" s="47"/>
      <c r="E3611" s="48" t="s">
        <v>45</v>
      </c>
      <c r="F3611" s="48" t="s">
        <v>3293</v>
      </c>
      <c r="G3611" s="177"/>
      <c r="H3611" s="48">
        <v>4079</v>
      </c>
      <c r="I3611" s="48" t="s">
        <v>3847</v>
      </c>
      <c r="J3611" s="49" t="s">
        <v>64</v>
      </c>
      <c r="K3611" s="50">
        <v>91821</v>
      </c>
      <c r="L3611" s="48" t="s">
        <v>3256</v>
      </c>
      <c r="M3611" s="51" t="s">
        <v>50</v>
      </c>
      <c r="N3611" s="51" t="s">
        <v>3257</v>
      </c>
      <c r="O3611" s="52"/>
      <c r="P3611" s="53"/>
    </row>
    <row r="3612" spans="1:16" s="54" customFormat="1" ht="30" hidden="1" x14ac:dyDescent="0.2">
      <c r="A3612" s="20">
        <v>3612</v>
      </c>
      <c r="B3612" s="55">
        <v>2771</v>
      </c>
      <c r="C3612" s="47" t="str">
        <f t="shared" si="56"/>
        <v>Idu Ana 4080</v>
      </c>
      <c r="D3612" s="47"/>
      <c r="E3612" s="48" t="s">
        <v>45</v>
      </c>
      <c r="F3612" s="48" t="s">
        <v>3467</v>
      </c>
      <c r="G3612" s="177"/>
      <c r="H3612" s="48">
        <v>4080</v>
      </c>
      <c r="I3612" s="48" t="s">
        <v>3848</v>
      </c>
      <c r="J3612" s="49" t="s">
        <v>26</v>
      </c>
      <c r="K3612" s="50">
        <v>119963</v>
      </c>
      <c r="L3612" s="48" t="s">
        <v>3256</v>
      </c>
      <c r="M3612" s="51" t="s">
        <v>50</v>
      </c>
      <c r="N3612" s="51" t="s">
        <v>3257</v>
      </c>
      <c r="O3612" s="52"/>
      <c r="P3612" s="53"/>
    </row>
    <row r="3613" spans="1:16" s="54" customFormat="1" ht="30" hidden="1" x14ac:dyDescent="0.2">
      <c r="A3613" s="20">
        <v>3613</v>
      </c>
      <c r="B3613" s="55">
        <v>2772</v>
      </c>
      <c r="C3613" s="47" t="str">
        <f t="shared" si="56"/>
        <v>Idu Ana 4081</v>
      </c>
      <c r="D3613" s="47"/>
      <c r="E3613" s="48" t="s">
        <v>45</v>
      </c>
      <c r="F3613" s="48" t="s">
        <v>3467</v>
      </c>
      <c r="G3613" s="177"/>
      <c r="H3613" s="48">
        <v>4081</v>
      </c>
      <c r="I3613" s="48" t="s">
        <v>3849</v>
      </c>
      <c r="J3613" s="49" t="s">
        <v>26</v>
      </c>
      <c r="K3613" s="50">
        <v>117049</v>
      </c>
      <c r="L3613" s="48" t="s">
        <v>3256</v>
      </c>
      <c r="M3613" s="51" t="s">
        <v>50</v>
      </c>
      <c r="N3613" s="51" t="s">
        <v>3257</v>
      </c>
      <c r="O3613" s="52"/>
      <c r="P3613" s="53"/>
    </row>
    <row r="3614" spans="1:16" s="54" customFormat="1" ht="30" hidden="1" x14ac:dyDescent="0.2">
      <c r="A3614" s="20">
        <v>3614</v>
      </c>
      <c r="B3614" s="55">
        <v>2773</v>
      </c>
      <c r="C3614" s="47" t="str">
        <f t="shared" si="56"/>
        <v>Idu Ana 4082</v>
      </c>
      <c r="D3614" s="47"/>
      <c r="E3614" s="48" t="s">
        <v>45</v>
      </c>
      <c r="F3614" s="48" t="s">
        <v>3467</v>
      </c>
      <c r="G3614" s="177"/>
      <c r="H3614" s="48">
        <v>4082</v>
      </c>
      <c r="I3614" s="48" t="s">
        <v>3850</v>
      </c>
      <c r="J3614" s="49" t="s">
        <v>26</v>
      </c>
      <c r="K3614" s="50">
        <v>159667</v>
      </c>
      <c r="L3614" s="48" t="s">
        <v>3256</v>
      </c>
      <c r="M3614" s="51" t="s">
        <v>50</v>
      </c>
      <c r="N3614" s="51" t="s">
        <v>3257</v>
      </c>
      <c r="O3614" s="52"/>
      <c r="P3614" s="53"/>
    </row>
    <row r="3615" spans="1:16" s="54" customFormat="1" ht="30" hidden="1" x14ac:dyDescent="0.2">
      <c r="A3615" s="20">
        <v>3615</v>
      </c>
      <c r="B3615" s="55">
        <v>2774</v>
      </c>
      <c r="C3615" s="47" t="str">
        <f t="shared" si="56"/>
        <v>Idu Ana 4083</v>
      </c>
      <c r="D3615" s="47"/>
      <c r="E3615" s="48" t="s">
        <v>45</v>
      </c>
      <c r="F3615" s="48" t="s">
        <v>3467</v>
      </c>
      <c r="G3615" s="177"/>
      <c r="H3615" s="48">
        <v>4083</v>
      </c>
      <c r="I3615" s="48" t="s">
        <v>3851</v>
      </c>
      <c r="J3615" s="49" t="s">
        <v>26</v>
      </c>
      <c r="K3615" s="50">
        <v>140737</v>
      </c>
      <c r="L3615" s="48" t="s">
        <v>3256</v>
      </c>
      <c r="M3615" s="51" t="s">
        <v>50</v>
      </c>
      <c r="N3615" s="51" t="s">
        <v>3257</v>
      </c>
      <c r="O3615" s="52"/>
      <c r="P3615" s="53"/>
    </row>
    <row r="3616" spans="1:16" s="54" customFormat="1" ht="30" hidden="1" x14ac:dyDescent="0.2">
      <c r="A3616" s="20">
        <v>3616</v>
      </c>
      <c r="B3616" s="55">
        <v>2775</v>
      </c>
      <c r="C3616" s="47" t="str">
        <f t="shared" si="56"/>
        <v>Idu Ana 4085</v>
      </c>
      <c r="D3616" s="47"/>
      <c r="E3616" s="48" t="s">
        <v>45</v>
      </c>
      <c r="F3616" s="48" t="s">
        <v>3274</v>
      </c>
      <c r="G3616" s="177"/>
      <c r="H3616" s="48">
        <v>4085</v>
      </c>
      <c r="I3616" s="48" t="s">
        <v>3852</v>
      </c>
      <c r="J3616" s="49" t="s">
        <v>26</v>
      </c>
      <c r="K3616" s="50">
        <v>69432</v>
      </c>
      <c r="L3616" s="48" t="s">
        <v>3256</v>
      </c>
      <c r="M3616" s="51" t="s">
        <v>50</v>
      </c>
      <c r="N3616" s="51" t="s">
        <v>3257</v>
      </c>
      <c r="O3616" s="52"/>
      <c r="P3616" s="53"/>
    </row>
    <row r="3617" spans="1:16" s="54" customFormat="1" ht="30" hidden="1" x14ac:dyDescent="0.2">
      <c r="A3617" s="20">
        <v>3617</v>
      </c>
      <c r="B3617" s="55">
        <v>2776</v>
      </c>
      <c r="C3617" s="47" t="str">
        <f t="shared" si="56"/>
        <v>Idu Ana 4086</v>
      </c>
      <c r="D3617" s="47"/>
      <c r="E3617" s="48" t="s">
        <v>45</v>
      </c>
      <c r="F3617" s="48" t="s">
        <v>3274</v>
      </c>
      <c r="G3617" s="177"/>
      <c r="H3617" s="48">
        <v>4086</v>
      </c>
      <c r="I3617" s="48" t="s">
        <v>3853</v>
      </c>
      <c r="J3617" s="49" t="s">
        <v>26</v>
      </c>
      <c r="K3617" s="50">
        <v>65115</v>
      </c>
      <c r="L3617" s="48" t="s">
        <v>3256</v>
      </c>
      <c r="M3617" s="51" t="s">
        <v>50</v>
      </c>
      <c r="N3617" s="51" t="s">
        <v>3257</v>
      </c>
      <c r="O3617" s="52"/>
      <c r="P3617" s="53"/>
    </row>
    <row r="3618" spans="1:16" s="54" customFormat="1" ht="30" hidden="1" x14ac:dyDescent="0.2">
      <c r="A3618" s="20">
        <v>3618</v>
      </c>
      <c r="B3618" s="55">
        <v>2777</v>
      </c>
      <c r="C3618" s="47" t="str">
        <f t="shared" si="56"/>
        <v>Idu Ana 4087</v>
      </c>
      <c r="D3618" s="47"/>
      <c r="E3618" s="48" t="s">
        <v>45</v>
      </c>
      <c r="F3618" s="48" t="s">
        <v>3274</v>
      </c>
      <c r="G3618" s="177"/>
      <c r="H3618" s="48">
        <v>4087</v>
      </c>
      <c r="I3618" s="48" t="s">
        <v>3854</v>
      </c>
      <c r="J3618" s="49" t="s">
        <v>26</v>
      </c>
      <c r="K3618" s="50">
        <v>67960</v>
      </c>
      <c r="L3618" s="48" t="s">
        <v>3256</v>
      </c>
      <c r="M3618" s="51" t="s">
        <v>50</v>
      </c>
      <c r="N3618" s="51" t="s">
        <v>3257</v>
      </c>
      <c r="O3618" s="52"/>
      <c r="P3618" s="53"/>
    </row>
    <row r="3619" spans="1:16" s="54" customFormat="1" ht="30" hidden="1" x14ac:dyDescent="0.2">
      <c r="A3619" s="20">
        <v>3619</v>
      </c>
      <c r="B3619" s="55">
        <v>2778</v>
      </c>
      <c r="C3619" s="47" t="str">
        <f t="shared" si="56"/>
        <v>Idu Ana 4088</v>
      </c>
      <c r="D3619" s="47"/>
      <c r="E3619" s="48" t="s">
        <v>45</v>
      </c>
      <c r="F3619" s="48" t="s">
        <v>3274</v>
      </c>
      <c r="G3619" s="177"/>
      <c r="H3619" s="48">
        <v>4088</v>
      </c>
      <c r="I3619" s="48" t="s">
        <v>3855</v>
      </c>
      <c r="J3619" s="49" t="s">
        <v>25</v>
      </c>
      <c r="K3619" s="50">
        <v>41153</v>
      </c>
      <c r="L3619" s="48" t="s">
        <v>3256</v>
      </c>
      <c r="M3619" s="51" t="s">
        <v>50</v>
      </c>
      <c r="N3619" s="51" t="s">
        <v>3257</v>
      </c>
      <c r="O3619" s="52"/>
      <c r="P3619" s="53"/>
    </row>
    <row r="3620" spans="1:16" s="54" customFormat="1" ht="30" hidden="1" x14ac:dyDescent="0.2">
      <c r="A3620" s="20">
        <v>3620</v>
      </c>
      <c r="B3620" s="55">
        <v>2779</v>
      </c>
      <c r="C3620" s="47" t="str">
        <f t="shared" si="56"/>
        <v>Idu Ana 4089</v>
      </c>
      <c r="D3620" s="47"/>
      <c r="E3620" s="48" t="s">
        <v>45</v>
      </c>
      <c r="F3620" s="48" t="s">
        <v>3274</v>
      </c>
      <c r="G3620" s="177"/>
      <c r="H3620" s="48">
        <v>4089</v>
      </c>
      <c r="I3620" s="48" t="s">
        <v>3856</v>
      </c>
      <c r="J3620" s="49" t="s">
        <v>25</v>
      </c>
      <c r="K3620" s="50">
        <v>40245</v>
      </c>
      <c r="L3620" s="48" t="s">
        <v>3256</v>
      </c>
      <c r="M3620" s="51" t="s">
        <v>50</v>
      </c>
      <c r="N3620" s="51" t="s">
        <v>3257</v>
      </c>
      <c r="O3620" s="52"/>
      <c r="P3620" s="53"/>
    </row>
    <row r="3621" spans="1:16" s="54" customFormat="1" ht="30" hidden="1" x14ac:dyDescent="0.2">
      <c r="A3621" s="20">
        <v>3621</v>
      </c>
      <c r="B3621" s="55">
        <v>2780</v>
      </c>
      <c r="C3621" s="47" t="str">
        <f t="shared" si="56"/>
        <v>Idu Ana 4090</v>
      </c>
      <c r="D3621" s="47"/>
      <c r="E3621" s="48" t="s">
        <v>45</v>
      </c>
      <c r="F3621" s="48" t="s">
        <v>3274</v>
      </c>
      <c r="G3621" s="177"/>
      <c r="H3621" s="48">
        <v>4090</v>
      </c>
      <c r="I3621" s="48" t="s">
        <v>3857</v>
      </c>
      <c r="J3621" s="49" t="s">
        <v>25</v>
      </c>
      <c r="K3621" s="50">
        <v>38490</v>
      </c>
      <c r="L3621" s="48" t="s">
        <v>3256</v>
      </c>
      <c r="M3621" s="51" t="s">
        <v>50</v>
      </c>
      <c r="N3621" s="51" t="s">
        <v>3257</v>
      </c>
      <c r="O3621" s="52"/>
      <c r="P3621" s="53"/>
    </row>
    <row r="3622" spans="1:16" s="54" customFormat="1" ht="30" hidden="1" x14ac:dyDescent="0.2">
      <c r="A3622" s="20">
        <v>3622</v>
      </c>
      <c r="B3622" s="55">
        <v>2781</v>
      </c>
      <c r="C3622" s="47" t="str">
        <f t="shared" si="56"/>
        <v>Idu Ana 4091</v>
      </c>
      <c r="D3622" s="47"/>
      <c r="E3622" s="48" t="s">
        <v>45</v>
      </c>
      <c r="F3622" s="48" t="s">
        <v>3467</v>
      </c>
      <c r="G3622" s="177"/>
      <c r="H3622" s="48">
        <v>4091</v>
      </c>
      <c r="I3622" s="48" t="s">
        <v>3858</v>
      </c>
      <c r="J3622" s="49" t="s">
        <v>26</v>
      </c>
      <c r="K3622" s="50">
        <v>600661</v>
      </c>
      <c r="L3622" s="48" t="s">
        <v>3256</v>
      </c>
      <c r="M3622" s="51" t="s">
        <v>50</v>
      </c>
      <c r="N3622" s="51" t="s">
        <v>3257</v>
      </c>
      <c r="O3622" s="52"/>
      <c r="P3622" s="53"/>
    </row>
    <row r="3623" spans="1:16" s="54" customFormat="1" ht="30" hidden="1" x14ac:dyDescent="0.2">
      <c r="A3623" s="20">
        <v>3623</v>
      </c>
      <c r="B3623" s="55">
        <v>2782</v>
      </c>
      <c r="C3623" s="47" t="str">
        <f t="shared" si="56"/>
        <v>Idu Ana 4100</v>
      </c>
      <c r="D3623" s="47"/>
      <c r="E3623" s="48" t="s">
        <v>45</v>
      </c>
      <c r="F3623" s="48" t="s">
        <v>3467</v>
      </c>
      <c r="G3623" s="177"/>
      <c r="H3623" s="48">
        <v>4100</v>
      </c>
      <c r="I3623" s="48" t="s">
        <v>3859</v>
      </c>
      <c r="J3623" s="49" t="s">
        <v>26</v>
      </c>
      <c r="K3623" s="50">
        <v>731161</v>
      </c>
      <c r="L3623" s="48" t="s">
        <v>3256</v>
      </c>
      <c r="M3623" s="51" t="s">
        <v>50</v>
      </c>
      <c r="N3623" s="51" t="s">
        <v>3257</v>
      </c>
      <c r="O3623" s="52"/>
      <c r="P3623" s="53"/>
    </row>
    <row r="3624" spans="1:16" s="54" customFormat="1" ht="30" hidden="1" x14ac:dyDescent="0.2">
      <c r="A3624" s="20">
        <v>3624</v>
      </c>
      <c r="B3624" s="55">
        <v>2783</v>
      </c>
      <c r="C3624" s="47" t="str">
        <f t="shared" si="56"/>
        <v>Idu Ana 4101</v>
      </c>
      <c r="D3624" s="47"/>
      <c r="E3624" s="48" t="s">
        <v>45</v>
      </c>
      <c r="F3624" s="48" t="s">
        <v>3307</v>
      </c>
      <c r="G3624" s="177"/>
      <c r="H3624" s="48">
        <v>4101</v>
      </c>
      <c r="I3624" s="48" t="s">
        <v>3860</v>
      </c>
      <c r="J3624" s="49" t="s">
        <v>26</v>
      </c>
      <c r="K3624" s="50">
        <v>246514</v>
      </c>
      <c r="L3624" s="48" t="s">
        <v>3256</v>
      </c>
      <c r="M3624" s="51" t="s">
        <v>50</v>
      </c>
      <c r="N3624" s="51" t="s">
        <v>3257</v>
      </c>
      <c r="O3624" s="52"/>
      <c r="P3624" s="53"/>
    </row>
    <row r="3625" spans="1:16" s="54" customFormat="1" ht="30" hidden="1" x14ac:dyDescent="0.2">
      <c r="A3625" s="20">
        <v>3625</v>
      </c>
      <c r="B3625" s="55">
        <v>2784</v>
      </c>
      <c r="C3625" s="47" t="str">
        <f t="shared" ref="C3625:C3688" si="57">+CONCATENATE(M3625," ",N3625," ",H3625)</f>
        <v>Idu Ana 4102</v>
      </c>
      <c r="D3625" s="47"/>
      <c r="E3625" s="48" t="s">
        <v>45</v>
      </c>
      <c r="F3625" s="48" t="s">
        <v>3264</v>
      </c>
      <c r="G3625" s="177"/>
      <c r="H3625" s="48">
        <v>4102</v>
      </c>
      <c r="I3625" s="48" t="s">
        <v>3861</v>
      </c>
      <c r="J3625" s="49" t="s">
        <v>25</v>
      </c>
      <c r="K3625" s="50">
        <v>105970</v>
      </c>
      <c r="L3625" s="48" t="s">
        <v>3256</v>
      </c>
      <c r="M3625" s="51" t="s">
        <v>50</v>
      </c>
      <c r="N3625" s="51" t="s">
        <v>3257</v>
      </c>
      <c r="O3625" s="52"/>
      <c r="P3625" s="53"/>
    </row>
    <row r="3626" spans="1:16" s="54" customFormat="1" ht="30" hidden="1" x14ac:dyDescent="0.2">
      <c r="A3626" s="20">
        <v>3626</v>
      </c>
      <c r="B3626" s="55">
        <v>2785</v>
      </c>
      <c r="C3626" s="47" t="str">
        <f t="shared" si="57"/>
        <v>Idu Ana 4103</v>
      </c>
      <c r="D3626" s="47"/>
      <c r="E3626" s="48" t="s">
        <v>45</v>
      </c>
      <c r="F3626" s="48" t="s">
        <v>3264</v>
      </c>
      <c r="G3626" s="177"/>
      <c r="H3626" s="48">
        <v>4103</v>
      </c>
      <c r="I3626" s="48" t="s">
        <v>3862</v>
      </c>
      <c r="J3626" s="49" t="s">
        <v>25</v>
      </c>
      <c r="K3626" s="50">
        <v>116967</v>
      </c>
      <c r="L3626" s="48" t="s">
        <v>3256</v>
      </c>
      <c r="M3626" s="51" t="s">
        <v>50</v>
      </c>
      <c r="N3626" s="51" t="s">
        <v>3257</v>
      </c>
      <c r="O3626" s="52"/>
      <c r="P3626" s="53"/>
    </row>
    <row r="3627" spans="1:16" s="54" customFormat="1" ht="45" hidden="1" x14ac:dyDescent="0.2">
      <c r="A3627" s="20">
        <v>3627</v>
      </c>
      <c r="B3627" s="55">
        <v>2786</v>
      </c>
      <c r="C3627" s="47" t="str">
        <f t="shared" si="57"/>
        <v>Idu Ana 4104</v>
      </c>
      <c r="D3627" s="47"/>
      <c r="E3627" s="48" t="s">
        <v>45</v>
      </c>
      <c r="F3627" s="48" t="s">
        <v>3264</v>
      </c>
      <c r="G3627" s="177"/>
      <c r="H3627" s="48">
        <v>4104</v>
      </c>
      <c r="I3627" s="48" t="s">
        <v>3863</v>
      </c>
      <c r="J3627" s="49" t="s">
        <v>26</v>
      </c>
      <c r="K3627" s="50">
        <v>437224</v>
      </c>
      <c r="L3627" s="48" t="s">
        <v>3256</v>
      </c>
      <c r="M3627" s="51" t="s">
        <v>50</v>
      </c>
      <c r="N3627" s="51" t="s">
        <v>3257</v>
      </c>
      <c r="O3627" s="52"/>
      <c r="P3627" s="53"/>
    </row>
    <row r="3628" spans="1:16" s="54" customFormat="1" ht="45" hidden="1" x14ac:dyDescent="0.2">
      <c r="A3628" s="20">
        <v>3628</v>
      </c>
      <c r="B3628" s="55">
        <v>2787</v>
      </c>
      <c r="C3628" s="47" t="str">
        <f t="shared" si="57"/>
        <v>Idu Ana 4105</v>
      </c>
      <c r="D3628" s="47"/>
      <c r="E3628" s="48" t="s">
        <v>45</v>
      </c>
      <c r="F3628" s="48" t="s">
        <v>3264</v>
      </c>
      <c r="G3628" s="177"/>
      <c r="H3628" s="48">
        <v>4105</v>
      </c>
      <c r="I3628" s="48" t="s">
        <v>3864</v>
      </c>
      <c r="J3628" s="49" t="s">
        <v>26</v>
      </c>
      <c r="K3628" s="50">
        <v>790467</v>
      </c>
      <c r="L3628" s="48" t="s">
        <v>3256</v>
      </c>
      <c r="M3628" s="51" t="s">
        <v>50</v>
      </c>
      <c r="N3628" s="51" t="s">
        <v>3257</v>
      </c>
      <c r="O3628" s="52"/>
      <c r="P3628" s="53"/>
    </row>
    <row r="3629" spans="1:16" s="54" customFormat="1" ht="45" hidden="1" x14ac:dyDescent="0.2">
      <c r="A3629" s="20">
        <v>3629</v>
      </c>
      <c r="B3629" s="55">
        <v>2788</v>
      </c>
      <c r="C3629" s="47" t="str">
        <f t="shared" si="57"/>
        <v>Idu Ana 4106</v>
      </c>
      <c r="D3629" s="47"/>
      <c r="E3629" s="48" t="s">
        <v>45</v>
      </c>
      <c r="F3629" s="48" t="s">
        <v>3264</v>
      </c>
      <c r="G3629" s="177"/>
      <c r="H3629" s="48">
        <v>4106</v>
      </c>
      <c r="I3629" s="48" t="s">
        <v>3865</v>
      </c>
      <c r="J3629" s="49" t="s">
        <v>26</v>
      </c>
      <c r="K3629" s="50">
        <v>765485</v>
      </c>
      <c r="L3629" s="48" t="s">
        <v>3256</v>
      </c>
      <c r="M3629" s="51" t="s">
        <v>50</v>
      </c>
      <c r="N3629" s="51" t="s">
        <v>3257</v>
      </c>
      <c r="O3629" s="52"/>
      <c r="P3629" s="53"/>
    </row>
    <row r="3630" spans="1:16" s="54" customFormat="1" ht="45" hidden="1" x14ac:dyDescent="0.2">
      <c r="A3630" s="20">
        <v>3630</v>
      </c>
      <c r="B3630" s="55">
        <v>2789</v>
      </c>
      <c r="C3630" s="47" t="str">
        <f t="shared" si="57"/>
        <v>Idu Ana 4107</v>
      </c>
      <c r="D3630" s="47"/>
      <c r="E3630" s="48" t="s">
        <v>45</v>
      </c>
      <c r="F3630" s="48" t="s">
        <v>3264</v>
      </c>
      <c r="G3630" s="177"/>
      <c r="H3630" s="48">
        <v>4107</v>
      </c>
      <c r="I3630" s="48" t="s">
        <v>3866</v>
      </c>
      <c r="J3630" s="49" t="s">
        <v>26</v>
      </c>
      <c r="K3630" s="50">
        <v>1131489</v>
      </c>
      <c r="L3630" s="48" t="s">
        <v>3256</v>
      </c>
      <c r="M3630" s="51" t="s">
        <v>50</v>
      </c>
      <c r="N3630" s="51" t="s">
        <v>3257</v>
      </c>
      <c r="O3630" s="52"/>
      <c r="P3630" s="53"/>
    </row>
    <row r="3631" spans="1:16" s="54" customFormat="1" ht="45" hidden="1" x14ac:dyDescent="0.2">
      <c r="A3631" s="20">
        <v>3631</v>
      </c>
      <c r="B3631" s="55">
        <v>2790</v>
      </c>
      <c r="C3631" s="47" t="str">
        <f t="shared" si="57"/>
        <v>Idu Ana 4108</v>
      </c>
      <c r="D3631" s="47"/>
      <c r="E3631" s="48" t="s">
        <v>45</v>
      </c>
      <c r="F3631" s="48" t="s">
        <v>3264</v>
      </c>
      <c r="G3631" s="177"/>
      <c r="H3631" s="48">
        <v>4108</v>
      </c>
      <c r="I3631" s="48" t="s">
        <v>3867</v>
      </c>
      <c r="J3631" s="49" t="s">
        <v>26</v>
      </c>
      <c r="K3631" s="50">
        <v>1057064</v>
      </c>
      <c r="L3631" s="48" t="s">
        <v>3256</v>
      </c>
      <c r="M3631" s="51" t="s">
        <v>50</v>
      </c>
      <c r="N3631" s="51" t="s">
        <v>3257</v>
      </c>
      <c r="O3631" s="52"/>
      <c r="P3631" s="53"/>
    </row>
    <row r="3632" spans="1:16" s="54" customFormat="1" ht="45" hidden="1" x14ac:dyDescent="0.2">
      <c r="A3632" s="20">
        <v>3632</v>
      </c>
      <c r="B3632" s="55">
        <v>2791</v>
      </c>
      <c r="C3632" s="47" t="str">
        <f t="shared" si="57"/>
        <v>Idu Ana 4110</v>
      </c>
      <c r="D3632" s="47"/>
      <c r="E3632" s="48" t="s">
        <v>45</v>
      </c>
      <c r="F3632" s="48" t="s">
        <v>3264</v>
      </c>
      <c r="G3632" s="177"/>
      <c r="H3632" s="48">
        <v>4110</v>
      </c>
      <c r="I3632" s="48" t="s">
        <v>3868</v>
      </c>
      <c r="J3632" s="49" t="s">
        <v>26</v>
      </c>
      <c r="K3632" s="50">
        <v>1986598</v>
      </c>
      <c r="L3632" s="48" t="s">
        <v>3256</v>
      </c>
      <c r="M3632" s="51" t="s">
        <v>50</v>
      </c>
      <c r="N3632" s="51" t="s">
        <v>3257</v>
      </c>
      <c r="O3632" s="52"/>
      <c r="P3632" s="53"/>
    </row>
    <row r="3633" spans="1:16" s="54" customFormat="1" ht="30" hidden="1" x14ac:dyDescent="0.2">
      <c r="A3633" s="20">
        <v>3633</v>
      </c>
      <c r="B3633" s="55">
        <v>2792</v>
      </c>
      <c r="C3633" s="47" t="str">
        <f t="shared" si="57"/>
        <v>Idu Ana 4111</v>
      </c>
      <c r="D3633" s="47"/>
      <c r="E3633" s="48" t="s">
        <v>45</v>
      </c>
      <c r="F3633" s="48" t="s">
        <v>3502</v>
      </c>
      <c r="G3633" s="177"/>
      <c r="H3633" s="48">
        <v>4111</v>
      </c>
      <c r="I3633" s="48" t="s">
        <v>3869</v>
      </c>
      <c r="J3633" s="49" t="s">
        <v>48</v>
      </c>
      <c r="K3633" s="50">
        <v>432587</v>
      </c>
      <c r="L3633" s="48" t="s">
        <v>3256</v>
      </c>
      <c r="M3633" s="51" t="s">
        <v>50</v>
      </c>
      <c r="N3633" s="51" t="s">
        <v>3257</v>
      </c>
      <c r="O3633" s="52"/>
      <c r="P3633" s="53"/>
    </row>
    <row r="3634" spans="1:16" s="54" customFormat="1" ht="30" hidden="1" x14ac:dyDescent="0.2">
      <c r="A3634" s="20">
        <v>3634</v>
      </c>
      <c r="B3634" s="55">
        <v>2793</v>
      </c>
      <c r="C3634" s="47" t="str">
        <f t="shared" si="57"/>
        <v>Idu Ana 4113</v>
      </c>
      <c r="D3634" s="47"/>
      <c r="E3634" s="48" t="s">
        <v>45</v>
      </c>
      <c r="F3634" s="48" t="s">
        <v>3264</v>
      </c>
      <c r="G3634" s="177"/>
      <c r="H3634" s="48">
        <v>4113</v>
      </c>
      <c r="I3634" s="48" t="s">
        <v>3870</v>
      </c>
      <c r="J3634" s="49" t="s">
        <v>26</v>
      </c>
      <c r="K3634" s="50">
        <v>388502</v>
      </c>
      <c r="L3634" s="48" t="s">
        <v>3256</v>
      </c>
      <c r="M3634" s="51" t="s">
        <v>50</v>
      </c>
      <c r="N3634" s="51" t="s">
        <v>3257</v>
      </c>
      <c r="O3634" s="52"/>
      <c r="P3634" s="53"/>
    </row>
    <row r="3635" spans="1:16" s="54" customFormat="1" ht="30" hidden="1" x14ac:dyDescent="0.2">
      <c r="A3635" s="20">
        <v>3635</v>
      </c>
      <c r="B3635" s="55">
        <v>2794</v>
      </c>
      <c r="C3635" s="47" t="str">
        <f t="shared" si="57"/>
        <v>Idu Ana 4114</v>
      </c>
      <c r="D3635" s="47"/>
      <c r="E3635" s="48" t="s">
        <v>45</v>
      </c>
      <c r="F3635" s="48" t="s">
        <v>3264</v>
      </c>
      <c r="G3635" s="177"/>
      <c r="H3635" s="48">
        <v>4114</v>
      </c>
      <c r="I3635" s="48" t="s">
        <v>3871</v>
      </c>
      <c r="J3635" s="49" t="s">
        <v>26</v>
      </c>
      <c r="K3635" s="50">
        <v>324447</v>
      </c>
      <c r="L3635" s="48" t="s">
        <v>3256</v>
      </c>
      <c r="M3635" s="51" t="s">
        <v>50</v>
      </c>
      <c r="N3635" s="51" t="s">
        <v>3257</v>
      </c>
      <c r="O3635" s="52"/>
      <c r="P3635" s="53"/>
    </row>
    <row r="3636" spans="1:16" s="54" customFormat="1" ht="30" hidden="1" x14ac:dyDescent="0.2">
      <c r="A3636" s="20">
        <v>3636</v>
      </c>
      <c r="B3636" s="55">
        <v>2795</v>
      </c>
      <c r="C3636" s="47" t="str">
        <f t="shared" si="57"/>
        <v>Idu Ana 4115</v>
      </c>
      <c r="D3636" s="47"/>
      <c r="E3636" s="48" t="s">
        <v>45</v>
      </c>
      <c r="F3636" s="48" t="s">
        <v>3264</v>
      </c>
      <c r="G3636" s="177"/>
      <c r="H3636" s="48">
        <v>4115</v>
      </c>
      <c r="I3636" s="48" t="s">
        <v>3872</v>
      </c>
      <c r="J3636" s="49" t="s">
        <v>26</v>
      </c>
      <c r="K3636" s="50">
        <v>349268</v>
      </c>
      <c r="L3636" s="48" t="s">
        <v>3256</v>
      </c>
      <c r="M3636" s="51" t="s">
        <v>50</v>
      </c>
      <c r="N3636" s="51" t="s">
        <v>3257</v>
      </c>
      <c r="O3636" s="52"/>
      <c r="P3636" s="53"/>
    </row>
    <row r="3637" spans="1:16" s="54" customFormat="1" ht="30" hidden="1" x14ac:dyDescent="0.2">
      <c r="A3637" s="20">
        <v>3637</v>
      </c>
      <c r="B3637" s="55">
        <v>2796</v>
      </c>
      <c r="C3637" s="47" t="str">
        <f t="shared" si="57"/>
        <v>Idu Ana 4116</v>
      </c>
      <c r="D3637" s="47"/>
      <c r="E3637" s="48" t="s">
        <v>45</v>
      </c>
      <c r="F3637" s="48" t="s">
        <v>3264</v>
      </c>
      <c r="G3637" s="177"/>
      <c r="H3637" s="48">
        <v>4116</v>
      </c>
      <c r="I3637" s="48" t="s">
        <v>3873</v>
      </c>
      <c r="J3637" s="49" t="s">
        <v>26</v>
      </c>
      <c r="K3637" s="50">
        <v>400512</v>
      </c>
      <c r="L3637" s="48" t="s">
        <v>3256</v>
      </c>
      <c r="M3637" s="51" t="s">
        <v>50</v>
      </c>
      <c r="N3637" s="51" t="s">
        <v>3257</v>
      </c>
      <c r="O3637" s="52"/>
      <c r="P3637" s="53"/>
    </row>
    <row r="3638" spans="1:16" s="54" customFormat="1" ht="30" hidden="1" x14ac:dyDescent="0.2">
      <c r="A3638" s="20">
        <v>3638</v>
      </c>
      <c r="B3638" s="55">
        <v>2797</v>
      </c>
      <c r="C3638" s="47" t="str">
        <f t="shared" si="57"/>
        <v>Idu Ana 4117</v>
      </c>
      <c r="D3638" s="47"/>
      <c r="E3638" s="48" t="s">
        <v>45</v>
      </c>
      <c r="F3638" s="48" t="s">
        <v>3264</v>
      </c>
      <c r="G3638" s="177"/>
      <c r="H3638" s="48">
        <v>4117</v>
      </c>
      <c r="I3638" s="48" t="s">
        <v>3874</v>
      </c>
      <c r="J3638" s="49" t="s">
        <v>26</v>
      </c>
      <c r="K3638" s="50">
        <v>426134</v>
      </c>
      <c r="L3638" s="48" t="s">
        <v>3256</v>
      </c>
      <c r="M3638" s="51" t="s">
        <v>50</v>
      </c>
      <c r="N3638" s="51" t="s">
        <v>3257</v>
      </c>
      <c r="O3638" s="52"/>
      <c r="P3638" s="53"/>
    </row>
    <row r="3639" spans="1:16" s="54" customFormat="1" ht="30" hidden="1" x14ac:dyDescent="0.2">
      <c r="A3639" s="20">
        <v>3639</v>
      </c>
      <c r="B3639" s="55">
        <v>2798</v>
      </c>
      <c r="C3639" s="47" t="str">
        <f t="shared" si="57"/>
        <v>Idu Ana 4118</v>
      </c>
      <c r="D3639" s="47"/>
      <c r="E3639" s="48" t="s">
        <v>45</v>
      </c>
      <c r="F3639" s="48" t="s">
        <v>3264</v>
      </c>
      <c r="G3639" s="177"/>
      <c r="H3639" s="48">
        <v>4118</v>
      </c>
      <c r="I3639" s="48" t="s">
        <v>3875</v>
      </c>
      <c r="J3639" s="49" t="s">
        <v>26</v>
      </c>
      <c r="K3639" s="50">
        <v>355674</v>
      </c>
      <c r="L3639" s="48" t="s">
        <v>3256</v>
      </c>
      <c r="M3639" s="51" t="s">
        <v>50</v>
      </c>
      <c r="N3639" s="51" t="s">
        <v>3257</v>
      </c>
      <c r="O3639" s="52"/>
      <c r="P3639" s="53"/>
    </row>
    <row r="3640" spans="1:16" s="54" customFormat="1" ht="30" hidden="1" x14ac:dyDescent="0.2">
      <c r="A3640" s="20">
        <v>3640</v>
      </c>
      <c r="B3640" s="55">
        <v>2799</v>
      </c>
      <c r="C3640" s="47" t="str">
        <f t="shared" si="57"/>
        <v>Idu Ana 4119</v>
      </c>
      <c r="D3640" s="47"/>
      <c r="E3640" s="48" t="s">
        <v>45</v>
      </c>
      <c r="F3640" s="48" t="s">
        <v>3264</v>
      </c>
      <c r="G3640" s="177"/>
      <c r="H3640" s="48">
        <v>4119</v>
      </c>
      <c r="I3640" s="48" t="s">
        <v>3876</v>
      </c>
      <c r="J3640" s="49" t="s">
        <v>26</v>
      </c>
      <c r="K3640" s="50">
        <v>413323</v>
      </c>
      <c r="L3640" s="48" t="s">
        <v>3256</v>
      </c>
      <c r="M3640" s="51" t="s">
        <v>50</v>
      </c>
      <c r="N3640" s="51" t="s">
        <v>3257</v>
      </c>
      <c r="O3640" s="52"/>
      <c r="P3640" s="53"/>
    </row>
    <row r="3641" spans="1:16" s="54" customFormat="1" ht="30" hidden="1" x14ac:dyDescent="0.2">
      <c r="A3641" s="20">
        <v>3641</v>
      </c>
      <c r="B3641" s="55">
        <v>2800</v>
      </c>
      <c r="C3641" s="47" t="str">
        <f t="shared" si="57"/>
        <v>Idu Ana 4120</v>
      </c>
      <c r="D3641" s="47"/>
      <c r="E3641" s="48" t="s">
        <v>45</v>
      </c>
      <c r="F3641" s="48" t="s">
        <v>3264</v>
      </c>
      <c r="G3641" s="177"/>
      <c r="H3641" s="48">
        <v>4120</v>
      </c>
      <c r="I3641" s="48" t="s">
        <v>3877</v>
      </c>
      <c r="J3641" s="49" t="s">
        <v>26</v>
      </c>
      <c r="K3641" s="50">
        <v>441346</v>
      </c>
      <c r="L3641" s="48" t="s">
        <v>3256</v>
      </c>
      <c r="M3641" s="51" t="s">
        <v>50</v>
      </c>
      <c r="N3641" s="51" t="s">
        <v>3257</v>
      </c>
      <c r="O3641" s="52"/>
      <c r="P3641" s="53"/>
    </row>
    <row r="3642" spans="1:16" s="54" customFormat="1" ht="30" hidden="1" x14ac:dyDescent="0.2">
      <c r="A3642" s="20">
        <v>3642</v>
      </c>
      <c r="B3642" s="55">
        <v>2801</v>
      </c>
      <c r="C3642" s="47" t="str">
        <f t="shared" si="57"/>
        <v>Idu Ana 4121</v>
      </c>
      <c r="D3642" s="47"/>
      <c r="E3642" s="48" t="s">
        <v>45</v>
      </c>
      <c r="F3642" s="48" t="s">
        <v>3264</v>
      </c>
      <c r="G3642" s="177"/>
      <c r="H3642" s="48">
        <v>4121</v>
      </c>
      <c r="I3642" s="48" t="s">
        <v>3878</v>
      </c>
      <c r="J3642" s="49" t="s">
        <v>26</v>
      </c>
      <c r="K3642" s="50">
        <v>341261</v>
      </c>
      <c r="L3642" s="48" t="s">
        <v>3256</v>
      </c>
      <c r="M3642" s="51" t="s">
        <v>50</v>
      </c>
      <c r="N3642" s="51" t="s">
        <v>3257</v>
      </c>
      <c r="O3642" s="52"/>
      <c r="P3642" s="53"/>
    </row>
    <row r="3643" spans="1:16" s="54" customFormat="1" ht="30" hidden="1" x14ac:dyDescent="0.2">
      <c r="A3643" s="20">
        <v>3643</v>
      </c>
      <c r="B3643" s="55">
        <v>2802</v>
      </c>
      <c r="C3643" s="47" t="str">
        <f t="shared" si="57"/>
        <v>Idu Ana 4122</v>
      </c>
      <c r="D3643" s="47"/>
      <c r="E3643" s="48" t="s">
        <v>45</v>
      </c>
      <c r="F3643" s="48" t="s">
        <v>3264</v>
      </c>
      <c r="G3643" s="177"/>
      <c r="H3643" s="48">
        <v>4122</v>
      </c>
      <c r="I3643" s="48" t="s">
        <v>3879</v>
      </c>
      <c r="J3643" s="49" t="s">
        <v>26</v>
      </c>
      <c r="K3643" s="50">
        <v>320444</v>
      </c>
      <c r="L3643" s="48" t="s">
        <v>3256</v>
      </c>
      <c r="M3643" s="51" t="s">
        <v>50</v>
      </c>
      <c r="N3643" s="51" t="s">
        <v>3257</v>
      </c>
      <c r="O3643" s="52"/>
      <c r="P3643" s="53"/>
    </row>
    <row r="3644" spans="1:16" s="54" customFormat="1" ht="30" hidden="1" x14ac:dyDescent="0.2">
      <c r="A3644" s="20">
        <v>3644</v>
      </c>
      <c r="B3644" s="55">
        <v>2803</v>
      </c>
      <c r="C3644" s="47" t="str">
        <f t="shared" si="57"/>
        <v>Idu Ana 4123</v>
      </c>
      <c r="D3644" s="47"/>
      <c r="E3644" s="48" t="s">
        <v>45</v>
      </c>
      <c r="F3644" s="48" t="s">
        <v>3264</v>
      </c>
      <c r="G3644" s="177"/>
      <c r="H3644" s="48">
        <v>4123</v>
      </c>
      <c r="I3644" s="48" t="s">
        <v>3880</v>
      </c>
      <c r="J3644" s="49" t="s">
        <v>26</v>
      </c>
      <c r="K3644" s="50">
        <v>334055</v>
      </c>
      <c r="L3644" s="48" t="s">
        <v>3256</v>
      </c>
      <c r="M3644" s="51" t="s">
        <v>50</v>
      </c>
      <c r="N3644" s="51" t="s">
        <v>3257</v>
      </c>
      <c r="O3644" s="52"/>
      <c r="P3644" s="53"/>
    </row>
    <row r="3645" spans="1:16" s="54" customFormat="1" ht="30" hidden="1" x14ac:dyDescent="0.2">
      <c r="A3645" s="20">
        <v>3645</v>
      </c>
      <c r="B3645" s="55">
        <v>2804</v>
      </c>
      <c r="C3645" s="47" t="str">
        <f t="shared" si="57"/>
        <v>Idu Ana 4124</v>
      </c>
      <c r="D3645" s="47"/>
      <c r="E3645" s="48" t="s">
        <v>45</v>
      </c>
      <c r="F3645" s="48" t="s">
        <v>3264</v>
      </c>
      <c r="G3645" s="177"/>
      <c r="H3645" s="48">
        <v>4124</v>
      </c>
      <c r="I3645" s="48" t="s">
        <v>3881</v>
      </c>
      <c r="J3645" s="49" t="s">
        <v>26</v>
      </c>
      <c r="K3645" s="50">
        <v>375691</v>
      </c>
      <c r="L3645" s="48" t="s">
        <v>3256</v>
      </c>
      <c r="M3645" s="51" t="s">
        <v>50</v>
      </c>
      <c r="N3645" s="51" t="s">
        <v>3257</v>
      </c>
      <c r="O3645" s="52"/>
      <c r="P3645" s="53"/>
    </row>
    <row r="3646" spans="1:16" s="54" customFormat="1" ht="30" hidden="1" x14ac:dyDescent="0.2">
      <c r="A3646" s="20">
        <v>3646</v>
      </c>
      <c r="B3646" s="55">
        <v>2805</v>
      </c>
      <c r="C3646" s="47" t="str">
        <f t="shared" si="57"/>
        <v>Idu Ana 4125</v>
      </c>
      <c r="D3646" s="47"/>
      <c r="E3646" s="48" t="s">
        <v>45</v>
      </c>
      <c r="F3646" s="48" t="s">
        <v>3264</v>
      </c>
      <c r="G3646" s="177"/>
      <c r="H3646" s="48">
        <v>4125</v>
      </c>
      <c r="I3646" s="48" t="s">
        <v>3882</v>
      </c>
      <c r="J3646" s="49" t="s">
        <v>26</v>
      </c>
      <c r="K3646" s="50">
        <v>237003</v>
      </c>
      <c r="L3646" s="48" t="s">
        <v>3256</v>
      </c>
      <c r="M3646" s="51" t="s">
        <v>50</v>
      </c>
      <c r="N3646" s="51" t="s">
        <v>3257</v>
      </c>
      <c r="O3646" s="52"/>
      <c r="P3646" s="53"/>
    </row>
    <row r="3647" spans="1:16" s="54" customFormat="1" ht="30" hidden="1" x14ac:dyDescent="0.2">
      <c r="A3647" s="20">
        <v>3647</v>
      </c>
      <c r="B3647" s="55">
        <v>2806</v>
      </c>
      <c r="C3647" s="47" t="str">
        <f t="shared" si="57"/>
        <v>Idu Ana 4126</v>
      </c>
      <c r="D3647" s="47"/>
      <c r="E3647" s="48" t="s">
        <v>45</v>
      </c>
      <c r="F3647" s="48" t="s">
        <v>3264</v>
      </c>
      <c r="G3647" s="177"/>
      <c r="H3647" s="48">
        <v>4126</v>
      </c>
      <c r="I3647" s="48" t="s">
        <v>3883</v>
      </c>
      <c r="J3647" s="49" t="s">
        <v>26</v>
      </c>
      <c r="K3647" s="50">
        <v>211383</v>
      </c>
      <c r="L3647" s="48" t="s">
        <v>3256</v>
      </c>
      <c r="M3647" s="51" t="s">
        <v>50</v>
      </c>
      <c r="N3647" s="51" t="s">
        <v>3257</v>
      </c>
      <c r="O3647" s="52"/>
      <c r="P3647" s="53"/>
    </row>
    <row r="3648" spans="1:16" s="54" customFormat="1" ht="30" hidden="1" x14ac:dyDescent="0.2">
      <c r="A3648" s="20">
        <v>3648</v>
      </c>
      <c r="B3648" s="55">
        <v>2807</v>
      </c>
      <c r="C3648" s="47" t="str">
        <f t="shared" si="57"/>
        <v>Idu Ana 4127</v>
      </c>
      <c r="D3648" s="47"/>
      <c r="E3648" s="48" t="s">
        <v>45</v>
      </c>
      <c r="F3648" s="48" t="s">
        <v>3264</v>
      </c>
      <c r="G3648" s="177"/>
      <c r="H3648" s="48">
        <v>4127</v>
      </c>
      <c r="I3648" s="48" t="s">
        <v>3884</v>
      </c>
      <c r="J3648" s="49" t="s">
        <v>26</v>
      </c>
      <c r="K3648" s="50">
        <v>318716</v>
      </c>
      <c r="L3648" s="48" t="s">
        <v>3256</v>
      </c>
      <c r="M3648" s="51" t="s">
        <v>50</v>
      </c>
      <c r="N3648" s="51" t="s">
        <v>3257</v>
      </c>
      <c r="O3648" s="52"/>
      <c r="P3648" s="53"/>
    </row>
    <row r="3649" spans="1:16" s="54" customFormat="1" ht="30" hidden="1" x14ac:dyDescent="0.2">
      <c r="A3649" s="20">
        <v>3649</v>
      </c>
      <c r="B3649" s="55">
        <v>2808</v>
      </c>
      <c r="C3649" s="47" t="str">
        <f t="shared" si="57"/>
        <v>Idu Ana 4128</v>
      </c>
      <c r="D3649" s="47"/>
      <c r="E3649" s="48" t="s">
        <v>45</v>
      </c>
      <c r="F3649" s="48" t="s">
        <v>3287</v>
      </c>
      <c r="G3649" s="177"/>
      <c r="H3649" s="48">
        <v>4128</v>
      </c>
      <c r="I3649" s="48" t="s">
        <v>3885</v>
      </c>
      <c r="J3649" s="49" t="s">
        <v>25</v>
      </c>
      <c r="K3649" s="50">
        <v>78923</v>
      </c>
      <c r="L3649" s="48" t="s">
        <v>3256</v>
      </c>
      <c r="M3649" s="51" t="s">
        <v>50</v>
      </c>
      <c r="N3649" s="51" t="s">
        <v>3257</v>
      </c>
      <c r="O3649" s="52"/>
      <c r="P3649" s="53"/>
    </row>
    <row r="3650" spans="1:16" s="54" customFormat="1" ht="30" hidden="1" x14ac:dyDescent="0.2">
      <c r="A3650" s="20">
        <v>3650</v>
      </c>
      <c r="B3650" s="55">
        <v>2809</v>
      </c>
      <c r="C3650" s="47" t="str">
        <f t="shared" si="57"/>
        <v>Idu Ana 4129</v>
      </c>
      <c r="D3650" s="47"/>
      <c r="E3650" s="48" t="s">
        <v>45</v>
      </c>
      <c r="F3650" s="48" t="s">
        <v>3287</v>
      </c>
      <c r="G3650" s="177"/>
      <c r="H3650" s="48">
        <v>4129</v>
      </c>
      <c r="I3650" s="48" t="s">
        <v>3886</v>
      </c>
      <c r="J3650" s="49" t="s">
        <v>25</v>
      </c>
      <c r="K3650" s="50">
        <v>159288</v>
      </c>
      <c r="L3650" s="48" t="s">
        <v>3256</v>
      </c>
      <c r="M3650" s="51" t="s">
        <v>50</v>
      </c>
      <c r="N3650" s="51" t="s">
        <v>3257</v>
      </c>
      <c r="O3650" s="52"/>
      <c r="P3650" s="53"/>
    </row>
    <row r="3651" spans="1:16" s="54" customFormat="1" ht="45" hidden="1" x14ac:dyDescent="0.2">
      <c r="A3651" s="20">
        <v>3651</v>
      </c>
      <c r="B3651" s="55">
        <v>2810</v>
      </c>
      <c r="C3651" s="47" t="str">
        <f t="shared" si="57"/>
        <v>Idu Ana 4130</v>
      </c>
      <c r="D3651" s="47"/>
      <c r="E3651" s="48" t="s">
        <v>45</v>
      </c>
      <c r="F3651" s="48" t="s">
        <v>3287</v>
      </c>
      <c r="G3651" s="177"/>
      <c r="H3651" s="48">
        <v>4130</v>
      </c>
      <c r="I3651" s="48" t="s">
        <v>3887</v>
      </c>
      <c r="J3651" s="49" t="s">
        <v>26</v>
      </c>
      <c r="K3651" s="50">
        <v>465465</v>
      </c>
      <c r="L3651" s="48" t="s">
        <v>3256</v>
      </c>
      <c r="M3651" s="51" t="s">
        <v>50</v>
      </c>
      <c r="N3651" s="51" t="s">
        <v>3257</v>
      </c>
      <c r="O3651" s="52"/>
      <c r="P3651" s="53"/>
    </row>
    <row r="3652" spans="1:16" s="54" customFormat="1" ht="45" hidden="1" x14ac:dyDescent="0.2">
      <c r="A3652" s="20">
        <v>3652</v>
      </c>
      <c r="B3652" s="55">
        <v>2811</v>
      </c>
      <c r="C3652" s="47" t="str">
        <f t="shared" si="57"/>
        <v>Idu Ana 4131</v>
      </c>
      <c r="D3652" s="47"/>
      <c r="E3652" s="48" t="s">
        <v>45</v>
      </c>
      <c r="F3652" s="48" t="s">
        <v>3287</v>
      </c>
      <c r="G3652" s="177"/>
      <c r="H3652" s="48">
        <v>4131</v>
      </c>
      <c r="I3652" s="48" t="s">
        <v>3888</v>
      </c>
      <c r="J3652" s="49" t="s">
        <v>26</v>
      </c>
      <c r="K3652" s="50">
        <v>715343</v>
      </c>
      <c r="L3652" s="48" t="s">
        <v>3256</v>
      </c>
      <c r="M3652" s="51" t="s">
        <v>50</v>
      </c>
      <c r="N3652" s="51" t="s">
        <v>3257</v>
      </c>
      <c r="O3652" s="52"/>
      <c r="P3652" s="53"/>
    </row>
    <row r="3653" spans="1:16" s="54" customFormat="1" ht="45" hidden="1" x14ac:dyDescent="0.2">
      <c r="A3653" s="20">
        <v>3653</v>
      </c>
      <c r="B3653" s="55">
        <v>2812</v>
      </c>
      <c r="C3653" s="47" t="str">
        <f t="shared" si="57"/>
        <v>Idu Ana 4132</v>
      </c>
      <c r="D3653" s="47"/>
      <c r="E3653" s="48" t="s">
        <v>45</v>
      </c>
      <c r="F3653" s="48" t="s">
        <v>3287</v>
      </c>
      <c r="G3653" s="177"/>
      <c r="H3653" s="48">
        <v>4132</v>
      </c>
      <c r="I3653" s="48" t="s">
        <v>3889</v>
      </c>
      <c r="J3653" s="49" t="s">
        <v>26</v>
      </c>
      <c r="K3653" s="50">
        <v>917801</v>
      </c>
      <c r="L3653" s="48" t="s">
        <v>3256</v>
      </c>
      <c r="M3653" s="51" t="s">
        <v>50</v>
      </c>
      <c r="N3653" s="51" t="s">
        <v>3257</v>
      </c>
      <c r="O3653" s="52"/>
      <c r="P3653" s="53"/>
    </row>
    <row r="3654" spans="1:16" s="54" customFormat="1" ht="45" hidden="1" x14ac:dyDescent="0.2">
      <c r="A3654" s="20">
        <v>3654</v>
      </c>
      <c r="B3654" s="55">
        <v>2813</v>
      </c>
      <c r="C3654" s="47" t="str">
        <f t="shared" si="57"/>
        <v>Idu Ana 4133</v>
      </c>
      <c r="D3654" s="47"/>
      <c r="E3654" s="48" t="s">
        <v>45</v>
      </c>
      <c r="F3654" s="48" t="s">
        <v>3287</v>
      </c>
      <c r="G3654" s="177"/>
      <c r="H3654" s="48">
        <v>4133</v>
      </c>
      <c r="I3654" s="48" t="s">
        <v>3890</v>
      </c>
      <c r="J3654" s="49" t="s">
        <v>26</v>
      </c>
      <c r="K3654" s="50">
        <v>1226608</v>
      </c>
      <c r="L3654" s="48" t="s">
        <v>3256</v>
      </c>
      <c r="M3654" s="51" t="s">
        <v>50</v>
      </c>
      <c r="N3654" s="51" t="s">
        <v>3257</v>
      </c>
      <c r="O3654" s="52"/>
      <c r="P3654" s="53"/>
    </row>
    <row r="3655" spans="1:16" s="54" customFormat="1" ht="30" hidden="1" x14ac:dyDescent="0.2">
      <c r="A3655" s="20">
        <v>3655</v>
      </c>
      <c r="B3655" s="55">
        <v>2814</v>
      </c>
      <c r="C3655" s="47" t="str">
        <f t="shared" si="57"/>
        <v>Idu Ana 4134</v>
      </c>
      <c r="D3655" s="47"/>
      <c r="E3655" s="48" t="s">
        <v>45</v>
      </c>
      <c r="F3655" s="48" t="s">
        <v>3322</v>
      </c>
      <c r="G3655" s="177"/>
      <c r="H3655" s="48">
        <v>4134</v>
      </c>
      <c r="I3655" s="48" t="s">
        <v>3891</v>
      </c>
      <c r="J3655" s="49" t="s">
        <v>48</v>
      </c>
      <c r="K3655" s="50">
        <v>493810</v>
      </c>
      <c r="L3655" s="48" t="s">
        <v>3256</v>
      </c>
      <c r="M3655" s="51" t="s">
        <v>50</v>
      </c>
      <c r="N3655" s="51" t="s">
        <v>3257</v>
      </c>
      <c r="O3655" s="52"/>
      <c r="P3655" s="53"/>
    </row>
    <row r="3656" spans="1:16" s="54" customFormat="1" ht="30" hidden="1" x14ac:dyDescent="0.2">
      <c r="A3656" s="20">
        <v>3656</v>
      </c>
      <c r="B3656" s="55">
        <v>2815</v>
      </c>
      <c r="C3656" s="47" t="str">
        <f t="shared" si="57"/>
        <v>Idu Ana 4135</v>
      </c>
      <c r="D3656" s="47"/>
      <c r="E3656" s="48" t="s">
        <v>45</v>
      </c>
      <c r="F3656" s="48" t="s">
        <v>3322</v>
      </c>
      <c r="G3656" s="177"/>
      <c r="H3656" s="48">
        <v>4135</v>
      </c>
      <c r="I3656" s="48" t="s">
        <v>3892</v>
      </c>
      <c r="J3656" s="49" t="s">
        <v>48</v>
      </c>
      <c r="K3656" s="50">
        <v>506150</v>
      </c>
      <c r="L3656" s="48" t="s">
        <v>3256</v>
      </c>
      <c r="M3656" s="51" t="s">
        <v>50</v>
      </c>
      <c r="N3656" s="51" t="s">
        <v>3257</v>
      </c>
      <c r="O3656" s="52"/>
      <c r="P3656" s="53"/>
    </row>
    <row r="3657" spans="1:16" s="54" customFormat="1" ht="30" hidden="1" x14ac:dyDescent="0.2">
      <c r="A3657" s="20">
        <v>3657</v>
      </c>
      <c r="B3657" s="55">
        <v>2816</v>
      </c>
      <c r="C3657" s="47" t="str">
        <f t="shared" si="57"/>
        <v>Idu Ana 4136</v>
      </c>
      <c r="D3657" s="47"/>
      <c r="E3657" s="48" t="s">
        <v>45</v>
      </c>
      <c r="F3657" s="48" t="s">
        <v>3315</v>
      </c>
      <c r="G3657" s="177"/>
      <c r="H3657" s="48">
        <v>4136</v>
      </c>
      <c r="I3657" s="48" t="s">
        <v>3893</v>
      </c>
      <c r="J3657" s="49" t="s">
        <v>26</v>
      </c>
      <c r="K3657" s="50">
        <v>4363</v>
      </c>
      <c r="L3657" s="48" t="s">
        <v>3256</v>
      </c>
      <c r="M3657" s="51" t="s">
        <v>50</v>
      </c>
      <c r="N3657" s="51" t="s">
        <v>3257</v>
      </c>
      <c r="O3657" s="52"/>
      <c r="P3657" s="53"/>
    </row>
    <row r="3658" spans="1:16" s="54" customFormat="1" ht="30" hidden="1" x14ac:dyDescent="0.2">
      <c r="A3658" s="20">
        <v>3658</v>
      </c>
      <c r="B3658" s="55">
        <v>2817</v>
      </c>
      <c r="C3658" s="47" t="str">
        <f t="shared" si="57"/>
        <v>Idu Ana 4137</v>
      </c>
      <c r="D3658" s="47"/>
      <c r="E3658" s="48" t="s">
        <v>45</v>
      </c>
      <c r="F3658" s="48" t="s">
        <v>3837</v>
      </c>
      <c r="G3658" s="177"/>
      <c r="H3658" s="48">
        <v>4137</v>
      </c>
      <c r="I3658" s="48" t="s">
        <v>3894</v>
      </c>
      <c r="J3658" s="49" t="s">
        <v>64</v>
      </c>
      <c r="K3658" s="50">
        <v>78529</v>
      </c>
      <c r="L3658" s="48" t="s">
        <v>3256</v>
      </c>
      <c r="M3658" s="51" t="s">
        <v>50</v>
      </c>
      <c r="N3658" s="51" t="s">
        <v>3257</v>
      </c>
      <c r="O3658" s="52"/>
      <c r="P3658" s="53"/>
    </row>
    <row r="3659" spans="1:16" s="54" customFormat="1" ht="30" hidden="1" x14ac:dyDescent="0.2">
      <c r="A3659" s="20">
        <v>3659</v>
      </c>
      <c r="B3659" s="55">
        <v>2818</v>
      </c>
      <c r="C3659" s="47" t="str">
        <f t="shared" si="57"/>
        <v>Idu Ana 4138</v>
      </c>
      <c r="D3659" s="47"/>
      <c r="E3659" s="48" t="s">
        <v>45</v>
      </c>
      <c r="F3659" s="48" t="s">
        <v>3315</v>
      </c>
      <c r="G3659" s="177"/>
      <c r="H3659" s="48">
        <v>4138</v>
      </c>
      <c r="I3659" s="48" t="s">
        <v>3895</v>
      </c>
      <c r="J3659" s="49" t="s">
        <v>26</v>
      </c>
      <c r="K3659" s="50">
        <v>121798</v>
      </c>
      <c r="L3659" s="48" t="s">
        <v>3256</v>
      </c>
      <c r="M3659" s="51" t="s">
        <v>50</v>
      </c>
      <c r="N3659" s="51" t="s">
        <v>3257</v>
      </c>
      <c r="O3659" s="52"/>
      <c r="P3659" s="53"/>
    </row>
    <row r="3660" spans="1:16" s="54" customFormat="1" ht="30" hidden="1" x14ac:dyDescent="0.2">
      <c r="A3660" s="20">
        <v>3660</v>
      </c>
      <c r="B3660" s="55">
        <v>2819</v>
      </c>
      <c r="C3660" s="47" t="str">
        <f t="shared" si="57"/>
        <v>Idu Ana 4140</v>
      </c>
      <c r="D3660" s="47"/>
      <c r="E3660" s="48" t="s">
        <v>45</v>
      </c>
      <c r="F3660" s="48" t="s">
        <v>3494</v>
      </c>
      <c r="G3660" s="177"/>
      <c r="H3660" s="48">
        <v>4140</v>
      </c>
      <c r="I3660" s="48" t="s">
        <v>3896</v>
      </c>
      <c r="J3660" s="49" t="s">
        <v>48</v>
      </c>
      <c r="K3660" s="50">
        <v>152369</v>
      </c>
      <c r="L3660" s="48" t="s">
        <v>3256</v>
      </c>
      <c r="M3660" s="51" t="s">
        <v>50</v>
      </c>
      <c r="N3660" s="51" t="s">
        <v>3257</v>
      </c>
      <c r="O3660" s="52"/>
      <c r="P3660" s="53"/>
    </row>
    <row r="3661" spans="1:16" s="54" customFormat="1" ht="30" hidden="1" x14ac:dyDescent="0.2">
      <c r="A3661" s="20">
        <v>3661</v>
      </c>
      <c r="B3661" s="55">
        <v>2820</v>
      </c>
      <c r="C3661" s="47" t="str">
        <f t="shared" si="57"/>
        <v>Idu Ana 4142</v>
      </c>
      <c r="D3661" s="47"/>
      <c r="E3661" s="48" t="s">
        <v>45</v>
      </c>
      <c r="F3661" s="48" t="s">
        <v>3494</v>
      </c>
      <c r="G3661" s="177"/>
      <c r="H3661" s="48">
        <v>4142</v>
      </c>
      <c r="I3661" s="48" t="s">
        <v>3897</v>
      </c>
      <c r="J3661" s="49" t="s">
        <v>48</v>
      </c>
      <c r="K3661" s="50">
        <v>146107</v>
      </c>
      <c r="L3661" s="48" t="s">
        <v>3256</v>
      </c>
      <c r="M3661" s="51" t="s">
        <v>50</v>
      </c>
      <c r="N3661" s="51" t="s">
        <v>3257</v>
      </c>
      <c r="O3661" s="52"/>
      <c r="P3661" s="53"/>
    </row>
    <row r="3662" spans="1:16" s="54" customFormat="1" ht="30" hidden="1" x14ac:dyDescent="0.2">
      <c r="A3662" s="20">
        <v>3662</v>
      </c>
      <c r="B3662" s="55">
        <v>2821</v>
      </c>
      <c r="C3662" s="47" t="str">
        <f t="shared" si="57"/>
        <v>Idu Ana 4143</v>
      </c>
      <c r="D3662" s="47"/>
      <c r="E3662" s="48" t="s">
        <v>45</v>
      </c>
      <c r="F3662" s="48" t="s">
        <v>3276</v>
      </c>
      <c r="G3662" s="177"/>
      <c r="H3662" s="174">
        <v>4143</v>
      </c>
      <c r="I3662" s="174" t="s">
        <v>3898</v>
      </c>
      <c r="J3662" s="49" t="s">
        <v>25</v>
      </c>
      <c r="K3662" s="50">
        <v>31703</v>
      </c>
      <c r="L3662" s="48" t="s">
        <v>3256</v>
      </c>
      <c r="M3662" s="51" t="s">
        <v>50</v>
      </c>
      <c r="N3662" s="51" t="s">
        <v>3257</v>
      </c>
      <c r="O3662" s="52"/>
      <c r="P3662" s="53"/>
    </row>
    <row r="3663" spans="1:16" s="54" customFormat="1" ht="30" hidden="1" x14ac:dyDescent="0.2">
      <c r="A3663" s="20">
        <v>3663</v>
      </c>
      <c r="B3663" s="55">
        <v>2822</v>
      </c>
      <c r="C3663" s="47" t="str">
        <f t="shared" si="57"/>
        <v>Idu Ana 4144</v>
      </c>
      <c r="D3663" s="47"/>
      <c r="E3663" s="48" t="s">
        <v>45</v>
      </c>
      <c r="F3663" s="48" t="s">
        <v>3276</v>
      </c>
      <c r="G3663" s="177"/>
      <c r="H3663" s="174">
        <v>4144</v>
      </c>
      <c r="I3663" s="174" t="s">
        <v>3899</v>
      </c>
      <c r="J3663" s="49" t="s">
        <v>25</v>
      </c>
      <c r="K3663" s="50">
        <v>64626</v>
      </c>
      <c r="L3663" s="48" t="s">
        <v>3256</v>
      </c>
      <c r="M3663" s="51" t="s">
        <v>50</v>
      </c>
      <c r="N3663" s="51" t="s">
        <v>3257</v>
      </c>
      <c r="O3663" s="52"/>
      <c r="P3663" s="53"/>
    </row>
    <row r="3664" spans="1:16" s="54" customFormat="1" ht="30" hidden="1" x14ac:dyDescent="0.2">
      <c r="A3664" s="20">
        <v>3664</v>
      </c>
      <c r="B3664" s="55">
        <v>2823</v>
      </c>
      <c r="C3664" s="47" t="str">
        <f t="shared" si="57"/>
        <v>Idu Ana 4154</v>
      </c>
      <c r="D3664" s="47"/>
      <c r="E3664" s="48" t="s">
        <v>45</v>
      </c>
      <c r="F3664" s="48" t="s">
        <v>3254</v>
      </c>
      <c r="G3664" s="177"/>
      <c r="H3664" s="48">
        <v>4154</v>
      </c>
      <c r="I3664" s="48" t="s">
        <v>3900</v>
      </c>
      <c r="J3664" s="49" t="s">
        <v>64</v>
      </c>
      <c r="K3664" s="50">
        <v>806</v>
      </c>
      <c r="L3664" s="48" t="s">
        <v>3256</v>
      </c>
      <c r="M3664" s="51" t="s">
        <v>50</v>
      </c>
      <c r="N3664" s="51" t="s">
        <v>3257</v>
      </c>
      <c r="O3664" s="52"/>
      <c r="P3664" s="53"/>
    </row>
    <row r="3665" spans="1:16" s="54" customFormat="1" ht="30" hidden="1" x14ac:dyDescent="0.2">
      <c r="A3665" s="20">
        <v>3665</v>
      </c>
      <c r="B3665" s="55">
        <v>2824</v>
      </c>
      <c r="C3665" s="47" t="str">
        <f t="shared" si="57"/>
        <v>Idu Ana 4155</v>
      </c>
      <c r="D3665" s="47"/>
      <c r="E3665" s="48" t="s">
        <v>45</v>
      </c>
      <c r="F3665" s="48" t="s">
        <v>3254</v>
      </c>
      <c r="G3665" s="177"/>
      <c r="H3665" s="48">
        <v>4155</v>
      </c>
      <c r="I3665" s="48" t="s">
        <v>3901</v>
      </c>
      <c r="J3665" s="49" t="s">
        <v>48</v>
      </c>
      <c r="K3665" s="50">
        <v>87784</v>
      </c>
      <c r="L3665" s="48" t="s">
        <v>3256</v>
      </c>
      <c r="M3665" s="51" t="s">
        <v>50</v>
      </c>
      <c r="N3665" s="51" t="s">
        <v>3257</v>
      </c>
      <c r="O3665" s="52"/>
      <c r="P3665" s="53"/>
    </row>
    <row r="3666" spans="1:16" s="54" customFormat="1" ht="30" hidden="1" x14ac:dyDescent="0.2">
      <c r="A3666" s="20">
        <v>3666</v>
      </c>
      <c r="B3666" s="55">
        <v>2825</v>
      </c>
      <c r="C3666" s="47" t="str">
        <f t="shared" si="57"/>
        <v>Idu Ana 4156</v>
      </c>
      <c r="D3666" s="47"/>
      <c r="E3666" s="48" t="s">
        <v>45</v>
      </c>
      <c r="F3666" s="48" t="s">
        <v>3494</v>
      </c>
      <c r="G3666" s="177"/>
      <c r="H3666" s="48">
        <v>4156</v>
      </c>
      <c r="I3666" s="48" t="s">
        <v>3902</v>
      </c>
      <c r="J3666" s="49" t="s">
        <v>48</v>
      </c>
      <c r="K3666" s="50">
        <v>126836</v>
      </c>
      <c r="L3666" s="48" t="s">
        <v>3256</v>
      </c>
      <c r="M3666" s="51" t="s">
        <v>50</v>
      </c>
      <c r="N3666" s="51" t="s">
        <v>3257</v>
      </c>
      <c r="O3666" s="52"/>
      <c r="P3666" s="53"/>
    </row>
    <row r="3667" spans="1:16" s="54" customFormat="1" ht="30" hidden="1" x14ac:dyDescent="0.2">
      <c r="A3667" s="20">
        <v>3667</v>
      </c>
      <c r="B3667" s="55">
        <v>2826</v>
      </c>
      <c r="C3667" s="47" t="str">
        <f t="shared" si="57"/>
        <v>Idu Ana 4157</v>
      </c>
      <c r="D3667" s="47"/>
      <c r="E3667" s="48" t="s">
        <v>45</v>
      </c>
      <c r="F3667" s="48" t="s">
        <v>3494</v>
      </c>
      <c r="G3667" s="177"/>
      <c r="H3667" s="48">
        <v>4157</v>
      </c>
      <c r="I3667" s="48" t="s">
        <v>3903</v>
      </c>
      <c r="J3667" s="49" t="s">
        <v>48</v>
      </c>
      <c r="K3667" s="50">
        <v>129930</v>
      </c>
      <c r="L3667" s="48" t="s">
        <v>3256</v>
      </c>
      <c r="M3667" s="51" t="s">
        <v>50</v>
      </c>
      <c r="N3667" s="51" t="s">
        <v>3257</v>
      </c>
      <c r="O3667" s="52"/>
      <c r="P3667" s="53"/>
    </row>
    <row r="3668" spans="1:16" s="54" customFormat="1" ht="30" hidden="1" x14ac:dyDescent="0.2">
      <c r="A3668" s="20">
        <v>3668</v>
      </c>
      <c r="B3668" s="55">
        <v>2827</v>
      </c>
      <c r="C3668" s="47" t="str">
        <f t="shared" si="57"/>
        <v>Idu Ana 4158</v>
      </c>
      <c r="D3668" s="47"/>
      <c r="E3668" s="48" t="s">
        <v>45</v>
      </c>
      <c r="F3668" s="48" t="s">
        <v>3494</v>
      </c>
      <c r="G3668" s="177"/>
      <c r="H3668" s="48">
        <v>4158</v>
      </c>
      <c r="I3668" s="48" t="s">
        <v>3904</v>
      </c>
      <c r="J3668" s="49" t="s">
        <v>48</v>
      </c>
      <c r="K3668" s="50">
        <v>137665</v>
      </c>
      <c r="L3668" s="48" t="s">
        <v>3256</v>
      </c>
      <c r="M3668" s="51" t="s">
        <v>50</v>
      </c>
      <c r="N3668" s="51" t="s">
        <v>3257</v>
      </c>
      <c r="O3668" s="52"/>
      <c r="P3668" s="53"/>
    </row>
    <row r="3669" spans="1:16" s="54" customFormat="1" ht="30" hidden="1" x14ac:dyDescent="0.2">
      <c r="A3669" s="20">
        <v>3669</v>
      </c>
      <c r="B3669" s="55">
        <v>2828</v>
      </c>
      <c r="C3669" s="47" t="str">
        <f t="shared" si="57"/>
        <v>Idu Ana 4159</v>
      </c>
      <c r="D3669" s="47"/>
      <c r="E3669" s="48" t="s">
        <v>45</v>
      </c>
      <c r="F3669" s="48" t="s">
        <v>3494</v>
      </c>
      <c r="G3669" s="177"/>
      <c r="H3669" s="48">
        <v>4159</v>
      </c>
      <c r="I3669" s="48" t="s">
        <v>3905</v>
      </c>
      <c r="J3669" s="49" t="s">
        <v>48</v>
      </c>
      <c r="K3669" s="50">
        <v>122195</v>
      </c>
      <c r="L3669" s="48" t="s">
        <v>3256</v>
      </c>
      <c r="M3669" s="51" t="s">
        <v>50</v>
      </c>
      <c r="N3669" s="51" t="s">
        <v>3257</v>
      </c>
      <c r="O3669" s="52"/>
      <c r="P3669" s="53"/>
    </row>
    <row r="3670" spans="1:16" s="54" customFormat="1" ht="30" hidden="1" x14ac:dyDescent="0.2">
      <c r="A3670" s="20">
        <v>3670</v>
      </c>
      <c r="B3670" s="55">
        <v>2829</v>
      </c>
      <c r="C3670" s="47" t="str">
        <f t="shared" si="57"/>
        <v>Idu Ana 4160</v>
      </c>
      <c r="D3670" s="47"/>
      <c r="E3670" s="48" t="s">
        <v>45</v>
      </c>
      <c r="F3670" s="48" t="s">
        <v>3494</v>
      </c>
      <c r="G3670" s="177"/>
      <c r="H3670" s="48">
        <v>4160</v>
      </c>
      <c r="I3670" s="48" t="s">
        <v>3906</v>
      </c>
      <c r="J3670" s="49" t="s">
        <v>48</v>
      </c>
      <c r="K3670" s="50">
        <v>125289</v>
      </c>
      <c r="L3670" s="48" t="s">
        <v>3256</v>
      </c>
      <c r="M3670" s="51" t="s">
        <v>50</v>
      </c>
      <c r="N3670" s="51" t="s">
        <v>3257</v>
      </c>
      <c r="O3670" s="52"/>
      <c r="P3670" s="53"/>
    </row>
    <row r="3671" spans="1:16" s="54" customFormat="1" ht="30" hidden="1" x14ac:dyDescent="0.2">
      <c r="A3671" s="20">
        <v>3671</v>
      </c>
      <c r="B3671" s="55">
        <v>2830</v>
      </c>
      <c r="C3671" s="47" t="str">
        <f t="shared" si="57"/>
        <v>Idu Ana 4161</v>
      </c>
      <c r="D3671" s="47"/>
      <c r="E3671" s="48" t="s">
        <v>45</v>
      </c>
      <c r="F3671" s="48" t="s">
        <v>3494</v>
      </c>
      <c r="G3671" s="177"/>
      <c r="H3671" s="48">
        <v>4161</v>
      </c>
      <c r="I3671" s="48" t="s">
        <v>3907</v>
      </c>
      <c r="J3671" s="49" t="s">
        <v>48</v>
      </c>
      <c r="K3671" s="50">
        <v>133024</v>
      </c>
      <c r="L3671" s="48" t="s">
        <v>3256</v>
      </c>
      <c r="M3671" s="51" t="s">
        <v>50</v>
      </c>
      <c r="N3671" s="51" t="s">
        <v>3257</v>
      </c>
      <c r="O3671" s="52"/>
      <c r="P3671" s="53"/>
    </row>
    <row r="3672" spans="1:16" s="54" customFormat="1" ht="30" hidden="1" x14ac:dyDescent="0.2">
      <c r="A3672" s="20">
        <v>3672</v>
      </c>
      <c r="B3672" s="55">
        <v>2831</v>
      </c>
      <c r="C3672" s="47" t="str">
        <f t="shared" si="57"/>
        <v>Idu Ana 4195</v>
      </c>
      <c r="D3672" s="47"/>
      <c r="E3672" s="48" t="s">
        <v>45</v>
      </c>
      <c r="F3672" s="48" t="s">
        <v>3669</v>
      </c>
      <c r="G3672" s="177"/>
      <c r="H3672" s="48">
        <v>4195</v>
      </c>
      <c r="I3672" s="48" t="s">
        <v>3908</v>
      </c>
      <c r="J3672" s="49" t="s">
        <v>64</v>
      </c>
      <c r="K3672" s="50">
        <v>472</v>
      </c>
      <c r="L3672" s="48" t="s">
        <v>3256</v>
      </c>
      <c r="M3672" s="51" t="s">
        <v>50</v>
      </c>
      <c r="N3672" s="51" t="s">
        <v>3257</v>
      </c>
      <c r="O3672" s="52"/>
      <c r="P3672" s="53"/>
    </row>
    <row r="3673" spans="1:16" s="54" customFormat="1" ht="30" hidden="1" x14ac:dyDescent="0.2">
      <c r="A3673" s="20">
        <v>3673</v>
      </c>
      <c r="B3673" s="55">
        <v>2832</v>
      </c>
      <c r="C3673" s="47" t="str">
        <f t="shared" si="57"/>
        <v>Idu Ana 4197</v>
      </c>
      <c r="D3673" s="47"/>
      <c r="E3673" s="48" t="s">
        <v>45</v>
      </c>
      <c r="F3673" s="48" t="s">
        <v>3669</v>
      </c>
      <c r="G3673" s="177"/>
      <c r="H3673" s="48">
        <v>4197</v>
      </c>
      <c r="I3673" s="48" t="s">
        <v>3909</v>
      </c>
      <c r="J3673" s="49" t="s">
        <v>64</v>
      </c>
      <c r="K3673" s="50">
        <v>1656</v>
      </c>
      <c r="L3673" s="48" t="s">
        <v>3256</v>
      </c>
      <c r="M3673" s="51" t="s">
        <v>50</v>
      </c>
      <c r="N3673" s="51" t="s">
        <v>3257</v>
      </c>
      <c r="O3673" s="52"/>
      <c r="P3673" s="53"/>
    </row>
    <row r="3674" spans="1:16" s="54" customFormat="1" ht="30" hidden="1" x14ac:dyDescent="0.2">
      <c r="A3674" s="20">
        <v>3674</v>
      </c>
      <c r="B3674" s="55">
        <v>2833</v>
      </c>
      <c r="C3674" s="47" t="str">
        <f t="shared" si="57"/>
        <v>Idu Ana 4198</v>
      </c>
      <c r="D3674" s="47"/>
      <c r="E3674" s="48" t="s">
        <v>45</v>
      </c>
      <c r="F3674" s="48" t="s">
        <v>3669</v>
      </c>
      <c r="G3674" s="177"/>
      <c r="H3674" s="48">
        <v>4198</v>
      </c>
      <c r="I3674" s="48" t="s">
        <v>3910</v>
      </c>
      <c r="J3674" s="49" t="s">
        <v>64</v>
      </c>
      <c r="K3674" s="50">
        <v>2688</v>
      </c>
      <c r="L3674" s="48" t="s">
        <v>3256</v>
      </c>
      <c r="M3674" s="51" t="s">
        <v>50</v>
      </c>
      <c r="N3674" s="51" t="s">
        <v>3257</v>
      </c>
      <c r="O3674" s="52"/>
      <c r="P3674" s="53"/>
    </row>
    <row r="3675" spans="1:16" s="54" customFormat="1" ht="45" hidden="1" x14ac:dyDescent="0.2">
      <c r="A3675" s="20">
        <v>3675</v>
      </c>
      <c r="B3675" s="55">
        <v>2834</v>
      </c>
      <c r="C3675" s="47" t="str">
        <f t="shared" si="57"/>
        <v>Idu Ana 4200</v>
      </c>
      <c r="D3675" s="47"/>
      <c r="E3675" s="48" t="s">
        <v>45</v>
      </c>
      <c r="F3675" s="48" t="s">
        <v>3669</v>
      </c>
      <c r="G3675" s="177"/>
      <c r="H3675" s="48">
        <v>4200</v>
      </c>
      <c r="I3675" s="48" t="s">
        <v>3911</v>
      </c>
      <c r="J3675" s="49" t="s">
        <v>48</v>
      </c>
      <c r="K3675" s="50">
        <v>615477</v>
      </c>
      <c r="L3675" s="48" t="s">
        <v>3256</v>
      </c>
      <c r="M3675" s="51" t="s">
        <v>50</v>
      </c>
      <c r="N3675" s="51" t="s">
        <v>3257</v>
      </c>
      <c r="O3675" s="52"/>
      <c r="P3675" s="53"/>
    </row>
    <row r="3676" spans="1:16" s="54" customFormat="1" ht="45" hidden="1" x14ac:dyDescent="0.2">
      <c r="A3676" s="20">
        <v>3676</v>
      </c>
      <c r="B3676" s="55">
        <v>2835</v>
      </c>
      <c r="C3676" s="47" t="str">
        <f t="shared" si="57"/>
        <v>Idu Ana 4203</v>
      </c>
      <c r="D3676" s="47"/>
      <c r="E3676" s="48" t="s">
        <v>45</v>
      </c>
      <c r="F3676" s="48" t="s">
        <v>3669</v>
      </c>
      <c r="G3676" s="177"/>
      <c r="H3676" s="48">
        <v>4203</v>
      </c>
      <c r="I3676" s="48" t="s">
        <v>3912</v>
      </c>
      <c r="J3676" s="49" t="s">
        <v>48</v>
      </c>
      <c r="K3676" s="50">
        <v>767070</v>
      </c>
      <c r="L3676" s="48" t="s">
        <v>3256</v>
      </c>
      <c r="M3676" s="51" t="s">
        <v>50</v>
      </c>
      <c r="N3676" s="51" t="s">
        <v>3257</v>
      </c>
      <c r="O3676" s="52"/>
      <c r="P3676" s="53"/>
    </row>
    <row r="3677" spans="1:16" s="54" customFormat="1" ht="45" hidden="1" x14ac:dyDescent="0.2">
      <c r="A3677" s="20">
        <v>3677</v>
      </c>
      <c r="B3677" s="55">
        <v>2836</v>
      </c>
      <c r="C3677" s="47" t="str">
        <f t="shared" si="57"/>
        <v>Idu Ana 4207</v>
      </c>
      <c r="D3677" s="47"/>
      <c r="E3677" s="48" t="s">
        <v>45</v>
      </c>
      <c r="F3677" s="48" t="s">
        <v>3669</v>
      </c>
      <c r="G3677" s="177"/>
      <c r="H3677" s="48">
        <v>4207</v>
      </c>
      <c r="I3677" s="48" t="s">
        <v>3913</v>
      </c>
      <c r="J3677" s="49" t="s">
        <v>48</v>
      </c>
      <c r="K3677" s="50">
        <v>796820</v>
      </c>
      <c r="L3677" s="48" t="s">
        <v>3256</v>
      </c>
      <c r="M3677" s="51" t="s">
        <v>50</v>
      </c>
      <c r="N3677" s="51" t="s">
        <v>3257</v>
      </c>
      <c r="O3677" s="52"/>
      <c r="P3677" s="53"/>
    </row>
    <row r="3678" spans="1:16" s="54" customFormat="1" ht="30" hidden="1" x14ac:dyDescent="0.2">
      <c r="A3678" s="20">
        <v>3678</v>
      </c>
      <c r="B3678" s="55">
        <v>2837</v>
      </c>
      <c r="C3678" s="47" t="str">
        <f t="shared" si="57"/>
        <v>Idu Ana 4229</v>
      </c>
      <c r="D3678" s="47"/>
      <c r="E3678" s="48" t="s">
        <v>45</v>
      </c>
      <c r="F3678" s="48" t="s">
        <v>3325</v>
      </c>
      <c r="G3678" s="177"/>
      <c r="H3678" s="48">
        <v>4229</v>
      </c>
      <c r="I3678" s="48" t="s">
        <v>3914</v>
      </c>
      <c r="J3678" s="49" t="s">
        <v>48</v>
      </c>
      <c r="K3678" s="50">
        <v>495678</v>
      </c>
      <c r="L3678" s="48" t="s">
        <v>3256</v>
      </c>
      <c r="M3678" s="51" t="s">
        <v>50</v>
      </c>
      <c r="N3678" s="51" t="s">
        <v>3257</v>
      </c>
      <c r="O3678" s="52"/>
      <c r="P3678" s="53"/>
    </row>
    <row r="3679" spans="1:16" s="54" customFormat="1" ht="30" hidden="1" x14ac:dyDescent="0.2">
      <c r="A3679" s="20">
        <v>3679</v>
      </c>
      <c r="B3679" s="55">
        <v>2838</v>
      </c>
      <c r="C3679" s="47" t="str">
        <f t="shared" si="57"/>
        <v>Idu Ana 4230</v>
      </c>
      <c r="D3679" s="47"/>
      <c r="E3679" s="48" t="s">
        <v>45</v>
      </c>
      <c r="F3679" s="48" t="s">
        <v>3325</v>
      </c>
      <c r="G3679" s="177"/>
      <c r="H3679" s="48">
        <v>4230</v>
      </c>
      <c r="I3679" s="48" t="s">
        <v>3915</v>
      </c>
      <c r="J3679" s="49" t="s">
        <v>48</v>
      </c>
      <c r="K3679" s="50">
        <v>506924</v>
      </c>
      <c r="L3679" s="48" t="s">
        <v>3256</v>
      </c>
      <c r="M3679" s="51" t="s">
        <v>50</v>
      </c>
      <c r="N3679" s="51" t="s">
        <v>3257</v>
      </c>
      <c r="O3679" s="52"/>
      <c r="P3679" s="53"/>
    </row>
    <row r="3680" spans="1:16" s="54" customFormat="1" ht="30" hidden="1" x14ac:dyDescent="0.2">
      <c r="A3680" s="20">
        <v>3680</v>
      </c>
      <c r="B3680" s="55">
        <v>2839</v>
      </c>
      <c r="C3680" s="47" t="str">
        <f t="shared" si="57"/>
        <v>Idu Ana 4232</v>
      </c>
      <c r="D3680" s="47"/>
      <c r="E3680" s="48" t="s">
        <v>45</v>
      </c>
      <c r="F3680" s="48" t="s">
        <v>3627</v>
      </c>
      <c r="G3680" s="177"/>
      <c r="H3680" s="48">
        <v>4232</v>
      </c>
      <c r="I3680" s="48" t="s">
        <v>3916</v>
      </c>
      <c r="J3680" s="49" t="s">
        <v>71</v>
      </c>
      <c r="K3680" s="50">
        <v>4572</v>
      </c>
      <c r="L3680" s="48" t="s">
        <v>3256</v>
      </c>
      <c r="M3680" s="51" t="s">
        <v>50</v>
      </c>
      <c r="N3680" s="51" t="s">
        <v>3257</v>
      </c>
      <c r="O3680" s="52"/>
      <c r="P3680" s="53"/>
    </row>
    <row r="3681" spans="1:16" s="54" customFormat="1" ht="30" hidden="1" x14ac:dyDescent="0.2">
      <c r="A3681" s="20">
        <v>3681</v>
      </c>
      <c r="B3681" s="55">
        <v>2840</v>
      </c>
      <c r="C3681" s="47" t="str">
        <f t="shared" si="57"/>
        <v>Idu Ana 4233</v>
      </c>
      <c r="D3681" s="47"/>
      <c r="E3681" s="48" t="s">
        <v>45</v>
      </c>
      <c r="F3681" s="48" t="s">
        <v>3627</v>
      </c>
      <c r="G3681" s="177"/>
      <c r="H3681" s="48">
        <v>4233</v>
      </c>
      <c r="I3681" s="48" t="s">
        <v>3917</v>
      </c>
      <c r="J3681" s="49" t="s">
        <v>71</v>
      </c>
      <c r="K3681" s="50">
        <v>4447</v>
      </c>
      <c r="L3681" s="48" t="s">
        <v>3256</v>
      </c>
      <c r="M3681" s="51" t="s">
        <v>50</v>
      </c>
      <c r="N3681" s="51" t="s">
        <v>3257</v>
      </c>
      <c r="O3681" s="52"/>
      <c r="P3681" s="53"/>
    </row>
    <row r="3682" spans="1:16" s="54" customFormat="1" ht="30" hidden="1" x14ac:dyDescent="0.2">
      <c r="A3682" s="20">
        <v>3682</v>
      </c>
      <c r="B3682" s="55">
        <v>2841</v>
      </c>
      <c r="C3682" s="47" t="str">
        <f t="shared" si="57"/>
        <v>Idu Ana 4234</v>
      </c>
      <c r="D3682" s="47"/>
      <c r="E3682" s="48" t="s">
        <v>45</v>
      </c>
      <c r="F3682" s="48" t="s">
        <v>3627</v>
      </c>
      <c r="G3682" s="177"/>
      <c r="H3682" s="48">
        <v>4234</v>
      </c>
      <c r="I3682" s="48" t="s">
        <v>3918</v>
      </c>
      <c r="J3682" s="49" t="s">
        <v>71</v>
      </c>
      <c r="K3682" s="50">
        <v>4447</v>
      </c>
      <c r="L3682" s="48" t="s">
        <v>3256</v>
      </c>
      <c r="M3682" s="51" t="s">
        <v>50</v>
      </c>
      <c r="N3682" s="51" t="s">
        <v>3257</v>
      </c>
      <c r="O3682" s="52"/>
      <c r="P3682" s="53"/>
    </row>
    <row r="3683" spans="1:16" s="54" customFormat="1" ht="30" hidden="1" x14ac:dyDescent="0.2">
      <c r="A3683" s="20">
        <v>3683</v>
      </c>
      <c r="B3683" s="55">
        <v>2842</v>
      </c>
      <c r="C3683" s="47" t="str">
        <f t="shared" si="57"/>
        <v>Idu Ana 4235</v>
      </c>
      <c r="D3683" s="47"/>
      <c r="E3683" s="48" t="s">
        <v>45</v>
      </c>
      <c r="F3683" s="48" t="s">
        <v>3627</v>
      </c>
      <c r="G3683" s="177"/>
      <c r="H3683" s="48">
        <v>4235</v>
      </c>
      <c r="I3683" s="48" t="s">
        <v>3919</v>
      </c>
      <c r="J3683" s="49" t="s">
        <v>71</v>
      </c>
      <c r="K3683" s="50">
        <v>4447</v>
      </c>
      <c r="L3683" s="48" t="s">
        <v>3256</v>
      </c>
      <c r="M3683" s="51" t="s">
        <v>50</v>
      </c>
      <c r="N3683" s="51" t="s">
        <v>3257</v>
      </c>
      <c r="O3683" s="52"/>
      <c r="P3683" s="53"/>
    </row>
    <row r="3684" spans="1:16" s="54" customFormat="1" ht="30" hidden="1" x14ac:dyDescent="0.2">
      <c r="A3684" s="20">
        <v>3684</v>
      </c>
      <c r="B3684" s="55">
        <v>2843</v>
      </c>
      <c r="C3684" s="47" t="str">
        <f t="shared" si="57"/>
        <v>Idu Ana 4236</v>
      </c>
      <c r="D3684" s="47"/>
      <c r="E3684" s="48" t="s">
        <v>45</v>
      </c>
      <c r="F3684" s="48" t="s">
        <v>3627</v>
      </c>
      <c r="G3684" s="177"/>
      <c r="H3684" s="48">
        <v>4236</v>
      </c>
      <c r="I3684" s="48" t="s">
        <v>3920</v>
      </c>
      <c r="J3684" s="49" t="s">
        <v>71</v>
      </c>
      <c r="K3684" s="50">
        <v>4147</v>
      </c>
      <c r="L3684" s="48" t="s">
        <v>3256</v>
      </c>
      <c r="M3684" s="51" t="s">
        <v>50</v>
      </c>
      <c r="N3684" s="51" t="s">
        <v>3257</v>
      </c>
      <c r="O3684" s="52"/>
      <c r="P3684" s="53"/>
    </row>
    <row r="3685" spans="1:16" s="54" customFormat="1" ht="30" hidden="1" x14ac:dyDescent="0.2">
      <c r="A3685" s="20">
        <v>3685</v>
      </c>
      <c r="B3685" s="55">
        <v>2844</v>
      </c>
      <c r="C3685" s="47" t="str">
        <f t="shared" si="57"/>
        <v>Idu Ana 4237</v>
      </c>
      <c r="D3685" s="47"/>
      <c r="E3685" s="48" t="s">
        <v>45</v>
      </c>
      <c r="F3685" s="48" t="s">
        <v>3627</v>
      </c>
      <c r="G3685" s="177"/>
      <c r="H3685" s="48">
        <v>4237</v>
      </c>
      <c r="I3685" s="48" t="s">
        <v>3921</v>
      </c>
      <c r="J3685" s="49" t="s">
        <v>71</v>
      </c>
      <c r="K3685" s="50">
        <v>4572</v>
      </c>
      <c r="L3685" s="48" t="s">
        <v>3256</v>
      </c>
      <c r="M3685" s="51" t="s">
        <v>50</v>
      </c>
      <c r="N3685" s="51" t="s">
        <v>3257</v>
      </c>
      <c r="O3685" s="52"/>
      <c r="P3685" s="53"/>
    </row>
    <row r="3686" spans="1:16" s="54" customFormat="1" ht="30" hidden="1" x14ac:dyDescent="0.2">
      <c r="A3686" s="20">
        <v>3686</v>
      </c>
      <c r="B3686" s="55">
        <v>2845</v>
      </c>
      <c r="C3686" s="47" t="str">
        <f t="shared" si="57"/>
        <v>Idu Ana 4238</v>
      </c>
      <c r="D3686" s="47"/>
      <c r="E3686" s="48" t="s">
        <v>45</v>
      </c>
      <c r="F3686" s="48" t="s">
        <v>3627</v>
      </c>
      <c r="G3686" s="177"/>
      <c r="H3686" s="48">
        <v>4238</v>
      </c>
      <c r="I3686" s="48" t="s">
        <v>3922</v>
      </c>
      <c r="J3686" s="49" t="s">
        <v>71</v>
      </c>
      <c r="K3686" s="50">
        <v>4572</v>
      </c>
      <c r="L3686" s="48" t="s">
        <v>3256</v>
      </c>
      <c r="M3686" s="51" t="s">
        <v>50</v>
      </c>
      <c r="N3686" s="51" t="s">
        <v>3257</v>
      </c>
      <c r="O3686" s="52"/>
      <c r="P3686" s="53"/>
    </row>
    <row r="3687" spans="1:16" s="54" customFormat="1" ht="30" hidden="1" x14ac:dyDescent="0.2">
      <c r="A3687" s="20">
        <v>3687</v>
      </c>
      <c r="B3687" s="55">
        <v>2846</v>
      </c>
      <c r="C3687" s="47" t="str">
        <f t="shared" si="57"/>
        <v>Idu Ana 4239</v>
      </c>
      <c r="D3687" s="47"/>
      <c r="E3687" s="48" t="s">
        <v>45</v>
      </c>
      <c r="F3687" s="48" t="s">
        <v>3664</v>
      </c>
      <c r="G3687" s="177"/>
      <c r="H3687" s="48">
        <v>4239</v>
      </c>
      <c r="I3687" s="48" t="s">
        <v>3923</v>
      </c>
      <c r="J3687" s="49" t="s">
        <v>25</v>
      </c>
      <c r="K3687" s="50">
        <v>4369</v>
      </c>
      <c r="L3687" s="48" t="s">
        <v>3256</v>
      </c>
      <c r="M3687" s="51" t="s">
        <v>50</v>
      </c>
      <c r="N3687" s="51" t="s">
        <v>3257</v>
      </c>
      <c r="O3687" s="52"/>
      <c r="P3687" s="53"/>
    </row>
    <row r="3688" spans="1:16" s="54" customFormat="1" ht="30" hidden="1" x14ac:dyDescent="0.2">
      <c r="A3688" s="20">
        <v>3688</v>
      </c>
      <c r="B3688" s="55">
        <v>2847</v>
      </c>
      <c r="C3688" s="47" t="str">
        <f t="shared" si="57"/>
        <v>Idu Ana 4240</v>
      </c>
      <c r="D3688" s="47"/>
      <c r="E3688" s="48" t="s">
        <v>45</v>
      </c>
      <c r="F3688" s="48" t="s">
        <v>3309</v>
      </c>
      <c r="G3688" s="177"/>
      <c r="H3688" s="48">
        <v>4240</v>
      </c>
      <c r="I3688" s="48" t="s">
        <v>3924</v>
      </c>
      <c r="J3688" s="49" t="s">
        <v>25</v>
      </c>
      <c r="K3688" s="50">
        <v>11792</v>
      </c>
      <c r="L3688" s="48" t="s">
        <v>3256</v>
      </c>
      <c r="M3688" s="51" t="s">
        <v>50</v>
      </c>
      <c r="N3688" s="51" t="s">
        <v>3257</v>
      </c>
      <c r="O3688" s="52"/>
      <c r="P3688" s="53"/>
    </row>
    <row r="3689" spans="1:16" s="54" customFormat="1" ht="30" hidden="1" x14ac:dyDescent="0.2">
      <c r="A3689" s="20">
        <v>3689</v>
      </c>
      <c r="B3689" s="55">
        <v>2848</v>
      </c>
      <c r="C3689" s="47" t="str">
        <f t="shared" ref="C3689:C3752" si="58">+CONCATENATE(M3689," ",N3689," ",H3689)</f>
        <v>Idu Ana 4241</v>
      </c>
      <c r="D3689" s="47"/>
      <c r="E3689" s="48" t="s">
        <v>45</v>
      </c>
      <c r="F3689" s="48" t="s">
        <v>3309</v>
      </c>
      <c r="G3689" s="177"/>
      <c r="H3689" s="48">
        <v>4241</v>
      </c>
      <c r="I3689" s="48" t="s">
        <v>3925</v>
      </c>
      <c r="J3689" s="49" t="s">
        <v>25</v>
      </c>
      <c r="K3689" s="50">
        <v>11792</v>
      </c>
      <c r="L3689" s="48" t="s">
        <v>3256</v>
      </c>
      <c r="M3689" s="51" t="s">
        <v>50</v>
      </c>
      <c r="N3689" s="51" t="s">
        <v>3257</v>
      </c>
      <c r="O3689" s="52"/>
      <c r="P3689" s="53"/>
    </row>
    <row r="3690" spans="1:16" s="54" customFormat="1" ht="30" hidden="1" x14ac:dyDescent="0.2">
      <c r="A3690" s="20">
        <v>3690</v>
      </c>
      <c r="B3690" s="55">
        <v>2849</v>
      </c>
      <c r="C3690" s="47" t="str">
        <f t="shared" si="58"/>
        <v>Idu Ana 4242</v>
      </c>
      <c r="D3690" s="47"/>
      <c r="E3690" s="48" t="s">
        <v>45</v>
      </c>
      <c r="F3690" s="48" t="s">
        <v>3309</v>
      </c>
      <c r="G3690" s="177"/>
      <c r="H3690" s="48">
        <v>4242</v>
      </c>
      <c r="I3690" s="48" t="s">
        <v>3926</v>
      </c>
      <c r="J3690" s="49" t="s">
        <v>25</v>
      </c>
      <c r="K3690" s="50">
        <v>14739</v>
      </c>
      <c r="L3690" s="48" t="s">
        <v>3256</v>
      </c>
      <c r="M3690" s="51" t="s">
        <v>50</v>
      </c>
      <c r="N3690" s="51" t="s">
        <v>3257</v>
      </c>
      <c r="O3690" s="52"/>
      <c r="P3690" s="53"/>
    </row>
    <row r="3691" spans="1:16" s="54" customFormat="1" ht="30" hidden="1" x14ac:dyDescent="0.2">
      <c r="A3691" s="20">
        <v>3691</v>
      </c>
      <c r="B3691" s="55">
        <v>2850</v>
      </c>
      <c r="C3691" s="47" t="str">
        <f t="shared" si="58"/>
        <v>Idu Ana 4243</v>
      </c>
      <c r="D3691" s="47"/>
      <c r="E3691" s="48" t="s">
        <v>45</v>
      </c>
      <c r="F3691" s="48" t="s">
        <v>3309</v>
      </c>
      <c r="G3691" s="177"/>
      <c r="H3691" s="48">
        <v>4243</v>
      </c>
      <c r="I3691" s="48" t="s">
        <v>3927</v>
      </c>
      <c r="J3691" s="49" t="s">
        <v>25</v>
      </c>
      <c r="K3691" s="50">
        <v>14739</v>
      </c>
      <c r="L3691" s="48" t="s">
        <v>3256</v>
      </c>
      <c r="M3691" s="51" t="s">
        <v>50</v>
      </c>
      <c r="N3691" s="51" t="s">
        <v>3257</v>
      </c>
      <c r="O3691" s="52"/>
      <c r="P3691" s="53"/>
    </row>
    <row r="3692" spans="1:16" s="54" customFormat="1" ht="45" hidden="1" x14ac:dyDescent="0.2">
      <c r="A3692" s="20">
        <v>3692</v>
      </c>
      <c r="B3692" s="55">
        <v>2851</v>
      </c>
      <c r="C3692" s="47" t="str">
        <f t="shared" si="58"/>
        <v>Idu Ana 4244</v>
      </c>
      <c r="D3692" s="47"/>
      <c r="E3692" s="48" t="s">
        <v>45</v>
      </c>
      <c r="F3692" s="48" t="s">
        <v>3309</v>
      </c>
      <c r="G3692" s="177"/>
      <c r="H3692" s="48">
        <v>4244</v>
      </c>
      <c r="I3692" s="48" t="s">
        <v>3928</v>
      </c>
      <c r="J3692" s="49" t="s">
        <v>26</v>
      </c>
      <c r="K3692" s="50">
        <v>148372</v>
      </c>
      <c r="L3692" s="48" t="s">
        <v>3256</v>
      </c>
      <c r="M3692" s="51" t="s">
        <v>50</v>
      </c>
      <c r="N3692" s="51" t="s">
        <v>3257</v>
      </c>
      <c r="O3692" s="52"/>
      <c r="P3692" s="53"/>
    </row>
    <row r="3693" spans="1:16" s="54" customFormat="1" ht="45" hidden="1" x14ac:dyDescent="0.2">
      <c r="A3693" s="20">
        <v>3693</v>
      </c>
      <c r="B3693" s="55">
        <v>2852</v>
      </c>
      <c r="C3693" s="47" t="str">
        <f t="shared" si="58"/>
        <v>Idu Ana 4245</v>
      </c>
      <c r="D3693" s="47"/>
      <c r="E3693" s="48" t="s">
        <v>45</v>
      </c>
      <c r="F3693" s="48" t="s">
        <v>3309</v>
      </c>
      <c r="G3693" s="177"/>
      <c r="H3693" s="48">
        <v>4245</v>
      </c>
      <c r="I3693" s="48" t="s">
        <v>3929</v>
      </c>
      <c r="J3693" s="49" t="s">
        <v>26</v>
      </c>
      <c r="K3693" s="50">
        <v>214205</v>
      </c>
      <c r="L3693" s="48" t="s">
        <v>3256</v>
      </c>
      <c r="M3693" s="51" t="s">
        <v>50</v>
      </c>
      <c r="N3693" s="51" t="s">
        <v>3257</v>
      </c>
      <c r="O3693" s="52"/>
      <c r="P3693" s="53"/>
    </row>
    <row r="3694" spans="1:16" s="54" customFormat="1" ht="45" hidden="1" x14ac:dyDescent="0.2">
      <c r="A3694" s="20">
        <v>3694</v>
      </c>
      <c r="B3694" s="55">
        <v>2853</v>
      </c>
      <c r="C3694" s="47" t="str">
        <f t="shared" si="58"/>
        <v>Idu Ana 4246</v>
      </c>
      <c r="D3694" s="47"/>
      <c r="E3694" s="48" t="s">
        <v>45</v>
      </c>
      <c r="F3694" s="48" t="s">
        <v>3309</v>
      </c>
      <c r="G3694" s="177"/>
      <c r="H3694" s="48">
        <v>4246</v>
      </c>
      <c r="I3694" s="48" t="s">
        <v>3930</v>
      </c>
      <c r="J3694" s="49" t="s">
        <v>26</v>
      </c>
      <c r="K3694" s="50">
        <v>117911</v>
      </c>
      <c r="L3694" s="48" t="s">
        <v>3256</v>
      </c>
      <c r="M3694" s="51" t="s">
        <v>50</v>
      </c>
      <c r="N3694" s="51" t="s">
        <v>3257</v>
      </c>
      <c r="O3694" s="52"/>
      <c r="P3694" s="53"/>
    </row>
    <row r="3695" spans="1:16" s="54" customFormat="1" ht="30" hidden="1" x14ac:dyDescent="0.2">
      <c r="A3695" s="20">
        <v>3695</v>
      </c>
      <c r="B3695" s="55">
        <v>2854</v>
      </c>
      <c r="C3695" s="47" t="str">
        <f t="shared" si="58"/>
        <v>Idu Ana 4247</v>
      </c>
      <c r="D3695" s="47"/>
      <c r="E3695" s="48" t="s">
        <v>45</v>
      </c>
      <c r="F3695" s="48" t="s">
        <v>3309</v>
      </c>
      <c r="G3695" s="177"/>
      <c r="H3695" s="48">
        <v>4247</v>
      </c>
      <c r="I3695" s="48" t="s">
        <v>3931</v>
      </c>
      <c r="J3695" s="49" t="s">
        <v>64</v>
      </c>
      <c r="K3695" s="50">
        <v>98259</v>
      </c>
      <c r="L3695" s="48" t="s">
        <v>3256</v>
      </c>
      <c r="M3695" s="51" t="s">
        <v>50</v>
      </c>
      <c r="N3695" s="51" t="s">
        <v>3257</v>
      </c>
      <c r="O3695" s="52"/>
      <c r="P3695" s="53"/>
    </row>
    <row r="3696" spans="1:16" s="54" customFormat="1" ht="30" hidden="1" x14ac:dyDescent="0.2">
      <c r="A3696" s="20">
        <v>3696</v>
      </c>
      <c r="B3696" s="55">
        <v>2855</v>
      </c>
      <c r="C3696" s="47" t="str">
        <f t="shared" si="58"/>
        <v>Idu Ana 4248</v>
      </c>
      <c r="D3696" s="47"/>
      <c r="E3696" s="48" t="s">
        <v>45</v>
      </c>
      <c r="F3696" s="48" t="s">
        <v>3309</v>
      </c>
      <c r="G3696" s="177"/>
      <c r="H3696" s="48">
        <v>4248</v>
      </c>
      <c r="I3696" s="48" t="s">
        <v>3932</v>
      </c>
      <c r="J3696" s="49" t="s">
        <v>64</v>
      </c>
      <c r="K3696" s="50">
        <v>98259</v>
      </c>
      <c r="L3696" s="48" t="s">
        <v>3256</v>
      </c>
      <c r="M3696" s="51" t="s">
        <v>50</v>
      </c>
      <c r="N3696" s="51" t="s">
        <v>3257</v>
      </c>
      <c r="O3696" s="52"/>
      <c r="P3696" s="53"/>
    </row>
    <row r="3697" spans="1:16" s="54" customFormat="1" ht="30" hidden="1" x14ac:dyDescent="0.2">
      <c r="A3697" s="20">
        <v>3697</v>
      </c>
      <c r="B3697" s="55">
        <v>2856</v>
      </c>
      <c r="C3697" s="47" t="str">
        <f t="shared" si="58"/>
        <v>Idu Ana 4249</v>
      </c>
      <c r="D3697" s="47"/>
      <c r="E3697" s="48" t="s">
        <v>45</v>
      </c>
      <c r="F3697" s="48" t="s">
        <v>3309</v>
      </c>
      <c r="G3697" s="177"/>
      <c r="H3697" s="48">
        <v>4249</v>
      </c>
      <c r="I3697" s="48" t="s">
        <v>3933</v>
      </c>
      <c r="J3697" s="49" t="s">
        <v>25</v>
      </c>
      <c r="K3697" s="50">
        <v>14739</v>
      </c>
      <c r="L3697" s="48" t="s">
        <v>3256</v>
      </c>
      <c r="M3697" s="51" t="s">
        <v>50</v>
      </c>
      <c r="N3697" s="51" t="s">
        <v>3257</v>
      </c>
      <c r="O3697" s="52"/>
      <c r="P3697" s="53"/>
    </row>
    <row r="3698" spans="1:16" s="54" customFormat="1" ht="30" hidden="1" x14ac:dyDescent="0.2">
      <c r="A3698" s="20">
        <v>3698</v>
      </c>
      <c r="B3698" s="55">
        <v>2857</v>
      </c>
      <c r="C3698" s="47" t="str">
        <f t="shared" si="58"/>
        <v>Idu Ana 4252</v>
      </c>
      <c r="D3698" s="47"/>
      <c r="E3698" s="48" t="s">
        <v>45</v>
      </c>
      <c r="F3698" s="48" t="s">
        <v>3276</v>
      </c>
      <c r="G3698" s="177"/>
      <c r="H3698" s="48">
        <v>4252</v>
      </c>
      <c r="I3698" s="48" t="s">
        <v>3934</v>
      </c>
      <c r="J3698" s="49" t="s">
        <v>26</v>
      </c>
      <c r="K3698" s="50">
        <v>1513517</v>
      </c>
      <c r="L3698" s="48" t="s">
        <v>3256</v>
      </c>
      <c r="M3698" s="51" t="s">
        <v>50</v>
      </c>
      <c r="N3698" s="51" t="s">
        <v>3257</v>
      </c>
      <c r="O3698" s="52"/>
      <c r="P3698" s="53"/>
    </row>
    <row r="3699" spans="1:16" s="54" customFormat="1" ht="30" hidden="1" x14ac:dyDescent="0.2">
      <c r="A3699" s="20">
        <v>3699</v>
      </c>
      <c r="B3699" s="55">
        <v>2858</v>
      </c>
      <c r="C3699" s="47" t="str">
        <f t="shared" si="58"/>
        <v>Idu Ana 4253</v>
      </c>
      <c r="D3699" s="47"/>
      <c r="E3699" s="48" t="s">
        <v>45</v>
      </c>
      <c r="F3699" s="48" t="s">
        <v>3276</v>
      </c>
      <c r="G3699" s="177"/>
      <c r="H3699" s="48">
        <v>4253</v>
      </c>
      <c r="I3699" s="48" t="s">
        <v>3935</v>
      </c>
      <c r="J3699" s="49" t="s">
        <v>26</v>
      </c>
      <c r="K3699" s="50">
        <v>572846</v>
      </c>
      <c r="L3699" s="48" t="s">
        <v>3256</v>
      </c>
      <c r="M3699" s="51" t="s">
        <v>50</v>
      </c>
      <c r="N3699" s="51" t="s">
        <v>3257</v>
      </c>
      <c r="O3699" s="52"/>
      <c r="P3699" s="53"/>
    </row>
    <row r="3700" spans="1:16" s="54" customFormat="1" ht="30" hidden="1" x14ac:dyDescent="0.2">
      <c r="A3700" s="20">
        <v>3700</v>
      </c>
      <c r="B3700" s="55">
        <v>2859</v>
      </c>
      <c r="C3700" s="47" t="str">
        <f t="shared" si="58"/>
        <v>Idu Ana 4261</v>
      </c>
      <c r="D3700" s="47"/>
      <c r="E3700" s="48" t="s">
        <v>45</v>
      </c>
      <c r="F3700" s="48" t="s">
        <v>3502</v>
      </c>
      <c r="G3700" s="177"/>
      <c r="H3700" s="48">
        <v>4261</v>
      </c>
      <c r="I3700" s="48" t="s">
        <v>3936</v>
      </c>
      <c r="J3700" s="49" t="s">
        <v>48</v>
      </c>
      <c r="K3700" s="50">
        <v>505868</v>
      </c>
      <c r="L3700" s="48" t="s">
        <v>3256</v>
      </c>
      <c r="M3700" s="51" t="s">
        <v>50</v>
      </c>
      <c r="N3700" s="51" t="s">
        <v>3257</v>
      </c>
      <c r="O3700" s="52"/>
      <c r="P3700" s="53"/>
    </row>
    <row r="3701" spans="1:16" s="54" customFormat="1" ht="30" hidden="1" x14ac:dyDescent="0.2">
      <c r="A3701" s="20">
        <v>3701</v>
      </c>
      <c r="B3701" s="55">
        <v>2860</v>
      </c>
      <c r="C3701" s="47" t="str">
        <f t="shared" si="58"/>
        <v>Idu Ana 4262</v>
      </c>
      <c r="D3701" s="47"/>
      <c r="E3701" s="48" t="s">
        <v>45</v>
      </c>
      <c r="F3701" s="48" t="s">
        <v>3258</v>
      </c>
      <c r="G3701" s="177"/>
      <c r="H3701" s="48">
        <v>4262</v>
      </c>
      <c r="I3701" s="48" t="s">
        <v>3937</v>
      </c>
      <c r="J3701" s="49" t="s">
        <v>48</v>
      </c>
      <c r="K3701" s="50">
        <v>4927</v>
      </c>
      <c r="L3701" s="48" t="s">
        <v>3256</v>
      </c>
      <c r="M3701" s="51" t="s">
        <v>50</v>
      </c>
      <c r="N3701" s="51" t="s">
        <v>3257</v>
      </c>
      <c r="O3701" s="52"/>
      <c r="P3701" s="53"/>
    </row>
    <row r="3702" spans="1:16" s="54" customFormat="1" ht="30" hidden="1" x14ac:dyDescent="0.2">
      <c r="A3702" s="20">
        <v>3702</v>
      </c>
      <c r="B3702" s="55">
        <v>2861</v>
      </c>
      <c r="C3702" s="47" t="str">
        <f t="shared" si="58"/>
        <v>Idu Ana 4264</v>
      </c>
      <c r="D3702" s="47"/>
      <c r="E3702" s="48" t="s">
        <v>45</v>
      </c>
      <c r="F3702" s="48" t="s">
        <v>3276</v>
      </c>
      <c r="G3702" s="177"/>
      <c r="H3702" s="48">
        <v>4264</v>
      </c>
      <c r="I3702" s="48" t="s">
        <v>3938</v>
      </c>
      <c r="J3702" s="49" t="s">
        <v>25</v>
      </c>
      <c r="K3702" s="50">
        <v>41319</v>
      </c>
      <c r="L3702" s="48" t="s">
        <v>3256</v>
      </c>
      <c r="M3702" s="51" t="s">
        <v>50</v>
      </c>
      <c r="N3702" s="51" t="s">
        <v>3257</v>
      </c>
      <c r="O3702" s="52"/>
      <c r="P3702" s="53"/>
    </row>
    <row r="3703" spans="1:16" s="54" customFormat="1" ht="30" hidden="1" x14ac:dyDescent="0.2">
      <c r="A3703" s="20">
        <v>3703</v>
      </c>
      <c r="B3703" s="55">
        <v>2862</v>
      </c>
      <c r="C3703" s="47" t="str">
        <f t="shared" si="58"/>
        <v>Idu Ana 4265</v>
      </c>
      <c r="D3703" s="47"/>
      <c r="E3703" s="48" t="s">
        <v>45</v>
      </c>
      <c r="F3703" s="48" t="s">
        <v>3276</v>
      </c>
      <c r="G3703" s="177"/>
      <c r="H3703" s="48">
        <v>4265</v>
      </c>
      <c r="I3703" s="48" t="s">
        <v>3939</v>
      </c>
      <c r="J3703" s="49" t="s">
        <v>25</v>
      </c>
      <c r="K3703" s="50">
        <v>92252</v>
      </c>
      <c r="L3703" s="48" t="s">
        <v>3256</v>
      </c>
      <c r="M3703" s="51" t="s">
        <v>50</v>
      </c>
      <c r="N3703" s="51" t="s">
        <v>3257</v>
      </c>
      <c r="O3703" s="52"/>
      <c r="P3703" s="53"/>
    </row>
    <row r="3704" spans="1:16" s="54" customFormat="1" ht="30" hidden="1" x14ac:dyDescent="0.2">
      <c r="A3704" s="20">
        <v>3704</v>
      </c>
      <c r="B3704" s="55">
        <v>2863</v>
      </c>
      <c r="C3704" s="47" t="str">
        <f t="shared" si="58"/>
        <v>Idu Ana 4266</v>
      </c>
      <c r="D3704" s="47"/>
      <c r="E3704" s="48" t="s">
        <v>45</v>
      </c>
      <c r="F3704" s="48" t="s">
        <v>3258</v>
      </c>
      <c r="G3704" s="177"/>
      <c r="H3704" s="48">
        <v>4266</v>
      </c>
      <c r="I3704" s="48" t="s">
        <v>3940</v>
      </c>
      <c r="J3704" s="49" t="s">
        <v>48</v>
      </c>
      <c r="K3704" s="50">
        <v>37663</v>
      </c>
      <c r="L3704" s="48" t="s">
        <v>3256</v>
      </c>
      <c r="M3704" s="51" t="s">
        <v>50</v>
      </c>
      <c r="N3704" s="51" t="s">
        <v>3257</v>
      </c>
      <c r="O3704" s="52"/>
      <c r="P3704" s="53"/>
    </row>
    <row r="3705" spans="1:16" s="54" customFormat="1" ht="30" hidden="1" x14ac:dyDescent="0.2">
      <c r="A3705" s="20">
        <v>3705</v>
      </c>
      <c r="B3705" s="55">
        <v>2864</v>
      </c>
      <c r="C3705" s="47" t="str">
        <f t="shared" si="58"/>
        <v>Idu Ana 4273</v>
      </c>
      <c r="D3705" s="47"/>
      <c r="E3705" s="48" t="s">
        <v>45</v>
      </c>
      <c r="F3705" s="48" t="s">
        <v>3650</v>
      </c>
      <c r="G3705" s="177"/>
      <c r="H3705" s="48">
        <v>4273</v>
      </c>
      <c r="I3705" s="48" t="s">
        <v>3941</v>
      </c>
      <c r="J3705" s="49" t="s">
        <v>126</v>
      </c>
      <c r="K3705" s="50">
        <v>122205</v>
      </c>
      <c r="L3705" s="48" t="s">
        <v>3256</v>
      </c>
      <c r="M3705" s="51" t="s">
        <v>50</v>
      </c>
      <c r="N3705" s="51" t="s">
        <v>3257</v>
      </c>
      <c r="O3705" s="52"/>
      <c r="P3705" s="53"/>
    </row>
    <row r="3706" spans="1:16" s="54" customFormat="1" ht="30" hidden="1" x14ac:dyDescent="0.2">
      <c r="A3706" s="20">
        <v>3706</v>
      </c>
      <c r="B3706" s="55">
        <v>2865</v>
      </c>
      <c r="C3706" s="47" t="str">
        <f t="shared" si="58"/>
        <v>Idu Ana 4274</v>
      </c>
      <c r="D3706" s="47"/>
      <c r="E3706" s="48" t="s">
        <v>45</v>
      </c>
      <c r="F3706" s="48" t="s">
        <v>3650</v>
      </c>
      <c r="G3706" s="177"/>
      <c r="H3706" s="48">
        <v>4274</v>
      </c>
      <c r="I3706" s="48" t="s">
        <v>3942</v>
      </c>
      <c r="J3706" s="49" t="s">
        <v>126</v>
      </c>
      <c r="K3706" s="50">
        <v>172346</v>
      </c>
      <c r="L3706" s="48" t="s">
        <v>3256</v>
      </c>
      <c r="M3706" s="51" t="s">
        <v>50</v>
      </c>
      <c r="N3706" s="51" t="s">
        <v>3257</v>
      </c>
      <c r="O3706" s="52"/>
      <c r="P3706" s="53"/>
    </row>
    <row r="3707" spans="1:16" s="54" customFormat="1" ht="30" hidden="1" x14ac:dyDescent="0.2">
      <c r="A3707" s="20">
        <v>3707</v>
      </c>
      <c r="B3707" s="55">
        <v>2866</v>
      </c>
      <c r="C3707" s="47" t="str">
        <f t="shared" si="58"/>
        <v>Idu Ana 4275</v>
      </c>
      <c r="D3707" s="47"/>
      <c r="E3707" s="48" t="s">
        <v>45</v>
      </c>
      <c r="F3707" s="48" t="s">
        <v>3650</v>
      </c>
      <c r="G3707" s="177"/>
      <c r="H3707" s="48">
        <v>4275</v>
      </c>
      <c r="I3707" s="48" t="s">
        <v>3943</v>
      </c>
      <c r="J3707" s="49" t="s">
        <v>126</v>
      </c>
      <c r="K3707" s="50">
        <v>133166</v>
      </c>
      <c r="L3707" s="48" t="s">
        <v>3256</v>
      </c>
      <c r="M3707" s="51" t="s">
        <v>50</v>
      </c>
      <c r="N3707" s="51" t="s">
        <v>3257</v>
      </c>
      <c r="O3707" s="52"/>
      <c r="P3707" s="53"/>
    </row>
    <row r="3708" spans="1:16" s="54" customFormat="1" ht="30" hidden="1" x14ac:dyDescent="0.2">
      <c r="A3708" s="20">
        <v>3708</v>
      </c>
      <c r="B3708" s="55">
        <v>2867</v>
      </c>
      <c r="C3708" s="47" t="str">
        <f t="shared" si="58"/>
        <v>Idu Ana 4276</v>
      </c>
      <c r="D3708" s="47"/>
      <c r="E3708" s="48" t="s">
        <v>45</v>
      </c>
      <c r="F3708" s="48" t="s">
        <v>3650</v>
      </c>
      <c r="G3708" s="177"/>
      <c r="H3708" s="48">
        <v>4276</v>
      </c>
      <c r="I3708" s="48" t="s">
        <v>3944</v>
      </c>
      <c r="J3708" s="49" t="s">
        <v>126</v>
      </c>
      <c r="K3708" s="50">
        <v>183307</v>
      </c>
      <c r="L3708" s="48" t="s">
        <v>3256</v>
      </c>
      <c r="M3708" s="51" t="s">
        <v>50</v>
      </c>
      <c r="N3708" s="51" t="s">
        <v>3257</v>
      </c>
      <c r="O3708" s="52"/>
      <c r="P3708" s="53"/>
    </row>
    <row r="3709" spans="1:16" s="54" customFormat="1" ht="30" hidden="1" x14ac:dyDescent="0.2">
      <c r="A3709" s="20">
        <v>3709</v>
      </c>
      <c r="B3709" s="55">
        <v>2868</v>
      </c>
      <c r="C3709" s="47" t="str">
        <f t="shared" si="58"/>
        <v>Idu Ana 4277</v>
      </c>
      <c r="D3709" s="47"/>
      <c r="E3709" s="48" t="s">
        <v>45</v>
      </c>
      <c r="F3709" s="48" t="s">
        <v>3650</v>
      </c>
      <c r="G3709" s="177"/>
      <c r="H3709" s="48">
        <v>4277</v>
      </c>
      <c r="I3709" s="48" t="s">
        <v>3945</v>
      </c>
      <c r="J3709" s="49" t="s">
        <v>126</v>
      </c>
      <c r="K3709" s="50">
        <v>133166</v>
      </c>
      <c r="L3709" s="48" t="s">
        <v>3256</v>
      </c>
      <c r="M3709" s="51" t="s">
        <v>50</v>
      </c>
      <c r="N3709" s="51" t="s">
        <v>3257</v>
      </c>
      <c r="O3709" s="52"/>
      <c r="P3709" s="53"/>
    </row>
    <row r="3710" spans="1:16" s="54" customFormat="1" ht="30" hidden="1" x14ac:dyDescent="0.2">
      <c r="A3710" s="20">
        <v>3710</v>
      </c>
      <c r="B3710" s="55">
        <v>2869</v>
      </c>
      <c r="C3710" s="47" t="str">
        <f t="shared" si="58"/>
        <v>Idu Ana 4278</v>
      </c>
      <c r="D3710" s="47"/>
      <c r="E3710" s="48" t="s">
        <v>45</v>
      </c>
      <c r="F3710" s="48" t="s">
        <v>3650</v>
      </c>
      <c r="G3710" s="177"/>
      <c r="H3710" s="48">
        <v>4278</v>
      </c>
      <c r="I3710" s="48" t="s">
        <v>3946</v>
      </c>
      <c r="J3710" s="49" t="s">
        <v>61</v>
      </c>
      <c r="K3710" s="50">
        <v>15276</v>
      </c>
      <c r="L3710" s="48" t="s">
        <v>3256</v>
      </c>
      <c r="M3710" s="51" t="s">
        <v>50</v>
      </c>
      <c r="N3710" s="51" t="s">
        <v>3257</v>
      </c>
      <c r="O3710" s="52"/>
      <c r="P3710" s="53"/>
    </row>
    <row r="3711" spans="1:16" s="54" customFormat="1" ht="30" hidden="1" x14ac:dyDescent="0.2">
      <c r="A3711" s="20">
        <v>3711</v>
      </c>
      <c r="B3711" s="55">
        <v>2870</v>
      </c>
      <c r="C3711" s="47" t="str">
        <f t="shared" si="58"/>
        <v>Idu Ana 4279</v>
      </c>
      <c r="D3711" s="47"/>
      <c r="E3711" s="48" t="s">
        <v>45</v>
      </c>
      <c r="F3711" s="48" t="s">
        <v>3650</v>
      </c>
      <c r="G3711" s="177"/>
      <c r="H3711" s="48">
        <v>4279</v>
      </c>
      <c r="I3711" s="48" t="s">
        <v>3947</v>
      </c>
      <c r="J3711" s="49" t="s">
        <v>61</v>
      </c>
      <c r="K3711" s="50">
        <v>21544</v>
      </c>
      <c r="L3711" s="48" t="s">
        <v>3256</v>
      </c>
      <c r="M3711" s="51" t="s">
        <v>50</v>
      </c>
      <c r="N3711" s="51" t="s">
        <v>3257</v>
      </c>
      <c r="O3711" s="52"/>
      <c r="P3711" s="53"/>
    </row>
    <row r="3712" spans="1:16" s="54" customFormat="1" ht="30" hidden="1" x14ac:dyDescent="0.2">
      <c r="A3712" s="20">
        <v>3712</v>
      </c>
      <c r="B3712" s="55">
        <v>2871</v>
      </c>
      <c r="C3712" s="47" t="str">
        <f t="shared" si="58"/>
        <v>Idu Ana 4280</v>
      </c>
      <c r="D3712" s="47"/>
      <c r="E3712" s="48" t="s">
        <v>45</v>
      </c>
      <c r="F3712" s="48" t="s">
        <v>3650</v>
      </c>
      <c r="G3712" s="177"/>
      <c r="H3712" s="48">
        <v>4280</v>
      </c>
      <c r="I3712" s="48" t="s">
        <v>3948</v>
      </c>
      <c r="J3712" s="49" t="s">
        <v>61</v>
      </c>
      <c r="K3712" s="50">
        <v>16647</v>
      </c>
      <c r="L3712" s="48" t="s">
        <v>3256</v>
      </c>
      <c r="M3712" s="51" t="s">
        <v>50</v>
      </c>
      <c r="N3712" s="51" t="s">
        <v>3257</v>
      </c>
      <c r="O3712" s="52"/>
      <c r="P3712" s="53"/>
    </row>
    <row r="3713" spans="1:16" s="54" customFormat="1" ht="30" hidden="1" x14ac:dyDescent="0.2">
      <c r="A3713" s="20">
        <v>3713</v>
      </c>
      <c r="B3713" s="55">
        <v>2872</v>
      </c>
      <c r="C3713" s="47" t="str">
        <f t="shared" si="58"/>
        <v>Idu Ana 4281</v>
      </c>
      <c r="D3713" s="47"/>
      <c r="E3713" s="48" t="s">
        <v>45</v>
      </c>
      <c r="F3713" s="48" t="s">
        <v>3650</v>
      </c>
      <c r="G3713" s="177"/>
      <c r="H3713" s="48">
        <v>4281</v>
      </c>
      <c r="I3713" s="48" t="s">
        <v>3949</v>
      </c>
      <c r="J3713" s="49" t="s">
        <v>61</v>
      </c>
      <c r="K3713" s="50">
        <v>22915</v>
      </c>
      <c r="L3713" s="48" t="s">
        <v>3256</v>
      </c>
      <c r="M3713" s="51" t="s">
        <v>50</v>
      </c>
      <c r="N3713" s="51" t="s">
        <v>3257</v>
      </c>
      <c r="O3713" s="52"/>
      <c r="P3713" s="53"/>
    </row>
    <row r="3714" spans="1:16" s="54" customFormat="1" ht="30" hidden="1" x14ac:dyDescent="0.2">
      <c r="A3714" s="20">
        <v>3714</v>
      </c>
      <c r="B3714" s="55">
        <v>2873</v>
      </c>
      <c r="C3714" s="47" t="str">
        <f t="shared" si="58"/>
        <v>Idu Ana 4282</v>
      </c>
      <c r="D3714" s="47"/>
      <c r="E3714" s="48" t="s">
        <v>45</v>
      </c>
      <c r="F3714" s="48" t="s">
        <v>3650</v>
      </c>
      <c r="G3714" s="177"/>
      <c r="H3714" s="48">
        <v>4282</v>
      </c>
      <c r="I3714" s="48" t="s">
        <v>3950</v>
      </c>
      <c r="J3714" s="49" t="s">
        <v>61</v>
      </c>
      <c r="K3714" s="50">
        <v>16647</v>
      </c>
      <c r="L3714" s="48" t="s">
        <v>3256</v>
      </c>
      <c r="M3714" s="51" t="s">
        <v>50</v>
      </c>
      <c r="N3714" s="51" t="s">
        <v>3257</v>
      </c>
      <c r="O3714" s="52"/>
      <c r="P3714" s="53"/>
    </row>
    <row r="3715" spans="1:16" s="54" customFormat="1" ht="30" hidden="1" x14ac:dyDescent="0.2">
      <c r="A3715" s="20">
        <v>3715</v>
      </c>
      <c r="B3715" s="55">
        <v>2874</v>
      </c>
      <c r="C3715" s="47" t="str">
        <f t="shared" si="58"/>
        <v>Idu Ana 4283</v>
      </c>
      <c r="D3715" s="47"/>
      <c r="E3715" s="48" t="s">
        <v>45</v>
      </c>
      <c r="F3715" s="48" t="s">
        <v>3650</v>
      </c>
      <c r="G3715" s="177"/>
      <c r="H3715" s="48">
        <v>4283</v>
      </c>
      <c r="I3715" s="48" t="s">
        <v>3951</v>
      </c>
      <c r="J3715" s="49" t="s">
        <v>126</v>
      </c>
      <c r="K3715" s="50">
        <v>183307</v>
      </c>
      <c r="L3715" s="48" t="s">
        <v>3256</v>
      </c>
      <c r="M3715" s="51" t="s">
        <v>50</v>
      </c>
      <c r="N3715" s="51" t="s">
        <v>3257</v>
      </c>
      <c r="O3715" s="52"/>
      <c r="P3715" s="53"/>
    </row>
    <row r="3716" spans="1:16" s="54" customFormat="1" ht="30" hidden="1" x14ac:dyDescent="0.2">
      <c r="A3716" s="20">
        <v>3716</v>
      </c>
      <c r="B3716" s="55">
        <v>2875</v>
      </c>
      <c r="C3716" s="47" t="str">
        <f t="shared" si="58"/>
        <v>Idu Ana 4284</v>
      </c>
      <c r="D3716" s="47"/>
      <c r="E3716" s="48" t="s">
        <v>45</v>
      </c>
      <c r="F3716" s="48" t="s">
        <v>3650</v>
      </c>
      <c r="G3716" s="177"/>
      <c r="H3716" s="48">
        <v>4284</v>
      </c>
      <c r="I3716" s="48" t="s">
        <v>3952</v>
      </c>
      <c r="J3716" s="49" t="s">
        <v>61</v>
      </c>
      <c r="K3716" s="50">
        <v>34078</v>
      </c>
      <c r="L3716" s="48" t="s">
        <v>3256</v>
      </c>
      <c r="M3716" s="51" t="s">
        <v>50</v>
      </c>
      <c r="N3716" s="51" t="s">
        <v>3257</v>
      </c>
      <c r="O3716" s="52"/>
      <c r="P3716" s="53"/>
    </row>
    <row r="3717" spans="1:16" s="54" customFormat="1" ht="30" hidden="1" x14ac:dyDescent="0.2">
      <c r="A3717" s="20">
        <v>3717</v>
      </c>
      <c r="B3717" s="55">
        <v>2876</v>
      </c>
      <c r="C3717" s="47" t="str">
        <f t="shared" si="58"/>
        <v>Idu Ana 4285</v>
      </c>
      <c r="D3717" s="47"/>
      <c r="E3717" s="48" t="s">
        <v>45</v>
      </c>
      <c r="F3717" s="48" t="s">
        <v>3650</v>
      </c>
      <c r="G3717" s="177"/>
      <c r="H3717" s="48">
        <v>4285</v>
      </c>
      <c r="I3717" s="48" t="s">
        <v>3953</v>
      </c>
      <c r="J3717" s="49" t="s">
        <v>126</v>
      </c>
      <c r="K3717" s="50">
        <v>272628</v>
      </c>
      <c r="L3717" s="48" t="s">
        <v>3256</v>
      </c>
      <c r="M3717" s="51" t="s">
        <v>50</v>
      </c>
      <c r="N3717" s="51" t="s">
        <v>3257</v>
      </c>
      <c r="O3717" s="52"/>
      <c r="P3717" s="53"/>
    </row>
    <row r="3718" spans="1:16" s="54" customFormat="1" ht="30" hidden="1" x14ac:dyDescent="0.2">
      <c r="A3718" s="20">
        <v>3718</v>
      </c>
      <c r="B3718" s="55">
        <v>2877</v>
      </c>
      <c r="C3718" s="47" t="str">
        <f t="shared" si="58"/>
        <v>Idu Ana 4286</v>
      </c>
      <c r="D3718" s="47"/>
      <c r="E3718" s="48" t="s">
        <v>45</v>
      </c>
      <c r="F3718" s="48" t="s">
        <v>3650</v>
      </c>
      <c r="G3718" s="177"/>
      <c r="H3718" s="48">
        <v>4286</v>
      </c>
      <c r="I3718" s="48" t="s">
        <v>3954</v>
      </c>
      <c r="J3718" s="49" t="s">
        <v>126</v>
      </c>
      <c r="K3718" s="50">
        <v>517036</v>
      </c>
      <c r="L3718" s="48" t="s">
        <v>3256</v>
      </c>
      <c r="M3718" s="51" t="s">
        <v>50</v>
      </c>
      <c r="N3718" s="51" t="s">
        <v>3257</v>
      </c>
      <c r="O3718" s="52"/>
      <c r="P3718" s="53"/>
    </row>
    <row r="3719" spans="1:16" s="54" customFormat="1" ht="30" hidden="1" x14ac:dyDescent="0.2">
      <c r="A3719" s="20">
        <v>3719</v>
      </c>
      <c r="B3719" s="55">
        <v>2878</v>
      </c>
      <c r="C3719" s="47" t="str">
        <f t="shared" si="58"/>
        <v>Idu Ana 4287</v>
      </c>
      <c r="D3719" s="47"/>
      <c r="E3719" s="48" t="s">
        <v>45</v>
      </c>
      <c r="F3719" s="48" t="s">
        <v>3650</v>
      </c>
      <c r="G3719" s="177"/>
      <c r="H3719" s="48">
        <v>4287</v>
      </c>
      <c r="I3719" s="48" t="s">
        <v>3955</v>
      </c>
      <c r="J3719" s="49" t="s">
        <v>61</v>
      </c>
      <c r="K3719" s="50">
        <v>27812</v>
      </c>
      <c r="L3719" s="48" t="s">
        <v>3256</v>
      </c>
      <c r="M3719" s="51" t="s">
        <v>50</v>
      </c>
      <c r="N3719" s="51" t="s">
        <v>3257</v>
      </c>
      <c r="O3719" s="52"/>
      <c r="P3719" s="53"/>
    </row>
    <row r="3720" spans="1:16" s="54" customFormat="1" ht="30" hidden="1" x14ac:dyDescent="0.2">
      <c r="A3720" s="20">
        <v>3720</v>
      </c>
      <c r="B3720" s="55">
        <v>2879</v>
      </c>
      <c r="C3720" s="47" t="str">
        <f t="shared" si="58"/>
        <v>Idu Ana 4288</v>
      </c>
      <c r="D3720" s="47"/>
      <c r="E3720" s="48" t="s">
        <v>45</v>
      </c>
      <c r="F3720" s="48" t="s">
        <v>3650</v>
      </c>
      <c r="G3720" s="177"/>
      <c r="H3720" s="48">
        <v>4288</v>
      </c>
      <c r="I3720" s="48" t="s">
        <v>3956</v>
      </c>
      <c r="J3720" s="49" t="s">
        <v>126</v>
      </c>
      <c r="K3720" s="50">
        <v>222487</v>
      </c>
      <c r="L3720" s="48" t="s">
        <v>3256</v>
      </c>
      <c r="M3720" s="51" t="s">
        <v>50</v>
      </c>
      <c r="N3720" s="51" t="s">
        <v>3257</v>
      </c>
      <c r="O3720" s="52"/>
      <c r="P3720" s="53"/>
    </row>
    <row r="3721" spans="1:16" s="54" customFormat="1" ht="30" hidden="1" x14ac:dyDescent="0.2">
      <c r="A3721" s="20">
        <v>3721</v>
      </c>
      <c r="B3721" s="55">
        <v>2880</v>
      </c>
      <c r="C3721" s="47" t="str">
        <f t="shared" si="58"/>
        <v>Idu Ana 4289</v>
      </c>
      <c r="D3721" s="47"/>
      <c r="E3721" s="48" t="s">
        <v>45</v>
      </c>
      <c r="F3721" s="48" t="s">
        <v>3260</v>
      </c>
      <c r="G3721" s="177"/>
      <c r="H3721" s="48">
        <v>4289</v>
      </c>
      <c r="I3721" s="48" t="s">
        <v>3957</v>
      </c>
      <c r="J3721" s="49" t="s">
        <v>64</v>
      </c>
      <c r="K3721" s="50">
        <v>18235</v>
      </c>
      <c r="L3721" s="48" t="s">
        <v>3256</v>
      </c>
      <c r="M3721" s="51" t="s">
        <v>50</v>
      </c>
      <c r="N3721" s="51" t="s">
        <v>3257</v>
      </c>
      <c r="O3721" s="52"/>
      <c r="P3721" s="53"/>
    </row>
    <row r="3722" spans="1:16" s="54" customFormat="1" ht="30" hidden="1" x14ac:dyDescent="0.2">
      <c r="A3722" s="20">
        <v>3722</v>
      </c>
      <c r="B3722" s="55">
        <v>2881</v>
      </c>
      <c r="C3722" s="47" t="str">
        <f t="shared" si="58"/>
        <v>Idu Ana 4290</v>
      </c>
      <c r="D3722" s="47"/>
      <c r="E3722" s="48" t="s">
        <v>45</v>
      </c>
      <c r="F3722" s="48" t="s">
        <v>3260</v>
      </c>
      <c r="G3722" s="177"/>
      <c r="H3722" s="48">
        <v>4290</v>
      </c>
      <c r="I3722" s="48" t="s">
        <v>3958</v>
      </c>
      <c r="J3722" s="49" t="s">
        <v>64</v>
      </c>
      <c r="K3722" s="50">
        <v>25629</v>
      </c>
      <c r="L3722" s="48" t="s">
        <v>3256</v>
      </c>
      <c r="M3722" s="51" t="s">
        <v>50</v>
      </c>
      <c r="N3722" s="51" t="s">
        <v>3257</v>
      </c>
      <c r="O3722" s="52"/>
      <c r="P3722" s="53"/>
    </row>
    <row r="3723" spans="1:16" s="54" customFormat="1" ht="30" hidden="1" x14ac:dyDescent="0.2">
      <c r="A3723" s="20">
        <v>3723</v>
      </c>
      <c r="B3723" s="55">
        <v>2882</v>
      </c>
      <c r="C3723" s="47" t="str">
        <f t="shared" si="58"/>
        <v>Idu Ana 4291</v>
      </c>
      <c r="D3723" s="47"/>
      <c r="E3723" s="48" t="s">
        <v>45</v>
      </c>
      <c r="F3723" s="48" t="s">
        <v>3315</v>
      </c>
      <c r="G3723" s="177"/>
      <c r="H3723" s="48">
        <v>4291</v>
      </c>
      <c r="I3723" s="48" t="s">
        <v>3959</v>
      </c>
      <c r="J3723" s="49" t="s">
        <v>25</v>
      </c>
      <c r="K3723" s="50">
        <v>402324</v>
      </c>
      <c r="L3723" s="48" t="s">
        <v>3256</v>
      </c>
      <c r="M3723" s="51" t="s">
        <v>50</v>
      </c>
      <c r="N3723" s="51" t="s">
        <v>3257</v>
      </c>
      <c r="O3723" s="52"/>
      <c r="P3723" s="53"/>
    </row>
    <row r="3724" spans="1:16" s="54" customFormat="1" ht="30" hidden="1" x14ac:dyDescent="0.2">
      <c r="A3724" s="20">
        <v>3724</v>
      </c>
      <c r="B3724" s="55">
        <v>2883</v>
      </c>
      <c r="C3724" s="47" t="str">
        <f t="shared" si="58"/>
        <v>Idu Ana 4292</v>
      </c>
      <c r="D3724" s="47"/>
      <c r="E3724" s="48" t="s">
        <v>45</v>
      </c>
      <c r="F3724" s="48" t="s">
        <v>3315</v>
      </c>
      <c r="G3724" s="177"/>
      <c r="H3724" s="48">
        <v>4292</v>
      </c>
      <c r="I3724" s="48" t="s">
        <v>3960</v>
      </c>
      <c r="J3724" s="49" t="s">
        <v>25</v>
      </c>
      <c r="K3724" s="50">
        <v>419099</v>
      </c>
      <c r="L3724" s="48" t="s">
        <v>3256</v>
      </c>
      <c r="M3724" s="51" t="s">
        <v>50</v>
      </c>
      <c r="N3724" s="51" t="s">
        <v>3257</v>
      </c>
      <c r="O3724" s="52"/>
      <c r="P3724" s="53"/>
    </row>
    <row r="3725" spans="1:16" s="54" customFormat="1" ht="30" hidden="1" x14ac:dyDescent="0.2">
      <c r="A3725" s="20">
        <v>3725</v>
      </c>
      <c r="B3725" s="55">
        <v>2884</v>
      </c>
      <c r="C3725" s="47" t="str">
        <f t="shared" si="58"/>
        <v>Idu Ana 4294</v>
      </c>
      <c r="D3725" s="47"/>
      <c r="E3725" s="48" t="s">
        <v>45</v>
      </c>
      <c r="F3725" s="48" t="s">
        <v>3315</v>
      </c>
      <c r="G3725" s="177"/>
      <c r="H3725" s="48">
        <v>4294</v>
      </c>
      <c r="I3725" s="48" t="s">
        <v>3961</v>
      </c>
      <c r="J3725" s="49" t="s">
        <v>25</v>
      </c>
      <c r="K3725" s="50">
        <v>512319</v>
      </c>
      <c r="L3725" s="48" t="s">
        <v>3256</v>
      </c>
      <c r="M3725" s="51" t="s">
        <v>50</v>
      </c>
      <c r="N3725" s="51" t="s">
        <v>3257</v>
      </c>
      <c r="O3725" s="52"/>
      <c r="P3725" s="53"/>
    </row>
    <row r="3726" spans="1:16" s="54" customFormat="1" ht="30" hidden="1" x14ac:dyDescent="0.2">
      <c r="A3726" s="20">
        <v>3726</v>
      </c>
      <c r="B3726" s="55">
        <v>2885</v>
      </c>
      <c r="C3726" s="47" t="str">
        <f t="shared" si="58"/>
        <v>Idu Ana 4295</v>
      </c>
      <c r="D3726" s="47"/>
      <c r="E3726" s="48" t="s">
        <v>45</v>
      </c>
      <c r="F3726" s="48" t="s">
        <v>3315</v>
      </c>
      <c r="G3726" s="177"/>
      <c r="H3726" s="48">
        <v>4295</v>
      </c>
      <c r="I3726" s="48" t="s">
        <v>3962</v>
      </c>
      <c r="J3726" s="49" t="s">
        <v>25</v>
      </c>
      <c r="K3726" s="50">
        <v>530499</v>
      </c>
      <c r="L3726" s="48" t="s">
        <v>3256</v>
      </c>
      <c r="M3726" s="51" t="s">
        <v>50</v>
      </c>
      <c r="N3726" s="51" t="s">
        <v>3257</v>
      </c>
      <c r="O3726" s="52"/>
      <c r="P3726" s="53"/>
    </row>
    <row r="3727" spans="1:16" s="54" customFormat="1" ht="30" hidden="1" x14ac:dyDescent="0.2">
      <c r="A3727" s="20">
        <v>3727</v>
      </c>
      <c r="B3727" s="55">
        <v>2886</v>
      </c>
      <c r="C3727" s="47" t="str">
        <f t="shared" si="58"/>
        <v>Idu Ana 4296</v>
      </c>
      <c r="D3727" s="47"/>
      <c r="E3727" s="48" t="s">
        <v>45</v>
      </c>
      <c r="F3727" s="48" t="s">
        <v>3315</v>
      </c>
      <c r="G3727" s="177"/>
      <c r="H3727" s="48">
        <v>4296</v>
      </c>
      <c r="I3727" s="48" t="s">
        <v>3963</v>
      </c>
      <c r="J3727" s="49" t="s">
        <v>25</v>
      </c>
      <c r="K3727" s="50">
        <v>555512</v>
      </c>
      <c r="L3727" s="48" t="s">
        <v>3256</v>
      </c>
      <c r="M3727" s="51" t="s">
        <v>50</v>
      </c>
      <c r="N3727" s="51" t="s">
        <v>3257</v>
      </c>
      <c r="O3727" s="52"/>
      <c r="P3727" s="53"/>
    </row>
    <row r="3728" spans="1:16" s="54" customFormat="1" ht="30" hidden="1" x14ac:dyDescent="0.2">
      <c r="A3728" s="20">
        <v>3728</v>
      </c>
      <c r="B3728" s="55">
        <v>2887</v>
      </c>
      <c r="C3728" s="47" t="str">
        <f t="shared" si="58"/>
        <v>Idu Ana 4297</v>
      </c>
      <c r="D3728" s="47"/>
      <c r="E3728" s="48" t="s">
        <v>45</v>
      </c>
      <c r="F3728" s="48" t="s">
        <v>3315</v>
      </c>
      <c r="G3728" s="177"/>
      <c r="H3728" s="48">
        <v>4297</v>
      </c>
      <c r="I3728" s="48" t="s">
        <v>3964</v>
      </c>
      <c r="J3728" s="49" t="s">
        <v>25</v>
      </c>
      <c r="K3728" s="50">
        <v>745612</v>
      </c>
      <c r="L3728" s="48" t="s">
        <v>3256</v>
      </c>
      <c r="M3728" s="51" t="s">
        <v>50</v>
      </c>
      <c r="N3728" s="51" t="s">
        <v>3257</v>
      </c>
      <c r="O3728" s="52"/>
      <c r="P3728" s="53"/>
    </row>
    <row r="3729" spans="1:16" s="54" customFormat="1" ht="30" hidden="1" x14ac:dyDescent="0.2">
      <c r="A3729" s="20">
        <v>3729</v>
      </c>
      <c r="B3729" s="55">
        <v>2888</v>
      </c>
      <c r="C3729" s="47" t="str">
        <f t="shared" si="58"/>
        <v>Idu Ana 4298</v>
      </c>
      <c r="D3729" s="47"/>
      <c r="E3729" s="48" t="s">
        <v>45</v>
      </c>
      <c r="F3729" s="48" t="s">
        <v>3315</v>
      </c>
      <c r="G3729" s="177"/>
      <c r="H3729" s="48">
        <v>4298</v>
      </c>
      <c r="I3729" s="48" t="s">
        <v>3965</v>
      </c>
      <c r="J3729" s="49" t="s">
        <v>25</v>
      </c>
      <c r="K3729" s="50">
        <v>987122</v>
      </c>
      <c r="L3729" s="48" t="s">
        <v>3256</v>
      </c>
      <c r="M3729" s="51" t="s">
        <v>50</v>
      </c>
      <c r="N3729" s="51" t="s">
        <v>3257</v>
      </c>
      <c r="O3729" s="52"/>
      <c r="P3729" s="53"/>
    </row>
    <row r="3730" spans="1:16" s="54" customFormat="1" ht="30" hidden="1" x14ac:dyDescent="0.2">
      <c r="A3730" s="20">
        <v>3730</v>
      </c>
      <c r="B3730" s="55">
        <v>2889</v>
      </c>
      <c r="C3730" s="47" t="str">
        <f t="shared" si="58"/>
        <v>Idu Ana 4299</v>
      </c>
      <c r="D3730" s="47"/>
      <c r="E3730" s="48" t="s">
        <v>45</v>
      </c>
      <c r="F3730" s="48" t="s">
        <v>3315</v>
      </c>
      <c r="G3730" s="177"/>
      <c r="H3730" s="48">
        <v>4299</v>
      </c>
      <c r="I3730" s="48" t="s">
        <v>3966</v>
      </c>
      <c r="J3730" s="49" t="s">
        <v>25</v>
      </c>
      <c r="K3730" s="50">
        <v>1100782</v>
      </c>
      <c r="L3730" s="48" t="s">
        <v>3256</v>
      </c>
      <c r="M3730" s="51" t="s">
        <v>50</v>
      </c>
      <c r="N3730" s="51" t="s">
        <v>3257</v>
      </c>
      <c r="O3730" s="52"/>
      <c r="P3730" s="53"/>
    </row>
    <row r="3731" spans="1:16" s="54" customFormat="1" ht="30" hidden="1" x14ac:dyDescent="0.2">
      <c r="A3731" s="20">
        <v>3731</v>
      </c>
      <c r="B3731" s="55">
        <v>2890</v>
      </c>
      <c r="C3731" s="47" t="str">
        <f t="shared" si="58"/>
        <v>Idu Ana 4300</v>
      </c>
      <c r="D3731" s="47"/>
      <c r="E3731" s="48" t="s">
        <v>45</v>
      </c>
      <c r="F3731" s="48" t="s">
        <v>3967</v>
      </c>
      <c r="G3731" s="177"/>
      <c r="H3731" s="48">
        <v>4300</v>
      </c>
      <c r="I3731" s="48" t="s">
        <v>3968</v>
      </c>
      <c r="J3731" s="49" t="s">
        <v>25</v>
      </c>
      <c r="K3731" s="50">
        <v>263787</v>
      </c>
      <c r="L3731" s="48" t="s">
        <v>3256</v>
      </c>
      <c r="M3731" s="51" t="s">
        <v>50</v>
      </c>
      <c r="N3731" s="51" t="s">
        <v>3257</v>
      </c>
      <c r="O3731" s="52"/>
      <c r="P3731" s="53"/>
    </row>
    <row r="3732" spans="1:16" s="54" customFormat="1" ht="30" hidden="1" x14ac:dyDescent="0.2">
      <c r="A3732" s="20">
        <v>3732</v>
      </c>
      <c r="B3732" s="55">
        <v>2891</v>
      </c>
      <c r="C3732" s="47" t="str">
        <f t="shared" si="58"/>
        <v>Idu Ana 4301</v>
      </c>
      <c r="D3732" s="47"/>
      <c r="E3732" s="48" t="s">
        <v>45</v>
      </c>
      <c r="F3732" s="48" t="s">
        <v>3967</v>
      </c>
      <c r="G3732" s="177"/>
      <c r="H3732" s="48">
        <v>4301</v>
      </c>
      <c r="I3732" s="48" t="s">
        <v>3969</v>
      </c>
      <c r="J3732" s="49" t="s">
        <v>25</v>
      </c>
      <c r="K3732" s="50">
        <v>292835</v>
      </c>
      <c r="L3732" s="48" t="s">
        <v>3256</v>
      </c>
      <c r="M3732" s="51" t="s">
        <v>50</v>
      </c>
      <c r="N3732" s="51" t="s">
        <v>3257</v>
      </c>
      <c r="O3732" s="52"/>
      <c r="P3732" s="53"/>
    </row>
    <row r="3733" spans="1:16" s="54" customFormat="1" ht="30" hidden="1" x14ac:dyDescent="0.2">
      <c r="A3733" s="20">
        <v>3733</v>
      </c>
      <c r="B3733" s="55">
        <v>2892</v>
      </c>
      <c r="C3733" s="47" t="str">
        <f t="shared" si="58"/>
        <v>Idu Ana 4302</v>
      </c>
      <c r="D3733" s="47"/>
      <c r="E3733" s="48" t="s">
        <v>45</v>
      </c>
      <c r="F3733" s="48" t="s">
        <v>3967</v>
      </c>
      <c r="G3733" s="177"/>
      <c r="H3733" s="48">
        <v>4302</v>
      </c>
      <c r="I3733" s="48" t="s">
        <v>3970</v>
      </c>
      <c r="J3733" s="49" t="s">
        <v>25</v>
      </c>
      <c r="K3733" s="50">
        <v>342740</v>
      </c>
      <c r="L3733" s="48" t="s">
        <v>3256</v>
      </c>
      <c r="M3733" s="51" t="s">
        <v>50</v>
      </c>
      <c r="N3733" s="51" t="s">
        <v>3257</v>
      </c>
      <c r="O3733" s="52"/>
      <c r="P3733" s="53"/>
    </row>
    <row r="3734" spans="1:16" s="54" customFormat="1" ht="30" hidden="1" x14ac:dyDescent="0.2">
      <c r="A3734" s="20">
        <v>3734</v>
      </c>
      <c r="B3734" s="55">
        <v>2893</v>
      </c>
      <c r="C3734" s="47" t="str">
        <f t="shared" si="58"/>
        <v>Idu Ana 4303</v>
      </c>
      <c r="D3734" s="47"/>
      <c r="E3734" s="48" t="s">
        <v>45</v>
      </c>
      <c r="F3734" s="48" t="s">
        <v>3967</v>
      </c>
      <c r="G3734" s="177"/>
      <c r="H3734" s="48">
        <v>4303</v>
      </c>
      <c r="I3734" s="48" t="s">
        <v>3971</v>
      </c>
      <c r="J3734" s="49" t="s">
        <v>25</v>
      </c>
      <c r="K3734" s="50">
        <v>392677</v>
      </c>
      <c r="L3734" s="48" t="s">
        <v>3256</v>
      </c>
      <c r="M3734" s="51" t="s">
        <v>50</v>
      </c>
      <c r="N3734" s="51" t="s">
        <v>3257</v>
      </c>
      <c r="O3734" s="52"/>
      <c r="P3734" s="53"/>
    </row>
    <row r="3735" spans="1:16" s="54" customFormat="1" ht="30" hidden="1" x14ac:dyDescent="0.2">
      <c r="A3735" s="20">
        <v>3735</v>
      </c>
      <c r="B3735" s="55">
        <v>2894</v>
      </c>
      <c r="C3735" s="47" t="str">
        <f t="shared" si="58"/>
        <v>Idu Ana 4304</v>
      </c>
      <c r="D3735" s="47"/>
      <c r="E3735" s="48" t="s">
        <v>45</v>
      </c>
      <c r="F3735" s="48" t="s">
        <v>3967</v>
      </c>
      <c r="G3735" s="177"/>
      <c r="H3735" s="48">
        <v>4304</v>
      </c>
      <c r="I3735" s="48" t="s">
        <v>3972</v>
      </c>
      <c r="J3735" s="49" t="s">
        <v>25</v>
      </c>
      <c r="K3735" s="50">
        <v>407338</v>
      </c>
      <c r="L3735" s="48" t="s">
        <v>3256</v>
      </c>
      <c r="M3735" s="51" t="s">
        <v>50</v>
      </c>
      <c r="N3735" s="51" t="s">
        <v>3257</v>
      </c>
      <c r="O3735" s="52"/>
      <c r="P3735" s="53"/>
    </row>
    <row r="3736" spans="1:16" s="54" customFormat="1" ht="30" hidden="1" x14ac:dyDescent="0.2">
      <c r="A3736" s="20">
        <v>3736</v>
      </c>
      <c r="B3736" s="55">
        <v>2895</v>
      </c>
      <c r="C3736" s="47" t="str">
        <f t="shared" si="58"/>
        <v>Idu Ana 4305</v>
      </c>
      <c r="D3736" s="47"/>
      <c r="E3736" s="48" t="s">
        <v>45</v>
      </c>
      <c r="F3736" s="48" t="s">
        <v>3967</v>
      </c>
      <c r="G3736" s="177"/>
      <c r="H3736" s="48">
        <v>4305</v>
      </c>
      <c r="I3736" s="48" t="s">
        <v>3973</v>
      </c>
      <c r="J3736" s="49" t="s">
        <v>26</v>
      </c>
      <c r="K3736" s="50">
        <v>280939</v>
      </c>
      <c r="L3736" s="48" t="s">
        <v>3256</v>
      </c>
      <c r="M3736" s="51" t="s">
        <v>50</v>
      </c>
      <c r="N3736" s="51" t="s">
        <v>3257</v>
      </c>
      <c r="O3736" s="52"/>
      <c r="P3736" s="53"/>
    </row>
    <row r="3737" spans="1:16" s="54" customFormat="1" ht="30" hidden="1" x14ac:dyDescent="0.2">
      <c r="A3737" s="20">
        <v>3737</v>
      </c>
      <c r="B3737" s="55">
        <v>2896</v>
      </c>
      <c r="C3737" s="47" t="str">
        <f t="shared" si="58"/>
        <v>Idu Ana 4306</v>
      </c>
      <c r="D3737" s="47"/>
      <c r="E3737" s="48" t="s">
        <v>45</v>
      </c>
      <c r="F3737" s="48" t="s">
        <v>3967</v>
      </c>
      <c r="G3737" s="177"/>
      <c r="H3737" s="48">
        <v>4306</v>
      </c>
      <c r="I3737" s="48" t="s">
        <v>3974</v>
      </c>
      <c r="J3737" s="49" t="s">
        <v>26</v>
      </c>
      <c r="K3737" s="50">
        <v>649527</v>
      </c>
      <c r="L3737" s="48" t="s">
        <v>3256</v>
      </c>
      <c r="M3737" s="51" t="s">
        <v>50</v>
      </c>
      <c r="N3737" s="51" t="s">
        <v>3257</v>
      </c>
      <c r="O3737" s="52"/>
      <c r="P3737" s="53"/>
    </row>
    <row r="3738" spans="1:16" s="54" customFormat="1" ht="30" hidden="1" x14ac:dyDescent="0.2">
      <c r="A3738" s="20">
        <v>3738</v>
      </c>
      <c r="B3738" s="55">
        <v>2897</v>
      </c>
      <c r="C3738" s="47" t="str">
        <f t="shared" si="58"/>
        <v>Idu Ana 4307</v>
      </c>
      <c r="D3738" s="47"/>
      <c r="E3738" s="48" t="s">
        <v>45</v>
      </c>
      <c r="F3738" s="48" t="s">
        <v>3967</v>
      </c>
      <c r="G3738" s="177"/>
      <c r="H3738" s="48">
        <v>4307</v>
      </c>
      <c r="I3738" s="48" t="s">
        <v>3975</v>
      </c>
      <c r="J3738" s="49" t="s">
        <v>26</v>
      </c>
      <c r="K3738" s="50">
        <v>397363</v>
      </c>
      <c r="L3738" s="48" t="s">
        <v>3256</v>
      </c>
      <c r="M3738" s="51" t="s">
        <v>50</v>
      </c>
      <c r="N3738" s="51" t="s">
        <v>3257</v>
      </c>
      <c r="O3738" s="52"/>
      <c r="P3738" s="53"/>
    </row>
    <row r="3739" spans="1:16" s="54" customFormat="1" ht="30" hidden="1" x14ac:dyDescent="0.2">
      <c r="A3739" s="20">
        <v>3739</v>
      </c>
      <c r="B3739" s="55">
        <v>2898</v>
      </c>
      <c r="C3739" s="47" t="str">
        <f t="shared" si="58"/>
        <v>Idu Ana 4308</v>
      </c>
      <c r="D3739" s="47"/>
      <c r="E3739" s="48" t="s">
        <v>45</v>
      </c>
      <c r="F3739" s="48" t="s">
        <v>3967</v>
      </c>
      <c r="G3739" s="177"/>
      <c r="H3739" s="48">
        <v>4308</v>
      </c>
      <c r="I3739" s="48" t="s">
        <v>3976</v>
      </c>
      <c r="J3739" s="49" t="s">
        <v>26</v>
      </c>
      <c r="K3739" s="50">
        <v>4096997</v>
      </c>
      <c r="L3739" s="48" t="s">
        <v>3256</v>
      </c>
      <c r="M3739" s="51" t="s">
        <v>50</v>
      </c>
      <c r="N3739" s="51" t="s">
        <v>3257</v>
      </c>
      <c r="O3739" s="52"/>
      <c r="P3739" s="53"/>
    </row>
    <row r="3740" spans="1:16" s="54" customFormat="1" ht="30" hidden="1" x14ac:dyDescent="0.2">
      <c r="A3740" s="20">
        <v>3740</v>
      </c>
      <c r="B3740" s="55">
        <v>2899</v>
      </c>
      <c r="C3740" s="47" t="str">
        <f t="shared" si="58"/>
        <v>Idu Ana 4309</v>
      </c>
      <c r="D3740" s="47"/>
      <c r="E3740" s="48" t="s">
        <v>45</v>
      </c>
      <c r="F3740" s="48" t="s">
        <v>3967</v>
      </c>
      <c r="G3740" s="177"/>
      <c r="H3740" s="48">
        <v>4309</v>
      </c>
      <c r="I3740" s="48" t="s">
        <v>3977</v>
      </c>
      <c r="J3740" s="49" t="s">
        <v>26</v>
      </c>
      <c r="K3740" s="50">
        <v>4096997</v>
      </c>
      <c r="L3740" s="48" t="s">
        <v>3256</v>
      </c>
      <c r="M3740" s="51" t="s">
        <v>50</v>
      </c>
      <c r="N3740" s="51" t="s">
        <v>3257</v>
      </c>
      <c r="O3740" s="52"/>
      <c r="P3740" s="53"/>
    </row>
    <row r="3741" spans="1:16" s="54" customFormat="1" ht="30" hidden="1" x14ac:dyDescent="0.2">
      <c r="A3741" s="20">
        <v>3741</v>
      </c>
      <c r="B3741" s="55">
        <v>2900</v>
      </c>
      <c r="C3741" s="47" t="str">
        <f t="shared" si="58"/>
        <v>Idu Ana 4310</v>
      </c>
      <c r="D3741" s="47"/>
      <c r="E3741" s="48" t="s">
        <v>45</v>
      </c>
      <c r="F3741" s="48" t="s">
        <v>3967</v>
      </c>
      <c r="G3741" s="177"/>
      <c r="H3741" s="48">
        <v>4310</v>
      </c>
      <c r="I3741" s="48" t="s">
        <v>3978</v>
      </c>
      <c r="J3741" s="49" t="s">
        <v>26</v>
      </c>
      <c r="K3741" s="50">
        <v>4457575</v>
      </c>
      <c r="L3741" s="48" t="s">
        <v>3256</v>
      </c>
      <c r="M3741" s="51" t="s">
        <v>50</v>
      </c>
      <c r="N3741" s="51" t="s">
        <v>3257</v>
      </c>
      <c r="O3741" s="52"/>
      <c r="P3741" s="53"/>
    </row>
    <row r="3742" spans="1:16" s="54" customFormat="1" ht="30" hidden="1" x14ac:dyDescent="0.2">
      <c r="A3742" s="20">
        <v>3742</v>
      </c>
      <c r="B3742" s="55">
        <v>2901</v>
      </c>
      <c r="C3742" s="47" t="str">
        <f t="shared" si="58"/>
        <v>Idu Ana 4311</v>
      </c>
      <c r="D3742" s="47"/>
      <c r="E3742" s="48" t="s">
        <v>45</v>
      </c>
      <c r="F3742" s="48" t="s">
        <v>3967</v>
      </c>
      <c r="G3742" s="177"/>
      <c r="H3742" s="48">
        <v>4311</v>
      </c>
      <c r="I3742" s="48" t="s">
        <v>3979</v>
      </c>
      <c r="J3742" s="49" t="s">
        <v>26</v>
      </c>
      <c r="K3742" s="50">
        <v>4089981</v>
      </c>
      <c r="L3742" s="48" t="s">
        <v>3256</v>
      </c>
      <c r="M3742" s="51" t="s">
        <v>50</v>
      </c>
      <c r="N3742" s="51" t="s">
        <v>3257</v>
      </c>
      <c r="O3742" s="52"/>
      <c r="P3742" s="53"/>
    </row>
    <row r="3743" spans="1:16" s="54" customFormat="1" ht="30" hidden="1" x14ac:dyDescent="0.2">
      <c r="A3743" s="20">
        <v>3743</v>
      </c>
      <c r="B3743" s="55">
        <v>2902</v>
      </c>
      <c r="C3743" s="47" t="str">
        <f t="shared" si="58"/>
        <v>Idu Ana 4312</v>
      </c>
      <c r="D3743" s="47"/>
      <c r="E3743" s="48" t="s">
        <v>45</v>
      </c>
      <c r="F3743" s="48" t="s">
        <v>3967</v>
      </c>
      <c r="G3743" s="177"/>
      <c r="H3743" s="48">
        <v>4312</v>
      </c>
      <c r="I3743" s="48" t="s">
        <v>3980</v>
      </c>
      <c r="J3743" s="49" t="s">
        <v>26</v>
      </c>
      <c r="K3743" s="50">
        <v>4089981</v>
      </c>
      <c r="L3743" s="48" t="s">
        <v>3256</v>
      </c>
      <c r="M3743" s="51" t="s">
        <v>50</v>
      </c>
      <c r="N3743" s="51" t="s">
        <v>3257</v>
      </c>
      <c r="O3743" s="52"/>
      <c r="P3743" s="53"/>
    </row>
    <row r="3744" spans="1:16" s="54" customFormat="1" ht="30" hidden="1" x14ac:dyDescent="0.2">
      <c r="A3744" s="20">
        <v>3744</v>
      </c>
      <c r="B3744" s="55">
        <v>2903</v>
      </c>
      <c r="C3744" s="47" t="str">
        <f t="shared" si="58"/>
        <v>Idu Ana 4313</v>
      </c>
      <c r="D3744" s="47"/>
      <c r="E3744" s="48" t="s">
        <v>45</v>
      </c>
      <c r="F3744" s="48" t="s">
        <v>3967</v>
      </c>
      <c r="G3744" s="177"/>
      <c r="H3744" s="48">
        <v>4313</v>
      </c>
      <c r="I3744" s="48" t="s">
        <v>3981</v>
      </c>
      <c r="J3744" s="49" t="s">
        <v>26</v>
      </c>
      <c r="K3744" s="50">
        <v>4082965</v>
      </c>
      <c r="L3744" s="48" t="s">
        <v>3256</v>
      </c>
      <c r="M3744" s="51" t="s">
        <v>50</v>
      </c>
      <c r="N3744" s="51" t="s">
        <v>3257</v>
      </c>
      <c r="O3744" s="52"/>
      <c r="P3744" s="53"/>
    </row>
    <row r="3745" spans="1:16" s="54" customFormat="1" ht="30" hidden="1" x14ac:dyDescent="0.2">
      <c r="A3745" s="20">
        <v>3745</v>
      </c>
      <c r="B3745" s="55">
        <v>2904</v>
      </c>
      <c r="C3745" s="47" t="str">
        <f t="shared" si="58"/>
        <v>Idu Ana 4314</v>
      </c>
      <c r="D3745" s="47"/>
      <c r="E3745" s="48" t="s">
        <v>45</v>
      </c>
      <c r="F3745" s="48" t="s">
        <v>3967</v>
      </c>
      <c r="G3745" s="177"/>
      <c r="H3745" s="48">
        <v>4314</v>
      </c>
      <c r="I3745" s="48" t="s">
        <v>3982</v>
      </c>
      <c r="J3745" s="49" t="s">
        <v>26</v>
      </c>
      <c r="K3745" s="50">
        <v>3724839</v>
      </c>
      <c r="L3745" s="48" t="s">
        <v>3256</v>
      </c>
      <c r="M3745" s="51" t="s">
        <v>50</v>
      </c>
      <c r="N3745" s="51" t="s">
        <v>3257</v>
      </c>
      <c r="O3745" s="52"/>
      <c r="P3745" s="53"/>
    </row>
    <row r="3746" spans="1:16" s="54" customFormat="1" ht="30" hidden="1" x14ac:dyDescent="0.2">
      <c r="A3746" s="20">
        <v>3746</v>
      </c>
      <c r="B3746" s="55">
        <v>2905</v>
      </c>
      <c r="C3746" s="47" t="str">
        <f t="shared" si="58"/>
        <v>Idu Ana 4315</v>
      </c>
      <c r="D3746" s="47"/>
      <c r="E3746" s="48" t="s">
        <v>45</v>
      </c>
      <c r="F3746" s="48" t="s">
        <v>3967</v>
      </c>
      <c r="G3746" s="177"/>
      <c r="H3746" s="48">
        <v>4315</v>
      </c>
      <c r="I3746" s="48" t="s">
        <v>3983</v>
      </c>
      <c r="J3746" s="49" t="s">
        <v>26</v>
      </c>
      <c r="K3746" s="50">
        <v>3724839</v>
      </c>
      <c r="L3746" s="48" t="s">
        <v>3256</v>
      </c>
      <c r="M3746" s="51" t="s">
        <v>50</v>
      </c>
      <c r="N3746" s="51" t="s">
        <v>3257</v>
      </c>
      <c r="O3746" s="52"/>
      <c r="P3746" s="53"/>
    </row>
    <row r="3747" spans="1:16" s="54" customFormat="1" ht="30" hidden="1" x14ac:dyDescent="0.2">
      <c r="A3747" s="20">
        <v>3747</v>
      </c>
      <c r="B3747" s="55">
        <v>2906</v>
      </c>
      <c r="C3747" s="47" t="str">
        <f t="shared" si="58"/>
        <v>Idu Ana 4316</v>
      </c>
      <c r="D3747" s="47"/>
      <c r="E3747" s="48" t="s">
        <v>45</v>
      </c>
      <c r="F3747" s="48" t="s">
        <v>3967</v>
      </c>
      <c r="G3747" s="177"/>
      <c r="H3747" s="48">
        <v>4316</v>
      </c>
      <c r="I3747" s="48" t="s">
        <v>3984</v>
      </c>
      <c r="J3747" s="49" t="s">
        <v>26</v>
      </c>
      <c r="K3747" s="50">
        <v>4113282</v>
      </c>
      <c r="L3747" s="48" t="s">
        <v>3256</v>
      </c>
      <c r="M3747" s="51" t="s">
        <v>50</v>
      </c>
      <c r="N3747" s="51" t="s">
        <v>3257</v>
      </c>
      <c r="O3747" s="52"/>
      <c r="P3747" s="53"/>
    </row>
    <row r="3748" spans="1:16" s="54" customFormat="1" ht="30" hidden="1" x14ac:dyDescent="0.2">
      <c r="A3748" s="20">
        <v>3748</v>
      </c>
      <c r="B3748" s="55">
        <v>2907</v>
      </c>
      <c r="C3748" s="47" t="str">
        <f t="shared" si="58"/>
        <v>Idu Ana 4317</v>
      </c>
      <c r="D3748" s="47"/>
      <c r="E3748" s="48" t="s">
        <v>45</v>
      </c>
      <c r="F3748" s="48" t="s">
        <v>3967</v>
      </c>
      <c r="G3748" s="177"/>
      <c r="H3748" s="48">
        <v>4317</v>
      </c>
      <c r="I3748" s="48" t="s">
        <v>3985</v>
      </c>
      <c r="J3748" s="49" t="s">
        <v>26</v>
      </c>
      <c r="K3748" s="50">
        <v>3711216</v>
      </c>
      <c r="L3748" s="48" t="s">
        <v>3256</v>
      </c>
      <c r="M3748" s="51" t="s">
        <v>50</v>
      </c>
      <c r="N3748" s="51" t="s">
        <v>3257</v>
      </c>
      <c r="O3748" s="52"/>
      <c r="P3748" s="53"/>
    </row>
    <row r="3749" spans="1:16" s="54" customFormat="1" ht="30" hidden="1" x14ac:dyDescent="0.2">
      <c r="A3749" s="20">
        <v>3749</v>
      </c>
      <c r="B3749" s="55">
        <v>2908</v>
      </c>
      <c r="C3749" s="47" t="str">
        <f t="shared" si="58"/>
        <v>Idu Ana 4318</v>
      </c>
      <c r="D3749" s="47"/>
      <c r="E3749" s="48" t="s">
        <v>45</v>
      </c>
      <c r="F3749" s="48" t="s">
        <v>3967</v>
      </c>
      <c r="G3749" s="177"/>
      <c r="H3749" s="48">
        <v>4318</v>
      </c>
      <c r="I3749" s="48" t="s">
        <v>3986</v>
      </c>
      <c r="J3749" s="49" t="s">
        <v>26</v>
      </c>
      <c r="K3749" s="50">
        <v>3711216</v>
      </c>
      <c r="L3749" s="48" t="s">
        <v>3256</v>
      </c>
      <c r="M3749" s="51" t="s">
        <v>50</v>
      </c>
      <c r="N3749" s="51" t="s">
        <v>3257</v>
      </c>
      <c r="O3749" s="52"/>
      <c r="P3749" s="53"/>
    </row>
    <row r="3750" spans="1:16" s="54" customFormat="1" ht="30" hidden="1" x14ac:dyDescent="0.2">
      <c r="A3750" s="20">
        <v>3750</v>
      </c>
      <c r="B3750" s="55">
        <v>2909</v>
      </c>
      <c r="C3750" s="47" t="str">
        <f t="shared" si="58"/>
        <v>Idu Ana 4319</v>
      </c>
      <c r="D3750" s="47"/>
      <c r="E3750" s="48" t="s">
        <v>45</v>
      </c>
      <c r="F3750" s="48" t="s">
        <v>3967</v>
      </c>
      <c r="G3750" s="177"/>
      <c r="H3750" s="48">
        <v>4319</v>
      </c>
      <c r="I3750" s="48" t="s">
        <v>3987</v>
      </c>
      <c r="J3750" s="49" t="s">
        <v>26</v>
      </c>
      <c r="K3750" s="50">
        <v>3704369</v>
      </c>
      <c r="L3750" s="48" t="s">
        <v>3256</v>
      </c>
      <c r="M3750" s="51" t="s">
        <v>50</v>
      </c>
      <c r="N3750" s="51" t="s">
        <v>3257</v>
      </c>
      <c r="O3750" s="52"/>
      <c r="P3750" s="53"/>
    </row>
    <row r="3751" spans="1:16" s="54" customFormat="1" ht="30" hidden="1" x14ac:dyDescent="0.2">
      <c r="A3751" s="20">
        <v>3751</v>
      </c>
      <c r="B3751" s="55">
        <v>2910</v>
      </c>
      <c r="C3751" s="47" t="str">
        <f t="shared" si="58"/>
        <v>Idu Ana 4320</v>
      </c>
      <c r="D3751" s="47"/>
      <c r="E3751" s="48" t="s">
        <v>45</v>
      </c>
      <c r="F3751" s="48" t="s">
        <v>3967</v>
      </c>
      <c r="G3751" s="177"/>
      <c r="H3751" s="48">
        <v>4320</v>
      </c>
      <c r="I3751" s="48" t="s">
        <v>3988</v>
      </c>
      <c r="J3751" s="49" t="s">
        <v>26</v>
      </c>
      <c r="K3751" s="50">
        <v>3143629</v>
      </c>
      <c r="L3751" s="48" t="s">
        <v>3256</v>
      </c>
      <c r="M3751" s="51" t="s">
        <v>50</v>
      </c>
      <c r="N3751" s="51" t="s">
        <v>3257</v>
      </c>
      <c r="O3751" s="52"/>
      <c r="P3751" s="53"/>
    </row>
    <row r="3752" spans="1:16" s="54" customFormat="1" ht="30" hidden="1" x14ac:dyDescent="0.2">
      <c r="A3752" s="20">
        <v>3752</v>
      </c>
      <c r="B3752" s="55">
        <v>2911</v>
      </c>
      <c r="C3752" s="47" t="str">
        <f t="shared" si="58"/>
        <v>Idu Ana 4321</v>
      </c>
      <c r="D3752" s="47"/>
      <c r="E3752" s="48" t="s">
        <v>45</v>
      </c>
      <c r="F3752" s="48" t="s">
        <v>3967</v>
      </c>
      <c r="G3752" s="177"/>
      <c r="H3752" s="48">
        <v>4321</v>
      </c>
      <c r="I3752" s="48" t="s">
        <v>3989</v>
      </c>
      <c r="J3752" s="49" t="s">
        <v>26</v>
      </c>
      <c r="K3752" s="50">
        <v>3143629</v>
      </c>
      <c r="L3752" s="48" t="s">
        <v>3256</v>
      </c>
      <c r="M3752" s="51" t="s">
        <v>50</v>
      </c>
      <c r="N3752" s="51" t="s">
        <v>3257</v>
      </c>
      <c r="O3752" s="52"/>
      <c r="P3752" s="53"/>
    </row>
    <row r="3753" spans="1:16" s="54" customFormat="1" ht="30" hidden="1" x14ac:dyDescent="0.2">
      <c r="A3753" s="20">
        <v>3753</v>
      </c>
      <c r="B3753" s="55">
        <v>2912</v>
      </c>
      <c r="C3753" s="47" t="str">
        <f t="shared" ref="C3753:C3816" si="59">+CONCATENATE(M3753," ",N3753," ",H3753)</f>
        <v>Idu Ana 4322</v>
      </c>
      <c r="D3753" s="47"/>
      <c r="E3753" s="48" t="s">
        <v>45</v>
      </c>
      <c r="F3753" s="48" t="s">
        <v>3967</v>
      </c>
      <c r="G3753" s="177"/>
      <c r="H3753" s="48">
        <v>4322</v>
      </c>
      <c r="I3753" s="48" t="s">
        <v>3990</v>
      </c>
      <c r="J3753" s="49" t="s">
        <v>26</v>
      </c>
      <c r="K3753" s="50">
        <v>3143629</v>
      </c>
      <c r="L3753" s="48" t="s">
        <v>3256</v>
      </c>
      <c r="M3753" s="51" t="s">
        <v>50</v>
      </c>
      <c r="N3753" s="51" t="s">
        <v>3257</v>
      </c>
      <c r="O3753" s="52"/>
      <c r="P3753" s="53"/>
    </row>
    <row r="3754" spans="1:16" s="54" customFormat="1" ht="30" hidden="1" x14ac:dyDescent="0.2">
      <c r="A3754" s="20">
        <v>3754</v>
      </c>
      <c r="B3754" s="55">
        <v>2913</v>
      </c>
      <c r="C3754" s="47" t="str">
        <f t="shared" si="59"/>
        <v>Idu Ana 4323</v>
      </c>
      <c r="D3754" s="47"/>
      <c r="E3754" s="48" t="s">
        <v>45</v>
      </c>
      <c r="F3754" s="48" t="s">
        <v>3967</v>
      </c>
      <c r="G3754" s="177"/>
      <c r="H3754" s="48">
        <v>4323</v>
      </c>
      <c r="I3754" s="48" t="s">
        <v>3991</v>
      </c>
      <c r="J3754" s="49" t="s">
        <v>26</v>
      </c>
      <c r="K3754" s="50">
        <v>3126061</v>
      </c>
      <c r="L3754" s="48" t="s">
        <v>3256</v>
      </c>
      <c r="M3754" s="51" t="s">
        <v>50</v>
      </c>
      <c r="N3754" s="51" t="s">
        <v>3257</v>
      </c>
      <c r="O3754" s="52"/>
      <c r="P3754" s="53"/>
    </row>
    <row r="3755" spans="1:16" s="54" customFormat="1" ht="30" hidden="1" x14ac:dyDescent="0.2">
      <c r="A3755" s="20">
        <v>3755</v>
      </c>
      <c r="B3755" s="55">
        <v>2914</v>
      </c>
      <c r="C3755" s="47" t="str">
        <f t="shared" si="59"/>
        <v>Idu Ana 4324</v>
      </c>
      <c r="D3755" s="47"/>
      <c r="E3755" s="48" t="s">
        <v>45</v>
      </c>
      <c r="F3755" s="48" t="s">
        <v>3967</v>
      </c>
      <c r="G3755" s="177"/>
      <c r="H3755" s="48">
        <v>4324</v>
      </c>
      <c r="I3755" s="48" t="s">
        <v>3992</v>
      </c>
      <c r="J3755" s="49" t="s">
        <v>26</v>
      </c>
      <c r="K3755" s="50">
        <v>3126061</v>
      </c>
      <c r="L3755" s="48" t="s">
        <v>3256</v>
      </c>
      <c r="M3755" s="51" t="s">
        <v>50</v>
      </c>
      <c r="N3755" s="51" t="s">
        <v>3257</v>
      </c>
      <c r="O3755" s="52"/>
      <c r="P3755" s="53"/>
    </row>
    <row r="3756" spans="1:16" s="54" customFormat="1" ht="30" hidden="1" x14ac:dyDescent="0.2">
      <c r="A3756" s="20">
        <v>3756</v>
      </c>
      <c r="B3756" s="55">
        <v>2915</v>
      </c>
      <c r="C3756" s="47" t="str">
        <f t="shared" si="59"/>
        <v>Idu Ana 4325</v>
      </c>
      <c r="D3756" s="47"/>
      <c r="E3756" s="48" t="s">
        <v>45</v>
      </c>
      <c r="F3756" s="48" t="s">
        <v>3967</v>
      </c>
      <c r="G3756" s="177"/>
      <c r="H3756" s="48">
        <v>4325</v>
      </c>
      <c r="I3756" s="48" t="s">
        <v>3993</v>
      </c>
      <c r="J3756" s="49" t="s">
        <v>26</v>
      </c>
      <c r="K3756" s="50">
        <v>3119214</v>
      </c>
      <c r="L3756" s="48" t="s">
        <v>3256</v>
      </c>
      <c r="M3756" s="51" t="s">
        <v>50</v>
      </c>
      <c r="N3756" s="51" t="s">
        <v>3257</v>
      </c>
      <c r="O3756" s="52"/>
      <c r="P3756" s="53"/>
    </row>
    <row r="3757" spans="1:16" s="54" customFormat="1" ht="30" hidden="1" x14ac:dyDescent="0.2">
      <c r="A3757" s="20">
        <v>3757</v>
      </c>
      <c r="B3757" s="55">
        <v>2916</v>
      </c>
      <c r="C3757" s="47" t="str">
        <f t="shared" si="59"/>
        <v>Idu Ana 4326</v>
      </c>
      <c r="D3757" s="47"/>
      <c r="E3757" s="48" t="s">
        <v>45</v>
      </c>
      <c r="F3757" s="48" t="s">
        <v>3967</v>
      </c>
      <c r="G3757" s="177"/>
      <c r="H3757" s="48">
        <v>4326</v>
      </c>
      <c r="I3757" s="48" t="s">
        <v>3994</v>
      </c>
      <c r="J3757" s="49" t="s">
        <v>26</v>
      </c>
      <c r="K3757" s="50">
        <v>5148266</v>
      </c>
      <c r="L3757" s="48" t="s">
        <v>3256</v>
      </c>
      <c r="M3757" s="51" t="s">
        <v>50</v>
      </c>
      <c r="N3757" s="51" t="s">
        <v>3257</v>
      </c>
      <c r="O3757" s="52"/>
      <c r="P3757" s="53"/>
    </row>
    <row r="3758" spans="1:16" s="54" customFormat="1" ht="30" hidden="1" x14ac:dyDescent="0.2">
      <c r="A3758" s="20">
        <v>3758</v>
      </c>
      <c r="B3758" s="55">
        <v>2917</v>
      </c>
      <c r="C3758" s="47" t="str">
        <f t="shared" si="59"/>
        <v>Idu Ana 4327</v>
      </c>
      <c r="D3758" s="47"/>
      <c r="E3758" s="48" t="s">
        <v>45</v>
      </c>
      <c r="F3758" s="48" t="s">
        <v>3967</v>
      </c>
      <c r="G3758" s="177"/>
      <c r="H3758" s="48">
        <v>4327</v>
      </c>
      <c r="I3758" s="48" t="s">
        <v>3995</v>
      </c>
      <c r="J3758" s="49" t="s">
        <v>26</v>
      </c>
      <c r="K3758" s="50">
        <v>5126617</v>
      </c>
      <c r="L3758" s="48" t="s">
        <v>3256</v>
      </c>
      <c r="M3758" s="51" t="s">
        <v>50</v>
      </c>
      <c r="N3758" s="51" t="s">
        <v>3257</v>
      </c>
      <c r="O3758" s="52"/>
      <c r="P3758" s="53"/>
    </row>
    <row r="3759" spans="1:16" s="54" customFormat="1" ht="30" hidden="1" x14ac:dyDescent="0.2">
      <c r="A3759" s="20">
        <v>3759</v>
      </c>
      <c r="B3759" s="55">
        <v>2918</v>
      </c>
      <c r="C3759" s="47" t="str">
        <f t="shared" si="59"/>
        <v>Idu Ana 4328</v>
      </c>
      <c r="D3759" s="47"/>
      <c r="E3759" s="48" t="s">
        <v>45</v>
      </c>
      <c r="F3759" s="48" t="s">
        <v>3967</v>
      </c>
      <c r="G3759" s="177"/>
      <c r="H3759" s="48">
        <v>4328</v>
      </c>
      <c r="I3759" s="48" t="s">
        <v>3996</v>
      </c>
      <c r="J3759" s="49" t="s">
        <v>26</v>
      </c>
      <c r="K3759" s="50">
        <v>2858317</v>
      </c>
      <c r="L3759" s="48" t="s">
        <v>3256</v>
      </c>
      <c r="M3759" s="51" t="s">
        <v>50</v>
      </c>
      <c r="N3759" s="51" t="s">
        <v>3257</v>
      </c>
      <c r="O3759" s="52"/>
      <c r="P3759" s="53"/>
    </row>
    <row r="3760" spans="1:16" s="54" customFormat="1" ht="30" hidden="1" x14ac:dyDescent="0.2">
      <c r="A3760" s="20">
        <v>3760</v>
      </c>
      <c r="B3760" s="55">
        <v>2919</v>
      </c>
      <c r="C3760" s="47" t="str">
        <f t="shared" si="59"/>
        <v>Idu Ana 4329</v>
      </c>
      <c r="D3760" s="47"/>
      <c r="E3760" s="48" t="s">
        <v>45</v>
      </c>
      <c r="F3760" s="48" t="s">
        <v>3967</v>
      </c>
      <c r="G3760" s="177"/>
      <c r="H3760" s="48">
        <v>4329</v>
      </c>
      <c r="I3760" s="48" t="s">
        <v>3997</v>
      </c>
      <c r="J3760" s="49" t="s">
        <v>26</v>
      </c>
      <c r="K3760" s="50">
        <v>404033</v>
      </c>
      <c r="L3760" s="48" t="s">
        <v>3256</v>
      </c>
      <c r="M3760" s="51" t="s">
        <v>50</v>
      </c>
      <c r="N3760" s="51" t="s">
        <v>3257</v>
      </c>
      <c r="O3760" s="52"/>
      <c r="P3760" s="53"/>
    </row>
    <row r="3761" spans="1:16" s="54" customFormat="1" ht="30" hidden="1" x14ac:dyDescent="0.2">
      <c r="A3761" s="20">
        <v>3761</v>
      </c>
      <c r="B3761" s="55">
        <v>2920</v>
      </c>
      <c r="C3761" s="47" t="str">
        <f t="shared" si="59"/>
        <v>Idu Ana 4330</v>
      </c>
      <c r="D3761" s="47"/>
      <c r="E3761" s="48" t="s">
        <v>45</v>
      </c>
      <c r="F3761" s="48" t="s">
        <v>3967</v>
      </c>
      <c r="G3761" s="177"/>
      <c r="H3761" s="48">
        <v>4330</v>
      </c>
      <c r="I3761" s="48" t="s">
        <v>3998</v>
      </c>
      <c r="J3761" s="49" t="s">
        <v>26</v>
      </c>
      <c r="K3761" s="50">
        <v>668613</v>
      </c>
      <c r="L3761" s="48" t="s">
        <v>3256</v>
      </c>
      <c r="M3761" s="51" t="s">
        <v>50</v>
      </c>
      <c r="N3761" s="51" t="s">
        <v>3257</v>
      </c>
      <c r="O3761" s="52"/>
      <c r="P3761" s="53"/>
    </row>
    <row r="3762" spans="1:16" s="54" customFormat="1" ht="30" hidden="1" x14ac:dyDescent="0.2">
      <c r="A3762" s="20">
        <v>3762</v>
      </c>
      <c r="B3762" s="55">
        <v>2921</v>
      </c>
      <c r="C3762" s="47" t="str">
        <f t="shared" si="59"/>
        <v>Idu Ana 4331</v>
      </c>
      <c r="D3762" s="47"/>
      <c r="E3762" s="48" t="s">
        <v>45</v>
      </c>
      <c r="F3762" s="48" t="s">
        <v>3967</v>
      </c>
      <c r="G3762" s="177"/>
      <c r="H3762" s="48">
        <v>4331</v>
      </c>
      <c r="I3762" s="48" t="s">
        <v>3999</v>
      </c>
      <c r="J3762" s="49" t="s">
        <v>26</v>
      </c>
      <c r="K3762" s="50">
        <v>694963</v>
      </c>
      <c r="L3762" s="48" t="s">
        <v>3256</v>
      </c>
      <c r="M3762" s="51" t="s">
        <v>50</v>
      </c>
      <c r="N3762" s="51" t="s">
        <v>3257</v>
      </c>
      <c r="O3762" s="52"/>
      <c r="P3762" s="53"/>
    </row>
    <row r="3763" spans="1:16" s="54" customFormat="1" ht="30" hidden="1" x14ac:dyDescent="0.2">
      <c r="A3763" s="20">
        <v>3763</v>
      </c>
      <c r="B3763" s="55">
        <v>2922</v>
      </c>
      <c r="C3763" s="47" t="str">
        <f t="shared" si="59"/>
        <v>Idu Ana 4332</v>
      </c>
      <c r="D3763" s="47"/>
      <c r="E3763" s="48" t="s">
        <v>45</v>
      </c>
      <c r="F3763" s="48" t="s">
        <v>3967</v>
      </c>
      <c r="G3763" s="177"/>
      <c r="H3763" s="48">
        <v>4332</v>
      </c>
      <c r="I3763" s="48" t="s">
        <v>4000</v>
      </c>
      <c r="J3763" s="49" t="s">
        <v>26</v>
      </c>
      <c r="K3763" s="50">
        <v>2705935</v>
      </c>
      <c r="L3763" s="48" t="s">
        <v>3256</v>
      </c>
      <c r="M3763" s="51" t="s">
        <v>50</v>
      </c>
      <c r="N3763" s="51" t="s">
        <v>3257</v>
      </c>
      <c r="O3763" s="52"/>
      <c r="P3763" s="53"/>
    </row>
    <row r="3764" spans="1:16" s="54" customFormat="1" ht="30" hidden="1" x14ac:dyDescent="0.2">
      <c r="A3764" s="20">
        <v>3764</v>
      </c>
      <c r="B3764" s="55">
        <v>2923</v>
      </c>
      <c r="C3764" s="47" t="str">
        <f t="shared" si="59"/>
        <v>Idu Ana 4333</v>
      </c>
      <c r="D3764" s="47"/>
      <c r="E3764" s="48" t="s">
        <v>45</v>
      </c>
      <c r="F3764" s="48" t="s">
        <v>3967</v>
      </c>
      <c r="G3764" s="177"/>
      <c r="H3764" s="48">
        <v>4333</v>
      </c>
      <c r="I3764" s="48" t="s">
        <v>4001</v>
      </c>
      <c r="J3764" s="49" t="s">
        <v>26</v>
      </c>
      <c r="K3764" s="50">
        <v>2694607</v>
      </c>
      <c r="L3764" s="48" t="s">
        <v>3256</v>
      </c>
      <c r="M3764" s="51" t="s">
        <v>50</v>
      </c>
      <c r="N3764" s="51" t="s">
        <v>3257</v>
      </c>
      <c r="O3764" s="52"/>
      <c r="P3764" s="53"/>
    </row>
    <row r="3765" spans="1:16" s="54" customFormat="1" ht="30" hidden="1" x14ac:dyDescent="0.2">
      <c r="A3765" s="20">
        <v>3765</v>
      </c>
      <c r="B3765" s="55">
        <v>2924</v>
      </c>
      <c r="C3765" s="47" t="str">
        <f t="shared" si="59"/>
        <v>Idu Ana 4334</v>
      </c>
      <c r="D3765" s="47"/>
      <c r="E3765" s="48" t="s">
        <v>45</v>
      </c>
      <c r="F3765" s="48" t="s">
        <v>3967</v>
      </c>
      <c r="G3765" s="177"/>
      <c r="H3765" s="48">
        <v>4334</v>
      </c>
      <c r="I3765" s="48" t="s">
        <v>4002</v>
      </c>
      <c r="J3765" s="49" t="s">
        <v>26</v>
      </c>
      <c r="K3765" s="50">
        <v>2701751</v>
      </c>
      <c r="L3765" s="48" t="s">
        <v>3256</v>
      </c>
      <c r="M3765" s="51" t="s">
        <v>50</v>
      </c>
      <c r="N3765" s="51" t="s">
        <v>3257</v>
      </c>
      <c r="O3765" s="52"/>
      <c r="P3765" s="53"/>
    </row>
    <row r="3766" spans="1:16" s="54" customFormat="1" ht="30" hidden="1" x14ac:dyDescent="0.2">
      <c r="A3766" s="20">
        <v>3766</v>
      </c>
      <c r="B3766" s="55">
        <v>2925</v>
      </c>
      <c r="C3766" s="47" t="str">
        <f t="shared" si="59"/>
        <v>Idu Ana 4335</v>
      </c>
      <c r="D3766" s="47"/>
      <c r="E3766" s="48" t="s">
        <v>45</v>
      </c>
      <c r="F3766" s="48" t="s">
        <v>3967</v>
      </c>
      <c r="G3766" s="177"/>
      <c r="H3766" s="48">
        <v>4335</v>
      </c>
      <c r="I3766" s="48" t="s">
        <v>4003</v>
      </c>
      <c r="J3766" s="49" t="s">
        <v>26</v>
      </c>
      <c r="K3766" s="50">
        <v>2696763</v>
      </c>
      <c r="L3766" s="48" t="s">
        <v>3256</v>
      </c>
      <c r="M3766" s="51" t="s">
        <v>50</v>
      </c>
      <c r="N3766" s="51" t="s">
        <v>3257</v>
      </c>
      <c r="O3766" s="52"/>
      <c r="P3766" s="53"/>
    </row>
    <row r="3767" spans="1:16" s="54" customFormat="1" ht="30" hidden="1" x14ac:dyDescent="0.2">
      <c r="A3767" s="20">
        <v>3767</v>
      </c>
      <c r="B3767" s="55">
        <v>2926</v>
      </c>
      <c r="C3767" s="47" t="str">
        <f t="shared" si="59"/>
        <v>Idu Ana 4336</v>
      </c>
      <c r="D3767" s="47"/>
      <c r="E3767" s="48" t="s">
        <v>45</v>
      </c>
      <c r="F3767" s="48" t="s">
        <v>3967</v>
      </c>
      <c r="G3767" s="177"/>
      <c r="H3767" s="48">
        <v>4336</v>
      </c>
      <c r="I3767" s="48" t="s">
        <v>4004</v>
      </c>
      <c r="J3767" s="49" t="s">
        <v>26</v>
      </c>
      <c r="K3767" s="50">
        <v>1688248</v>
      </c>
      <c r="L3767" s="48" t="s">
        <v>3256</v>
      </c>
      <c r="M3767" s="51" t="s">
        <v>50</v>
      </c>
      <c r="N3767" s="51" t="s">
        <v>3257</v>
      </c>
      <c r="O3767" s="52"/>
      <c r="P3767" s="53"/>
    </row>
    <row r="3768" spans="1:16" s="54" customFormat="1" ht="30" hidden="1" x14ac:dyDescent="0.2">
      <c r="A3768" s="20">
        <v>3768</v>
      </c>
      <c r="B3768" s="55">
        <v>2927</v>
      </c>
      <c r="C3768" s="47" t="str">
        <f t="shared" si="59"/>
        <v>Idu Ana 4337</v>
      </c>
      <c r="D3768" s="47"/>
      <c r="E3768" s="48" t="s">
        <v>45</v>
      </c>
      <c r="F3768" s="48" t="s">
        <v>3967</v>
      </c>
      <c r="G3768" s="177"/>
      <c r="H3768" s="48">
        <v>4337</v>
      </c>
      <c r="I3768" s="48" t="s">
        <v>4005</v>
      </c>
      <c r="J3768" s="49" t="s">
        <v>26</v>
      </c>
      <c r="K3768" s="50">
        <v>250289</v>
      </c>
      <c r="L3768" s="48" t="s">
        <v>3256</v>
      </c>
      <c r="M3768" s="51" t="s">
        <v>50</v>
      </c>
      <c r="N3768" s="51" t="s">
        <v>3257</v>
      </c>
      <c r="O3768" s="52"/>
      <c r="P3768" s="53"/>
    </row>
    <row r="3769" spans="1:16" s="54" customFormat="1" ht="30" hidden="1" x14ac:dyDescent="0.2">
      <c r="A3769" s="20">
        <v>3769</v>
      </c>
      <c r="B3769" s="55">
        <v>2928</v>
      </c>
      <c r="C3769" s="47" t="str">
        <f t="shared" si="59"/>
        <v>Idu Ana 4338</v>
      </c>
      <c r="D3769" s="47"/>
      <c r="E3769" s="48" t="s">
        <v>45</v>
      </c>
      <c r="F3769" s="48" t="s">
        <v>3967</v>
      </c>
      <c r="G3769" s="177"/>
      <c r="H3769" s="48">
        <v>4338</v>
      </c>
      <c r="I3769" s="48" t="s">
        <v>4006</v>
      </c>
      <c r="J3769" s="49" t="s">
        <v>26</v>
      </c>
      <c r="K3769" s="50">
        <v>2694607</v>
      </c>
      <c r="L3769" s="48" t="s">
        <v>3256</v>
      </c>
      <c r="M3769" s="51" t="s">
        <v>50</v>
      </c>
      <c r="N3769" s="51" t="s">
        <v>3257</v>
      </c>
      <c r="O3769" s="52"/>
      <c r="P3769" s="53"/>
    </row>
    <row r="3770" spans="1:16" s="54" customFormat="1" ht="30" hidden="1" x14ac:dyDescent="0.2">
      <c r="A3770" s="20">
        <v>3770</v>
      </c>
      <c r="B3770" s="55">
        <v>2929</v>
      </c>
      <c r="C3770" s="47" t="str">
        <f t="shared" si="59"/>
        <v>Idu Ana 4340</v>
      </c>
      <c r="D3770" s="47"/>
      <c r="E3770" s="48" t="s">
        <v>45</v>
      </c>
      <c r="F3770" s="48" t="s">
        <v>3287</v>
      </c>
      <c r="G3770" s="177"/>
      <c r="H3770" s="48">
        <v>4340</v>
      </c>
      <c r="I3770" s="48" t="s">
        <v>4007</v>
      </c>
      <c r="J3770" s="49" t="s">
        <v>25</v>
      </c>
      <c r="K3770" s="50">
        <v>2914</v>
      </c>
      <c r="L3770" s="48" t="s">
        <v>3256</v>
      </c>
      <c r="M3770" s="51" t="s">
        <v>50</v>
      </c>
      <c r="N3770" s="51" t="s">
        <v>3257</v>
      </c>
      <c r="O3770" s="52"/>
      <c r="P3770" s="53"/>
    </row>
    <row r="3771" spans="1:16" s="54" customFormat="1" ht="60" hidden="1" x14ac:dyDescent="0.2">
      <c r="A3771" s="20">
        <v>3771</v>
      </c>
      <c r="B3771" s="55">
        <v>2930</v>
      </c>
      <c r="C3771" s="47" t="str">
        <f t="shared" si="59"/>
        <v>Idu Ana 4341</v>
      </c>
      <c r="D3771" s="47"/>
      <c r="E3771" s="48" t="s">
        <v>45</v>
      </c>
      <c r="F3771" s="48" t="s">
        <v>4008</v>
      </c>
      <c r="G3771" s="177"/>
      <c r="H3771" s="48">
        <v>4341</v>
      </c>
      <c r="I3771" s="48" t="s">
        <v>4009</v>
      </c>
      <c r="J3771" s="49" t="s">
        <v>25</v>
      </c>
      <c r="K3771" s="50">
        <v>170793</v>
      </c>
      <c r="L3771" s="48" t="s">
        <v>3256</v>
      </c>
      <c r="M3771" s="51" t="s">
        <v>50</v>
      </c>
      <c r="N3771" s="51" t="s">
        <v>3257</v>
      </c>
      <c r="O3771" s="52"/>
      <c r="P3771" s="53"/>
    </row>
    <row r="3772" spans="1:16" s="54" customFormat="1" ht="60" hidden="1" x14ac:dyDescent="0.2">
      <c r="A3772" s="20">
        <v>3772</v>
      </c>
      <c r="B3772" s="55">
        <v>2931</v>
      </c>
      <c r="C3772" s="47" t="str">
        <f t="shared" si="59"/>
        <v>Idu Ana 4342</v>
      </c>
      <c r="D3772" s="47"/>
      <c r="E3772" s="48" t="s">
        <v>45</v>
      </c>
      <c r="F3772" s="48" t="s">
        <v>4008</v>
      </c>
      <c r="G3772" s="177"/>
      <c r="H3772" s="48">
        <v>4342</v>
      </c>
      <c r="I3772" s="48" t="s">
        <v>4010</v>
      </c>
      <c r="J3772" s="49" t="s">
        <v>25</v>
      </c>
      <c r="K3772" s="50">
        <v>232445</v>
      </c>
      <c r="L3772" s="48" t="s">
        <v>3256</v>
      </c>
      <c r="M3772" s="51" t="s">
        <v>50</v>
      </c>
      <c r="N3772" s="51" t="s">
        <v>3257</v>
      </c>
      <c r="O3772" s="52"/>
      <c r="P3772" s="53"/>
    </row>
    <row r="3773" spans="1:16" s="54" customFormat="1" ht="60" hidden="1" x14ac:dyDescent="0.2">
      <c r="A3773" s="20">
        <v>3773</v>
      </c>
      <c r="B3773" s="55">
        <v>2932</v>
      </c>
      <c r="C3773" s="47" t="str">
        <f t="shared" si="59"/>
        <v>Idu Ana 4343</v>
      </c>
      <c r="D3773" s="47"/>
      <c r="E3773" s="48" t="s">
        <v>45</v>
      </c>
      <c r="F3773" s="48" t="s">
        <v>4008</v>
      </c>
      <c r="G3773" s="177"/>
      <c r="H3773" s="48">
        <v>4343</v>
      </c>
      <c r="I3773" s="48" t="s">
        <v>4011</v>
      </c>
      <c r="J3773" s="49" t="s">
        <v>25</v>
      </c>
      <c r="K3773" s="50">
        <v>377304</v>
      </c>
      <c r="L3773" s="48" t="s">
        <v>3256</v>
      </c>
      <c r="M3773" s="51" t="s">
        <v>50</v>
      </c>
      <c r="N3773" s="51" t="s">
        <v>3257</v>
      </c>
      <c r="O3773" s="52"/>
      <c r="P3773" s="53"/>
    </row>
    <row r="3774" spans="1:16" s="54" customFormat="1" ht="75" hidden="1" x14ac:dyDescent="0.2">
      <c r="A3774" s="20">
        <v>3774</v>
      </c>
      <c r="B3774" s="55">
        <v>2933</v>
      </c>
      <c r="C3774" s="47" t="str">
        <f t="shared" si="59"/>
        <v>Idu Ana 4344</v>
      </c>
      <c r="D3774" s="47"/>
      <c r="E3774" s="48" t="s">
        <v>45</v>
      </c>
      <c r="F3774" s="48" t="s">
        <v>4008</v>
      </c>
      <c r="G3774" s="177"/>
      <c r="H3774" s="48">
        <v>4344</v>
      </c>
      <c r="I3774" s="48" t="s">
        <v>4012</v>
      </c>
      <c r="J3774" s="49" t="s">
        <v>25</v>
      </c>
      <c r="K3774" s="50">
        <v>424326</v>
      </c>
      <c r="L3774" s="48" t="s">
        <v>3256</v>
      </c>
      <c r="M3774" s="51" t="s">
        <v>50</v>
      </c>
      <c r="N3774" s="51" t="s">
        <v>3257</v>
      </c>
      <c r="O3774" s="52"/>
      <c r="P3774" s="53"/>
    </row>
    <row r="3775" spans="1:16" s="54" customFormat="1" ht="75" hidden="1" x14ac:dyDescent="0.2">
      <c r="A3775" s="20">
        <v>3775</v>
      </c>
      <c r="B3775" s="55">
        <v>2934</v>
      </c>
      <c r="C3775" s="47" t="str">
        <f t="shared" si="59"/>
        <v>Idu Ana 4345</v>
      </c>
      <c r="D3775" s="47"/>
      <c r="E3775" s="48" t="s">
        <v>45</v>
      </c>
      <c r="F3775" s="48" t="s">
        <v>4008</v>
      </c>
      <c r="G3775" s="177"/>
      <c r="H3775" s="48">
        <v>4345</v>
      </c>
      <c r="I3775" s="48" t="s">
        <v>4013</v>
      </c>
      <c r="J3775" s="49" t="s">
        <v>25</v>
      </c>
      <c r="K3775" s="50">
        <v>444916</v>
      </c>
      <c r="L3775" s="48" t="s">
        <v>3256</v>
      </c>
      <c r="M3775" s="51" t="s">
        <v>50</v>
      </c>
      <c r="N3775" s="51" t="s">
        <v>3257</v>
      </c>
      <c r="O3775" s="52"/>
      <c r="P3775" s="53"/>
    </row>
    <row r="3776" spans="1:16" s="54" customFormat="1" ht="60" hidden="1" x14ac:dyDescent="0.2">
      <c r="A3776" s="20">
        <v>3776</v>
      </c>
      <c r="B3776" s="55">
        <v>2935</v>
      </c>
      <c r="C3776" s="47" t="str">
        <f t="shared" si="59"/>
        <v>Idu Ana 4346</v>
      </c>
      <c r="D3776" s="47"/>
      <c r="E3776" s="48" t="s">
        <v>45</v>
      </c>
      <c r="F3776" s="48" t="s">
        <v>4008</v>
      </c>
      <c r="G3776" s="177"/>
      <c r="H3776" s="48">
        <v>4346</v>
      </c>
      <c r="I3776" s="48" t="s">
        <v>4014</v>
      </c>
      <c r="J3776" s="49" t="s">
        <v>25</v>
      </c>
      <c r="K3776" s="50">
        <v>602297</v>
      </c>
      <c r="L3776" s="48" t="s">
        <v>3256</v>
      </c>
      <c r="M3776" s="51" t="s">
        <v>50</v>
      </c>
      <c r="N3776" s="51" t="s">
        <v>3257</v>
      </c>
      <c r="O3776" s="52"/>
      <c r="P3776" s="53"/>
    </row>
    <row r="3777" spans="1:16" s="54" customFormat="1" ht="60" hidden="1" x14ac:dyDescent="0.2">
      <c r="A3777" s="20">
        <v>3777</v>
      </c>
      <c r="B3777" s="55">
        <v>2936</v>
      </c>
      <c r="C3777" s="47" t="str">
        <f t="shared" si="59"/>
        <v>Idu Ana 4347</v>
      </c>
      <c r="D3777" s="47"/>
      <c r="E3777" s="48" t="s">
        <v>45</v>
      </c>
      <c r="F3777" s="48" t="s">
        <v>4008</v>
      </c>
      <c r="G3777" s="177"/>
      <c r="H3777" s="48">
        <v>4347</v>
      </c>
      <c r="I3777" s="48" t="s">
        <v>4015</v>
      </c>
      <c r="J3777" s="49" t="s">
        <v>25</v>
      </c>
      <c r="K3777" s="50">
        <v>787768</v>
      </c>
      <c r="L3777" s="48" t="s">
        <v>3256</v>
      </c>
      <c r="M3777" s="51" t="s">
        <v>50</v>
      </c>
      <c r="N3777" s="51" t="s">
        <v>3257</v>
      </c>
      <c r="O3777" s="52"/>
      <c r="P3777" s="53"/>
    </row>
    <row r="3778" spans="1:16" s="54" customFormat="1" ht="60" hidden="1" x14ac:dyDescent="0.2">
      <c r="A3778" s="20">
        <v>3778</v>
      </c>
      <c r="B3778" s="55">
        <v>2937</v>
      </c>
      <c r="C3778" s="47" t="str">
        <f t="shared" si="59"/>
        <v>Idu Ana 4348</v>
      </c>
      <c r="D3778" s="47"/>
      <c r="E3778" s="48" t="s">
        <v>45</v>
      </c>
      <c r="F3778" s="48" t="s">
        <v>4008</v>
      </c>
      <c r="G3778" s="177"/>
      <c r="H3778" s="48">
        <v>4348</v>
      </c>
      <c r="I3778" s="48" t="s">
        <v>4016</v>
      </c>
      <c r="J3778" s="49" t="s">
        <v>25</v>
      </c>
      <c r="K3778" s="50">
        <v>835934</v>
      </c>
      <c r="L3778" s="48" t="s">
        <v>3256</v>
      </c>
      <c r="M3778" s="51" t="s">
        <v>50</v>
      </c>
      <c r="N3778" s="51" t="s">
        <v>3257</v>
      </c>
      <c r="O3778" s="52"/>
      <c r="P3778" s="53"/>
    </row>
    <row r="3779" spans="1:16" s="54" customFormat="1" ht="60" hidden="1" x14ac:dyDescent="0.2">
      <c r="A3779" s="20">
        <v>3779</v>
      </c>
      <c r="B3779" s="55">
        <v>2938</v>
      </c>
      <c r="C3779" s="47" t="str">
        <f t="shared" si="59"/>
        <v>Idu Ana 4349</v>
      </c>
      <c r="D3779" s="47"/>
      <c r="E3779" s="48" t="s">
        <v>45</v>
      </c>
      <c r="F3779" s="48" t="s">
        <v>4008</v>
      </c>
      <c r="G3779" s="177"/>
      <c r="H3779" s="48">
        <v>4349</v>
      </c>
      <c r="I3779" s="48" t="s">
        <v>4017</v>
      </c>
      <c r="J3779" s="49" t="s">
        <v>25</v>
      </c>
      <c r="K3779" s="50">
        <v>986790</v>
      </c>
      <c r="L3779" s="48" t="s">
        <v>3256</v>
      </c>
      <c r="M3779" s="51" t="s">
        <v>50</v>
      </c>
      <c r="N3779" s="51" t="s">
        <v>3257</v>
      </c>
      <c r="O3779" s="52"/>
      <c r="P3779" s="53"/>
    </row>
    <row r="3780" spans="1:16" s="54" customFormat="1" ht="60" hidden="1" x14ac:dyDescent="0.2">
      <c r="A3780" s="20">
        <v>3780</v>
      </c>
      <c r="B3780" s="55">
        <v>2939</v>
      </c>
      <c r="C3780" s="47" t="str">
        <f t="shared" si="59"/>
        <v>Idu Ana 4350</v>
      </c>
      <c r="D3780" s="47"/>
      <c r="E3780" s="48" t="s">
        <v>45</v>
      </c>
      <c r="F3780" s="48" t="s">
        <v>4008</v>
      </c>
      <c r="G3780" s="177"/>
      <c r="H3780" s="48">
        <v>4350</v>
      </c>
      <c r="I3780" s="48" t="s">
        <v>4018</v>
      </c>
      <c r="J3780" s="49" t="s">
        <v>25</v>
      </c>
      <c r="K3780" s="50">
        <v>1403194</v>
      </c>
      <c r="L3780" s="48" t="s">
        <v>3256</v>
      </c>
      <c r="M3780" s="51" t="s">
        <v>50</v>
      </c>
      <c r="N3780" s="51" t="s">
        <v>3257</v>
      </c>
      <c r="O3780" s="52"/>
      <c r="P3780" s="53"/>
    </row>
    <row r="3781" spans="1:16" s="54" customFormat="1" ht="60" hidden="1" x14ac:dyDescent="0.2">
      <c r="A3781" s="20">
        <v>3781</v>
      </c>
      <c r="B3781" s="55">
        <v>2940</v>
      </c>
      <c r="C3781" s="47" t="str">
        <f t="shared" si="59"/>
        <v>Idu Ana 4351</v>
      </c>
      <c r="D3781" s="47"/>
      <c r="E3781" s="48" t="s">
        <v>45</v>
      </c>
      <c r="F3781" s="48" t="s">
        <v>4008</v>
      </c>
      <c r="G3781" s="177"/>
      <c r="H3781" s="48">
        <v>4351</v>
      </c>
      <c r="I3781" s="48" t="s">
        <v>4019</v>
      </c>
      <c r="J3781" s="49" t="s">
        <v>25</v>
      </c>
      <c r="K3781" s="50">
        <v>243132</v>
      </c>
      <c r="L3781" s="48" t="s">
        <v>3256</v>
      </c>
      <c r="M3781" s="51" t="s">
        <v>50</v>
      </c>
      <c r="N3781" s="51" t="s">
        <v>3257</v>
      </c>
      <c r="O3781" s="52"/>
      <c r="P3781" s="53"/>
    </row>
    <row r="3782" spans="1:16" s="54" customFormat="1" ht="60" hidden="1" x14ac:dyDescent="0.2">
      <c r="A3782" s="20">
        <v>3782</v>
      </c>
      <c r="B3782" s="55">
        <v>2941</v>
      </c>
      <c r="C3782" s="47" t="str">
        <f t="shared" si="59"/>
        <v>Idu Ana 4352</v>
      </c>
      <c r="D3782" s="47"/>
      <c r="E3782" s="48" t="s">
        <v>45</v>
      </c>
      <c r="F3782" s="48" t="s">
        <v>4008</v>
      </c>
      <c r="G3782" s="177"/>
      <c r="H3782" s="48">
        <v>4352</v>
      </c>
      <c r="I3782" s="48" t="s">
        <v>4020</v>
      </c>
      <c r="J3782" s="49" t="s">
        <v>25</v>
      </c>
      <c r="K3782" s="50">
        <v>262058</v>
      </c>
      <c r="L3782" s="48" t="s">
        <v>3256</v>
      </c>
      <c r="M3782" s="51" t="s">
        <v>50</v>
      </c>
      <c r="N3782" s="51" t="s">
        <v>3257</v>
      </c>
      <c r="O3782" s="52"/>
      <c r="P3782" s="53"/>
    </row>
    <row r="3783" spans="1:16" s="54" customFormat="1" ht="60" hidden="1" x14ac:dyDescent="0.2">
      <c r="A3783" s="20">
        <v>3783</v>
      </c>
      <c r="B3783" s="55">
        <v>2942</v>
      </c>
      <c r="C3783" s="47" t="str">
        <f t="shared" si="59"/>
        <v>Idu Ana 4353</v>
      </c>
      <c r="D3783" s="47"/>
      <c r="E3783" s="48" t="s">
        <v>45</v>
      </c>
      <c r="F3783" s="48" t="s">
        <v>4008</v>
      </c>
      <c r="G3783" s="177"/>
      <c r="H3783" s="48">
        <v>4353</v>
      </c>
      <c r="I3783" s="48" t="s">
        <v>4021</v>
      </c>
      <c r="J3783" s="49" t="s">
        <v>25</v>
      </c>
      <c r="K3783" s="50">
        <v>363036</v>
      </c>
      <c r="L3783" s="48" t="s">
        <v>3256</v>
      </c>
      <c r="M3783" s="51" t="s">
        <v>50</v>
      </c>
      <c r="N3783" s="51" t="s">
        <v>3257</v>
      </c>
      <c r="O3783" s="52"/>
      <c r="P3783" s="53"/>
    </row>
    <row r="3784" spans="1:16" s="54" customFormat="1" ht="60" hidden="1" x14ac:dyDescent="0.2">
      <c r="A3784" s="20">
        <v>3784</v>
      </c>
      <c r="B3784" s="55">
        <v>2943</v>
      </c>
      <c r="C3784" s="47" t="str">
        <f t="shared" si="59"/>
        <v>Idu Ana 4354</v>
      </c>
      <c r="D3784" s="47"/>
      <c r="E3784" s="48" t="s">
        <v>45</v>
      </c>
      <c r="F3784" s="48" t="s">
        <v>4008</v>
      </c>
      <c r="G3784" s="177"/>
      <c r="H3784" s="48">
        <v>4354</v>
      </c>
      <c r="I3784" s="48" t="s">
        <v>4022</v>
      </c>
      <c r="J3784" s="49" t="s">
        <v>25</v>
      </c>
      <c r="K3784" s="50">
        <v>483754</v>
      </c>
      <c r="L3784" s="48" t="s">
        <v>3256</v>
      </c>
      <c r="M3784" s="51" t="s">
        <v>50</v>
      </c>
      <c r="N3784" s="51" t="s">
        <v>3257</v>
      </c>
      <c r="O3784" s="52"/>
      <c r="P3784" s="53"/>
    </row>
    <row r="3785" spans="1:16" s="54" customFormat="1" ht="60" hidden="1" x14ac:dyDescent="0.2">
      <c r="A3785" s="20">
        <v>3785</v>
      </c>
      <c r="B3785" s="55">
        <v>2944</v>
      </c>
      <c r="C3785" s="47" t="str">
        <f t="shared" si="59"/>
        <v>Idu Ana 4355</v>
      </c>
      <c r="D3785" s="47"/>
      <c r="E3785" s="48" t="s">
        <v>45</v>
      </c>
      <c r="F3785" s="48" t="s">
        <v>4008</v>
      </c>
      <c r="G3785" s="177"/>
      <c r="H3785" s="48">
        <v>4355</v>
      </c>
      <c r="I3785" s="48" t="s">
        <v>4023</v>
      </c>
      <c r="J3785" s="49" t="s">
        <v>25</v>
      </c>
      <c r="K3785" s="50">
        <v>462418</v>
      </c>
      <c r="L3785" s="48" t="s">
        <v>3256</v>
      </c>
      <c r="M3785" s="51" t="s">
        <v>50</v>
      </c>
      <c r="N3785" s="51" t="s">
        <v>3257</v>
      </c>
      <c r="O3785" s="52"/>
      <c r="P3785" s="53"/>
    </row>
    <row r="3786" spans="1:16" s="54" customFormat="1" ht="60" hidden="1" x14ac:dyDescent="0.2">
      <c r="A3786" s="20">
        <v>3786</v>
      </c>
      <c r="B3786" s="55">
        <v>2945</v>
      </c>
      <c r="C3786" s="47" t="str">
        <f t="shared" si="59"/>
        <v>Idu Ana 4356</v>
      </c>
      <c r="D3786" s="47"/>
      <c r="E3786" s="48" t="s">
        <v>45</v>
      </c>
      <c r="F3786" s="48" t="s">
        <v>4008</v>
      </c>
      <c r="G3786" s="177"/>
      <c r="H3786" s="48">
        <v>4356</v>
      </c>
      <c r="I3786" s="48" t="s">
        <v>4024</v>
      </c>
      <c r="J3786" s="49" t="s">
        <v>25</v>
      </c>
      <c r="K3786" s="50">
        <v>612498</v>
      </c>
      <c r="L3786" s="48" t="s">
        <v>3256</v>
      </c>
      <c r="M3786" s="51" t="s">
        <v>50</v>
      </c>
      <c r="N3786" s="51" t="s">
        <v>3257</v>
      </c>
      <c r="O3786" s="52"/>
      <c r="P3786" s="53"/>
    </row>
    <row r="3787" spans="1:16" s="54" customFormat="1" ht="75" hidden="1" x14ac:dyDescent="0.2">
      <c r="A3787" s="20">
        <v>3787</v>
      </c>
      <c r="B3787" s="55">
        <v>2946</v>
      </c>
      <c r="C3787" s="47" t="str">
        <f t="shared" si="59"/>
        <v>Idu Ana 4357</v>
      </c>
      <c r="D3787" s="47"/>
      <c r="E3787" s="48" t="s">
        <v>45</v>
      </c>
      <c r="F3787" s="48" t="s">
        <v>4008</v>
      </c>
      <c r="G3787" s="177"/>
      <c r="H3787" s="48">
        <v>4357</v>
      </c>
      <c r="I3787" s="48" t="s">
        <v>4025</v>
      </c>
      <c r="J3787" s="49" t="s">
        <v>25</v>
      </c>
      <c r="K3787" s="50">
        <v>343299</v>
      </c>
      <c r="L3787" s="48" t="s">
        <v>3256</v>
      </c>
      <c r="M3787" s="51" t="s">
        <v>50</v>
      </c>
      <c r="N3787" s="51" t="s">
        <v>3257</v>
      </c>
      <c r="O3787" s="52"/>
      <c r="P3787" s="53"/>
    </row>
    <row r="3788" spans="1:16" s="54" customFormat="1" ht="75" hidden="1" x14ac:dyDescent="0.2">
      <c r="A3788" s="20">
        <v>3788</v>
      </c>
      <c r="B3788" s="55">
        <v>2947</v>
      </c>
      <c r="C3788" s="47" t="str">
        <f t="shared" si="59"/>
        <v>Idu Ana 4358</v>
      </c>
      <c r="D3788" s="47"/>
      <c r="E3788" s="48" t="s">
        <v>45</v>
      </c>
      <c r="F3788" s="48" t="s">
        <v>4008</v>
      </c>
      <c r="G3788" s="177"/>
      <c r="H3788" s="48">
        <v>4358</v>
      </c>
      <c r="I3788" s="48" t="s">
        <v>4026</v>
      </c>
      <c r="J3788" s="49" t="s">
        <v>25</v>
      </c>
      <c r="K3788" s="50">
        <v>463942</v>
      </c>
      <c r="L3788" s="48" t="s">
        <v>3256</v>
      </c>
      <c r="M3788" s="51" t="s">
        <v>50</v>
      </c>
      <c r="N3788" s="51" t="s">
        <v>3257</v>
      </c>
      <c r="O3788" s="52"/>
      <c r="P3788" s="53"/>
    </row>
    <row r="3789" spans="1:16" s="54" customFormat="1" ht="75" hidden="1" x14ac:dyDescent="0.2">
      <c r="A3789" s="20">
        <v>3789</v>
      </c>
      <c r="B3789" s="55">
        <v>2948</v>
      </c>
      <c r="C3789" s="47" t="str">
        <f t="shared" si="59"/>
        <v>Idu Ana 4359</v>
      </c>
      <c r="D3789" s="47"/>
      <c r="E3789" s="48" t="s">
        <v>45</v>
      </c>
      <c r="F3789" s="48" t="s">
        <v>4008</v>
      </c>
      <c r="G3789" s="177"/>
      <c r="H3789" s="48">
        <v>4359</v>
      </c>
      <c r="I3789" s="48" t="s">
        <v>4027</v>
      </c>
      <c r="J3789" s="49" t="s">
        <v>25</v>
      </c>
      <c r="K3789" s="50">
        <v>366517</v>
      </c>
      <c r="L3789" s="48" t="s">
        <v>3256</v>
      </c>
      <c r="M3789" s="51" t="s">
        <v>50</v>
      </c>
      <c r="N3789" s="51" t="s">
        <v>3257</v>
      </c>
      <c r="O3789" s="52"/>
      <c r="P3789" s="53"/>
    </row>
    <row r="3790" spans="1:16" s="54" customFormat="1" ht="75" hidden="1" x14ac:dyDescent="0.2">
      <c r="A3790" s="20">
        <v>3790</v>
      </c>
      <c r="B3790" s="55">
        <v>2949</v>
      </c>
      <c r="C3790" s="47" t="str">
        <f t="shared" si="59"/>
        <v>Idu Ana 4360</v>
      </c>
      <c r="D3790" s="47"/>
      <c r="E3790" s="48" t="s">
        <v>45</v>
      </c>
      <c r="F3790" s="48" t="s">
        <v>4008</v>
      </c>
      <c r="G3790" s="177"/>
      <c r="H3790" s="48">
        <v>4360</v>
      </c>
      <c r="I3790" s="48" t="s">
        <v>4028</v>
      </c>
      <c r="J3790" s="49" t="s">
        <v>25</v>
      </c>
      <c r="K3790" s="50">
        <v>528057</v>
      </c>
      <c r="L3790" s="48" t="s">
        <v>3256</v>
      </c>
      <c r="M3790" s="51" t="s">
        <v>50</v>
      </c>
      <c r="N3790" s="51" t="s">
        <v>3257</v>
      </c>
      <c r="O3790" s="52"/>
      <c r="P3790" s="53"/>
    </row>
    <row r="3791" spans="1:16" s="54" customFormat="1" ht="75" hidden="1" x14ac:dyDescent="0.2">
      <c r="A3791" s="20">
        <v>3791</v>
      </c>
      <c r="B3791" s="55">
        <v>2950</v>
      </c>
      <c r="C3791" s="47" t="str">
        <f t="shared" si="59"/>
        <v>Idu Ana 4361</v>
      </c>
      <c r="D3791" s="47"/>
      <c r="E3791" s="48" t="s">
        <v>45</v>
      </c>
      <c r="F3791" s="48" t="s">
        <v>4008</v>
      </c>
      <c r="G3791" s="177"/>
      <c r="H3791" s="48">
        <v>4361</v>
      </c>
      <c r="I3791" s="48" t="s">
        <v>4029</v>
      </c>
      <c r="J3791" s="49" t="s">
        <v>25</v>
      </c>
      <c r="K3791" s="50">
        <v>544625</v>
      </c>
      <c r="L3791" s="48" t="s">
        <v>3256</v>
      </c>
      <c r="M3791" s="51" t="s">
        <v>50</v>
      </c>
      <c r="N3791" s="51" t="s">
        <v>3257</v>
      </c>
      <c r="O3791" s="52"/>
      <c r="P3791" s="53"/>
    </row>
    <row r="3792" spans="1:16" s="54" customFormat="1" ht="75" hidden="1" x14ac:dyDescent="0.2">
      <c r="A3792" s="20">
        <v>3792</v>
      </c>
      <c r="B3792" s="55">
        <v>2951</v>
      </c>
      <c r="C3792" s="47" t="str">
        <f t="shared" si="59"/>
        <v>Idu Ana 4362</v>
      </c>
      <c r="D3792" s="47"/>
      <c r="E3792" s="48" t="s">
        <v>45</v>
      </c>
      <c r="F3792" s="48" t="s">
        <v>4008</v>
      </c>
      <c r="G3792" s="177"/>
      <c r="H3792" s="48">
        <v>4362</v>
      </c>
      <c r="I3792" s="48" t="s">
        <v>4030</v>
      </c>
      <c r="J3792" s="49" t="s">
        <v>25</v>
      </c>
      <c r="K3792" s="50">
        <v>702822</v>
      </c>
      <c r="L3792" s="48" t="s">
        <v>3256</v>
      </c>
      <c r="M3792" s="51" t="s">
        <v>50</v>
      </c>
      <c r="N3792" s="51" t="s">
        <v>3257</v>
      </c>
      <c r="O3792" s="52"/>
      <c r="P3792" s="53"/>
    </row>
    <row r="3793" spans="1:16" s="54" customFormat="1" ht="75" hidden="1" x14ac:dyDescent="0.2">
      <c r="A3793" s="20">
        <v>3793</v>
      </c>
      <c r="B3793" s="55">
        <v>2952</v>
      </c>
      <c r="C3793" s="47" t="str">
        <f t="shared" si="59"/>
        <v>Idu Ana 4363</v>
      </c>
      <c r="D3793" s="47"/>
      <c r="E3793" s="48" t="s">
        <v>45</v>
      </c>
      <c r="F3793" s="48" t="s">
        <v>4008</v>
      </c>
      <c r="G3793" s="177"/>
      <c r="H3793" s="48">
        <v>4363</v>
      </c>
      <c r="I3793" s="48" t="s">
        <v>4031</v>
      </c>
      <c r="J3793" s="49" t="s">
        <v>25</v>
      </c>
      <c r="K3793" s="50">
        <v>566647</v>
      </c>
      <c r="L3793" s="48" t="s">
        <v>3256</v>
      </c>
      <c r="M3793" s="51" t="s">
        <v>50</v>
      </c>
      <c r="N3793" s="51" t="s">
        <v>3257</v>
      </c>
      <c r="O3793" s="52"/>
      <c r="P3793" s="53"/>
    </row>
    <row r="3794" spans="1:16" s="54" customFormat="1" ht="30" hidden="1" x14ac:dyDescent="0.2">
      <c r="A3794" s="20">
        <v>3794</v>
      </c>
      <c r="B3794" s="55">
        <v>2953</v>
      </c>
      <c r="C3794" s="47" t="str">
        <f t="shared" si="59"/>
        <v>Idu Ana 4384</v>
      </c>
      <c r="D3794" s="47"/>
      <c r="E3794" s="48" t="s">
        <v>45</v>
      </c>
      <c r="F3794" s="48" t="s">
        <v>3315</v>
      </c>
      <c r="G3794" s="177"/>
      <c r="H3794" s="48">
        <v>4384</v>
      </c>
      <c r="I3794" s="48" t="s">
        <v>4032</v>
      </c>
      <c r="J3794" s="49" t="s">
        <v>26</v>
      </c>
      <c r="K3794" s="50">
        <v>121651</v>
      </c>
      <c r="L3794" s="48" t="s">
        <v>3256</v>
      </c>
      <c r="M3794" s="51" t="s">
        <v>50</v>
      </c>
      <c r="N3794" s="51" t="s">
        <v>3257</v>
      </c>
      <c r="O3794" s="52"/>
      <c r="P3794" s="53"/>
    </row>
    <row r="3795" spans="1:16" s="54" customFormat="1" ht="30" hidden="1" x14ac:dyDescent="0.2">
      <c r="A3795" s="20">
        <v>3795</v>
      </c>
      <c r="B3795" s="55">
        <v>2954</v>
      </c>
      <c r="C3795" s="47" t="str">
        <f t="shared" si="59"/>
        <v>Idu Ana 4385</v>
      </c>
      <c r="D3795" s="47"/>
      <c r="E3795" s="48" t="s">
        <v>45</v>
      </c>
      <c r="F3795" s="48" t="s">
        <v>3315</v>
      </c>
      <c r="G3795" s="177"/>
      <c r="H3795" s="48">
        <v>4385</v>
      </c>
      <c r="I3795" s="48" t="s">
        <v>4033</v>
      </c>
      <c r="J3795" s="49" t="s">
        <v>26</v>
      </c>
      <c r="K3795" s="50">
        <v>123771</v>
      </c>
      <c r="L3795" s="48" t="s">
        <v>3256</v>
      </c>
      <c r="M3795" s="51" t="s">
        <v>50</v>
      </c>
      <c r="N3795" s="51" t="s">
        <v>3257</v>
      </c>
      <c r="O3795" s="52"/>
      <c r="P3795" s="53"/>
    </row>
    <row r="3796" spans="1:16" s="54" customFormat="1" ht="30" hidden="1" x14ac:dyDescent="0.2">
      <c r="A3796" s="20">
        <v>3796</v>
      </c>
      <c r="B3796" s="55">
        <v>2955</v>
      </c>
      <c r="C3796" s="47" t="str">
        <f t="shared" si="59"/>
        <v>Idu Ana 4386</v>
      </c>
      <c r="D3796" s="47"/>
      <c r="E3796" s="48" t="s">
        <v>45</v>
      </c>
      <c r="F3796" s="48" t="s">
        <v>3315</v>
      </c>
      <c r="G3796" s="177"/>
      <c r="H3796" s="48">
        <v>4386</v>
      </c>
      <c r="I3796" s="48" t="s">
        <v>4034</v>
      </c>
      <c r="J3796" s="49" t="s">
        <v>26</v>
      </c>
      <c r="K3796" s="50">
        <v>246215</v>
      </c>
      <c r="L3796" s="48" t="s">
        <v>3256</v>
      </c>
      <c r="M3796" s="51" t="s">
        <v>50</v>
      </c>
      <c r="N3796" s="51" t="s">
        <v>3257</v>
      </c>
      <c r="O3796" s="52"/>
      <c r="P3796" s="53"/>
    </row>
    <row r="3797" spans="1:16" s="54" customFormat="1" ht="30" hidden="1" x14ac:dyDescent="0.2">
      <c r="A3797" s="20">
        <v>3797</v>
      </c>
      <c r="B3797" s="55">
        <v>2956</v>
      </c>
      <c r="C3797" s="47" t="str">
        <f t="shared" si="59"/>
        <v>Idu Ana 4387</v>
      </c>
      <c r="D3797" s="47"/>
      <c r="E3797" s="48" t="s">
        <v>45</v>
      </c>
      <c r="F3797" s="48" t="s">
        <v>3315</v>
      </c>
      <c r="G3797" s="177"/>
      <c r="H3797" s="48">
        <v>4387</v>
      </c>
      <c r="I3797" s="48" t="s">
        <v>4035</v>
      </c>
      <c r="J3797" s="49" t="s">
        <v>26</v>
      </c>
      <c r="K3797" s="50">
        <v>302921</v>
      </c>
      <c r="L3797" s="48" t="s">
        <v>3256</v>
      </c>
      <c r="M3797" s="51" t="s">
        <v>50</v>
      </c>
      <c r="N3797" s="51" t="s">
        <v>3257</v>
      </c>
      <c r="O3797" s="52"/>
      <c r="P3797" s="53"/>
    </row>
    <row r="3798" spans="1:16" s="54" customFormat="1" ht="30" hidden="1" x14ac:dyDescent="0.2">
      <c r="A3798" s="20">
        <v>3798</v>
      </c>
      <c r="B3798" s="55">
        <v>2957</v>
      </c>
      <c r="C3798" s="47" t="str">
        <f t="shared" si="59"/>
        <v>Idu Ana 4388</v>
      </c>
      <c r="D3798" s="47"/>
      <c r="E3798" s="48" t="s">
        <v>45</v>
      </c>
      <c r="F3798" s="48" t="s">
        <v>3315</v>
      </c>
      <c r="G3798" s="177"/>
      <c r="H3798" s="48">
        <v>4388</v>
      </c>
      <c r="I3798" s="48" t="s">
        <v>4036</v>
      </c>
      <c r="J3798" s="49" t="s">
        <v>26</v>
      </c>
      <c r="K3798" s="50">
        <v>422356</v>
      </c>
      <c r="L3798" s="48" t="s">
        <v>3256</v>
      </c>
      <c r="M3798" s="51" t="s">
        <v>50</v>
      </c>
      <c r="N3798" s="51" t="s">
        <v>3257</v>
      </c>
      <c r="O3798" s="52"/>
      <c r="P3798" s="53"/>
    </row>
    <row r="3799" spans="1:16" s="54" customFormat="1" ht="30" hidden="1" x14ac:dyDescent="0.2">
      <c r="A3799" s="20">
        <v>3799</v>
      </c>
      <c r="B3799" s="55">
        <v>2958</v>
      </c>
      <c r="C3799" s="47" t="str">
        <f t="shared" si="59"/>
        <v>Idu Ana 4389</v>
      </c>
      <c r="D3799" s="47"/>
      <c r="E3799" s="48" t="s">
        <v>45</v>
      </c>
      <c r="F3799" s="48" t="s">
        <v>3315</v>
      </c>
      <c r="G3799" s="177"/>
      <c r="H3799" s="48">
        <v>4389</v>
      </c>
      <c r="I3799" s="48" t="s">
        <v>4037</v>
      </c>
      <c r="J3799" s="49" t="s">
        <v>26</v>
      </c>
      <c r="K3799" s="50">
        <v>704825</v>
      </c>
      <c r="L3799" s="48" t="s">
        <v>3256</v>
      </c>
      <c r="M3799" s="51" t="s">
        <v>50</v>
      </c>
      <c r="N3799" s="51" t="s">
        <v>3257</v>
      </c>
      <c r="O3799" s="52"/>
      <c r="P3799" s="53"/>
    </row>
    <row r="3800" spans="1:16" s="54" customFormat="1" ht="30" hidden="1" x14ac:dyDescent="0.2">
      <c r="A3800" s="20">
        <v>3800</v>
      </c>
      <c r="B3800" s="55">
        <v>2959</v>
      </c>
      <c r="C3800" s="47" t="str">
        <f t="shared" si="59"/>
        <v>Idu Ana 4390</v>
      </c>
      <c r="D3800" s="47"/>
      <c r="E3800" s="48" t="s">
        <v>45</v>
      </c>
      <c r="F3800" s="48" t="s">
        <v>3254</v>
      </c>
      <c r="G3800" s="177"/>
      <c r="H3800" s="48">
        <v>4390</v>
      </c>
      <c r="I3800" s="48" t="s">
        <v>4038</v>
      </c>
      <c r="J3800" s="49" t="s">
        <v>48</v>
      </c>
      <c r="K3800" s="50">
        <v>73866</v>
      </c>
      <c r="L3800" s="48" t="s">
        <v>3256</v>
      </c>
      <c r="M3800" s="51" t="s">
        <v>50</v>
      </c>
      <c r="N3800" s="51" t="s">
        <v>3257</v>
      </c>
      <c r="O3800" s="52"/>
      <c r="P3800" s="53"/>
    </row>
    <row r="3801" spans="1:16" s="54" customFormat="1" ht="30" hidden="1" x14ac:dyDescent="0.2">
      <c r="A3801" s="20">
        <v>3801</v>
      </c>
      <c r="B3801" s="55">
        <v>2960</v>
      </c>
      <c r="C3801" s="47" t="str">
        <f t="shared" si="59"/>
        <v>Idu Ana 4391</v>
      </c>
      <c r="D3801" s="47"/>
      <c r="E3801" s="48" t="s">
        <v>45</v>
      </c>
      <c r="F3801" s="48" t="s">
        <v>3494</v>
      </c>
      <c r="G3801" s="177"/>
      <c r="H3801" s="48">
        <v>4391</v>
      </c>
      <c r="I3801" s="48" t="s">
        <v>4039</v>
      </c>
      <c r="J3801" s="49" t="s">
        <v>48</v>
      </c>
      <c r="K3801" s="50">
        <v>128674</v>
      </c>
      <c r="L3801" s="48" t="s">
        <v>3256</v>
      </c>
      <c r="M3801" s="51" t="s">
        <v>50</v>
      </c>
      <c r="N3801" s="51" t="s">
        <v>3257</v>
      </c>
      <c r="O3801" s="52"/>
      <c r="P3801" s="53"/>
    </row>
    <row r="3802" spans="1:16" s="54" customFormat="1" ht="30" hidden="1" x14ac:dyDescent="0.2">
      <c r="A3802" s="20">
        <v>3802</v>
      </c>
      <c r="B3802" s="55">
        <v>2961</v>
      </c>
      <c r="C3802" s="47" t="str">
        <f t="shared" si="59"/>
        <v>Idu Ana 4392</v>
      </c>
      <c r="D3802" s="47"/>
      <c r="E3802" s="48" t="s">
        <v>45</v>
      </c>
      <c r="F3802" s="48" t="s">
        <v>3650</v>
      </c>
      <c r="G3802" s="177"/>
      <c r="H3802" s="48">
        <v>4392</v>
      </c>
      <c r="I3802" s="48" t="s">
        <v>4040</v>
      </c>
      <c r="J3802" s="49" t="s">
        <v>61</v>
      </c>
      <c r="K3802" s="50">
        <v>46613</v>
      </c>
      <c r="L3802" s="48" t="s">
        <v>3256</v>
      </c>
      <c r="M3802" s="51" t="s">
        <v>50</v>
      </c>
      <c r="N3802" s="51" t="s">
        <v>3257</v>
      </c>
      <c r="O3802" s="52"/>
      <c r="P3802" s="53"/>
    </row>
    <row r="3803" spans="1:16" s="54" customFormat="1" ht="30" hidden="1" x14ac:dyDescent="0.2">
      <c r="A3803" s="20">
        <v>3803</v>
      </c>
      <c r="B3803" s="55">
        <v>2962</v>
      </c>
      <c r="C3803" s="47" t="str">
        <f t="shared" si="59"/>
        <v>Idu Ana 4393</v>
      </c>
      <c r="D3803" s="47"/>
      <c r="E3803" s="48" t="s">
        <v>45</v>
      </c>
      <c r="F3803" s="48" t="s">
        <v>3650</v>
      </c>
      <c r="G3803" s="177"/>
      <c r="H3803" s="48">
        <v>4393</v>
      </c>
      <c r="I3803" s="48" t="s">
        <v>4041</v>
      </c>
      <c r="J3803" s="49" t="s">
        <v>61</v>
      </c>
      <c r="K3803" s="50">
        <v>64630</v>
      </c>
      <c r="L3803" s="48" t="s">
        <v>3256</v>
      </c>
      <c r="M3803" s="51" t="s">
        <v>50</v>
      </c>
      <c r="N3803" s="51" t="s">
        <v>3257</v>
      </c>
      <c r="O3803" s="52"/>
      <c r="P3803" s="53"/>
    </row>
    <row r="3804" spans="1:16" s="54" customFormat="1" ht="30" hidden="1" x14ac:dyDescent="0.2">
      <c r="A3804" s="20">
        <v>3804</v>
      </c>
      <c r="B3804" s="55">
        <v>2963</v>
      </c>
      <c r="C3804" s="47" t="str">
        <f t="shared" si="59"/>
        <v>Idu Ana 4394</v>
      </c>
      <c r="D3804" s="47"/>
      <c r="E3804" s="48" t="s">
        <v>45</v>
      </c>
      <c r="F3804" s="48" t="s">
        <v>3837</v>
      </c>
      <c r="G3804" s="177"/>
      <c r="H3804" s="48">
        <v>4394</v>
      </c>
      <c r="I3804" s="48" t="s">
        <v>4042</v>
      </c>
      <c r="J3804" s="49" t="s">
        <v>64</v>
      </c>
      <c r="K3804" s="50">
        <v>69377</v>
      </c>
      <c r="L3804" s="48" t="s">
        <v>3256</v>
      </c>
      <c r="M3804" s="51" t="s">
        <v>50</v>
      </c>
      <c r="N3804" s="51" t="s">
        <v>3257</v>
      </c>
      <c r="O3804" s="52"/>
      <c r="P3804" s="53"/>
    </row>
    <row r="3805" spans="1:16" s="54" customFormat="1" ht="30" hidden="1" x14ac:dyDescent="0.2">
      <c r="A3805" s="20">
        <v>3805</v>
      </c>
      <c r="B3805" s="55">
        <v>2964</v>
      </c>
      <c r="C3805" s="47" t="str">
        <f t="shared" si="59"/>
        <v>Idu Ana 4395</v>
      </c>
      <c r="D3805" s="47"/>
      <c r="E3805" s="48" t="s">
        <v>45</v>
      </c>
      <c r="F3805" s="48" t="s">
        <v>3837</v>
      </c>
      <c r="G3805" s="177"/>
      <c r="H3805" s="48">
        <v>4395</v>
      </c>
      <c r="I3805" s="48" t="s">
        <v>4043</v>
      </c>
      <c r="J3805" s="49" t="s">
        <v>64</v>
      </c>
      <c r="K3805" s="50">
        <v>65633</v>
      </c>
      <c r="L3805" s="48" t="s">
        <v>3256</v>
      </c>
      <c r="M3805" s="51" t="s">
        <v>50</v>
      </c>
      <c r="N3805" s="51" t="s">
        <v>3257</v>
      </c>
      <c r="O3805" s="52"/>
      <c r="P3805" s="53"/>
    </row>
    <row r="3806" spans="1:16" s="54" customFormat="1" ht="30" hidden="1" x14ac:dyDescent="0.2">
      <c r="A3806" s="20">
        <v>3806</v>
      </c>
      <c r="B3806" s="55">
        <v>2965</v>
      </c>
      <c r="C3806" s="47" t="str">
        <f t="shared" si="59"/>
        <v>Idu Ana 4396</v>
      </c>
      <c r="D3806" s="47"/>
      <c r="E3806" s="48" t="s">
        <v>45</v>
      </c>
      <c r="F3806" s="48" t="s">
        <v>3837</v>
      </c>
      <c r="G3806" s="177"/>
      <c r="H3806" s="48">
        <v>4396</v>
      </c>
      <c r="I3806" s="48" t="s">
        <v>4044</v>
      </c>
      <c r="J3806" s="49" t="s">
        <v>64</v>
      </c>
      <c r="K3806" s="50">
        <v>53725</v>
      </c>
      <c r="L3806" s="48" t="s">
        <v>3256</v>
      </c>
      <c r="M3806" s="51" t="s">
        <v>50</v>
      </c>
      <c r="N3806" s="51" t="s">
        <v>3257</v>
      </c>
      <c r="O3806" s="52"/>
      <c r="P3806" s="53"/>
    </row>
    <row r="3807" spans="1:16" s="54" customFormat="1" ht="30" hidden="1" x14ac:dyDescent="0.2">
      <c r="A3807" s="20">
        <v>3807</v>
      </c>
      <c r="B3807" s="55">
        <v>2966</v>
      </c>
      <c r="C3807" s="47" t="str">
        <f t="shared" si="59"/>
        <v>Idu Ana 4402</v>
      </c>
      <c r="D3807" s="47"/>
      <c r="E3807" s="48" t="s">
        <v>45</v>
      </c>
      <c r="F3807" s="48" t="s">
        <v>3315</v>
      </c>
      <c r="G3807" s="177"/>
      <c r="H3807" s="48">
        <v>4402</v>
      </c>
      <c r="I3807" s="48" t="s">
        <v>4045</v>
      </c>
      <c r="J3807" s="49" t="s">
        <v>26</v>
      </c>
      <c r="K3807" s="50">
        <v>738920</v>
      </c>
      <c r="L3807" s="48" t="s">
        <v>3256</v>
      </c>
      <c r="M3807" s="51" t="s">
        <v>50</v>
      </c>
      <c r="N3807" s="51" t="s">
        <v>3257</v>
      </c>
      <c r="O3807" s="52"/>
      <c r="P3807" s="53"/>
    </row>
    <row r="3808" spans="1:16" s="54" customFormat="1" ht="30" hidden="1" x14ac:dyDescent="0.2">
      <c r="A3808" s="20">
        <v>3808</v>
      </c>
      <c r="B3808" s="55">
        <v>2967</v>
      </c>
      <c r="C3808" s="47" t="str">
        <f t="shared" si="59"/>
        <v>Idu Ana 4403</v>
      </c>
      <c r="D3808" s="47"/>
      <c r="E3808" s="48" t="s">
        <v>45</v>
      </c>
      <c r="F3808" s="48" t="s">
        <v>3315</v>
      </c>
      <c r="G3808" s="177"/>
      <c r="H3808" s="48">
        <v>4403</v>
      </c>
      <c r="I3808" s="48" t="s">
        <v>4046</v>
      </c>
      <c r="J3808" s="49" t="s">
        <v>26</v>
      </c>
      <c r="K3808" s="50">
        <v>4683417</v>
      </c>
      <c r="L3808" s="48" t="s">
        <v>3256</v>
      </c>
      <c r="M3808" s="51" t="s">
        <v>50</v>
      </c>
      <c r="N3808" s="51" t="s">
        <v>3257</v>
      </c>
      <c r="O3808" s="52"/>
      <c r="P3808" s="53"/>
    </row>
    <row r="3809" spans="1:16" s="54" customFormat="1" ht="30" hidden="1" x14ac:dyDescent="0.2">
      <c r="A3809" s="20">
        <v>3809</v>
      </c>
      <c r="B3809" s="55">
        <v>2968</v>
      </c>
      <c r="C3809" s="47" t="str">
        <f t="shared" si="59"/>
        <v>Idu Ana 4404</v>
      </c>
      <c r="D3809" s="47"/>
      <c r="E3809" s="48" t="s">
        <v>45</v>
      </c>
      <c r="F3809" s="48" t="s">
        <v>3315</v>
      </c>
      <c r="G3809" s="177"/>
      <c r="H3809" s="48">
        <v>4404</v>
      </c>
      <c r="I3809" s="48" t="s">
        <v>4047</v>
      </c>
      <c r="J3809" s="49" t="s">
        <v>26</v>
      </c>
      <c r="K3809" s="50">
        <v>89156</v>
      </c>
      <c r="L3809" s="48" t="s">
        <v>3256</v>
      </c>
      <c r="M3809" s="51" t="s">
        <v>50</v>
      </c>
      <c r="N3809" s="51" t="s">
        <v>3257</v>
      </c>
      <c r="O3809" s="52"/>
      <c r="P3809" s="53"/>
    </row>
    <row r="3810" spans="1:16" s="54" customFormat="1" ht="30" hidden="1" x14ac:dyDescent="0.2">
      <c r="A3810" s="20">
        <v>3810</v>
      </c>
      <c r="B3810" s="55">
        <v>2969</v>
      </c>
      <c r="C3810" s="47" t="str">
        <f t="shared" si="59"/>
        <v>Idu Ana 4405</v>
      </c>
      <c r="D3810" s="47"/>
      <c r="E3810" s="48" t="s">
        <v>45</v>
      </c>
      <c r="F3810" s="48" t="s">
        <v>3315</v>
      </c>
      <c r="G3810" s="177"/>
      <c r="H3810" s="48">
        <v>4405</v>
      </c>
      <c r="I3810" s="48" t="s">
        <v>4048</v>
      </c>
      <c r="J3810" s="49" t="s">
        <v>26</v>
      </c>
      <c r="K3810" s="50">
        <v>139353</v>
      </c>
      <c r="L3810" s="48" t="s">
        <v>3256</v>
      </c>
      <c r="M3810" s="51" t="s">
        <v>50</v>
      </c>
      <c r="N3810" s="51" t="s">
        <v>3257</v>
      </c>
      <c r="O3810" s="52"/>
      <c r="P3810" s="53"/>
    </row>
    <row r="3811" spans="1:16" s="54" customFormat="1" ht="30" hidden="1" x14ac:dyDescent="0.2">
      <c r="A3811" s="20">
        <v>3811</v>
      </c>
      <c r="B3811" s="55">
        <v>2970</v>
      </c>
      <c r="C3811" s="47" t="str">
        <f t="shared" si="59"/>
        <v>Idu Ana 4406</v>
      </c>
      <c r="D3811" s="47"/>
      <c r="E3811" s="48" t="s">
        <v>45</v>
      </c>
      <c r="F3811" s="48" t="s">
        <v>3315</v>
      </c>
      <c r="G3811" s="177"/>
      <c r="H3811" s="48">
        <v>4406</v>
      </c>
      <c r="I3811" s="48" t="s">
        <v>4049</v>
      </c>
      <c r="J3811" s="49" t="s">
        <v>26</v>
      </c>
      <c r="K3811" s="50">
        <v>363397</v>
      </c>
      <c r="L3811" s="48" t="s">
        <v>3256</v>
      </c>
      <c r="M3811" s="51" t="s">
        <v>50</v>
      </c>
      <c r="N3811" s="51" t="s">
        <v>3257</v>
      </c>
      <c r="O3811" s="52"/>
      <c r="P3811" s="53"/>
    </row>
    <row r="3812" spans="1:16" s="54" customFormat="1" ht="30" hidden="1" x14ac:dyDescent="0.2">
      <c r="A3812" s="20">
        <v>3812</v>
      </c>
      <c r="B3812" s="55">
        <v>2971</v>
      </c>
      <c r="C3812" s="47" t="str">
        <f t="shared" si="59"/>
        <v>Idu Ana 4407</v>
      </c>
      <c r="D3812" s="47"/>
      <c r="E3812" s="48" t="s">
        <v>45</v>
      </c>
      <c r="F3812" s="48" t="s">
        <v>3315</v>
      </c>
      <c r="G3812" s="177"/>
      <c r="H3812" s="48">
        <v>4407</v>
      </c>
      <c r="I3812" s="48" t="s">
        <v>4050</v>
      </c>
      <c r="J3812" s="49" t="s">
        <v>26</v>
      </c>
      <c r="K3812" s="50">
        <v>190588</v>
      </c>
      <c r="L3812" s="48" t="s">
        <v>3256</v>
      </c>
      <c r="M3812" s="51" t="s">
        <v>50</v>
      </c>
      <c r="N3812" s="51" t="s">
        <v>3257</v>
      </c>
      <c r="O3812" s="52"/>
      <c r="P3812" s="53"/>
    </row>
    <row r="3813" spans="1:16" s="54" customFormat="1" ht="30" hidden="1" x14ac:dyDescent="0.2">
      <c r="A3813" s="20">
        <v>3813</v>
      </c>
      <c r="B3813" s="55">
        <v>2972</v>
      </c>
      <c r="C3813" s="47" t="str">
        <f t="shared" si="59"/>
        <v>Idu Ana 4408</v>
      </c>
      <c r="D3813" s="47"/>
      <c r="E3813" s="48" t="s">
        <v>45</v>
      </c>
      <c r="F3813" s="48" t="s">
        <v>3315</v>
      </c>
      <c r="G3813" s="177"/>
      <c r="H3813" s="48">
        <v>4408</v>
      </c>
      <c r="I3813" s="48" t="s">
        <v>4051</v>
      </c>
      <c r="J3813" s="49" t="s">
        <v>26</v>
      </c>
      <c r="K3813" s="50">
        <v>537162</v>
      </c>
      <c r="L3813" s="48" t="s">
        <v>3256</v>
      </c>
      <c r="M3813" s="51" t="s">
        <v>50</v>
      </c>
      <c r="N3813" s="51" t="s">
        <v>3257</v>
      </c>
      <c r="O3813" s="52"/>
      <c r="P3813" s="53"/>
    </row>
    <row r="3814" spans="1:16" s="54" customFormat="1" ht="30" hidden="1" x14ac:dyDescent="0.2">
      <c r="A3814" s="20">
        <v>3814</v>
      </c>
      <c r="B3814" s="55">
        <v>2973</v>
      </c>
      <c r="C3814" s="47" t="str">
        <f t="shared" si="59"/>
        <v>Idu Ana 4409</v>
      </c>
      <c r="D3814" s="47"/>
      <c r="E3814" s="48" t="s">
        <v>45</v>
      </c>
      <c r="F3814" s="48" t="s">
        <v>3315</v>
      </c>
      <c r="G3814" s="177"/>
      <c r="H3814" s="48">
        <v>4409</v>
      </c>
      <c r="I3814" s="48" t="s">
        <v>4052</v>
      </c>
      <c r="J3814" s="49" t="s">
        <v>26</v>
      </c>
      <c r="K3814" s="50">
        <v>155402</v>
      </c>
      <c r="L3814" s="48" t="s">
        <v>3256</v>
      </c>
      <c r="M3814" s="51" t="s">
        <v>50</v>
      </c>
      <c r="N3814" s="51" t="s">
        <v>3257</v>
      </c>
      <c r="O3814" s="52"/>
      <c r="P3814" s="53"/>
    </row>
    <row r="3815" spans="1:16" s="54" customFormat="1" ht="30" hidden="1" x14ac:dyDescent="0.2">
      <c r="A3815" s="20">
        <v>3815</v>
      </c>
      <c r="B3815" s="55">
        <v>2974</v>
      </c>
      <c r="C3815" s="47" t="str">
        <f t="shared" si="59"/>
        <v>Idu Ana 4410</v>
      </c>
      <c r="D3815" s="47"/>
      <c r="E3815" s="48" t="s">
        <v>45</v>
      </c>
      <c r="F3815" s="48" t="s">
        <v>3315</v>
      </c>
      <c r="G3815" s="177"/>
      <c r="H3815" s="48">
        <v>4410</v>
      </c>
      <c r="I3815" s="48" t="s">
        <v>4053</v>
      </c>
      <c r="J3815" s="49" t="s">
        <v>26</v>
      </c>
      <c r="K3815" s="50">
        <v>99596</v>
      </c>
      <c r="L3815" s="48" t="s">
        <v>3256</v>
      </c>
      <c r="M3815" s="51" t="s">
        <v>50</v>
      </c>
      <c r="N3815" s="51" t="s">
        <v>3257</v>
      </c>
      <c r="O3815" s="52"/>
      <c r="P3815" s="53"/>
    </row>
    <row r="3816" spans="1:16" s="54" customFormat="1" ht="30" hidden="1" x14ac:dyDescent="0.2">
      <c r="A3816" s="20">
        <v>3816</v>
      </c>
      <c r="B3816" s="55">
        <v>2975</v>
      </c>
      <c r="C3816" s="47" t="str">
        <f t="shared" si="59"/>
        <v>Idu Ana 4411</v>
      </c>
      <c r="D3816" s="47"/>
      <c r="E3816" s="48" t="s">
        <v>45</v>
      </c>
      <c r="F3816" s="48" t="s">
        <v>3315</v>
      </c>
      <c r="G3816" s="177"/>
      <c r="H3816" s="48">
        <v>4411</v>
      </c>
      <c r="I3816" s="48" t="s">
        <v>4054</v>
      </c>
      <c r="J3816" s="49" t="s">
        <v>26</v>
      </c>
      <c r="K3816" s="50">
        <v>174123</v>
      </c>
      <c r="L3816" s="48" t="s">
        <v>3256</v>
      </c>
      <c r="M3816" s="51" t="s">
        <v>50</v>
      </c>
      <c r="N3816" s="51" t="s">
        <v>3257</v>
      </c>
      <c r="O3816" s="52"/>
      <c r="P3816" s="53"/>
    </row>
    <row r="3817" spans="1:16" s="54" customFormat="1" ht="30" hidden="1" x14ac:dyDescent="0.2">
      <c r="A3817" s="20">
        <v>3817</v>
      </c>
      <c r="B3817" s="55">
        <v>2976</v>
      </c>
      <c r="C3817" s="47" t="str">
        <f t="shared" ref="C3817:C3880" si="60">+CONCATENATE(M3817," ",N3817," ",H3817)</f>
        <v>Idu Ana 4412</v>
      </c>
      <c r="D3817" s="47"/>
      <c r="E3817" s="48" t="s">
        <v>45</v>
      </c>
      <c r="F3817" s="48" t="s">
        <v>3315</v>
      </c>
      <c r="G3817" s="177"/>
      <c r="H3817" s="48">
        <v>4412</v>
      </c>
      <c r="I3817" s="48" t="s">
        <v>4055</v>
      </c>
      <c r="J3817" s="49" t="s">
        <v>26</v>
      </c>
      <c r="K3817" s="50">
        <v>166401</v>
      </c>
      <c r="L3817" s="48" t="s">
        <v>3256</v>
      </c>
      <c r="M3817" s="51" t="s">
        <v>50</v>
      </c>
      <c r="N3817" s="51" t="s">
        <v>3257</v>
      </c>
      <c r="O3817" s="52"/>
      <c r="P3817" s="53"/>
    </row>
    <row r="3818" spans="1:16" s="54" customFormat="1" ht="30" hidden="1" x14ac:dyDescent="0.2">
      <c r="A3818" s="20">
        <v>3818</v>
      </c>
      <c r="B3818" s="55">
        <v>2977</v>
      </c>
      <c r="C3818" s="47" t="str">
        <f t="shared" si="60"/>
        <v>Idu Ana 4413</v>
      </c>
      <c r="D3818" s="47"/>
      <c r="E3818" s="48" t="s">
        <v>45</v>
      </c>
      <c r="F3818" s="48" t="s">
        <v>3315</v>
      </c>
      <c r="G3818" s="177"/>
      <c r="H3818" s="48">
        <v>4413</v>
      </c>
      <c r="I3818" s="48" t="s">
        <v>4056</v>
      </c>
      <c r="J3818" s="49" t="s">
        <v>26</v>
      </c>
      <c r="K3818" s="50">
        <v>1074319</v>
      </c>
      <c r="L3818" s="48" t="s">
        <v>3256</v>
      </c>
      <c r="M3818" s="51" t="s">
        <v>50</v>
      </c>
      <c r="N3818" s="51" t="s">
        <v>3257</v>
      </c>
      <c r="O3818" s="52"/>
      <c r="P3818" s="53"/>
    </row>
    <row r="3819" spans="1:16" s="54" customFormat="1" ht="30" hidden="1" x14ac:dyDescent="0.2">
      <c r="A3819" s="20">
        <v>3819</v>
      </c>
      <c r="B3819" s="55">
        <v>2978</v>
      </c>
      <c r="C3819" s="47" t="str">
        <f t="shared" si="60"/>
        <v>Idu Ana 4414</v>
      </c>
      <c r="D3819" s="47"/>
      <c r="E3819" s="48" t="s">
        <v>45</v>
      </c>
      <c r="F3819" s="48" t="s">
        <v>3315</v>
      </c>
      <c r="G3819" s="177"/>
      <c r="H3819" s="48">
        <v>4414</v>
      </c>
      <c r="I3819" s="48" t="s">
        <v>4057</v>
      </c>
      <c r="J3819" s="49" t="s">
        <v>26</v>
      </c>
      <c r="K3819" s="50">
        <v>1308619</v>
      </c>
      <c r="L3819" s="48" t="s">
        <v>3256</v>
      </c>
      <c r="M3819" s="51" t="s">
        <v>50</v>
      </c>
      <c r="N3819" s="51" t="s">
        <v>3257</v>
      </c>
      <c r="O3819" s="52"/>
      <c r="P3819" s="53"/>
    </row>
    <row r="3820" spans="1:16" s="54" customFormat="1" ht="30" hidden="1" x14ac:dyDescent="0.2">
      <c r="A3820" s="20">
        <v>3820</v>
      </c>
      <c r="B3820" s="55">
        <v>2979</v>
      </c>
      <c r="C3820" s="47" t="str">
        <f t="shared" si="60"/>
        <v>Idu Ana 4415</v>
      </c>
      <c r="D3820" s="47"/>
      <c r="E3820" s="48" t="s">
        <v>45</v>
      </c>
      <c r="F3820" s="48" t="s">
        <v>3315</v>
      </c>
      <c r="G3820" s="177"/>
      <c r="H3820" s="48">
        <v>4415</v>
      </c>
      <c r="I3820" s="48" t="s">
        <v>4058</v>
      </c>
      <c r="J3820" s="49" t="s">
        <v>26</v>
      </c>
      <c r="K3820" s="50">
        <v>52170</v>
      </c>
      <c r="L3820" s="48" t="s">
        <v>3256</v>
      </c>
      <c r="M3820" s="51" t="s">
        <v>50</v>
      </c>
      <c r="N3820" s="51" t="s">
        <v>3257</v>
      </c>
      <c r="O3820" s="52"/>
      <c r="P3820" s="53"/>
    </row>
    <row r="3821" spans="1:16" s="54" customFormat="1" ht="30" hidden="1" x14ac:dyDescent="0.2">
      <c r="A3821" s="20">
        <v>3821</v>
      </c>
      <c r="B3821" s="55">
        <v>2980</v>
      </c>
      <c r="C3821" s="47" t="str">
        <f t="shared" si="60"/>
        <v>Idu Ana 4416</v>
      </c>
      <c r="D3821" s="47"/>
      <c r="E3821" s="48" t="s">
        <v>45</v>
      </c>
      <c r="F3821" s="48" t="s">
        <v>3315</v>
      </c>
      <c r="G3821" s="177"/>
      <c r="H3821" s="48">
        <v>4416</v>
      </c>
      <c r="I3821" s="48" t="s">
        <v>4059</v>
      </c>
      <c r="J3821" s="49" t="s">
        <v>26</v>
      </c>
      <c r="K3821" s="50">
        <v>61395</v>
      </c>
      <c r="L3821" s="48" t="s">
        <v>3256</v>
      </c>
      <c r="M3821" s="51" t="s">
        <v>50</v>
      </c>
      <c r="N3821" s="51" t="s">
        <v>3257</v>
      </c>
      <c r="O3821" s="52"/>
      <c r="P3821" s="53"/>
    </row>
    <row r="3822" spans="1:16" s="54" customFormat="1" ht="30" hidden="1" x14ac:dyDescent="0.2">
      <c r="A3822" s="20">
        <v>3822</v>
      </c>
      <c r="B3822" s="55">
        <v>2981</v>
      </c>
      <c r="C3822" s="47" t="str">
        <f t="shared" si="60"/>
        <v>Idu Ana 4417</v>
      </c>
      <c r="D3822" s="47"/>
      <c r="E3822" s="48" t="s">
        <v>45</v>
      </c>
      <c r="F3822" s="48" t="s">
        <v>3315</v>
      </c>
      <c r="G3822" s="177"/>
      <c r="H3822" s="48">
        <v>4417</v>
      </c>
      <c r="I3822" s="48" t="s">
        <v>4060</v>
      </c>
      <c r="J3822" s="49" t="s">
        <v>26</v>
      </c>
      <c r="K3822" s="50">
        <v>162836</v>
      </c>
      <c r="L3822" s="48" t="s">
        <v>3256</v>
      </c>
      <c r="M3822" s="51" t="s">
        <v>50</v>
      </c>
      <c r="N3822" s="51" t="s">
        <v>3257</v>
      </c>
      <c r="O3822" s="52"/>
      <c r="P3822" s="53"/>
    </row>
    <row r="3823" spans="1:16" s="54" customFormat="1" ht="30" hidden="1" x14ac:dyDescent="0.2">
      <c r="A3823" s="20">
        <v>3823</v>
      </c>
      <c r="B3823" s="55">
        <v>2982</v>
      </c>
      <c r="C3823" s="47" t="str">
        <f t="shared" si="60"/>
        <v>Idu Ana 4418</v>
      </c>
      <c r="D3823" s="47"/>
      <c r="E3823" s="48" t="s">
        <v>45</v>
      </c>
      <c r="F3823" s="48" t="s">
        <v>3315</v>
      </c>
      <c r="G3823" s="177"/>
      <c r="H3823" s="48">
        <v>4418</v>
      </c>
      <c r="I3823" s="48" t="s">
        <v>4061</v>
      </c>
      <c r="J3823" s="49" t="s">
        <v>26</v>
      </c>
      <c r="K3823" s="50">
        <v>31393</v>
      </c>
      <c r="L3823" s="48" t="s">
        <v>3256</v>
      </c>
      <c r="M3823" s="51" t="s">
        <v>50</v>
      </c>
      <c r="N3823" s="51" t="s">
        <v>3257</v>
      </c>
      <c r="O3823" s="52"/>
      <c r="P3823" s="53"/>
    </row>
    <row r="3824" spans="1:16" s="54" customFormat="1" ht="30" hidden="1" x14ac:dyDescent="0.2">
      <c r="A3824" s="20">
        <v>3824</v>
      </c>
      <c r="B3824" s="55">
        <v>2983</v>
      </c>
      <c r="C3824" s="47" t="str">
        <f t="shared" si="60"/>
        <v>Idu Ana 4419</v>
      </c>
      <c r="D3824" s="47"/>
      <c r="E3824" s="48" t="s">
        <v>45</v>
      </c>
      <c r="F3824" s="48" t="s">
        <v>3315</v>
      </c>
      <c r="G3824" s="177"/>
      <c r="H3824" s="48">
        <v>4419</v>
      </c>
      <c r="I3824" s="48" t="s">
        <v>4062</v>
      </c>
      <c r="J3824" s="49" t="s">
        <v>26</v>
      </c>
      <c r="K3824" s="50">
        <v>49674</v>
      </c>
      <c r="L3824" s="48" t="s">
        <v>3256</v>
      </c>
      <c r="M3824" s="51" t="s">
        <v>50</v>
      </c>
      <c r="N3824" s="51" t="s">
        <v>3257</v>
      </c>
      <c r="O3824" s="52"/>
      <c r="P3824" s="53"/>
    </row>
    <row r="3825" spans="1:16" s="54" customFormat="1" ht="30" hidden="1" x14ac:dyDescent="0.2">
      <c r="A3825" s="20">
        <v>3825</v>
      </c>
      <c r="B3825" s="55">
        <v>2984</v>
      </c>
      <c r="C3825" s="47" t="str">
        <f t="shared" si="60"/>
        <v>Idu Ana 4420</v>
      </c>
      <c r="D3825" s="47"/>
      <c r="E3825" s="48" t="s">
        <v>45</v>
      </c>
      <c r="F3825" s="48" t="s">
        <v>3315</v>
      </c>
      <c r="G3825" s="177"/>
      <c r="H3825" s="48">
        <v>4420</v>
      </c>
      <c r="I3825" s="48" t="s">
        <v>4063</v>
      </c>
      <c r="J3825" s="49" t="s">
        <v>26</v>
      </c>
      <c r="K3825" s="50">
        <v>84288</v>
      </c>
      <c r="L3825" s="48" t="s">
        <v>3256</v>
      </c>
      <c r="M3825" s="51" t="s">
        <v>50</v>
      </c>
      <c r="N3825" s="51" t="s">
        <v>3257</v>
      </c>
      <c r="O3825" s="52"/>
      <c r="P3825" s="53"/>
    </row>
    <row r="3826" spans="1:16" s="54" customFormat="1" ht="30" hidden="1" x14ac:dyDescent="0.2">
      <c r="A3826" s="20">
        <v>3826</v>
      </c>
      <c r="B3826" s="55">
        <v>2985</v>
      </c>
      <c r="C3826" s="47" t="str">
        <f t="shared" si="60"/>
        <v>Idu Ana 4421</v>
      </c>
      <c r="D3826" s="47"/>
      <c r="E3826" s="48" t="s">
        <v>45</v>
      </c>
      <c r="F3826" s="48" t="s">
        <v>3315</v>
      </c>
      <c r="G3826" s="177"/>
      <c r="H3826" s="48">
        <v>4421</v>
      </c>
      <c r="I3826" s="48" t="s">
        <v>4064</v>
      </c>
      <c r="J3826" s="49" t="s">
        <v>26</v>
      </c>
      <c r="K3826" s="50">
        <v>115978</v>
      </c>
      <c r="L3826" s="48" t="s">
        <v>3256</v>
      </c>
      <c r="M3826" s="51" t="s">
        <v>50</v>
      </c>
      <c r="N3826" s="51" t="s">
        <v>3257</v>
      </c>
      <c r="O3826" s="52"/>
      <c r="P3826" s="53"/>
    </row>
    <row r="3827" spans="1:16" s="54" customFormat="1" ht="30" hidden="1" x14ac:dyDescent="0.2">
      <c r="A3827" s="20">
        <v>3827</v>
      </c>
      <c r="B3827" s="55">
        <v>2986</v>
      </c>
      <c r="C3827" s="47" t="str">
        <f t="shared" si="60"/>
        <v>Idu Ana 4422</v>
      </c>
      <c r="D3827" s="47"/>
      <c r="E3827" s="48" t="s">
        <v>45</v>
      </c>
      <c r="F3827" s="48" t="s">
        <v>3315</v>
      </c>
      <c r="G3827" s="177"/>
      <c r="H3827" s="48">
        <v>4422</v>
      </c>
      <c r="I3827" s="48" t="s">
        <v>4065</v>
      </c>
      <c r="J3827" s="49" t="s">
        <v>26</v>
      </c>
      <c r="K3827" s="50">
        <v>132561</v>
      </c>
      <c r="L3827" s="48" t="s">
        <v>3256</v>
      </c>
      <c r="M3827" s="51" t="s">
        <v>50</v>
      </c>
      <c r="N3827" s="51" t="s">
        <v>3257</v>
      </c>
      <c r="O3827" s="52"/>
      <c r="P3827" s="53"/>
    </row>
    <row r="3828" spans="1:16" s="54" customFormat="1" ht="30" hidden="1" x14ac:dyDescent="0.2">
      <c r="A3828" s="20">
        <v>3828</v>
      </c>
      <c r="B3828" s="55">
        <v>2987</v>
      </c>
      <c r="C3828" s="47" t="str">
        <f t="shared" si="60"/>
        <v>Idu Ana 4423</v>
      </c>
      <c r="D3828" s="47"/>
      <c r="E3828" s="48" t="s">
        <v>45</v>
      </c>
      <c r="F3828" s="48" t="s">
        <v>3315</v>
      </c>
      <c r="G3828" s="177"/>
      <c r="H3828" s="48">
        <v>4423</v>
      </c>
      <c r="I3828" s="48" t="s">
        <v>4066</v>
      </c>
      <c r="J3828" s="49" t="s">
        <v>26</v>
      </c>
      <c r="K3828" s="50">
        <v>262114</v>
      </c>
      <c r="L3828" s="48" t="s">
        <v>3256</v>
      </c>
      <c r="M3828" s="51" t="s">
        <v>50</v>
      </c>
      <c r="N3828" s="51" t="s">
        <v>3257</v>
      </c>
      <c r="O3828" s="52"/>
      <c r="P3828" s="53"/>
    </row>
    <row r="3829" spans="1:16" s="54" customFormat="1" ht="30" hidden="1" x14ac:dyDescent="0.2">
      <c r="A3829" s="20">
        <v>3829</v>
      </c>
      <c r="B3829" s="55">
        <v>2988</v>
      </c>
      <c r="C3829" s="47" t="str">
        <f t="shared" si="60"/>
        <v>Idu Ana 4424</v>
      </c>
      <c r="D3829" s="47"/>
      <c r="E3829" s="48" t="s">
        <v>45</v>
      </c>
      <c r="F3829" s="48" t="s">
        <v>3315</v>
      </c>
      <c r="G3829" s="177"/>
      <c r="H3829" s="48">
        <v>4424</v>
      </c>
      <c r="I3829" s="48" t="s">
        <v>4067</v>
      </c>
      <c r="J3829" s="49" t="s">
        <v>26</v>
      </c>
      <c r="K3829" s="50">
        <v>306326</v>
      </c>
      <c r="L3829" s="48" t="s">
        <v>3256</v>
      </c>
      <c r="M3829" s="51" t="s">
        <v>50</v>
      </c>
      <c r="N3829" s="51" t="s">
        <v>3257</v>
      </c>
      <c r="O3829" s="52"/>
      <c r="P3829" s="53"/>
    </row>
    <row r="3830" spans="1:16" s="54" customFormat="1" ht="30" hidden="1" x14ac:dyDescent="0.2">
      <c r="A3830" s="20">
        <v>3830</v>
      </c>
      <c r="B3830" s="55">
        <v>2989</v>
      </c>
      <c r="C3830" s="47" t="str">
        <f t="shared" si="60"/>
        <v>Idu Ana 4425</v>
      </c>
      <c r="D3830" s="47"/>
      <c r="E3830" s="48" t="s">
        <v>45</v>
      </c>
      <c r="F3830" s="48" t="s">
        <v>3315</v>
      </c>
      <c r="G3830" s="177"/>
      <c r="H3830" s="48">
        <v>4425</v>
      </c>
      <c r="I3830" s="48" t="s">
        <v>4068</v>
      </c>
      <c r="J3830" s="49" t="s">
        <v>26</v>
      </c>
      <c r="K3830" s="50">
        <v>587540</v>
      </c>
      <c r="L3830" s="48" t="s">
        <v>3256</v>
      </c>
      <c r="M3830" s="51" t="s">
        <v>50</v>
      </c>
      <c r="N3830" s="51" t="s">
        <v>3257</v>
      </c>
      <c r="O3830" s="52"/>
      <c r="P3830" s="53"/>
    </row>
    <row r="3831" spans="1:16" s="54" customFormat="1" ht="30" hidden="1" x14ac:dyDescent="0.2">
      <c r="A3831" s="20">
        <v>3831</v>
      </c>
      <c r="B3831" s="55">
        <v>2990</v>
      </c>
      <c r="C3831" s="47" t="str">
        <f t="shared" si="60"/>
        <v>Idu Ana 4426</v>
      </c>
      <c r="D3831" s="47"/>
      <c r="E3831" s="48" t="s">
        <v>45</v>
      </c>
      <c r="F3831" s="48" t="s">
        <v>3315</v>
      </c>
      <c r="G3831" s="177"/>
      <c r="H3831" s="48">
        <v>4426</v>
      </c>
      <c r="I3831" s="48" t="s">
        <v>4069</v>
      </c>
      <c r="J3831" s="49" t="s">
        <v>26</v>
      </c>
      <c r="K3831" s="50">
        <v>714448</v>
      </c>
      <c r="L3831" s="48" t="s">
        <v>3256</v>
      </c>
      <c r="M3831" s="51" t="s">
        <v>50</v>
      </c>
      <c r="N3831" s="51" t="s">
        <v>3257</v>
      </c>
      <c r="O3831" s="52"/>
      <c r="P3831" s="53"/>
    </row>
    <row r="3832" spans="1:16" s="54" customFormat="1" ht="30" hidden="1" x14ac:dyDescent="0.2">
      <c r="A3832" s="20">
        <v>3832</v>
      </c>
      <c r="B3832" s="55">
        <v>2991</v>
      </c>
      <c r="C3832" s="47" t="str">
        <f t="shared" si="60"/>
        <v>Idu Ana 4427</v>
      </c>
      <c r="D3832" s="47"/>
      <c r="E3832" s="48" t="s">
        <v>45</v>
      </c>
      <c r="F3832" s="48" t="s">
        <v>3322</v>
      </c>
      <c r="G3832" s="177"/>
      <c r="H3832" s="48">
        <v>4427</v>
      </c>
      <c r="I3832" s="48" t="s">
        <v>4070</v>
      </c>
      <c r="J3832" s="49" t="s">
        <v>48</v>
      </c>
      <c r="K3832" s="50">
        <v>536074</v>
      </c>
      <c r="L3832" s="48" t="s">
        <v>3256</v>
      </c>
      <c r="M3832" s="51" t="s">
        <v>50</v>
      </c>
      <c r="N3832" s="51" t="s">
        <v>3257</v>
      </c>
      <c r="O3832" s="52"/>
      <c r="P3832" s="53"/>
    </row>
    <row r="3833" spans="1:16" s="54" customFormat="1" ht="30" hidden="1" x14ac:dyDescent="0.2">
      <c r="A3833" s="20">
        <v>3833</v>
      </c>
      <c r="B3833" s="55">
        <v>2992</v>
      </c>
      <c r="C3833" s="47" t="str">
        <f t="shared" si="60"/>
        <v>Idu Ana 4428</v>
      </c>
      <c r="D3833" s="47"/>
      <c r="E3833" s="48" t="s">
        <v>45</v>
      </c>
      <c r="F3833" s="48" t="s">
        <v>3322</v>
      </c>
      <c r="G3833" s="177"/>
      <c r="H3833" s="48">
        <v>4428</v>
      </c>
      <c r="I3833" s="48" t="s">
        <v>4071</v>
      </c>
      <c r="J3833" s="49" t="s">
        <v>25</v>
      </c>
      <c r="K3833" s="50">
        <v>33343</v>
      </c>
      <c r="L3833" s="48" t="s">
        <v>3256</v>
      </c>
      <c r="M3833" s="51" t="s">
        <v>50</v>
      </c>
      <c r="N3833" s="51" t="s">
        <v>3257</v>
      </c>
      <c r="O3833" s="52"/>
      <c r="P3833" s="53"/>
    </row>
    <row r="3834" spans="1:16" s="54" customFormat="1" ht="30" hidden="1" x14ac:dyDescent="0.2">
      <c r="A3834" s="20">
        <v>3834</v>
      </c>
      <c r="B3834" s="55">
        <v>2993</v>
      </c>
      <c r="C3834" s="47" t="str">
        <f t="shared" si="60"/>
        <v>Idu Ana 4429</v>
      </c>
      <c r="D3834" s="47"/>
      <c r="E3834" s="48" t="s">
        <v>45</v>
      </c>
      <c r="F3834" s="48" t="s">
        <v>3322</v>
      </c>
      <c r="G3834" s="177"/>
      <c r="H3834" s="48">
        <v>4429</v>
      </c>
      <c r="I3834" s="48" t="s">
        <v>4072</v>
      </c>
      <c r="J3834" s="49" t="s">
        <v>25</v>
      </c>
      <c r="K3834" s="50">
        <v>39469</v>
      </c>
      <c r="L3834" s="48" t="s">
        <v>3256</v>
      </c>
      <c r="M3834" s="51" t="s">
        <v>50</v>
      </c>
      <c r="N3834" s="51" t="s">
        <v>3257</v>
      </c>
      <c r="O3834" s="52"/>
      <c r="P3834" s="53"/>
    </row>
    <row r="3835" spans="1:16" s="54" customFormat="1" ht="30" hidden="1" x14ac:dyDescent="0.2">
      <c r="A3835" s="20">
        <v>3835</v>
      </c>
      <c r="B3835" s="55">
        <v>2994</v>
      </c>
      <c r="C3835" s="47" t="str">
        <f t="shared" si="60"/>
        <v>Idu Ana 4431</v>
      </c>
      <c r="D3835" s="47"/>
      <c r="E3835" s="48" t="s">
        <v>45</v>
      </c>
      <c r="F3835" s="48" t="s">
        <v>3502</v>
      </c>
      <c r="G3835" s="177"/>
      <c r="H3835" s="48">
        <v>4431</v>
      </c>
      <c r="I3835" s="48" t="s">
        <v>4073</v>
      </c>
      <c r="J3835" s="49" t="s">
        <v>64</v>
      </c>
      <c r="K3835" s="50">
        <v>20711</v>
      </c>
      <c r="L3835" s="48" t="s">
        <v>3256</v>
      </c>
      <c r="M3835" s="51" t="s">
        <v>50</v>
      </c>
      <c r="N3835" s="51" t="s">
        <v>3257</v>
      </c>
      <c r="O3835" s="52"/>
      <c r="P3835" s="53"/>
    </row>
    <row r="3836" spans="1:16" s="54" customFormat="1" ht="75" hidden="1" x14ac:dyDescent="0.2">
      <c r="A3836" s="20">
        <v>3836</v>
      </c>
      <c r="B3836" s="55">
        <v>2995</v>
      </c>
      <c r="C3836" s="47" t="str">
        <f t="shared" si="60"/>
        <v>Idu Ana 4433</v>
      </c>
      <c r="D3836" s="47"/>
      <c r="E3836" s="48" t="s">
        <v>45</v>
      </c>
      <c r="F3836" s="48" t="s">
        <v>4008</v>
      </c>
      <c r="G3836" s="177"/>
      <c r="H3836" s="48">
        <v>4433</v>
      </c>
      <c r="I3836" s="48" t="s">
        <v>4074</v>
      </c>
      <c r="J3836" s="49" t="s">
        <v>25</v>
      </c>
      <c r="K3836" s="50">
        <v>693500</v>
      </c>
      <c r="L3836" s="48" t="s">
        <v>3256</v>
      </c>
      <c r="M3836" s="51" t="s">
        <v>50</v>
      </c>
      <c r="N3836" s="51" t="s">
        <v>3257</v>
      </c>
      <c r="O3836" s="52"/>
      <c r="P3836" s="53"/>
    </row>
    <row r="3837" spans="1:16" s="54" customFormat="1" ht="75" hidden="1" x14ac:dyDescent="0.2">
      <c r="A3837" s="20">
        <v>3837</v>
      </c>
      <c r="B3837" s="55">
        <v>2996</v>
      </c>
      <c r="C3837" s="47" t="str">
        <f t="shared" si="60"/>
        <v>Idu Ana 4434</v>
      </c>
      <c r="D3837" s="47"/>
      <c r="E3837" s="48" t="s">
        <v>45</v>
      </c>
      <c r="F3837" s="48" t="s">
        <v>4008</v>
      </c>
      <c r="G3837" s="177"/>
      <c r="H3837" s="48">
        <v>4434</v>
      </c>
      <c r="I3837" s="48" t="s">
        <v>4075</v>
      </c>
      <c r="J3837" s="49" t="s">
        <v>25</v>
      </c>
      <c r="K3837" s="50">
        <v>693300</v>
      </c>
      <c r="L3837" s="48" t="s">
        <v>3256</v>
      </c>
      <c r="M3837" s="51" t="s">
        <v>50</v>
      </c>
      <c r="N3837" s="51" t="s">
        <v>3257</v>
      </c>
      <c r="O3837" s="52"/>
      <c r="P3837" s="53"/>
    </row>
    <row r="3838" spans="1:16" s="54" customFormat="1" ht="75" hidden="1" x14ac:dyDescent="0.2">
      <c r="A3838" s="20">
        <v>3838</v>
      </c>
      <c r="B3838" s="55">
        <v>2997</v>
      </c>
      <c r="C3838" s="47" t="str">
        <f t="shared" si="60"/>
        <v>Idu Ana 4435</v>
      </c>
      <c r="D3838" s="47"/>
      <c r="E3838" s="48" t="s">
        <v>45</v>
      </c>
      <c r="F3838" s="48" t="s">
        <v>4008</v>
      </c>
      <c r="G3838" s="177"/>
      <c r="H3838" s="48">
        <v>4435</v>
      </c>
      <c r="I3838" s="48" t="s">
        <v>4076</v>
      </c>
      <c r="J3838" s="49" t="s">
        <v>25</v>
      </c>
      <c r="K3838" s="50">
        <v>890183</v>
      </c>
      <c r="L3838" s="48" t="s">
        <v>3256</v>
      </c>
      <c r="M3838" s="51" t="s">
        <v>50</v>
      </c>
      <c r="N3838" s="51" t="s">
        <v>3257</v>
      </c>
      <c r="O3838" s="52"/>
      <c r="P3838" s="53"/>
    </row>
    <row r="3839" spans="1:16" s="54" customFormat="1" ht="75" hidden="1" x14ac:dyDescent="0.2">
      <c r="A3839" s="20">
        <v>3839</v>
      </c>
      <c r="B3839" s="55">
        <v>2998</v>
      </c>
      <c r="C3839" s="47" t="str">
        <f t="shared" si="60"/>
        <v>Idu Ana 4436</v>
      </c>
      <c r="D3839" s="47"/>
      <c r="E3839" s="48" t="s">
        <v>45</v>
      </c>
      <c r="F3839" s="48" t="s">
        <v>4008</v>
      </c>
      <c r="G3839" s="177"/>
      <c r="H3839" s="48">
        <v>4436</v>
      </c>
      <c r="I3839" s="48" t="s">
        <v>4077</v>
      </c>
      <c r="J3839" s="49" t="s">
        <v>25</v>
      </c>
      <c r="K3839" s="50">
        <v>774925</v>
      </c>
      <c r="L3839" s="48" t="s">
        <v>3256</v>
      </c>
      <c r="M3839" s="51" t="s">
        <v>50</v>
      </c>
      <c r="N3839" s="51" t="s">
        <v>3257</v>
      </c>
      <c r="O3839" s="52"/>
      <c r="P3839" s="53"/>
    </row>
    <row r="3840" spans="1:16" s="54" customFormat="1" ht="75" hidden="1" x14ac:dyDescent="0.2">
      <c r="A3840" s="20">
        <v>3840</v>
      </c>
      <c r="B3840" s="55">
        <v>2999</v>
      </c>
      <c r="C3840" s="47" t="str">
        <f t="shared" si="60"/>
        <v>Idu Ana 4437</v>
      </c>
      <c r="D3840" s="47"/>
      <c r="E3840" s="48" t="s">
        <v>45</v>
      </c>
      <c r="F3840" s="48" t="s">
        <v>4008</v>
      </c>
      <c r="G3840" s="177"/>
      <c r="H3840" s="48">
        <v>4437</v>
      </c>
      <c r="I3840" s="48" t="s">
        <v>4078</v>
      </c>
      <c r="J3840" s="49" t="s">
        <v>25</v>
      </c>
      <c r="K3840" s="50">
        <v>940432</v>
      </c>
      <c r="L3840" s="48" t="s">
        <v>3256</v>
      </c>
      <c r="M3840" s="51" t="s">
        <v>50</v>
      </c>
      <c r="N3840" s="51" t="s">
        <v>3257</v>
      </c>
      <c r="O3840" s="52"/>
      <c r="P3840" s="53"/>
    </row>
    <row r="3841" spans="1:16" s="54" customFormat="1" ht="75" hidden="1" x14ac:dyDescent="0.2">
      <c r="A3841" s="20">
        <v>3841</v>
      </c>
      <c r="B3841" s="55">
        <v>3000</v>
      </c>
      <c r="C3841" s="47" t="str">
        <f t="shared" si="60"/>
        <v>Idu Ana 4438</v>
      </c>
      <c r="D3841" s="47"/>
      <c r="E3841" s="48" t="s">
        <v>45</v>
      </c>
      <c r="F3841" s="48" t="s">
        <v>4008</v>
      </c>
      <c r="G3841" s="177"/>
      <c r="H3841" s="48">
        <v>4438</v>
      </c>
      <c r="I3841" s="48" t="s">
        <v>4079</v>
      </c>
      <c r="J3841" s="49" t="s">
        <v>25</v>
      </c>
      <c r="K3841" s="50">
        <v>996499</v>
      </c>
      <c r="L3841" s="48" t="s">
        <v>3256</v>
      </c>
      <c r="M3841" s="51" t="s">
        <v>50</v>
      </c>
      <c r="N3841" s="51" t="s">
        <v>3257</v>
      </c>
      <c r="O3841" s="52"/>
      <c r="P3841" s="53"/>
    </row>
    <row r="3842" spans="1:16" s="54" customFormat="1" ht="75" hidden="1" x14ac:dyDescent="0.2">
      <c r="A3842" s="20">
        <v>3842</v>
      </c>
      <c r="B3842" s="55">
        <v>3001</v>
      </c>
      <c r="C3842" s="47" t="str">
        <f t="shared" si="60"/>
        <v>Idu Ana 4439</v>
      </c>
      <c r="D3842" s="47"/>
      <c r="E3842" s="48" t="s">
        <v>45</v>
      </c>
      <c r="F3842" s="48" t="s">
        <v>4008</v>
      </c>
      <c r="G3842" s="177"/>
      <c r="H3842" s="48">
        <v>4439</v>
      </c>
      <c r="I3842" s="48" t="s">
        <v>4080</v>
      </c>
      <c r="J3842" s="49" t="s">
        <v>25</v>
      </c>
      <c r="K3842" s="50">
        <v>1203084</v>
      </c>
      <c r="L3842" s="48" t="s">
        <v>3256</v>
      </c>
      <c r="M3842" s="51" t="s">
        <v>50</v>
      </c>
      <c r="N3842" s="51" t="s">
        <v>3257</v>
      </c>
      <c r="O3842" s="52"/>
      <c r="P3842" s="53"/>
    </row>
    <row r="3843" spans="1:16" s="54" customFormat="1" ht="75" hidden="1" x14ac:dyDescent="0.2">
      <c r="A3843" s="20">
        <v>3843</v>
      </c>
      <c r="B3843" s="55">
        <v>3002</v>
      </c>
      <c r="C3843" s="47" t="str">
        <f t="shared" si="60"/>
        <v>Idu Ana 4440</v>
      </c>
      <c r="D3843" s="47"/>
      <c r="E3843" s="48" t="s">
        <v>45</v>
      </c>
      <c r="F3843" s="48" t="s">
        <v>4008</v>
      </c>
      <c r="G3843" s="177"/>
      <c r="H3843" s="48">
        <v>4440</v>
      </c>
      <c r="I3843" s="48" t="s">
        <v>4081</v>
      </c>
      <c r="J3843" s="49" t="s">
        <v>25</v>
      </c>
      <c r="K3843" s="50">
        <v>1004393</v>
      </c>
      <c r="L3843" s="48" t="s">
        <v>3256</v>
      </c>
      <c r="M3843" s="51" t="s">
        <v>50</v>
      </c>
      <c r="N3843" s="51" t="s">
        <v>3257</v>
      </c>
      <c r="O3843" s="52"/>
      <c r="P3843" s="53"/>
    </row>
    <row r="3844" spans="1:16" s="54" customFormat="1" ht="75" hidden="1" x14ac:dyDescent="0.2">
      <c r="A3844" s="20">
        <v>3844</v>
      </c>
      <c r="B3844" s="55">
        <v>3003</v>
      </c>
      <c r="C3844" s="47" t="str">
        <f t="shared" si="60"/>
        <v>Idu Ana 4441</v>
      </c>
      <c r="D3844" s="47"/>
      <c r="E3844" s="48" t="s">
        <v>45</v>
      </c>
      <c r="F3844" s="48" t="s">
        <v>4008</v>
      </c>
      <c r="G3844" s="177"/>
      <c r="H3844" s="48">
        <v>4441</v>
      </c>
      <c r="I3844" s="48" t="s">
        <v>4082</v>
      </c>
      <c r="J3844" s="49" t="s">
        <v>25</v>
      </c>
      <c r="K3844" s="50">
        <v>1298867</v>
      </c>
      <c r="L3844" s="48" t="s">
        <v>3256</v>
      </c>
      <c r="M3844" s="51" t="s">
        <v>50</v>
      </c>
      <c r="N3844" s="51" t="s">
        <v>3257</v>
      </c>
      <c r="O3844" s="52"/>
      <c r="P3844" s="53"/>
    </row>
    <row r="3845" spans="1:16" s="54" customFormat="1" ht="60" hidden="1" x14ac:dyDescent="0.2">
      <c r="A3845" s="20">
        <v>3845</v>
      </c>
      <c r="B3845" s="55">
        <v>3004</v>
      </c>
      <c r="C3845" s="47" t="str">
        <f t="shared" si="60"/>
        <v>Idu Ana 4442</v>
      </c>
      <c r="D3845" s="47"/>
      <c r="E3845" s="48" t="s">
        <v>45</v>
      </c>
      <c r="F3845" s="48" t="s">
        <v>4008</v>
      </c>
      <c r="G3845" s="177"/>
      <c r="H3845" s="48">
        <v>4442</v>
      </c>
      <c r="I3845" s="48" t="s">
        <v>4083</v>
      </c>
      <c r="J3845" s="49" t="s">
        <v>25</v>
      </c>
      <c r="K3845" s="50">
        <v>306093</v>
      </c>
      <c r="L3845" s="48" t="s">
        <v>3256</v>
      </c>
      <c r="M3845" s="51" t="s">
        <v>50</v>
      </c>
      <c r="N3845" s="51" t="s">
        <v>3257</v>
      </c>
      <c r="O3845" s="52"/>
      <c r="P3845" s="53"/>
    </row>
    <row r="3846" spans="1:16" s="54" customFormat="1" ht="60" hidden="1" x14ac:dyDescent="0.2">
      <c r="A3846" s="20">
        <v>3846</v>
      </c>
      <c r="B3846" s="55">
        <v>3005</v>
      </c>
      <c r="C3846" s="47" t="str">
        <f t="shared" si="60"/>
        <v>Idu Ana 4447</v>
      </c>
      <c r="D3846" s="47"/>
      <c r="E3846" s="48" t="s">
        <v>45</v>
      </c>
      <c r="F3846" s="48" t="s">
        <v>4008</v>
      </c>
      <c r="G3846" s="177"/>
      <c r="H3846" s="48">
        <v>4447</v>
      </c>
      <c r="I3846" s="48" t="s">
        <v>4084</v>
      </c>
      <c r="J3846" s="49" t="s">
        <v>25</v>
      </c>
      <c r="K3846" s="50">
        <v>433478</v>
      </c>
      <c r="L3846" s="48" t="s">
        <v>3256</v>
      </c>
      <c r="M3846" s="51" t="s">
        <v>50</v>
      </c>
      <c r="N3846" s="51" t="s">
        <v>3257</v>
      </c>
      <c r="O3846" s="52"/>
      <c r="P3846" s="53"/>
    </row>
    <row r="3847" spans="1:16" s="54" customFormat="1" ht="60" hidden="1" x14ac:dyDescent="0.2">
      <c r="A3847" s="20">
        <v>3847</v>
      </c>
      <c r="B3847" s="55">
        <v>3006</v>
      </c>
      <c r="C3847" s="47" t="str">
        <f t="shared" si="60"/>
        <v>Idu Ana 4461</v>
      </c>
      <c r="D3847" s="47"/>
      <c r="E3847" s="48" t="s">
        <v>45</v>
      </c>
      <c r="F3847" s="48" t="s">
        <v>4008</v>
      </c>
      <c r="G3847" s="177"/>
      <c r="H3847" s="48">
        <v>4461</v>
      </c>
      <c r="I3847" s="48" t="s">
        <v>4085</v>
      </c>
      <c r="J3847" s="49" t="s">
        <v>25</v>
      </c>
      <c r="K3847" s="50">
        <v>366004</v>
      </c>
      <c r="L3847" s="48" t="s">
        <v>3256</v>
      </c>
      <c r="M3847" s="51" t="s">
        <v>50</v>
      </c>
      <c r="N3847" s="51" t="s">
        <v>3257</v>
      </c>
      <c r="O3847" s="52"/>
      <c r="P3847" s="53"/>
    </row>
    <row r="3848" spans="1:16" s="54" customFormat="1" ht="30" hidden="1" x14ac:dyDescent="0.2">
      <c r="A3848" s="20">
        <v>3848</v>
      </c>
      <c r="B3848" s="55">
        <v>3007</v>
      </c>
      <c r="C3848" s="47" t="str">
        <f t="shared" si="60"/>
        <v>Idu Ana 4477</v>
      </c>
      <c r="D3848" s="47"/>
      <c r="E3848" s="48" t="s">
        <v>45</v>
      </c>
      <c r="F3848" s="48" t="s">
        <v>3494</v>
      </c>
      <c r="G3848" s="177"/>
      <c r="H3848" s="48">
        <v>4477</v>
      </c>
      <c r="I3848" s="48" t="s">
        <v>4086</v>
      </c>
      <c r="J3848" s="49" t="s">
        <v>48</v>
      </c>
      <c r="K3848" s="50">
        <v>75980</v>
      </c>
      <c r="L3848" s="48" t="s">
        <v>3256</v>
      </c>
      <c r="M3848" s="51" t="s">
        <v>50</v>
      </c>
      <c r="N3848" s="51" t="s">
        <v>3257</v>
      </c>
      <c r="O3848" s="52"/>
      <c r="P3848" s="53"/>
    </row>
    <row r="3849" spans="1:16" s="54" customFormat="1" ht="30" hidden="1" x14ac:dyDescent="0.2">
      <c r="A3849" s="20">
        <v>3849</v>
      </c>
      <c r="B3849" s="55">
        <v>3008</v>
      </c>
      <c r="C3849" s="47" t="str">
        <f t="shared" si="60"/>
        <v>Idu Ana 4478</v>
      </c>
      <c r="D3849" s="47"/>
      <c r="E3849" s="48" t="s">
        <v>45</v>
      </c>
      <c r="F3849" s="48" t="s">
        <v>3650</v>
      </c>
      <c r="G3849" s="177"/>
      <c r="H3849" s="48">
        <v>4478</v>
      </c>
      <c r="I3849" s="48" t="s">
        <v>4087</v>
      </c>
      <c r="J3849" s="49" t="s">
        <v>126</v>
      </c>
      <c r="K3849" s="50">
        <v>100282</v>
      </c>
      <c r="L3849" s="48" t="s">
        <v>3256</v>
      </c>
      <c r="M3849" s="51" t="s">
        <v>50</v>
      </c>
      <c r="N3849" s="51" t="s">
        <v>3257</v>
      </c>
      <c r="O3849" s="52"/>
      <c r="P3849" s="53"/>
    </row>
    <row r="3850" spans="1:16" s="54" customFormat="1" ht="30" hidden="1" x14ac:dyDescent="0.2">
      <c r="A3850" s="20">
        <v>3850</v>
      </c>
      <c r="B3850" s="55">
        <v>3009</v>
      </c>
      <c r="C3850" s="47" t="str">
        <f t="shared" si="60"/>
        <v>Idu Ana 4479</v>
      </c>
      <c r="D3850" s="47"/>
      <c r="E3850" s="48" t="s">
        <v>45</v>
      </c>
      <c r="F3850" s="48" t="s">
        <v>3650</v>
      </c>
      <c r="G3850" s="177"/>
      <c r="H3850" s="48">
        <v>4479</v>
      </c>
      <c r="I3850" s="48" t="s">
        <v>4088</v>
      </c>
      <c r="J3850" s="49" t="s">
        <v>61</v>
      </c>
      <c r="K3850" s="50">
        <v>12536</v>
      </c>
      <c r="L3850" s="48" t="s">
        <v>3256</v>
      </c>
      <c r="M3850" s="51" t="s">
        <v>50</v>
      </c>
      <c r="N3850" s="51" t="s">
        <v>3257</v>
      </c>
      <c r="O3850" s="52"/>
      <c r="P3850" s="53"/>
    </row>
    <row r="3851" spans="1:16" s="54" customFormat="1" ht="30" hidden="1" x14ac:dyDescent="0.2">
      <c r="A3851" s="20">
        <v>3851</v>
      </c>
      <c r="B3851" s="55">
        <v>3010</v>
      </c>
      <c r="C3851" s="47" t="str">
        <f t="shared" si="60"/>
        <v>Idu Ana 4481</v>
      </c>
      <c r="D3851" s="47"/>
      <c r="E3851" s="48" t="s">
        <v>45</v>
      </c>
      <c r="F3851" s="48" t="s">
        <v>3287</v>
      </c>
      <c r="G3851" s="177"/>
      <c r="H3851" s="48">
        <v>4481</v>
      </c>
      <c r="I3851" s="48" t="s">
        <v>4089</v>
      </c>
      <c r="J3851" s="49" t="s">
        <v>25</v>
      </c>
      <c r="K3851" s="50">
        <v>215153</v>
      </c>
      <c r="L3851" s="48" t="s">
        <v>3256</v>
      </c>
      <c r="M3851" s="51" t="s">
        <v>50</v>
      </c>
      <c r="N3851" s="51" t="s">
        <v>3257</v>
      </c>
      <c r="O3851" s="52"/>
      <c r="P3851" s="53"/>
    </row>
    <row r="3852" spans="1:16" s="54" customFormat="1" ht="60" hidden="1" x14ac:dyDescent="0.2">
      <c r="A3852" s="20">
        <v>3852</v>
      </c>
      <c r="B3852" s="55">
        <v>3011</v>
      </c>
      <c r="C3852" s="47" t="str">
        <f t="shared" si="60"/>
        <v>Idu Ana 4485</v>
      </c>
      <c r="D3852" s="47"/>
      <c r="E3852" s="48" t="s">
        <v>45</v>
      </c>
      <c r="F3852" s="48" t="s">
        <v>3669</v>
      </c>
      <c r="G3852" s="177"/>
      <c r="H3852" s="48">
        <v>4485</v>
      </c>
      <c r="I3852" s="48" t="s">
        <v>4090</v>
      </c>
      <c r="J3852" s="49" t="s">
        <v>48</v>
      </c>
      <c r="K3852" s="50">
        <v>773047</v>
      </c>
      <c r="L3852" s="48" t="s">
        <v>3256</v>
      </c>
      <c r="M3852" s="51" t="s">
        <v>50</v>
      </c>
      <c r="N3852" s="51" t="s">
        <v>3257</v>
      </c>
      <c r="O3852" s="52"/>
      <c r="P3852" s="53"/>
    </row>
    <row r="3853" spans="1:16" s="54" customFormat="1" ht="45" hidden="1" x14ac:dyDescent="0.2">
      <c r="A3853" s="20">
        <v>3853</v>
      </c>
      <c r="B3853" s="55">
        <v>3012</v>
      </c>
      <c r="C3853" s="47" t="str">
        <f t="shared" si="60"/>
        <v>Idu Ana 4486</v>
      </c>
      <c r="D3853" s="47"/>
      <c r="E3853" s="48" t="s">
        <v>45</v>
      </c>
      <c r="F3853" s="48" t="s">
        <v>3669</v>
      </c>
      <c r="G3853" s="177"/>
      <c r="H3853" s="48">
        <v>4486</v>
      </c>
      <c r="I3853" s="48" t="s">
        <v>4091</v>
      </c>
      <c r="J3853" s="49" t="s">
        <v>48</v>
      </c>
      <c r="K3853" s="50">
        <v>804715</v>
      </c>
      <c r="L3853" s="48" t="s">
        <v>3256</v>
      </c>
      <c r="M3853" s="51" t="s">
        <v>50</v>
      </c>
      <c r="N3853" s="51" t="s">
        <v>3257</v>
      </c>
      <c r="O3853" s="52"/>
      <c r="P3853" s="53"/>
    </row>
    <row r="3854" spans="1:16" s="54" customFormat="1" ht="30" hidden="1" x14ac:dyDescent="0.2">
      <c r="A3854" s="20">
        <v>3854</v>
      </c>
      <c r="B3854" s="55">
        <v>3013</v>
      </c>
      <c r="C3854" s="47" t="str">
        <f t="shared" si="60"/>
        <v>Idu Ana 4487</v>
      </c>
      <c r="D3854" s="47"/>
      <c r="E3854" s="48" t="s">
        <v>45</v>
      </c>
      <c r="F3854" s="48" t="s">
        <v>3494</v>
      </c>
      <c r="G3854" s="177"/>
      <c r="H3854" s="48">
        <v>4487</v>
      </c>
      <c r="I3854" s="48" t="s">
        <v>4092</v>
      </c>
      <c r="J3854" s="49" t="s">
        <v>48</v>
      </c>
      <c r="K3854" s="50">
        <v>143338</v>
      </c>
      <c r="L3854" s="48" t="s">
        <v>3256</v>
      </c>
      <c r="M3854" s="51" t="s">
        <v>50</v>
      </c>
      <c r="N3854" s="51" t="s">
        <v>3257</v>
      </c>
      <c r="O3854" s="52"/>
      <c r="P3854" s="53"/>
    </row>
    <row r="3855" spans="1:16" s="54" customFormat="1" ht="30" hidden="1" x14ac:dyDescent="0.2">
      <c r="A3855" s="20">
        <v>3855</v>
      </c>
      <c r="B3855" s="55">
        <v>3014</v>
      </c>
      <c r="C3855" s="47" t="str">
        <f t="shared" si="60"/>
        <v>Idu Ana 4488</v>
      </c>
      <c r="D3855" s="47"/>
      <c r="E3855" s="48" t="s">
        <v>45</v>
      </c>
      <c r="F3855" s="48" t="s">
        <v>3494</v>
      </c>
      <c r="G3855" s="177"/>
      <c r="H3855" s="48">
        <v>4488</v>
      </c>
      <c r="I3855" s="48" t="s">
        <v>4093</v>
      </c>
      <c r="J3855" s="49" t="s">
        <v>48</v>
      </c>
      <c r="K3855" s="50">
        <v>135603</v>
      </c>
      <c r="L3855" s="48" t="s">
        <v>3256</v>
      </c>
      <c r="M3855" s="51" t="s">
        <v>50</v>
      </c>
      <c r="N3855" s="51" t="s">
        <v>3257</v>
      </c>
      <c r="O3855" s="52"/>
      <c r="P3855" s="53"/>
    </row>
    <row r="3856" spans="1:16" s="54" customFormat="1" ht="30" hidden="1" x14ac:dyDescent="0.2">
      <c r="A3856" s="20">
        <v>3856</v>
      </c>
      <c r="B3856" s="55">
        <v>3015</v>
      </c>
      <c r="C3856" s="47" t="str">
        <f t="shared" si="60"/>
        <v>Idu Ana 4489</v>
      </c>
      <c r="D3856" s="47"/>
      <c r="E3856" s="48" t="s">
        <v>45</v>
      </c>
      <c r="F3856" s="48" t="s">
        <v>3494</v>
      </c>
      <c r="G3856" s="177"/>
      <c r="H3856" s="48">
        <v>4489</v>
      </c>
      <c r="I3856" s="48" t="s">
        <v>4094</v>
      </c>
      <c r="J3856" s="49" t="s">
        <v>48</v>
      </c>
      <c r="K3856" s="50">
        <v>130962</v>
      </c>
      <c r="L3856" s="48" t="s">
        <v>3256</v>
      </c>
      <c r="M3856" s="51" t="s">
        <v>50</v>
      </c>
      <c r="N3856" s="51" t="s">
        <v>3257</v>
      </c>
      <c r="O3856" s="52"/>
      <c r="P3856" s="53"/>
    </row>
    <row r="3857" spans="1:16" s="54" customFormat="1" ht="60" hidden="1" x14ac:dyDescent="0.2">
      <c r="A3857" s="20">
        <v>3857</v>
      </c>
      <c r="B3857" s="55">
        <v>3016</v>
      </c>
      <c r="C3857" s="47" t="str">
        <f t="shared" si="60"/>
        <v>Idu Ana 4490</v>
      </c>
      <c r="D3857" s="47"/>
      <c r="E3857" s="48" t="s">
        <v>45</v>
      </c>
      <c r="F3857" s="48" t="s">
        <v>4095</v>
      </c>
      <c r="G3857" s="177"/>
      <c r="H3857" s="48">
        <v>4490</v>
      </c>
      <c r="I3857" s="48" t="s">
        <v>4096</v>
      </c>
      <c r="J3857" s="49" t="s">
        <v>64</v>
      </c>
      <c r="K3857" s="50">
        <v>160166</v>
      </c>
      <c r="L3857" s="48" t="s">
        <v>3256</v>
      </c>
      <c r="M3857" s="51" t="s">
        <v>50</v>
      </c>
      <c r="N3857" s="51" t="s">
        <v>3257</v>
      </c>
      <c r="O3857" s="52"/>
      <c r="P3857" s="53"/>
    </row>
    <row r="3858" spans="1:16" s="54" customFormat="1" ht="45" hidden="1" x14ac:dyDescent="0.2">
      <c r="A3858" s="20">
        <v>3858</v>
      </c>
      <c r="B3858" s="55">
        <v>3017</v>
      </c>
      <c r="C3858" s="47" t="str">
        <f t="shared" si="60"/>
        <v>Idu Ana 4491</v>
      </c>
      <c r="D3858" s="47"/>
      <c r="E3858" s="48" t="s">
        <v>4097</v>
      </c>
      <c r="F3858" s="48" t="s">
        <v>4095</v>
      </c>
      <c r="G3858" s="177"/>
      <c r="H3858" s="48">
        <v>4491</v>
      </c>
      <c r="I3858" s="48" t="s">
        <v>4098</v>
      </c>
      <c r="J3858" s="49" t="s">
        <v>64</v>
      </c>
      <c r="K3858" s="50">
        <v>199979</v>
      </c>
      <c r="L3858" s="48" t="s">
        <v>3256</v>
      </c>
      <c r="M3858" s="51" t="s">
        <v>50</v>
      </c>
      <c r="N3858" s="51" t="s">
        <v>3257</v>
      </c>
      <c r="O3858" s="52"/>
      <c r="P3858" s="53"/>
    </row>
    <row r="3859" spans="1:16" s="54" customFormat="1" ht="30" hidden="1" x14ac:dyDescent="0.2">
      <c r="A3859" s="20">
        <v>3859</v>
      </c>
      <c r="B3859" s="55">
        <v>3018</v>
      </c>
      <c r="C3859" s="47" t="str">
        <f t="shared" si="60"/>
        <v>Idu Ana 4501</v>
      </c>
      <c r="D3859" s="47"/>
      <c r="E3859" s="48" t="s">
        <v>45</v>
      </c>
      <c r="F3859" s="48" t="s">
        <v>4095</v>
      </c>
      <c r="G3859" s="177"/>
      <c r="H3859" s="48">
        <v>4501</v>
      </c>
      <c r="I3859" s="48" t="s">
        <v>4099</v>
      </c>
      <c r="J3859" s="49" t="s">
        <v>64</v>
      </c>
      <c r="K3859" s="50">
        <v>101099</v>
      </c>
      <c r="L3859" s="48" t="s">
        <v>3256</v>
      </c>
      <c r="M3859" s="51" t="s">
        <v>50</v>
      </c>
      <c r="N3859" s="51" t="s">
        <v>3257</v>
      </c>
      <c r="O3859" s="52"/>
      <c r="P3859" s="53"/>
    </row>
    <row r="3860" spans="1:16" s="54" customFormat="1" ht="30" hidden="1" x14ac:dyDescent="0.2">
      <c r="A3860" s="20">
        <v>3860</v>
      </c>
      <c r="B3860" s="55">
        <v>3019</v>
      </c>
      <c r="C3860" s="47" t="str">
        <f t="shared" si="60"/>
        <v>Idu Ana 4502</v>
      </c>
      <c r="D3860" s="47"/>
      <c r="E3860" s="48" t="s">
        <v>45</v>
      </c>
      <c r="F3860" s="48" t="s">
        <v>4095</v>
      </c>
      <c r="G3860" s="177"/>
      <c r="H3860" s="48">
        <v>4502</v>
      </c>
      <c r="I3860" s="48" t="s">
        <v>4100</v>
      </c>
      <c r="J3860" s="49" t="s">
        <v>64</v>
      </c>
      <c r="K3860" s="50">
        <v>198000</v>
      </c>
      <c r="L3860" s="48" t="s">
        <v>3256</v>
      </c>
      <c r="M3860" s="51" t="s">
        <v>50</v>
      </c>
      <c r="N3860" s="51" t="s">
        <v>3257</v>
      </c>
      <c r="O3860" s="52"/>
      <c r="P3860" s="53"/>
    </row>
    <row r="3861" spans="1:16" s="54" customFormat="1" ht="45" hidden="1" x14ac:dyDescent="0.2">
      <c r="A3861" s="20">
        <v>3861</v>
      </c>
      <c r="B3861" s="55">
        <v>3020</v>
      </c>
      <c r="C3861" s="47" t="str">
        <f t="shared" si="60"/>
        <v>Idu Ana 4503</v>
      </c>
      <c r="D3861" s="47"/>
      <c r="E3861" s="48" t="s">
        <v>4097</v>
      </c>
      <c r="F3861" s="48" t="s">
        <v>4095</v>
      </c>
      <c r="G3861" s="177"/>
      <c r="H3861" s="48">
        <v>4503</v>
      </c>
      <c r="I3861" s="48" t="s">
        <v>4101</v>
      </c>
      <c r="J3861" s="49" t="s">
        <v>64</v>
      </c>
      <c r="K3861" s="50">
        <v>211253</v>
      </c>
      <c r="L3861" s="48" t="s">
        <v>3256</v>
      </c>
      <c r="M3861" s="51" t="s">
        <v>50</v>
      </c>
      <c r="N3861" s="51" t="s">
        <v>3257</v>
      </c>
      <c r="O3861" s="52"/>
      <c r="P3861" s="53"/>
    </row>
    <row r="3862" spans="1:16" s="54" customFormat="1" ht="45" hidden="1" x14ac:dyDescent="0.2">
      <c r="A3862" s="20">
        <v>3862</v>
      </c>
      <c r="B3862" s="55">
        <v>3021</v>
      </c>
      <c r="C3862" s="47" t="str">
        <f t="shared" si="60"/>
        <v>Idu Ana 4504</v>
      </c>
      <c r="D3862" s="47"/>
      <c r="E3862" s="48" t="s">
        <v>4097</v>
      </c>
      <c r="F3862" s="48" t="s">
        <v>4095</v>
      </c>
      <c r="G3862" s="177"/>
      <c r="H3862" s="48">
        <v>4504</v>
      </c>
      <c r="I3862" s="48" t="s">
        <v>4102</v>
      </c>
      <c r="J3862" s="49" t="s">
        <v>64</v>
      </c>
      <c r="K3862" s="50">
        <v>246014</v>
      </c>
      <c r="L3862" s="48" t="s">
        <v>3256</v>
      </c>
      <c r="M3862" s="51" t="s">
        <v>50</v>
      </c>
      <c r="N3862" s="51" t="s">
        <v>3257</v>
      </c>
      <c r="O3862" s="52"/>
      <c r="P3862" s="53"/>
    </row>
    <row r="3863" spans="1:16" s="54" customFormat="1" ht="60" hidden="1" x14ac:dyDescent="0.2">
      <c r="A3863" s="20">
        <v>3863</v>
      </c>
      <c r="B3863" s="55">
        <v>3022</v>
      </c>
      <c r="C3863" s="47" t="str">
        <f t="shared" si="60"/>
        <v>Idu Ana 4505</v>
      </c>
      <c r="D3863" s="47"/>
      <c r="E3863" s="48" t="s">
        <v>45</v>
      </c>
      <c r="F3863" s="48" t="s">
        <v>4103</v>
      </c>
      <c r="G3863" s="177"/>
      <c r="H3863" s="48">
        <v>4505</v>
      </c>
      <c r="I3863" s="48" t="s">
        <v>4104</v>
      </c>
      <c r="J3863" s="49" t="s">
        <v>64</v>
      </c>
      <c r="K3863" s="50">
        <v>100176</v>
      </c>
      <c r="L3863" s="48" t="s">
        <v>3256</v>
      </c>
      <c r="M3863" s="51" t="s">
        <v>50</v>
      </c>
      <c r="N3863" s="51" t="s">
        <v>3257</v>
      </c>
      <c r="O3863" s="52"/>
      <c r="P3863" s="53"/>
    </row>
    <row r="3864" spans="1:16" s="54" customFormat="1" ht="60" hidden="1" x14ac:dyDescent="0.2">
      <c r="A3864" s="20">
        <v>3864</v>
      </c>
      <c r="B3864" s="55">
        <v>3023</v>
      </c>
      <c r="C3864" s="47" t="str">
        <f t="shared" si="60"/>
        <v>Idu Ana 4506</v>
      </c>
      <c r="D3864" s="47"/>
      <c r="E3864" s="48" t="s">
        <v>45</v>
      </c>
      <c r="F3864" s="48" t="s">
        <v>4103</v>
      </c>
      <c r="G3864" s="177"/>
      <c r="H3864" s="48">
        <v>4506</v>
      </c>
      <c r="I3864" s="48" t="s">
        <v>4105</v>
      </c>
      <c r="J3864" s="49" t="s">
        <v>64</v>
      </c>
      <c r="K3864" s="50">
        <v>150205</v>
      </c>
      <c r="L3864" s="48" t="s">
        <v>3256</v>
      </c>
      <c r="M3864" s="51" t="s">
        <v>50</v>
      </c>
      <c r="N3864" s="51" t="s">
        <v>3257</v>
      </c>
      <c r="O3864" s="52"/>
      <c r="P3864" s="53"/>
    </row>
    <row r="3865" spans="1:16" s="54" customFormat="1" ht="45" hidden="1" x14ac:dyDescent="0.2">
      <c r="A3865" s="20">
        <v>3865</v>
      </c>
      <c r="B3865" s="55">
        <v>3024</v>
      </c>
      <c r="C3865" s="47" t="str">
        <f t="shared" si="60"/>
        <v>Idu Ana 4507</v>
      </c>
      <c r="D3865" s="47"/>
      <c r="E3865" s="48" t="s">
        <v>4097</v>
      </c>
      <c r="F3865" s="48" t="s">
        <v>4103</v>
      </c>
      <c r="G3865" s="177"/>
      <c r="H3865" s="48">
        <v>4507</v>
      </c>
      <c r="I3865" s="48" t="s">
        <v>4106</v>
      </c>
      <c r="J3865" s="49" t="s">
        <v>64</v>
      </c>
      <c r="K3865" s="50">
        <v>188806</v>
      </c>
      <c r="L3865" s="48" t="s">
        <v>3256</v>
      </c>
      <c r="M3865" s="51" t="s">
        <v>50</v>
      </c>
      <c r="N3865" s="51" t="s">
        <v>3257</v>
      </c>
      <c r="O3865" s="52"/>
      <c r="P3865" s="53"/>
    </row>
    <row r="3866" spans="1:16" s="54" customFormat="1" ht="45" hidden="1" x14ac:dyDescent="0.2">
      <c r="A3866" s="20">
        <v>3866</v>
      </c>
      <c r="B3866" s="55">
        <v>3025</v>
      </c>
      <c r="C3866" s="47" t="str">
        <f t="shared" si="60"/>
        <v>Idu Ana 4508</v>
      </c>
      <c r="D3866" s="47"/>
      <c r="E3866" s="48" t="s">
        <v>4097</v>
      </c>
      <c r="F3866" s="48" t="s">
        <v>4103</v>
      </c>
      <c r="G3866" s="177"/>
      <c r="H3866" s="48">
        <v>4508</v>
      </c>
      <c r="I3866" s="48" t="s">
        <v>4107</v>
      </c>
      <c r="J3866" s="49" t="s">
        <v>64</v>
      </c>
      <c r="K3866" s="50">
        <v>176560</v>
      </c>
      <c r="L3866" s="48" t="s">
        <v>3256</v>
      </c>
      <c r="M3866" s="51" t="s">
        <v>50</v>
      </c>
      <c r="N3866" s="51" t="s">
        <v>3257</v>
      </c>
      <c r="O3866" s="52"/>
      <c r="P3866" s="53"/>
    </row>
    <row r="3867" spans="1:16" s="54" customFormat="1" ht="45" hidden="1" x14ac:dyDescent="0.2">
      <c r="A3867" s="20">
        <v>3867</v>
      </c>
      <c r="B3867" s="55">
        <v>3026</v>
      </c>
      <c r="C3867" s="47" t="str">
        <f t="shared" si="60"/>
        <v>Idu Ana 4509</v>
      </c>
      <c r="D3867" s="47"/>
      <c r="E3867" s="48" t="s">
        <v>4097</v>
      </c>
      <c r="F3867" s="48" t="s">
        <v>4103</v>
      </c>
      <c r="G3867" s="177"/>
      <c r="H3867" s="48">
        <v>4509</v>
      </c>
      <c r="I3867" s="48" t="s">
        <v>4108</v>
      </c>
      <c r="J3867" s="49" t="s">
        <v>64</v>
      </c>
      <c r="K3867" s="50">
        <v>223854</v>
      </c>
      <c r="L3867" s="48" t="s">
        <v>3256</v>
      </c>
      <c r="M3867" s="51" t="s">
        <v>50</v>
      </c>
      <c r="N3867" s="51" t="s">
        <v>3257</v>
      </c>
      <c r="O3867" s="52"/>
      <c r="P3867" s="53"/>
    </row>
    <row r="3868" spans="1:16" s="54" customFormat="1" ht="30" hidden="1" x14ac:dyDescent="0.2">
      <c r="A3868" s="20">
        <v>3868</v>
      </c>
      <c r="B3868" s="55">
        <v>3027</v>
      </c>
      <c r="C3868" s="47" t="str">
        <f t="shared" si="60"/>
        <v>Idu Ana 4510</v>
      </c>
      <c r="D3868" s="47"/>
      <c r="E3868" s="48" t="s">
        <v>45</v>
      </c>
      <c r="F3868" s="48" t="s">
        <v>4103</v>
      </c>
      <c r="G3868" s="177"/>
      <c r="H3868" s="48">
        <v>4510</v>
      </c>
      <c r="I3868" s="48" t="s">
        <v>4109</v>
      </c>
      <c r="J3868" s="49" t="s">
        <v>64</v>
      </c>
      <c r="K3868" s="50">
        <v>86233</v>
      </c>
      <c r="L3868" s="48" t="s">
        <v>3256</v>
      </c>
      <c r="M3868" s="51" t="s">
        <v>50</v>
      </c>
      <c r="N3868" s="51" t="s">
        <v>3257</v>
      </c>
      <c r="O3868" s="52"/>
      <c r="P3868" s="53"/>
    </row>
    <row r="3869" spans="1:16" s="54" customFormat="1" ht="45" hidden="1" x14ac:dyDescent="0.2">
      <c r="A3869" s="20">
        <v>3869</v>
      </c>
      <c r="B3869" s="55">
        <v>3028</v>
      </c>
      <c r="C3869" s="47" t="str">
        <f t="shared" si="60"/>
        <v>Idu Ana 4511</v>
      </c>
      <c r="D3869" s="47"/>
      <c r="E3869" s="48" t="s">
        <v>4097</v>
      </c>
      <c r="F3869" s="48" t="s">
        <v>4103</v>
      </c>
      <c r="G3869" s="177"/>
      <c r="H3869" s="48">
        <v>4511</v>
      </c>
      <c r="I3869" s="48" t="s">
        <v>4110</v>
      </c>
      <c r="J3869" s="49" t="s">
        <v>64</v>
      </c>
      <c r="K3869" s="50">
        <v>223184</v>
      </c>
      <c r="L3869" s="48" t="s">
        <v>3256</v>
      </c>
      <c r="M3869" s="51" t="s">
        <v>50</v>
      </c>
      <c r="N3869" s="51" t="s">
        <v>3257</v>
      </c>
      <c r="O3869" s="52"/>
      <c r="P3869" s="53"/>
    </row>
    <row r="3870" spans="1:16" s="54" customFormat="1" ht="45" hidden="1" x14ac:dyDescent="0.2">
      <c r="A3870" s="20">
        <v>3870</v>
      </c>
      <c r="B3870" s="55">
        <v>3029</v>
      </c>
      <c r="C3870" s="47" t="str">
        <f t="shared" si="60"/>
        <v>Idu Ana 4512</v>
      </c>
      <c r="D3870" s="47"/>
      <c r="E3870" s="48" t="s">
        <v>4097</v>
      </c>
      <c r="F3870" s="48" t="s">
        <v>4103</v>
      </c>
      <c r="G3870" s="177"/>
      <c r="H3870" s="48">
        <v>4512</v>
      </c>
      <c r="I3870" s="48" t="s">
        <v>4111</v>
      </c>
      <c r="J3870" s="49" t="s">
        <v>64</v>
      </c>
      <c r="K3870" s="50">
        <v>245456</v>
      </c>
      <c r="L3870" s="48" t="s">
        <v>3256</v>
      </c>
      <c r="M3870" s="51" t="s">
        <v>50</v>
      </c>
      <c r="N3870" s="51" t="s">
        <v>3257</v>
      </c>
      <c r="O3870" s="52"/>
      <c r="P3870" s="53"/>
    </row>
    <row r="3871" spans="1:16" s="54" customFormat="1" ht="30" hidden="1" x14ac:dyDescent="0.2">
      <c r="A3871" s="20">
        <v>3871</v>
      </c>
      <c r="B3871" s="55">
        <v>3030</v>
      </c>
      <c r="C3871" s="47" t="str">
        <f t="shared" si="60"/>
        <v>Idu Ana 4513</v>
      </c>
      <c r="D3871" s="47"/>
      <c r="E3871" s="48" t="s">
        <v>45</v>
      </c>
      <c r="F3871" s="48" t="s">
        <v>3494</v>
      </c>
      <c r="G3871" s="177"/>
      <c r="H3871" s="48">
        <v>4513</v>
      </c>
      <c r="I3871" s="48" t="s">
        <v>4112</v>
      </c>
      <c r="J3871" s="49" t="s">
        <v>48</v>
      </c>
      <c r="K3871" s="50">
        <v>132509</v>
      </c>
      <c r="L3871" s="48" t="s">
        <v>3256</v>
      </c>
      <c r="M3871" s="51" t="s">
        <v>50</v>
      </c>
      <c r="N3871" s="51" t="s">
        <v>3257</v>
      </c>
      <c r="O3871" s="52"/>
      <c r="P3871" s="53"/>
    </row>
    <row r="3872" spans="1:16" s="54" customFormat="1" ht="60" hidden="1" x14ac:dyDescent="0.2">
      <c r="A3872" s="20">
        <v>3872</v>
      </c>
      <c r="B3872" s="55">
        <v>3031</v>
      </c>
      <c r="C3872" s="47" t="str">
        <f t="shared" si="60"/>
        <v>Idu Ana 4514</v>
      </c>
      <c r="D3872" s="47"/>
      <c r="E3872" s="48" t="s">
        <v>45</v>
      </c>
      <c r="F3872" s="48" t="s">
        <v>3643</v>
      </c>
      <c r="G3872" s="177"/>
      <c r="H3872" s="48">
        <v>4514</v>
      </c>
      <c r="I3872" s="48" t="s">
        <v>4113</v>
      </c>
      <c r="J3872" s="49" t="s">
        <v>64</v>
      </c>
      <c r="K3872" s="50">
        <v>132889</v>
      </c>
      <c r="L3872" s="48" t="s">
        <v>3256</v>
      </c>
      <c r="M3872" s="51" t="s">
        <v>50</v>
      </c>
      <c r="N3872" s="51" t="s">
        <v>3257</v>
      </c>
      <c r="O3872" s="52"/>
      <c r="P3872" s="53"/>
    </row>
    <row r="3873" spans="1:16" s="54" customFormat="1" ht="60" hidden="1" x14ac:dyDescent="0.2">
      <c r="A3873" s="20">
        <v>3873</v>
      </c>
      <c r="B3873" s="55">
        <v>3032</v>
      </c>
      <c r="C3873" s="47" t="str">
        <f t="shared" si="60"/>
        <v>Idu Ana 4515</v>
      </c>
      <c r="D3873" s="47"/>
      <c r="E3873" s="48" t="s">
        <v>45</v>
      </c>
      <c r="F3873" s="48" t="s">
        <v>3643</v>
      </c>
      <c r="G3873" s="177"/>
      <c r="H3873" s="48">
        <v>4515</v>
      </c>
      <c r="I3873" s="48" t="s">
        <v>4114</v>
      </c>
      <c r="J3873" s="49" t="s">
        <v>64</v>
      </c>
      <c r="K3873" s="50">
        <v>177002</v>
      </c>
      <c r="L3873" s="48" t="s">
        <v>3256</v>
      </c>
      <c r="M3873" s="51" t="s">
        <v>50</v>
      </c>
      <c r="N3873" s="51" t="s">
        <v>3257</v>
      </c>
      <c r="O3873" s="52"/>
      <c r="P3873" s="53"/>
    </row>
    <row r="3874" spans="1:16" s="54" customFormat="1" ht="30" hidden="1" x14ac:dyDescent="0.2">
      <c r="A3874" s="20">
        <v>3874</v>
      </c>
      <c r="B3874" s="55">
        <v>3033</v>
      </c>
      <c r="C3874" s="47" t="str">
        <f t="shared" si="60"/>
        <v>Idu Ana 4516</v>
      </c>
      <c r="D3874" s="47"/>
      <c r="E3874" s="48" t="s">
        <v>45</v>
      </c>
      <c r="F3874" s="48" t="s">
        <v>3643</v>
      </c>
      <c r="G3874" s="177"/>
      <c r="H3874" s="48">
        <v>4516</v>
      </c>
      <c r="I3874" s="48" t="s">
        <v>4115</v>
      </c>
      <c r="J3874" s="49" t="s">
        <v>64</v>
      </c>
      <c r="K3874" s="50">
        <v>115966</v>
      </c>
      <c r="L3874" s="48" t="s">
        <v>3256</v>
      </c>
      <c r="M3874" s="51" t="s">
        <v>50</v>
      </c>
      <c r="N3874" s="51" t="s">
        <v>3257</v>
      </c>
      <c r="O3874" s="52"/>
      <c r="P3874" s="53"/>
    </row>
    <row r="3875" spans="1:16" s="54" customFormat="1" ht="45" hidden="1" x14ac:dyDescent="0.2">
      <c r="A3875" s="20">
        <v>3875</v>
      </c>
      <c r="B3875" s="55">
        <v>3034</v>
      </c>
      <c r="C3875" s="47" t="str">
        <f t="shared" si="60"/>
        <v>Idu Ana 4517</v>
      </c>
      <c r="D3875" s="47"/>
      <c r="E3875" s="48" t="s">
        <v>4097</v>
      </c>
      <c r="F3875" s="48" t="s">
        <v>3643</v>
      </c>
      <c r="G3875" s="177"/>
      <c r="H3875" s="48">
        <v>4517</v>
      </c>
      <c r="I3875" s="48" t="s">
        <v>4116</v>
      </c>
      <c r="J3875" s="49" t="s">
        <v>64</v>
      </c>
      <c r="K3875" s="50">
        <v>213523</v>
      </c>
      <c r="L3875" s="48" t="s">
        <v>3256</v>
      </c>
      <c r="M3875" s="51" t="s">
        <v>50</v>
      </c>
      <c r="N3875" s="51" t="s">
        <v>3257</v>
      </c>
      <c r="O3875" s="52"/>
      <c r="P3875" s="53"/>
    </row>
    <row r="3876" spans="1:16" s="54" customFormat="1" ht="30" hidden="1" x14ac:dyDescent="0.2">
      <c r="A3876" s="20">
        <v>3876</v>
      </c>
      <c r="B3876" s="55">
        <v>3035</v>
      </c>
      <c r="C3876" s="47" t="str">
        <f t="shared" si="60"/>
        <v>Idu Ana 4518</v>
      </c>
      <c r="D3876" s="47"/>
      <c r="E3876" s="48" t="s">
        <v>45</v>
      </c>
      <c r="F3876" s="48" t="s">
        <v>4117</v>
      </c>
      <c r="G3876" s="177"/>
      <c r="H3876" s="48">
        <v>4518</v>
      </c>
      <c r="I3876" s="48" t="s">
        <v>4118</v>
      </c>
      <c r="J3876" s="49" t="s">
        <v>64</v>
      </c>
      <c r="K3876" s="50">
        <v>34460</v>
      </c>
      <c r="L3876" s="48" t="s">
        <v>3256</v>
      </c>
      <c r="M3876" s="51" t="s">
        <v>50</v>
      </c>
      <c r="N3876" s="51" t="s">
        <v>3257</v>
      </c>
      <c r="O3876" s="52"/>
      <c r="P3876" s="53"/>
    </row>
    <row r="3877" spans="1:16" s="54" customFormat="1" ht="30" hidden="1" x14ac:dyDescent="0.2">
      <c r="A3877" s="20">
        <v>3877</v>
      </c>
      <c r="B3877" s="55">
        <v>3036</v>
      </c>
      <c r="C3877" s="47" t="str">
        <f t="shared" si="60"/>
        <v>Idu Ana 4519</v>
      </c>
      <c r="D3877" s="47"/>
      <c r="E3877" s="48" t="s">
        <v>45</v>
      </c>
      <c r="F3877" s="48" t="s">
        <v>4117</v>
      </c>
      <c r="G3877" s="177"/>
      <c r="H3877" s="48">
        <v>4519</v>
      </c>
      <c r="I3877" s="48" t="s">
        <v>4119</v>
      </c>
      <c r="J3877" s="49" t="s">
        <v>64</v>
      </c>
      <c r="K3877" s="50">
        <v>48612</v>
      </c>
      <c r="L3877" s="48" t="s">
        <v>3256</v>
      </c>
      <c r="M3877" s="51" t="s">
        <v>50</v>
      </c>
      <c r="N3877" s="51" t="s">
        <v>3257</v>
      </c>
      <c r="O3877" s="52"/>
      <c r="P3877" s="53"/>
    </row>
    <row r="3878" spans="1:16" s="54" customFormat="1" ht="30" hidden="1" x14ac:dyDescent="0.2">
      <c r="A3878" s="20">
        <v>3878</v>
      </c>
      <c r="B3878" s="55">
        <v>3037</v>
      </c>
      <c r="C3878" s="47" t="str">
        <f t="shared" si="60"/>
        <v>Idu Ana 4520</v>
      </c>
      <c r="D3878" s="47"/>
      <c r="E3878" s="48" t="s">
        <v>45</v>
      </c>
      <c r="F3878" s="48" t="s">
        <v>4117</v>
      </c>
      <c r="G3878" s="177"/>
      <c r="H3878" s="48">
        <v>4520</v>
      </c>
      <c r="I3878" s="48" t="s">
        <v>4120</v>
      </c>
      <c r="J3878" s="49" t="s">
        <v>64</v>
      </c>
      <c r="K3878" s="50">
        <v>51826</v>
      </c>
      <c r="L3878" s="48" t="s">
        <v>3256</v>
      </c>
      <c r="M3878" s="51" t="s">
        <v>50</v>
      </c>
      <c r="N3878" s="51" t="s">
        <v>3257</v>
      </c>
      <c r="O3878" s="52"/>
      <c r="P3878" s="53"/>
    </row>
    <row r="3879" spans="1:16" s="54" customFormat="1" ht="60" hidden="1" x14ac:dyDescent="0.2">
      <c r="A3879" s="20">
        <v>3879</v>
      </c>
      <c r="B3879" s="55">
        <v>3038</v>
      </c>
      <c r="C3879" s="47" t="str">
        <f t="shared" si="60"/>
        <v>Idu Ana 4522</v>
      </c>
      <c r="D3879" s="47"/>
      <c r="E3879" s="48" t="s">
        <v>45</v>
      </c>
      <c r="F3879" s="48" t="s">
        <v>4117</v>
      </c>
      <c r="G3879" s="177"/>
      <c r="H3879" s="48">
        <v>4522</v>
      </c>
      <c r="I3879" s="48" t="s">
        <v>4121</v>
      </c>
      <c r="J3879" s="49" t="s">
        <v>64</v>
      </c>
      <c r="K3879" s="50">
        <v>164894</v>
      </c>
      <c r="L3879" s="48" t="s">
        <v>3256</v>
      </c>
      <c r="M3879" s="51" t="s">
        <v>50</v>
      </c>
      <c r="N3879" s="51" t="s">
        <v>3257</v>
      </c>
      <c r="O3879" s="52"/>
      <c r="P3879" s="53"/>
    </row>
    <row r="3880" spans="1:16" s="54" customFormat="1" ht="45" hidden="1" x14ac:dyDescent="0.2">
      <c r="A3880" s="20">
        <v>3880</v>
      </c>
      <c r="B3880" s="55">
        <v>3039</v>
      </c>
      <c r="C3880" s="47" t="str">
        <f t="shared" si="60"/>
        <v>Idu Ana 4523</v>
      </c>
      <c r="D3880" s="47"/>
      <c r="E3880" s="48" t="s">
        <v>4097</v>
      </c>
      <c r="F3880" s="48" t="s">
        <v>4117</v>
      </c>
      <c r="G3880" s="177"/>
      <c r="H3880" s="48">
        <v>4523</v>
      </c>
      <c r="I3880" s="48" t="s">
        <v>4122</v>
      </c>
      <c r="J3880" s="49" t="s">
        <v>64</v>
      </c>
      <c r="K3880" s="50">
        <v>178098</v>
      </c>
      <c r="L3880" s="48" t="s">
        <v>3256</v>
      </c>
      <c r="M3880" s="51" t="s">
        <v>50</v>
      </c>
      <c r="N3880" s="51" t="s">
        <v>3257</v>
      </c>
      <c r="O3880" s="52"/>
      <c r="P3880" s="53"/>
    </row>
    <row r="3881" spans="1:16" s="54" customFormat="1" ht="45" hidden="1" x14ac:dyDescent="0.2">
      <c r="A3881" s="20">
        <v>3881</v>
      </c>
      <c r="B3881" s="55">
        <v>3040</v>
      </c>
      <c r="C3881" s="47" t="str">
        <f t="shared" ref="C3881:C3944" si="61">+CONCATENATE(M3881," ",N3881," ",H3881)</f>
        <v>Idu Ana 4524</v>
      </c>
      <c r="D3881" s="47"/>
      <c r="E3881" s="48" t="s">
        <v>4097</v>
      </c>
      <c r="F3881" s="48" t="s">
        <v>4117</v>
      </c>
      <c r="G3881" s="177"/>
      <c r="H3881" s="48">
        <v>4524</v>
      </c>
      <c r="I3881" s="48" t="s">
        <v>4123</v>
      </c>
      <c r="J3881" s="49" t="s">
        <v>64</v>
      </c>
      <c r="K3881" s="50">
        <v>196449</v>
      </c>
      <c r="L3881" s="48" t="s">
        <v>3256</v>
      </c>
      <c r="M3881" s="51" t="s">
        <v>50</v>
      </c>
      <c r="N3881" s="51" t="s">
        <v>3257</v>
      </c>
      <c r="O3881" s="52"/>
      <c r="P3881" s="53"/>
    </row>
    <row r="3882" spans="1:16" s="54" customFormat="1" ht="30" x14ac:dyDescent="0.2">
      <c r="A3882" s="20">
        <v>3882</v>
      </c>
      <c r="B3882" s="55">
        <v>3041</v>
      </c>
      <c r="C3882" s="47" t="str">
        <f t="shared" si="61"/>
        <v>Idu Ana 4525</v>
      </c>
      <c r="D3882" s="47"/>
      <c r="E3882" s="48" t="s">
        <v>45</v>
      </c>
      <c r="F3882" s="48" t="s">
        <v>3664</v>
      </c>
      <c r="G3882" s="177"/>
      <c r="H3882" s="48">
        <v>4525</v>
      </c>
      <c r="I3882" s="48" t="s">
        <v>4124</v>
      </c>
      <c r="J3882" s="49" t="s">
        <v>25</v>
      </c>
      <c r="K3882" s="50">
        <v>6036</v>
      </c>
      <c r="L3882" s="48" t="s">
        <v>3256</v>
      </c>
      <c r="M3882" s="51" t="s">
        <v>50</v>
      </c>
      <c r="N3882" s="51" t="s">
        <v>3257</v>
      </c>
      <c r="O3882" s="52"/>
      <c r="P3882" s="53"/>
    </row>
    <row r="3883" spans="1:16" s="54" customFormat="1" ht="45" hidden="1" x14ac:dyDescent="0.2">
      <c r="A3883" s="20">
        <v>3883</v>
      </c>
      <c r="B3883" s="55">
        <v>3042</v>
      </c>
      <c r="C3883" s="47" t="str">
        <f t="shared" si="61"/>
        <v>Idu Ana 4541</v>
      </c>
      <c r="D3883" s="47"/>
      <c r="E3883" s="48" t="s">
        <v>45</v>
      </c>
      <c r="F3883" s="48" t="s">
        <v>4095</v>
      </c>
      <c r="G3883" s="177"/>
      <c r="H3883" s="48">
        <v>4541</v>
      </c>
      <c r="I3883" s="48" t="s">
        <v>4125</v>
      </c>
      <c r="J3883" s="49" t="s">
        <v>48</v>
      </c>
      <c r="K3883" s="50">
        <v>909445</v>
      </c>
      <c r="L3883" s="48" t="s">
        <v>3256</v>
      </c>
      <c r="M3883" s="51" t="s">
        <v>50</v>
      </c>
      <c r="N3883" s="51" t="s">
        <v>3257</v>
      </c>
      <c r="O3883" s="52"/>
      <c r="P3883" s="53"/>
    </row>
    <row r="3884" spans="1:16" s="54" customFormat="1" ht="45" hidden="1" x14ac:dyDescent="0.2">
      <c r="A3884" s="20">
        <v>3884</v>
      </c>
      <c r="B3884" s="55">
        <v>3043</v>
      </c>
      <c r="C3884" s="47" t="str">
        <f t="shared" si="61"/>
        <v>Idu Ana 4542</v>
      </c>
      <c r="D3884" s="47"/>
      <c r="E3884" s="48" t="s">
        <v>45</v>
      </c>
      <c r="F3884" s="48" t="s">
        <v>4095</v>
      </c>
      <c r="G3884" s="177"/>
      <c r="H3884" s="48">
        <v>4542</v>
      </c>
      <c r="I3884" s="48" t="s">
        <v>4126</v>
      </c>
      <c r="J3884" s="49" t="s">
        <v>48</v>
      </c>
      <c r="K3884" s="50">
        <v>909437</v>
      </c>
      <c r="L3884" s="48" t="s">
        <v>3256</v>
      </c>
      <c r="M3884" s="51" t="s">
        <v>50</v>
      </c>
      <c r="N3884" s="51" t="s">
        <v>3257</v>
      </c>
      <c r="O3884" s="52"/>
      <c r="P3884" s="53"/>
    </row>
    <row r="3885" spans="1:16" s="54" customFormat="1" ht="30" hidden="1" x14ac:dyDescent="0.2">
      <c r="A3885" s="20">
        <v>3885</v>
      </c>
      <c r="B3885" s="55">
        <v>3044</v>
      </c>
      <c r="C3885" s="47" t="str">
        <f t="shared" si="61"/>
        <v>Idu Ana 4543</v>
      </c>
      <c r="D3885" s="47"/>
      <c r="E3885" s="48" t="s">
        <v>45</v>
      </c>
      <c r="F3885" s="48" t="s">
        <v>3274</v>
      </c>
      <c r="G3885" s="177"/>
      <c r="H3885" s="48">
        <v>4543</v>
      </c>
      <c r="I3885" s="48" t="s">
        <v>4127</v>
      </c>
      <c r="J3885" s="49" t="s">
        <v>25</v>
      </c>
      <c r="K3885" s="50">
        <v>44186</v>
      </c>
      <c r="L3885" s="48" t="s">
        <v>3256</v>
      </c>
      <c r="M3885" s="51" t="s">
        <v>50</v>
      </c>
      <c r="N3885" s="51" t="s">
        <v>3257</v>
      </c>
      <c r="O3885" s="52"/>
      <c r="P3885" s="53"/>
    </row>
    <row r="3886" spans="1:16" s="54" customFormat="1" ht="30" hidden="1" x14ac:dyDescent="0.2">
      <c r="A3886" s="20">
        <v>3886</v>
      </c>
      <c r="B3886" s="55">
        <v>3045</v>
      </c>
      <c r="C3886" s="47" t="str">
        <f t="shared" si="61"/>
        <v>Idu Ana 4544</v>
      </c>
      <c r="D3886" s="47"/>
      <c r="E3886" s="48" t="s">
        <v>45</v>
      </c>
      <c r="F3886" s="48" t="s">
        <v>3274</v>
      </c>
      <c r="G3886" s="177"/>
      <c r="H3886" s="48">
        <v>4544</v>
      </c>
      <c r="I3886" s="48" t="s">
        <v>4128</v>
      </c>
      <c r="J3886" s="49" t="s">
        <v>25</v>
      </c>
      <c r="K3886" s="50">
        <v>45094</v>
      </c>
      <c r="L3886" s="48" t="s">
        <v>3256</v>
      </c>
      <c r="M3886" s="51" t="s">
        <v>50</v>
      </c>
      <c r="N3886" s="51" t="s">
        <v>3257</v>
      </c>
      <c r="O3886" s="52"/>
      <c r="P3886" s="53"/>
    </row>
    <row r="3887" spans="1:16" s="54" customFormat="1" ht="30" hidden="1" x14ac:dyDescent="0.2">
      <c r="A3887" s="20">
        <v>3887</v>
      </c>
      <c r="B3887" s="55">
        <v>3046</v>
      </c>
      <c r="C3887" s="47" t="str">
        <f t="shared" si="61"/>
        <v>Idu Ana 4545</v>
      </c>
      <c r="D3887" s="47"/>
      <c r="E3887" s="48" t="s">
        <v>45</v>
      </c>
      <c r="F3887" s="48" t="s">
        <v>3274</v>
      </c>
      <c r="G3887" s="177"/>
      <c r="H3887" s="48">
        <v>4545</v>
      </c>
      <c r="I3887" s="48" t="s">
        <v>4129</v>
      </c>
      <c r="J3887" s="49" t="s">
        <v>25</v>
      </c>
      <c r="K3887" s="50">
        <v>42431</v>
      </c>
      <c r="L3887" s="48" t="s">
        <v>3256</v>
      </c>
      <c r="M3887" s="51" t="s">
        <v>50</v>
      </c>
      <c r="N3887" s="51" t="s">
        <v>3257</v>
      </c>
      <c r="O3887" s="52"/>
      <c r="P3887" s="53"/>
    </row>
    <row r="3888" spans="1:16" s="54" customFormat="1" ht="30" hidden="1" x14ac:dyDescent="0.2">
      <c r="A3888" s="20">
        <v>3888</v>
      </c>
      <c r="B3888" s="55">
        <v>3047</v>
      </c>
      <c r="C3888" s="47" t="str">
        <f t="shared" si="61"/>
        <v>Idu Ana 4549</v>
      </c>
      <c r="D3888" s="47"/>
      <c r="E3888" s="48" t="s">
        <v>45</v>
      </c>
      <c r="F3888" s="48" t="s">
        <v>3276</v>
      </c>
      <c r="G3888" s="177"/>
      <c r="H3888" s="48">
        <v>4549</v>
      </c>
      <c r="I3888" s="48" t="s">
        <v>4130</v>
      </c>
      <c r="J3888" s="49" t="s">
        <v>26</v>
      </c>
      <c r="K3888" s="50">
        <v>4669261</v>
      </c>
      <c r="L3888" s="48" t="s">
        <v>3256</v>
      </c>
      <c r="M3888" s="51" t="s">
        <v>50</v>
      </c>
      <c r="N3888" s="51" t="s">
        <v>3257</v>
      </c>
      <c r="O3888" s="52"/>
      <c r="P3888" s="53"/>
    </row>
    <row r="3889" spans="1:16" s="54" customFormat="1" ht="30" hidden="1" x14ac:dyDescent="0.2">
      <c r="A3889" s="20">
        <v>3889</v>
      </c>
      <c r="B3889" s="55">
        <v>3048</v>
      </c>
      <c r="C3889" s="47" t="str">
        <f t="shared" si="61"/>
        <v>Idu Ana 4550</v>
      </c>
      <c r="D3889" s="47"/>
      <c r="E3889" s="48" t="s">
        <v>45</v>
      </c>
      <c r="F3889" s="48" t="s">
        <v>3276</v>
      </c>
      <c r="G3889" s="177"/>
      <c r="H3889" s="48">
        <v>4550</v>
      </c>
      <c r="I3889" s="48" t="s">
        <v>4131</v>
      </c>
      <c r="J3889" s="49" t="s">
        <v>26</v>
      </c>
      <c r="K3889" s="50">
        <v>3340451</v>
      </c>
      <c r="L3889" s="48" t="s">
        <v>3256</v>
      </c>
      <c r="M3889" s="51" t="s">
        <v>50</v>
      </c>
      <c r="N3889" s="51" t="s">
        <v>3257</v>
      </c>
      <c r="O3889" s="52"/>
      <c r="P3889" s="53"/>
    </row>
    <row r="3890" spans="1:16" s="54" customFormat="1" ht="30" hidden="1" x14ac:dyDescent="0.2">
      <c r="A3890" s="20">
        <v>3890</v>
      </c>
      <c r="B3890" s="55">
        <v>3049</v>
      </c>
      <c r="C3890" s="47" t="str">
        <f t="shared" si="61"/>
        <v>Idu Ana 4551</v>
      </c>
      <c r="D3890" s="47"/>
      <c r="E3890" s="48" t="s">
        <v>45</v>
      </c>
      <c r="F3890" s="48" t="s">
        <v>3276</v>
      </c>
      <c r="G3890" s="177"/>
      <c r="H3890" s="48">
        <v>4551</v>
      </c>
      <c r="I3890" s="48" t="s">
        <v>4132</v>
      </c>
      <c r="J3890" s="49" t="s">
        <v>26</v>
      </c>
      <c r="K3890" s="50">
        <v>3652609</v>
      </c>
      <c r="L3890" s="48" t="s">
        <v>3256</v>
      </c>
      <c r="M3890" s="51" t="s">
        <v>50</v>
      </c>
      <c r="N3890" s="51" t="s">
        <v>3257</v>
      </c>
      <c r="O3890" s="52"/>
      <c r="P3890" s="53"/>
    </row>
    <row r="3891" spans="1:16" s="54" customFormat="1" ht="30" hidden="1" x14ac:dyDescent="0.2">
      <c r="A3891" s="20">
        <v>3891</v>
      </c>
      <c r="B3891" s="55">
        <v>3050</v>
      </c>
      <c r="C3891" s="47" t="str">
        <f t="shared" si="61"/>
        <v>Idu Ana 4553</v>
      </c>
      <c r="D3891" s="47"/>
      <c r="E3891" s="48" t="s">
        <v>45</v>
      </c>
      <c r="F3891" s="48" t="s">
        <v>3276</v>
      </c>
      <c r="G3891" s="177"/>
      <c r="H3891" s="48">
        <v>4553</v>
      </c>
      <c r="I3891" s="48" t="s">
        <v>4133</v>
      </c>
      <c r="J3891" s="49" t="s">
        <v>26</v>
      </c>
      <c r="K3891" s="50">
        <v>2616886</v>
      </c>
      <c r="L3891" s="48" t="s">
        <v>3256</v>
      </c>
      <c r="M3891" s="51" t="s">
        <v>50</v>
      </c>
      <c r="N3891" s="51" t="s">
        <v>3257</v>
      </c>
      <c r="O3891" s="52"/>
      <c r="P3891" s="53"/>
    </row>
    <row r="3892" spans="1:16" s="54" customFormat="1" ht="30" hidden="1" x14ac:dyDescent="0.2">
      <c r="A3892" s="20">
        <v>3892</v>
      </c>
      <c r="B3892" s="55">
        <v>3051</v>
      </c>
      <c r="C3892" s="47" t="str">
        <f t="shared" si="61"/>
        <v>Idu Ana 4555</v>
      </c>
      <c r="D3892" s="47"/>
      <c r="E3892" s="48" t="s">
        <v>45</v>
      </c>
      <c r="F3892" s="48" t="s">
        <v>3325</v>
      </c>
      <c r="G3892" s="177"/>
      <c r="H3892" s="48">
        <v>4555</v>
      </c>
      <c r="I3892" s="48" t="s">
        <v>4134</v>
      </c>
      <c r="J3892" s="49" t="s">
        <v>48</v>
      </c>
      <c r="K3892" s="50">
        <v>581951</v>
      </c>
      <c r="L3892" s="48" t="s">
        <v>3256</v>
      </c>
      <c r="M3892" s="51" t="s">
        <v>50</v>
      </c>
      <c r="N3892" s="51" t="s">
        <v>3257</v>
      </c>
      <c r="O3892" s="52"/>
      <c r="P3892" s="53"/>
    </row>
    <row r="3893" spans="1:16" s="54" customFormat="1" ht="30" hidden="1" x14ac:dyDescent="0.2">
      <c r="A3893" s="20">
        <v>3893</v>
      </c>
      <c r="B3893" s="55">
        <v>3052</v>
      </c>
      <c r="C3893" s="47" t="str">
        <f t="shared" si="61"/>
        <v>Idu Ana 4556</v>
      </c>
      <c r="D3893" s="47"/>
      <c r="E3893" s="48" t="s">
        <v>45</v>
      </c>
      <c r="F3893" s="48" t="s">
        <v>3494</v>
      </c>
      <c r="G3893" s="177"/>
      <c r="H3893" s="48">
        <v>4556</v>
      </c>
      <c r="I3893" s="48" t="s">
        <v>4135</v>
      </c>
      <c r="J3893" s="49" t="s">
        <v>48</v>
      </c>
      <c r="K3893" s="50">
        <v>138697</v>
      </c>
      <c r="L3893" s="48" t="s">
        <v>3256</v>
      </c>
      <c r="M3893" s="51" t="s">
        <v>50</v>
      </c>
      <c r="N3893" s="51" t="s">
        <v>3257</v>
      </c>
      <c r="O3893" s="52"/>
      <c r="P3893" s="53"/>
    </row>
    <row r="3894" spans="1:16" s="54" customFormat="1" ht="30" hidden="1" x14ac:dyDescent="0.2">
      <c r="A3894" s="20">
        <v>3894</v>
      </c>
      <c r="B3894" s="55">
        <v>3053</v>
      </c>
      <c r="C3894" s="47" t="str">
        <f t="shared" si="61"/>
        <v>Idu Ana 4557</v>
      </c>
      <c r="D3894" s="47"/>
      <c r="E3894" s="48" t="s">
        <v>45</v>
      </c>
      <c r="F3894" s="48" t="s">
        <v>3494</v>
      </c>
      <c r="G3894" s="177"/>
      <c r="H3894" s="48">
        <v>4557</v>
      </c>
      <c r="I3894" s="48" t="s">
        <v>4136</v>
      </c>
      <c r="J3894" s="49" t="s">
        <v>48</v>
      </c>
      <c r="K3894" s="50">
        <v>127868</v>
      </c>
      <c r="L3894" s="48" t="s">
        <v>3256</v>
      </c>
      <c r="M3894" s="51" t="s">
        <v>50</v>
      </c>
      <c r="N3894" s="51" t="s">
        <v>3257</v>
      </c>
      <c r="O3894" s="52"/>
      <c r="P3894" s="53"/>
    </row>
    <row r="3895" spans="1:16" s="54" customFormat="1" ht="30" hidden="1" x14ac:dyDescent="0.2">
      <c r="A3895" s="20">
        <v>3895</v>
      </c>
      <c r="B3895" s="55">
        <v>3054</v>
      </c>
      <c r="C3895" s="47" t="str">
        <f t="shared" si="61"/>
        <v>Idu Ana 4558</v>
      </c>
      <c r="D3895" s="47"/>
      <c r="E3895" s="48" t="s">
        <v>45</v>
      </c>
      <c r="F3895" s="48" t="s">
        <v>3276</v>
      </c>
      <c r="G3895" s="177"/>
      <c r="H3895" s="48">
        <v>4558</v>
      </c>
      <c r="I3895" s="48" t="s">
        <v>4137</v>
      </c>
      <c r="J3895" s="49" t="s">
        <v>26</v>
      </c>
      <c r="K3895" s="50">
        <v>4645989</v>
      </c>
      <c r="L3895" s="48" t="s">
        <v>3256</v>
      </c>
      <c r="M3895" s="51" t="s">
        <v>50</v>
      </c>
      <c r="N3895" s="51" t="s">
        <v>3257</v>
      </c>
      <c r="O3895" s="52"/>
      <c r="P3895" s="53"/>
    </row>
    <row r="3896" spans="1:16" s="54" customFormat="1" ht="30" hidden="1" x14ac:dyDescent="0.2">
      <c r="A3896" s="20">
        <v>3896</v>
      </c>
      <c r="B3896" s="55">
        <v>3055</v>
      </c>
      <c r="C3896" s="47" t="str">
        <f t="shared" si="61"/>
        <v>Idu Ana 4559</v>
      </c>
      <c r="D3896" s="47"/>
      <c r="E3896" s="48" t="s">
        <v>45</v>
      </c>
      <c r="F3896" s="48" t="s">
        <v>3502</v>
      </c>
      <c r="G3896" s="177"/>
      <c r="H3896" s="48">
        <v>4559</v>
      </c>
      <c r="I3896" s="48" t="s">
        <v>4138</v>
      </c>
      <c r="J3896" s="49" t="s">
        <v>48</v>
      </c>
      <c r="K3896" s="50">
        <v>319997</v>
      </c>
      <c r="L3896" s="48" t="s">
        <v>3256</v>
      </c>
      <c r="M3896" s="51" t="s">
        <v>50</v>
      </c>
      <c r="N3896" s="51" t="s">
        <v>3257</v>
      </c>
      <c r="O3896" s="52"/>
      <c r="P3896" s="53"/>
    </row>
    <row r="3897" spans="1:16" s="54" customFormat="1" ht="30" hidden="1" x14ac:dyDescent="0.2">
      <c r="A3897" s="20">
        <v>3897</v>
      </c>
      <c r="B3897" s="55">
        <v>3056</v>
      </c>
      <c r="C3897" s="47" t="str">
        <f t="shared" si="61"/>
        <v>Idu Ana 4560</v>
      </c>
      <c r="D3897" s="47"/>
      <c r="E3897" s="48" t="s">
        <v>45</v>
      </c>
      <c r="F3897" s="48" t="s">
        <v>3502</v>
      </c>
      <c r="G3897" s="177"/>
      <c r="H3897" s="48">
        <v>4560</v>
      </c>
      <c r="I3897" s="48" t="s">
        <v>4139</v>
      </c>
      <c r="J3897" s="49" t="s">
        <v>48</v>
      </c>
      <c r="K3897" s="50">
        <v>348271</v>
      </c>
      <c r="L3897" s="48" t="s">
        <v>3256</v>
      </c>
      <c r="M3897" s="51" t="s">
        <v>50</v>
      </c>
      <c r="N3897" s="51" t="s">
        <v>3257</v>
      </c>
      <c r="O3897" s="52"/>
      <c r="P3897" s="53"/>
    </row>
    <row r="3898" spans="1:16" s="54" customFormat="1" ht="30" hidden="1" x14ac:dyDescent="0.2">
      <c r="A3898" s="20">
        <v>3898</v>
      </c>
      <c r="B3898" s="55">
        <v>3057</v>
      </c>
      <c r="C3898" s="47" t="str">
        <f t="shared" si="61"/>
        <v>Idu Ana 4561</v>
      </c>
      <c r="D3898" s="47"/>
      <c r="E3898" s="48" t="s">
        <v>45</v>
      </c>
      <c r="F3898" s="48" t="s">
        <v>3502</v>
      </c>
      <c r="G3898" s="177"/>
      <c r="H3898" s="48">
        <v>4561</v>
      </c>
      <c r="I3898" s="48" t="s">
        <v>4140</v>
      </c>
      <c r="J3898" s="49" t="s">
        <v>48</v>
      </c>
      <c r="K3898" s="50">
        <v>419246</v>
      </c>
      <c r="L3898" s="48" t="s">
        <v>3256</v>
      </c>
      <c r="M3898" s="51" t="s">
        <v>50</v>
      </c>
      <c r="N3898" s="51" t="s">
        <v>3257</v>
      </c>
      <c r="O3898" s="52"/>
      <c r="P3898" s="53"/>
    </row>
    <row r="3899" spans="1:16" s="54" customFormat="1" ht="30" hidden="1" x14ac:dyDescent="0.2">
      <c r="A3899" s="20">
        <v>3899</v>
      </c>
      <c r="B3899" s="55">
        <v>3058</v>
      </c>
      <c r="C3899" s="47" t="str">
        <f t="shared" si="61"/>
        <v>Idu Ana 4562</v>
      </c>
      <c r="D3899" s="47"/>
      <c r="E3899" s="48" t="s">
        <v>45</v>
      </c>
      <c r="F3899" s="48" t="s">
        <v>3272</v>
      </c>
      <c r="G3899" s="177"/>
      <c r="H3899" s="48">
        <v>4562</v>
      </c>
      <c r="I3899" s="48" t="s">
        <v>4141</v>
      </c>
      <c r="J3899" s="49" t="s">
        <v>48</v>
      </c>
      <c r="K3899" s="50">
        <v>103753</v>
      </c>
      <c r="L3899" s="48" t="s">
        <v>3256</v>
      </c>
      <c r="M3899" s="51" t="s">
        <v>50</v>
      </c>
      <c r="N3899" s="51" t="s">
        <v>3257</v>
      </c>
      <c r="O3899" s="52"/>
      <c r="P3899" s="53"/>
    </row>
    <row r="3900" spans="1:16" s="54" customFormat="1" ht="30" hidden="1" x14ac:dyDescent="0.2">
      <c r="A3900" s="20">
        <v>3900</v>
      </c>
      <c r="B3900" s="55">
        <v>3059</v>
      </c>
      <c r="C3900" s="47" t="str">
        <f t="shared" si="61"/>
        <v>Idu Ana 4563</v>
      </c>
      <c r="D3900" s="47"/>
      <c r="E3900" s="48" t="s">
        <v>45</v>
      </c>
      <c r="F3900" s="48" t="s">
        <v>3272</v>
      </c>
      <c r="G3900" s="177"/>
      <c r="H3900" s="48">
        <v>4563</v>
      </c>
      <c r="I3900" s="48" t="s">
        <v>4142</v>
      </c>
      <c r="J3900" s="49" t="s">
        <v>48</v>
      </c>
      <c r="K3900" s="50">
        <v>73723</v>
      </c>
      <c r="L3900" s="48" t="s">
        <v>3256</v>
      </c>
      <c r="M3900" s="51" t="s">
        <v>50</v>
      </c>
      <c r="N3900" s="51" t="s">
        <v>3257</v>
      </c>
      <c r="O3900" s="52"/>
      <c r="P3900" s="53"/>
    </row>
    <row r="3901" spans="1:16" s="54" customFormat="1" ht="30" hidden="1" x14ac:dyDescent="0.2">
      <c r="A3901" s="20">
        <v>3901</v>
      </c>
      <c r="B3901" s="55">
        <v>3060</v>
      </c>
      <c r="C3901" s="47" t="str">
        <f t="shared" si="61"/>
        <v>Idu Ana 4564</v>
      </c>
      <c r="D3901" s="47"/>
      <c r="E3901" s="48" t="s">
        <v>45</v>
      </c>
      <c r="F3901" s="48" t="s">
        <v>3502</v>
      </c>
      <c r="G3901" s="177"/>
      <c r="H3901" s="48">
        <v>4564</v>
      </c>
      <c r="I3901" s="48" t="s">
        <v>4143</v>
      </c>
      <c r="J3901" s="49" t="s">
        <v>48</v>
      </c>
      <c r="K3901" s="50">
        <v>364636</v>
      </c>
      <c r="L3901" s="48" t="s">
        <v>3256</v>
      </c>
      <c r="M3901" s="51" t="s">
        <v>50</v>
      </c>
      <c r="N3901" s="51" t="s">
        <v>3257</v>
      </c>
      <c r="O3901" s="52"/>
      <c r="P3901" s="53"/>
    </row>
    <row r="3902" spans="1:16" s="54" customFormat="1" ht="30" hidden="1" x14ac:dyDescent="0.2">
      <c r="A3902" s="20">
        <v>3902</v>
      </c>
      <c r="B3902" s="55">
        <v>3061</v>
      </c>
      <c r="C3902" s="47" t="str">
        <f t="shared" si="61"/>
        <v>Idu Ana 4565</v>
      </c>
      <c r="D3902" s="47"/>
      <c r="E3902" s="48" t="s">
        <v>45</v>
      </c>
      <c r="F3902" s="48" t="s">
        <v>3502</v>
      </c>
      <c r="G3902" s="177"/>
      <c r="H3902" s="48">
        <v>4565</v>
      </c>
      <c r="I3902" s="48" t="s">
        <v>4144</v>
      </c>
      <c r="J3902" s="49" t="s">
        <v>48</v>
      </c>
      <c r="K3902" s="50">
        <v>418735</v>
      </c>
      <c r="L3902" s="48" t="s">
        <v>3256</v>
      </c>
      <c r="M3902" s="51" t="s">
        <v>50</v>
      </c>
      <c r="N3902" s="51" t="s">
        <v>3257</v>
      </c>
      <c r="O3902" s="52"/>
      <c r="P3902" s="53"/>
    </row>
    <row r="3903" spans="1:16" s="54" customFormat="1" ht="30" hidden="1" x14ac:dyDescent="0.2">
      <c r="A3903" s="20">
        <v>3903</v>
      </c>
      <c r="B3903" s="55">
        <v>3062</v>
      </c>
      <c r="C3903" s="47" t="str">
        <f t="shared" si="61"/>
        <v>Idu Ana 4566</v>
      </c>
      <c r="D3903" s="47"/>
      <c r="E3903" s="48" t="s">
        <v>45</v>
      </c>
      <c r="F3903" s="48" t="s">
        <v>3502</v>
      </c>
      <c r="G3903" s="177"/>
      <c r="H3903" s="48">
        <v>4566</v>
      </c>
      <c r="I3903" s="48" t="s">
        <v>4145</v>
      </c>
      <c r="J3903" s="49" t="s">
        <v>48</v>
      </c>
      <c r="K3903" s="50">
        <v>431887</v>
      </c>
      <c r="L3903" s="48" t="s">
        <v>3256</v>
      </c>
      <c r="M3903" s="51" t="s">
        <v>50</v>
      </c>
      <c r="N3903" s="51" t="s">
        <v>3257</v>
      </c>
      <c r="O3903" s="52"/>
      <c r="P3903" s="53"/>
    </row>
    <row r="3904" spans="1:16" s="54" customFormat="1" ht="60" hidden="1" x14ac:dyDescent="0.2">
      <c r="A3904" s="20">
        <v>3904</v>
      </c>
      <c r="B3904" s="55">
        <v>3063</v>
      </c>
      <c r="C3904" s="47" t="str">
        <f t="shared" si="61"/>
        <v>Idu Ana 4567</v>
      </c>
      <c r="D3904" s="47"/>
      <c r="E3904" s="48" t="s">
        <v>45</v>
      </c>
      <c r="F3904" s="48" t="s">
        <v>3669</v>
      </c>
      <c r="G3904" s="177"/>
      <c r="H3904" s="48">
        <v>4567</v>
      </c>
      <c r="I3904" s="48" t="s">
        <v>4146</v>
      </c>
      <c r="J3904" s="49" t="s">
        <v>48</v>
      </c>
      <c r="K3904" s="50">
        <v>787922</v>
      </c>
      <c r="L3904" s="48" t="s">
        <v>3256</v>
      </c>
      <c r="M3904" s="51" t="s">
        <v>50</v>
      </c>
      <c r="N3904" s="51" t="s">
        <v>3257</v>
      </c>
      <c r="O3904" s="52"/>
      <c r="P3904" s="53"/>
    </row>
    <row r="3905" spans="1:16" s="54" customFormat="1" ht="45" hidden="1" x14ac:dyDescent="0.2">
      <c r="A3905" s="20">
        <v>3905</v>
      </c>
      <c r="B3905" s="55">
        <v>3064</v>
      </c>
      <c r="C3905" s="47" t="str">
        <f t="shared" si="61"/>
        <v>Idu Ana 4568</v>
      </c>
      <c r="D3905" s="47"/>
      <c r="E3905" s="48" t="s">
        <v>45</v>
      </c>
      <c r="F3905" s="48" t="s">
        <v>3669</v>
      </c>
      <c r="G3905" s="177"/>
      <c r="H3905" s="48">
        <v>4568</v>
      </c>
      <c r="I3905" s="48" t="s">
        <v>4147</v>
      </c>
      <c r="J3905" s="49" t="s">
        <v>48</v>
      </c>
      <c r="K3905" s="50">
        <v>787922</v>
      </c>
      <c r="L3905" s="48" t="s">
        <v>3256</v>
      </c>
      <c r="M3905" s="51" t="s">
        <v>50</v>
      </c>
      <c r="N3905" s="51" t="s">
        <v>3257</v>
      </c>
      <c r="O3905" s="52"/>
      <c r="P3905" s="53"/>
    </row>
    <row r="3906" spans="1:16" s="54" customFormat="1" ht="30" hidden="1" x14ac:dyDescent="0.2">
      <c r="A3906" s="20">
        <v>3906</v>
      </c>
      <c r="B3906" s="55">
        <v>3065</v>
      </c>
      <c r="C3906" s="47" t="str">
        <f t="shared" si="61"/>
        <v>Idu Ana 4569</v>
      </c>
      <c r="D3906" s="47"/>
      <c r="E3906" s="48" t="s">
        <v>45</v>
      </c>
      <c r="F3906" s="48" t="s">
        <v>3309</v>
      </c>
      <c r="G3906" s="177"/>
      <c r="H3906" s="48">
        <v>4569</v>
      </c>
      <c r="I3906" s="48" t="s">
        <v>4148</v>
      </c>
      <c r="J3906" s="49" t="s">
        <v>26</v>
      </c>
      <c r="K3906" s="50">
        <v>5929</v>
      </c>
      <c r="L3906" s="48" t="s">
        <v>3256</v>
      </c>
      <c r="M3906" s="51" t="s">
        <v>50</v>
      </c>
      <c r="N3906" s="51" t="s">
        <v>3257</v>
      </c>
      <c r="O3906" s="52"/>
      <c r="P3906" s="53"/>
    </row>
    <row r="3907" spans="1:16" s="54" customFormat="1" ht="45" hidden="1" x14ac:dyDescent="0.2">
      <c r="A3907" s="20">
        <v>3907</v>
      </c>
      <c r="B3907" s="55">
        <v>3066</v>
      </c>
      <c r="C3907" s="47" t="str">
        <f t="shared" si="61"/>
        <v>Idu Ana 4575</v>
      </c>
      <c r="D3907" s="47"/>
      <c r="E3907" s="48" t="s">
        <v>4097</v>
      </c>
      <c r="F3907" s="48" t="s">
        <v>4149</v>
      </c>
      <c r="G3907" s="177"/>
      <c r="H3907" s="48">
        <v>4575</v>
      </c>
      <c r="I3907" s="48" t="s">
        <v>4150</v>
      </c>
      <c r="J3907" s="49" t="s">
        <v>64</v>
      </c>
      <c r="K3907" s="50">
        <v>148562</v>
      </c>
      <c r="L3907" s="48" t="s">
        <v>3256</v>
      </c>
      <c r="M3907" s="51" t="s">
        <v>50</v>
      </c>
      <c r="N3907" s="51" t="s">
        <v>3257</v>
      </c>
      <c r="O3907" s="52"/>
      <c r="P3907" s="53"/>
    </row>
    <row r="3908" spans="1:16" s="54" customFormat="1" ht="45" hidden="1" x14ac:dyDescent="0.2">
      <c r="A3908" s="20">
        <v>3908</v>
      </c>
      <c r="B3908" s="55">
        <v>3067</v>
      </c>
      <c r="C3908" s="47" t="str">
        <f t="shared" si="61"/>
        <v>Idu Ana 4576</v>
      </c>
      <c r="D3908" s="47"/>
      <c r="E3908" s="48" t="s">
        <v>4097</v>
      </c>
      <c r="F3908" s="48" t="s">
        <v>4149</v>
      </c>
      <c r="G3908" s="177"/>
      <c r="H3908" s="48">
        <v>4576</v>
      </c>
      <c r="I3908" s="48" t="s">
        <v>4151</v>
      </c>
      <c r="J3908" s="49" t="s">
        <v>64</v>
      </c>
      <c r="K3908" s="50">
        <v>152418</v>
      </c>
      <c r="L3908" s="48" t="s">
        <v>3256</v>
      </c>
      <c r="M3908" s="51" t="s">
        <v>50</v>
      </c>
      <c r="N3908" s="51" t="s">
        <v>3257</v>
      </c>
      <c r="O3908" s="52"/>
      <c r="P3908" s="53"/>
    </row>
    <row r="3909" spans="1:16" s="54" customFormat="1" ht="45" hidden="1" x14ac:dyDescent="0.2">
      <c r="A3909" s="20">
        <v>3909</v>
      </c>
      <c r="B3909" s="55">
        <v>3068</v>
      </c>
      <c r="C3909" s="47" t="str">
        <f t="shared" si="61"/>
        <v>Idu Ana 4577</v>
      </c>
      <c r="D3909" s="47"/>
      <c r="E3909" s="48" t="s">
        <v>4097</v>
      </c>
      <c r="F3909" s="48" t="s">
        <v>4152</v>
      </c>
      <c r="G3909" s="177"/>
      <c r="H3909" s="48">
        <v>4577</v>
      </c>
      <c r="I3909" s="48" t="s">
        <v>4153</v>
      </c>
      <c r="J3909" s="49" t="s">
        <v>64</v>
      </c>
      <c r="K3909" s="50">
        <v>123788</v>
      </c>
      <c r="L3909" s="48" t="s">
        <v>3256</v>
      </c>
      <c r="M3909" s="51" t="s">
        <v>50</v>
      </c>
      <c r="N3909" s="51" t="s">
        <v>3257</v>
      </c>
      <c r="O3909" s="52"/>
      <c r="P3909" s="53"/>
    </row>
    <row r="3910" spans="1:16" s="54" customFormat="1" ht="30" hidden="1" x14ac:dyDescent="0.2">
      <c r="A3910" s="20">
        <v>3910</v>
      </c>
      <c r="B3910" s="55">
        <v>3069</v>
      </c>
      <c r="C3910" s="47" t="str">
        <f t="shared" si="61"/>
        <v>Idu Ana 4578</v>
      </c>
      <c r="D3910" s="47"/>
      <c r="E3910" s="48" t="s">
        <v>45</v>
      </c>
      <c r="F3910" s="48" t="s">
        <v>4149</v>
      </c>
      <c r="G3910" s="177"/>
      <c r="H3910" s="48">
        <v>4578</v>
      </c>
      <c r="I3910" s="48" t="s">
        <v>4154</v>
      </c>
      <c r="J3910" s="49" t="s">
        <v>25</v>
      </c>
      <c r="K3910" s="50">
        <v>61357</v>
      </c>
      <c r="L3910" s="48" t="s">
        <v>3256</v>
      </c>
      <c r="M3910" s="51" t="s">
        <v>50</v>
      </c>
      <c r="N3910" s="51" t="s">
        <v>3257</v>
      </c>
      <c r="O3910" s="52"/>
      <c r="P3910" s="53"/>
    </row>
    <row r="3911" spans="1:16" s="54" customFormat="1" ht="45" hidden="1" x14ac:dyDescent="0.2">
      <c r="A3911" s="20">
        <v>3911</v>
      </c>
      <c r="B3911" s="55">
        <v>3070</v>
      </c>
      <c r="C3911" s="47" t="str">
        <f t="shared" si="61"/>
        <v>Idu Ana 4579</v>
      </c>
      <c r="D3911" s="47"/>
      <c r="E3911" s="48" t="s">
        <v>4097</v>
      </c>
      <c r="F3911" s="48" t="s">
        <v>4155</v>
      </c>
      <c r="G3911" s="177"/>
      <c r="H3911" s="48">
        <v>4579</v>
      </c>
      <c r="I3911" s="48" t="s">
        <v>4156</v>
      </c>
      <c r="J3911" s="49" t="s">
        <v>64</v>
      </c>
      <c r="K3911" s="50">
        <v>114921</v>
      </c>
      <c r="L3911" s="48" t="s">
        <v>3256</v>
      </c>
      <c r="M3911" s="51" t="s">
        <v>50</v>
      </c>
      <c r="N3911" s="51" t="s">
        <v>3257</v>
      </c>
      <c r="O3911" s="52"/>
      <c r="P3911" s="53"/>
    </row>
    <row r="3912" spans="1:16" s="54" customFormat="1" ht="30" hidden="1" x14ac:dyDescent="0.2">
      <c r="A3912" s="20">
        <v>3912</v>
      </c>
      <c r="B3912" s="55">
        <v>3071</v>
      </c>
      <c r="C3912" s="47" t="str">
        <f t="shared" si="61"/>
        <v>Idu Ana 4581</v>
      </c>
      <c r="D3912" s="47"/>
      <c r="E3912" s="48" t="s">
        <v>45</v>
      </c>
      <c r="F3912" s="48" t="s">
        <v>3293</v>
      </c>
      <c r="G3912" s="177"/>
      <c r="H3912" s="48">
        <v>4581</v>
      </c>
      <c r="I3912" s="48" t="s">
        <v>4157</v>
      </c>
      <c r="J3912" s="49" t="s">
        <v>64</v>
      </c>
      <c r="K3912" s="50">
        <v>2038</v>
      </c>
      <c r="L3912" s="48" t="s">
        <v>3256</v>
      </c>
      <c r="M3912" s="51" t="s">
        <v>50</v>
      </c>
      <c r="N3912" s="51" t="s">
        <v>3257</v>
      </c>
      <c r="O3912" s="52"/>
      <c r="P3912" s="53"/>
    </row>
    <row r="3913" spans="1:16" s="54" customFormat="1" ht="45" hidden="1" x14ac:dyDescent="0.2">
      <c r="A3913" s="20">
        <v>3913</v>
      </c>
      <c r="B3913" s="55">
        <v>3072</v>
      </c>
      <c r="C3913" s="47" t="str">
        <f t="shared" si="61"/>
        <v>Idu Ana 4582</v>
      </c>
      <c r="D3913" s="47"/>
      <c r="E3913" s="48" t="s">
        <v>4097</v>
      </c>
      <c r="F3913" s="48" t="s">
        <v>4149</v>
      </c>
      <c r="G3913" s="177"/>
      <c r="H3913" s="48">
        <v>4582</v>
      </c>
      <c r="I3913" s="48" t="s">
        <v>4158</v>
      </c>
      <c r="J3913" s="49" t="s">
        <v>64</v>
      </c>
      <c r="K3913" s="50">
        <v>108587</v>
      </c>
      <c r="L3913" s="48" t="s">
        <v>3256</v>
      </c>
      <c r="M3913" s="51" t="s">
        <v>50</v>
      </c>
      <c r="N3913" s="51" t="s">
        <v>3257</v>
      </c>
      <c r="O3913" s="52"/>
      <c r="P3913" s="53"/>
    </row>
    <row r="3914" spans="1:16" s="54" customFormat="1" ht="45" hidden="1" x14ac:dyDescent="0.2">
      <c r="A3914" s="20">
        <v>3914</v>
      </c>
      <c r="B3914" s="55">
        <v>3073</v>
      </c>
      <c r="C3914" s="47" t="str">
        <f t="shared" si="61"/>
        <v>Idu Ana 4583</v>
      </c>
      <c r="D3914" s="47"/>
      <c r="E3914" s="48" t="s">
        <v>4097</v>
      </c>
      <c r="F3914" s="48" t="s">
        <v>4149</v>
      </c>
      <c r="G3914" s="177"/>
      <c r="H3914" s="48">
        <v>4583</v>
      </c>
      <c r="I3914" s="48" t="s">
        <v>4159</v>
      </c>
      <c r="J3914" s="49" t="s">
        <v>64</v>
      </c>
      <c r="K3914" s="50">
        <v>21948</v>
      </c>
      <c r="L3914" s="48" t="s">
        <v>3256</v>
      </c>
      <c r="M3914" s="51" t="s">
        <v>50</v>
      </c>
      <c r="N3914" s="51" t="s">
        <v>3257</v>
      </c>
      <c r="O3914" s="52"/>
      <c r="P3914" s="53"/>
    </row>
    <row r="3915" spans="1:16" s="54" customFormat="1" ht="45" hidden="1" x14ac:dyDescent="0.2">
      <c r="A3915" s="20">
        <v>3915</v>
      </c>
      <c r="B3915" s="55">
        <v>3074</v>
      </c>
      <c r="C3915" s="47" t="str">
        <f t="shared" si="61"/>
        <v>Idu Ana 4584</v>
      </c>
      <c r="D3915" s="47"/>
      <c r="E3915" s="48" t="s">
        <v>4097</v>
      </c>
      <c r="F3915" s="48" t="s">
        <v>4152</v>
      </c>
      <c r="G3915" s="177"/>
      <c r="H3915" s="48">
        <v>4584</v>
      </c>
      <c r="I3915" s="48" t="s">
        <v>4160</v>
      </c>
      <c r="J3915" s="49" t="s">
        <v>64</v>
      </c>
      <c r="K3915" s="50">
        <v>80966</v>
      </c>
      <c r="L3915" s="48" t="s">
        <v>3256</v>
      </c>
      <c r="M3915" s="51" t="s">
        <v>50</v>
      </c>
      <c r="N3915" s="51" t="s">
        <v>3257</v>
      </c>
      <c r="O3915" s="52"/>
      <c r="P3915" s="53"/>
    </row>
    <row r="3916" spans="1:16" s="54" customFormat="1" ht="45" hidden="1" x14ac:dyDescent="0.2">
      <c r="A3916" s="20">
        <v>3916</v>
      </c>
      <c r="B3916" s="55">
        <v>3075</v>
      </c>
      <c r="C3916" s="47" t="str">
        <f t="shared" si="61"/>
        <v>Idu Ana 4585</v>
      </c>
      <c r="D3916" s="47"/>
      <c r="E3916" s="48" t="s">
        <v>4097</v>
      </c>
      <c r="F3916" s="48" t="s">
        <v>4161</v>
      </c>
      <c r="G3916" s="177"/>
      <c r="H3916" s="48">
        <v>4585</v>
      </c>
      <c r="I3916" s="48" t="s">
        <v>4162</v>
      </c>
      <c r="J3916" s="49" t="s">
        <v>64</v>
      </c>
      <c r="K3916" s="50">
        <v>173856</v>
      </c>
      <c r="L3916" s="48" t="s">
        <v>3256</v>
      </c>
      <c r="M3916" s="51" t="s">
        <v>50</v>
      </c>
      <c r="N3916" s="51" t="s">
        <v>3257</v>
      </c>
      <c r="O3916" s="52"/>
      <c r="P3916" s="53"/>
    </row>
    <row r="3917" spans="1:16" s="54" customFormat="1" ht="45" hidden="1" x14ac:dyDescent="0.2">
      <c r="A3917" s="20">
        <v>3917</v>
      </c>
      <c r="B3917" s="55">
        <v>3076</v>
      </c>
      <c r="C3917" s="47" t="str">
        <f t="shared" si="61"/>
        <v>Idu Ana 4586</v>
      </c>
      <c r="D3917" s="47"/>
      <c r="E3917" s="48" t="s">
        <v>4097</v>
      </c>
      <c r="F3917" s="48" t="s">
        <v>4117</v>
      </c>
      <c r="G3917" s="177"/>
      <c r="H3917" s="48">
        <v>4586</v>
      </c>
      <c r="I3917" s="48" t="s">
        <v>4163</v>
      </c>
      <c r="J3917" s="49" t="s">
        <v>64</v>
      </c>
      <c r="K3917" s="50">
        <v>101970</v>
      </c>
      <c r="L3917" s="48" t="s">
        <v>3256</v>
      </c>
      <c r="M3917" s="51" t="s">
        <v>50</v>
      </c>
      <c r="N3917" s="51" t="s">
        <v>3257</v>
      </c>
      <c r="O3917" s="52"/>
      <c r="P3917" s="53"/>
    </row>
    <row r="3918" spans="1:16" s="54" customFormat="1" ht="45" hidden="1" x14ac:dyDescent="0.2">
      <c r="A3918" s="20">
        <v>3918</v>
      </c>
      <c r="B3918" s="55">
        <v>3077</v>
      </c>
      <c r="C3918" s="47" t="str">
        <f t="shared" si="61"/>
        <v>Idu Ana 4588</v>
      </c>
      <c r="D3918" s="47"/>
      <c r="E3918" s="48" t="s">
        <v>45</v>
      </c>
      <c r="F3918" s="48" t="s">
        <v>4164</v>
      </c>
      <c r="G3918" s="177"/>
      <c r="H3918" s="48">
        <v>4588</v>
      </c>
      <c r="I3918" s="48" t="s">
        <v>4165</v>
      </c>
      <c r="J3918" s="49" t="s">
        <v>64</v>
      </c>
      <c r="K3918" s="50">
        <v>309778</v>
      </c>
      <c r="L3918" s="48" t="s">
        <v>3256</v>
      </c>
      <c r="M3918" s="51" t="s">
        <v>50</v>
      </c>
      <c r="N3918" s="51" t="s">
        <v>3257</v>
      </c>
      <c r="O3918" s="52"/>
      <c r="P3918" s="53"/>
    </row>
    <row r="3919" spans="1:16" s="54" customFormat="1" ht="45" hidden="1" x14ac:dyDescent="0.2">
      <c r="A3919" s="20">
        <v>3919</v>
      </c>
      <c r="B3919" s="55">
        <v>3078</v>
      </c>
      <c r="C3919" s="47" t="str">
        <f t="shared" si="61"/>
        <v>Idu Ana 4589</v>
      </c>
      <c r="D3919" s="47"/>
      <c r="E3919" s="48" t="s">
        <v>4097</v>
      </c>
      <c r="F3919" s="48" t="s">
        <v>4149</v>
      </c>
      <c r="G3919" s="177"/>
      <c r="H3919" s="48">
        <v>4589</v>
      </c>
      <c r="I3919" s="48" t="s">
        <v>4166</v>
      </c>
      <c r="J3919" s="49" t="s">
        <v>64</v>
      </c>
      <c r="K3919" s="50">
        <v>1427</v>
      </c>
      <c r="L3919" s="48" t="s">
        <v>3256</v>
      </c>
      <c r="M3919" s="51" t="s">
        <v>50</v>
      </c>
      <c r="N3919" s="51" t="s">
        <v>3257</v>
      </c>
      <c r="O3919" s="52"/>
      <c r="P3919" s="53"/>
    </row>
    <row r="3920" spans="1:16" s="54" customFormat="1" ht="30" hidden="1" x14ac:dyDescent="0.2">
      <c r="A3920" s="20">
        <v>3920</v>
      </c>
      <c r="B3920" s="55">
        <v>3079</v>
      </c>
      <c r="C3920" s="47" t="str">
        <f t="shared" si="61"/>
        <v>Idu Ana 4592</v>
      </c>
      <c r="D3920" s="47"/>
      <c r="E3920" s="48" t="s">
        <v>45</v>
      </c>
      <c r="F3920" s="48" t="s">
        <v>3293</v>
      </c>
      <c r="G3920" s="177"/>
      <c r="H3920" s="48">
        <v>4592</v>
      </c>
      <c r="I3920" s="48" t="s">
        <v>4167</v>
      </c>
      <c r="J3920" s="49" t="s">
        <v>64</v>
      </c>
      <c r="K3920" s="50">
        <v>1319</v>
      </c>
      <c r="L3920" s="48" t="s">
        <v>3256</v>
      </c>
      <c r="M3920" s="51" t="s">
        <v>50</v>
      </c>
      <c r="N3920" s="51" t="s">
        <v>3257</v>
      </c>
      <c r="O3920" s="52"/>
      <c r="P3920" s="53"/>
    </row>
    <row r="3921" spans="1:16" s="54" customFormat="1" ht="30" hidden="1" x14ac:dyDescent="0.2">
      <c r="A3921" s="20">
        <v>3921</v>
      </c>
      <c r="B3921" s="55">
        <v>3080</v>
      </c>
      <c r="C3921" s="47" t="str">
        <f t="shared" si="61"/>
        <v>Idu Ana 4593</v>
      </c>
      <c r="D3921" s="47"/>
      <c r="E3921" s="48" t="s">
        <v>45</v>
      </c>
      <c r="F3921" s="48" t="s">
        <v>3837</v>
      </c>
      <c r="G3921" s="177"/>
      <c r="H3921" s="48">
        <v>4593</v>
      </c>
      <c r="I3921" s="48" t="s">
        <v>4168</v>
      </c>
      <c r="J3921" s="49" t="s">
        <v>64</v>
      </c>
      <c r="K3921" s="50">
        <v>70097</v>
      </c>
      <c r="L3921" s="48" t="s">
        <v>3256</v>
      </c>
      <c r="M3921" s="51" t="s">
        <v>50</v>
      </c>
      <c r="N3921" s="51" t="s">
        <v>3257</v>
      </c>
      <c r="O3921" s="52"/>
      <c r="P3921" s="53"/>
    </row>
    <row r="3922" spans="1:16" s="54" customFormat="1" ht="45" hidden="1" x14ac:dyDescent="0.2">
      <c r="A3922" s="20">
        <v>3922</v>
      </c>
      <c r="B3922" s="55">
        <v>3081</v>
      </c>
      <c r="C3922" s="47" t="str">
        <f t="shared" si="61"/>
        <v>Idu Ana 4594</v>
      </c>
      <c r="D3922" s="47"/>
      <c r="E3922" s="48" t="s">
        <v>4097</v>
      </c>
      <c r="F3922" s="48" t="s">
        <v>4149</v>
      </c>
      <c r="G3922" s="177"/>
      <c r="H3922" s="48">
        <v>4594</v>
      </c>
      <c r="I3922" s="48" t="s">
        <v>4169</v>
      </c>
      <c r="J3922" s="49" t="s">
        <v>64</v>
      </c>
      <c r="K3922" s="50">
        <v>100516</v>
      </c>
      <c r="L3922" s="48" t="s">
        <v>3256</v>
      </c>
      <c r="M3922" s="51" t="s">
        <v>50</v>
      </c>
      <c r="N3922" s="51" t="s">
        <v>3257</v>
      </c>
      <c r="O3922" s="52"/>
      <c r="P3922" s="53"/>
    </row>
    <row r="3923" spans="1:16" s="54" customFormat="1" ht="45" hidden="1" x14ac:dyDescent="0.2">
      <c r="A3923" s="20">
        <v>3923</v>
      </c>
      <c r="B3923" s="55">
        <v>3082</v>
      </c>
      <c r="C3923" s="47" t="str">
        <f t="shared" si="61"/>
        <v>Idu Ana 4595</v>
      </c>
      <c r="D3923" s="47"/>
      <c r="E3923" s="48" t="s">
        <v>4097</v>
      </c>
      <c r="F3923" s="48" t="s">
        <v>4149</v>
      </c>
      <c r="G3923" s="177"/>
      <c r="H3923" s="48">
        <v>4595</v>
      </c>
      <c r="I3923" s="48" t="s">
        <v>4170</v>
      </c>
      <c r="J3923" s="49" t="s">
        <v>64</v>
      </c>
      <c r="K3923" s="50">
        <v>75578</v>
      </c>
      <c r="L3923" s="48" t="s">
        <v>3256</v>
      </c>
      <c r="M3923" s="51" t="s">
        <v>50</v>
      </c>
      <c r="N3923" s="51" t="s">
        <v>3257</v>
      </c>
      <c r="O3923" s="52"/>
      <c r="P3923" s="53"/>
    </row>
    <row r="3924" spans="1:16" s="54" customFormat="1" ht="45" hidden="1" x14ac:dyDescent="0.2">
      <c r="A3924" s="20">
        <v>3924</v>
      </c>
      <c r="B3924" s="55">
        <v>3083</v>
      </c>
      <c r="C3924" s="47" t="str">
        <f t="shared" si="61"/>
        <v>Idu Ana 4596</v>
      </c>
      <c r="D3924" s="47"/>
      <c r="E3924" s="48" t="s">
        <v>4097</v>
      </c>
      <c r="F3924" s="48" t="s">
        <v>4149</v>
      </c>
      <c r="G3924" s="177"/>
      <c r="H3924" s="48">
        <v>4596</v>
      </c>
      <c r="I3924" s="48" t="s">
        <v>4171</v>
      </c>
      <c r="J3924" s="49" t="s">
        <v>64</v>
      </c>
      <c r="K3924" s="50">
        <v>58487</v>
      </c>
      <c r="L3924" s="48" t="s">
        <v>3256</v>
      </c>
      <c r="M3924" s="51" t="s">
        <v>50</v>
      </c>
      <c r="N3924" s="51" t="s">
        <v>3257</v>
      </c>
      <c r="O3924" s="52"/>
      <c r="P3924" s="53"/>
    </row>
    <row r="3925" spans="1:16" s="54" customFormat="1" ht="45" hidden="1" x14ac:dyDescent="0.2">
      <c r="A3925" s="20">
        <v>3925</v>
      </c>
      <c r="B3925" s="55">
        <v>3084</v>
      </c>
      <c r="C3925" s="47" t="str">
        <f t="shared" si="61"/>
        <v>Idu Ana 4597</v>
      </c>
      <c r="D3925" s="47"/>
      <c r="E3925" s="48" t="s">
        <v>4097</v>
      </c>
      <c r="F3925" s="48" t="s">
        <v>4152</v>
      </c>
      <c r="G3925" s="177"/>
      <c r="H3925" s="48">
        <v>4597</v>
      </c>
      <c r="I3925" s="48" t="s">
        <v>4172</v>
      </c>
      <c r="J3925" s="49" t="s">
        <v>64</v>
      </c>
      <c r="K3925" s="50">
        <v>12473</v>
      </c>
      <c r="L3925" s="48" t="s">
        <v>3256</v>
      </c>
      <c r="M3925" s="51" t="s">
        <v>50</v>
      </c>
      <c r="N3925" s="51" t="s">
        <v>3257</v>
      </c>
      <c r="O3925" s="52"/>
      <c r="P3925" s="53"/>
    </row>
    <row r="3926" spans="1:16" s="54" customFormat="1" ht="30" hidden="1" x14ac:dyDescent="0.2">
      <c r="A3926" s="20">
        <v>3926</v>
      </c>
      <c r="B3926" s="55">
        <v>3085</v>
      </c>
      <c r="C3926" s="47" t="str">
        <f t="shared" si="61"/>
        <v>Idu Ana 4598</v>
      </c>
      <c r="D3926" s="47"/>
      <c r="E3926" s="48" t="s">
        <v>45</v>
      </c>
      <c r="F3926" s="48" t="s">
        <v>4173</v>
      </c>
      <c r="G3926" s="177"/>
      <c r="H3926" s="48">
        <v>4598</v>
      </c>
      <c r="I3926" s="48" t="s">
        <v>4174</v>
      </c>
      <c r="J3926" s="49" t="s">
        <v>25</v>
      </c>
      <c r="K3926" s="50">
        <v>7771</v>
      </c>
      <c r="L3926" s="48" t="s">
        <v>3256</v>
      </c>
      <c r="M3926" s="51" t="s">
        <v>50</v>
      </c>
      <c r="N3926" s="51" t="s">
        <v>3257</v>
      </c>
      <c r="O3926" s="52"/>
      <c r="P3926" s="53"/>
    </row>
    <row r="3927" spans="1:16" s="54" customFormat="1" ht="30" hidden="1" x14ac:dyDescent="0.2">
      <c r="A3927" s="20">
        <v>3927</v>
      </c>
      <c r="B3927" s="55">
        <v>3086</v>
      </c>
      <c r="C3927" s="47" t="str">
        <f t="shared" si="61"/>
        <v>Idu Ana 4599</v>
      </c>
      <c r="D3927" s="47"/>
      <c r="E3927" s="48" t="s">
        <v>45</v>
      </c>
      <c r="F3927" s="48" t="s">
        <v>4173</v>
      </c>
      <c r="G3927" s="177"/>
      <c r="H3927" s="48">
        <v>4599</v>
      </c>
      <c r="I3927" s="48" t="s">
        <v>4175</v>
      </c>
      <c r="J3927" s="49" t="s">
        <v>64</v>
      </c>
      <c r="K3927" s="50">
        <v>36631</v>
      </c>
      <c r="L3927" s="48" t="s">
        <v>3256</v>
      </c>
      <c r="M3927" s="51" t="s">
        <v>50</v>
      </c>
      <c r="N3927" s="51" t="s">
        <v>3257</v>
      </c>
      <c r="O3927" s="52"/>
      <c r="P3927" s="53"/>
    </row>
    <row r="3928" spans="1:16" s="54" customFormat="1" ht="30" hidden="1" x14ac:dyDescent="0.2">
      <c r="A3928" s="20">
        <v>3928</v>
      </c>
      <c r="B3928" s="55">
        <v>3087</v>
      </c>
      <c r="C3928" s="47" t="str">
        <f t="shared" si="61"/>
        <v>Idu Ana 4600</v>
      </c>
      <c r="D3928" s="47"/>
      <c r="E3928" s="48" t="s">
        <v>45</v>
      </c>
      <c r="F3928" s="48" t="s">
        <v>4173</v>
      </c>
      <c r="G3928" s="177"/>
      <c r="H3928" s="48">
        <v>4600</v>
      </c>
      <c r="I3928" s="48" t="s">
        <v>4176</v>
      </c>
      <c r="J3928" s="49" t="s">
        <v>64</v>
      </c>
      <c r="K3928" s="50">
        <v>82938</v>
      </c>
      <c r="L3928" s="48" t="s">
        <v>3256</v>
      </c>
      <c r="M3928" s="51" t="s">
        <v>50</v>
      </c>
      <c r="N3928" s="51" t="s">
        <v>3257</v>
      </c>
      <c r="O3928" s="52"/>
      <c r="P3928" s="53"/>
    </row>
    <row r="3929" spans="1:16" s="54" customFormat="1" ht="30" hidden="1" x14ac:dyDescent="0.2">
      <c r="A3929" s="20">
        <v>3929</v>
      </c>
      <c r="B3929" s="55">
        <v>3088</v>
      </c>
      <c r="C3929" s="47" t="str">
        <f t="shared" si="61"/>
        <v>Idu Ana 4601</v>
      </c>
      <c r="D3929" s="47"/>
      <c r="E3929" s="48" t="s">
        <v>45</v>
      </c>
      <c r="F3929" s="48" t="s">
        <v>4173</v>
      </c>
      <c r="G3929" s="177"/>
      <c r="H3929" s="48">
        <v>4601</v>
      </c>
      <c r="I3929" s="48" t="s">
        <v>4177</v>
      </c>
      <c r="J3929" s="49" t="s">
        <v>64</v>
      </c>
      <c r="K3929" s="50">
        <v>40941</v>
      </c>
      <c r="L3929" s="48" t="s">
        <v>3256</v>
      </c>
      <c r="M3929" s="51" t="s">
        <v>50</v>
      </c>
      <c r="N3929" s="51" t="s">
        <v>3257</v>
      </c>
      <c r="O3929" s="52"/>
      <c r="P3929" s="53"/>
    </row>
    <row r="3930" spans="1:16" s="54" customFormat="1" ht="30" hidden="1" x14ac:dyDescent="0.2">
      <c r="A3930" s="20">
        <v>3930</v>
      </c>
      <c r="B3930" s="55">
        <v>3089</v>
      </c>
      <c r="C3930" s="47" t="str">
        <f t="shared" si="61"/>
        <v>Idu Ana 4602</v>
      </c>
      <c r="D3930" s="47"/>
      <c r="E3930" s="48" t="s">
        <v>45</v>
      </c>
      <c r="F3930" s="48" t="s">
        <v>4173</v>
      </c>
      <c r="G3930" s="177"/>
      <c r="H3930" s="48">
        <v>4602</v>
      </c>
      <c r="I3930" s="48" t="s">
        <v>4178</v>
      </c>
      <c r="J3930" s="49" t="s">
        <v>64</v>
      </c>
      <c r="K3930" s="50">
        <v>101289</v>
      </c>
      <c r="L3930" s="48" t="s">
        <v>3256</v>
      </c>
      <c r="M3930" s="51" t="s">
        <v>50</v>
      </c>
      <c r="N3930" s="51" t="s">
        <v>3257</v>
      </c>
      <c r="O3930" s="52"/>
      <c r="P3930" s="53"/>
    </row>
    <row r="3931" spans="1:16" s="54" customFormat="1" ht="45" hidden="1" x14ac:dyDescent="0.2">
      <c r="A3931" s="20">
        <v>3931</v>
      </c>
      <c r="B3931" s="55">
        <v>3090</v>
      </c>
      <c r="C3931" s="47" t="str">
        <f t="shared" si="61"/>
        <v>Idu Ana 4603</v>
      </c>
      <c r="D3931" s="47"/>
      <c r="E3931" s="48" t="s">
        <v>4097</v>
      </c>
      <c r="F3931" s="48" t="s">
        <v>4173</v>
      </c>
      <c r="G3931" s="177"/>
      <c r="H3931" s="48">
        <v>4603</v>
      </c>
      <c r="I3931" s="48" t="s">
        <v>4179</v>
      </c>
      <c r="J3931" s="49" t="s">
        <v>64</v>
      </c>
      <c r="K3931" s="50">
        <v>1087</v>
      </c>
      <c r="L3931" s="48" t="s">
        <v>3256</v>
      </c>
      <c r="M3931" s="51" t="s">
        <v>50</v>
      </c>
      <c r="N3931" s="51" t="s">
        <v>3257</v>
      </c>
      <c r="O3931" s="52"/>
      <c r="P3931" s="53"/>
    </row>
    <row r="3932" spans="1:16" s="54" customFormat="1" ht="30" hidden="1" x14ac:dyDescent="0.2">
      <c r="A3932" s="20">
        <v>3932</v>
      </c>
      <c r="B3932" s="55">
        <v>3091</v>
      </c>
      <c r="C3932" s="47" t="str">
        <f t="shared" si="61"/>
        <v>Idu Ana 4604</v>
      </c>
      <c r="D3932" s="47"/>
      <c r="E3932" s="48" t="s">
        <v>45</v>
      </c>
      <c r="F3932" s="48" t="s">
        <v>3254</v>
      </c>
      <c r="G3932" s="177"/>
      <c r="H3932" s="48">
        <v>4604</v>
      </c>
      <c r="I3932" s="48" t="s">
        <v>4180</v>
      </c>
      <c r="J3932" s="49" t="s">
        <v>64</v>
      </c>
      <c r="K3932" s="50">
        <v>5282</v>
      </c>
      <c r="L3932" s="48" t="s">
        <v>3256</v>
      </c>
      <c r="M3932" s="51" t="s">
        <v>50</v>
      </c>
      <c r="N3932" s="51" t="s">
        <v>3257</v>
      </c>
      <c r="O3932" s="52"/>
      <c r="P3932" s="53"/>
    </row>
    <row r="3933" spans="1:16" s="54" customFormat="1" ht="45" hidden="1" x14ac:dyDescent="0.2">
      <c r="A3933" s="20">
        <v>3933</v>
      </c>
      <c r="B3933" s="55">
        <v>3092</v>
      </c>
      <c r="C3933" s="47" t="str">
        <f t="shared" si="61"/>
        <v>Idu Ana 4605</v>
      </c>
      <c r="D3933" s="47"/>
      <c r="E3933" s="48" t="s">
        <v>4097</v>
      </c>
      <c r="F3933" s="48" t="s">
        <v>4095</v>
      </c>
      <c r="G3933" s="177"/>
      <c r="H3933" s="48">
        <v>4605</v>
      </c>
      <c r="I3933" s="48" t="s">
        <v>4181</v>
      </c>
      <c r="J3933" s="49" t="s">
        <v>64</v>
      </c>
      <c r="K3933" s="50">
        <v>195649</v>
      </c>
      <c r="L3933" s="48" t="s">
        <v>3256</v>
      </c>
      <c r="M3933" s="51" t="s">
        <v>50</v>
      </c>
      <c r="N3933" s="51" t="s">
        <v>3257</v>
      </c>
      <c r="O3933" s="52"/>
      <c r="P3933" s="53"/>
    </row>
    <row r="3934" spans="1:16" s="54" customFormat="1" ht="30" hidden="1" x14ac:dyDescent="0.2">
      <c r="A3934" s="20">
        <v>3934</v>
      </c>
      <c r="B3934" s="55">
        <v>3093</v>
      </c>
      <c r="C3934" s="47" t="str">
        <f t="shared" si="61"/>
        <v>Idu Ana 4606</v>
      </c>
      <c r="D3934" s="47"/>
      <c r="E3934" s="48" t="s">
        <v>45</v>
      </c>
      <c r="F3934" s="48" t="s">
        <v>3272</v>
      </c>
      <c r="G3934" s="177"/>
      <c r="H3934" s="48">
        <v>4606</v>
      </c>
      <c r="I3934" s="48" t="s">
        <v>4182</v>
      </c>
      <c r="J3934" s="49" t="s">
        <v>64</v>
      </c>
      <c r="K3934" s="50">
        <v>17191</v>
      </c>
      <c r="L3934" s="48" t="s">
        <v>3256</v>
      </c>
      <c r="M3934" s="51" t="s">
        <v>50</v>
      </c>
      <c r="N3934" s="51" t="s">
        <v>3257</v>
      </c>
      <c r="O3934" s="52"/>
      <c r="P3934" s="53"/>
    </row>
    <row r="3935" spans="1:16" s="54" customFormat="1" ht="45" hidden="1" x14ac:dyDescent="0.2">
      <c r="A3935" s="20">
        <v>3935</v>
      </c>
      <c r="B3935" s="55">
        <v>3094</v>
      </c>
      <c r="C3935" s="47" t="str">
        <f t="shared" si="61"/>
        <v>Idu Ana 4607</v>
      </c>
      <c r="D3935" s="47"/>
      <c r="E3935" s="48" t="s">
        <v>4097</v>
      </c>
      <c r="F3935" s="48" t="s">
        <v>4173</v>
      </c>
      <c r="G3935" s="177"/>
      <c r="H3935" s="48">
        <v>4607</v>
      </c>
      <c r="I3935" s="48" t="s">
        <v>4183</v>
      </c>
      <c r="J3935" s="49" t="s">
        <v>64</v>
      </c>
      <c r="K3935" s="50">
        <v>51566</v>
      </c>
      <c r="L3935" s="48" t="s">
        <v>3256</v>
      </c>
      <c r="M3935" s="51" t="s">
        <v>50</v>
      </c>
      <c r="N3935" s="51" t="s">
        <v>3257</v>
      </c>
      <c r="O3935" s="52"/>
      <c r="P3935" s="53"/>
    </row>
    <row r="3936" spans="1:16" s="54" customFormat="1" ht="45" hidden="1" x14ac:dyDescent="0.2">
      <c r="A3936" s="20">
        <v>3936</v>
      </c>
      <c r="B3936" s="55">
        <v>3095</v>
      </c>
      <c r="C3936" s="47" t="str">
        <f t="shared" si="61"/>
        <v>Idu Ana 4608</v>
      </c>
      <c r="D3936" s="47"/>
      <c r="E3936" s="48" t="s">
        <v>4097</v>
      </c>
      <c r="F3936" s="48" t="s">
        <v>4173</v>
      </c>
      <c r="G3936" s="177"/>
      <c r="H3936" s="48">
        <v>4608</v>
      </c>
      <c r="I3936" s="48" t="s">
        <v>4184</v>
      </c>
      <c r="J3936" s="49" t="s">
        <v>64</v>
      </c>
      <c r="K3936" s="50">
        <v>25784</v>
      </c>
      <c r="L3936" s="48" t="s">
        <v>3256</v>
      </c>
      <c r="M3936" s="51" t="s">
        <v>50</v>
      </c>
      <c r="N3936" s="51" t="s">
        <v>3257</v>
      </c>
      <c r="O3936" s="52"/>
      <c r="P3936" s="53"/>
    </row>
    <row r="3937" spans="1:16" s="54" customFormat="1" ht="45" hidden="1" x14ac:dyDescent="0.2">
      <c r="A3937" s="20">
        <v>3937</v>
      </c>
      <c r="B3937" s="55">
        <v>3096</v>
      </c>
      <c r="C3937" s="47" t="str">
        <f t="shared" si="61"/>
        <v>Idu Ana 4609</v>
      </c>
      <c r="D3937" s="47"/>
      <c r="E3937" s="48" t="s">
        <v>4097</v>
      </c>
      <c r="F3937" s="48" t="s">
        <v>4173</v>
      </c>
      <c r="G3937" s="177"/>
      <c r="H3937" s="48">
        <v>4609</v>
      </c>
      <c r="I3937" s="48" t="s">
        <v>4185</v>
      </c>
      <c r="J3937" s="49" t="s">
        <v>64</v>
      </c>
      <c r="K3937" s="50">
        <v>89190</v>
      </c>
      <c r="L3937" s="48" t="s">
        <v>3256</v>
      </c>
      <c r="M3937" s="51" t="s">
        <v>50</v>
      </c>
      <c r="N3937" s="51" t="s">
        <v>3257</v>
      </c>
      <c r="O3937" s="52"/>
      <c r="P3937" s="53"/>
    </row>
    <row r="3938" spans="1:16" s="54" customFormat="1" ht="45" hidden="1" x14ac:dyDescent="0.2">
      <c r="A3938" s="20">
        <v>3938</v>
      </c>
      <c r="B3938" s="55">
        <v>3097</v>
      </c>
      <c r="C3938" s="47" t="str">
        <f t="shared" si="61"/>
        <v>Idu Ana 4610</v>
      </c>
      <c r="D3938" s="47"/>
      <c r="E3938" s="48" t="s">
        <v>4097</v>
      </c>
      <c r="F3938" s="48" t="s">
        <v>4173</v>
      </c>
      <c r="G3938" s="177"/>
      <c r="H3938" s="48">
        <v>4610</v>
      </c>
      <c r="I3938" s="48" t="s">
        <v>4186</v>
      </c>
      <c r="J3938" s="49" t="s">
        <v>64</v>
      </c>
      <c r="K3938" s="50">
        <v>42144</v>
      </c>
      <c r="L3938" s="48" t="s">
        <v>3256</v>
      </c>
      <c r="M3938" s="51" t="s">
        <v>50</v>
      </c>
      <c r="N3938" s="51" t="s">
        <v>3257</v>
      </c>
      <c r="O3938" s="52"/>
      <c r="P3938" s="53"/>
    </row>
    <row r="3939" spans="1:16" s="54" customFormat="1" ht="30" hidden="1" x14ac:dyDescent="0.2">
      <c r="A3939" s="20">
        <v>3939</v>
      </c>
      <c r="B3939" s="55">
        <v>3098</v>
      </c>
      <c r="C3939" s="47" t="str">
        <f t="shared" si="61"/>
        <v>Idu Ana 4611</v>
      </c>
      <c r="D3939" s="47"/>
      <c r="E3939" s="48" t="s">
        <v>45</v>
      </c>
      <c r="F3939" s="48" t="s">
        <v>3315</v>
      </c>
      <c r="G3939" s="177"/>
      <c r="H3939" s="48">
        <v>4611</v>
      </c>
      <c r="I3939" s="48" t="s">
        <v>4187</v>
      </c>
      <c r="J3939" s="49" t="s">
        <v>25</v>
      </c>
      <c r="K3939" s="50">
        <v>126550</v>
      </c>
      <c r="L3939" s="48" t="s">
        <v>3256</v>
      </c>
      <c r="M3939" s="51" t="s">
        <v>50</v>
      </c>
      <c r="N3939" s="51" t="s">
        <v>3257</v>
      </c>
      <c r="O3939" s="52"/>
      <c r="P3939" s="53"/>
    </row>
    <row r="3940" spans="1:16" s="54" customFormat="1" ht="30" hidden="1" x14ac:dyDescent="0.2">
      <c r="A3940" s="20">
        <v>3940</v>
      </c>
      <c r="B3940" s="55">
        <v>3099</v>
      </c>
      <c r="C3940" s="47" t="str">
        <f t="shared" si="61"/>
        <v>Idu Ana 4612</v>
      </c>
      <c r="D3940" s="47"/>
      <c r="E3940" s="48" t="s">
        <v>45</v>
      </c>
      <c r="F3940" s="48" t="s">
        <v>3315</v>
      </c>
      <c r="G3940" s="177"/>
      <c r="H3940" s="48">
        <v>4612</v>
      </c>
      <c r="I3940" s="48" t="s">
        <v>4188</v>
      </c>
      <c r="J3940" s="49" t="s">
        <v>25</v>
      </c>
      <c r="K3940" s="50">
        <v>126985</v>
      </c>
      <c r="L3940" s="48" t="s">
        <v>3256</v>
      </c>
      <c r="M3940" s="51" t="s">
        <v>50</v>
      </c>
      <c r="N3940" s="51" t="s">
        <v>3257</v>
      </c>
      <c r="O3940" s="52"/>
      <c r="P3940" s="53"/>
    </row>
    <row r="3941" spans="1:16" s="54" customFormat="1" ht="30" hidden="1" x14ac:dyDescent="0.2">
      <c r="A3941" s="20">
        <v>3941</v>
      </c>
      <c r="B3941" s="55">
        <v>3100</v>
      </c>
      <c r="C3941" s="47" t="str">
        <f t="shared" si="61"/>
        <v>Idu Ana 4613</v>
      </c>
      <c r="D3941" s="47"/>
      <c r="E3941" s="48" t="s">
        <v>45</v>
      </c>
      <c r="F3941" s="48" t="s">
        <v>3266</v>
      </c>
      <c r="G3941" s="177"/>
      <c r="H3941" s="48">
        <v>4613</v>
      </c>
      <c r="I3941" s="48" t="s">
        <v>4189</v>
      </c>
      <c r="J3941" s="49" t="s">
        <v>48</v>
      </c>
      <c r="K3941" s="50">
        <v>44572</v>
      </c>
      <c r="L3941" s="48" t="s">
        <v>3256</v>
      </c>
      <c r="M3941" s="51" t="s">
        <v>50</v>
      </c>
      <c r="N3941" s="51" t="s">
        <v>3257</v>
      </c>
      <c r="O3941" s="52"/>
      <c r="P3941" s="53"/>
    </row>
    <row r="3942" spans="1:16" s="54" customFormat="1" ht="30" hidden="1" x14ac:dyDescent="0.2">
      <c r="A3942" s="20">
        <v>3942</v>
      </c>
      <c r="B3942" s="55">
        <v>3101</v>
      </c>
      <c r="C3942" s="47" t="str">
        <f t="shared" si="61"/>
        <v>Idu Ana 4614</v>
      </c>
      <c r="D3942" s="47"/>
      <c r="E3942" s="48" t="s">
        <v>45</v>
      </c>
      <c r="F3942" s="48" t="s">
        <v>3315</v>
      </c>
      <c r="G3942" s="177"/>
      <c r="H3942" s="48">
        <v>4614</v>
      </c>
      <c r="I3942" s="48" t="s">
        <v>4190</v>
      </c>
      <c r="J3942" s="49" t="s">
        <v>25</v>
      </c>
      <c r="K3942" s="50">
        <v>127411</v>
      </c>
      <c r="L3942" s="48" t="s">
        <v>3256</v>
      </c>
      <c r="M3942" s="51" t="s">
        <v>50</v>
      </c>
      <c r="N3942" s="51" t="s">
        <v>3257</v>
      </c>
      <c r="O3942" s="52"/>
      <c r="P3942" s="53"/>
    </row>
    <row r="3943" spans="1:16" s="54" customFormat="1" ht="30" hidden="1" x14ac:dyDescent="0.2">
      <c r="A3943" s="20">
        <v>3943</v>
      </c>
      <c r="B3943" s="55">
        <v>3102</v>
      </c>
      <c r="C3943" s="47" t="str">
        <f t="shared" si="61"/>
        <v>Idu Ana 4615</v>
      </c>
      <c r="D3943" s="47"/>
      <c r="E3943" s="48" t="s">
        <v>45</v>
      </c>
      <c r="F3943" s="48" t="s">
        <v>3315</v>
      </c>
      <c r="G3943" s="177"/>
      <c r="H3943" s="48">
        <v>4615</v>
      </c>
      <c r="I3943" s="48" t="s">
        <v>4191</v>
      </c>
      <c r="J3943" s="49" t="s">
        <v>25</v>
      </c>
      <c r="K3943" s="50">
        <v>164313</v>
      </c>
      <c r="L3943" s="48" t="s">
        <v>3256</v>
      </c>
      <c r="M3943" s="51" t="s">
        <v>50</v>
      </c>
      <c r="N3943" s="51" t="s">
        <v>3257</v>
      </c>
      <c r="O3943" s="52"/>
      <c r="P3943" s="53"/>
    </row>
    <row r="3944" spans="1:16" s="54" customFormat="1" ht="30" hidden="1" x14ac:dyDescent="0.2">
      <c r="A3944" s="20">
        <v>3944</v>
      </c>
      <c r="B3944" s="55">
        <v>3103</v>
      </c>
      <c r="C3944" s="47" t="str">
        <f t="shared" si="61"/>
        <v>Idu Ana 4616</v>
      </c>
      <c r="D3944" s="47"/>
      <c r="E3944" s="48" t="s">
        <v>45</v>
      </c>
      <c r="F3944" s="48" t="s">
        <v>3315</v>
      </c>
      <c r="G3944" s="177"/>
      <c r="H3944" s="48">
        <v>4616</v>
      </c>
      <c r="I3944" s="48" t="s">
        <v>4192</v>
      </c>
      <c r="J3944" s="49" t="s">
        <v>25</v>
      </c>
      <c r="K3944" s="50">
        <v>164744</v>
      </c>
      <c r="L3944" s="48" t="s">
        <v>3256</v>
      </c>
      <c r="M3944" s="51" t="s">
        <v>50</v>
      </c>
      <c r="N3944" s="51" t="s">
        <v>3257</v>
      </c>
      <c r="O3944" s="52"/>
      <c r="P3944" s="53"/>
    </row>
    <row r="3945" spans="1:16" s="54" customFormat="1" ht="30" hidden="1" x14ac:dyDescent="0.2">
      <c r="A3945" s="20">
        <v>3945</v>
      </c>
      <c r="B3945" s="55">
        <v>3104</v>
      </c>
      <c r="C3945" s="47" t="str">
        <f t="shared" ref="C3945:C4008" si="62">+CONCATENATE(M3945," ",N3945," ",H3945)</f>
        <v>Idu Ana 4617</v>
      </c>
      <c r="D3945" s="47"/>
      <c r="E3945" s="48" t="s">
        <v>45</v>
      </c>
      <c r="F3945" s="48" t="s">
        <v>3315</v>
      </c>
      <c r="G3945" s="177"/>
      <c r="H3945" s="48">
        <v>4617</v>
      </c>
      <c r="I3945" s="48" t="s">
        <v>4193</v>
      </c>
      <c r="J3945" s="49" t="s">
        <v>25</v>
      </c>
      <c r="K3945" s="50">
        <v>196865</v>
      </c>
      <c r="L3945" s="48" t="s">
        <v>3256</v>
      </c>
      <c r="M3945" s="51" t="s">
        <v>50</v>
      </c>
      <c r="N3945" s="51" t="s">
        <v>3257</v>
      </c>
      <c r="O3945" s="52"/>
      <c r="P3945" s="53"/>
    </row>
    <row r="3946" spans="1:16" s="54" customFormat="1" ht="30" hidden="1" x14ac:dyDescent="0.2">
      <c r="A3946" s="20">
        <v>3946</v>
      </c>
      <c r="B3946" s="55">
        <v>3105</v>
      </c>
      <c r="C3946" s="47" t="str">
        <f t="shared" si="62"/>
        <v>Idu Ana 4618</v>
      </c>
      <c r="D3946" s="47"/>
      <c r="E3946" s="48" t="s">
        <v>45</v>
      </c>
      <c r="F3946" s="48" t="s">
        <v>3315</v>
      </c>
      <c r="G3946" s="177"/>
      <c r="H3946" s="48">
        <v>4618</v>
      </c>
      <c r="I3946" s="48" t="s">
        <v>4194</v>
      </c>
      <c r="J3946" s="49" t="s">
        <v>25</v>
      </c>
      <c r="K3946" s="50">
        <v>204953</v>
      </c>
      <c r="L3946" s="48" t="s">
        <v>3256</v>
      </c>
      <c r="M3946" s="51" t="s">
        <v>50</v>
      </c>
      <c r="N3946" s="51" t="s">
        <v>3257</v>
      </c>
      <c r="O3946" s="52"/>
      <c r="P3946" s="53"/>
    </row>
    <row r="3947" spans="1:16" s="54" customFormat="1" ht="30" hidden="1" x14ac:dyDescent="0.2">
      <c r="A3947" s="20">
        <v>3947</v>
      </c>
      <c r="B3947" s="55">
        <v>3106</v>
      </c>
      <c r="C3947" s="47" t="str">
        <f t="shared" si="62"/>
        <v>Idu Ana 4619</v>
      </c>
      <c r="D3947" s="47"/>
      <c r="E3947" s="48" t="s">
        <v>45</v>
      </c>
      <c r="F3947" s="48" t="s">
        <v>3315</v>
      </c>
      <c r="G3947" s="177"/>
      <c r="H3947" s="48">
        <v>4619</v>
      </c>
      <c r="I3947" s="48" t="s">
        <v>4195</v>
      </c>
      <c r="J3947" s="49" t="s">
        <v>25</v>
      </c>
      <c r="K3947" s="50">
        <v>225122</v>
      </c>
      <c r="L3947" s="48" t="s">
        <v>3256</v>
      </c>
      <c r="M3947" s="51" t="s">
        <v>50</v>
      </c>
      <c r="N3947" s="51" t="s">
        <v>3257</v>
      </c>
      <c r="O3947" s="52"/>
      <c r="P3947" s="53"/>
    </row>
    <row r="3948" spans="1:16" s="54" customFormat="1" ht="30" hidden="1" x14ac:dyDescent="0.2">
      <c r="A3948" s="20">
        <v>3948</v>
      </c>
      <c r="B3948" s="55">
        <v>3107</v>
      </c>
      <c r="C3948" s="47" t="str">
        <f t="shared" si="62"/>
        <v>Idu Ana 4620</v>
      </c>
      <c r="D3948" s="47"/>
      <c r="E3948" s="48" t="s">
        <v>45</v>
      </c>
      <c r="F3948" s="48" t="s">
        <v>3315</v>
      </c>
      <c r="G3948" s="177"/>
      <c r="H3948" s="48">
        <v>4620</v>
      </c>
      <c r="I3948" s="48" t="s">
        <v>4196</v>
      </c>
      <c r="J3948" s="49" t="s">
        <v>25</v>
      </c>
      <c r="K3948" s="50">
        <v>243716</v>
      </c>
      <c r="L3948" s="48" t="s">
        <v>3256</v>
      </c>
      <c r="M3948" s="51" t="s">
        <v>50</v>
      </c>
      <c r="N3948" s="51" t="s">
        <v>3257</v>
      </c>
      <c r="O3948" s="52"/>
      <c r="P3948" s="53"/>
    </row>
    <row r="3949" spans="1:16" s="54" customFormat="1" ht="30" hidden="1" x14ac:dyDescent="0.2">
      <c r="A3949" s="20">
        <v>3949</v>
      </c>
      <c r="B3949" s="55">
        <v>3108</v>
      </c>
      <c r="C3949" s="47" t="str">
        <f t="shared" si="62"/>
        <v>Idu Ana 4621</v>
      </c>
      <c r="D3949" s="47"/>
      <c r="E3949" s="48" t="s">
        <v>45</v>
      </c>
      <c r="F3949" s="48" t="s">
        <v>3315</v>
      </c>
      <c r="G3949" s="177"/>
      <c r="H3949" s="48">
        <v>4621</v>
      </c>
      <c r="I3949" s="48" t="s">
        <v>4197</v>
      </c>
      <c r="J3949" s="49" t="s">
        <v>25</v>
      </c>
      <c r="K3949" s="50">
        <v>270924</v>
      </c>
      <c r="L3949" s="48" t="s">
        <v>3256</v>
      </c>
      <c r="M3949" s="51" t="s">
        <v>50</v>
      </c>
      <c r="N3949" s="51" t="s">
        <v>3257</v>
      </c>
      <c r="O3949" s="52"/>
      <c r="P3949" s="53"/>
    </row>
    <row r="3950" spans="1:16" s="54" customFormat="1" ht="30" hidden="1" x14ac:dyDescent="0.2">
      <c r="A3950" s="20">
        <v>3950</v>
      </c>
      <c r="B3950" s="55">
        <v>3109</v>
      </c>
      <c r="C3950" s="47" t="str">
        <f t="shared" si="62"/>
        <v>Idu Ana 4622</v>
      </c>
      <c r="D3950" s="47"/>
      <c r="E3950" s="48" t="s">
        <v>45</v>
      </c>
      <c r="F3950" s="48" t="s">
        <v>3315</v>
      </c>
      <c r="G3950" s="177"/>
      <c r="H3950" s="48">
        <v>4622</v>
      </c>
      <c r="I3950" s="48" t="s">
        <v>4198</v>
      </c>
      <c r="J3950" s="49" t="s">
        <v>25</v>
      </c>
      <c r="K3950" s="50">
        <v>285316</v>
      </c>
      <c r="L3950" s="48" t="s">
        <v>3256</v>
      </c>
      <c r="M3950" s="51" t="s">
        <v>50</v>
      </c>
      <c r="N3950" s="51" t="s">
        <v>3257</v>
      </c>
      <c r="O3950" s="52"/>
      <c r="P3950" s="53"/>
    </row>
    <row r="3951" spans="1:16" s="54" customFormat="1" ht="30" hidden="1" x14ac:dyDescent="0.2">
      <c r="A3951" s="20">
        <v>3951</v>
      </c>
      <c r="B3951" s="55">
        <v>3110</v>
      </c>
      <c r="C3951" s="47" t="str">
        <f t="shared" si="62"/>
        <v>Idu Ana 4624</v>
      </c>
      <c r="D3951" s="47"/>
      <c r="E3951" s="48" t="s">
        <v>45</v>
      </c>
      <c r="F3951" s="48" t="s">
        <v>3315</v>
      </c>
      <c r="G3951" s="177"/>
      <c r="H3951" s="48">
        <v>4624</v>
      </c>
      <c r="I3951" s="48" t="s">
        <v>4199</v>
      </c>
      <c r="J3951" s="49" t="s">
        <v>25</v>
      </c>
      <c r="K3951" s="50">
        <v>532661</v>
      </c>
      <c r="L3951" s="48" t="s">
        <v>3256</v>
      </c>
      <c r="M3951" s="51" t="s">
        <v>50</v>
      </c>
      <c r="N3951" s="51" t="s">
        <v>3257</v>
      </c>
      <c r="O3951" s="52"/>
      <c r="P3951" s="53"/>
    </row>
    <row r="3952" spans="1:16" s="54" customFormat="1" ht="30" hidden="1" x14ac:dyDescent="0.2">
      <c r="A3952" s="20">
        <v>3952</v>
      </c>
      <c r="B3952" s="55">
        <v>3111</v>
      </c>
      <c r="C3952" s="47" t="str">
        <f t="shared" si="62"/>
        <v>Idu Ana 4625</v>
      </c>
      <c r="D3952" s="47"/>
      <c r="E3952" s="48" t="s">
        <v>45</v>
      </c>
      <c r="F3952" s="48" t="s">
        <v>3315</v>
      </c>
      <c r="G3952" s="177"/>
      <c r="H3952" s="48">
        <v>4625</v>
      </c>
      <c r="I3952" s="48" t="s">
        <v>4200</v>
      </c>
      <c r="J3952" s="49" t="s">
        <v>25</v>
      </c>
      <c r="K3952" s="50">
        <v>611130</v>
      </c>
      <c r="L3952" s="48" t="s">
        <v>3256</v>
      </c>
      <c r="M3952" s="51" t="s">
        <v>50</v>
      </c>
      <c r="N3952" s="51" t="s">
        <v>3257</v>
      </c>
      <c r="O3952" s="52"/>
      <c r="P3952" s="53"/>
    </row>
    <row r="3953" spans="1:16" s="54" customFormat="1" ht="30" hidden="1" x14ac:dyDescent="0.2">
      <c r="A3953" s="20">
        <v>3953</v>
      </c>
      <c r="B3953" s="55">
        <v>3112</v>
      </c>
      <c r="C3953" s="47" t="str">
        <f t="shared" si="62"/>
        <v>Idu Ana 4626</v>
      </c>
      <c r="D3953" s="47"/>
      <c r="E3953" s="48" t="s">
        <v>45</v>
      </c>
      <c r="F3953" s="48" t="s">
        <v>3315</v>
      </c>
      <c r="G3953" s="177"/>
      <c r="H3953" s="48">
        <v>4626</v>
      </c>
      <c r="I3953" s="48" t="s">
        <v>4201</v>
      </c>
      <c r="J3953" s="49" t="s">
        <v>25</v>
      </c>
      <c r="K3953" s="50">
        <v>697857</v>
      </c>
      <c r="L3953" s="48" t="s">
        <v>3256</v>
      </c>
      <c r="M3953" s="51" t="s">
        <v>50</v>
      </c>
      <c r="N3953" s="51" t="s">
        <v>3257</v>
      </c>
      <c r="O3953" s="52"/>
      <c r="P3953" s="53"/>
    </row>
    <row r="3954" spans="1:16" s="54" customFormat="1" ht="30" hidden="1" x14ac:dyDescent="0.2">
      <c r="A3954" s="20">
        <v>3954</v>
      </c>
      <c r="B3954" s="55">
        <v>3113</v>
      </c>
      <c r="C3954" s="47" t="str">
        <f t="shared" si="62"/>
        <v>Idu Ana 4627</v>
      </c>
      <c r="D3954" s="47"/>
      <c r="E3954" s="48" t="s">
        <v>45</v>
      </c>
      <c r="F3954" s="48" t="s">
        <v>3315</v>
      </c>
      <c r="G3954" s="177"/>
      <c r="H3954" s="48">
        <v>4627</v>
      </c>
      <c r="I3954" s="48" t="s">
        <v>4202</v>
      </c>
      <c r="J3954" s="49" t="s">
        <v>25</v>
      </c>
      <c r="K3954" s="50">
        <v>796829</v>
      </c>
      <c r="L3954" s="48" t="s">
        <v>3256</v>
      </c>
      <c r="M3954" s="51" t="s">
        <v>50</v>
      </c>
      <c r="N3954" s="51" t="s">
        <v>3257</v>
      </c>
      <c r="O3954" s="52"/>
      <c r="P3954" s="53"/>
    </row>
    <row r="3955" spans="1:16" s="54" customFormat="1" ht="30" hidden="1" x14ac:dyDescent="0.2">
      <c r="A3955" s="20">
        <v>3955</v>
      </c>
      <c r="B3955" s="55">
        <v>3114</v>
      </c>
      <c r="C3955" s="47" t="str">
        <f t="shared" si="62"/>
        <v>Idu Ana 4628</v>
      </c>
      <c r="D3955" s="47"/>
      <c r="E3955" s="48" t="s">
        <v>45</v>
      </c>
      <c r="F3955" s="48" t="s">
        <v>3315</v>
      </c>
      <c r="G3955" s="177"/>
      <c r="H3955" s="48">
        <v>4628</v>
      </c>
      <c r="I3955" s="48" t="s">
        <v>4203</v>
      </c>
      <c r="J3955" s="49" t="s">
        <v>25</v>
      </c>
      <c r="K3955" s="50">
        <v>1043478</v>
      </c>
      <c r="L3955" s="48" t="s">
        <v>3256</v>
      </c>
      <c r="M3955" s="51" t="s">
        <v>50</v>
      </c>
      <c r="N3955" s="51" t="s">
        <v>3257</v>
      </c>
      <c r="O3955" s="52"/>
      <c r="P3955" s="53"/>
    </row>
    <row r="3956" spans="1:16" s="54" customFormat="1" ht="30" hidden="1" x14ac:dyDescent="0.2">
      <c r="A3956" s="20">
        <v>3956</v>
      </c>
      <c r="B3956" s="55">
        <v>3115</v>
      </c>
      <c r="C3956" s="47" t="str">
        <f t="shared" si="62"/>
        <v>Idu Ana 4629</v>
      </c>
      <c r="D3956" s="47"/>
      <c r="E3956" s="48" t="s">
        <v>45</v>
      </c>
      <c r="F3956" s="48" t="s">
        <v>3315</v>
      </c>
      <c r="G3956" s="177"/>
      <c r="H3956" s="48">
        <v>4629</v>
      </c>
      <c r="I3956" s="48" t="s">
        <v>4204</v>
      </c>
      <c r="J3956" s="49" t="s">
        <v>25</v>
      </c>
      <c r="K3956" s="50">
        <v>1166670</v>
      </c>
      <c r="L3956" s="48" t="s">
        <v>3256</v>
      </c>
      <c r="M3956" s="51" t="s">
        <v>50</v>
      </c>
      <c r="N3956" s="51" t="s">
        <v>3257</v>
      </c>
      <c r="O3956" s="52"/>
      <c r="P3956" s="53"/>
    </row>
    <row r="3957" spans="1:16" s="54" customFormat="1" ht="30" hidden="1" x14ac:dyDescent="0.2">
      <c r="A3957" s="20">
        <v>3957</v>
      </c>
      <c r="B3957" s="55">
        <v>3116</v>
      </c>
      <c r="C3957" s="47" t="str">
        <f t="shared" si="62"/>
        <v>Idu Ana 4630</v>
      </c>
      <c r="D3957" s="47"/>
      <c r="E3957" s="48" t="s">
        <v>45</v>
      </c>
      <c r="F3957" s="48" t="s">
        <v>3315</v>
      </c>
      <c r="G3957" s="177"/>
      <c r="H3957" s="48">
        <v>4630</v>
      </c>
      <c r="I3957" s="48" t="s">
        <v>4205</v>
      </c>
      <c r="J3957" s="49" t="s">
        <v>25</v>
      </c>
      <c r="K3957" s="50">
        <v>1362903</v>
      </c>
      <c r="L3957" s="48" t="s">
        <v>3256</v>
      </c>
      <c r="M3957" s="51" t="s">
        <v>50</v>
      </c>
      <c r="N3957" s="51" t="s">
        <v>3257</v>
      </c>
      <c r="O3957" s="52"/>
      <c r="P3957" s="53"/>
    </row>
    <row r="3958" spans="1:16" s="54" customFormat="1" ht="30" hidden="1" x14ac:dyDescent="0.2">
      <c r="A3958" s="20">
        <v>3958</v>
      </c>
      <c r="B3958" s="55">
        <v>3117</v>
      </c>
      <c r="C3958" s="47" t="str">
        <f t="shared" si="62"/>
        <v>Idu Ana 4631</v>
      </c>
      <c r="D3958" s="47"/>
      <c r="E3958" s="48" t="s">
        <v>45</v>
      </c>
      <c r="F3958" s="48" t="s">
        <v>3315</v>
      </c>
      <c r="G3958" s="177"/>
      <c r="H3958" s="48">
        <v>4631</v>
      </c>
      <c r="I3958" s="48" t="s">
        <v>4206</v>
      </c>
      <c r="J3958" s="49" t="s">
        <v>25</v>
      </c>
      <c r="K3958" s="50">
        <v>1547907</v>
      </c>
      <c r="L3958" s="48" t="s">
        <v>3256</v>
      </c>
      <c r="M3958" s="51" t="s">
        <v>50</v>
      </c>
      <c r="N3958" s="51" t="s">
        <v>3257</v>
      </c>
      <c r="O3958" s="52"/>
      <c r="P3958" s="53"/>
    </row>
    <row r="3959" spans="1:16" s="54" customFormat="1" ht="30" hidden="1" x14ac:dyDescent="0.2">
      <c r="A3959" s="20">
        <v>3959</v>
      </c>
      <c r="B3959" s="55">
        <v>3118</v>
      </c>
      <c r="C3959" s="47" t="str">
        <f t="shared" si="62"/>
        <v>Idu Ana 4632</v>
      </c>
      <c r="D3959" s="47"/>
      <c r="E3959" s="48" t="s">
        <v>45</v>
      </c>
      <c r="F3959" s="48" t="s">
        <v>3315</v>
      </c>
      <c r="G3959" s="177"/>
      <c r="H3959" s="48">
        <v>4632</v>
      </c>
      <c r="I3959" s="48" t="s">
        <v>4207</v>
      </c>
      <c r="J3959" s="49" t="s">
        <v>25</v>
      </c>
      <c r="K3959" s="50">
        <v>1727901</v>
      </c>
      <c r="L3959" s="48" t="s">
        <v>3256</v>
      </c>
      <c r="M3959" s="51" t="s">
        <v>50</v>
      </c>
      <c r="N3959" s="51" t="s">
        <v>3257</v>
      </c>
      <c r="O3959" s="52"/>
      <c r="P3959" s="53"/>
    </row>
    <row r="3960" spans="1:16" s="54" customFormat="1" ht="30" hidden="1" x14ac:dyDescent="0.2">
      <c r="A3960" s="20">
        <v>3960</v>
      </c>
      <c r="B3960" s="55">
        <v>3119</v>
      </c>
      <c r="C3960" s="47" t="str">
        <f t="shared" si="62"/>
        <v>Idu Ana 4633</v>
      </c>
      <c r="D3960" s="47"/>
      <c r="E3960" s="48" t="s">
        <v>45</v>
      </c>
      <c r="F3960" s="48" t="s">
        <v>3315</v>
      </c>
      <c r="G3960" s="177"/>
      <c r="H3960" s="48">
        <v>4633</v>
      </c>
      <c r="I3960" s="48" t="s">
        <v>4208</v>
      </c>
      <c r="J3960" s="49" t="s">
        <v>25</v>
      </c>
      <c r="K3960" s="50">
        <v>2063823</v>
      </c>
      <c r="L3960" s="48" t="s">
        <v>3256</v>
      </c>
      <c r="M3960" s="51" t="s">
        <v>50</v>
      </c>
      <c r="N3960" s="51" t="s">
        <v>3257</v>
      </c>
      <c r="O3960" s="52"/>
      <c r="P3960" s="53"/>
    </row>
    <row r="3961" spans="1:16" s="54" customFormat="1" ht="30" hidden="1" x14ac:dyDescent="0.2">
      <c r="A3961" s="20">
        <v>3961</v>
      </c>
      <c r="B3961" s="55">
        <v>3120</v>
      </c>
      <c r="C3961" s="47" t="str">
        <f t="shared" si="62"/>
        <v>Idu Ana 4634</v>
      </c>
      <c r="D3961" s="47"/>
      <c r="E3961" s="48" t="s">
        <v>45</v>
      </c>
      <c r="F3961" s="48" t="s">
        <v>3315</v>
      </c>
      <c r="G3961" s="177"/>
      <c r="H3961" s="48">
        <v>4634</v>
      </c>
      <c r="I3961" s="48" t="s">
        <v>4209</v>
      </c>
      <c r="J3961" s="49" t="s">
        <v>25</v>
      </c>
      <c r="K3961" s="50">
        <v>2279720</v>
      </c>
      <c r="L3961" s="48" t="s">
        <v>3256</v>
      </c>
      <c r="M3961" s="51" t="s">
        <v>50</v>
      </c>
      <c r="N3961" s="51" t="s">
        <v>3257</v>
      </c>
      <c r="O3961" s="52"/>
      <c r="P3961" s="53"/>
    </row>
    <row r="3962" spans="1:16" s="54" customFormat="1" ht="30" hidden="1" x14ac:dyDescent="0.2">
      <c r="A3962" s="20">
        <v>3962</v>
      </c>
      <c r="B3962" s="55">
        <v>3121</v>
      </c>
      <c r="C3962" s="47" t="str">
        <f t="shared" si="62"/>
        <v>Idu Ana 4635</v>
      </c>
      <c r="D3962" s="47"/>
      <c r="E3962" s="48" t="s">
        <v>45</v>
      </c>
      <c r="F3962" s="48" t="s">
        <v>3315</v>
      </c>
      <c r="G3962" s="177"/>
      <c r="H3962" s="48">
        <v>4635</v>
      </c>
      <c r="I3962" s="48" t="s">
        <v>4210</v>
      </c>
      <c r="J3962" s="49" t="s">
        <v>25</v>
      </c>
      <c r="K3962" s="50">
        <v>2530988</v>
      </c>
      <c r="L3962" s="48" t="s">
        <v>3256</v>
      </c>
      <c r="M3962" s="51" t="s">
        <v>50</v>
      </c>
      <c r="N3962" s="51" t="s">
        <v>3257</v>
      </c>
      <c r="O3962" s="52"/>
      <c r="P3962" s="53"/>
    </row>
    <row r="3963" spans="1:16" s="54" customFormat="1" ht="30" hidden="1" x14ac:dyDescent="0.2">
      <c r="A3963" s="20">
        <v>3963</v>
      </c>
      <c r="B3963" s="55">
        <v>3122</v>
      </c>
      <c r="C3963" s="47" t="str">
        <f t="shared" si="62"/>
        <v>Idu Ana 4636</v>
      </c>
      <c r="D3963" s="47"/>
      <c r="E3963" s="48" t="s">
        <v>45</v>
      </c>
      <c r="F3963" s="48" t="s">
        <v>3315</v>
      </c>
      <c r="G3963" s="177"/>
      <c r="H3963" s="48">
        <v>4636</v>
      </c>
      <c r="I3963" s="48" t="s">
        <v>4211</v>
      </c>
      <c r="J3963" s="49" t="s">
        <v>25</v>
      </c>
      <c r="K3963" s="50">
        <v>2802213</v>
      </c>
      <c r="L3963" s="48" t="s">
        <v>3256</v>
      </c>
      <c r="M3963" s="51" t="s">
        <v>50</v>
      </c>
      <c r="N3963" s="51" t="s">
        <v>3257</v>
      </c>
      <c r="O3963" s="52"/>
      <c r="P3963" s="53"/>
    </row>
    <row r="3964" spans="1:16" s="54" customFormat="1" ht="30" hidden="1" x14ac:dyDescent="0.2">
      <c r="A3964" s="20">
        <v>3964</v>
      </c>
      <c r="B3964" s="55">
        <v>3123</v>
      </c>
      <c r="C3964" s="47" t="str">
        <f t="shared" si="62"/>
        <v>Idu Ana 4637</v>
      </c>
      <c r="D3964" s="47"/>
      <c r="E3964" s="48" t="s">
        <v>45</v>
      </c>
      <c r="F3964" s="48" t="s">
        <v>3315</v>
      </c>
      <c r="G3964" s="177"/>
      <c r="H3964" s="48">
        <v>4637</v>
      </c>
      <c r="I3964" s="48" t="s">
        <v>4212</v>
      </c>
      <c r="J3964" s="49" t="s">
        <v>25</v>
      </c>
      <c r="K3964" s="50">
        <v>3138407</v>
      </c>
      <c r="L3964" s="48" t="s">
        <v>3256</v>
      </c>
      <c r="M3964" s="51" t="s">
        <v>50</v>
      </c>
      <c r="N3964" s="51" t="s">
        <v>3257</v>
      </c>
      <c r="O3964" s="52"/>
      <c r="P3964" s="53"/>
    </row>
    <row r="3965" spans="1:16" s="54" customFormat="1" ht="30" hidden="1" x14ac:dyDescent="0.2">
      <c r="A3965" s="20">
        <v>3965</v>
      </c>
      <c r="B3965" s="55">
        <v>3124</v>
      </c>
      <c r="C3965" s="47" t="str">
        <f t="shared" si="62"/>
        <v>Idu Ana 4638</v>
      </c>
      <c r="D3965" s="47"/>
      <c r="E3965" s="48" t="s">
        <v>45</v>
      </c>
      <c r="F3965" s="48" t="s">
        <v>3315</v>
      </c>
      <c r="G3965" s="177"/>
      <c r="H3965" s="48">
        <v>4638</v>
      </c>
      <c r="I3965" s="48" t="s">
        <v>4213</v>
      </c>
      <c r="J3965" s="49" t="s">
        <v>25</v>
      </c>
      <c r="K3965" s="50">
        <v>3509492</v>
      </c>
      <c r="L3965" s="48" t="s">
        <v>3256</v>
      </c>
      <c r="M3965" s="51" t="s">
        <v>50</v>
      </c>
      <c r="N3965" s="51" t="s">
        <v>3257</v>
      </c>
      <c r="O3965" s="52"/>
      <c r="P3965" s="53"/>
    </row>
    <row r="3966" spans="1:16" s="54" customFormat="1" ht="30" hidden="1" x14ac:dyDescent="0.2">
      <c r="A3966" s="20">
        <v>3966</v>
      </c>
      <c r="B3966" s="55">
        <v>3125</v>
      </c>
      <c r="C3966" s="47" t="str">
        <f t="shared" si="62"/>
        <v>Idu Ana 4639</v>
      </c>
      <c r="D3966" s="47"/>
      <c r="E3966" s="48" t="s">
        <v>45</v>
      </c>
      <c r="F3966" s="48" t="s">
        <v>3643</v>
      </c>
      <c r="G3966" s="177"/>
      <c r="H3966" s="48">
        <v>4639</v>
      </c>
      <c r="I3966" s="48" t="s">
        <v>4214</v>
      </c>
      <c r="J3966" s="49" t="s">
        <v>64</v>
      </c>
      <c r="K3966" s="50">
        <v>288534</v>
      </c>
      <c r="L3966" s="48" t="s">
        <v>3256</v>
      </c>
      <c r="M3966" s="51" t="s">
        <v>50</v>
      </c>
      <c r="N3966" s="51" t="s">
        <v>3257</v>
      </c>
      <c r="O3966" s="52"/>
      <c r="P3966" s="53"/>
    </row>
    <row r="3967" spans="1:16" s="54" customFormat="1" ht="30" hidden="1" x14ac:dyDescent="0.2">
      <c r="A3967" s="20">
        <v>3967</v>
      </c>
      <c r="B3967" s="55">
        <v>3126</v>
      </c>
      <c r="C3967" s="47" t="str">
        <f t="shared" si="62"/>
        <v>Idu Ana 4640</v>
      </c>
      <c r="D3967" s="47"/>
      <c r="E3967" s="48" t="s">
        <v>45</v>
      </c>
      <c r="F3967" s="48" t="s">
        <v>3643</v>
      </c>
      <c r="G3967" s="177"/>
      <c r="H3967" s="48">
        <v>4640</v>
      </c>
      <c r="I3967" s="48" t="s">
        <v>4215</v>
      </c>
      <c r="J3967" s="49" t="s">
        <v>64</v>
      </c>
      <c r="K3967" s="50">
        <v>268996</v>
      </c>
      <c r="L3967" s="48" t="s">
        <v>3256</v>
      </c>
      <c r="M3967" s="51" t="s">
        <v>50</v>
      </c>
      <c r="N3967" s="51" t="s">
        <v>3257</v>
      </c>
      <c r="O3967" s="52"/>
      <c r="P3967" s="53"/>
    </row>
    <row r="3968" spans="1:16" s="54" customFormat="1" ht="30" hidden="1" x14ac:dyDescent="0.2">
      <c r="A3968" s="20">
        <v>3968</v>
      </c>
      <c r="B3968" s="55">
        <v>3127</v>
      </c>
      <c r="C3968" s="47" t="str">
        <f t="shared" si="62"/>
        <v>Idu Ana 4641</v>
      </c>
      <c r="D3968" s="47"/>
      <c r="E3968" s="48" t="s">
        <v>45</v>
      </c>
      <c r="F3968" s="48" t="s">
        <v>3315</v>
      </c>
      <c r="G3968" s="177"/>
      <c r="H3968" s="48">
        <v>4641</v>
      </c>
      <c r="I3968" s="48" t="s">
        <v>4216</v>
      </c>
      <c r="J3968" s="49" t="s">
        <v>26</v>
      </c>
      <c r="K3968" s="50">
        <v>501282</v>
      </c>
      <c r="L3968" s="48" t="s">
        <v>3256</v>
      </c>
      <c r="M3968" s="51" t="s">
        <v>50</v>
      </c>
      <c r="N3968" s="51" t="s">
        <v>3257</v>
      </c>
      <c r="O3968" s="52"/>
      <c r="P3968" s="53"/>
    </row>
    <row r="3969" spans="1:16" s="54" customFormat="1" ht="30" hidden="1" x14ac:dyDescent="0.2">
      <c r="A3969" s="20">
        <v>3969</v>
      </c>
      <c r="B3969" s="55">
        <v>3128</v>
      </c>
      <c r="C3969" s="47" t="str">
        <f t="shared" si="62"/>
        <v>Idu Ana 4642</v>
      </c>
      <c r="D3969" s="47"/>
      <c r="E3969" s="48" t="s">
        <v>45</v>
      </c>
      <c r="F3969" s="48" t="s">
        <v>3315</v>
      </c>
      <c r="G3969" s="177"/>
      <c r="H3969" s="48">
        <v>4642</v>
      </c>
      <c r="I3969" s="48" t="s">
        <v>4217</v>
      </c>
      <c r="J3969" s="49" t="s">
        <v>26</v>
      </c>
      <c r="K3969" s="50">
        <v>507587</v>
      </c>
      <c r="L3969" s="48" t="s">
        <v>3256</v>
      </c>
      <c r="M3969" s="51" t="s">
        <v>50</v>
      </c>
      <c r="N3969" s="51" t="s">
        <v>3257</v>
      </c>
      <c r="O3969" s="52"/>
      <c r="P3969" s="53"/>
    </row>
    <row r="3970" spans="1:16" s="54" customFormat="1" ht="30" hidden="1" x14ac:dyDescent="0.2">
      <c r="A3970" s="20">
        <v>3970</v>
      </c>
      <c r="B3970" s="55">
        <v>3129</v>
      </c>
      <c r="C3970" s="47" t="str">
        <f t="shared" si="62"/>
        <v>Idu Ana 4643</v>
      </c>
      <c r="D3970" s="47"/>
      <c r="E3970" s="48" t="s">
        <v>45</v>
      </c>
      <c r="F3970" s="48" t="s">
        <v>3315</v>
      </c>
      <c r="G3970" s="177"/>
      <c r="H3970" s="48">
        <v>4643</v>
      </c>
      <c r="I3970" s="48" t="s">
        <v>4218</v>
      </c>
      <c r="J3970" s="49" t="s">
        <v>26</v>
      </c>
      <c r="K3970" s="50">
        <v>568703</v>
      </c>
      <c r="L3970" s="48" t="s">
        <v>3256</v>
      </c>
      <c r="M3970" s="51" t="s">
        <v>50</v>
      </c>
      <c r="N3970" s="51" t="s">
        <v>3257</v>
      </c>
      <c r="O3970" s="52"/>
      <c r="P3970" s="53"/>
    </row>
    <row r="3971" spans="1:16" s="54" customFormat="1" ht="30" hidden="1" x14ac:dyDescent="0.2">
      <c r="A3971" s="20">
        <v>3971</v>
      </c>
      <c r="B3971" s="55">
        <v>3130</v>
      </c>
      <c r="C3971" s="47" t="str">
        <f t="shared" si="62"/>
        <v>Idu Ana 4644</v>
      </c>
      <c r="D3971" s="47"/>
      <c r="E3971" s="48" t="s">
        <v>45</v>
      </c>
      <c r="F3971" s="48" t="s">
        <v>3315</v>
      </c>
      <c r="G3971" s="177"/>
      <c r="H3971" s="48">
        <v>4644</v>
      </c>
      <c r="I3971" s="48" t="s">
        <v>4219</v>
      </c>
      <c r="J3971" s="49" t="s">
        <v>26</v>
      </c>
      <c r="K3971" s="50">
        <v>601658</v>
      </c>
      <c r="L3971" s="48" t="s">
        <v>3256</v>
      </c>
      <c r="M3971" s="51" t="s">
        <v>50</v>
      </c>
      <c r="N3971" s="51" t="s">
        <v>3257</v>
      </c>
      <c r="O3971" s="52"/>
      <c r="P3971" s="53"/>
    </row>
    <row r="3972" spans="1:16" s="54" customFormat="1" ht="30" hidden="1" x14ac:dyDescent="0.2">
      <c r="A3972" s="20">
        <v>3972</v>
      </c>
      <c r="B3972" s="55">
        <v>3131</v>
      </c>
      <c r="C3972" s="47" t="str">
        <f t="shared" si="62"/>
        <v>Idu Ana 4645</v>
      </c>
      <c r="D3972" s="47"/>
      <c r="E3972" s="48" t="s">
        <v>45</v>
      </c>
      <c r="F3972" s="48" t="s">
        <v>3315</v>
      </c>
      <c r="G3972" s="177"/>
      <c r="H3972" s="48">
        <v>4645</v>
      </c>
      <c r="I3972" s="48" t="s">
        <v>4220</v>
      </c>
      <c r="J3972" s="49" t="s">
        <v>26</v>
      </c>
      <c r="K3972" s="50">
        <v>870098</v>
      </c>
      <c r="L3972" s="48" t="s">
        <v>3256</v>
      </c>
      <c r="M3972" s="51" t="s">
        <v>50</v>
      </c>
      <c r="N3972" s="51" t="s">
        <v>3257</v>
      </c>
      <c r="O3972" s="52"/>
      <c r="P3972" s="53"/>
    </row>
    <row r="3973" spans="1:16" s="54" customFormat="1" ht="30" hidden="1" x14ac:dyDescent="0.2">
      <c r="A3973" s="20">
        <v>3973</v>
      </c>
      <c r="B3973" s="55">
        <v>3132</v>
      </c>
      <c r="C3973" s="47" t="str">
        <f t="shared" si="62"/>
        <v>Idu Ana 4646</v>
      </c>
      <c r="D3973" s="47"/>
      <c r="E3973" s="48" t="s">
        <v>45</v>
      </c>
      <c r="F3973" s="48" t="s">
        <v>3315</v>
      </c>
      <c r="G3973" s="177"/>
      <c r="H3973" s="48">
        <v>4646</v>
      </c>
      <c r="I3973" s="48" t="s">
        <v>4221</v>
      </c>
      <c r="J3973" s="49" t="s">
        <v>26</v>
      </c>
      <c r="K3973" s="50">
        <v>1102526</v>
      </c>
      <c r="L3973" s="48" t="s">
        <v>3256</v>
      </c>
      <c r="M3973" s="51" t="s">
        <v>50</v>
      </c>
      <c r="N3973" s="51" t="s">
        <v>3257</v>
      </c>
      <c r="O3973" s="52"/>
      <c r="P3973" s="53"/>
    </row>
    <row r="3974" spans="1:16" s="54" customFormat="1" ht="30" hidden="1" x14ac:dyDescent="0.2">
      <c r="A3974" s="20">
        <v>3974</v>
      </c>
      <c r="B3974" s="55">
        <v>3133</v>
      </c>
      <c r="C3974" s="47" t="str">
        <f t="shared" si="62"/>
        <v>Idu Ana 4647</v>
      </c>
      <c r="D3974" s="47"/>
      <c r="E3974" s="48" t="s">
        <v>45</v>
      </c>
      <c r="F3974" s="48" t="s">
        <v>3315</v>
      </c>
      <c r="G3974" s="177"/>
      <c r="H3974" s="48">
        <v>4647</v>
      </c>
      <c r="I3974" s="48" t="s">
        <v>4222</v>
      </c>
      <c r="J3974" s="49" t="s">
        <v>26</v>
      </c>
      <c r="K3974" s="50">
        <v>1277639</v>
      </c>
      <c r="L3974" s="48" t="s">
        <v>3256</v>
      </c>
      <c r="M3974" s="51" t="s">
        <v>50</v>
      </c>
      <c r="N3974" s="51" t="s">
        <v>3257</v>
      </c>
      <c r="O3974" s="52"/>
      <c r="P3974" s="53"/>
    </row>
    <row r="3975" spans="1:16" s="54" customFormat="1" ht="30" hidden="1" x14ac:dyDescent="0.2">
      <c r="A3975" s="20">
        <v>3975</v>
      </c>
      <c r="B3975" s="55">
        <v>3134</v>
      </c>
      <c r="C3975" s="47" t="str">
        <f t="shared" si="62"/>
        <v>Idu Ana 4648</v>
      </c>
      <c r="D3975" s="47"/>
      <c r="E3975" s="48" t="s">
        <v>45</v>
      </c>
      <c r="F3975" s="48" t="s">
        <v>3315</v>
      </c>
      <c r="G3975" s="177"/>
      <c r="H3975" s="48">
        <v>4648</v>
      </c>
      <c r="I3975" s="48" t="s">
        <v>4223</v>
      </c>
      <c r="J3975" s="49" t="s">
        <v>26</v>
      </c>
      <c r="K3975" s="50">
        <v>1342796</v>
      </c>
      <c r="L3975" s="48" t="s">
        <v>3256</v>
      </c>
      <c r="M3975" s="51" t="s">
        <v>50</v>
      </c>
      <c r="N3975" s="51" t="s">
        <v>3257</v>
      </c>
      <c r="O3975" s="52"/>
      <c r="P3975" s="53"/>
    </row>
    <row r="3976" spans="1:16" s="54" customFormat="1" ht="30" hidden="1" x14ac:dyDescent="0.2">
      <c r="A3976" s="20">
        <v>3976</v>
      </c>
      <c r="B3976" s="55">
        <v>3135</v>
      </c>
      <c r="C3976" s="47" t="str">
        <f t="shared" si="62"/>
        <v>Idu Ana 4649</v>
      </c>
      <c r="D3976" s="47"/>
      <c r="E3976" s="48" t="s">
        <v>45</v>
      </c>
      <c r="F3976" s="48" t="s">
        <v>3315</v>
      </c>
      <c r="G3976" s="177"/>
      <c r="H3976" s="48">
        <v>4649</v>
      </c>
      <c r="I3976" s="48" t="s">
        <v>4224</v>
      </c>
      <c r="J3976" s="49" t="s">
        <v>26</v>
      </c>
      <c r="K3976" s="50">
        <v>1501039</v>
      </c>
      <c r="L3976" s="48" t="s">
        <v>3256</v>
      </c>
      <c r="M3976" s="51" t="s">
        <v>50</v>
      </c>
      <c r="N3976" s="51" t="s">
        <v>3257</v>
      </c>
      <c r="O3976" s="52"/>
      <c r="P3976" s="53"/>
    </row>
    <row r="3977" spans="1:16" s="54" customFormat="1" ht="30" hidden="1" x14ac:dyDescent="0.2">
      <c r="A3977" s="20">
        <v>3977</v>
      </c>
      <c r="B3977" s="55">
        <v>3136</v>
      </c>
      <c r="C3977" s="47" t="str">
        <f t="shared" si="62"/>
        <v>Idu Ana 4650</v>
      </c>
      <c r="D3977" s="47"/>
      <c r="E3977" s="48" t="s">
        <v>45</v>
      </c>
      <c r="F3977" s="48" t="s">
        <v>3315</v>
      </c>
      <c r="G3977" s="177"/>
      <c r="H3977" s="48">
        <v>4650</v>
      </c>
      <c r="I3977" s="48" t="s">
        <v>4225</v>
      </c>
      <c r="J3977" s="49" t="s">
        <v>26</v>
      </c>
      <c r="K3977" s="50">
        <v>1617825</v>
      </c>
      <c r="L3977" s="48" t="s">
        <v>3256</v>
      </c>
      <c r="M3977" s="51" t="s">
        <v>50</v>
      </c>
      <c r="N3977" s="51" t="s">
        <v>3257</v>
      </c>
      <c r="O3977" s="52"/>
      <c r="P3977" s="53"/>
    </row>
    <row r="3978" spans="1:16" s="54" customFormat="1" ht="30" hidden="1" x14ac:dyDescent="0.2">
      <c r="A3978" s="20">
        <v>3978</v>
      </c>
      <c r="B3978" s="55">
        <v>3137</v>
      </c>
      <c r="C3978" s="47" t="str">
        <f t="shared" si="62"/>
        <v>Idu Ana 4651</v>
      </c>
      <c r="D3978" s="47"/>
      <c r="E3978" s="48" t="s">
        <v>45</v>
      </c>
      <c r="F3978" s="48" t="s">
        <v>3315</v>
      </c>
      <c r="G3978" s="177"/>
      <c r="H3978" s="48">
        <v>4651</v>
      </c>
      <c r="I3978" s="48" t="s">
        <v>4226</v>
      </c>
      <c r="J3978" s="49" t="s">
        <v>26</v>
      </c>
      <c r="K3978" s="50">
        <v>1856506</v>
      </c>
      <c r="L3978" s="48" t="s">
        <v>3256</v>
      </c>
      <c r="M3978" s="51" t="s">
        <v>50</v>
      </c>
      <c r="N3978" s="51" t="s">
        <v>3257</v>
      </c>
      <c r="O3978" s="52"/>
      <c r="P3978" s="53"/>
    </row>
    <row r="3979" spans="1:16" s="54" customFormat="1" ht="30" hidden="1" x14ac:dyDescent="0.2">
      <c r="A3979" s="20">
        <v>3979</v>
      </c>
      <c r="B3979" s="55">
        <v>3138</v>
      </c>
      <c r="C3979" s="47" t="str">
        <f t="shared" si="62"/>
        <v>Idu Ana 4652</v>
      </c>
      <c r="D3979" s="47"/>
      <c r="E3979" s="48" t="s">
        <v>45</v>
      </c>
      <c r="F3979" s="48" t="s">
        <v>3315</v>
      </c>
      <c r="G3979" s="177"/>
      <c r="H3979" s="48">
        <v>4652</v>
      </c>
      <c r="I3979" s="48" t="s">
        <v>4227</v>
      </c>
      <c r="J3979" s="49" t="s">
        <v>26</v>
      </c>
      <c r="K3979" s="50">
        <v>1760229</v>
      </c>
      <c r="L3979" s="48" t="s">
        <v>3256</v>
      </c>
      <c r="M3979" s="51" t="s">
        <v>50</v>
      </c>
      <c r="N3979" s="51" t="s">
        <v>3257</v>
      </c>
      <c r="O3979" s="52"/>
      <c r="P3979" s="53"/>
    </row>
    <row r="3980" spans="1:16" s="54" customFormat="1" ht="30" hidden="1" x14ac:dyDescent="0.2">
      <c r="A3980" s="20">
        <v>3980</v>
      </c>
      <c r="B3980" s="55">
        <v>3139</v>
      </c>
      <c r="C3980" s="47" t="str">
        <f t="shared" si="62"/>
        <v>Idu Ana 4653</v>
      </c>
      <c r="D3980" s="47"/>
      <c r="E3980" s="48" t="s">
        <v>45</v>
      </c>
      <c r="F3980" s="48" t="s">
        <v>3315</v>
      </c>
      <c r="G3980" s="177"/>
      <c r="H3980" s="48">
        <v>4653</v>
      </c>
      <c r="I3980" s="48" t="s">
        <v>4228</v>
      </c>
      <c r="J3980" s="49" t="s">
        <v>26</v>
      </c>
      <c r="K3980" s="50">
        <v>1840921</v>
      </c>
      <c r="L3980" s="48" t="s">
        <v>3256</v>
      </c>
      <c r="M3980" s="51" t="s">
        <v>50</v>
      </c>
      <c r="N3980" s="51" t="s">
        <v>3257</v>
      </c>
      <c r="O3980" s="52"/>
      <c r="P3980" s="53"/>
    </row>
    <row r="3981" spans="1:16" s="54" customFormat="1" ht="30" hidden="1" x14ac:dyDescent="0.2">
      <c r="A3981" s="20">
        <v>3981</v>
      </c>
      <c r="B3981" s="55">
        <v>3140</v>
      </c>
      <c r="C3981" s="47" t="str">
        <f t="shared" si="62"/>
        <v>Idu Ana 4654</v>
      </c>
      <c r="D3981" s="47"/>
      <c r="E3981" s="48" t="s">
        <v>45</v>
      </c>
      <c r="F3981" s="48" t="s">
        <v>3315</v>
      </c>
      <c r="G3981" s="177"/>
      <c r="H3981" s="48">
        <v>4654</v>
      </c>
      <c r="I3981" s="48" t="s">
        <v>4229</v>
      </c>
      <c r="J3981" s="49" t="s">
        <v>26</v>
      </c>
      <c r="K3981" s="50">
        <v>2039292</v>
      </c>
      <c r="L3981" s="48" t="s">
        <v>3256</v>
      </c>
      <c r="M3981" s="51" t="s">
        <v>50</v>
      </c>
      <c r="N3981" s="51" t="s">
        <v>3257</v>
      </c>
      <c r="O3981" s="52"/>
      <c r="P3981" s="53"/>
    </row>
    <row r="3982" spans="1:16" s="54" customFormat="1" ht="30" hidden="1" x14ac:dyDescent="0.2">
      <c r="A3982" s="20">
        <v>3982</v>
      </c>
      <c r="B3982" s="55">
        <v>3141</v>
      </c>
      <c r="C3982" s="47" t="str">
        <f t="shared" si="62"/>
        <v>Idu Ana 4655</v>
      </c>
      <c r="D3982" s="47"/>
      <c r="E3982" s="48" t="s">
        <v>45</v>
      </c>
      <c r="F3982" s="48" t="s">
        <v>3315</v>
      </c>
      <c r="G3982" s="177"/>
      <c r="H3982" s="48">
        <v>4655</v>
      </c>
      <c r="I3982" s="48" t="s">
        <v>4230</v>
      </c>
      <c r="J3982" s="49" t="s">
        <v>26</v>
      </c>
      <c r="K3982" s="50">
        <v>2383788</v>
      </c>
      <c r="L3982" s="48" t="s">
        <v>3256</v>
      </c>
      <c r="M3982" s="51" t="s">
        <v>50</v>
      </c>
      <c r="N3982" s="51" t="s">
        <v>3257</v>
      </c>
      <c r="O3982" s="52"/>
      <c r="P3982" s="53"/>
    </row>
    <row r="3983" spans="1:16" s="54" customFormat="1" ht="30" hidden="1" x14ac:dyDescent="0.2">
      <c r="A3983" s="20">
        <v>3983</v>
      </c>
      <c r="B3983" s="55">
        <v>3142</v>
      </c>
      <c r="C3983" s="47" t="str">
        <f t="shared" si="62"/>
        <v>Idu Ana 4656</v>
      </c>
      <c r="D3983" s="47"/>
      <c r="E3983" s="48" t="s">
        <v>45</v>
      </c>
      <c r="F3983" s="48" t="s">
        <v>3315</v>
      </c>
      <c r="G3983" s="177"/>
      <c r="H3983" s="48">
        <v>4656</v>
      </c>
      <c r="I3983" s="48" t="s">
        <v>4231</v>
      </c>
      <c r="J3983" s="49" t="s">
        <v>26</v>
      </c>
      <c r="K3983" s="50">
        <v>2519287</v>
      </c>
      <c r="L3983" s="48" t="s">
        <v>3256</v>
      </c>
      <c r="M3983" s="51" t="s">
        <v>50</v>
      </c>
      <c r="N3983" s="51" t="s">
        <v>3257</v>
      </c>
      <c r="O3983" s="52"/>
      <c r="P3983" s="53"/>
    </row>
    <row r="3984" spans="1:16" s="54" customFormat="1" ht="30" hidden="1" x14ac:dyDescent="0.2">
      <c r="A3984" s="20">
        <v>3984</v>
      </c>
      <c r="B3984" s="55">
        <v>3143</v>
      </c>
      <c r="C3984" s="47" t="str">
        <f t="shared" si="62"/>
        <v>Idu Ana 4657</v>
      </c>
      <c r="D3984" s="47"/>
      <c r="E3984" s="48" t="s">
        <v>45</v>
      </c>
      <c r="F3984" s="48" t="s">
        <v>3315</v>
      </c>
      <c r="G3984" s="177"/>
      <c r="H3984" s="48">
        <v>4657</v>
      </c>
      <c r="I3984" s="48" t="s">
        <v>4232</v>
      </c>
      <c r="J3984" s="49" t="s">
        <v>26</v>
      </c>
      <c r="K3984" s="50">
        <v>3193072</v>
      </c>
      <c r="L3984" s="48" t="s">
        <v>3256</v>
      </c>
      <c r="M3984" s="51" t="s">
        <v>50</v>
      </c>
      <c r="N3984" s="51" t="s">
        <v>3257</v>
      </c>
      <c r="O3984" s="52"/>
      <c r="P3984" s="53"/>
    </row>
    <row r="3985" spans="1:16" s="54" customFormat="1" ht="30" hidden="1" x14ac:dyDescent="0.2">
      <c r="A3985" s="20">
        <v>3985</v>
      </c>
      <c r="B3985" s="55">
        <v>3144</v>
      </c>
      <c r="C3985" s="47" t="str">
        <f t="shared" si="62"/>
        <v>Idu Ana 4658</v>
      </c>
      <c r="D3985" s="47"/>
      <c r="E3985" s="48" t="s">
        <v>45</v>
      </c>
      <c r="F3985" s="48" t="s">
        <v>3315</v>
      </c>
      <c r="G3985" s="177"/>
      <c r="H3985" s="48">
        <v>4658</v>
      </c>
      <c r="I3985" s="48" t="s">
        <v>4233</v>
      </c>
      <c r="J3985" s="49" t="s">
        <v>26</v>
      </c>
      <c r="K3985" s="50">
        <v>3488088</v>
      </c>
      <c r="L3985" s="48" t="s">
        <v>3256</v>
      </c>
      <c r="M3985" s="51" t="s">
        <v>50</v>
      </c>
      <c r="N3985" s="51" t="s">
        <v>3257</v>
      </c>
      <c r="O3985" s="52"/>
      <c r="P3985" s="53"/>
    </row>
    <row r="3986" spans="1:16" s="54" customFormat="1" ht="30" hidden="1" x14ac:dyDescent="0.2">
      <c r="A3986" s="20">
        <v>3986</v>
      </c>
      <c r="B3986" s="55">
        <v>3145</v>
      </c>
      <c r="C3986" s="47" t="str">
        <f t="shared" si="62"/>
        <v>Idu Ana 4659</v>
      </c>
      <c r="D3986" s="47"/>
      <c r="E3986" s="48" t="s">
        <v>45</v>
      </c>
      <c r="F3986" s="48" t="s">
        <v>3315</v>
      </c>
      <c r="G3986" s="177"/>
      <c r="H3986" s="48">
        <v>4659</v>
      </c>
      <c r="I3986" s="48" t="s">
        <v>4234</v>
      </c>
      <c r="J3986" s="49" t="s">
        <v>25</v>
      </c>
      <c r="K3986" s="50">
        <v>3943424</v>
      </c>
      <c r="L3986" s="48" t="s">
        <v>3256</v>
      </c>
      <c r="M3986" s="51" t="s">
        <v>50</v>
      </c>
      <c r="N3986" s="51" t="s">
        <v>3257</v>
      </c>
      <c r="O3986" s="52"/>
      <c r="P3986" s="53"/>
    </row>
    <row r="3987" spans="1:16" s="54" customFormat="1" ht="30" hidden="1" x14ac:dyDescent="0.2">
      <c r="A3987" s="20">
        <v>3987</v>
      </c>
      <c r="B3987" s="55">
        <v>3146</v>
      </c>
      <c r="C3987" s="47" t="str">
        <f t="shared" si="62"/>
        <v>Idu Ana 4660</v>
      </c>
      <c r="D3987" s="47"/>
      <c r="E3987" s="48" t="s">
        <v>45</v>
      </c>
      <c r="F3987" s="48" t="s">
        <v>3315</v>
      </c>
      <c r="G3987" s="177"/>
      <c r="H3987" s="48">
        <v>4660</v>
      </c>
      <c r="I3987" s="48" t="s">
        <v>4235</v>
      </c>
      <c r="J3987" s="49" t="s">
        <v>25</v>
      </c>
      <c r="K3987" s="50">
        <v>4917471</v>
      </c>
      <c r="L3987" s="48" t="s">
        <v>3256</v>
      </c>
      <c r="M3987" s="51" t="s">
        <v>50</v>
      </c>
      <c r="N3987" s="51" t="s">
        <v>3257</v>
      </c>
      <c r="O3987" s="52"/>
      <c r="P3987" s="53"/>
    </row>
    <row r="3988" spans="1:16" s="54" customFormat="1" ht="30" hidden="1" x14ac:dyDescent="0.2">
      <c r="A3988" s="20">
        <v>3988</v>
      </c>
      <c r="B3988" s="55">
        <v>3147</v>
      </c>
      <c r="C3988" s="47" t="str">
        <f t="shared" si="62"/>
        <v>Idu Ana 4661</v>
      </c>
      <c r="D3988" s="47"/>
      <c r="E3988" s="48" t="s">
        <v>45</v>
      </c>
      <c r="F3988" s="48" t="s">
        <v>3315</v>
      </c>
      <c r="G3988" s="177"/>
      <c r="H3988" s="48">
        <v>4661</v>
      </c>
      <c r="I3988" s="48" t="s">
        <v>4236</v>
      </c>
      <c r="J3988" s="49" t="s">
        <v>25</v>
      </c>
      <c r="K3988" s="50">
        <v>7218488</v>
      </c>
      <c r="L3988" s="48" t="s">
        <v>3256</v>
      </c>
      <c r="M3988" s="51" t="s">
        <v>50</v>
      </c>
      <c r="N3988" s="51" t="s">
        <v>3257</v>
      </c>
      <c r="O3988" s="52"/>
      <c r="P3988" s="53"/>
    </row>
    <row r="3989" spans="1:16" s="54" customFormat="1" ht="30" hidden="1" x14ac:dyDescent="0.2">
      <c r="A3989" s="20">
        <v>3989</v>
      </c>
      <c r="B3989" s="55">
        <v>3148</v>
      </c>
      <c r="C3989" s="47" t="str">
        <f t="shared" si="62"/>
        <v>Idu Ana 4662</v>
      </c>
      <c r="D3989" s="47"/>
      <c r="E3989" s="48" t="s">
        <v>45</v>
      </c>
      <c r="F3989" s="48" t="s">
        <v>3315</v>
      </c>
      <c r="G3989" s="177"/>
      <c r="H3989" s="48">
        <v>4662</v>
      </c>
      <c r="I3989" s="48" t="s">
        <v>4237</v>
      </c>
      <c r="J3989" s="49" t="s">
        <v>26</v>
      </c>
      <c r="K3989" s="50">
        <v>4605845</v>
      </c>
      <c r="L3989" s="48" t="s">
        <v>3256</v>
      </c>
      <c r="M3989" s="51" t="s">
        <v>50</v>
      </c>
      <c r="N3989" s="51" t="s">
        <v>3257</v>
      </c>
      <c r="O3989" s="52"/>
      <c r="P3989" s="53"/>
    </row>
    <row r="3990" spans="1:16" s="54" customFormat="1" ht="60" hidden="1" x14ac:dyDescent="0.2">
      <c r="A3990" s="20">
        <v>3990</v>
      </c>
      <c r="B3990" s="55">
        <v>3149</v>
      </c>
      <c r="C3990" s="47" t="str">
        <f t="shared" si="62"/>
        <v>Idu Ana 4663</v>
      </c>
      <c r="D3990" s="47"/>
      <c r="E3990" s="48" t="s">
        <v>45</v>
      </c>
      <c r="F3990" s="48" t="s">
        <v>4095</v>
      </c>
      <c r="G3990" s="177"/>
      <c r="H3990" s="48">
        <v>4663</v>
      </c>
      <c r="I3990" s="48" t="s">
        <v>4238</v>
      </c>
      <c r="J3990" s="49" t="s">
        <v>64</v>
      </c>
      <c r="K3990" s="50">
        <v>116532</v>
      </c>
      <c r="L3990" s="48" t="s">
        <v>3256</v>
      </c>
      <c r="M3990" s="51" t="s">
        <v>50</v>
      </c>
      <c r="N3990" s="51" t="s">
        <v>3257</v>
      </c>
      <c r="O3990" s="52"/>
      <c r="P3990" s="53"/>
    </row>
    <row r="3991" spans="1:16" s="54" customFormat="1" ht="45" hidden="1" x14ac:dyDescent="0.2">
      <c r="A3991" s="20">
        <v>3991</v>
      </c>
      <c r="B3991" s="55">
        <v>3150</v>
      </c>
      <c r="C3991" s="47" t="str">
        <f t="shared" si="62"/>
        <v>Idu Ana 4664</v>
      </c>
      <c r="D3991" s="47"/>
      <c r="E3991" s="48" t="s">
        <v>4097</v>
      </c>
      <c r="F3991" s="48" t="s">
        <v>4095</v>
      </c>
      <c r="G3991" s="177"/>
      <c r="H3991" s="48">
        <v>4664</v>
      </c>
      <c r="I3991" s="48" t="s">
        <v>4239</v>
      </c>
      <c r="J3991" s="49" t="s">
        <v>64</v>
      </c>
      <c r="K3991" s="50">
        <v>244602</v>
      </c>
      <c r="L3991" s="48" t="s">
        <v>3256</v>
      </c>
      <c r="M3991" s="51" t="s">
        <v>50</v>
      </c>
      <c r="N3991" s="51" t="s">
        <v>3257</v>
      </c>
      <c r="O3991" s="52"/>
      <c r="P3991" s="53"/>
    </row>
    <row r="3992" spans="1:16" s="54" customFormat="1" ht="45" hidden="1" x14ac:dyDescent="0.2">
      <c r="A3992" s="20">
        <v>3992</v>
      </c>
      <c r="B3992" s="55">
        <v>3151</v>
      </c>
      <c r="C3992" s="47" t="str">
        <f t="shared" si="62"/>
        <v>Idu Ana 4665</v>
      </c>
      <c r="D3992" s="47"/>
      <c r="E3992" s="48" t="s">
        <v>4097</v>
      </c>
      <c r="F3992" s="48" t="s">
        <v>3643</v>
      </c>
      <c r="G3992" s="177"/>
      <c r="H3992" s="48">
        <v>4665</v>
      </c>
      <c r="I3992" s="48" t="s">
        <v>4240</v>
      </c>
      <c r="J3992" s="49" t="s">
        <v>64</v>
      </c>
      <c r="K3992" s="50">
        <v>265231</v>
      </c>
      <c r="L3992" s="48" t="s">
        <v>3256</v>
      </c>
      <c r="M3992" s="51" t="s">
        <v>50</v>
      </c>
      <c r="N3992" s="51" t="s">
        <v>3257</v>
      </c>
      <c r="O3992" s="52"/>
      <c r="P3992" s="53"/>
    </row>
    <row r="3993" spans="1:16" s="54" customFormat="1" ht="45" hidden="1" x14ac:dyDescent="0.2">
      <c r="A3993" s="20">
        <v>3993</v>
      </c>
      <c r="B3993" s="55">
        <v>3152</v>
      </c>
      <c r="C3993" s="47" t="str">
        <f t="shared" si="62"/>
        <v>Idu Ana 4666</v>
      </c>
      <c r="D3993" s="47"/>
      <c r="E3993" s="48" t="s">
        <v>4097</v>
      </c>
      <c r="F3993" s="48" t="s">
        <v>3643</v>
      </c>
      <c r="G3993" s="177"/>
      <c r="H3993" s="48">
        <v>4666</v>
      </c>
      <c r="I3993" s="48" t="s">
        <v>4241</v>
      </c>
      <c r="J3993" s="49" t="s">
        <v>64</v>
      </c>
      <c r="K3993" s="50">
        <v>215885</v>
      </c>
      <c r="L3993" s="48" t="s">
        <v>3256</v>
      </c>
      <c r="M3993" s="51" t="s">
        <v>50</v>
      </c>
      <c r="N3993" s="51" t="s">
        <v>3257</v>
      </c>
      <c r="O3993" s="52"/>
      <c r="P3993" s="53"/>
    </row>
    <row r="3994" spans="1:16" s="54" customFormat="1" ht="45" hidden="1" x14ac:dyDescent="0.2">
      <c r="A3994" s="20">
        <v>3994</v>
      </c>
      <c r="B3994" s="55">
        <v>3153</v>
      </c>
      <c r="C3994" s="47" t="str">
        <f t="shared" si="62"/>
        <v>Idu Ana 4667</v>
      </c>
      <c r="D3994" s="47"/>
      <c r="E3994" s="48" t="s">
        <v>4097</v>
      </c>
      <c r="F3994" s="48" t="s">
        <v>3643</v>
      </c>
      <c r="G3994" s="177"/>
      <c r="H3994" s="48">
        <v>4667</v>
      </c>
      <c r="I3994" s="48" t="s">
        <v>4242</v>
      </c>
      <c r="J3994" s="49" t="s">
        <v>64</v>
      </c>
      <c r="K3994" s="50">
        <v>258050</v>
      </c>
      <c r="L3994" s="48" t="s">
        <v>3256</v>
      </c>
      <c r="M3994" s="51" t="s">
        <v>50</v>
      </c>
      <c r="N3994" s="51" t="s">
        <v>3257</v>
      </c>
      <c r="O3994" s="52"/>
      <c r="P3994" s="53"/>
    </row>
    <row r="3995" spans="1:16" s="54" customFormat="1" ht="30" hidden="1" x14ac:dyDescent="0.2">
      <c r="A3995" s="20">
        <v>3995</v>
      </c>
      <c r="B3995" s="55">
        <v>3154</v>
      </c>
      <c r="C3995" s="47" t="str">
        <f t="shared" si="62"/>
        <v>Idu Ana 4668</v>
      </c>
      <c r="D3995" s="47"/>
      <c r="E3995" s="48" t="s">
        <v>45</v>
      </c>
      <c r="F3995" s="48" t="s">
        <v>3792</v>
      </c>
      <c r="G3995" s="177"/>
      <c r="H3995" s="48">
        <v>4668</v>
      </c>
      <c r="I3995" s="48" t="s">
        <v>4243</v>
      </c>
      <c r="J3995" s="49" t="s">
        <v>64</v>
      </c>
      <c r="K3995" s="50">
        <v>4774</v>
      </c>
      <c r="L3995" s="48" t="s">
        <v>3256</v>
      </c>
      <c r="M3995" s="51" t="s">
        <v>50</v>
      </c>
      <c r="N3995" s="51" t="s">
        <v>3257</v>
      </c>
      <c r="O3995" s="52"/>
      <c r="P3995" s="53"/>
    </row>
    <row r="3996" spans="1:16" s="54" customFormat="1" ht="30" hidden="1" x14ac:dyDescent="0.2">
      <c r="A3996" s="20">
        <v>3996</v>
      </c>
      <c r="B3996" s="55">
        <v>3155</v>
      </c>
      <c r="C3996" s="47" t="str">
        <f t="shared" si="62"/>
        <v>Idu Ana 4669</v>
      </c>
      <c r="D3996" s="47"/>
      <c r="E3996" s="48" t="s">
        <v>45</v>
      </c>
      <c r="F3996" s="48" t="s">
        <v>3792</v>
      </c>
      <c r="G3996" s="177"/>
      <c r="H3996" s="48">
        <v>4669</v>
      </c>
      <c r="I3996" s="48" t="s">
        <v>4244</v>
      </c>
      <c r="J3996" s="49" t="s">
        <v>64</v>
      </c>
      <c r="K3996" s="50">
        <v>5914</v>
      </c>
      <c r="L3996" s="48" t="s">
        <v>3256</v>
      </c>
      <c r="M3996" s="51" t="s">
        <v>50</v>
      </c>
      <c r="N3996" s="51" t="s">
        <v>3257</v>
      </c>
      <c r="O3996" s="52"/>
      <c r="P3996" s="53"/>
    </row>
    <row r="3997" spans="1:16" s="54" customFormat="1" ht="30" hidden="1" x14ac:dyDescent="0.2">
      <c r="A3997" s="20">
        <v>3997</v>
      </c>
      <c r="B3997" s="55">
        <v>3156</v>
      </c>
      <c r="C3997" s="47" t="str">
        <f t="shared" si="62"/>
        <v>Idu Ana 4670</v>
      </c>
      <c r="D3997" s="47"/>
      <c r="E3997" s="48" t="s">
        <v>45</v>
      </c>
      <c r="F3997" s="48" t="s">
        <v>3792</v>
      </c>
      <c r="G3997" s="177"/>
      <c r="H3997" s="48">
        <v>4670</v>
      </c>
      <c r="I3997" s="48" t="s">
        <v>4245</v>
      </c>
      <c r="J3997" s="49" t="s">
        <v>64</v>
      </c>
      <c r="K3997" s="50">
        <v>5603</v>
      </c>
      <c r="L3997" s="48" t="s">
        <v>3256</v>
      </c>
      <c r="M3997" s="51" t="s">
        <v>50</v>
      </c>
      <c r="N3997" s="51" t="s">
        <v>3257</v>
      </c>
      <c r="O3997" s="52"/>
      <c r="P3997" s="53"/>
    </row>
    <row r="3998" spans="1:16" s="54" customFormat="1" ht="30" hidden="1" x14ac:dyDescent="0.2">
      <c r="A3998" s="20">
        <v>3998</v>
      </c>
      <c r="B3998" s="55">
        <v>3157</v>
      </c>
      <c r="C3998" s="47" t="str">
        <f t="shared" si="62"/>
        <v>Idu Ana 4671</v>
      </c>
      <c r="D3998" s="47"/>
      <c r="E3998" s="48" t="s">
        <v>45</v>
      </c>
      <c r="F3998" s="48" t="s">
        <v>3792</v>
      </c>
      <c r="G3998" s="177"/>
      <c r="H3998" s="48">
        <v>4671</v>
      </c>
      <c r="I3998" s="48" t="s">
        <v>4246</v>
      </c>
      <c r="J3998" s="49" t="s">
        <v>64</v>
      </c>
      <c r="K3998" s="50">
        <v>6554</v>
      </c>
      <c r="L3998" s="48" t="s">
        <v>3256</v>
      </c>
      <c r="M3998" s="51" t="s">
        <v>50</v>
      </c>
      <c r="N3998" s="51" t="s">
        <v>3257</v>
      </c>
      <c r="O3998" s="52"/>
      <c r="P3998" s="53"/>
    </row>
    <row r="3999" spans="1:16" s="54" customFormat="1" ht="30" hidden="1" x14ac:dyDescent="0.2">
      <c r="A3999" s="20">
        <v>3999</v>
      </c>
      <c r="B3999" s="55">
        <v>3158</v>
      </c>
      <c r="C3999" s="47" t="str">
        <f t="shared" si="62"/>
        <v>Idu Ana 4672</v>
      </c>
      <c r="D3999" s="47"/>
      <c r="E3999" s="48" t="s">
        <v>45</v>
      </c>
      <c r="F3999" s="48" t="s">
        <v>3792</v>
      </c>
      <c r="G3999" s="177"/>
      <c r="H3999" s="48">
        <v>4672</v>
      </c>
      <c r="I3999" s="48" t="s">
        <v>4247</v>
      </c>
      <c r="J3999" s="49" t="s">
        <v>64</v>
      </c>
      <c r="K3999" s="50">
        <v>4774</v>
      </c>
      <c r="L3999" s="48" t="s">
        <v>3256</v>
      </c>
      <c r="M3999" s="51" t="s">
        <v>50</v>
      </c>
      <c r="N3999" s="51" t="s">
        <v>3257</v>
      </c>
      <c r="O3999" s="52"/>
      <c r="P3999" s="53"/>
    </row>
    <row r="4000" spans="1:16" s="54" customFormat="1" ht="30" hidden="1" x14ac:dyDescent="0.2">
      <c r="A4000" s="20">
        <v>4000</v>
      </c>
      <c r="B4000" s="55">
        <v>3159</v>
      </c>
      <c r="C4000" s="47" t="str">
        <f t="shared" si="62"/>
        <v>Idu Ana 4673</v>
      </c>
      <c r="D4000" s="47"/>
      <c r="E4000" s="48" t="s">
        <v>45</v>
      </c>
      <c r="F4000" s="48" t="s">
        <v>3792</v>
      </c>
      <c r="G4000" s="177"/>
      <c r="H4000" s="48">
        <v>4673</v>
      </c>
      <c r="I4000" s="48" t="s">
        <v>4248</v>
      </c>
      <c r="J4000" s="49" t="s">
        <v>64</v>
      </c>
      <c r="K4000" s="50">
        <v>5914</v>
      </c>
      <c r="L4000" s="48" t="s">
        <v>3256</v>
      </c>
      <c r="M4000" s="51" t="s">
        <v>50</v>
      </c>
      <c r="N4000" s="51" t="s">
        <v>3257</v>
      </c>
      <c r="O4000" s="52"/>
      <c r="P4000" s="53"/>
    </row>
    <row r="4001" spans="1:16" s="54" customFormat="1" ht="30" hidden="1" x14ac:dyDescent="0.2">
      <c r="A4001" s="20">
        <v>4001</v>
      </c>
      <c r="B4001" s="55">
        <v>3160</v>
      </c>
      <c r="C4001" s="47" t="str">
        <f t="shared" si="62"/>
        <v>Idu Ana 4674</v>
      </c>
      <c r="D4001" s="47"/>
      <c r="E4001" s="48" t="s">
        <v>45</v>
      </c>
      <c r="F4001" s="48" t="s">
        <v>3792</v>
      </c>
      <c r="G4001" s="177"/>
      <c r="H4001" s="48">
        <v>4674</v>
      </c>
      <c r="I4001" s="48" t="s">
        <v>4249</v>
      </c>
      <c r="J4001" s="49" t="s">
        <v>64</v>
      </c>
      <c r="K4001" s="50">
        <v>6179</v>
      </c>
      <c r="L4001" s="48" t="s">
        <v>3256</v>
      </c>
      <c r="M4001" s="51" t="s">
        <v>50</v>
      </c>
      <c r="N4001" s="51" t="s">
        <v>3257</v>
      </c>
      <c r="O4001" s="52"/>
      <c r="P4001" s="53"/>
    </row>
    <row r="4002" spans="1:16" s="54" customFormat="1" ht="30" hidden="1" x14ac:dyDescent="0.2">
      <c r="A4002" s="20">
        <v>4002</v>
      </c>
      <c r="B4002" s="55">
        <v>3161</v>
      </c>
      <c r="C4002" s="47" t="str">
        <f t="shared" si="62"/>
        <v>Idu Ana 4675</v>
      </c>
      <c r="D4002" s="47"/>
      <c r="E4002" s="48" t="s">
        <v>45</v>
      </c>
      <c r="F4002" s="48" t="s">
        <v>3467</v>
      </c>
      <c r="G4002" s="177"/>
      <c r="H4002" s="48">
        <v>4675</v>
      </c>
      <c r="I4002" s="48" t="s">
        <v>4250</v>
      </c>
      <c r="J4002" s="49" t="s">
        <v>26</v>
      </c>
      <c r="K4002" s="50">
        <v>307255</v>
      </c>
      <c r="L4002" s="48" t="s">
        <v>3256</v>
      </c>
      <c r="M4002" s="51" t="s">
        <v>50</v>
      </c>
      <c r="N4002" s="51" t="s">
        <v>3257</v>
      </c>
      <c r="O4002" s="52"/>
      <c r="P4002" s="53"/>
    </row>
    <row r="4003" spans="1:16" s="54" customFormat="1" ht="30" hidden="1" x14ac:dyDescent="0.2">
      <c r="A4003" s="20">
        <v>4003</v>
      </c>
      <c r="B4003" s="55">
        <v>3162</v>
      </c>
      <c r="C4003" s="47" t="str">
        <f t="shared" si="62"/>
        <v>Idu Ana 4676</v>
      </c>
      <c r="D4003" s="47"/>
      <c r="E4003" s="48" t="s">
        <v>45</v>
      </c>
      <c r="F4003" s="48" t="s">
        <v>3792</v>
      </c>
      <c r="G4003" s="177"/>
      <c r="H4003" s="48">
        <v>4676</v>
      </c>
      <c r="I4003" s="48" t="s">
        <v>4251</v>
      </c>
      <c r="J4003" s="49" t="s">
        <v>64</v>
      </c>
      <c r="K4003" s="50">
        <v>6554</v>
      </c>
      <c r="L4003" s="48" t="s">
        <v>3256</v>
      </c>
      <c r="M4003" s="51" t="s">
        <v>50</v>
      </c>
      <c r="N4003" s="51" t="s">
        <v>3257</v>
      </c>
      <c r="O4003" s="52"/>
      <c r="P4003" s="53"/>
    </row>
    <row r="4004" spans="1:16" s="54" customFormat="1" ht="45" hidden="1" x14ac:dyDescent="0.2">
      <c r="A4004" s="20">
        <v>4004</v>
      </c>
      <c r="B4004" s="55">
        <v>3163</v>
      </c>
      <c r="C4004" s="47" t="str">
        <f t="shared" si="62"/>
        <v>Idu Ana 4677</v>
      </c>
      <c r="D4004" s="47"/>
      <c r="E4004" s="48" t="s">
        <v>4097</v>
      </c>
      <c r="F4004" s="48" t="s">
        <v>4149</v>
      </c>
      <c r="G4004" s="177"/>
      <c r="H4004" s="48">
        <v>4677</v>
      </c>
      <c r="I4004" s="48" t="s">
        <v>4252</v>
      </c>
      <c r="J4004" s="49" t="s">
        <v>64</v>
      </c>
      <c r="K4004" s="50">
        <v>93830</v>
      </c>
      <c r="L4004" s="48" t="s">
        <v>3256</v>
      </c>
      <c r="M4004" s="51" t="s">
        <v>50</v>
      </c>
      <c r="N4004" s="51" t="s">
        <v>3257</v>
      </c>
      <c r="O4004" s="52"/>
      <c r="P4004" s="53"/>
    </row>
    <row r="4005" spans="1:16" s="54" customFormat="1" ht="30" hidden="1" x14ac:dyDescent="0.2">
      <c r="A4005" s="20">
        <v>4005</v>
      </c>
      <c r="B4005" s="55">
        <v>3164</v>
      </c>
      <c r="C4005" s="47" t="str">
        <f t="shared" si="62"/>
        <v>Idu Ana 4678</v>
      </c>
      <c r="D4005" s="47"/>
      <c r="E4005" s="48" t="s">
        <v>45</v>
      </c>
      <c r="F4005" s="48" t="s">
        <v>3837</v>
      </c>
      <c r="G4005" s="177"/>
      <c r="H4005" s="48">
        <v>4678</v>
      </c>
      <c r="I4005" s="48" t="s">
        <v>4253</v>
      </c>
      <c r="J4005" s="49" t="s">
        <v>64</v>
      </c>
      <c r="K4005" s="50">
        <v>88349</v>
      </c>
      <c r="L4005" s="48" t="s">
        <v>3256</v>
      </c>
      <c r="M4005" s="51" t="s">
        <v>50</v>
      </c>
      <c r="N4005" s="51" t="s">
        <v>3257</v>
      </c>
      <c r="O4005" s="52"/>
      <c r="P4005" s="53"/>
    </row>
    <row r="4006" spans="1:16" s="54" customFormat="1" ht="45" hidden="1" x14ac:dyDescent="0.2">
      <c r="A4006" s="20">
        <v>4006</v>
      </c>
      <c r="B4006" s="55">
        <v>3165</v>
      </c>
      <c r="C4006" s="47" t="str">
        <f t="shared" si="62"/>
        <v>Idu Ana 4679</v>
      </c>
      <c r="D4006" s="47"/>
      <c r="E4006" s="48" t="s">
        <v>4097</v>
      </c>
      <c r="F4006" s="48" t="s">
        <v>4149</v>
      </c>
      <c r="G4006" s="177"/>
      <c r="H4006" s="48">
        <v>4679</v>
      </c>
      <c r="I4006" s="48" t="s">
        <v>4254</v>
      </c>
      <c r="J4006" s="49" t="s">
        <v>64</v>
      </c>
      <c r="K4006" s="50">
        <v>76739</v>
      </c>
      <c r="L4006" s="48" t="s">
        <v>3256</v>
      </c>
      <c r="M4006" s="51" t="s">
        <v>50</v>
      </c>
      <c r="N4006" s="51" t="s">
        <v>3257</v>
      </c>
      <c r="O4006" s="52"/>
      <c r="P4006" s="53"/>
    </row>
    <row r="4007" spans="1:16" s="54" customFormat="1" ht="45" hidden="1" x14ac:dyDescent="0.2">
      <c r="A4007" s="20">
        <v>4007</v>
      </c>
      <c r="B4007" s="55">
        <v>3166</v>
      </c>
      <c r="C4007" s="47" t="str">
        <f t="shared" si="62"/>
        <v>Idu Ana 4680</v>
      </c>
      <c r="D4007" s="47"/>
      <c r="E4007" s="48" t="s">
        <v>4097</v>
      </c>
      <c r="F4007" s="48" t="s">
        <v>4149</v>
      </c>
      <c r="G4007" s="177"/>
      <c r="H4007" s="48">
        <v>4680</v>
      </c>
      <c r="I4007" s="48" t="s">
        <v>4255</v>
      </c>
      <c r="J4007" s="49" t="s">
        <v>64</v>
      </c>
      <c r="K4007" s="50">
        <v>70395</v>
      </c>
      <c r="L4007" s="48" t="s">
        <v>3256</v>
      </c>
      <c r="M4007" s="51" t="s">
        <v>50</v>
      </c>
      <c r="N4007" s="51" t="s">
        <v>3257</v>
      </c>
      <c r="O4007" s="52"/>
      <c r="P4007" s="53"/>
    </row>
    <row r="4008" spans="1:16" s="54" customFormat="1" ht="45" hidden="1" x14ac:dyDescent="0.2">
      <c r="A4008" s="20">
        <v>4008</v>
      </c>
      <c r="B4008" s="55">
        <v>3167</v>
      </c>
      <c r="C4008" s="47" t="str">
        <f t="shared" si="62"/>
        <v>Idu Ana 4681</v>
      </c>
      <c r="D4008" s="47"/>
      <c r="E4008" s="48" t="s">
        <v>4097</v>
      </c>
      <c r="F4008" s="48" t="s">
        <v>4149</v>
      </c>
      <c r="G4008" s="177"/>
      <c r="H4008" s="48">
        <v>4681</v>
      </c>
      <c r="I4008" s="48" t="s">
        <v>4256</v>
      </c>
      <c r="J4008" s="49" t="s">
        <v>64</v>
      </c>
      <c r="K4008" s="50">
        <v>74139</v>
      </c>
      <c r="L4008" s="48" t="s">
        <v>3256</v>
      </c>
      <c r="M4008" s="51" t="s">
        <v>50</v>
      </c>
      <c r="N4008" s="51" t="s">
        <v>3257</v>
      </c>
      <c r="O4008" s="52"/>
      <c r="P4008" s="53"/>
    </row>
    <row r="4009" spans="1:16" s="54" customFormat="1" ht="45" hidden="1" x14ac:dyDescent="0.2">
      <c r="A4009" s="20">
        <v>4009</v>
      </c>
      <c r="B4009" s="55">
        <v>3168</v>
      </c>
      <c r="C4009" s="47" t="str">
        <f t="shared" ref="C4009:C4072" si="63">+CONCATENATE(M4009," ",N4009," ",H4009)</f>
        <v>Idu Ana 4682</v>
      </c>
      <c r="D4009" s="47"/>
      <c r="E4009" s="48" t="s">
        <v>4097</v>
      </c>
      <c r="F4009" s="48" t="s">
        <v>4149</v>
      </c>
      <c r="G4009" s="177"/>
      <c r="H4009" s="48">
        <v>4682</v>
      </c>
      <c r="I4009" s="48" t="s">
        <v>4257</v>
      </c>
      <c r="J4009" s="49" t="s">
        <v>64</v>
      </c>
      <c r="K4009" s="50">
        <v>118768</v>
      </c>
      <c r="L4009" s="48" t="s">
        <v>3256</v>
      </c>
      <c r="M4009" s="51" t="s">
        <v>50</v>
      </c>
      <c r="N4009" s="51" t="s">
        <v>3257</v>
      </c>
      <c r="O4009" s="52"/>
      <c r="P4009" s="53"/>
    </row>
    <row r="4010" spans="1:16" s="54" customFormat="1" ht="45" hidden="1" x14ac:dyDescent="0.2">
      <c r="A4010" s="20">
        <v>4010</v>
      </c>
      <c r="B4010" s="55">
        <v>3169</v>
      </c>
      <c r="C4010" s="47" t="str">
        <f t="shared" si="63"/>
        <v>Idu Ana 4683</v>
      </c>
      <c r="D4010" s="47"/>
      <c r="E4010" s="48" t="s">
        <v>4097</v>
      </c>
      <c r="F4010" s="48" t="s">
        <v>4149</v>
      </c>
      <c r="G4010" s="177"/>
      <c r="H4010" s="48">
        <v>4683</v>
      </c>
      <c r="I4010" s="48" t="s">
        <v>4258</v>
      </c>
      <c r="J4010" s="49" t="s">
        <v>64</v>
      </c>
      <c r="K4010" s="50">
        <v>133173</v>
      </c>
      <c r="L4010" s="48" t="s">
        <v>3256</v>
      </c>
      <c r="M4010" s="51" t="s">
        <v>50</v>
      </c>
      <c r="N4010" s="51" t="s">
        <v>3257</v>
      </c>
      <c r="O4010" s="52"/>
      <c r="P4010" s="53"/>
    </row>
    <row r="4011" spans="1:16" s="54" customFormat="1" ht="45" hidden="1" x14ac:dyDescent="0.2">
      <c r="A4011" s="20">
        <v>4011</v>
      </c>
      <c r="B4011" s="55">
        <v>3170</v>
      </c>
      <c r="C4011" s="47" t="str">
        <f t="shared" si="63"/>
        <v>Idu Ana 4684</v>
      </c>
      <c r="D4011" s="47"/>
      <c r="E4011" s="48" t="s">
        <v>4097</v>
      </c>
      <c r="F4011" s="48" t="s">
        <v>4149</v>
      </c>
      <c r="G4011" s="177"/>
      <c r="H4011" s="48">
        <v>4684</v>
      </c>
      <c r="I4011" s="48" t="s">
        <v>4259</v>
      </c>
      <c r="J4011" s="49" t="s">
        <v>64</v>
      </c>
      <c r="K4011" s="50">
        <v>116168</v>
      </c>
      <c r="L4011" s="48" t="s">
        <v>3256</v>
      </c>
      <c r="M4011" s="51" t="s">
        <v>50</v>
      </c>
      <c r="N4011" s="51" t="s">
        <v>3257</v>
      </c>
      <c r="O4011" s="52"/>
      <c r="P4011" s="53"/>
    </row>
    <row r="4012" spans="1:16" s="54" customFormat="1" ht="45" hidden="1" x14ac:dyDescent="0.2">
      <c r="A4012" s="20">
        <v>4012</v>
      </c>
      <c r="B4012" s="55">
        <v>3171</v>
      </c>
      <c r="C4012" s="47" t="str">
        <f t="shared" si="63"/>
        <v>Idu Ana 4685</v>
      </c>
      <c r="D4012" s="47"/>
      <c r="E4012" s="48" t="s">
        <v>4097</v>
      </c>
      <c r="F4012" s="48" t="s">
        <v>4149</v>
      </c>
      <c r="G4012" s="177"/>
      <c r="H4012" s="48">
        <v>4685</v>
      </c>
      <c r="I4012" s="48" t="s">
        <v>4260</v>
      </c>
      <c r="J4012" s="49" t="s">
        <v>64</v>
      </c>
      <c r="K4012" s="50">
        <v>112424</v>
      </c>
      <c r="L4012" s="48" t="s">
        <v>3256</v>
      </c>
      <c r="M4012" s="51" t="s">
        <v>50</v>
      </c>
      <c r="N4012" s="51" t="s">
        <v>3257</v>
      </c>
      <c r="O4012" s="52"/>
      <c r="P4012" s="53"/>
    </row>
    <row r="4013" spans="1:16" s="54" customFormat="1" ht="30" hidden="1" x14ac:dyDescent="0.2">
      <c r="A4013" s="20">
        <v>4013</v>
      </c>
      <c r="B4013" s="55">
        <v>3172</v>
      </c>
      <c r="C4013" s="47" t="str">
        <f t="shared" si="63"/>
        <v>Idu Ana 4686</v>
      </c>
      <c r="D4013" s="47"/>
      <c r="E4013" s="48" t="s">
        <v>45</v>
      </c>
      <c r="F4013" s="48" t="s">
        <v>3467</v>
      </c>
      <c r="G4013" s="177"/>
      <c r="H4013" s="48">
        <v>4686</v>
      </c>
      <c r="I4013" s="48" t="s">
        <v>4261</v>
      </c>
      <c r="J4013" s="49" t="s">
        <v>26</v>
      </c>
      <c r="K4013" s="50">
        <v>154590</v>
      </c>
      <c r="L4013" s="48" t="s">
        <v>3256</v>
      </c>
      <c r="M4013" s="51" t="s">
        <v>50</v>
      </c>
      <c r="N4013" s="51" t="s">
        <v>3257</v>
      </c>
      <c r="O4013" s="52"/>
      <c r="P4013" s="53"/>
    </row>
    <row r="4014" spans="1:16" s="54" customFormat="1" ht="30" hidden="1" x14ac:dyDescent="0.2">
      <c r="A4014" s="20">
        <v>4014</v>
      </c>
      <c r="B4014" s="55">
        <v>3173</v>
      </c>
      <c r="C4014" s="47" t="str">
        <f t="shared" si="63"/>
        <v>Idu Ana 4687</v>
      </c>
      <c r="D4014" s="47"/>
      <c r="E4014" s="48" t="s">
        <v>45</v>
      </c>
      <c r="F4014" s="48" t="s">
        <v>4149</v>
      </c>
      <c r="G4014" s="177"/>
      <c r="H4014" s="48">
        <v>4687</v>
      </c>
      <c r="I4014" s="48" t="s">
        <v>4262</v>
      </c>
      <c r="J4014" s="49" t="s">
        <v>26</v>
      </c>
      <c r="K4014" s="50">
        <v>95544</v>
      </c>
      <c r="L4014" s="48" t="s">
        <v>3256</v>
      </c>
      <c r="M4014" s="51" t="s">
        <v>50</v>
      </c>
      <c r="N4014" s="51" t="s">
        <v>3257</v>
      </c>
      <c r="O4014" s="52"/>
      <c r="P4014" s="53"/>
    </row>
    <row r="4015" spans="1:16" s="54" customFormat="1" ht="30" hidden="1" x14ac:dyDescent="0.2">
      <c r="A4015" s="20">
        <v>4015</v>
      </c>
      <c r="B4015" s="55">
        <v>3174</v>
      </c>
      <c r="C4015" s="47" t="str">
        <f t="shared" si="63"/>
        <v>Idu Ana 4688</v>
      </c>
      <c r="D4015" s="47"/>
      <c r="E4015" s="48" t="s">
        <v>45</v>
      </c>
      <c r="F4015" s="48" t="s">
        <v>3467</v>
      </c>
      <c r="G4015" s="177"/>
      <c r="H4015" s="48">
        <v>4688</v>
      </c>
      <c r="I4015" s="48" t="s">
        <v>4263</v>
      </c>
      <c r="J4015" s="49" t="s">
        <v>26</v>
      </c>
      <c r="K4015" s="50">
        <v>178053</v>
      </c>
      <c r="L4015" s="48" t="s">
        <v>3256</v>
      </c>
      <c r="M4015" s="51" t="s">
        <v>50</v>
      </c>
      <c r="N4015" s="51" t="s">
        <v>3257</v>
      </c>
      <c r="O4015" s="52"/>
      <c r="P4015" s="53"/>
    </row>
    <row r="4016" spans="1:16" s="54" customFormat="1" ht="30" hidden="1" x14ac:dyDescent="0.2">
      <c r="A4016" s="20">
        <v>4016</v>
      </c>
      <c r="B4016" s="55">
        <v>3175</v>
      </c>
      <c r="C4016" s="47" t="str">
        <f t="shared" si="63"/>
        <v>Idu Ana 4689</v>
      </c>
      <c r="D4016" s="47"/>
      <c r="E4016" s="48" t="s">
        <v>45</v>
      </c>
      <c r="F4016" s="48" t="s">
        <v>3467</v>
      </c>
      <c r="G4016" s="177"/>
      <c r="H4016" s="48">
        <v>4689</v>
      </c>
      <c r="I4016" s="48" t="s">
        <v>4264</v>
      </c>
      <c r="J4016" s="49" t="s">
        <v>26</v>
      </c>
      <c r="K4016" s="50">
        <v>127631</v>
      </c>
      <c r="L4016" s="48" t="s">
        <v>3256</v>
      </c>
      <c r="M4016" s="51" t="s">
        <v>50</v>
      </c>
      <c r="N4016" s="51" t="s">
        <v>3257</v>
      </c>
      <c r="O4016" s="52"/>
      <c r="P4016" s="53"/>
    </row>
    <row r="4017" spans="1:16" s="54" customFormat="1" ht="30" hidden="1" x14ac:dyDescent="0.2">
      <c r="A4017" s="20">
        <v>4017</v>
      </c>
      <c r="B4017" s="55">
        <v>3176</v>
      </c>
      <c r="C4017" s="47" t="str">
        <f t="shared" si="63"/>
        <v>Idu Ana 4690</v>
      </c>
      <c r="D4017" s="47"/>
      <c r="E4017" s="48" t="s">
        <v>45</v>
      </c>
      <c r="F4017" s="48" t="s">
        <v>3467</v>
      </c>
      <c r="G4017" s="177"/>
      <c r="H4017" s="48">
        <v>4690</v>
      </c>
      <c r="I4017" s="48" t="s">
        <v>4265</v>
      </c>
      <c r="J4017" s="49" t="s">
        <v>26</v>
      </c>
      <c r="K4017" s="50">
        <v>125760</v>
      </c>
      <c r="L4017" s="48" t="s">
        <v>3256</v>
      </c>
      <c r="M4017" s="51" t="s">
        <v>50</v>
      </c>
      <c r="N4017" s="51" t="s">
        <v>3257</v>
      </c>
      <c r="O4017" s="52"/>
      <c r="P4017" s="53"/>
    </row>
    <row r="4018" spans="1:16" s="54" customFormat="1" ht="30" hidden="1" x14ac:dyDescent="0.2">
      <c r="A4018" s="20">
        <v>4018</v>
      </c>
      <c r="B4018" s="55">
        <v>3177</v>
      </c>
      <c r="C4018" s="47" t="str">
        <f t="shared" si="63"/>
        <v>Idu Ana 4691</v>
      </c>
      <c r="D4018" s="47"/>
      <c r="E4018" s="48" t="s">
        <v>45</v>
      </c>
      <c r="F4018" s="48" t="s">
        <v>3467</v>
      </c>
      <c r="G4018" s="177"/>
      <c r="H4018" s="48">
        <v>4691</v>
      </c>
      <c r="I4018" s="48" t="s">
        <v>4266</v>
      </c>
      <c r="J4018" s="49" t="s">
        <v>26</v>
      </c>
      <c r="K4018" s="50">
        <v>91354</v>
      </c>
      <c r="L4018" s="48" t="s">
        <v>3256</v>
      </c>
      <c r="M4018" s="51" t="s">
        <v>50</v>
      </c>
      <c r="N4018" s="51" t="s">
        <v>3257</v>
      </c>
      <c r="O4018" s="52"/>
      <c r="P4018" s="53"/>
    </row>
    <row r="4019" spans="1:16" s="54" customFormat="1" ht="30" hidden="1" x14ac:dyDescent="0.2">
      <c r="A4019" s="20">
        <v>4019</v>
      </c>
      <c r="B4019" s="55">
        <v>3178</v>
      </c>
      <c r="C4019" s="47" t="str">
        <f t="shared" si="63"/>
        <v>Idu Ana 4692</v>
      </c>
      <c r="D4019" s="47"/>
      <c r="E4019" s="48" t="s">
        <v>45</v>
      </c>
      <c r="F4019" s="48" t="s">
        <v>3467</v>
      </c>
      <c r="G4019" s="177"/>
      <c r="H4019" s="48">
        <v>4692</v>
      </c>
      <c r="I4019" s="48" t="s">
        <v>4267</v>
      </c>
      <c r="J4019" s="49" t="s">
        <v>26</v>
      </c>
      <c r="K4019" s="50">
        <v>124717</v>
      </c>
      <c r="L4019" s="48" t="s">
        <v>3256</v>
      </c>
      <c r="M4019" s="51" t="s">
        <v>50</v>
      </c>
      <c r="N4019" s="51" t="s">
        <v>3257</v>
      </c>
      <c r="O4019" s="52"/>
      <c r="P4019" s="53"/>
    </row>
    <row r="4020" spans="1:16" s="54" customFormat="1" ht="30" hidden="1" x14ac:dyDescent="0.2">
      <c r="A4020" s="20">
        <v>4020</v>
      </c>
      <c r="B4020" s="55">
        <v>3179</v>
      </c>
      <c r="C4020" s="47" t="str">
        <f t="shared" si="63"/>
        <v>Idu Ana 4693</v>
      </c>
      <c r="D4020" s="47"/>
      <c r="E4020" s="48" t="s">
        <v>45</v>
      </c>
      <c r="F4020" s="48" t="s">
        <v>3467</v>
      </c>
      <c r="G4020" s="177"/>
      <c r="H4020" s="48">
        <v>4693</v>
      </c>
      <c r="I4020" s="48" t="s">
        <v>4268</v>
      </c>
      <c r="J4020" s="49" t="s">
        <v>26</v>
      </c>
      <c r="K4020" s="50">
        <v>122846</v>
      </c>
      <c r="L4020" s="48" t="s">
        <v>3256</v>
      </c>
      <c r="M4020" s="51" t="s">
        <v>50</v>
      </c>
      <c r="N4020" s="51" t="s">
        <v>3257</v>
      </c>
      <c r="O4020" s="52"/>
      <c r="P4020" s="53"/>
    </row>
    <row r="4021" spans="1:16" s="54" customFormat="1" ht="30" hidden="1" x14ac:dyDescent="0.2">
      <c r="A4021" s="20">
        <v>4021</v>
      </c>
      <c r="B4021" s="55">
        <v>3180</v>
      </c>
      <c r="C4021" s="47" t="str">
        <f t="shared" si="63"/>
        <v>Idu Ana 4694</v>
      </c>
      <c r="D4021" s="47"/>
      <c r="E4021" s="48" t="s">
        <v>45</v>
      </c>
      <c r="F4021" s="48" t="s">
        <v>3467</v>
      </c>
      <c r="G4021" s="177"/>
      <c r="H4021" s="48">
        <v>4694</v>
      </c>
      <c r="I4021" s="48" t="s">
        <v>4269</v>
      </c>
      <c r="J4021" s="49" t="s">
        <v>26</v>
      </c>
      <c r="K4021" s="50">
        <v>93022</v>
      </c>
      <c r="L4021" s="48" t="s">
        <v>3256</v>
      </c>
      <c r="M4021" s="51" t="s">
        <v>50</v>
      </c>
      <c r="N4021" s="51" t="s">
        <v>3257</v>
      </c>
      <c r="O4021" s="52"/>
      <c r="P4021" s="53"/>
    </row>
    <row r="4022" spans="1:16" s="54" customFormat="1" ht="30" x14ac:dyDescent="0.2">
      <c r="A4022" s="20">
        <v>4022</v>
      </c>
      <c r="B4022" s="55">
        <v>3181</v>
      </c>
      <c r="C4022" s="47" t="str">
        <f t="shared" si="63"/>
        <v>Idu Ana 4695</v>
      </c>
      <c r="D4022" s="47"/>
      <c r="E4022" s="48" t="s">
        <v>45</v>
      </c>
      <c r="F4022" s="48" t="s">
        <v>3666</v>
      </c>
      <c r="G4022" s="177"/>
      <c r="H4022" s="48">
        <v>4695</v>
      </c>
      <c r="I4022" s="48" t="s">
        <v>4270</v>
      </c>
      <c r="J4022" s="49" t="s">
        <v>71</v>
      </c>
      <c r="K4022" s="50">
        <v>1610</v>
      </c>
      <c r="L4022" s="48" t="s">
        <v>3256</v>
      </c>
      <c r="M4022" s="51" t="s">
        <v>50</v>
      </c>
      <c r="N4022" s="51" t="s">
        <v>3257</v>
      </c>
      <c r="O4022" s="52"/>
      <c r="P4022" s="53"/>
    </row>
    <row r="4023" spans="1:16" s="54" customFormat="1" ht="30" x14ac:dyDescent="0.2">
      <c r="A4023" s="20">
        <v>4023</v>
      </c>
      <c r="B4023" s="55">
        <v>3182</v>
      </c>
      <c r="C4023" s="47" t="str">
        <f t="shared" si="63"/>
        <v>Idu Ana 4696</v>
      </c>
      <c r="D4023" s="47"/>
      <c r="E4023" s="48" t="s">
        <v>45</v>
      </c>
      <c r="F4023" s="48" t="s">
        <v>3666</v>
      </c>
      <c r="G4023" s="177"/>
      <c r="H4023" s="48">
        <v>4696</v>
      </c>
      <c r="I4023" s="48" t="s">
        <v>4271</v>
      </c>
      <c r="J4023" s="49" t="s">
        <v>71</v>
      </c>
      <c r="K4023" s="50">
        <v>2185</v>
      </c>
      <c r="L4023" s="48" t="s">
        <v>3256</v>
      </c>
      <c r="M4023" s="51" t="s">
        <v>50</v>
      </c>
      <c r="N4023" s="51" t="s">
        <v>3257</v>
      </c>
      <c r="O4023" s="52"/>
      <c r="P4023" s="53"/>
    </row>
    <row r="4024" spans="1:16" s="54" customFormat="1" ht="30" hidden="1" x14ac:dyDescent="0.2">
      <c r="A4024" s="20">
        <v>4024</v>
      </c>
      <c r="B4024" s="55">
        <v>3183</v>
      </c>
      <c r="C4024" s="47" t="str">
        <f t="shared" si="63"/>
        <v>Idu Ana 4697</v>
      </c>
      <c r="D4024" s="47"/>
      <c r="E4024" s="48" t="s">
        <v>45</v>
      </c>
      <c r="F4024" s="48" t="s">
        <v>3467</v>
      </c>
      <c r="G4024" s="177"/>
      <c r="H4024" s="48">
        <v>4697</v>
      </c>
      <c r="I4024" s="48" t="s">
        <v>4272</v>
      </c>
      <c r="J4024" s="49" t="s">
        <v>26</v>
      </c>
      <c r="K4024" s="50">
        <v>160955</v>
      </c>
      <c r="L4024" s="48" t="s">
        <v>3256</v>
      </c>
      <c r="M4024" s="51" t="s">
        <v>50</v>
      </c>
      <c r="N4024" s="51" t="s">
        <v>3257</v>
      </c>
      <c r="O4024" s="52"/>
      <c r="P4024" s="53"/>
    </row>
    <row r="4025" spans="1:16" s="54" customFormat="1" ht="30" hidden="1" x14ac:dyDescent="0.2">
      <c r="A4025" s="20">
        <v>4025</v>
      </c>
      <c r="B4025" s="55">
        <v>3184</v>
      </c>
      <c r="C4025" s="47" t="str">
        <f t="shared" si="63"/>
        <v>Idu Ana 4698</v>
      </c>
      <c r="D4025" s="47"/>
      <c r="E4025" s="48" t="s">
        <v>45</v>
      </c>
      <c r="F4025" s="48" t="s">
        <v>3467</v>
      </c>
      <c r="G4025" s="177"/>
      <c r="H4025" s="48">
        <v>4698</v>
      </c>
      <c r="I4025" s="48" t="s">
        <v>4273</v>
      </c>
      <c r="J4025" s="49" t="s">
        <v>26</v>
      </c>
      <c r="K4025" s="50">
        <v>161344</v>
      </c>
      <c r="L4025" s="48" t="s">
        <v>3256</v>
      </c>
      <c r="M4025" s="51" t="s">
        <v>50</v>
      </c>
      <c r="N4025" s="51" t="s">
        <v>3257</v>
      </c>
      <c r="O4025" s="52"/>
      <c r="P4025" s="53"/>
    </row>
    <row r="4026" spans="1:16" s="54" customFormat="1" ht="30" hidden="1" x14ac:dyDescent="0.2">
      <c r="A4026" s="20">
        <v>4026</v>
      </c>
      <c r="B4026" s="55">
        <v>3185</v>
      </c>
      <c r="C4026" s="47" t="str">
        <f t="shared" si="63"/>
        <v>Idu Ana 4699</v>
      </c>
      <c r="D4026" s="47"/>
      <c r="E4026" s="48" t="s">
        <v>45</v>
      </c>
      <c r="F4026" s="48" t="s">
        <v>3467</v>
      </c>
      <c r="G4026" s="177"/>
      <c r="H4026" s="48">
        <v>4699</v>
      </c>
      <c r="I4026" s="48" t="s">
        <v>4274</v>
      </c>
      <c r="J4026" s="49" t="s">
        <v>26</v>
      </c>
      <c r="K4026" s="50">
        <v>145874</v>
      </c>
      <c r="L4026" s="48" t="s">
        <v>3256</v>
      </c>
      <c r="M4026" s="51" t="s">
        <v>50</v>
      </c>
      <c r="N4026" s="51" t="s">
        <v>3257</v>
      </c>
      <c r="O4026" s="52"/>
      <c r="P4026" s="53"/>
    </row>
    <row r="4027" spans="1:16" s="54" customFormat="1" ht="30" hidden="1" x14ac:dyDescent="0.2">
      <c r="A4027" s="20">
        <v>4027</v>
      </c>
      <c r="B4027" s="55">
        <v>3186</v>
      </c>
      <c r="C4027" s="47" t="str">
        <f t="shared" si="63"/>
        <v>Idu Ana 4700</v>
      </c>
      <c r="D4027" s="47"/>
      <c r="E4027" s="48" t="s">
        <v>45</v>
      </c>
      <c r="F4027" s="48" t="s">
        <v>3467</v>
      </c>
      <c r="G4027" s="177"/>
      <c r="H4027" s="48">
        <v>4700</v>
      </c>
      <c r="I4027" s="48" t="s">
        <v>4275</v>
      </c>
      <c r="J4027" s="49" t="s">
        <v>26</v>
      </c>
      <c r="K4027" s="50">
        <v>142318</v>
      </c>
      <c r="L4027" s="48" t="s">
        <v>3256</v>
      </c>
      <c r="M4027" s="51" t="s">
        <v>50</v>
      </c>
      <c r="N4027" s="51" t="s">
        <v>3257</v>
      </c>
      <c r="O4027" s="52"/>
      <c r="P4027" s="53"/>
    </row>
    <row r="4028" spans="1:16" s="54" customFormat="1" ht="45" x14ac:dyDescent="0.2">
      <c r="A4028" s="20">
        <v>4028</v>
      </c>
      <c r="B4028" s="55">
        <v>3187</v>
      </c>
      <c r="C4028" s="47" t="str">
        <f t="shared" si="63"/>
        <v>Idu Ana 4702</v>
      </c>
      <c r="D4028" s="47"/>
      <c r="E4028" s="48" t="s">
        <v>4097</v>
      </c>
      <c r="F4028" s="48" t="s">
        <v>4117</v>
      </c>
      <c r="G4028" s="177"/>
      <c r="H4028" s="48">
        <v>4702</v>
      </c>
      <c r="I4028" s="48" t="s">
        <v>4276</v>
      </c>
      <c r="J4028" s="49" t="s">
        <v>64</v>
      </c>
      <c r="K4028" s="50">
        <v>2708</v>
      </c>
      <c r="L4028" s="48" t="s">
        <v>3256</v>
      </c>
      <c r="M4028" s="51" t="s">
        <v>50</v>
      </c>
      <c r="N4028" s="51" t="s">
        <v>3257</v>
      </c>
      <c r="O4028" s="52"/>
      <c r="P4028" s="53"/>
    </row>
    <row r="4029" spans="1:16" s="54" customFormat="1" ht="30" hidden="1" x14ac:dyDescent="0.2">
      <c r="A4029" s="20">
        <v>4029</v>
      </c>
      <c r="B4029" s="55">
        <v>3188</v>
      </c>
      <c r="C4029" s="47" t="str">
        <f t="shared" si="63"/>
        <v>Idu Ana 4703</v>
      </c>
      <c r="D4029" s="47"/>
      <c r="E4029" s="48" t="s">
        <v>45</v>
      </c>
      <c r="F4029" s="48" t="s">
        <v>3293</v>
      </c>
      <c r="G4029" s="177"/>
      <c r="H4029" s="48">
        <v>4703</v>
      </c>
      <c r="I4029" s="48" t="s">
        <v>4277</v>
      </c>
      <c r="J4029" s="49" t="s">
        <v>64</v>
      </c>
      <c r="K4029" s="50">
        <v>2309</v>
      </c>
      <c r="L4029" s="48" t="s">
        <v>3256</v>
      </c>
      <c r="M4029" s="51" t="s">
        <v>50</v>
      </c>
      <c r="N4029" s="51" t="s">
        <v>3257</v>
      </c>
      <c r="O4029" s="52"/>
      <c r="P4029" s="53"/>
    </row>
    <row r="4030" spans="1:16" s="54" customFormat="1" ht="30" hidden="1" x14ac:dyDescent="0.2">
      <c r="A4030" s="20">
        <v>4030</v>
      </c>
      <c r="B4030" s="55">
        <v>3189</v>
      </c>
      <c r="C4030" s="47" t="str">
        <f t="shared" si="63"/>
        <v>Idu Ana 4704</v>
      </c>
      <c r="D4030" s="47"/>
      <c r="E4030" s="48" t="s">
        <v>45</v>
      </c>
      <c r="F4030" s="48" t="s">
        <v>3293</v>
      </c>
      <c r="G4030" s="177"/>
      <c r="H4030" s="48">
        <v>4704</v>
      </c>
      <c r="I4030" s="48" t="s">
        <v>4278</v>
      </c>
      <c r="J4030" s="49" t="s">
        <v>64</v>
      </c>
      <c r="K4030" s="50">
        <v>2431</v>
      </c>
      <c r="L4030" s="48" t="s">
        <v>3256</v>
      </c>
      <c r="M4030" s="51" t="s">
        <v>50</v>
      </c>
      <c r="N4030" s="51" t="s">
        <v>3257</v>
      </c>
      <c r="O4030" s="52"/>
      <c r="P4030" s="53"/>
    </row>
    <row r="4031" spans="1:16" s="54" customFormat="1" ht="45" hidden="1" x14ac:dyDescent="0.2">
      <c r="A4031" s="20">
        <v>4031</v>
      </c>
      <c r="B4031" s="55">
        <v>3190</v>
      </c>
      <c r="C4031" s="47" t="str">
        <f t="shared" si="63"/>
        <v>Idu Ana 4705</v>
      </c>
      <c r="D4031" s="47"/>
      <c r="E4031" s="48" t="s">
        <v>4097</v>
      </c>
      <c r="F4031" s="48" t="s">
        <v>4149</v>
      </c>
      <c r="G4031" s="177"/>
      <c r="H4031" s="48">
        <v>4705</v>
      </c>
      <c r="I4031" s="48" t="s">
        <v>4279</v>
      </c>
      <c r="J4031" s="49" t="s">
        <v>64</v>
      </c>
      <c r="K4031" s="50">
        <v>67980</v>
      </c>
      <c r="L4031" s="48" t="s">
        <v>3256</v>
      </c>
      <c r="M4031" s="51" t="s">
        <v>50</v>
      </c>
      <c r="N4031" s="51" t="s">
        <v>3257</v>
      </c>
      <c r="O4031" s="52"/>
      <c r="P4031" s="53"/>
    </row>
    <row r="4032" spans="1:16" s="54" customFormat="1" ht="45" hidden="1" x14ac:dyDescent="0.2">
      <c r="A4032" s="20">
        <v>4032</v>
      </c>
      <c r="B4032" s="55">
        <v>3191</v>
      </c>
      <c r="C4032" s="47" t="str">
        <f t="shared" si="63"/>
        <v>Idu Ana 4706</v>
      </c>
      <c r="D4032" s="47"/>
      <c r="E4032" s="48" t="s">
        <v>4097</v>
      </c>
      <c r="F4032" s="48" t="s">
        <v>4149</v>
      </c>
      <c r="G4032" s="177"/>
      <c r="H4032" s="48">
        <v>4706</v>
      </c>
      <c r="I4032" s="48" t="s">
        <v>4280</v>
      </c>
      <c r="J4032" s="49" t="s">
        <v>64</v>
      </c>
      <c r="K4032" s="50">
        <v>68102</v>
      </c>
      <c r="L4032" s="48" t="s">
        <v>3256</v>
      </c>
      <c r="M4032" s="51" t="s">
        <v>50</v>
      </c>
      <c r="N4032" s="51" t="s">
        <v>3257</v>
      </c>
      <c r="O4032" s="52"/>
      <c r="P4032" s="53"/>
    </row>
    <row r="4033" spans="1:16" s="54" customFormat="1" ht="45" hidden="1" x14ac:dyDescent="0.2">
      <c r="A4033" s="20">
        <v>4033</v>
      </c>
      <c r="B4033" s="55">
        <v>3192</v>
      </c>
      <c r="C4033" s="47" t="str">
        <f t="shared" si="63"/>
        <v>Idu Ana 4708</v>
      </c>
      <c r="D4033" s="47"/>
      <c r="E4033" s="48" t="s">
        <v>4097</v>
      </c>
      <c r="F4033" s="48" t="s">
        <v>3643</v>
      </c>
      <c r="G4033" s="177"/>
      <c r="H4033" s="48">
        <v>4708</v>
      </c>
      <c r="I4033" s="48" t="s">
        <v>4281</v>
      </c>
      <c r="J4033" s="49" t="s">
        <v>64</v>
      </c>
      <c r="K4033" s="50">
        <v>339279</v>
      </c>
      <c r="L4033" s="48" t="s">
        <v>3256</v>
      </c>
      <c r="M4033" s="51" t="s">
        <v>50</v>
      </c>
      <c r="N4033" s="51" t="s">
        <v>3257</v>
      </c>
      <c r="O4033" s="52"/>
      <c r="P4033" s="53"/>
    </row>
    <row r="4034" spans="1:16" s="54" customFormat="1" ht="60" hidden="1" x14ac:dyDescent="0.2">
      <c r="A4034" s="20">
        <v>4034</v>
      </c>
      <c r="B4034" s="55">
        <v>3193</v>
      </c>
      <c r="C4034" s="47" t="str">
        <f t="shared" si="63"/>
        <v>Idu Ana 4709</v>
      </c>
      <c r="D4034" s="47"/>
      <c r="E4034" s="48" t="s">
        <v>45</v>
      </c>
      <c r="F4034" s="48" t="s">
        <v>4103</v>
      </c>
      <c r="G4034" s="177"/>
      <c r="H4034" s="48">
        <v>4709</v>
      </c>
      <c r="I4034" s="48" t="s">
        <v>4282</v>
      </c>
      <c r="J4034" s="49" t="s">
        <v>64</v>
      </c>
      <c r="K4034" s="50">
        <v>99135</v>
      </c>
      <c r="L4034" s="48" t="s">
        <v>3256</v>
      </c>
      <c r="M4034" s="51" t="s">
        <v>50</v>
      </c>
      <c r="N4034" s="51" t="s">
        <v>3257</v>
      </c>
      <c r="O4034" s="52"/>
      <c r="P4034" s="53"/>
    </row>
    <row r="4035" spans="1:16" s="54" customFormat="1" ht="30" hidden="1" x14ac:dyDescent="0.2">
      <c r="A4035" s="20">
        <v>4035</v>
      </c>
      <c r="B4035" s="55">
        <v>3194</v>
      </c>
      <c r="C4035" s="47" t="str">
        <f t="shared" si="63"/>
        <v>Idu Ana 4710</v>
      </c>
      <c r="D4035" s="47"/>
      <c r="E4035" s="48" t="s">
        <v>45</v>
      </c>
      <c r="F4035" s="48" t="s">
        <v>3309</v>
      </c>
      <c r="G4035" s="177"/>
      <c r="H4035" s="48">
        <v>4710</v>
      </c>
      <c r="I4035" s="48" t="s">
        <v>4283</v>
      </c>
      <c r="J4035" s="49" t="s">
        <v>25</v>
      </c>
      <c r="K4035" s="50">
        <v>9826</v>
      </c>
      <c r="L4035" s="48" t="s">
        <v>3256</v>
      </c>
      <c r="M4035" s="51" t="s">
        <v>50</v>
      </c>
      <c r="N4035" s="51" t="s">
        <v>3257</v>
      </c>
      <c r="O4035" s="52"/>
      <c r="P4035" s="53"/>
    </row>
    <row r="4036" spans="1:16" s="54" customFormat="1" ht="30" hidden="1" x14ac:dyDescent="0.2">
      <c r="A4036" s="20">
        <v>4036</v>
      </c>
      <c r="B4036" s="55">
        <v>3195</v>
      </c>
      <c r="C4036" s="47" t="str">
        <f t="shared" si="63"/>
        <v>Idu Ana 4711</v>
      </c>
      <c r="D4036" s="47"/>
      <c r="E4036" s="48" t="s">
        <v>45</v>
      </c>
      <c r="F4036" s="48" t="s">
        <v>3309</v>
      </c>
      <c r="G4036" s="177"/>
      <c r="H4036" s="48">
        <v>4711</v>
      </c>
      <c r="I4036" s="48" t="s">
        <v>4284</v>
      </c>
      <c r="J4036" s="49" t="s">
        <v>26</v>
      </c>
      <c r="K4036" s="50">
        <v>28889</v>
      </c>
      <c r="L4036" s="48" t="s">
        <v>3256</v>
      </c>
      <c r="M4036" s="51" t="s">
        <v>50</v>
      </c>
      <c r="N4036" s="51" t="s">
        <v>3257</v>
      </c>
      <c r="O4036" s="52"/>
      <c r="P4036" s="53"/>
    </row>
    <row r="4037" spans="1:16" s="54" customFormat="1" ht="30" hidden="1" x14ac:dyDescent="0.2">
      <c r="A4037" s="20">
        <v>4037</v>
      </c>
      <c r="B4037" s="55">
        <v>3196</v>
      </c>
      <c r="C4037" s="47" t="str">
        <f t="shared" si="63"/>
        <v>Idu Ana 4712</v>
      </c>
      <c r="D4037" s="47"/>
      <c r="E4037" s="48" t="s">
        <v>45</v>
      </c>
      <c r="F4037" s="48" t="s">
        <v>3669</v>
      </c>
      <c r="G4037" s="177"/>
      <c r="H4037" s="48">
        <v>4712</v>
      </c>
      <c r="I4037" s="48" t="s">
        <v>4285</v>
      </c>
      <c r="J4037" s="49" t="s">
        <v>48</v>
      </c>
      <c r="K4037" s="50">
        <v>1088351</v>
      </c>
      <c r="L4037" s="48" t="s">
        <v>3256</v>
      </c>
      <c r="M4037" s="51" t="s">
        <v>50</v>
      </c>
      <c r="N4037" s="51" t="s">
        <v>3257</v>
      </c>
      <c r="O4037" s="52"/>
      <c r="P4037" s="53"/>
    </row>
    <row r="4038" spans="1:16" s="54" customFormat="1" ht="30" hidden="1" x14ac:dyDescent="0.2">
      <c r="A4038" s="20">
        <v>4038</v>
      </c>
      <c r="B4038" s="55">
        <v>3197</v>
      </c>
      <c r="C4038" s="47" t="str">
        <f t="shared" si="63"/>
        <v>Idu Ana 4737</v>
      </c>
      <c r="D4038" s="47"/>
      <c r="E4038" s="48" t="s">
        <v>45</v>
      </c>
      <c r="F4038" s="48" t="s">
        <v>3322</v>
      </c>
      <c r="G4038" s="177"/>
      <c r="H4038" s="48">
        <v>4737</v>
      </c>
      <c r="I4038" s="48" t="s">
        <v>4286</v>
      </c>
      <c r="J4038" s="49" t="s">
        <v>25</v>
      </c>
      <c r="K4038" s="50">
        <v>783135</v>
      </c>
      <c r="L4038" s="48" t="s">
        <v>3256</v>
      </c>
      <c r="M4038" s="51" t="s">
        <v>50</v>
      </c>
      <c r="N4038" s="51" t="s">
        <v>3257</v>
      </c>
      <c r="O4038" s="52"/>
      <c r="P4038" s="53"/>
    </row>
    <row r="4039" spans="1:16" s="54" customFormat="1" ht="30" hidden="1" x14ac:dyDescent="0.2">
      <c r="A4039" s="20">
        <v>4039</v>
      </c>
      <c r="B4039" s="55">
        <v>3198</v>
      </c>
      <c r="C4039" s="47" t="str">
        <f t="shared" si="63"/>
        <v>Idu Ana 4738</v>
      </c>
      <c r="D4039" s="47"/>
      <c r="E4039" s="48" t="s">
        <v>45</v>
      </c>
      <c r="F4039" s="48" t="s">
        <v>3322</v>
      </c>
      <c r="G4039" s="177"/>
      <c r="H4039" s="48">
        <v>4738</v>
      </c>
      <c r="I4039" s="48" t="s">
        <v>4287</v>
      </c>
      <c r="J4039" s="49" t="s">
        <v>25</v>
      </c>
      <c r="K4039" s="50">
        <v>594370</v>
      </c>
      <c r="L4039" s="48" t="s">
        <v>3256</v>
      </c>
      <c r="M4039" s="51" t="s">
        <v>50</v>
      </c>
      <c r="N4039" s="51" t="s">
        <v>3257</v>
      </c>
      <c r="O4039" s="52"/>
      <c r="P4039" s="53"/>
    </row>
    <row r="4040" spans="1:16" s="54" customFormat="1" ht="30" hidden="1" x14ac:dyDescent="0.2">
      <c r="A4040" s="20">
        <v>4040</v>
      </c>
      <c r="B4040" s="55">
        <v>3199</v>
      </c>
      <c r="C4040" s="47" t="str">
        <f t="shared" si="63"/>
        <v>Idu Ana 4739</v>
      </c>
      <c r="D4040" s="47"/>
      <c r="E4040" s="48" t="s">
        <v>45</v>
      </c>
      <c r="F4040" s="48" t="s">
        <v>3322</v>
      </c>
      <c r="G4040" s="177"/>
      <c r="H4040" s="48">
        <v>4739</v>
      </c>
      <c r="I4040" s="48" t="s">
        <v>4288</v>
      </c>
      <c r="J4040" s="49" t="s">
        <v>25</v>
      </c>
      <c r="K4040" s="50">
        <v>853932</v>
      </c>
      <c r="L4040" s="48" t="s">
        <v>3256</v>
      </c>
      <c r="M4040" s="51" t="s">
        <v>50</v>
      </c>
      <c r="N4040" s="51" t="s">
        <v>3257</v>
      </c>
      <c r="O4040" s="52"/>
      <c r="P4040" s="53"/>
    </row>
    <row r="4041" spans="1:16" s="54" customFormat="1" ht="30" hidden="1" x14ac:dyDescent="0.2">
      <c r="A4041" s="20">
        <v>4041</v>
      </c>
      <c r="B4041" s="55">
        <v>3200</v>
      </c>
      <c r="C4041" s="47" t="str">
        <f t="shared" si="63"/>
        <v>Idu Ana 4740</v>
      </c>
      <c r="D4041" s="47"/>
      <c r="E4041" s="48" t="s">
        <v>45</v>
      </c>
      <c r="F4041" s="48" t="s">
        <v>3322</v>
      </c>
      <c r="G4041" s="177"/>
      <c r="H4041" s="48">
        <v>4740</v>
      </c>
      <c r="I4041" s="48" t="s">
        <v>4289</v>
      </c>
      <c r="J4041" s="49" t="s">
        <v>25</v>
      </c>
      <c r="K4041" s="50">
        <v>933021</v>
      </c>
      <c r="L4041" s="48" t="s">
        <v>3256</v>
      </c>
      <c r="M4041" s="51" t="s">
        <v>50</v>
      </c>
      <c r="N4041" s="51" t="s">
        <v>3257</v>
      </c>
      <c r="O4041" s="52"/>
      <c r="P4041" s="53"/>
    </row>
    <row r="4042" spans="1:16" s="54" customFormat="1" ht="30" hidden="1" x14ac:dyDescent="0.2">
      <c r="A4042" s="20">
        <v>4042</v>
      </c>
      <c r="B4042" s="55">
        <v>3201</v>
      </c>
      <c r="C4042" s="47" t="str">
        <f t="shared" si="63"/>
        <v>Idu Ana 4741</v>
      </c>
      <c r="D4042" s="47"/>
      <c r="E4042" s="48" t="s">
        <v>45</v>
      </c>
      <c r="F4042" s="48" t="s">
        <v>3322</v>
      </c>
      <c r="G4042" s="177"/>
      <c r="H4042" s="48">
        <v>4741</v>
      </c>
      <c r="I4042" s="48" t="s">
        <v>4290</v>
      </c>
      <c r="J4042" s="49" t="s">
        <v>25</v>
      </c>
      <c r="K4042" s="50">
        <v>1273023</v>
      </c>
      <c r="L4042" s="48" t="s">
        <v>3256</v>
      </c>
      <c r="M4042" s="51" t="s">
        <v>50</v>
      </c>
      <c r="N4042" s="51" t="s">
        <v>3257</v>
      </c>
      <c r="O4042" s="52"/>
      <c r="P4042" s="53"/>
    </row>
    <row r="4043" spans="1:16" s="54" customFormat="1" ht="30" hidden="1" x14ac:dyDescent="0.2">
      <c r="A4043" s="20">
        <v>4043</v>
      </c>
      <c r="B4043" s="55">
        <v>3202</v>
      </c>
      <c r="C4043" s="47" t="str">
        <f t="shared" si="63"/>
        <v>Idu Ana 4742</v>
      </c>
      <c r="D4043" s="47"/>
      <c r="E4043" s="48" t="s">
        <v>45</v>
      </c>
      <c r="F4043" s="48" t="s">
        <v>3322</v>
      </c>
      <c r="G4043" s="177"/>
      <c r="H4043" s="48">
        <v>4742</v>
      </c>
      <c r="I4043" s="48" t="s">
        <v>4291</v>
      </c>
      <c r="J4043" s="49" t="s">
        <v>25</v>
      </c>
      <c r="K4043" s="50">
        <v>1368787</v>
      </c>
      <c r="L4043" s="48" t="s">
        <v>3256</v>
      </c>
      <c r="M4043" s="51" t="s">
        <v>50</v>
      </c>
      <c r="N4043" s="51" t="s">
        <v>3257</v>
      </c>
      <c r="O4043" s="52"/>
      <c r="P4043" s="53"/>
    </row>
    <row r="4044" spans="1:16" s="54" customFormat="1" ht="45" hidden="1" x14ac:dyDescent="0.2">
      <c r="A4044" s="20">
        <v>4044</v>
      </c>
      <c r="B4044" s="55">
        <v>3203</v>
      </c>
      <c r="C4044" s="47" t="str">
        <f t="shared" si="63"/>
        <v>Idu Ana 4743</v>
      </c>
      <c r="D4044" s="47"/>
      <c r="E4044" s="48" t="s">
        <v>45</v>
      </c>
      <c r="F4044" s="48" t="s">
        <v>3494</v>
      </c>
      <c r="G4044" s="177"/>
      <c r="H4044" s="48">
        <v>4743</v>
      </c>
      <c r="I4044" s="48" t="s">
        <v>4292</v>
      </c>
      <c r="J4044" s="49" t="s">
        <v>48</v>
      </c>
      <c r="K4044" s="50">
        <v>137665</v>
      </c>
      <c r="L4044" s="48" t="s">
        <v>3256</v>
      </c>
      <c r="M4044" s="51" t="s">
        <v>50</v>
      </c>
      <c r="N4044" s="51" t="s">
        <v>3257</v>
      </c>
      <c r="O4044" s="52"/>
      <c r="P4044" s="53"/>
    </row>
    <row r="4045" spans="1:16" s="54" customFormat="1" ht="45" hidden="1" x14ac:dyDescent="0.2">
      <c r="A4045" s="20">
        <v>4045</v>
      </c>
      <c r="B4045" s="55">
        <v>3204</v>
      </c>
      <c r="C4045" s="47" t="str">
        <f t="shared" si="63"/>
        <v>Idu Ana 4744</v>
      </c>
      <c r="D4045" s="47"/>
      <c r="E4045" s="48" t="s">
        <v>45</v>
      </c>
      <c r="F4045" s="48" t="s">
        <v>3494</v>
      </c>
      <c r="G4045" s="177"/>
      <c r="H4045" s="48">
        <v>4744</v>
      </c>
      <c r="I4045" s="48" t="s">
        <v>4293</v>
      </c>
      <c r="J4045" s="49" t="s">
        <v>48</v>
      </c>
      <c r="K4045" s="50">
        <v>153135</v>
      </c>
      <c r="L4045" s="48" t="s">
        <v>3256</v>
      </c>
      <c r="M4045" s="51" t="s">
        <v>50</v>
      </c>
      <c r="N4045" s="51" t="s">
        <v>3257</v>
      </c>
      <c r="O4045" s="52"/>
      <c r="P4045" s="53"/>
    </row>
    <row r="4046" spans="1:16" s="54" customFormat="1" ht="45" hidden="1" x14ac:dyDescent="0.2">
      <c r="A4046" s="20">
        <v>4046</v>
      </c>
      <c r="B4046" s="55">
        <v>3205</v>
      </c>
      <c r="C4046" s="47" t="str">
        <f t="shared" si="63"/>
        <v>Idu Ana 4745</v>
      </c>
      <c r="D4046" s="47"/>
      <c r="E4046" s="48" t="s">
        <v>45</v>
      </c>
      <c r="F4046" s="48" t="s">
        <v>3494</v>
      </c>
      <c r="G4046" s="177"/>
      <c r="H4046" s="48">
        <v>4745</v>
      </c>
      <c r="I4046" s="48" t="s">
        <v>4294</v>
      </c>
      <c r="J4046" s="49" t="s">
        <v>48</v>
      </c>
      <c r="K4046" s="50">
        <v>133024</v>
      </c>
      <c r="L4046" s="48" t="s">
        <v>3256</v>
      </c>
      <c r="M4046" s="51" t="s">
        <v>50</v>
      </c>
      <c r="N4046" s="51" t="s">
        <v>3257</v>
      </c>
      <c r="O4046" s="52"/>
      <c r="P4046" s="53"/>
    </row>
    <row r="4047" spans="1:16" s="54" customFormat="1" ht="45" hidden="1" x14ac:dyDescent="0.2">
      <c r="A4047" s="20">
        <v>4047</v>
      </c>
      <c r="B4047" s="55">
        <v>3206</v>
      </c>
      <c r="C4047" s="47" t="str">
        <f t="shared" si="63"/>
        <v>Idu Ana 4746</v>
      </c>
      <c r="D4047" s="47"/>
      <c r="E4047" s="48" t="s">
        <v>45</v>
      </c>
      <c r="F4047" s="48" t="s">
        <v>3494</v>
      </c>
      <c r="G4047" s="177"/>
      <c r="H4047" s="48">
        <v>4746</v>
      </c>
      <c r="I4047" s="48" t="s">
        <v>4295</v>
      </c>
      <c r="J4047" s="49" t="s">
        <v>48</v>
      </c>
      <c r="K4047" s="50">
        <v>133024</v>
      </c>
      <c r="L4047" s="48" t="s">
        <v>3256</v>
      </c>
      <c r="M4047" s="51" t="s">
        <v>50</v>
      </c>
      <c r="N4047" s="51" t="s">
        <v>3257</v>
      </c>
      <c r="O4047" s="52"/>
      <c r="P4047" s="53"/>
    </row>
    <row r="4048" spans="1:16" s="54" customFormat="1" ht="45" hidden="1" x14ac:dyDescent="0.2">
      <c r="A4048" s="20">
        <v>4048</v>
      </c>
      <c r="B4048" s="55">
        <v>3207</v>
      </c>
      <c r="C4048" s="47" t="str">
        <f t="shared" si="63"/>
        <v>Idu Ana 4747</v>
      </c>
      <c r="D4048" s="47"/>
      <c r="E4048" s="48" t="s">
        <v>45</v>
      </c>
      <c r="F4048" s="48" t="s">
        <v>3494</v>
      </c>
      <c r="G4048" s="177"/>
      <c r="H4048" s="48">
        <v>4747</v>
      </c>
      <c r="I4048" s="48" t="s">
        <v>4296</v>
      </c>
      <c r="J4048" s="49" t="s">
        <v>48</v>
      </c>
      <c r="K4048" s="50">
        <v>129930</v>
      </c>
      <c r="L4048" s="48" t="s">
        <v>3256</v>
      </c>
      <c r="M4048" s="51" t="s">
        <v>50</v>
      </c>
      <c r="N4048" s="51" t="s">
        <v>3257</v>
      </c>
      <c r="O4048" s="52"/>
      <c r="P4048" s="53"/>
    </row>
    <row r="4049" spans="1:16" s="54" customFormat="1" ht="45" hidden="1" x14ac:dyDescent="0.2">
      <c r="A4049" s="20">
        <v>4049</v>
      </c>
      <c r="B4049" s="55">
        <v>3208</v>
      </c>
      <c r="C4049" s="47" t="str">
        <f t="shared" si="63"/>
        <v>Idu Ana 4748</v>
      </c>
      <c r="D4049" s="47"/>
      <c r="E4049" s="48" t="s">
        <v>45</v>
      </c>
      <c r="F4049" s="48" t="s">
        <v>3494</v>
      </c>
      <c r="G4049" s="177"/>
      <c r="H4049" s="48">
        <v>4748</v>
      </c>
      <c r="I4049" s="48" t="s">
        <v>4297</v>
      </c>
      <c r="J4049" s="49" t="s">
        <v>48</v>
      </c>
      <c r="K4049" s="50">
        <v>129930</v>
      </c>
      <c r="L4049" s="48" t="s">
        <v>3256</v>
      </c>
      <c r="M4049" s="51" t="s">
        <v>50</v>
      </c>
      <c r="N4049" s="51" t="s">
        <v>3257</v>
      </c>
      <c r="O4049" s="52"/>
      <c r="P4049" s="53"/>
    </row>
    <row r="4050" spans="1:16" s="54" customFormat="1" ht="45" hidden="1" x14ac:dyDescent="0.2">
      <c r="A4050" s="20">
        <v>4050</v>
      </c>
      <c r="B4050" s="55">
        <v>3209</v>
      </c>
      <c r="C4050" s="47" t="str">
        <f t="shared" si="63"/>
        <v>Idu Ana 4749</v>
      </c>
      <c r="D4050" s="47"/>
      <c r="E4050" s="48" t="s">
        <v>45</v>
      </c>
      <c r="F4050" s="48" t="s">
        <v>3494</v>
      </c>
      <c r="G4050" s="177"/>
      <c r="H4050" s="48">
        <v>4749</v>
      </c>
      <c r="I4050" s="48" t="s">
        <v>4298</v>
      </c>
      <c r="J4050" s="49" t="s">
        <v>48</v>
      </c>
      <c r="K4050" s="50">
        <v>123981</v>
      </c>
      <c r="L4050" s="48" t="s">
        <v>3256</v>
      </c>
      <c r="M4050" s="51" t="s">
        <v>50</v>
      </c>
      <c r="N4050" s="51" t="s">
        <v>3257</v>
      </c>
      <c r="O4050" s="52"/>
      <c r="P4050" s="53"/>
    </row>
    <row r="4051" spans="1:16" s="54" customFormat="1" ht="45" hidden="1" x14ac:dyDescent="0.2">
      <c r="A4051" s="20">
        <v>4051</v>
      </c>
      <c r="B4051" s="55">
        <v>3210</v>
      </c>
      <c r="C4051" s="47" t="str">
        <f t="shared" si="63"/>
        <v>Idu Ana 4750</v>
      </c>
      <c r="D4051" s="47"/>
      <c r="E4051" s="48" t="s">
        <v>4097</v>
      </c>
      <c r="F4051" s="48" t="s">
        <v>4095</v>
      </c>
      <c r="G4051" s="177"/>
      <c r="H4051" s="48">
        <v>4750</v>
      </c>
      <c r="I4051" s="48" t="s">
        <v>4299</v>
      </c>
      <c r="J4051" s="49" t="s">
        <v>48</v>
      </c>
      <c r="K4051" s="50">
        <v>358468</v>
      </c>
      <c r="L4051" s="48" t="s">
        <v>3256</v>
      </c>
      <c r="M4051" s="51" t="s">
        <v>50</v>
      </c>
      <c r="N4051" s="51" t="s">
        <v>3257</v>
      </c>
      <c r="O4051" s="52"/>
      <c r="P4051" s="53"/>
    </row>
    <row r="4052" spans="1:16" s="54" customFormat="1" ht="30" hidden="1" x14ac:dyDescent="0.2">
      <c r="A4052" s="20">
        <v>4052</v>
      </c>
      <c r="B4052" s="55">
        <v>3211</v>
      </c>
      <c r="C4052" s="47" t="str">
        <f t="shared" si="63"/>
        <v>Idu Ana 4751</v>
      </c>
      <c r="D4052" s="47"/>
      <c r="E4052" s="48" t="s">
        <v>45</v>
      </c>
      <c r="F4052" s="48" t="s">
        <v>3482</v>
      </c>
      <c r="G4052" s="177"/>
      <c r="H4052" s="48">
        <v>4751</v>
      </c>
      <c r="I4052" s="48" t="s">
        <v>4300</v>
      </c>
      <c r="J4052" s="49" t="s">
        <v>25</v>
      </c>
      <c r="K4052" s="50">
        <v>10678</v>
      </c>
      <c r="L4052" s="48" t="s">
        <v>3256</v>
      </c>
      <c r="M4052" s="51" t="s">
        <v>50</v>
      </c>
      <c r="N4052" s="51" t="s">
        <v>3257</v>
      </c>
      <c r="O4052" s="52"/>
      <c r="P4052" s="53"/>
    </row>
    <row r="4053" spans="1:16" s="54" customFormat="1" ht="45" hidden="1" x14ac:dyDescent="0.2">
      <c r="A4053" s="20">
        <v>4053</v>
      </c>
      <c r="B4053" s="55">
        <v>3212</v>
      </c>
      <c r="C4053" s="47" t="str">
        <f t="shared" si="63"/>
        <v>Idu Ana 4752</v>
      </c>
      <c r="D4053" s="47"/>
      <c r="E4053" s="48" t="s">
        <v>4097</v>
      </c>
      <c r="F4053" s="48" t="s">
        <v>4149</v>
      </c>
      <c r="G4053" s="177"/>
      <c r="H4053" s="48">
        <v>4752</v>
      </c>
      <c r="I4053" s="48" t="s">
        <v>4301</v>
      </c>
      <c r="J4053" s="49" t="s">
        <v>64</v>
      </c>
      <c r="K4053" s="50">
        <v>99646</v>
      </c>
      <c r="L4053" s="48" t="s">
        <v>3256</v>
      </c>
      <c r="M4053" s="51" t="s">
        <v>50</v>
      </c>
      <c r="N4053" s="51" t="s">
        <v>3257</v>
      </c>
      <c r="O4053" s="52"/>
      <c r="P4053" s="53"/>
    </row>
    <row r="4054" spans="1:16" s="54" customFormat="1" ht="45" hidden="1" x14ac:dyDescent="0.2">
      <c r="A4054" s="20">
        <v>4054</v>
      </c>
      <c r="B4054" s="55">
        <v>3213</v>
      </c>
      <c r="C4054" s="47" t="str">
        <f t="shared" si="63"/>
        <v>Idu Ana 4753</v>
      </c>
      <c r="D4054" s="47"/>
      <c r="E4054" s="48" t="s">
        <v>45</v>
      </c>
      <c r="F4054" s="48" t="s">
        <v>3494</v>
      </c>
      <c r="G4054" s="177"/>
      <c r="H4054" s="48">
        <v>4753</v>
      </c>
      <c r="I4054" s="48" t="s">
        <v>4302</v>
      </c>
      <c r="J4054" s="49" t="s">
        <v>48</v>
      </c>
      <c r="K4054" s="50">
        <v>138697</v>
      </c>
      <c r="L4054" s="48" t="s">
        <v>3256</v>
      </c>
      <c r="M4054" s="51" t="s">
        <v>50</v>
      </c>
      <c r="N4054" s="51" t="s">
        <v>3257</v>
      </c>
      <c r="O4054" s="52"/>
      <c r="P4054" s="53"/>
    </row>
    <row r="4055" spans="1:16" s="54" customFormat="1" ht="30" hidden="1" x14ac:dyDescent="0.2">
      <c r="A4055" s="20">
        <v>4055</v>
      </c>
      <c r="B4055" s="55">
        <v>3214</v>
      </c>
      <c r="C4055" s="47" t="str">
        <f t="shared" si="63"/>
        <v>Idu Ana 4754</v>
      </c>
      <c r="D4055" s="47"/>
      <c r="E4055" s="48" t="s">
        <v>45</v>
      </c>
      <c r="F4055" s="48" t="s">
        <v>3494</v>
      </c>
      <c r="G4055" s="177"/>
      <c r="H4055" s="48">
        <v>4754</v>
      </c>
      <c r="I4055" s="48" t="s">
        <v>4303</v>
      </c>
      <c r="J4055" s="49" t="s">
        <v>48</v>
      </c>
      <c r="K4055" s="50">
        <v>135603</v>
      </c>
      <c r="L4055" s="48" t="s">
        <v>3256</v>
      </c>
      <c r="M4055" s="51" t="s">
        <v>50</v>
      </c>
      <c r="N4055" s="51" t="s">
        <v>3257</v>
      </c>
      <c r="O4055" s="52"/>
      <c r="P4055" s="53"/>
    </row>
    <row r="4056" spans="1:16" s="54" customFormat="1" ht="30" hidden="1" x14ac:dyDescent="0.2">
      <c r="A4056" s="20">
        <v>4056</v>
      </c>
      <c r="B4056" s="55">
        <v>3215</v>
      </c>
      <c r="C4056" s="47" t="str">
        <f t="shared" si="63"/>
        <v>Idu Ana 4755</v>
      </c>
      <c r="D4056" s="47"/>
      <c r="E4056" s="48" t="s">
        <v>45</v>
      </c>
      <c r="F4056" s="48" t="s">
        <v>3494</v>
      </c>
      <c r="G4056" s="177"/>
      <c r="H4056" s="48">
        <v>4755</v>
      </c>
      <c r="I4056" s="48" t="s">
        <v>4304</v>
      </c>
      <c r="J4056" s="49" t="s">
        <v>48</v>
      </c>
      <c r="K4056" s="50">
        <v>135603</v>
      </c>
      <c r="L4056" s="48" t="s">
        <v>3256</v>
      </c>
      <c r="M4056" s="51" t="s">
        <v>50</v>
      </c>
      <c r="N4056" s="51" t="s">
        <v>3257</v>
      </c>
      <c r="O4056" s="52"/>
      <c r="P4056" s="53"/>
    </row>
    <row r="4057" spans="1:16" s="54" customFormat="1" ht="45" hidden="1" x14ac:dyDescent="0.2">
      <c r="A4057" s="20">
        <v>4057</v>
      </c>
      <c r="B4057" s="55">
        <v>3216</v>
      </c>
      <c r="C4057" s="47" t="str">
        <f t="shared" si="63"/>
        <v>Idu Ana 4756</v>
      </c>
      <c r="D4057" s="47"/>
      <c r="E4057" s="48" t="s">
        <v>4097</v>
      </c>
      <c r="F4057" s="48" t="s">
        <v>4149</v>
      </c>
      <c r="G4057" s="177"/>
      <c r="H4057" s="48">
        <v>4756</v>
      </c>
      <c r="I4057" s="48" t="s">
        <v>4305</v>
      </c>
      <c r="J4057" s="49" t="s">
        <v>64</v>
      </c>
      <c r="K4057" s="50">
        <v>91859</v>
      </c>
      <c r="L4057" s="48" t="s">
        <v>3256</v>
      </c>
      <c r="M4057" s="51" t="s">
        <v>50</v>
      </c>
      <c r="N4057" s="51" t="s">
        <v>3257</v>
      </c>
      <c r="O4057" s="52"/>
      <c r="P4057" s="53"/>
    </row>
    <row r="4058" spans="1:16" s="54" customFormat="1" ht="45" hidden="1" x14ac:dyDescent="0.2">
      <c r="A4058" s="20">
        <v>4058</v>
      </c>
      <c r="B4058" s="55">
        <v>3217</v>
      </c>
      <c r="C4058" s="47" t="str">
        <f t="shared" si="63"/>
        <v>Idu Ana 4757</v>
      </c>
      <c r="D4058" s="47"/>
      <c r="E4058" s="48" t="s">
        <v>4097</v>
      </c>
      <c r="F4058" s="48" t="s">
        <v>4149</v>
      </c>
      <c r="G4058" s="177"/>
      <c r="H4058" s="48">
        <v>4757</v>
      </c>
      <c r="I4058" s="48" t="s">
        <v>4306</v>
      </c>
      <c r="J4058" s="49" t="s">
        <v>64</v>
      </c>
      <c r="K4058" s="50">
        <v>80220</v>
      </c>
      <c r="L4058" s="48" t="s">
        <v>3256</v>
      </c>
      <c r="M4058" s="51" t="s">
        <v>50</v>
      </c>
      <c r="N4058" s="51" t="s">
        <v>3257</v>
      </c>
      <c r="O4058" s="52"/>
      <c r="P4058" s="53"/>
    </row>
    <row r="4059" spans="1:16" s="54" customFormat="1" ht="30" hidden="1" x14ac:dyDescent="0.2">
      <c r="A4059" s="20">
        <v>4059</v>
      </c>
      <c r="B4059" s="55">
        <v>3218</v>
      </c>
      <c r="C4059" s="47" t="str">
        <f t="shared" si="63"/>
        <v>Idu Ana 4758</v>
      </c>
      <c r="D4059" s="47"/>
      <c r="E4059" s="48" t="s">
        <v>45</v>
      </c>
      <c r="F4059" s="48" t="s">
        <v>4173</v>
      </c>
      <c r="G4059" s="177"/>
      <c r="H4059" s="48">
        <v>4758</v>
      </c>
      <c r="I4059" s="48" t="s">
        <v>4307</v>
      </c>
      <c r="J4059" s="49" t="s">
        <v>25</v>
      </c>
      <c r="K4059" s="50">
        <v>6453</v>
      </c>
      <c r="L4059" s="48" t="s">
        <v>3256</v>
      </c>
      <c r="M4059" s="51" t="s">
        <v>50</v>
      </c>
      <c r="N4059" s="51" t="s">
        <v>3257</v>
      </c>
      <c r="O4059" s="52"/>
      <c r="P4059" s="53"/>
    </row>
    <row r="4060" spans="1:16" s="54" customFormat="1" ht="30" hidden="1" x14ac:dyDescent="0.2">
      <c r="A4060" s="20">
        <v>4060</v>
      </c>
      <c r="B4060" s="55">
        <v>3219</v>
      </c>
      <c r="C4060" s="47" t="str">
        <f t="shared" si="63"/>
        <v>Idu Ana 4759</v>
      </c>
      <c r="D4060" s="47"/>
      <c r="E4060" s="48" t="s">
        <v>45</v>
      </c>
      <c r="F4060" s="48" t="s">
        <v>4308</v>
      </c>
      <c r="G4060" s="177"/>
      <c r="H4060" s="48">
        <v>4759</v>
      </c>
      <c r="I4060" s="48" t="s">
        <v>4309</v>
      </c>
      <c r="J4060" s="49" t="s">
        <v>25</v>
      </c>
      <c r="K4060" s="50">
        <v>34262</v>
      </c>
      <c r="L4060" s="48" t="s">
        <v>3256</v>
      </c>
      <c r="M4060" s="51" t="s">
        <v>50</v>
      </c>
      <c r="N4060" s="51" t="s">
        <v>3257</v>
      </c>
      <c r="O4060" s="52"/>
      <c r="P4060" s="53"/>
    </row>
    <row r="4061" spans="1:16" s="54" customFormat="1" ht="30" hidden="1" x14ac:dyDescent="0.2">
      <c r="A4061" s="20">
        <v>4061</v>
      </c>
      <c r="B4061" s="55">
        <v>3220</v>
      </c>
      <c r="C4061" s="47" t="str">
        <f t="shared" si="63"/>
        <v>Idu Ana 4760</v>
      </c>
      <c r="D4061" s="47"/>
      <c r="E4061" s="48" t="s">
        <v>45</v>
      </c>
      <c r="F4061" s="48" t="s">
        <v>4308</v>
      </c>
      <c r="G4061" s="177"/>
      <c r="H4061" s="48">
        <v>4760</v>
      </c>
      <c r="I4061" s="48" t="s">
        <v>4310</v>
      </c>
      <c r="J4061" s="49" t="s">
        <v>64</v>
      </c>
      <c r="K4061" s="50">
        <v>486718</v>
      </c>
      <c r="L4061" s="48" t="s">
        <v>3256</v>
      </c>
      <c r="M4061" s="51" t="s">
        <v>50</v>
      </c>
      <c r="N4061" s="51" t="s">
        <v>3257</v>
      </c>
      <c r="O4061" s="52"/>
      <c r="P4061" s="53"/>
    </row>
    <row r="4062" spans="1:16" s="54" customFormat="1" ht="30" hidden="1" x14ac:dyDescent="0.2">
      <c r="A4062" s="20">
        <v>4062</v>
      </c>
      <c r="B4062" s="55">
        <v>3221</v>
      </c>
      <c r="C4062" s="47" t="str">
        <f t="shared" si="63"/>
        <v>Idu Ana 4761</v>
      </c>
      <c r="D4062" s="47"/>
      <c r="E4062" s="48" t="s">
        <v>45</v>
      </c>
      <c r="F4062" s="48" t="s">
        <v>4308</v>
      </c>
      <c r="G4062" s="177"/>
      <c r="H4062" s="48">
        <v>4761</v>
      </c>
      <c r="I4062" s="48" t="s">
        <v>4311</v>
      </c>
      <c r="J4062" s="49" t="s">
        <v>25</v>
      </c>
      <c r="K4062" s="50">
        <v>222861</v>
      </c>
      <c r="L4062" s="48" t="s">
        <v>3256</v>
      </c>
      <c r="M4062" s="51" t="s">
        <v>50</v>
      </c>
      <c r="N4062" s="51" t="s">
        <v>3257</v>
      </c>
      <c r="O4062" s="52"/>
      <c r="P4062" s="53"/>
    </row>
    <row r="4063" spans="1:16" s="54" customFormat="1" ht="30" hidden="1" x14ac:dyDescent="0.2">
      <c r="A4063" s="20">
        <v>4063</v>
      </c>
      <c r="B4063" s="55">
        <v>3222</v>
      </c>
      <c r="C4063" s="47" t="str">
        <f t="shared" si="63"/>
        <v>Idu Ana 4762</v>
      </c>
      <c r="D4063" s="47"/>
      <c r="E4063" s="48" t="s">
        <v>45</v>
      </c>
      <c r="F4063" s="48" t="s">
        <v>4308</v>
      </c>
      <c r="G4063" s="177"/>
      <c r="H4063" s="48">
        <v>4762</v>
      </c>
      <c r="I4063" s="48" t="s">
        <v>4312</v>
      </c>
      <c r="J4063" s="49" t="s">
        <v>25</v>
      </c>
      <c r="K4063" s="50">
        <v>29263</v>
      </c>
      <c r="L4063" s="48" t="s">
        <v>3256</v>
      </c>
      <c r="M4063" s="51" t="s">
        <v>50</v>
      </c>
      <c r="N4063" s="51" t="s">
        <v>3257</v>
      </c>
      <c r="O4063" s="52"/>
      <c r="P4063" s="53"/>
    </row>
    <row r="4064" spans="1:16" s="54" customFormat="1" ht="30" hidden="1" x14ac:dyDescent="0.2">
      <c r="A4064" s="20">
        <v>4064</v>
      </c>
      <c r="B4064" s="55">
        <v>3223</v>
      </c>
      <c r="C4064" s="47" t="str">
        <f t="shared" si="63"/>
        <v>Idu Ana 4764</v>
      </c>
      <c r="D4064" s="47"/>
      <c r="E4064" s="48" t="s">
        <v>45</v>
      </c>
      <c r="F4064" s="48" t="s">
        <v>4308</v>
      </c>
      <c r="G4064" s="177"/>
      <c r="H4064" s="48">
        <v>4764</v>
      </c>
      <c r="I4064" s="48" t="s">
        <v>4313</v>
      </c>
      <c r="J4064" s="49" t="s">
        <v>26</v>
      </c>
      <c r="K4064" s="50">
        <v>1342</v>
      </c>
      <c r="L4064" s="48" t="s">
        <v>3256</v>
      </c>
      <c r="M4064" s="51" t="s">
        <v>50</v>
      </c>
      <c r="N4064" s="51" t="s">
        <v>3257</v>
      </c>
      <c r="O4064" s="52"/>
      <c r="P4064" s="53"/>
    </row>
    <row r="4065" spans="1:16" s="54" customFormat="1" ht="30" hidden="1" x14ac:dyDescent="0.2">
      <c r="A4065" s="20">
        <v>4065</v>
      </c>
      <c r="B4065" s="55">
        <v>3224</v>
      </c>
      <c r="C4065" s="47" t="str">
        <f t="shared" si="63"/>
        <v>Idu Ana 4765</v>
      </c>
      <c r="D4065" s="47"/>
      <c r="E4065" s="48" t="s">
        <v>45</v>
      </c>
      <c r="F4065" s="48" t="s">
        <v>4308</v>
      </c>
      <c r="G4065" s="177"/>
      <c r="H4065" s="48">
        <v>4765</v>
      </c>
      <c r="I4065" s="48" t="s">
        <v>4314</v>
      </c>
      <c r="J4065" s="49" t="s">
        <v>26</v>
      </c>
      <c r="K4065" s="50">
        <v>1618</v>
      </c>
      <c r="L4065" s="48" t="s">
        <v>3256</v>
      </c>
      <c r="M4065" s="51" t="s">
        <v>50</v>
      </c>
      <c r="N4065" s="51" t="s">
        <v>3257</v>
      </c>
      <c r="O4065" s="52"/>
      <c r="P4065" s="53"/>
    </row>
    <row r="4066" spans="1:16" s="54" customFormat="1" ht="30" hidden="1" x14ac:dyDescent="0.2">
      <c r="A4066" s="20">
        <v>4066</v>
      </c>
      <c r="B4066" s="55">
        <v>3225</v>
      </c>
      <c r="C4066" s="47" t="str">
        <f t="shared" si="63"/>
        <v>Idu Ana 4767</v>
      </c>
      <c r="D4066" s="47"/>
      <c r="E4066" s="48" t="s">
        <v>45</v>
      </c>
      <c r="F4066" s="48" t="s">
        <v>3494</v>
      </c>
      <c r="G4066" s="177"/>
      <c r="H4066" s="48">
        <v>4767</v>
      </c>
      <c r="I4066" s="48" t="s">
        <v>4315</v>
      </c>
      <c r="J4066" s="49" t="s">
        <v>48</v>
      </c>
      <c r="K4066" s="50">
        <v>136857</v>
      </c>
      <c r="L4066" s="48" t="s">
        <v>3256</v>
      </c>
      <c r="M4066" s="51" t="s">
        <v>50</v>
      </c>
      <c r="N4066" s="51" t="s">
        <v>3257</v>
      </c>
      <c r="O4066" s="52"/>
      <c r="P4066" s="53"/>
    </row>
    <row r="4067" spans="1:16" s="54" customFormat="1" ht="30" hidden="1" x14ac:dyDescent="0.2">
      <c r="A4067" s="20">
        <v>4067</v>
      </c>
      <c r="B4067" s="55">
        <v>3226</v>
      </c>
      <c r="C4067" s="47" t="str">
        <f t="shared" si="63"/>
        <v>Idu Ana 4768</v>
      </c>
      <c r="D4067" s="47"/>
      <c r="E4067" s="48" t="s">
        <v>45</v>
      </c>
      <c r="F4067" s="48" t="s">
        <v>3494</v>
      </c>
      <c r="G4067" s="177"/>
      <c r="H4067" s="48">
        <v>4768</v>
      </c>
      <c r="I4067" s="48" t="s">
        <v>4316</v>
      </c>
      <c r="J4067" s="49" t="s">
        <v>48</v>
      </c>
      <c r="K4067" s="50">
        <v>129122</v>
      </c>
      <c r="L4067" s="48" t="s">
        <v>3256</v>
      </c>
      <c r="M4067" s="51" t="s">
        <v>50</v>
      </c>
      <c r="N4067" s="51" t="s">
        <v>3257</v>
      </c>
      <c r="O4067" s="52"/>
      <c r="P4067" s="53"/>
    </row>
    <row r="4068" spans="1:16" s="54" customFormat="1" ht="30" hidden="1" x14ac:dyDescent="0.2">
      <c r="A4068" s="20">
        <v>4068</v>
      </c>
      <c r="B4068" s="55">
        <v>3227</v>
      </c>
      <c r="C4068" s="47" t="str">
        <f t="shared" si="63"/>
        <v>Idu Ana 4769</v>
      </c>
      <c r="D4068" s="47"/>
      <c r="E4068" s="48" t="s">
        <v>45</v>
      </c>
      <c r="F4068" s="48" t="s">
        <v>3494</v>
      </c>
      <c r="G4068" s="177"/>
      <c r="H4068" s="48">
        <v>4769</v>
      </c>
      <c r="I4068" s="48" t="s">
        <v>4317</v>
      </c>
      <c r="J4068" s="49" t="s">
        <v>48</v>
      </c>
      <c r="K4068" s="50">
        <v>126028</v>
      </c>
      <c r="L4068" s="48" t="s">
        <v>3256</v>
      </c>
      <c r="M4068" s="51" t="s">
        <v>50</v>
      </c>
      <c r="N4068" s="51" t="s">
        <v>3257</v>
      </c>
      <c r="O4068" s="52"/>
      <c r="P4068" s="53"/>
    </row>
    <row r="4069" spans="1:16" s="54" customFormat="1" ht="30" hidden="1" x14ac:dyDescent="0.2">
      <c r="A4069" s="20">
        <v>4069</v>
      </c>
      <c r="B4069" s="55">
        <v>3228</v>
      </c>
      <c r="C4069" s="47" t="str">
        <f t="shared" si="63"/>
        <v>Idu Ana 4770</v>
      </c>
      <c r="D4069" s="47"/>
      <c r="E4069" s="48" t="s">
        <v>45</v>
      </c>
      <c r="F4069" s="48" t="s">
        <v>3494</v>
      </c>
      <c r="G4069" s="177"/>
      <c r="H4069" s="48">
        <v>4770</v>
      </c>
      <c r="I4069" s="48" t="s">
        <v>4318</v>
      </c>
      <c r="J4069" s="49" t="s">
        <v>48</v>
      </c>
      <c r="K4069" s="50">
        <v>132216</v>
      </c>
      <c r="L4069" s="48" t="s">
        <v>3256</v>
      </c>
      <c r="M4069" s="51" t="s">
        <v>50</v>
      </c>
      <c r="N4069" s="51" t="s">
        <v>3257</v>
      </c>
      <c r="O4069" s="52"/>
      <c r="P4069" s="53"/>
    </row>
    <row r="4070" spans="1:16" s="54" customFormat="1" ht="30" hidden="1" x14ac:dyDescent="0.2">
      <c r="A4070" s="20">
        <v>4070</v>
      </c>
      <c r="B4070" s="55">
        <v>3229</v>
      </c>
      <c r="C4070" s="47" t="str">
        <f t="shared" si="63"/>
        <v>Idu Ana 4771</v>
      </c>
      <c r="D4070" s="47"/>
      <c r="E4070" s="48" t="s">
        <v>45</v>
      </c>
      <c r="F4070" s="48" t="s">
        <v>3494</v>
      </c>
      <c r="G4070" s="177"/>
      <c r="H4070" s="48">
        <v>4771</v>
      </c>
      <c r="I4070" s="48" t="s">
        <v>4319</v>
      </c>
      <c r="J4070" s="49" t="s">
        <v>48</v>
      </c>
      <c r="K4070" s="50">
        <v>124481</v>
      </c>
      <c r="L4070" s="48" t="s">
        <v>3256</v>
      </c>
      <c r="M4070" s="51" t="s">
        <v>50</v>
      </c>
      <c r="N4070" s="51" t="s">
        <v>3257</v>
      </c>
      <c r="O4070" s="52"/>
      <c r="P4070" s="53"/>
    </row>
    <row r="4071" spans="1:16" s="54" customFormat="1" ht="30" hidden="1" x14ac:dyDescent="0.2">
      <c r="A4071" s="20">
        <v>4071</v>
      </c>
      <c r="B4071" s="55">
        <v>3230</v>
      </c>
      <c r="C4071" s="47" t="str">
        <f t="shared" si="63"/>
        <v>Idu Ana 4772</v>
      </c>
      <c r="D4071" s="47"/>
      <c r="E4071" s="48" t="s">
        <v>45</v>
      </c>
      <c r="F4071" s="48" t="s">
        <v>3494</v>
      </c>
      <c r="G4071" s="177"/>
      <c r="H4071" s="48">
        <v>4772</v>
      </c>
      <c r="I4071" s="48" t="s">
        <v>4320</v>
      </c>
      <c r="J4071" s="49" t="s">
        <v>48</v>
      </c>
      <c r="K4071" s="50">
        <v>121387</v>
      </c>
      <c r="L4071" s="48" t="s">
        <v>3256</v>
      </c>
      <c r="M4071" s="51" t="s">
        <v>50</v>
      </c>
      <c r="N4071" s="51" t="s">
        <v>3257</v>
      </c>
      <c r="O4071" s="52"/>
      <c r="P4071" s="53"/>
    </row>
    <row r="4072" spans="1:16" s="54" customFormat="1" ht="30" x14ac:dyDescent="0.2">
      <c r="A4072" s="20">
        <v>4072</v>
      </c>
      <c r="B4072" s="55">
        <v>3231</v>
      </c>
      <c r="C4072" s="47" t="str">
        <f t="shared" si="63"/>
        <v>Idu Ana 4776</v>
      </c>
      <c r="D4072" s="47"/>
      <c r="E4072" s="48" t="s">
        <v>45</v>
      </c>
      <c r="F4072" s="48" t="s">
        <v>4321</v>
      </c>
      <c r="G4072" s="177"/>
      <c r="H4072" s="48">
        <v>4776</v>
      </c>
      <c r="I4072" s="48" t="s">
        <v>4322</v>
      </c>
      <c r="J4072" s="49" t="s">
        <v>64</v>
      </c>
      <c r="K4072" s="50">
        <v>2003</v>
      </c>
      <c r="L4072" s="48" t="s">
        <v>3256</v>
      </c>
      <c r="M4072" s="51" t="s">
        <v>50</v>
      </c>
      <c r="N4072" s="51" t="s">
        <v>3257</v>
      </c>
      <c r="O4072" s="52"/>
      <c r="P4072" s="53"/>
    </row>
    <row r="4073" spans="1:16" s="54" customFormat="1" ht="30" x14ac:dyDescent="0.2">
      <c r="A4073" s="20">
        <v>4073</v>
      </c>
      <c r="B4073" s="55">
        <v>3232</v>
      </c>
      <c r="C4073" s="47" t="str">
        <f t="shared" ref="C4073:C4136" si="64">+CONCATENATE(M4073," ",N4073," ",H4073)</f>
        <v>Idu Ana 4777</v>
      </c>
      <c r="D4073" s="47"/>
      <c r="E4073" s="48" t="s">
        <v>45</v>
      </c>
      <c r="F4073" s="48" t="s">
        <v>4321</v>
      </c>
      <c r="G4073" s="177"/>
      <c r="H4073" s="48">
        <v>4777</v>
      </c>
      <c r="I4073" s="48" t="s">
        <v>4323</v>
      </c>
      <c r="J4073" s="49" t="s">
        <v>64</v>
      </c>
      <c r="K4073" s="50">
        <v>4308</v>
      </c>
      <c r="L4073" s="48" t="s">
        <v>3256</v>
      </c>
      <c r="M4073" s="51" t="s">
        <v>50</v>
      </c>
      <c r="N4073" s="51" t="s">
        <v>3257</v>
      </c>
      <c r="O4073" s="52"/>
      <c r="P4073" s="53"/>
    </row>
    <row r="4074" spans="1:16" s="54" customFormat="1" ht="45" x14ac:dyDescent="0.2">
      <c r="A4074" s="20">
        <v>4074</v>
      </c>
      <c r="B4074" s="55">
        <v>3233</v>
      </c>
      <c r="C4074" s="47" t="str">
        <f t="shared" si="64"/>
        <v>Idu Ana 4778</v>
      </c>
      <c r="D4074" s="47"/>
      <c r="E4074" s="48" t="s">
        <v>45</v>
      </c>
      <c r="F4074" s="48" t="s">
        <v>4321</v>
      </c>
      <c r="G4074" s="177"/>
      <c r="H4074" s="48">
        <v>4778</v>
      </c>
      <c r="I4074" s="48" t="s">
        <v>4324</v>
      </c>
      <c r="J4074" s="49" t="s">
        <v>26</v>
      </c>
      <c r="K4074" s="50">
        <v>44873</v>
      </c>
      <c r="L4074" s="48" t="s">
        <v>3256</v>
      </c>
      <c r="M4074" s="51" t="s">
        <v>50</v>
      </c>
      <c r="N4074" s="51" t="s">
        <v>3257</v>
      </c>
      <c r="O4074" s="52"/>
      <c r="P4074" s="53"/>
    </row>
    <row r="4075" spans="1:16" s="54" customFormat="1" ht="45" x14ac:dyDescent="0.2">
      <c r="A4075" s="20">
        <v>4075</v>
      </c>
      <c r="B4075" s="55">
        <v>3234</v>
      </c>
      <c r="C4075" s="47" t="str">
        <f t="shared" si="64"/>
        <v>Idu Ana 4779</v>
      </c>
      <c r="D4075" s="47"/>
      <c r="E4075" s="48" t="s">
        <v>45</v>
      </c>
      <c r="F4075" s="48" t="s">
        <v>4321</v>
      </c>
      <c r="G4075" s="177"/>
      <c r="H4075" s="48">
        <v>4779</v>
      </c>
      <c r="I4075" s="48" t="s">
        <v>4325</v>
      </c>
      <c r="J4075" s="49" t="s">
        <v>26</v>
      </c>
      <c r="K4075" s="50">
        <v>101281</v>
      </c>
      <c r="L4075" s="48" t="s">
        <v>3256</v>
      </c>
      <c r="M4075" s="51" t="s">
        <v>50</v>
      </c>
      <c r="N4075" s="51" t="s">
        <v>3257</v>
      </c>
      <c r="O4075" s="52"/>
      <c r="P4075" s="53"/>
    </row>
    <row r="4076" spans="1:16" s="54" customFormat="1" ht="30" x14ac:dyDescent="0.2">
      <c r="A4076" s="20">
        <v>4076</v>
      </c>
      <c r="B4076" s="55">
        <v>3235</v>
      </c>
      <c r="C4076" s="47" t="str">
        <f t="shared" si="64"/>
        <v>Idu Ana 4780</v>
      </c>
      <c r="D4076" s="47"/>
      <c r="E4076" s="48" t="s">
        <v>45</v>
      </c>
      <c r="F4076" s="48" t="s">
        <v>4321</v>
      </c>
      <c r="G4076" s="177"/>
      <c r="H4076" s="48">
        <v>4780</v>
      </c>
      <c r="I4076" s="48" t="s">
        <v>4326</v>
      </c>
      <c r="J4076" s="49" t="s">
        <v>4327</v>
      </c>
      <c r="K4076" s="50">
        <v>238145</v>
      </c>
      <c r="L4076" s="48" t="s">
        <v>3256</v>
      </c>
      <c r="M4076" s="51" t="s">
        <v>50</v>
      </c>
      <c r="N4076" s="51" t="s">
        <v>3257</v>
      </c>
      <c r="O4076" s="52"/>
      <c r="P4076" s="53"/>
    </row>
    <row r="4077" spans="1:16" s="54" customFormat="1" ht="30" hidden="1" x14ac:dyDescent="0.2">
      <c r="A4077" s="20">
        <v>4077</v>
      </c>
      <c r="B4077" s="55">
        <v>3236</v>
      </c>
      <c r="C4077" s="47" t="str">
        <f t="shared" si="64"/>
        <v>Idu Ana 4781</v>
      </c>
      <c r="D4077" s="47"/>
      <c r="E4077" s="48" t="s">
        <v>45</v>
      </c>
      <c r="F4077" s="48" t="s">
        <v>4321</v>
      </c>
      <c r="G4077" s="177"/>
      <c r="H4077" s="48">
        <v>4781</v>
      </c>
      <c r="I4077" s="48" t="s">
        <v>4328</v>
      </c>
      <c r="J4077" s="49" t="s">
        <v>48</v>
      </c>
      <c r="K4077" s="50">
        <v>10401</v>
      </c>
      <c r="L4077" s="48" t="s">
        <v>3256</v>
      </c>
      <c r="M4077" s="51" t="s">
        <v>50</v>
      </c>
      <c r="N4077" s="51" t="s">
        <v>3257</v>
      </c>
      <c r="O4077" s="52"/>
      <c r="P4077" s="53"/>
    </row>
    <row r="4078" spans="1:16" s="54" customFormat="1" ht="30" hidden="1" x14ac:dyDescent="0.2">
      <c r="A4078" s="20">
        <v>4078</v>
      </c>
      <c r="B4078" s="55">
        <v>3237</v>
      </c>
      <c r="C4078" s="47" t="str">
        <f t="shared" si="64"/>
        <v>Idu Ana 4782</v>
      </c>
      <c r="D4078" s="47"/>
      <c r="E4078" s="48" t="s">
        <v>45</v>
      </c>
      <c r="F4078" s="48" t="s">
        <v>4321</v>
      </c>
      <c r="G4078" s="177"/>
      <c r="H4078" s="48">
        <v>4782</v>
      </c>
      <c r="I4078" s="48" t="s">
        <v>4329</v>
      </c>
      <c r="J4078" s="49" t="s">
        <v>64</v>
      </c>
      <c r="K4078" s="50">
        <v>730</v>
      </c>
      <c r="L4078" s="48" t="s">
        <v>3256</v>
      </c>
      <c r="M4078" s="51" t="s">
        <v>50</v>
      </c>
      <c r="N4078" s="51" t="s">
        <v>3257</v>
      </c>
      <c r="O4078" s="52"/>
      <c r="P4078" s="53"/>
    </row>
    <row r="4079" spans="1:16" s="54" customFormat="1" ht="30" hidden="1" x14ac:dyDescent="0.2">
      <c r="A4079" s="20">
        <v>4079</v>
      </c>
      <c r="B4079" s="55">
        <v>3238</v>
      </c>
      <c r="C4079" s="47" t="str">
        <f t="shared" si="64"/>
        <v>Idu Ana 4783</v>
      </c>
      <c r="D4079" s="47"/>
      <c r="E4079" s="48" t="s">
        <v>45</v>
      </c>
      <c r="F4079" s="48" t="s">
        <v>4321</v>
      </c>
      <c r="G4079" s="177"/>
      <c r="H4079" s="48">
        <v>4783</v>
      </c>
      <c r="I4079" s="48" t="s">
        <v>4330</v>
      </c>
      <c r="J4079" s="49" t="s">
        <v>48</v>
      </c>
      <c r="K4079" s="50">
        <v>563665</v>
      </c>
      <c r="L4079" s="48" t="s">
        <v>3256</v>
      </c>
      <c r="M4079" s="51" t="s">
        <v>50</v>
      </c>
      <c r="N4079" s="51" t="s">
        <v>3257</v>
      </c>
      <c r="O4079" s="52"/>
      <c r="P4079" s="53"/>
    </row>
    <row r="4080" spans="1:16" s="54" customFormat="1" ht="30" hidden="1" x14ac:dyDescent="0.2">
      <c r="A4080" s="20">
        <v>4080</v>
      </c>
      <c r="B4080" s="55">
        <v>3239</v>
      </c>
      <c r="C4080" s="47" t="str">
        <f t="shared" si="64"/>
        <v>Idu Ana 4784</v>
      </c>
      <c r="D4080" s="47"/>
      <c r="E4080" s="48" t="s">
        <v>45</v>
      </c>
      <c r="F4080" s="48" t="s">
        <v>4173</v>
      </c>
      <c r="G4080" s="177"/>
      <c r="H4080" s="48">
        <v>4784</v>
      </c>
      <c r="I4080" s="48" t="s">
        <v>4331</v>
      </c>
      <c r="J4080" s="49" t="s">
        <v>48</v>
      </c>
      <c r="K4080" s="50">
        <v>14912</v>
      </c>
      <c r="L4080" s="48" t="s">
        <v>3256</v>
      </c>
      <c r="M4080" s="51" t="s">
        <v>50</v>
      </c>
      <c r="N4080" s="51" t="s">
        <v>3257</v>
      </c>
      <c r="O4080" s="52"/>
      <c r="P4080" s="53"/>
    </row>
    <row r="4081" spans="1:16" s="54" customFormat="1" ht="30" hidden="1" x14ac:dyDescent="0.2">
      <c r="A4081" s="20">
        <v>4081</v>
      </c>
      <c r="B4081" s="55">
        <v>3240</v>
      </c>
      <c r="C4081" s="47" t="str">
        <f t="shared" si="64"/>
        <v>Idu Ana 4786</v>
      </c>
      <c r="D4081" s="47"/>
      <c r="E4081" s="48" t="s">
        <v>45</v>
      </c>
      <c r="F4081" s="48" t="s">
        <v>3276</v>
      </c>
      <c r="G4081" s="177"/>
      <c r="H4081" s="48">
        <v>4786</v>
      </c>
      <c r="I4081" s="48" t="s">
        <v>4332</v>
      </c>
      <c r="J4081" s="49" t="s">
        <v>25</v>
      </c>
      <c r="K4081" s="50">
        <v>204832</v>
      </c>
      <c r="L4081" s="48" t="s">
        <v>3256</v>
      </c>
      <c r="M4081" s="51" t="s">
        <v>50</v>
      </c>
      <c r="N4081" s="51" t="s">
        <v>3257</v>
      </c>
      <c r="O4081" s="52"/>
      <c r="P4081" s="53"/>
    </row>
    <row r="4082" spans="1:16" s="54" customFormat="1" ht="30" hidden="1" x14ac:dyDescent="0.2">
      <c r="A4082" s="20">
        <v>4082</v>
      </c>
      <c r="B4082" s="55">
        <v>3241</v>
      </c>
      <c r="C4082" s="47" t="str">
        <f t="shared" si="64"/>
        <v>Idu Ana 4787</v>
      </c>
      <c r="D4082" s="47"/>
      <c r="E4082" s="48" t="s">
        <v>45</v>
      </c>
      <c r="F4082" s="48" t="s">
        <v>3315</v>
      </c>
      <c r="G4082" s="177"/>
      <c r="H4082" s="48">
        <v>4787</v>
      </c>
      <c r="I4082" s="48" t="s">
        <v>4333</v>
      </c>
      <c r="J4082" s="49" t="s">
        <v>26</v>
      </c>
      <c r="K4082" s="50">
        <v>13399</v>
      </c>
      <c r="L4082" s="48" t="s">
        <v>3256</v>
      </c>
      <c r="M4082" s="51" t="s">
        <v>50</v>
      </c>
      <c r="N4082" s="51" t="s">
        <v>3257</v>
      </c>
      <c r="O4082" s="52"/>
      <c r="P4082" s="53"/>
    </row>
    <row r="4083" spans="1:16" s="54" customFormat="1" ht="30" hidden="1" x14ac:dyDescent="0.2">
      <c r="A4083" s="20">
        <v>4083</v>
      </c>
      <c r="B4083" s="55">
        <v>3242</v>
      </c>
      <c r="C4083" s="47" t="str">
        <f t="shared" si="64"/>
        <v>Idu Ana 4788</v>
      </c>
      <c r="D4083" s="47"/>
      <c r="E4083" s="48" t="s">
        <v>45</v>
      </c>
      <c r="F4083" s="48" t="s">
        <v>3792</v>
      </c>
      <c r="G4083" s="177"/>
      <c r="H4083" s="48">
        <v>4788</v>
      </c>
      <c r="I4083" s="48" t="s">
        <v>4334</v>
      </c>
      <c r="J4083" s="49" t="s">
        <v>25</v>
      </c>
      <c r="K4083" s="50">
        <v>34097</v>
      </c>
      <c r="L4083" s="48" t="s">
        <v>3256</v>
      </c>
      <c r="M4083" s="51" t="s">
        <v>50</v>
      </c>
      <c r="N4083" s="51" t="s">
        <v>3257</v>
      </c>
      <c r="O4083" s="52"/>
      <c r="P4083" s="53"/>
    </row>
    <row r="4084" spans="1:16" s="54" customFormat="1" ht="30" hidden="1" x14ac:dyDescent="0.2">
      <c r="A4084" s="20">
        <v>4084</v>
      </c>
      <c r="B4084" s="55">
        <v>3243</v>
      </c>
      <c r="C4084" s="47" t="str">
        <f t="shared" si="64"/>
        <v>Idu Ana 4789</v>
      </c>
      <c r="D4084" s="47"/>
      <c r="E4084" s="48" t="s">
        <v>45</v>
      </c>
      <c r="F4084" s="48" t="s">
        <v>3287</v>
      </c>
      <c r="G4084" s="177"/>
      <c r="H4084" s="48">
        <v>4789</v>
      </c>
      <c r="I4084" s="48" t="s">
        <v>4335</v>
      </c>
      <c r="J4084" s="49" t="s">
        <v>25</v>
      </c>
      <c r="K4084" s="50">
        <v>9269</v>
      </c>
      <c r="L4084" s="48" t="s">
        <v>3256</v>
      </c>
      <c r="M4084" s="51" t="s">
        <v>50</v>
      </c>
      <c r="N4084" s="51" t="s">
        <v>3257</v>
      </c>
      <c r="O4084" s="52"/>
      <c r="P4084" s="53"/>
    </row>
    <row r="4085" spans="1:16" s="54" customFormat="1" ht="30" hidden="1" x14ac:dyDescent="0.2">
      <c r="A4085" s="20">
        <v>4085</v>
      </c>
      <c r="B4085" s="55">
        <v>3244</v>
      </c>
      <c r="C4085" s="47" t="str">
        <f t="shared" si="64"/>
        <v>Idu Ana 4790</v>
      </c>
      <c r="D4085" s="47"/>
      <c r="E4085" s="48" t="s">
        <v>45</v>
      </c>
      <c r="F4085" s="48" t="s">
        <v>3264</v>
      </c>
      <c r="G4085" s="177"/>
      <c r="H4085" s="48">
        <v>4790</v>
      </c>
      <c r="I4085" s="48" t="s">
        <v>4336</v>
      </c>
      <c r="J4085" s="49" t="s">
        <v>25</v>
      </c>
      <c r="K4085" s="50">
        <v>9239</v>
      </c>
      <c r="L4085" s="48" t="s">
        <v>3256</v>
      </c>
      <c r="M4085" s="51" t="s">
        <v>50</v>
      </c>
      <c r="N4085" s="51" t="s">
        <v>3257</v>
      </c>
      <c r="O4085" s="52"/>
      <c r="P4085" s="53"/>
    </row>
    <row r="4086" spans="1:16" s="54" customFormat="1" ht="30" hidden="1" x14ac:dyDescent="0.2">
      <c r="A4086" s="20">
        <v>4086</v>
      </c>
      <c r="B4086" s="55">
        <v>3245</v>
      </c>
      <c r="C4086" s="47" t="str">
        <f t="shared" si="64"/>
        <v>Idu Ana 4791</v>
      </c>
      <c r="D4086" s="47"/>
      <c r="E4086" s="48" t="s">
        <v>45</v>
      </c>
      <c r="F4086" s="48" t="s">
        <v>3264</v>
      </c>
      <c r="G4086" s="177"/>
      <c r="H4086" s="48">
        <v>4791</v>
      </c>
      <c r="I4086" s="48" t="s">
        <v>4337</v>
      </c>
      <c r="J4086" s="49" t="s">
        <v>25</v>
      </c>
      <c r="K4086" s="50">
        <v>21734</v>
      </c>
      <c r="L4086" s="48" t="s">
        <v>3256</v>
      </c>
      <c r="M4086" s="51" t="s">
        <v>50</v>
      </c>
      <c r="N4086" s="51" t="s">
        <v>3257</v>
      </c>
      <c r="O4086" s="52"/>
      <c r="P4086" s="53"/>
    </row>
    <row r="4087" spans="1:16" s="54" customFormat="1" ht="30" hidden="1" x14ac:dyDescent="0.2">
      <c r="A4087" s="20">
        <v>4087</v>
      </c>
      <c r="B4087" s="55">
        <v>3246</v>
      </c>
      <c r="C4087" s="47" t="str">
        <f t="shared" si="64"/>
        <v>Idu Ana 4792</v>
      </c>
      <c r="D4087" s="47"/>
      <c r="E4087" s="48" t="s">
        <v>45</v>
      </c>
      <c r="F4087" s="48" t="s">
        <v>3272</v>
      </c>
      <c r="G4087" s="177"/>
      <c r="H4087" s="48">
        <v>4792</v>
      </c>
      <c r="I4087" s="48" t="s">
        <v>4338</v>
      </c>
      <c r="J4087" s="49" t="s">
        <v>48</v>
      </c>
      <c r="K4087" s="50">
        <v>77412</v>
      </c>
      <c r="L4087" s="48" t="s">
        <v>3256</v>
      </c>
      <c r="M4087" s="51" t="s">
        <v>50</v>
      </c>
      <c r="N4087" s="51" t="s">
        <v>3257</v>
      </c>
      <c r="O4087" s="52"/>
      <c r="P4087" s="53"/>
    </row>
    <row r="4088" spans="1:16" s="54" customFormat="1" ht="30" hidden="1" x14ac:dyDescent="0.2">
      <c r="A4088" s="20">
        <v>4088</v>
      </c>
      <c r="B4088" s="55">
        <v>3247</v>
      </c>
      <c r="C4088" s="47" t="str">
        <f t="shared" si="64"/>
        <v>Idu Ana 4794</v>
      </c>
      <c r="D4088" s="47"/>
      <c r="E4088" s="48" t="s">
        <v>45</v>
      </c>
      <c r="F4088" s="48" t="s">
        <v>3307</v>
      </c>
      <c r="G4088" s="177"/>
      <c r="H4088" s="48">
        <v>4794</v>
      </c>
      <c r="I4088" s="48" t="s">
        <v>4339</v>
      </c>
      <c r="J4088" s="49" t="s">
        <v>64</v>
      </c>
      <c r="K4088" s="50">
        <v>48952</v>
      </c>
      <c r="L4088" s="48" t="s">
        <v>3256</v>
      </c>
      <c r="M4088" s="51" t="s">
        <v>50</v>
      </c>
      <c r="N4088" s="51" t="s">
        <v>3257</v>
      </c>
      <c r="O4088" s="52"/>
      <c r="P4088" s="53"/>
    </row>
    <row r="4089" spans="1:16" s="54" customFormat="1" ht="30" hidden="1" x14ac:dyDescent="0.2">
      <c r="A4089" s="20">
        <v>4089</v>
      </c>
      <c r="B4089" s="55">
        <v>3248</v>
      </c>
      <c r="C4089" s="47" t="str">
        <f t="shared" si="64"/>
        <v>Idu Ana 4795</v>
      </c>
      <c r="D4089" s="47"/>
      <c r="E4089" s="48" t="s">
        <v>45</v>
      </c>
      <c r="F4089" s="48" t="s">
        <v>3307</v>
      </c>
      <c r="G4089" s="177"/>
      <c r="H4089" s="48">
        <v>4795</v>
      </c>
      <c r="I4089" s="48" t="s">
        <v>4340</v>
      </c>
      <c r="J4089" s="49" t="s">
        <v>64</v>
      </c>
      <c r="K4089" s="50">
        <v>65952</v>
      </c>
      <c r="L4089" s="48" t="s">
        <v>3256</v>
      </c>
      <c r="M4089" s="51" t="s">
        <v>50</v>
      </c>
      <c r="N4089" s="51" t="s">
        <v>3257</v>
      </c>
      <c r="O4089" s="52"/>
      <c r="P4089" s="53"/>
    </row>
    <row r="4090" spans="1:16" s="54" customFormat="1" ht="45" hidden="1" x14ac:dyDescent="0.2">
      <c r="A4090" s="20">
        <v>4090</v>
      </c>
      <c r="B4090" s="55">
        <v>3249</v>
      </c>
      <c r="C4090" s="47" t="str">
        <f t="shared" si="64"/>
        <v>Idu Ana 4797</v>
      </c>
      <c r="D4090" s="47"/>
      <c r="E4090" s="48" t="s">
        <v>45</v>
      </c>
      <c r="F4090" s="48" t="s">
        <v>3307</v>
      </c>
      <c r="G4090" s="177"/>
      <c r="H4090" s="48">
        <v>4797</v>
      </c>
      <c r="I4090" s="48" t="s">
        <v>4341</v>
      </c>
      <c r="J4090" s="49" t="s">
        <v>26</v>
      </c>
      <c r="K4090" s="50">
        <v>99758</v>
      </c>
      <c r="L4090" s="48" t="s">
        <v>3256</v>
      </c>
      <c r="M4090" s="51" t="s">
        <v>50</v>
      </c>
      <c r="N4090" s="51" t="s">
        <v>3257</v>
      </c>
      <c r="O4090" s="52"/>
      <c r="P4090" s="53"/>
    </row>
    <row r="4091" spans="1:16" s="54" customFormat="1" ht="30" hidden="1" x14ac:dyDescent="0.2">
      <c r="A4091" s="20">
        <v>4091</v>
      </c>
      <c r="B4091" s="55">
        <v>3250</v>
      </c>
      <c r="C4091" s="47" t="str">
        <f t="shared" si="64"/>
        <v>Idu Ana 4798</v>
      </c>
      <c r="D4091" s="47"/>
      <c r="E4091" s="48" t="s">
        <v>45</v>
      </c>
      <c r="F4091" s="48" t="s">
        <v>3307</v>
      </c>
      <c r="G4091" s="177"/>
      <c r="H4091" s="48">
        <v>4798</v>
      </c>
      <c r="I4091" s="48" t="s">
        <v>4342</v>
      </c>
      <c r="J4091" s="49" t="s">
        <v>26</v>
      </c>
      <c r="K4091" s="50">
        <v>155444</v>
      </c>
      <c r="L4091" s="48" t="s">
        <v>3256</v>
      </c>
      <c r="M4091" s="51" t="s">
        <v>50</v>
      </c>
      <c r="N4091" s="51" t="s">
        <v>3257</v>
      </c>
      <c r="O4091" s="52"/>
      <c r="P4091" s="53"/>
    </row>
    <row r="4092" spans="1:16" s="54" customFormat="1" ht="30" hidden="1" x14ac:dyDescent="0.2">
      <c r="A4092" s="20">
        <v>4092</v>
      </c>
      <c r="B4092" s="55">
        <v>3251</v>
      </c>
      <c r="C4092" s="47" t="str">
        <f t="shared" si="64"/>
        <v>Idu Ana 4800</v>
      </c>
      <c r="D4092" s="47"/>
      <c r="E4092" s="48" t="s">
        <v>45</v>
      </c>
      <c r="F4092" s="48" t="s">
        <v>3307</v>
      </c>
      <c r="G4092" s="177"/>
      <c r="H4092" s="48">
        <v>4800</v>
      </c>
      <c r="I4092" s="48" t="s">
        <v>4343</v>
      </c>
      <c r="J4092" s="49" t="s">
        <v>26</v>
      </c>
      <c r="K4092" s="50">
        <v>183844</v>
      </c>
      <c r="L4092" s="48" t="s">
        <v>3256</v>
      </c>
      <c r="M4092" s="51" t="s">
        <v>50</v>
      </c>
      <c r="N4092" s="51" t="s">
        <v>3257</v>
      </c>
      <c r="O4092" s="52"/>
      <c r="P4092" s="53"/>
    </row>
    <row r="4093" spans="1:16" s="54" customFormat="1" ht="30" x14ac:dyDescent="0.2">
      <c r="A4093" s="20">
        <v>4093</v>
      </c>
      <c r="B4093" s="55">
        <v>3252</v>
      </c>
      <c r="C4093" s="47" t="str">
        <f t="shared" si="64"/>
        <v>Idu Ana 4801</v>
      </c>
      <c r="D4093" s="47"/>
      <c r="E4093" s="48" t="s">
        <v>45</v>
      </c>
      <c r="F4093" s="48" t="s">
        <v>3315</v>
      </c>
      <c r="G4093" s="177"/>
      <c r="H4093" s="48">
        <v>4801</v>
      </c>
      <c r="I4093" s="48" t="s">
        <v>4344</v>
      </c>
      <c r="J4093" s="49" t="s">
        <v>25</v>
      </c>
      <c r="K4093" s="50">
        <v>14297</v>
      </c>
      <c r="L4093" s="48" t="s">
        <v>3256</v>
      </c>
      <c r="M4093" s="51" t="s">
        <v>50</v>
      </c>
      <c r="N4093" s="51" t="s">
        <v>3257</v>
      </c>
      <c r="O4093" s="52"/>
      <c r="P4093" s="53"/>
    </row>
    <row r="4094" spans="1:16" s="54" customFormat="1" ht="30" hidden="1" x14ac:dyDescent="0.2">
      <c r="A4094" s="20">
        <v>4094</v>
      </c>
      <c r="B4094" s="55">
        <v>3253</v>
      </c>
      <c r="C4094" s="47" t="str">
        <f t="shared" si="64"/>
        <v>Idu Ana 4802</v>
      </c>
      <c r="D4094" s="47"/>
      <c r="E4094" s="48" t="s">
        <v>45</v>
      </c>
      <c r="F4094" s="48" t="s">
        <v>3307</v>
      </c>
      <c r="G4094" s="177"/>
      <c r="H4094" s="48">
        <v>4802</v>
      </c>
      <c r="I4094" s="48" t="s">
        <v>4345</v>
      </c>
      <c r="J4094" s="49" t="s">
        <v>26</v>
      </c>
      <c r="K4094" s="50">
        <v>115900</v>
      </c>
      <c r="L4094" s="48" t="s">
        <v>3256</v>
      </c>
      <c r="M4094" s="51" t="s">
        <v>50</v>
      </c>
      <c r="N4094" s="51" t="s">
        <v>3257</v>
      </c>
      <c r="O4094" s="52"/>
      <c r="P4094" s="53"/>
    </row>
    <row r="4095" spans="1:16" s="54" customFormat="1" ht="30" hidden="1" x14ac:dyDescent="0.2">
      <c r="A4095" s="20">
        <v>4095</v>
      </c>
      <c r="B4095" s="55">
        <v>3254</v>
      </c>
      <c r="C4095" s="47" t="str">
        <f t="shared" si="64"/>
        <v>Idu Ana 4803</v>
      </c>
      <c r="D4095" s="47"/>
      <c r="E4095" s="48" t="s">
        <v>45</v>
      </c>
      <c r="F4095" s="48" t="s">
        <v>3307</v>
      </c>
      <c r="G4095" s="177"/>
      <c r="H4095" s="48">
        <v>4803</v>
      </c>
      <c r="I4095" s="48" t="s">
        <v>4346</v>
      </c>
      <c r="J4095" s="49" t="s">
        <v>26</v>
      </c>
      <c r="K4095" s="50">
        <v>286000</v>
      </c>
      <c r="L4095" s="48" t="s">
        <v>3256</v>
      </c>
      <c r="M4095" s="51" t="s">
        <v>50</v>
      </c>
      <c r="N4095" s="51" t="s">
        <v>3257</v>
      </c>
      <c r="O4095" s="52"/>
      <c r="P4095" s="53"/>
    </row>
    <row r="4096" spans="1:16" s="54" customFormat="1" ht="30" hidden="1" x14ac:dyDescent="0.2">
      <c r="A4096" s="20">
        <v>4096</v>
      </c>
      <c r="B4096" s="55">
        <v>3255</v>
      </c>
      <c r="C4096" s="47" t="str">
        <f t="shared" si="64"/>
        <v>Idu Ana 4804</v>
      </c>
      <c r="D4096" s="47"/>
      <c r="E4096" s="48" t="s">
        <v>45</v>
      </c>
      <c r="F4096" s="48" t="s">
        <v>3307</v>
      </c>
      <c r="G4096" s="177"/>
      <c r="H4096" s="48">
        <v>4804</v>
      </c>
      <c r="I4096" s="48" t="s">
        <v>4347</v>
      </c>
      <c r="J4096" s="49" t="s">
        <v>26</v>
      </c>
      <c r="K4096" s="50">
        <v>795000</v>
      </c>
      <c r="L4096" s="48" t="s">
        <v>3256</v>
      </c>
      <c r="M4096" s="51" t="s">
        <v>50</v>
      </c>
      <c r="N4096" s="51" t="s">
        <v>3257</v>
      </c>
      <c r="O4096" s="52"/>
      <c r="P4096" s="53"/>
    </row>
    <row r="4097" spans="1:16" s="54" customFormat="1" ht="30" hidden="1" x14ac:dyDescent="0.2">
      <c r="A4097" s="20">
        <v>4097</v>
      </c>
      <c r="B4097" s="55">
        <v>3256</v>
      </c>
      <c r="C4097" s="47" t="str">
        <f t="shared" si="64"/>
        <v>Idu Ana 4805</v>
      </c>
      <c r="D4097" s="47"/>
      <c r="E4097" s="48" t="s">
        <v>45</v>
      </c>
      <c r="F4097" s="48" t="s">
        <v>3315</v>
      </c>
      <c r="G4097" s="177"/>
      <c r="H4097" s="48">
        <v>4805</v>
      </c>
      <c r="I4097" s="48" t="s">
        <v>4348</v>
      </c>
      <c r="J4097" s="49" t="s">
        <v>25</v>
      </c>
      <c r="K4097" s="50">
        <v>113182</v>
      </c>
      <c r="L4097" s="48" t="s">
        <v>3256</v>
      </c>
      <c r="M4097" s="51" t="s">
        <v>50</v>
      </c>
      <c r="N4097" s="51" t="s">
        <v>3257</v>
      </c>
      <c r="O4097" s="52"/>
      <c r="P4097" s="53"/>
    </row>
    <row r="4098" spans="1:16" s="54" customFormat="1" ht="30" hidden="1" x14ac:dyDescent="0.2">
      <c r="A4098" s="20">
        <v>4098</v>
      </c>
      <c r="B4098" s="55">
        <v>3257</v>
      </c>
      <c r="C4098" s="47" t="str">
        <f t="shared" si="64"/>
        <v>Idu Ana 4806</v>
      </c>
      <c r="D4098" s="47"/>
      <c r="E4098" s="48" t="s">
        <v>45</v>
      </c>
      <c r="F4098" s="48" t="s">
        <v>3650</v>
      </c>
      <c r="G4098" s="177"/>
      <c r="H4098" s="48">
        <v>4806</v>
      </c>
      <c r="I4098" s="48" t="s">
        <v>4349</v>
      </c>
      <c r="J4098" s="49" t="s">
        <v>126</v>
      </c>
      <c r="K4098" s="50">
        <v>283589</v>
      </c>
      <c r="L4098" s="48" t="s">
        <v>3256</v>
      </c>
      <c r="M4098" s="51" t="s">
        <v>50</v>
      </c>
      <c r="N4098" s="51" t="s">
        <v>3257</v>
      </c>
      <c r="O4098" s="52"/>
      <c r="P4098" s="53"/>
    </row>
    <row r="4099" spans="1:16" s="54" customFormat="1" ht="30" hidden="1" x14ac:dyDescent="0.2">
      <c r="A4099" s="20">
        <v>4099</v>
      </c>
      <c r="B4099" s="55">
        <v>3258</v>
      </c>
      <c r="C4099" s="47" t="str">
        <f t="shared" si="64"/>
        <v>Idu Ana 4807</v>
      </c>
      <c r="D4099" s="47"/>
      <c r="E4099" s="48" t="s">
        <v>45</v>
      </c>
      <c r="F4099" s="48" t="s">
        <v>3650</v>
      </c>
      <c r="G4099" s="177"/>
      <c r="H4099" s="48">
        <v>4807</v>
      </c>
      <c r="I4099" s="48" t="s">
        <v>4350</v>
      </c>
      <c r="J4099" s="49" t="s">
        <v>61</v>
      </c>
      <c r="K4099" s="50">
        <v>35449</v>
      </c>
      <c r="L4099" s="48" t="s">
        <v>3256</v>
      </c>
      <c r="M4099" s="51" t="s">
        <v>50</v>
      </c>
      <c r="N4099" s="51" t="s">
        <v>3257</v>
      </c>
      <c r="O4099" s="52"/>
      <c r="P4099" s="53"/>
    </row>
    <row r="4100" spans="1:16" s="54" customFormat="1" ht="30" hidden="1" x14ac:dyDescent="0.2">
      <c r="A4100" s="20">
        <v>4100</v>
      </c>
      <c r="B4100" s="55">
        <v>3259</v>
      </c>
      <c r="C4100" s="47" t="str">
        <f t="shared" si="64"/>
        <v>Idu Ana 4808</v>
      </c>
      <c r="D4100" s="47"/>
      <c r="E4100" s="48" t="s">
        <v>45</v>
      </c>
      <c r="F4100" s="48" t="s">
        <v>3315</v>
      </c>
      <c r="G4100" s="177"/>
      <c r="H4100" s="48">
        <v>4808</v>
      </c>
      <c r="I4100" s="48" t="s">
        <v>4351</v>
      </c>
      <c r="J4100" s="49" t="s">
        <v>25</v>
      </c>
      <c r="K4100" s="50">
        <v>152040</v>
      </c>
      <c r="L4100" s="48" t="s">
        <v>3256</v>
      </c>
      <c r="M4100" s="51" t="s">
        <v>50</v>
      </c>
      <c r="N4100" s="51" t="s">
        <v>3257</v>
      </c>
      <c r="O4100" s="52"/>
      <c r="P4100" s="53"/>
    </row>
    <row r="4101" spans="1:16" s="54" customFormat="1" ht="30" hidden="1" x14ac:dyDescent="0.2">
      <c r="A4101" s="20">
        <v>4101</v>
      </c>
      <c r="B4101" s="55">
        <v>3260</v>
      </c>
      <c r="C4101" s="47" t="str">
        <f t="shared" si="64"/>
        <v>Idu Ana 4809</v>
      </c>
      <c r="D4101" s="47"/>
      <c r="E4101" s="48" t="s">
        <v>45</v>
      </c>
      <c r="F4101" s="48" t="s">
        <v>3315</v>
      </c>
      <c r="G4101" s="177"/>
      <c r="H4101" s="48">
        <v>4809</v>
      </c>
      <c r="I4101" s="48" t="s">
        <v>4352</v>
      </c>
      <c r="J4101" s="49" t="s">
        <v>25</v>
      </c>
      <c r="K4101" s="50">
        <v>227929</v>
      </c>
      <c r="L4101" s="48" t="s">
        <v>3256</v>
      </c>
      <c r="M4101" s="51" t="s">
        <v>50</v>
      </c>
      <c r="N4101" s="51" t="s">
        <v>3257</v>
      </c>
      <c r="O4101" s="52"/>
      <c r="P4101" s="53"/>
    </row>
    <row r="4102" spans="1:16" s="54" customFormat="1" ht="30" hidden="1" x14ac:dyDescent="0.2">
      <c r="A4102" s="20">
        <v>4102</v>
      </c>
      <c r="B4102" s="55">
        <v>3261</v>
      </c>
      <c r="C4102" s="47" t="str">
        <f t="shared" si="64"/>
        <v>Idu Ana 4810</v>
      </c>
      <c r="D4102" s="47"/>
      <c r="E4102" s="48" t="s">
        <v>45</v>
      </c>
      <c r="F4102" s="48" t="s">
        <v>3315</v>
      </c>
      <c r="G4102" s="177"/>
      <c r="H4102" s="48">
        <v>4810</v>
      </c>
      <c r="I4102" s="48" t="s">
        <v>4353</v>
      </c>
      <c r="J4102" s="49" t="s">
        <v>25</v>
      </c>
      <c r="K4102" s="50">
        <v>302519</v>
      </c>
      <c r="L4102" s="48" t="s">
        <v>3256</v>
      </c>
      <c r="M4102" s="51" t="s">
        <v>50</v>
      </c>
      <c r="N4102" s="51" t="s">
        <v>3257</v>
      </c>
      <c r="O4102" s="52"/>
      <c r="P4102" s="53"/>
    </row>
    <row r="4103" spans="1:16" s="54" customFormat="1" ht="30" hidden="1" x14ac:dyDescent="0.2">
      <c r="A4103" s="20">
        <v>4103</v>
      </c>
      <c r="B4103" s="55">
        <v>3262</v>
      </c>
      <c r="C4103" s="47" t="str">
        <f t="shared" si="64"/>
        <v>Idu Ana 4812</v>
      </c>
      <c r="D4103" s="47"/>
      <c r="E4103" s="48" t="s">
        <v>45</v>
      </c>
      <c r="F4103" s="48" t="s">
        <v>3274</v>
      </c>
      <c r="G4103" s="177"/>
      <c r="H4103" s="48">
        <v>4812</v>
      </c>
      <c r="I4103" s="48" t="s">
        <v>4354</v>
      </c>
      <c r="J4103" s="49" t="s">
        <v>25</v>
      </c>
      <c r="K4103" s="50">
        <v>111138</v>
      </c>
      <c r="L4103" s="48" t="s">
        <v>3256</v>
      </c>
      <c r="M4103" s="51" t="s">
        <v>50</v>
      </c>
      <c r="N4103" s="51" t="s">
        <v>3257</v>
      </c>
      <c r="O4103" s="52"/>
      <c r="P4103" s="53"/>
    </row>
    <row r="4104" spans="1:16" s="54" customFormat="1" ht="45" hidden="1" x14ac:dyDescent="0.2">
      <c r="A4104" s="20">
        <v>4104</v>
      </c>
      <c r="B4104" s="55">
        <v>3263</v>
      </c>
      <c r="C4104" s="47" t="str">
        <f t="shared" si="64"/>
        <v>Idu Ana 4813</v>
      </c>
      <c r="D4104" s="47"/>
      <c r="E4104" s="48" t="s">
        <v>45</v>
      </c>
      <c r="F4104" s="48" t="s">
        <v>3467</v>
      </c>
      <c r="G4104" s="177"/>
      <c r="H4104" s="48">
        <v>4813</v>
      </c>
      <c r="I4104" s="48" t="s">
        <v>4355</v>
      </c>
      <c r="J4104" s="49" t="s">
        <v>26</v>
      </c>
      <c r="K4104" s="50">
        <v>20995</v>
      </c>
      <c r="L4104" s="48" t="s">
        <v>3256</v>
      </c>
      <c r="M4104" s="51" t="s">
        <v>50</v>
      </c>
      <c r="N4104" s="51" t="s">
        <v>3257</v>
      </c>
      <c r="O4104" s="52"/>
      <c r="P4104" s="53"/>
    </row>
    <row r="4105" spans="1:16" s="54" customFormat="1" ht="30" hidden="1" x14ac:dyDescent="0.2">
      <c r="A4105" s="20">
        <v>4105</v>
      </c>
      <c r="B4105" s="55">
        <v>3264</v>
      </c>
      <c r="C4105" s="47" t="str">
        <f t="shared" si="64"/>
        <v>Idu Ana 4814</v>
      </c>
      <c r="D4105" s="47"/>
      <c r="E4105" s="48" t="s">
        <v>45</v>
      </c>
      <c r="F4105" s="48" t="s">
        <v>3482</v>
      </c>
      <c r="G4105" s="177"/>
      <c r="H4105" s="48">
        <v>4814</v>
      </c>
      <c r="I4105" s="48" t="s">
        <v>4356</v>
      </c>
      <c r="J4105" s="49" t="s">
        <v>25</v>
      </c>
      <c r="K4105" s="50">
        <v>7924</v>
      </c>
      <c r="L4105" s="48" t="s">
        <v>3256</v>
      </c>
      <c r="M4105" s="51" t="s">
        <v>50</v>
      </c>
      <c r="N4105" s="51" t="s">
        <v>3257</v>
      </c>
      <c r="O4105" s="52"/>
      <c r="P4105" s="53"/>
    </row>
    <row r="4106" spans="1:16" s="54" customFormat="1" ht="45" hidden="1" x14ac:dyDescent="0.2">
      <c r="A4106" s="20">
        <v>4106</v>
      </c>
      <c r="B4106" s="55">
        <v>3265</v>
      </c>
      <c r="C4106" s="47" t="str">
        <f t="shared" si="64"/>
        <v>Idu Ana 4815</v>
      </c>
      <c r="D4106" s="47"/>
      <c r="E4106" s="48" t="s">
        <v>4097</v>
      </c>
      <c r="F4106" s="48" t="s">
        <v>4149</v>
      </c>
      <c r="G4106" s="177"/>
      <c r="H4106" s="48">
        <v>4815</v>
      </c>
      <c r="I4106" s="48" t="s">
        <v>4357</v>
      </c>
      <c r="J4106" s="49" t="s">
        <v>64</v>
      </c>
      <c r="K4106" s="50">
        <v>2460</v>
      </c>
      <c r="L4106" s="48" t="s">
        <v>3256</v>
      </c>
      <c r="M4106" s="51" t="s">
        <v>50</v>
      </c>
      <c r="N4106" s="51" t="s">
        <v>3257</v>
      </c>
      <c r="O4106" s="52"/>
      <c r="P4106" s="53"/>
    </row>
    <row r="4107" spans="1:16" s="54" customFormat="1" ht="45" hidden="1" x14ac:dyDescent="0.2">
      <c r="A4107" s="20">
        <v>4107</v>
      </c>
      <c r="B4107" s="55">
        <v>3266</v>
      </c>
      <c r="C4107" s="47" t="str">
        <f t="shared" si="64"/>
        <v>Idu Ana 4816</v>
      </c>
      <c r="D4107" s="47"/>
      <c r="E4107" s="48" t="s">
        <v>4097</v>
      </c>
      <c r="F4107" s="48" t="s">
        <v>4152</v>
      </c>
      <c r="G4107" s="177"/>
      <c r="H4107" s="48">
        <v>4816</v>
      </c>
      <c r="I4107" s="48" t="s">
        <v>4358</v>
      </c>
      <c r="J4107" s="49" t="s">
        <v>25</v>
      </c>
      <c r="K4107" s="50">
        <v>19273</v>
      </c>
      <c r="L4107" s="48" t="s">
        <v>3256</v>
      </c>
      <c r="M4107" s="51" t="s">
        <v>50</v>
      </c>
      <c r="N4107" s="51" t="s">
        <v>3257</v>
      </c>
      <c r="O4107" s="52"/>
      <c r="P4107" s="53"/>
    </row>
    <row r="4108" spans="1:16" s="54" customFormat="1" ht="45" hidden="1" x14ac:dyDescent="0.2">
      <c r="A4108" s="20">
        <v>4108</v>
      </c>
      <c r="B4108" s="55">
        <v>3267</v>
      </c>
      <c r="C4108" s="47" t="str">
        <f t="shared" si="64"/>
        <v>Idu Ana 4817</v>
      </c>
      <c r="D4108" s="47"/>
      <c r="E4108" s="48" t="s">
        <v>4097</v>
      </c>
      <c r="F4108" s="48" t="s">
        <v>4149</v>
      </c>
      <c r="G4108" s="177"/>
      <c r="H4108" s="48">
        <v>4817</v>
      </c>
      <c r="I4108" s="48" t="s">
        <v>4359</v>
      </c>
      <c r="J4108" s="49" t="s">
        <v>64</v>
      </c>
      <c r="K4108" s="50">
        <v>7817</v>
      </c>
      <c r="L4108" s="48" t="s">
        <v>3256</v>
      </c>
      <c r="M4108" s="51" t="s">
        <v>50</v>
      </c>
      <c r="N4108" s="51" t="s">
        <v>3257</v>
      </c>
      <c r="O4108" s="52"/>
      <c r="P4108" s="53"/>
    </row>
    <row r="4109" spans="1:16" s="54" customFormat="1" ht="45" hidden="1" x14ac:dyDescent="0.2">
      <c r="A4109" s="20">
        <v>4109</v>
      </c>
      <c r="B4109" s="55">
        <v>3268</v>
      </c>
      <c r="C4109" s="47" t="str">
        <f t="shared" si="64"/>
        <v>Idu Ana 4818</v>
      </c>
      <c r="D4109" s="47"/>
      <c r="E4109" s="48" t="s">
        <v>4097</v>
      </c>
      <c r="F4109" s="48" t="s">
        <v>4149</v>
      </c>
      <c r="G4109" s="177"/>
      <c r="H4109" s="48">
        <v>4818</v>
      </c>
      <c r="I4109" s="48" t="s">
        <v>4360</v>
      </c>
      <c r="J4109" s="49" t="s">
        <v>64</v>
      </c>
      <c r="K4109" s="50">
        <v>66024</v>
      </c>
      <c r="L4109" s="48" t="s">
        <v>3256</v>
      </c>
      <c r="M4109" s="51" t="s">
        <v>50</v>
      </c>
      <c r="N4109" s="51" t="s">
        <v>3257</v>
      </c>
      <c r="O4109" s="52"/>
      <c r="P4109" s="53"/>
    </row>
    <row r="4110" spans="1:16" s="54" customFormat="1" ht="45" hidden="1" x14ac:dyDescent="0.2">
      <c r="A4110" s="20">
        <v>4110</v>
      </c>
      <c r="B4110" s="55">
        <v>3269</v>
      </c>
      <c r="C4110" s="47" t="str">
        <f t="shared" si="64"/>
        <v>Idu Ana 4819</v>
      </c>
      <c r="D4110" s="47"/>
      <c r="E4110" s="48" t="s">
        <v>4097</v>
      </c>
      <c r="F4110" s="48" t="s">
        <v>4152</v>
      </c>
      <c r="G4110" s="177"/>
      <c r="H4110" s="48">
        <v>4819</v>
      </c>
      <c r="I4110" s="48" t="s">
        <v>4361</v>
      </c>
      <c r="J4110" s="49" t="s">
        <v>25</v>
      </c>
      <c r="K4110" s="50">
        <v>120234</v>
      </c>
      <c r="L4110" s="48" t="s">
        <v>3256</v>
      </c>
      <c r="M4110" s="51" t="s">
        <v>50</v>
      </c>
      <c r="N4110" s="51" t="s">
        <v>3257</v>
      </c>
      <c r="O4110" s="52"/>
      <c r="P4110" s="53"/>
    </row>
    <row r="4111" spans="1:16" s="54" customFormat="1" ht="45" hidden="1" x14ac:dyDescent="0.2">
      <c r="A4111" s="20">
        <v>4111</v>
      </c>
      <c r="B4111" s="55">
        <v>3270</v>
      </c>
      <c r="C4111" s="47" t="str">
        <f t="shared" si="64"/>
        <v>Idu Ana 4820</v>
      </c>
      <c r="D4111" s="47"/>
      <c r="E4111" s="48" t="s">
        <v>4097</v>
      </c>
      <c r="F4111" s="48" t="s">
        <v>4149</v>
      </c>
      <c r="G4111" s="177"/>
      <c r="H4111" s="48">
        <v>4820</v>
      </c>
      <c r="I4111" s="48" t="s">
        <v>4362</v>
      </c>
      <c r="J4111" s="49" t="s">
        <v>64</v>
      </c>
      <c r="K4111" s="50">
        <v>121790</v>
      </c>
      <c r="L4111" s="48" t="s">
        <v>3256</v>
      </c>
      <c r="M4111" s="51" t="s">
        <v>50</v>
      </c>
      <c r="N4111" s="51" t="s">
        <v>3257</v>
      </c>
      <c r="O4111" s="52"/>
      <c r="P4111" s="53"/>
    </row>
    <row r="4112" spans="1:16" s="54" customFormat="1" ht="45" hidden="1" x14ac:dyDescent="0.2">
      <c r="A4112" s="20">
        <v>4112</v>
      </c>
      <c r="B4112" s="55">
        <v>3271</v>
      </c>
      <c r="C4112" s="47" t="str">
        <f t="shared" si="64"/>
        <v>Idu Ana 4821</v>
      </c>
      <c r="D4112" s="47"/>
      <c r="E4112" s="48" t="s">
        <v>4097</v>
      </c>
      <c r="F4112" s="48" t="s">
        <v>4149</v>
      </c>
      <c r="G4112" s="177"/>
      <c r="H4112" s="48">
        <v>4821</v>
      </c>
      <c r="I4112" s="48" t="s">
        <v>4363</v>
      </c>
      <c r="J4112" s="49" t="s">
        <v>64</v>
      </c>
      <c r="K4112" s="50">
        <v>138160</v>
      </c>
      <c r="L4112" s="48" t="s">
        <v>3256</v>
      </c>
      <c r="M4112" s="51" t="s">
        <v>50</v>
      </c>
      <c r="N4112" s="51" t="s">
        <v>3257</v>
      </c>
      <c r="O4112" s="52"/>
      <c r="P4112" s="53"/>
    </row>
    <row r="4113" spans="1:16" s="54" customFormat="1" ht="45" hidden="1" x14ac:dyDescent="0.2">
      <c r="A4113" s="20">
        <v>4113</v>
      </c>
      <c r="B4113" s="55">
        <v>3272</v>
      </c>
      <c r="C4113" s="47" t="str">
        <f t="shared" si="64"/>
        <v>Idu Ana 4822</v>
      </c>
      <c r="D4113" s="47"/>
      <c r="E4113" s="48" t="s">
        <v>4097</v>
      </c>
      <c r="F4113" s="48" t="s">
        <v>4149</v>
      </c>
      <c r="G4113" s="177"/>
      <c r="H4113" s="48">
        <v>4822</v>
      </c>
      <c r="I4113" s="48" t="s">
        <v>4364</v>
      </c>
      <c r="J4113" s="49" t="s">
        <v>64</v>
      </c>
      <c r="K4113" s="50">
        <v>128171</v>
      </c>
      <c r="L4113" s="48" t="s">
        <v>3256</v>
      </c>
      <c r="M4113" s="51" t="s">
        <v>50</v>
      </c>
      <c r="N4113" s="51" t="s">
        <v>3257</v>
      </c>
      <c r="O4113" s="52"/>
      <c r="P4113" s="53"/>
    </row>
    <row r="4114" spans="1:16" s="54" customFormat="1" ht="45" hidden="1" x14ac:dyDescent="0.2">
      <c r="A4114" s="20">
        <v>4114</v>
      </c>
      <c r="B4114" s="55">
        <v>3273</v>
      </c>
      <c r="C4114" s="47" t="str">
        <f t="shared" si="64"/>
        <v>Idu Ana 4823</v>
      </c>
      <c r="D4114" s="47"/>
      <c r="E4114" s="48" t="s">
        <v>4097</v>
      </c>
      <c r="F4114" s="48" t="s">
        <v>4149</v>
      </c>
      <c r="G4114" s="177"/>
      <c r="H4114" s="48">
        <v>4823</v>
      </c>
      <c r="I4114" s="48" t="s">
        <v>4365</v>
      </c>
      <c r="J4114" s="49" t="s">
        <v>64</v>
      </c>
      <c r="K4114" s="50">
        <v>141629</v>
      </c>
      <c r="L4114" s="48" t="s">
        <v>3256</v>
      </c>
      <c r="M4114" s="51" t="s">
        <v>50</v>
      </c>
      <c r="N4114" s="51" t="s">
        <v>3257</v>
      </c>
      <c r="O4114" s="52"/>
      <c r="P4114" s="53"/>
    </row>
    <row r="4115" spans="1:16" s="54" customFormat="1" ht="45" hidden="1" x14ac:dyDescent="0.2">
      <c r="A4115" s="20">
        <v>4115</v>
      </c>
      <c r="B4115" s="55">
        <v>3274</v>
      </c>
      <c r="C4115" s="47" t="str">
        <f t="shared" si="64"/>
        <v>Idu Ana 4824</v>
      </c>
      <c r="D4115" s="47"/>
      <c r="E4115" s="48" t="s">
        <v>4097</v>
      </c>
      <c r="F4115" s="48" t="s">
        <v>4149</v>
      </c>
      <c r="G4115" s="177"/>
      <c r="H4115" s="48">
        <v>4824</v>
      </c>
      <c r="I4115" s="48" t="s">
        <v>4366</v>
      </c>
      <c r="J4115" s="49" t="s">
        <v>64</v>
      </c>
      <c r="K4115" s="50">
        <v>130324</v>
      </c>
      <c r="L4115" s="48" t="s">
        <v>3256</v>
      </c>
      <c r="M4115" s="51" t="s">
        <v>50</v>
      </c>
      <c r="N4115" s="51" t="s">
        <v>3257</v>
      </c>
      <c r="O4115" s="52"/>
      <c r="P4115" s="53"/>
    </row>
    <row r="4116" spans="1:16" s="54" customFormat="1" ht="45" hidden="1" x14ac:dyDescent="0.2">
      <c r="A4116" s="20">
        <v>4116</v>
      </c>
      <c r="B4116" s="55">
        <v>3275</v>
      </c>
      <c r="C4116" s="47" t="str">
        <f t="shared" si="64"/>
        <v>Idu Ana 4825</v>
      </c>
      <c r="D4116" s="47"/>
      <c r="E4116" s="48" t="s">
        <v>4097</v>
      </c>
      <c r="F4116" s="48" t="s">
        <v>4152</v>
      </c>
      <c r="G4116" s="177"/>
      <c r="H4116" s="48">
        <v>4825</v>
      </c>
      <c r="I4116" s="48" t="s">
        <v>4367</v>
      </c>
      <c r="J4116" s="49" t="s">
        <v>25</v>
      </c>
      <c r="K4116" s="50">
        <v>270089</v>
      </c>
      <c r="L4116" s="48" t="s">
        <v>3256</v>
      </c>
      <c r="M4116" s="51" t="s">
        <v>50</v>
      </c>
      <c r="N4116" s="51" t="s">
        <v>3257</v>
      </c>
      <c r="O4116" s="52"/>
      <c r="P4116" s="53"/>
    </row>
    <row r="4117" spans="1:16" s="54" customFormat="1" ht="30" hidden="1" x14ac:dyDescent="0.2">
      <c r="A4117" s="20">
        <v>4117</v>
      </c>
      <c r="B4117" s="55">
        <v>3276</v>
      </c>
      <c r="C4117" s="47" t="str">
        <f t="shared" si="64"/>
        <v>Idu Ana 4826</v>
      </c>
      <c r="D4117" s="47"/>
      <c r="E4117" s="48" t="s">
        <v>45</v>
      </c>
      <c r="F4117" s="48" t="s">
        <v>3309</v>
      </c>
      <c r="G4117" s="177"/>
      <c r="H4117" s="48">
        <v>4826</v>
      </c>
      <c r="I4117" s="48" t="s">
        <v>4368</v>
      </c>
      <c r="J4117" s="49" t="s">
        <v>26</v>
      </c>
      <c r="K4117" s="50">
        <v>94329</v>
      </c>
      <c r="L4117" s="48" t="s">
        <v>3256</v>
      </c>
      <c r="M4117" s="51" t="s">
        <v>50</v>
      </c>
      <c r="N4117" s="51" t="s">
        <v>3257</v>
      </c>
      <c r="O4117" s="52"/>
      <c r="P4117" s="53"/>
    </row>
    <row r="4118" spans="1:16" s="54" customFormat="1" ht="30" hidden="1" x14ac:dyDescent="0.2">
      <c r="A4118" s="20">
        <v>4118</v>
      </c>
      <c r="B4118" s="55">
        <v>3277</v>
      </c>
      <c r="C4118" s="47" t="str">
        <f t="shared" si="64"/>
        <v>Idu Ana 4827</v>
      </c>
      <c r="D4118" s="47"/>
      <c r="E4118" s="48" t="s">
        <v>45</v>
      </c>
      <c r="F4118" s="48" t="s">
        <v>3309</v>
      </c>
      <c r="G4118" s="177"/>
      <c r="H4118" s="48">
        <v>4827</v>
      </c>
      <c r="I4118" s="48" t="s">
        <v>4369</v>
      </c>
      <c r="J4118" s="49" t="s">
        <v>26</v>
      </c>
      <c r="K4118" s="50">
        <v>4570</v>
      </c>
      <c r="L4118" s="48" t="s">
        <v>3256</v>
      </c>
      <c r="M4118" s="51" t="s">
        <v>50</v>
      </c>
      <c r="N4118" s="51" t="s">
        <v>3257</v>
      </c>
      <c r="O4118" s="52"/>
      <c r="P4118" s="53"/>
    </row>
    <row r="4119" spans="1:16" s="54" customFormat="1" ht="45" x14ac:dyDescent="0.2">
      <c r="A4119" s="20">
        <v>4119</v>
      </c>
      <c r="B4119" s="55">
        <v>3278</v>
      </c>
      <c r="C4119" s="47" t="str">
        <f t="shared" si="64"/>
        <v>Idu Ana 4828</v>
      </c>
      <c r="D4119" s="47"/>
      <c r="E4119" s="48" t="s">
        <v>45</v>
      </c>
      <c r="F4119" s="48" t="s">
        <v>3666</v>
      </c>
      <c r="G4119" s="177"/>
      <c r="H4119" s="48">
        <v>4828</v>
      </c>
      <c r="I4119" s="48" t="s">
        <v>4370</v>
      </c>
      <c r="J4119" s="49" t="s">
        <v>25</v>
      </c>
      <c r="K4119" s="50">
        <v>16242</v>
      </c>
      <c r="L4119" s="48" t="s">
        <v>3256</v>
      </c>
      <c r="M4119" s="51" t="s">
        <v>50</v>
      </c>
      <c r="N4119" s="51" t="s">
        <v>3257</v>
      </c>
      <c r="O4119" s="52"/>
      <c r="P4119" s="53"/>
    </row>
    <row r="4120" spans="1:16" s="54" customFormat="1" ht="45" hidden="1" x14ac:dyDescent="0.2">
      <c r="A4120" s="20">
        <v>4120</v>
      </c>
      <c r="B4120" s="55">
        <v>3279</v>
      </c>
      <c r="C4120" s="47" t="str">
        <f t="shared" si="64"/>
        <v>Idu Ana 4829</v>
      </c>
      <c r="D4120" s="47"/>
      <c r="E4120" s="48" t="s">
        <v>45</v>
      </c>
      <c r="F4120" s="48" t="s">
        <v>3322</v>
      </c>
      <c r="G4120" s="177"/>
      <c r="H4120" s="48">
        <v>4829</v>
      </c>
      <c r="I4120" s="48" t="s">
        <v>4371</v>
      </c>
      <c r="J4120" s="49" t="s">
        <v>48</v>
      </c>
      <c r="K4120" s="50">
        <v>718593</v>
      </c>
      <c r="L4120" s="48" t="s">
        <v>3256</v>
      </c>
      <c r="M4120" s="51" t="s">
        <v>50</v>
      </c>
      <c r="N4120" s="51" t="s">
        <v>3257</v>
      </c>
      <c r="O4120" s="52"/>
      <c r="P4120" s="53"/>
    </row>
    <row r="4121" spans="1:16" s="54" customFormat="1" ht="45" hidden="1" x14ac:dyDescent="0.2">
      <c r="A4121" s="20">
        <v>4121</v>
      </c>
      <c r="B4121" s="55">
        <v>3280</v>
      </c>
      <c r="C4121" s="47" t="str">
        <f t="shared" si="64"/>
        <v>Idu Ana 4830</v>
      </c>
      <c r="D4121" s="47"/>
      <c r="E4121" s="48" t="s">
        <v>4097</v>
      </c>
      <c r="F4121" s="48" t="s">
        <v>4372</v>
      </c>
      <c r="G4121" s="177"/>
      <c r="H4121" s="48">
        <v>4830</v>
      </c>
      <c r="I4121" s="48" t="s">
        <v>4373</v>
      </c>
      <c r="J4121" s="49" t="s">
        <v>64</v>
      </c>
      <c r="K4121" s="50">
        <v>9867</v>
      </c>
      <c r="L4121" s="48" t="s">
        <v>3256</v>
      </c>
      <c r="M4121" s="51" t="s">
        <v>50</v>
      </c>
      <c r="N4121" s="51" t="s">
        <v>3257</v>
      </c>
      <c r="O4121" s="52"/>
      <c r="P4121" s="53"/>
    </row>
    <row r="4122" spans="1:16" s="54" customFormat="1" ht="45" hidden="1" x14ac:dyDescent="0.2">
      <c r="A4122" s="20">
        <v>4122</v>
      </c>
      <c r="B4122" s="55">
        <v>3281</v>
      </c>
      <c r="C4122" s="47" t="str">
        <f t="shared" si="64"/>
        <v>Idu Ana 4831</v>
      </c>
      <c r="D4122" s="47"/>
      <c r="E4122" s="48" t="s">
        <v>4097</v>
      </c>
      <c r="F4122" s="48" t="s">
        <v>4372</v>
      </c>
      <c r="G4122" s="177"/>
      <c r="H4122" s="48">
        <v>4831</v>
      </c>
      <c r="I4122" s="48" t="s">
        <v>4374</v>
      </c>
      <c r="J4122" s="49" t="s">
        <v>64</v>
      </c>
      <c r="K4122" s="50">
        <v>117396</v>
      </c>
      <c r="L4122" s="48" t="s">
        <v>3256</v>
      </c>
      <c r="M4122" s="51" t="s">
        <v>50</v>
      </c>
      <c r="N4122" s="51" t="s">
        <v>3257</v>
      </c>
      <c r="O4122" s="52"/>
      <c r="P4122" s="53"/>
    </row>
    <row r="4123" spans="1:16" s="54" customFormat="1" ht="60" hidden="1" x14ac:dyDescent="0.2">
      <c r="A4123" s="20">
        <v>4123</v>
      </c>
      <c r="B4123" s="55">
        <v>3282</v>
      </c>
      <c r="C4123" s="47" t="str">
        <f t="shared" si="64"/>
        <v>Idu Ana 4832</v>
      </c>
      <c r="D4123" s="47"/>
      <c r="E4123" s="48" t="s">
        <v>45</v>
      </c>
      <c r="F4123" s="48" t="s">
        <v>3309</v>
      </c>
      <c r="G4123" s="177"/>
      <c r="H4123" s="48">
        <v>4832</v>
      </c>
      <c r="I4123" s="48" t="s">
        <v>4375</v>
      </c>
      <c r="J4123" s="49" t="s">
        <v>26</v>
      </c>
      <c r="K4123" s="50">
        <v>34026</v>
      </c>
      <c r="L4123" s="48" t="s">
        <v>3256</v>
      </c>
      <c r="M4123" s="51" t="s">
        <v>50</v>
      </c>
      <c r="N4123" s="51" t="s">
        <v>3257</v>
      </c>
      <c r="O4123" s="52"/>
      <c r="P4123" s="53"/>
    </row>
    <row r="4124" spans="1:16" s="54" customFormat="1" ht="45" hidden="1" x14ac:dyDescent="0.2">
      <c r="A4124" s="20">
        <v>4124</v>
      </c>
      <c r="B4124" s="55">
        <v>3283</v>
      </c>
      <c r="C4124" s="47" t="str">
        <f t="shared" si="64"/>
        <v>Idu Ana 4833</v>
      </c>
      <c r="D4124" s="47"/>
      <c r="E4124" s="48" t="s">
        <v>45</v>
      </c>
      <c r="F4124" s="48" t="s">
        <v>3467</v>
      </c>
      <c r="G4124" s="177"/>
      <c r="H4124" s="48">
        <v>4833</v>
      </c>
      <c r="I4124" s="48" t="s">
        <v>4376</v>
      </c>
      <c r="J4124" s="49" t="s">
        <v>26</v>
      </c>
      <c r="K4124" s="50">
        <v>8689</v>
      </c>
      <c r="L4124" s="48" t="s">
        <v>3256</v>
      </c>
      <c r="M4124" s="51" t="s">
        <v>50</v>
      </c>
      <c r="N4124" s="51" t="s">
        <v>3257</v>
      </c>
      <c r="O4124" s="52"/>
      <c r="P4124" s="53"/>
    </row>
    <row r="4125" spans="1:16" s="54" customFormat="1" ht="45" hidden="1" x14ac:dyDescent="0.2">
      <c r="A4125" s="20">
        <v>4125</v>
      </c>
      <c r="B4125" s="55">
        <v>3284</v>
      </c>
      <c r="C4125" s="47" t="str">
        <f t="shared" si="64"/>
        <v>Idu Ana 4834</v>
      </c>
      <c r="D4125" s="47"/>
      <c r="E4125" s="48" t="s">
        <v>45</v>
      </c>
      <c r="F4125" s="48" t="s">
        <v>3274</v>
      </c>
      <c r="G4125" s="177"/>
      <c r="H4125" s="48">
        <v>4834</v>
      </c>
      <c r="I4125" s="48" t="s">
        <v>4377</v>
      </c>
      <c r="J4125" s="49" t="s">
        <v>26</v>
      </c>
      <c r="K4125" s="50">
        <v>103724</v>
      </c>
      <c r="L4125" s="48" t="s">
        <v>3256</v>
      </c>
      <c r="M4125" s="51" t="s">
        <v>50</v>
      </c>
      <c r="N4125" s="51" t="s">
        <v>3257</v>
      </c>
      <c r="O4125" s="52"/>
      <c r="P4125" s="53"/>
    </row>
    <row r="4126" spans="1:16" s="54" customFormat="1" ht="30" hidden="1" x14ac:dyDescent="0.2">
      <c r="A4126" s="20">
        <v>4126</v>
      </c>
      <c r="B4126" s="55">
        <v>3285</v>
      </c>
      <c r="C4126" s="47" t="str">
        <f t="shared" si="64"/>
        <v>Idu Ana 4835</v>
      </c>
      <c r="D4126" s="47"/>
      <c r="E4126" s="48" t="s">
        <v>45</v>
      </c>
      <c r="F4126" s="48" t="s">
        <v>3494</v>
      </c>
      <c r="G4126" s="177"/>
      <c r="H4126" s="48">
        <v>4835</v>
      </c>
      <c r="I4126" s="48" t="s">
        <v>4378</v>
      </c>
      <c r="J4126" s="49" t="s">
        <v>48</v>
      </c>
      <c r="K4126" s="50">
        <v>233259</v>
      </c>
      <c r="L4126" s="48" t="s">
        <v>3256</v>
      </c>
      <c r="M4126" s="51" t="s">
        <v>50</v>
      </c>
      <c r="N4126" s="51" t="s">
        <v>3257</v>
      </c>
      <c r="O4126" s="52"/>
      <c r="P4126" s="53"/>
    </row>
    <row r="4127" spans="1:16" s="54" customFormat="1" ht="30" hidden="1" x14ac:dyDescent="0.2">
      <c r="A4127" s="20">
        <v>4127</v>
      </c>
      <c r="B4127" s="55">
        <v>3286</v>
      </c>
      <c r="C4127" s="47" t="str">
        <f t="shared" si="64"/>
        <v>Idu Ana 4836</v>
      </c>
      <c r="D4127" s="47"/>
      <c r="E4127" s="48" t="s">
        <v>45</v>
      </c>
      <c r="F4127" s="48" t="s">
        <v>3494</v>
      </c>
      <c r="G4127" s="177"/>
      <c r="H4127" s="48">
        <v>4836</v>
      </c>
      <c r="I4127" s="48" t="s">
        <v>4379</v>
      </c>
      <c r="J4127" s="49" t="s">
        <v>48</v>
      </c>
      <c r="K4127" s="50">
        <v>326056</v>
      </c>
      <c r="L4127" s="48" t="s">
        <v>3256</v>
      </c>
      <c r="M4127" s="51" t="s">
        <v>50</v>
      </c>
      <c r="N4127" s="51" t="s">
        <v>3257</v>
      </c>
      <c r="O4127" s="52"/>
      <c r="P4127" s="53"/>
    </row>
    <row r="4128" spans="1:16" s="54" customFormat="1" ht="45" hidden="1" x14ac:dyDescent="0.2">
      <c r="A4128" s="20">
        <v>4128</v>
      </c>
      <c r="B4128" s="55">
        <v>3287</v>
      </c>
      <c r="C4128" s="47" t="str">
        <f t="shared" si="64"/>
        <v>Idu Ana 4837</v>
      </c>
      <c r="D4128" s="47"/>
      <c r="E4128" s="48" t="s">
        <v>45</v>
      </c>
      <c r="F4128" s="48" t="s">
        <v>3272</v>
      </c>
      <c r="G4128" s="177"/>
      <c r="H4128" s="48">
        <v>4837</v>
      </c>
      <c r="I4128" s="48" t="s">
        <v>4380</v>
      </c>
      <c r="J4128" s="49" t="s">
        <v>48</v>
      </c>
      <c r="K4128" s="50">
        <v>164636</v>
      </c>
      <c r="L4128" s="48" t="s">
        <v>3256</v>
      </c>
      <c r="M4128" s="51" t="s">
        <v>50</v>
      </c>
      <c r="N4128" s="51" t="s">
        <v>3257</v>
      </c>
      <c r="O4128" s="52"/>
      <c r="P4128" s="53"/>
    </row>
    <row r="4129" spans="1:16" s="54" customFormat="1" ht="45" hidden="1" x14ac:dyDescent="0.2">
      <c r="A4129" s="20">
        <v>4129</v>
      </c>
      <c r="B4129" s="55">
        <v>3288</v>
      </c>
      <c r="C4129" s="47" t="str">
        <f t="shared" si="64"/>
        <v>Idu Ana 4838</v>
      </c>
      <c r="D4129" s="47"/>
      <c r="E4129" s="48" t="s">
        <v>45</v>
      </c>
      <c r="F4129" s="48" t="s">
        <v>3494</v>
      </c>
      <c r="G4129" s="177"/>
      <c r="H4129" s="48">
        <v>4838</v>
      </c>
      <c r="I4129" s="48" t="s">
        <v>4381</v>
      </c>
      <c r="J4129" s="49" t="s">
        <v>48</v>
      </c>
      <c r="K4129" s="50">
        <v>123727</v>
      </c>
      <c r="L4129" s="48" t="s">
        <v>3256</v>
      </c>
      <c r="M4129" s="51" t="s">
        <v>50</v>
      </c>
      <c r="N4129" s="51" t="s">
        <v>3257</v>
      </c>
      <c r="O4129" s="52"/>
      <c r="P4129" s="53"/>
    </row>
    <row r="4130" spans="1:16" s="54" customFormat="1" ht="30" hidden="1" x14ac:dyDescent="0.2">
      <c r="A4130" s="20">
        <v>4130</v>
      </c>
      <c r="B4130" s="55">
        <v>3289</v>
      </c>
      <c r="C4130" s="47" t="str">
        <f t="shared" si="64"/>
        <v>Idu Ana 4839</v>
      </c>
      <c r="D4130" s="47"/>
      <c r="E4130" s="48" t="s">
        <v>45</v>
      </c>
      <c r="F4130" s="48" t="s">
        <v>3315</v>
      </c>
      <c r="G4130" s="177"/>
      <c r="H4130" s="48">
        <v>4839</v>
      </c>
      <c r="I4130" s="48" t="s">
        <v>4382</v>
      </c>
      <c r="J4130" s="49" t="s">
        <v>26</v>
      </c>
      <c r="K4130" s="50">
        <v>421460</v>
      </c>
      <c r="L4130" s="48" t="s">
        <v>3256</v>
      </c>
      <c r="M4130" s="51" t="s">
        <v>50</v>
      </c>
      <c r="N4130" s="51" t="s">
        <v>3257</v>
      </c>
      <c r="O4130" s="52"/>
      <c r="P4130" s="53"/>
    </row>
    <row r="4131" spans="1:16" s="54" customFormat="1" ht="30" hidden="1" x14ac:dyDescent="0.2">
      <c r="A4131" s="20">
        <v>4131</v>
      </c>
      <c r="B4131" s="55">
        <v>3290</v>
      </c>
      <c r="C4131" s="47" t="str">
        <f t="shared" si="64"/>
        <v>Idu Ana 4840</v>
      </c>
      <c r="D4131" s="47"/>
      <c r="E4131" s="48" t="s">
        <v>45</v>
      </c>
      <c r="F4131" s="48" t="s">
        <v>3315</v>
      </c>
      <c r="G4131" s="177"/>
      <c r="H4131" s="48">
        <v>4840</v>
      </c>
      <c r="I4131" s="48" t="s">
        <v>4383</v>
      </c>
      <c r="J4131" s="49" t="s">
        <v>26</v>
      </c>
      <c r="K4131" s="50">
        <v>117971</v>
      </c>
      <c r="L4131" s="48" t="s">
        <v>3256</v>
      </c>
      <c r="M4131" s="51" t="s">
        <v>50</v>
      </c>
      <c r="N4131" s="51" t="s">
        <v>3257</v>
      </c>
      <c r="O4131" s="52"/>
      <c r="P4131" s="53"/>
    </row>
    <row r="4132" spans="1:16" s="54" customFormat="1" ht="30" hidden="1" x14ac:dyDescent="0.2">
      <c r="A4132" s="20">
        <v>4132</v>
      </c>
      <c r="B4132" s="55">
        <v>3291</v>
      </c>
      <c r="C4132" s="47" t="str">
        <f t="shared" si="64"/>
        <v>Idu Ana 4841</v>
      </c>
      <c r="D4132" s="47"/>
      <c r="E4132" s="48" t="s">
        <v>45</v>
      </c>
      <c r="F4132" s="48" t="s">
        <v>3315</v>
      </c>
      <c r="G4132" s="177"/>
      <c r="H4132" s="48">
        <v>4841</v>
      </c>
      <c r="I4132" s="48" t="s">
        <v>4384</v>
      </c>
      <c r="J4132" s="49" t="s">
        <v>26</v>
      </c>
      <c r="K4132" s="50">
        <v>195067</v>
      </c>
      <c r="L4132" s="48" t="s">
        <v>3256</v>
      </c>
      <c r="M4132" s="51" t="s">
        <v>50</v>
      </c>
      <c r="N4132" s="51" t="s">
        <v>3257</v>
      </c>
      <c r="O4132" s="52"/>
      <c r="P4132" s="53"/>
    </row>
    <row r="4133" spans="1:16" s="54" customFormat="1" ht="30" hidden="1" x14ac:dyDescent="0.2">
      <c r="A4133" s="20">
        <v>4133</v>
      </c>
      <c r="B4133" s="55">
        <v>3292</v>
      </c>
      <c r="C4133" s="47" t="str">
        <f t="shared" si="64"/>
        <v>Idu Ana 4842</v>
      </c>
      <c r="D4133" s="47"/>
      <c r="E4133" s="48" t="s">
        <v>45</v>
      </c>
      <c r="F4133" s="48" t="s">
        <v>3315</v>
      </c>
      <c r="G4133" s="177"/>
      <c r="H4133" s="48">
        <v>4842</v>
      </c>
      <c r="I4133" s="48" t="s">
        <v>4385</v>
      </c>
      <c r="J4133" s="49" t="s">
        <v>26</v>
      </c>
      <c r="K4133" s="50">
        <v>294096</v>
      </c>
      <c r="L4133" s="48" t="s">
        <v>3256</v>
      </c>
      <c r="M4133" s="51" t="s">
        <v>50</v>
      </c>
      <c r="N4133" s="51" t="s">
        <v>3257</v>
      </c>
      <c r="O4133" s="52"/>
      <c r="P4133" s="53"/>
    </row>
    <row r="4134" spans="1:16" s="54" customFormat="1" ht="30" hidden="1" x14ac:dyDescent="0.2">
      <c r="A4134" s="20">
        <v>4134</v>
      </c>
      <c r="B4134" s="55">
        <v>3293</v>
      </c>
      <c r="C4134" s="47" t="str">
        <f t="shared" si="64"/>
        <v>Idu Ana 4843</v>
      </c>
      <c r="D4134" s="47"/>
      <c r="E4134" s="48" t="s">
        <v>45</v>
      </c>
      <c r="F4134" s="48" t="s">
        <v>3315</v>
      </c>
      <c r="G4134" s="177"/>
      <c r="H4134" s="48">
        <v>4843</v>
      </c>
      <c r="I4134" s="48" t="s">
        <v>4386</v>
      </c>
      <c r="J4134" s="49" t="s">
        <v>26</v>
      </c>
      <c r="K4134" s="50">
        <v>205195</v>
      </c>
      <c r="L4134" s="48" t="s">
        <v>3256</v>
      </c>
      <c r="M4134" s="51" t="s">
        <v>50</v>
      </c>
      <c r="N4134" s="51" t="s">
        <v>3257</v>
      </c>
      <c r="O4134" s="52"/>
      <c r="P4134" s="53"/>
    </row>
    <row r="4135" spans="1:16" s="54" customFormat="1" ht="30" hidden="1" x14ac:dyDescent="0.2">
      <c r="A4135" s="20">
        <v>4135</v>
      </c>
      <c r="B4135" s="55">
        <v>3294</v>
      </c>
      <c r="C4135" s="47" t="str">
        <f t="shared" si="64"/>
        <v>Idu Ana 4844</v>
      </c>
      <c r="D4135" s="47"/>
      <c r="E4135" s="48" t="s">
        <v>45</v>
      </c>
      <c r="F4135" s="48" t="s">
        <v>3315</v>
      </c>
      <c r="G4135" s="177"/>
      <c r="H4135" s="48">
        <v>4844</v>
      </c>
      <c r="I4135" s="48" t="s">
        <v>4387</v>
      </c>
      <c r="J4135" s="49" t="s">
        <v>26</v>
      </c>
      <c r="K4135" s="50">
        <v>2044773</v>
      </c>
      <c r="L4135" s="48" t="s">
        <v>3256</v>
      </c>
      <c r="M4135" s="51" t="s">
        <v>50</v>
      </c>
      <c r="N4135" s="51" t="s">
        <v>3257</v>
      </c>
      <c r="O4135" s="52"/>
      <c r="P4135" s="53"/>
    </row>
    <row r="4136" spans="1:16" s="54" customFormat="1" ht="30" hidden="1" x14ac:dyDescent="0.2">
      <c r="A4136" s="20">
        <v>4136</v>
      </c>
      <c r="B4136" s="55">
        <v>3295</v>
      </c>
      <c r="C4136" s="47" t="str">
        <f t="shared" si="64"/>
        <v>Idu Ana 4845</v>
      </c>
      <c r="D4136" s="47"/>
      <c r="E4136" s="48" t="s">
        <v>45</v>
      </c>
      <c r="F4136" s="48" t="s">
        <v>3315</v>
      </c>
      <c r="G4136" s="177"/>
      <c r="H4136" s="48">
        <v>4845</v>
      </c>
      <c r="I4136" s="48" t="s">
        <v>4388</v>
      </c>
      <c r="J4136" s="49" t="s">
        <v>26</v>
      </c>
      <c r="K4136" s="50">
        <v>764061</v>
      </c>
      <c r="L4136" s="48" t="s">
        <v>3256</v>
      </c>
      <c r="M4136" s="51" t="s">
        <v>50</v>
      </c>
      <c r="N4136" s="51" t="s">
        <v>3257</v>
      </c>
      <c r="O4136" s="52"/>
      <c r="P4136" s="53"/>
    </row>
    <row r="4137" spans="1:16" s="54" customFormat="1" ht="30" hidden="1" x14ac:dyDescent="0.2">
      <c r="A4137" s="20">
        <v>4137</v>
      </c>
      <c r="B4137" s="55">
        <v>3296</v>
      </c>
      <c r="C4137" s="47" t="str">
        <f t="shared" ref="C4137:C4200" si="65">+CONCATENATE(M4137," ",N4137," ",H4137)</f>
        <v>Idu Ana 4846</v>
      </c>
      <c r="D4137" s="47"/>
      <c r="E4137" s="48" t="s">
        <v>45</v>
      </c>
      <c r="F4137" s="48" t="s">
        <v>3260</v>
      </c>
      <c r="G4137" s="177"/>
      <c r="H4137" s="48">
        <v>4846</v>
      </c>
      <c r="I4137" s="48" t="s">
        <v>4389</v>
      </c>
      <c r="J4137" s="49" t="s">
        <v>26</v>
      </c>
      <c r="K4137" s="50">
        <v>103683</v>
      </c>
      <c r="L4137" s="48" t="s">
        <v>3256</v>
      </c>
      <c r="M4137" s="51" t="s">
        <v>50</v>
      </c>
      <c r="N4137" s="51" t="s">
        <v>3257</v>
      </c>
      <c r="O4137" s="52"/>
      <c r="P4137" s="53"/>
    </row>
    <row r="4138" spans="1:16" s="54" customFormat="1" ht="30" hidden="1" x14ac:dyDescent="0.2">
      <c r="A4138" s="20">
        <v>4138</v>
      </c>
      <c r="B4138" s="55">
        <v>3297</v>
      </c>
      <c r="C4138" s="47" t="str">
        <f t="shared" si="65"/>
        <v>Idu Ana 4848</v>
      </c>
      <c r="D4138" s="47"/>
      <c r="E4138" s="48" t="s">
        <v>45</v>
      </c>
      <c r="F4138" s="48" t="s">
        <v>3260</v>
      </c>
      <c r="G4138" s="177"/>
      <c r="H4138" s="48">
        <v>4848</v>
      </c>
      <c r="I4138" s="48" t="s">
        <v>4390</v>
      </c>
      <c r="J4138" s="49" t="s">
        <v>25</v>
      </c>
      <c r="K4138" s="50">
        <v>8221</v>
      </c>
      <c r="L4138" s="48" t="s">
        <v>3256</v>
      </c>
      <c r="M4138" s="51" t="s">
        <v>50</v>
      </c>
      <c r="N4138" s="51" t="s">
        <v>3257</v>
      </c>
      <c r="O4138" s="52"/>
      <c r="P4138" s="53"/>
    </row>
    <row r="4139" spans="1:16" s="54" customFormat="1" ht="30" hidden="1" x14ac:dyDescent="0.2">
      <c r="A4139" s="20">
        <v>4139</v>
      </c>
      <c r="B4139" s="55">
        <v>3298</v>
      </c>
      <c r="C4139" s="47" t="str">
        <f t="shared" si="65"/>
        <v>Idu Ana 4849</v>
      </c>
      <c r="D4139" s="47"/>
      <c r="E4139" s="48" t="s">
        <v>45</v>
      </c>
      <c r="F4139" s="48" t="s">
        <v>3260</v>
      </c>
      <c r="G4139" s="177"/>
      <c r="H4139" s="48">
        <v>4849</v>
      </c>
      <c r="I4139" s="48" t="s">
        <v>4391</v>
      </c>
      <c r="J4139" s="49" t="s">
        <v>25</v>
      </c>
      <c r="K4139" s="50">
        <v>2075</v>
      </c>
      <c r="L4139" s="48" t="s">
        <v>3256</v>
      </c>
      <c r="M4139" s="51" t="s">
        <v>50</v>
      </c>
      <c r="N4139" s="51" t="s">
        <v>3257</v>
      </c>
      <c r="O4139" s="52"/>
      <c r="P4139" s="53"/>
    </row>
    <row r="4140" spans="1:16" s="54" customFormat="1" ht="30" hidden="1" x14ac:dyDescent="0.2">
      <c r="A4140" s="20">
        <v>4140</v>
      </c>
      <c r="B4140" s="55">
        <v>3299</v>
      </c>
      <c r="C4140" s="47" t="str">
        <f t="shared" si="65"/>
        <v>Idu Ana 4850</v>
      </c>
      <c r="D4140" s="47"/>
      <c r="E4140" s="48" t="s">
        <v>45</v>
      </c>
      <c r="F4140" s="48" t="s">
        <v>3260</v>
      </c>
      <c r="G4140" s="177"/>
      <c r="H4140" s="48">
        <v>4850</v>
      </c>
      <c r="I4140" s="48" t="s">
        <v>4392</v>
      </c>
      <c r="J4140" s="49" t="s">
        <v>48</v>
      </c>
      <c r="K4140" s="50">
        <v>248035</v>
      </c>
      <c r="L4140" s="48" t="s">
        <v>3256</v>
      </c>
      <c r="M4140" s="51" t="s">
        <v>50</v>
      </c>
      <c r="N4140" s="51" t="s">
        <v>3257</v>
      </c>
      <c r="O4140" s="52"/>
      <c r="P4140" s="53"/>
    </row>
    <row r="4141" spans="1:16" s="54" customFormat="1" ht="30" hidden="1" x14ac:dyDescent="0.2">
      <c r="A4141" s="20">
        <v>4141</v>
      </c>
      <c r="B4141" s="55">
        <v>3300</v>
      </c>
      <c r="C4141" s="47" t="str">
        <f t="shared" si="65"/>
        <v>Idu Ana 4851</v>
      </c>
      <c r="D4141" s="47"/>
      <c r="E4141" s="48" t="s">
        <v>45</v>
      </c>
      <c r="F4141" s="48" t="s">
        <v>3315</v>
      </c>
      <c r="G4141" s="177"/>
      <c r="H4141" s="48">
        <v>4851</v>
      </c>
      <c r="I4141" s="48" t="s">
        <v>4393</v>
      </c>
      <c r="J4141" s="49" t="s">
        <v>26</v>
      </c>
      <c r="K4141" s="50">
        <v>23662</v>
      </c>
      <c r="L4141" s="48" t="s">
        <v>3256</v>
      </c>
      <c r="M4141" s="51" t="s">
        <v>50</v>
      </c>
      <c r="N4141" s="51" t="s">
        <v>3257</v>
      </c>
      <c r="O4141" s="52"/>
      <c r="P4141" s="53"/>
    </row>
    <row r="4142" spans="1:16" s="54" customFormat="1" ht="45" hidden="1" x14ac:dyDescent="0.2">
      <c r="A4142" s="20">
        <v>4142</v>
      </c>
      <c r="B4142" s="55">
        <v>3301</v>
      </c>
      <c r="C4142" s="47" t="str">
        <f t="shared" si="65"/>
        <v>Idu Ana 4853</v>
      </c>
      <c r="D4142" s="47"/>
      <c r="E4142" s="48" t="s">
        <v>45</v>
      </c>
      <c r="F4142" s="48" t="s">
        <v>3322</v>
      </c>
      <c r="G4142" s="177"/>
      <c r="H4142" s="48">
        <v>4853</v>
      </c>
      <c r="I4142" s="48" t="s">
        <v>4394</v>
      </c>
      <c r="J4142" s="49" t="s">
        <v>48</v>
      </c>
      <c r="K4142" s="50">
        <v>474516</v>
      </c>
      <c r="L4142" s="48" t="s">
        <v>3256</v>
      </c>
      <c r="M4142" s="51" t="s">
        <v>50</v>
      </c>
      <c r="N4142" s="51" t="s">
        <v>3257</v>
      </c>
      <c r="O4142" s="52"/>
      <c r="P4142" s="53"/>
    </row>
    <row r="4143" spans="1:16" s="54" customFormat="1" ht="45" hidden="1" x14ac:dyDescent="0.2">
      <c r="A4143" s="20">
        <v>4143</v>
      </c>
      <c r="B4143" s="55">
        <v>3302</v>
      </c>
      <c r="C4143" s="47" t="str">
        <f t="shared" si="65"/>
        <v>Idu Ana 4854</v>
      </c>
      <c r="D4143" s="47"/>
      <c r="E4143" s="48" t="s">
        <v>45</v>
      </c>
      <c r="F4143" s="48" t="s">
        <v>3322</v>
      </c>
      <c r="G4143" s="177"/>
      <c r="H4143" s="48">
        <v>4854</v>
      </c>
      <c r="I4143" s="48" t="s">
        <v>4395</v>
      </c>
      <c r="J4143" s="49" t="s">
        <v>48</v>
      </c>
      <c r="K4143" s="50">
        <v>509501</v>
      </c>
      <c r="L4143" s="48" t="s">
        <v>3256</v>
      </c>
      <c r="M4143" s="51" t="s">
        <v>50</v>
      </c>
      <c r="N4143" s="51" t="s">
        <v>3257</v>
      </c>
      <c r="O4143" s="52"/>
      <c r="P4143" s="53"/>
    </row>
    <row r="4144" spans="1:16" s="54" customFormat="1" ht="30" hidden="1" x14ac:dyDescent="0.2">
      <c r="A4144" s="20">
        <v>4144</v>
      </c>
      <c r="B4144" s="55">
        <v>3303</v>
      </c>
      <c r="C4144" s="47" t="str">
        <f t="shared" si="65"/>
        <v>Idu Ana 4855</v>
      </c>
      <c r="D4144" s="47"/>
      <c r="E4144" s="48" t="s">
        <v>45</v>
      </c>
      <c r="F4144" s="48" t="s">
        <v>3482</v>
      </c>
      <c r="G4144" s="177"/>
      <c r="H4144" s="48">
        <v>4855</v>
      </c>
      <c r="I4144" s="48" t="s">
        <v>4396</v>
      </c>
      <c r="J4144" s="49" t="s">
        <v>64</v>
      </c>
      <c r="K4144" s="50">
        <v>41897</v>
      </c>
      <c r="L4144" s="48" t="s">
        <v>3256</v>
      </c>
      <c r="M4144" s="51" t="s">
        <v>50</v>
      </c>
      <c r="N4144" s="51" t="s">
        <v>3257</v>
      </c>
      <c r="O4144" s="52"/>
      <c r="P4144" s="53"/>
    </row>
    <row r="4145" spans="1:16" s="54" customFormat="1" ht="45" hidden="1" x14ac:dyDescent="0.2">
      <c r="A4145" s="20">
        <v>4145</v>
      </c>
      <c r="B4145" s="55">
        <v>3304</v>
      </c>
      <c r="C4145" s="47" t="str">
        <f t="shared" si="65"/>
        <v>Idu Ana 4856</v>
      </c>
      <c r="D4145" s="47"/>
      <c r="E4145" s="48" t="s">
        <v>45</v>
      </c>
      <c r="F4145" s="48" t="s">
        <v>3293</v>
      </c>
      <c r="G4145" s="177"/>
      <c r="H4145" s="48">
        <v>4856</v>
      </c>
      <c r="I4145" s="48" t="s">
        <v>4397</v>
      </c>
      <c r="J4145" s="49" t="s">
        <v>64</v>
      </c>
      <c r="K4145" s="50">
        <v>69014</v>
      </c>
      <c r="L4145" s="48" t="s">
        <v>3256</v>
      </c>
      <c r="M4145" s="51" t="s">
        <v>50</v>
      </c>
      <c r="N4145" s="51" t="s">
        <v>3257</v>
      </c>
      <c r="O4145" s="52"/>
      <c r="P4145" s="53"/>
    </row>
    <row r="4146" spans="1:16" s="54" customFormat="1" ht="30" hidden="1" x14ac:dyDescent="0.2">
      <c r="A4146" s="20">
        <v>4146</v>
      </c>
      <c r="B4146" s="55">
        <v>3305</v>
      </c>
      <c r="C4146" s="47" t="str">
        <f t="shared" si="65"/>
        <v>Idu Ana 4857</v>
      </c>
      <c r="D4146" s="47"/>
      <c r="E4146" s="48" t="s">
        <v>45</v>
      </c>
      <c r="F4146" s="48" t="s">
        <v>3669</v>
      </c>
      <c r="G4146" s="177"/>
      <c r="H4146" s="48">
        <v>4857</v>
      </c>
      <c r="I4146" s="48" t="s">
        <v>4398</v>
      </c>
      <c r="J4146" s="49" t="s">
        <v>64</v>
      </c>
      <c r="K4146" s="50">
        <v>1821</v>
      </c>
      <c r="L4146" s="48" t="s">
        <v>3256</v>
      </c>
      <c r="M4146" s="51" t="s">
        <v>50</v>
      </c>
      <c r="N4146" s="51" t="s">
        <v>3257</v>
      </c>
      <c r="O4146" s="52"/>
      <c r="P4146" s="53"/>
    </row>
    <row r="4147" spans="1:16" s="54" customFormat="1" ht="45" hidden="1" x14ac:dyDescent="0.2">
      <c r="A4147" s="20">
        <v>4147</v>
      </c>
      <c r="B4147" s="55">
        <v>3306</v>
      </c>
      <c r="C4147" s="47" t="str">
        <f t="shared" si="65"/>
        <v>Idu Ana 4858</v>
      </c>
      <c r="D4147" s="47"/>
      <c r="E4147" s="48" t="s">
        <v>45</v>
      </c>
      <c r="F4147" s="48" t="s">
        <v>3315</v>
      </c>
      <c r="G4147" s="177"/>
      <c r="H4147" s="48">
        <v>4858</v>
      </c>
      <c r="I4147" s="48" t="s">
        <v>4399</v>
      </c>
      <c r="J4147" s="49" t="s">
        <v>26</v>
      </c>
      <c r="K4147" s="50">
        <v>765996</v>
      </c>
      <c r="L4147" s="48" t="s">
        <v>3256</v>
      </c>
      <c r="M4147" s="51" t="s">
        <v>50</v>
      </c>
      <c r="N4147" s="51" t="s">
        <v>3257</v>
      </c>
      <c r="O4147" s="52"/>
      <c r="P4147" s="53"/>
    </row>
    <row r="4148" spans="1:16" s="54" customFormat="1" ht="30" hidden="1" x14ac:dyDescent="0.2">
      <c r="A4148" s="20">
        <v>4148</v>
      </c>
      <c r="B4148" s="55">
        <v>3307</v>
      </c>
      <c r="C4148" s="47" t="str">
        <f t="shared" si="65"/>
        <v>Idu Ana 4859</v>
      </c>
      <c r="D4148" s="47"/>
      <c r="E4148" s="48" t="s">
        <v>45</v>
      </c>
      <c r="F4148" s="48" t="s">
        <v>3274</v>
      </c>
      <c r="G4148" s="177"/>
      <c r="H4148" s="48">
        <v>4859</v>
      </c>
      <c r="I4148" s="48" t="s">
        <v>4400</v>
      </c>
      <c r="J4148" s="49" t="s">
        <v>25</v>
      </c>
      <c r="K4148" s="50">
        <v>30946</v>
      </c>
      <c r="L4148" s="48" t="s">
        <v>3256</v>
      </c>
      <c r="M4148" s="51" t="s">
        <v>50</v>
      </c>
      <c r="N4148" s="51" t="s">
        <v>3257</v>
      </c>
      <c r="O4148" s="52"/>
      <c r="P4148" s="53"/>
    </row>
    <row r="4149" spans="1:16" s="54" customFormat="1" ht="45" hidden="1" x14ac:dyDescent="0.2">
      <c r="A4149" s="20">
        <v>4149</v>
      </c>
      <c r="B4149" s="55">
        <v>3308</v>
      </c>
      <c r="C4149" s="47" t="str">
        <f t="shared" si="65"/>
        <v>Idu Ana 4860</v>
      </c>
      <c r="D4149" s="47"/>
      <c r="E4149" s="48" t="s">
        <v>45</v>
      </c>
      <c r="F4149" s="48" t="s">
        <v>3309</v>
      </c>
      <c r="G4149" s="177"/>
      <c r="H4149" s="48">
        <v>4860</v>
      </c>
      <c r="I4149" s="48" t="s">
        <v>4401</v>
      </c>
      <c r="J4149" s="49" t="s">
        <v>26</v>
      </c>
      <c r="K4149" s="50">
        <v>140904</v>
      </c>
      <c r="L4149" s="48" t="s">
        <v>3256</v>
      </c>
      <c r="M4149" s="51" t="s">
        <v>50</v>
      </c>
      <c r="N4149" s="51" t="s">
        <v>3257</v>
      </c>
      <c r="O4149" s="52"/>
      <c r="P4149" s="53"/>
    </row>
    <row r="4150" spans="1:16" s="54" customFormat="1" ht="30" hidden="1" x14ac:dyDescent="0.2">
      <c r="A4150" s="20">
        <v>4150</v>
      </c>
      <c r="B4150" s="55">
        <v>3309</v>
      </c>
      <c r="C4150" s="47" t="str">
        <f t="shared" si="65"/>
        <v>Idu Ana 4861</v>
      </c>
      <c r="D4150" s="47"/>
      <c r="E4150" s="48" t="s">
        <v>45</v>
      </c>
      <c r="F4150" s="48" t="s">
        <v>3502</v>
      </c>
      <c r="G4150" s="177"/>
      <c r="H4150" s="48">
        <v>4861</v>
      </c>
      <c r="I4150" s="48" t="s">
        <v>4402</v>
      </c>
      <c r="J4150" s="49" t="s">
        <v>64</v>
      </c>
      <c r="K4150" s="50">
        <v>100940</v>
      </c>
      <c r="L4150" s="48" t="s">
        <v>3256</v>
      </c>
      <c r="M4150" s="51" t="s">
        <v>50</v>
      </c>
      <c r="N4150" s="51" t="s">
        <v>3257</v>
      </c>
      <c r="O4150" s="52"/>
      <c r="P4150" s="53"/>
    </row>
    <row r="4151" spans="1:16" s="54" customFormat="1" ht="30" hidden="1" x14ac:dyDescent="0.2">
      <c r="A4151" s="20">
        <v>4151</v>
      </c>
      <c r="B4151" s="55">
        <v>3310</v>
      </c>
      <c r="C4151" s="47" t="str">
        <f t="shared" si="65"/>
        <v>Idu Ana 4862</v>
      </c>
      <c r="D4151" s="47"/>
      <c r="E4151" s="48" t="s">
        <v>45</v>
      </c>
      <c r="F4151" s="48" t="s">
        <v>3276</v>
      </c>
      <c r="G4151" s="177"/>
      <c r="H4151" s="48">
        <v>4862</v>
      </c>
      <c r="I4151" s="48" t="s">
        <v>4403</v>
      </c>
      <c r="J4151" s="49" t="s">
        <v>25</v>
      </c>
      <c r="K4151" s="50">
        <v>787116</v>
      </c>
      <c r="L4151" s="48" t="s">
        <v>3256</v>
      </c>
      <c r="M4151" s="51" t="s">
        <v>50</v>
      </c>
      <c r="N4151" s="51" t="s">
        <v>3257</v>
      </c>
      <c r="O4151" s="52"/>
      <c r="P4151" s="53"/>
    </row>
    <row r="4152" spans="1:16" s="54" customFormat="1" ht="45" hidden="1" x14ac:dyDescent="0.2">
      <c r="A4152" s="20">
        <v>4152</v>
      </c>
      <c r="B4152" s="55">
        <v>3311</v>
      </c>
      <c r="C4152" s="47" t="str">
        <f t="shared" si="65"/>
        <v>Idu Ana 4863</v>
      </c>
      <c r="D4152" s="47"/>
      <c r="E4152" s="48" t="s">
        <v>45</v>
      </c>
      <c r="F4152" s="48" t="s">
        <v>3309</v>
      </c>
      <c r="G4152" s="177"/>
      <c r="H4152" s="48">
        <v>4863</v>
      </c>
      <c r="I4152" s="48" t="s">
        <v>4404</v>
      </c>
      <c r="J4152" s="49" t="s">
        <v>25</v>
      </c>
      <c r="K4152" s="50">
        <v>29478</v>
      </c>
      <c r="L4152" s="48" t="s">
        <v>3256</v>
      </c>
      <c r="M4152" s="51" t="s">
        <v>50</v>
      </c>
      <c r="N4152" s="51" t="s">
        <v>3257</v>
      </c>
      <c r="O4152" s="52"/>
      <c r="P4152" s="53"/>
    </row>
    <row r="4153" spans="1:16" s="54" customFormat="1" ht="45" hidden="1" x14ac:dyDescent="0.2">
      <c r="A4153" s="20">
        <v>4153</v>
      </c>
      <c r="B4153" s="55">
        <v>3312</v>
      </c>
      <c r="C4153" s="47" t="str">
        <f t="shared" si="65"/>
        <v>Idu Ana 4864</v>
      </c>
      <c r="D4153" s="47"/>
      <c r="E4153" s="48" t="s">
        <v>45</v>
      </c>
      <c r="F4153" s="48" t="s">
        <v>3309</v>
      </c>
      <c r="G4153" s="177"/>
      <c r="H4153" s="48">
        <v>4864</v>
      </c>
      <c r="I4153" s="48" t="s">
        <v>4405</v>
      </c>
      <c r="J4153" s="49" t="s">
        <v>25</v>
      </c>
      <c r="K4153" s="50">
        <v>39304</v>
      </c>
      <c r="L4153" s="48" t="s">
        <v>3256</v>
      </c>
      <c r="M4153" s="51" t="s">
        <v>50</v>
      </c>
      <c r="N4153" s="51" t="s">
        <v>3257</v>
      </c>
      <c r="O4153" s="52"/>
      <c r="P4153" s="53"/>
    </row>
    <row r="4154" spans="1:16" s="54" customFormat="1" ht="30" hidden="1" x14ac:dyDescent="0.2">
      <c r="A4154" s="20">
        <v>4154</v>
      </c>
      <c r="B4154" s="55">
        <v>3313</v>
      </c>
      <c r="C4154" s="47" t="str">
        <f t="shared" si="65"/>
        <v>Idu Ana 4865</v>
      </c>
      <c r="D4154" s="47"/>
      <c r="E4154" s="48" t="s">
        <v>45</v>
      </c>
      <c r="F4154" s="48" t="s">
        <v>3309</v>
      </c>
      <c r="G4154" s="177"/>
      <c r="H4154" s="48">
        <v>4865</v>
      </c>
      <c r="I4154" s="48" t="s">
        <v>4406</v>
      </c>
      <c r="J4154" s="49" t="s">
        <v>25</v>
      </c>
      <c r="K4154" s="50">
        <v>19652</v>
      </c>
      <c r="L4154" s="48" t="s">
        <v>3256</v>
      </c>
      <c r="M4154" s="51" t="s">
        <v>50</v>
      </c>
      <c r="N4154" s="51" t="s">
        <v>3257</v>
      </c>
      <c r="O4154" s="52"/>
      <c r="P4154" s="53"/>
    </row>
    <row r="4155" spans="1:16" s="54" customFormat="1" ht="30" hidden="1" x14ac:dyDescent="0.2">
      <c r="A4155" s="20">
        <v>4155</v>
      </c>
      <c r="B4155" s="55">
        <v>3314</v>
      </c>
      <c r="C4155" s="47" t="str">
        <f t="shared" si="65"/>
        <v>Idu Ana 4866</v>
      </c>
      <c r="D4155" s="47"/>
      <c r="E4155" s="48" t="s">
        <v>45</v>
      </c>
      <c r="F4155" s="48" t="s">
        <v>3309</v>
      </c>
      <c r="G4155" s="177"/>
      <c r="H4155" s="48">
        <v>4866</v>
      </c>
      <c r="I4155" s="48" t="s">
        <v>4407</v>
      </c>
      <c r="J4155" s="49" t="s">
        <v>25</v>
      </c>
      <c r="K4155" s="50">
        <v>39304</v>
      </c>
      <c r="L4155" s="48" t="s">
        <v>3256</v>
      </c>
      <c r="M4155" s="51" t="s">
        <v>50</v>
      </c>
      <c r="N4155" s="51" t="s">
        <v>3257</v>
      </c>
      <c r="O4155" s="52"/>
      <c r="P4155" s="53"/>
    </row>
    <row r="4156" spans="1:16" s="54" customFormat="1" ht="30" hidden="1" x14ac:dyDescent="0.2">
      <c r="A4156" s="20">
        <v>4156</v>
      </c>
      <c r="B4156" s="55">
        <v>3315</v>
      </c>
      <c r="C4156" s="47" t="str">
        <f t="shared" si="65"/>
        <v>Idu Ana 4867</v>
      </c>
      <c r="D4156" s="47"/>
      <c r="E4156" s="48" t="s">
        <v>45</v>
      </c>
      <c r="F4156" s="48" t="s">
        <v>3309</v>
      </c>
      <c r="G4156" s="177"/>
      <c r="H4156" s="48">
        <v>4867</v>
      </c>
      <c r="I4156" s="48" t="s">
        <v>4408</v>
      </c>
      <c r="J4156" s="49" t="s">
        <v>25</v>
      </c>
      <c r="K4156" s="50">
        <v>58956</v>
      </c>
      <c r="L4156" s="48" t="s">
        <v>3256</v>
      </c>
      <c r="M4156" s="51" t="s">
        <v>50</v>
      </c>
      <c r="N4156" s="51" t="s">
        <v>3257</v>
      </c>
      <c r="O4156" s="52"/>
      <c r="P4156" s="53"/>
    </row>
    <row r="4157" spans="1:16" s="54" customFormat="1" ht="30" hidden="1" x14ac:dyDescent="0.2">
      <c r="A4157" s="20">
        <v>4157</v>
      </c>
      <c r="B4157" s="55">
        <v>3316</v>
      </c>
      <c r="C4157" s="47" t="str">
        <f t="shared" si="65"/>
        <v>Idu Ana 4869</v>
      </c>
      <c r="D4157" s="47"/>
      <c r="E4157" s="48" t="s">
        <v>45</v>
      </c>
      <c r="F4157" s="48" t="s">
        <v>3260</v>
      </c>
      <c r="G4157" s="177"/>
      <c r="H4157" s="48">
        <v>4869</v>
      </c>
      <c r="I4157" s="48" t="s">
        <v>4409</v>
      </c>
      <c r="J4157" s="49" t="s">
        <v>26</v>
      </c>
      <c r="K4157" s="50">
        <v>51842</v>
      </c>
      <c r="L4157" s="48" t="s">
        <v>3256</v>
      </c>
      <c r="M4157" s="51" t="s">
        <v>50</v>
      </c>
      <c r="N4157" s="51" t="s">
        <v>3257</v>
      </c>
      <c r="O4157" s="52"/>
      <c r="P4157" s="53"/>
    </row>
    <row r="4158" spans="1:16" s="54" customFormat="1" ht="30" hidden="1" x14ac:dyDescent="0.2">
      <c r="A4158" s="20">
        <v>4158</v>
      </c>
      <c r="B4158" s="55">
        <v>3317</v>
      </c>
      <c r="C4158" s="47" t="str">
        <f t="shared" si="65"/>
        <v>Idu Ana 4870</v>
      </c>
      <c r="D4158" s="47"/>
      <c r="E4158" s="48" t="s">
        <v>45</v>
      </c>
      <c r="F4158" s="48" t="s">
        <v>3260</v>
      </c>
      <c r="G4158" s="177"/>
      <c r="H4158" s="48">
        <v>4870</v>
      </c>
      <c r="I4158" s="48" t="s">
        <v>4410</v>
      </c>
      <c r="J4158" s="49" t="s">
        <v>26</v>
      </c>
      <c r="K4158" s="50">
        <v>51842</v>
      </c>
      <c r="L4158" s="48" t="s">
        <v>3256</v>
      </c>
      <c r="M4158" s="51" t="s">
        <v>50</v>
      </c>
      <c r="N4158" s="51" t="s">
        <v>3257</v>
      </c>
      <c r="O4158" s="52"/>
      <c r="P4158" s="53"/>
    </row>
    <row r="4159" spans="1:16" s="54" customFormat="1" ht="30" hidden="1" x14ac:dyDescent="0.2">
      <c r="A4159" s="20">
        <v>4159</v>
      </c>
      <c r="B4159" s="55">
        <v>3318</v>
      </c>
      <c r="C4159" s="47" t="str">
        <f t="shared" si="65"/>
        <v>Idu Ana 4871</v>
      </c>
      <c r="D4159" s="47"/>
      <c r="E4159" s="48" t="s">
        <v>45</v>
      </c>
      <c r="F4159" s="48" t="s">
        <v>3260</v>
      </c>
      <c r="G4159" s="177"/>
      <c r="H4159" s="48">
        <v>4871</v>
      </c>
      <c r="I4159" s="48" t="s">
        <v>4411</v>
      </c>
      <c r="J4159" s="49" t="s">
        <v>26</v>
      </c>
      <c r="K4159" s="50">
        <v>25922</v>
      </c>
      <c r="L4159" s="48" t="s">
        <v>3256</v>
      </c>
      <c r="M4159" s="51" t="s">
        <v>50</v>
      </c>
      <c r="N4159" s="51" t="s">
        <v>3257</v>
      </c>
      <c r="O4159" s="52"/>
      <c r="P4159" s="53"/>
    </row>
    <row r="4160" spans="1:16" s="54" customFormat="1" ht="30" hidden="1" x14ac:dyDescent="0.2">
      <c r="A4160" s="20">
        <v>4160</v>
      </c>
      <c r="B4160" s="55">
        <v>3319</v>
      </c>
      <c r="C4160" s="47" t="str">
        <f t="shared" si="65"/>
        <v>Idu Ana 4872</v>
      </c>
      <c r="D4160" s="47"/>
      <c r="E4160" s="48" t="s">
        <v>45</v>
      </c>
      <c r="F4160" s="48" t="s">
        <v>3315</v>
      </c>
      <c r="G4160" s="177"/>
      <c r="H4160" s="48">
        <v>4872</v>
      </c>
      <c r="I4160" s="48" t="s">
        <v>4412</v>
      </c>
      <c r="J4160" s="49" t="s">
        <v>26</v>
      </c>
      <c r="K4160" s="50">
        <v>152178</v>
      </c>
      <c r="L4160" s="48" t="s">
        <v>3256</v>
      </c>
      <c r="M4160" s="51" t="s">
        <v>50</v>
      </c>
      <c r="N4160" s="51" t="s">
        <v>3257</v>
      </c>
      <c r="O4160" s="52"/>
      <c r="P4160" s="53"/>
    </row>
    <row r="4161" spans="1:16" s="54" customFormat="1" ht="30" hidden="1" x14ac:dyDescent="0.2">
      <c r="A4161" s="20">
        <v>4161</v>
      </c>
      <c r="B4161" s="55">
        <v>3320</v>
      </c>
      <c r="C4161" s="47" t="str">
        <f t="shared" si="65"/>
        <v>Idu Ana 4873</v>
      </c>
      <c r="D4161" s="47"/>
      <c r="E4161" s="48" t="s">
        <v>45</v>
      </c>
      <c r="F4161" s="48" t="s">
        <v>3315</v>
      </c>
      <c r="G4161" s="177"/>
      <c r="H4161" s="48">
        <v>4873</v>
      </c>
      <c r="I4161" s="48" t="s">
        <v>4413</v>
      </c>
      <c r="J4161" s="49" t="s">
        <v>26</v>
      </c>
      <c r="K4161" s="50">
        <v>437291</v>
      </c>
      <c r="L4161" s="48" t="s">
        <v>3256</v>
      </c>
      <c r="M4161" s="51" t="s">
        <v>50</v>
      </c>
      <c r="N4161" s="51" t="s">
        <v>3257</v>
      </c>
      <c r="O4161" s="52"/>
      <c r="P4161" s="53"/>
    </row>
    <row r="4162" spans="1:16" s="54" customFormat="1" ht="30" hidden="1" x14ac:dyDescent="0.2">
      <c r="A4162" s="20">
        <v>4162</v>
      </c>
      <c r="B4162" s="55">
        <v>3321</v>
      </c>
      <c r="C4162" s="47" t="str">
        <f t="shared" si="65"/>
        <v>Idu Ana 4874</v>
      </c>
      <c r="D4162" s="47"/>
      <c r="E4162" s="48" t="s">
        <v>45</v>
      </c>
      <c r="F4162" s="48" t="s">
        <v>3315</v>
      </c>
      <c r="G4162" s="177"/>
      <c r="H4162" s="48">
        <v>4874</v>
      </c>
      <c r="I4162" s="48" t="s">
        <v>4414</v>
      </c>
      <c r="J4162" s="49" t="s">
        <v>26</v>
      </c>
      <c r="K4162" s="50">
        <v>331005</v>
      </c>
      <c r="L4162" s="48" t="s">
        <v>3256</v>
      </c>
      <c r="M4162" s="51" t="s">
        <v>50</v>
      </c>
      <c r="N4162" s="51" t="s">
        <v>3257</v>
      </c>
      <c r="O4162" s="52"/>
      <c r="P4162" s="53"/>
    </row>
    <row r="4163" spans="1:16" s="54" customFormat="1" ht="30" hidden="1" x14ac:dyDescent="0.2">
      <c r="A4163" s="20">
        <v>4163</v>
      </c>
      <c r="B4163" s="55">
        <v>3322</v>
      </c>
      <c r="C4163" s="47" t="str">
        <f t="shared" si="65"/>
        <v>Idu Ana 4875</v>
      </c>
      <c r="D4163" s="47"/>
      <c r="E4163" s="48" t="s">
        <v>45</v>
      </c>
      <c r="F4163" s="48" t="s">
        <v>3315</v>
      </c>
      <c r="G4163" s="177"/>
      <c r="H4163" s="48">
        <v>4875</v>
      </c>
      <c r="I4163" s="48" t="s">
        <v>4415</v>
      </c>
      <c r="J4163" s="49" t="s">
        <v>26</v>
      </c>
      <c r="K4163" s="50">
        <v>109971</v>
      </c>
      <c r="L4163" s="48" t="s">
        <v>3256</v>
      </c>
      <c r="M4163" s="51" t="s">
        <v>50</v>
      </c>
      <c r="N4163" s="51" t="s">
        <v>3257</v>
      </c>
      <c r="O4163" s="52"/>
      <c r="P4163" s="53"/>
    </row>
    <row r="4164" spans="1:16" s="54" customFormat="1" ht="45" hidden="1" x14ac:dyDescent="0.2">
      <c r="A4164" s="20">
        <v>4164</v>
      </c>
      <c r="B4164" s="55">
        <v>3323</v>
      </c>
      <c r="C4164" s="47" t="str">
        <f t="shared" si="65"/>
        <v>Idu Ana 4876</v>
      </c>
      <c r="D4164" s="47"/>
      <c r="E4164" s="48" t="s">
        <v>45</v>
      </c>
      <c r="F4164" s="48" t="s">
        <v>3315</v>
      </c>
      <c r="G4164" s="177"/>
      <c r="H4164" s="48">
        <v>4876</v>
      </c>
      <c r="I4164" s="48" t="s">
        <v>4416</v>
      </c>
      <c r="J4164" s="49" t="s">
        <v>26</v>
      </c>
      <c r="K4164" s="50">
        <v>243056</v>
      </c>
      <c r="L4164" s="48" t="s">
        <v>3256</v>
      </c>
      <c r="M4164" s="51" t="s">
        <v>50</v>
      </c>
      <c r="N4164" s="51" t="s">
        <v>3257</v>
      </c>
      <c r="O4164" s="52"/>
      <c r="P4164" s="53"/>
    </row>
    <row r="4165" spans="1:16" s="54" customFormat="1" ht="45" hidden="1" x14ac:dyDescent="0.2">
      <c r="A4165" s="20">
        <v>4165</v>
      </c>
      <c r="B4165" s="55">
        <v>3324</v>
      </c>
      <c r="C4165" s="47" t="str">
        <f t="shared" si="65"/>
        <v>Idu Ana 4877</v>
      </c>
      <c r="D4165" s="47"/>
      <c r="E4165" s="48" t="s">
        <v>45</v>
      </c>
      <c r="F4165" s="48" t="s">
        <v>3315</v>
      </c>
      <c r="G4165" s="177"/>
      <c r="H4165" s="48">
        <v>4877</v>
      </c>
      <c r="I4165" s="48" t="s">
        <v>4417</v>
      </c>
      <c r="J4165" s="49" t="s">
        <v>26</v>
      </c>
      <c r="K4165" s="50">
        <v>232588</v>
      </c>
      <c r="L4165" s="48" t="s">
        <v>3256</v>
      </c>
      <c r="M4165" s="51" t="s">
        <v>50</v>
      </c>
      <c r="N4165" s="51" t="s">
        <v>3257</v>
      </c>
      <c r="O4165" s="52"/>
      <c r="P4165" s="53"/>
    </row>
    <row r="4166" spans="1:16" s="54" customFormat="1" ht="30" hidden="1" x14ac:dyDescent="0.2">
      <c r="A4166" s="20">
        <v>4166</v>
      </c>
      <c r="B4166" s="55">
        <v>3325</v>
      </c>
      <c r="C4166" s="47" t="str">
        <f t="shared" si="65"/>
        <v>Idu Ana 4878</v>
      </c>
      <c r="D4166" s="47"/>
      <c r="E4166" s="48" t="s">
        <v>45</v>
      </c>
      <c r="F4166" s="48" t="s">
        <v>3315</v>
      </c>
      <c r="G4166" s="177"/>
      <c r="H4166" s="48">
        <v>4878</v>
      </c>
      <c r="I4166" s="48" t="s">
        <v>4418</v>
      </c>
      <c r="J4166" s="49" t="s">
        <v>26</v>
      </c>
      <c r="K4166" s="50">
        <v>95028</v>
      </c>
      <c r="L4166" s="48" t="s">
        <v>3256</v>
      </c>
      <c r="M4166" s="51" t="s">
        <v>50</v>
      </c>
      <c r="N4166" s="51" t="s">
        <v>3257</v>
      </c>
      <c r="O4166" s="52"/>
      <c r="P4166" s="53"/>
    </row>
    <row r="4167" spans="1:16" s="54" customFormat="1" ht="30" hidden="1" x14ac:dyDescent="0.2">
      <c r="A4167" s="20">
        <v>4167</v>
      </c>
      <c r="B4167" s="55">
        <v>3326</v>
      </c>
      <c r="C4167" s="47" t="str">
        <f t="shared" si="65"/>
        <v>Idu Ana 4879</v>
      </c>
      <c r="D4167" s="47"/>
      <c r="E4167" s="48" t="s">
        <v>45</v>
      </c>
      <c r="F4167" s="48" t="s">
        <v>3315</v>
      </c>
      <c r="G4167" s="177"/>
      <c r="H4167" s="48">
        <v>4879</v>
      </c>
      <c r="I4167" s="48" t="s">
        <v>4419</v>
      </c>
      <c r="J4167" s="49" t="s">
        <v>26</v>
      </c>
      <c r="K4167" s="50">
        <v>168528</v>
      </c>
      <c r="L4167" s="48" t="s">
        <v>3256</v>
      </c>
      <c r="M4167" s="51" t="s">
        <v>50</v>
      </c>
      <c r="N4167" s="51" t="s">
        <v>3257</v>
      </c>
      <c r="O4167" s="52"/>
      <c r="P4167" s="53"/>
    </row>
    <row r="4168" spans="1:16" s="54" customFormat="1" ht="30" hidden="1" x14ac:dyDescent="0.2">
      <c r="A4168" s="20">
        <v>4168</v>
      </c>
      <c r="B4168" s="55">
        <v>3327</v>
      </c>
      <c r="C4168" s="47" t="str">
        <f t="shared" si="65"/>
        <v>Idu Ana 4880</v>
      </c>
      <c r="D4168" s="47"/>
      <c r="E4168" s="48" t="s">
        <v>45</v>
      </c>
      <c r="F4168" s="48" t="s">
        <v>3315</v>
      </c>
      <c r="G4168" s="177"/>
      <c r="H4168" s="48">
        <v>4880</v>
      </c>
      <c r="I4168" s="48" t="s">
        <v>4420</v>
      </c>
      <c r="J4168" s="49" t="s">
        <v>25</v>
      </c>
      <c r="K4168" s="50">
        <v>530501</v>
      </c>
      <c r="L4168" s="48" t="s">
        <v>3256</v>
      </c>
      <c r="M4168" s="51" t="s">
        <v>50</v>
      </c>
      <c r="N4168" s="51" t="s">
        <v>3257</v>
      </c>
      <c r="O4168" s="52"/>
      <c r="P4168" s="53"/>
    </row>
    <row r="4169" spans="1:16" s="54" customFormat="1" ht="45" hidden="1" x14ac:dyDescent="0.2">
      <c r="A4169" s="20">
        <v>4169</v>
      </c>
      <c r="B4169" s="55">
        <v>3328</v>
      </c>
      <c r="C4169" s="47" t="str">
        <f t="shared" si="65"/>
        <v>Idu Ana 4882</v>
      </c>
      <c r="D4169" s="47"/>
      <c r="E4169" s="48" t="s">
        <v>45</v>
      </c>
      <c r="F4169" s="48" t="s">
        <v>3307</v>
      </c>
      <c r="G4169" s="177"/>
      <c r="H4169" s="48">
        <v>4882</v>
      </c>
      <c r="I4169" s="48" t="s">
        <v>4421</v>
      </c>
      <c r="J4169" s="49" t="s">
        <v>26</v>
      </c>
      <c r="K4169" s="50">
        <v>112944</v>
      </c>
      <c r="L4169" s="48" t="s">
        <v>3256</v>
      </c>
      <c r="M4169" s="51" t="s">
        <v>50</v>
      </c>
      <c r="N4169" s="51" t="s">
        <v>3257</v>
      </c>
      <c r="O4169" s="52"/>
      <c r="P4169" s="53"/>
    </row>
    <row r="4170" spans="1:16" s="54" customFormat="1" ht="45" hidden="1" x14ac:dyDescent="0.2">
      <c r="A4170" s="20">
        <v>4170</v>
      </c>
      <c r="B4170" s="55">
        <v>3329</v>
      </c>
      <c r="C4170" s="47" t="str">
        <f t="shared" si="65"/>
        <v>Idu Ana 4883</v>
      </c>
      <c r="D4170" s="47"/>
      <c r="E4170" s="48" t="s">
        <v>45</v>
      </c>
      <c r="F4170" s="48" t="s">
        <v>3307</v>
      </c>
      <c r="G4170" s="177"/>
      <c r="H4170" s="48">
        <v>4883</v>
      </c>
      <c r="I4170" s="48" t="s">
        <v>4422</v>
      </c>
      <c r="J4170" s="49" t="s">
        <v>64</v>
      </c>
      <c r="K4170" s="50">
        <v>9585</v>
      </c>
      <c r="L4170" s="48" t="s">
        <v>3256</v>
      </c>
      <c r="M4170" s="51" t="s">
        <v>50</v>
      </c>
      <c r="N4170" s="51" t="s">
        <v>3257</v>
      </c>
      <c r="O4170" s="52"/>
      <c r="P4170" s="53"/>
    </row>
    <row r="4171" spans="1:16" s="54" customFormat="1" ht="45" hidden="1" x14ac:dyDescent="0.2">
      <c r="A4171" s="20">
        <v>4171</v>
      </c>
      <c r="B4171" s="55">
        <v>3330</v>
      </c>
      <c r="C4171" s="47" t="str">
        <f t="shared" si="65"/>
        <v>Idu Ana 4884</v>
      </c>
      <c r="D4171" s="47"/>
      <c r="E4171" s="48" t="s">
        <v>45</v>
      </c>
      <c r="F4171" s="48" t="s">
        <v>3307</v>
      </c>
      <c r="G4171" s="177"/>
      <c r="H4171" s="48">
        <v>4884</v>
      </c>
      <c r="I4171" s="48" t="s">
        <v>4423</v>
      </c>
      <c r="J4171" s="49" t="s">
        <v>26</v>
      </c>
      <c r="K4171" s="50">
        <v>186844</v>
      </c>
      <c r="L4171" s="48" t="s">
        <v>3256</v>
      </c>
      <c r="M4171" s="51" t="s">
        <v>50</v>
      </c>
      <c r="N4171" s="51" t="s">
        <v>3257</v>
      </c>
      <c r="O4171" s="52"/>
      <c r="P4171" s="53"/>
    </row>
    <row r="4172" spans="1:16" s="54" customFormat="1" ht="45" hidden="1" x14ac:dyDescent="0.2">
      <c r="A4172" s="20">
        <v>4172</v>
      </c>
      <c r="B4172" s="55">
        <v>3331</v>
      </c>
      <c r="C4172" s="47" t="str">
        <f t="shared" si="65"/>
        <v>Idu Ana 4885</v>
      </c>
      <c r="D4172" s="47"/>
      <c r="E4172" s="48" t="s">
        <v>45</v>
      </c>
      <c r="F4172" s="48" t="s">
        <v>3307</v>
      </c>
      <c r="G4172" s="177"/>
      <c r="H4172" s="48">
        <v>4885</v>
      </c>
      <c r="I4172" s="48" t="s">
        <v>4424</v>
      </c>
      <c r="J4172" s="49" t="s">
        <v>26</v>
      </c>
      <c r="K4172" s="50">
        <v>207944</v>
      </c>
      <c r="L4172" s="48" t="s">
        <v>3256</v>
      </c>
      <c r="M4172" s="51" t="s">
        <v>50</v>
      </c>
      <c r="N4172" s="51" t="s">
        <v>3257</v>
      </c>
      <c r="O4172" s="52"/>
      <c r="P4172" s="53"/>
    </row>
    <row r="4173" spans="1:16" s="54" customFormat="1" ht="45" hidden="1" x14ac:dyDescent="0.2">
      <c r="A4173" s="20">
        <v>4173</v>
      </c>
      <c r="B4173" s="55">
        <v>3332</v>
      </c>
      <c r="C4173" s="47" t="str">
        <f t="shared" si="65"/>
        <v>Idu Ana 4886</v>
      </c>
      <c r="D4173" s="47"/>
      <c r="E4173" s="48" t="s">
        <v>45</v>
      </c>
      <c r="F4173" s="48" t="s">
        <v>3307</v>
      </c>
      <c r="G4173" s="177"/>
      <c r="H4173" s="48">
        <v>4886</v>
      </c>
      <c r="I4173" s="48" t="s">
        <v>4425</v>
      </c>
      <c r="J4173" s="49" t="s">
        <v>26</v>
      </c>
      <c r="K4173" s="50">
        <v>205944</v>
      </c>
      <c r="L4173" s="48" t="s">
        <v>3256</v>
      </c>
      <c r="M4173" s="51" t="s">
        <v>50</v>
      </c>
      <c r="N4173" s="51" t="s">
        <v>3257</v>
      </c>
      <c r="O4173" s="52"/>
      <c r="P4173" s="53"/>
    </row>
    <row r="4174" spans="1:16" s="54" customFormat="1" ht="45" hidden="1" x14ac:dyDescent="0.2">
      <c r="A4174" s="20">
        <v>4174</v>
      </c>
      <c r="B4174" s="55">
        <v>3333</v>
      </c>
      <c r="C4174" s="47" t="str">
        <f t="shared" si="65"/>
        <v>Idu Ana 4887</v>
      </c>
      <c r="D4174" s="47"/>
      <c r="E4174" s="48" t="s">
        <v>45</v>
      </c>
      <c r="F4174" s="48" t="s">
        <v>3307</v>
      </c>
      <c r="G4174" s="177"/>
      <c r="H4174" s="48">
        <v>4887</v>
      </c>
      <c r="I4174" s="48" t="s">
        <v>4426</v>
      </c>
      <c r="J4174" s="49" t="s">
        <v>26</v>
      </c>
      <c r="K4174" s="50">
        <v>257944</v>
      </c>
      <c r="L4174" s="48" t="s">
        <v>3256</v>
      </c>
      <c r="M4174" s="51" t="s">
        <v>50</v>
      </c>
      <c r="N4174" s="51" t="s">
        <v>3257</v>
      </c>
      <c r="O4174" s="52"/>
      <c r="P4174" s="53"/>
    </row>
    <row r="4175" spans="1:16" s="54" customFormat="1" ht="45" hidden="1" x14ac:dyDescent="0.2">
      <c r="A4175" s="20">
        <v>4175</v>
      </c>
      <c r="B4175" s="55">
        <v>3334</v>
      </c>
      <c r="C4175" s="47" t="str">
        <f t="shared" si="65"/>
        <v>Idu Ana 4888</v>
      </c>
      <c r="D4175" s="47"/>
      <c r="E4175" s="48" t="s">
        <v>45</v>
      </c>
      <c r="F4175" s="48" t="s">
        <v>3307</v>
      </c>
      <c r="G4175" s="177"/>
      <c r="H4175" s="48">
        <v>4888</v>
      </c>
      <c r="I4175" s="48" t="s">
        <v>4427</v>
      </c>
      <c r="J4175" s="49" t="s">
        <v>26</v>
      </c>
      <c r="K4175" s="50">
        <v>237944</v>
      </c>
      <c r="L4175" s="48" t="s">
        <v>3256</v>
      </c>
      <c r="M4175" s="51" t="s">
        <v>50</v>
      </c>
      <c r="N4175" s="51" t="s">
        <v>3257</v>
      </c>
      <c r="O4175" s="52"/>
      <c r="P4175" s="53"/>
    </row>
    <row r="4176" spans="1:16" s="54" customFormat="1" ht="30" hidden="1" x14ac:dyDescent="0.2">
      <c r="A4176" s="20">
        <v>4176</v>
      </c>
      <c r="B4176" s="55">
        <v>3335</v>
      </c>
      <c r="C4176" s="47" t="str">
        <f t="shared" si="65"/>
        <v>Idu Ana 4889</v>
      </c>
      <c r="D4176" s="47"/>
      <c r="E4176" s="48" t="s">
        <v>45</v>
      </c>
      <c r="F4176" s="48" t="s">
        <v>3264</v>
      </c>
      <c r="G4176" s="177"/>
      <c r="H4176" s="48">
        <v>4889</v>
      </c>
      <c r="I4176" s="48" t="s">
        <v>4428</v>
      </c>
      <c r="J4176" s="49" t="s">
        <v>26</v>
      </c>
      <c r="K4176" s="50">
        <v>1038615</v>
      </c>
      <c r="L4176" s="48" t="s">
        <v>3256</v>
      </c>
      <c r="M4176" s="51" t="s">
        <v>50</v>
      </c>
      <c r="N4176" s="51" t="s">
        <v>3257</v>
      </c>
      <c r="O4176" s="52"/>
      <c r="P4176" s="53"/>
    </row>
    <row r="4177" spans="1:16" s="54" customFormat="1" ht="45" hidden="1" x14ac:dyDescent="0.2">
      <c r="A4177" s="20">
        <v>4177</v>
      </c>
      <c r="B4177" s="55">
        <v>3336</v>
      </c>
      <c r="C4177" s="47" t="str">
        <f t="shared" si="65"/>
        <v>Idu Ana 4890</v>
      </c>
      <c r="D4177" s="47"/>
      <c r="E4177" s="48" t="s">
        <v>45</v>
      </c>
      <c r="F4177" s="48" t="s">
        <v>3264</v>
      </c>
      <c r="G4177" s="177"/>
      <c r="H4177" s="48">
        <v>4890</v>
      </c>
      <c r="I4177" s="48" t="s">
        <v>4429</v>
      </c>
      <c r="J4177" s="49" t="s">
        <v>26</v>
      </c>
      <c r="K4177" s="50">
        <v>324371</v>
      </c>
      <c r="L4177" s="48" t="s">
        <v>3256</v>
      </c>
      <c r="M4177" s="51" t="s">
        <v>50</v>
      </c>
      <c r="N4177" s="51" t="s">
        <v>3257</v>
      </c>
      <c r="O4177" s="52"/>
      <c r="P4177" s="53"/>
    </row>
    <row r="4178" spans="1:16" s="54" customFormat="1" ht="45" hidden="1" x14ac:dyDescent="0.2">
      <c r="A4178" s="20">
        <v>4178</v>
      </c>
      <c r="B4178" s="55">
        <v>3337</v>
      </c>
      <c r="C4178" s="47" t="str">
        <f t="shared" si="65"/>
        <v>Idu Ana 4891</v>
      </c>
      <c r="D4178" s="47"/>
      <c r="E4178" s="48" t="s">
        <v>45</v>
      </c>
      <c r="F4178" s="48" t="s">
        <v>3264</v>
      </c>
      <c r="G4178" s="177"/>
      <c r="H4178" s="48">
        <v>4891</v>
      </c>
      <c r="I4178" s="48" t="s">
        <v>4430</v>
      </c>
      <c r="J4178" s="49" t="s">
        <v>26</v>
      </c>
      <c r="K4178" s="50">
        <v>511306</v>
      </c>
      <c r="L4178" s="48" t="s">
        <v>3256</v>
      </c>
      <c r="M4178" s="51" t="s">
        <v>50</v>
      </c>
      <c r="N4178" s="51" t="s">
        <v>3257</v>
      </c>
      <c r="O4178" s="52"/>
      <c r="P4178" s="53"/>
    </row>
    <row r="4179" spans="1:16" s="54" customFormat="1" ht="30" hidden="1" x14ac:dyDescent="0.2">
      <c r="A4179" s="20">
        <v>4179</v>
      </c>
      <c r="B4179" s="55">
        <v>3338</v>
      </c>
      <c r="C4179" s="47" t="str">
        <f t="shared" si="65"/>
        <v>Idu Ana 4892</v>
      </c>
      <c r="D4179" s="47"/>
      <c r="E4179" s="48" t="s">
        <v>45</v>
      </c>
      <c r="F4179" s="48" t="s">
        <v>3276</v>
      </c>
      <c r="G4179" s="177"/>
      <c r="H4179" s="48">
        <v>4892</v>
      </c>
      <c r="I4179" s="48" t="s">
        <v>4431</v>
      </c>
      <c r="J4179" s="49" t="s">
        <v>25</v>
      </c>
      <c r="K4179" s="50">
        <v>241175</v>
      </c>
      <c r="L4179" s="48" t="s">
        <v>3256</v>
      </c>
      <c r="M4179" s="51" t="s">
        <v>50</v>
      </c>
      <c r="N4179" s="51" t="s">
        <v>3257</v>
      </c>
      <c r="O4179" s="52"/>
      <c r="P4179" s="53"/>
    </row>
    <row r="4180" spans="1:16" s="54" customFormat="1" ht="30" hidden="1" x14ac:dyDescent="0.2">
      <c r="A4180" s="20">
        <v>4180</v>
      </c>
      <c r="B4180" s="55">
        <v>3339</v>
      </c>
      <c r="C4180" s="47" t="str">
        <f t="shared" si="65"/>
        <v>Idu Ana 4894</v>
      </c>
      <c r="D4180" s="47"/>
      <c r="E4180" s="48" t="s">
        <v>45</v>
      </c>
      <c r="F4180" s="48" t="s">
        <v>3650</v>
      </c>
      <c r="G4180" s="177"/>
      <c r="H4180" s="48">
        <v>4894</v>
      </c>
      <c r="I4180" s="48" t="s">
        <v>4432</v>
      </c>
      <c r="J4180" s="49" t="s">
        <v>126</v>
      </c>
      <c r="K4180" s="50">
        <v>233448</v>
      </c>
      <c r="L4180" s="48" t="s">
        <v>3256</v>
      </c>
      <c r="M4180" s="51" t="s">
        <v>50</v>
      </c>
      <c r="N4180" s="51" t="s">
        <v>3257</v>
      </c>
      <c r="O4180" s="52"/>
      <c r="P4180" s="53"/>
    </row>
    <row r="4181" spans="1:16" s="54" customFormat="1" ht="30" hidden="1" x14ac:dyDescent="0.2">
      <c r="A4181" s="20">
        <v>4181</v>
      </c>
      <c r="B4181" s="55">
        <v>3340</v>
      </c>
      <c r="C4181" s="47" t="str">
        <f t="shared" si="65"/>
        <v>Idu Ana 4895</v>
      </c>
      <c r="D4181" s="47"/>
      <c r="E4181" s="48" t="s">
        <v>45</v>
      </c>
      <c r="F4181" s="48" t="s">
        <v>3650</v>
      </c>
      <c r="G4181" s="177"/>
      <c r="H4181" s="48">
        <v>4895</v>
      </c>
      <c r="I4181" s="48" t="s">
        <v>4433</v>
      </c>
      <c r="J4181" s="49" t="s">
        <v>61</v>
      </c>
      <c r="K4181" s="50">
        <v>29183</v>
      </c>
      <c r="L4181" s="48" t="s">
        <v>3256</v>
      </c>
      <c r="M4181" s="51" t="s">
        <v>50</v>
      </c>
      <c r="N4181" s="51" t="s">
        <v>3257</v>
      </c>
      <c r="O4181" s="52"/>
      <c r="P4181" s="53"/>
    </row>
    <row r="4182" spans="1:16" s="54" customFormat="1" ht="30" hidden="1" x14ac:dyDescent="0.2">
      <c r="A4182" s="20">
        <v>4182</v>
      </c>
      <c r="B4182" s="55">
        <v>3341</v>
      </c>
      <c r="C4182" s="47" t="str">
        <f t="shared" si="65"/>
        <v>Idu Ana 4896</v>
      </c>
      <c r="D4182" s="47"/>
      <c r="E4182" s="48" t="s">
        <v>45</v>
      </c>
      <c r="F4182" s="48" t="s">
        <v>3276</v>
      </c>
      <c r="G4182" s="177"/>
      <c r="H4182" s="48">
        <v>4896</v>
      </c>
      <c r="I4182" s="48" t="s">
        <v>4434</v>
      </c>
      <c r="J4182" s="49" t="s">
        <v>25</v>
      </c>
      <c r="K4182" s="50">
        <v>300190</v>
      </c>
      <c r="L4182" s="48" t="s">
        <v>3256</v>
      </c>
      <c r="M4182" s="51" t="s">
        <v>50</v>
      </c>
      <c r="N4182" s="51" t="s">
        <v>3257</v>
      </c>
      <c r="O4182" s="52"/>
      <c r="P4182" s="53"/>
    </row>
    <row r="4183" spans="1:16" s="54" customFormat="1" ht="30" hidden="1" x14ac:dyDescent="0.2">
      <c r="A4183" s="20">
        <v>4183</v>
      </c>
      <c r="B4183" s="55">
        <v>3342</v>
      </c>
      <c r="C4183" s="47" t="str">
        <f t="shared" si="65"/>
        <v>Idu Ana 4897</v>
      </c>
      <c r="D4183" s="47"/>
      <c r="E4183" s="48" t="s">
        <v>45</v>
      </c>
      <c r="F4183" s="48" t="s">
        <v>3276</v>
      </c>
      <c r="G4183" s="177"/>
      <c r="H4183" s="48">
        <v>4897</v>
      </c>
      <c r="I4183" s="48" t="s">
        <v>4435</v>
      </c>
      <c r="J4183" s="49" t="s">
        <v>25</v>
      </c>
      <c r="K4183" s="50">
        <v>368868</v>
      </c>
      <c r="L4183" s="48" t="s">
        <v>3256</v>
      </c>
      <c r="M4183" s="51" t="s">
        <v>50</v>
      </c>
      <c r="N4183" s="51" t="s">
        <v>3257</v>
      </c>
      <c r="O4183" s="52"/>
      <c r="P4183" s="53"/>
    </row>
    <row r="4184" spans="1:16" s="54" customFormat="1" ht="30" hidden="1" x14ac:dyDescent="0.2">
      <c r="A4184" s="20">
        <v>4184</v>
      </c>
      <c r="B4184" s="55">
        <v>3343</v>
      </c>
      <c r="C4184" s="47" t="str">
        <f t="shared" si="65"/>
        <v>Idu Ana 4898</v>
      </c>
      <c r="D4184" s="47"/>
      <c r="E4184" s="48" t="s">
        <v>45</v>
      </c>
      <c r="F4184" s="48" t="s">
        <v>3315</v>
      </c>
      <c r="G4184" s="177"/>
      <c r="H4184" s="48">
        <v>4898</v>
      </c>
      <c r="I4184" s="48" t="s">
        <v>4436</v>
      </c>
      <c r="J4184" s="49" t="s">
        <v>26</v>
      </c>
      <c r="K4184" s="50">
        <v>105409</v>
      </c>
      <c r="L4184" s="48" t="s">
        <v>3256</v>
      </c>
      <c r="M4184" s="51" t="s">
        <v>50</v>
      </c>
      <c r="N4184" s="51" t="s">
        <v>3257</v>
      </c>
      <c r="O4184" s="52"/>
      <c r="P4184" s="53"/>
    </row>
    <row r="4185" spans="1:16" s="54" customFormat="1" ht="30" hidden="1" x14ac:dyDescent="0.2">
      <c r="A4185" s="20">
        <v>4185</v>
      </c>
      <c r="B4185" s="55">
        <v>3344</v>
      </c>
      <c r="C4185" s="47" t="str">
        <f t="shared" si="65"/>
        <v>Idu Ana 4899</v>
      </c>
      <c r="D4185" s="47"/>
      <c r="E4185" s="48" t="s">
        <v>45</v>
      </c>
      <c r="F4185" s="48" t="s">
        <v>3315</v>
      </c>
      <c r="G4185" s="177"/>
      <c r="H4185" s="48">
        <v>4899</v>
      </c>
      <c r="I4185" s="48" t="s">
        <v>4437</v>
      </c>
      <c r="J4185" s="49" t="s">
        <v>26</v>
      </c>
      <c r="K4185" s="50">
        <v>134637</v>
      </c>
      <c r="L4185" s="48" t="s">
        <v>3256</v>
      </c>
      <c r="M4185" s="51" t="s">
        <v>50</v>
      </c>
      <c r="N4185" s="51" t="s">
        <v>3257</v>
      </c>
      <c r="O4185" s="52"/>
      <c r="P4185" s="53"/>
    </row>
    <row r="4186" spans="1:16" s="54" customFormat="1" ht="30" hidden="1" x14ac:dyDescent="0.2">
      <c r="A4186" s="20">
        <v>4186</v>
      </c>
      <c r="B4186" s="55">
        <v>3345</v>
      </c>
      <c r="C4186" s="47" t="str">
        <f t="shared" si="65"/>
        <v>Idu Ana 4900</v>
      </c>
      <c r="D4186" s="47"/>
      <c r="E4186" s="48" t="s">
        <v>45</v>
      </c>
      <c r="F4186" s="48" t="s">
        <v>3315</v>
      </c>
      <c r="G4186" s="177"/>
      <c r="H4186" s="48">
        <v>4900</v>
      </c>
      <c r="I4186" s="48" t="s">
        <v>4438</v>
      </c>
      <c r="J4186" s="49" t="s">
        <v>26</v>
      </c>
      <c r="K4186" s="50">
        <v>418507</v>
      </c>
      <c r="L4186" s="48" t="s">
        <v>3256</v>
      </c>
      <c r="M4186" s="51" t="s">
        <v>50</v>
      </c>
      <c r="N4186" s="51" t="s">
        <v>3257</v>
      </c>
      <c r="O4186" s="52"/>
      <c r="P4186" s="53"/>
    </row>
    <row r="4187" spans="1:16" s="54" customFormat="1" ht="45" hidden="1" x14ac:dyDescent="0.2">
      <c r="A4187" s="20">
        <v>4187</v>
      </c>
      <c r="B4187" s="55">
        <v>3346</v>
      </c>
      <c r="C4187" s="47" t="str">
        <f t="shared" si="65"/>
        <v>Idu Ana 4901</v>
      </c>
      <c r="D4187" s="47"/>
      <c r="E4187" s="48" t="s">
        <v>45</v>
      </c>
      <c r="F4187" s="48" t="s">
        <v>3315</v>
      </c>
      <c r="G4187" s="177"/>
      <c r="H4187" s="48">
        <v>4901</v>
      </c>
      <c r="I4187" s="48" t="s">
        <v>4439</v>
      </c>
      <c r="J4187" s="49" t="s">
        <v>26</v>
      </c>
      <c r="K4187" s="50">
        <v>778280</v>
      </c>
      <c r="L4187" s="48" t="s">
        <v>3256</v>
      </c>
      <c r="M4187" s="51" t="s">
        <v>50</v>
      </c>
      <c r="N4187" s="51" t="s">
        <v>3257</v>
      </c>
      <c r="O4187" s="52"/>
      <c r="P4187" s="53"/>
    </row>
    <row r="4188" spans="1:16" s="54" customFormat="1" ht="30" hidden="1" x14ac:dyDescent="0.2">
      <c r="A4188" s="20">
        <v>4188</v>
      </c>
      <c r="B4188" s="55">
        <v>3347</v>
      </c>
      <c r="C4188" s="47" t="str">
        <f t="shared" si="65"/>
        <v>Idu Ana 4902</v>
      </c>
      <c r="D4188" s="47"/>
      <c r="E4188" s="48" t="s">
        <v>45</v>
      </c>
      <c r="F4188" s="48" t="s">
        <v>3293</v>
      </c>
      <c r="G4188" s="177"/>
      <c r="H4188" s="48">
        <v>4902</v>
      </c>
      <c r="I4188" s="48" t="s">
        <v>4440</v>
      </c>
      <c r="J4188" s="49" t="s">
        <v>26</v>
      </c>
      <c r="K4188" s="50">
        <v>812935</v>
      </c>
      <c r="L4188" s="48" t="s">
        <v>3256</v>
      </c>
      <c r="M4188" s="51" t="s">
        <v>50</v>
      </c>
      <c r="N4188" s="51" t="s">
        <v>3257</v>
      </c>
      <c r="O4188" s="52"/>
      <c r="P4188" s="53"/>
    </row>
    <row r="4189" spans="1:16" s="54" customFormat="1" ht="45" hidden="1" x14ac:dyDescent="0.2">
      <c r="A4189" s="20">
        <v>4189</v>
      </c>
      <c r="B4189" s="55">
        <v>3348</v>
      </c>
      <c r="C4189" s="47" t="str">
        <f t="shared" si="65"/>
        <v>Idu Ana 4903</v>
      </c>
      <c r="D4189" s="47"/>
      <c r="E4189" s="48" t="s">
        <v>45</v>
      </c>
      <c r="F4189" s="48" t="s">
        <v>3274</v>
      </c>
      <c r="G4189" s="177"/>
      <c r="H4189" s="48">
        <v>4903</v>
      </c>
      <c r="I4189" s="48" t="s">
        <v>4441</v>
      </c>
      <c r="J4189" s="49" t="s">
        <v>26</v>
      </c>
      <c r="K4189" s="50">
        <v>93580</v>
      </c>
      <c r="L4189" s="48" t="s">
        <v>3256</v>
      </c>
      <c r="M4189" s="51" t="s">
        <v>50</v>
      </c>
      <c r="N4189" s="51" t="s">
        <v>3257</v>
      </c>
      <c r="O4189" s="52"/>
      <c r="P4189" s="53"/>
    </row>
    <row r="4190" spans="1:16" s="54" customFormat="1" ht="45" hidden="1" x14ac:dyDescent="0.2">
      <c r="A4190" s="20">
        <v>4190</v>
      </c>
      <c r="B4190" s="55">
        <v>3349</v>
      </c>
      <c r="C4190" s="47" t="str">
        <f t="shared" si="65"/>
        <v>Idu Ana 4904</v>
      </c>
      <c r="D4190" s="47"/>
      <c r="E4190" s="48" t="s">
        <v>45</v>
      </c>
      <c r="F4190" s="48" t="s">
        <v>3293</v>
      </c>
      <c r="G4190" s="177"/>
      <c r="H4190" s="48">
        <v>4904</v>
      </c>
      <c r="I4190" s="48" t="s">
        <v>4442</v>
      </c>
      <c r="J4190" s="49" t="s">
        <v>64</v>
      </c>
      <c r="K4190" s="50">
        <v>150024</v>
      </c>
      <c r="L4190" s="48" t="s">
        <v>3256</v>
      </c>
      <c r="M4190" s="51" t="s">
        <v>50</v>
      </c>
      <c r="N4190" s="51" t="s">
        <v>3257</v>
      </c>
      <c r="O4190" s="52"/>
      <c r="P4190" s="53"/>
    </row>
    <row r="4191" spans="1:16" s="54" customFormat="1" ht="45" hidden="1" x14ac:dyDescent="0.2">
      <c r="A4191" s="20">
        <v>4191</v>
      </c>
      <c r="B4191" s="55">
        <v>3350</v>
      </c>
      <c r="C4191" s="47" t="str">
        <f t="shared" si="65"/>
        <v>Idu Ana 4905</v>
      </c>
      <c r="D4191" s="47"/>
      <c r="E4191" s="48" t="s">
        <v>45</v>
      </c>
      <c r="F4191" s="48" t="s">
        <v>3792</v>
      </c>
      <c r="G4191" s="177"/>
      <c r="H4191" s="48">
        <v>4905</v>
      </c>
      <c r="I4191" s="48" t="s">
        <v>4443</v>
      </c>
      <c r="J4191" s="49" t="s">
        <v>25</v>
      </c>
      <c r="K4191" s="50">
        <v>74002</v>
      </c>
      <c r="L4191" s="48" t="s">
        <v>3256</v>
      </c>
      <c r="M4191" s="51" t="s">
        <v>50</v>
      </c>
      <c r="N4191" s="51" t="s">
        <v>3257</v>
      </c>
      <c r="O4191" s="52"/>
      <c r="P4191" s="53"/>
    </row>
    <row r="4192" spans="1:16" s="54" customFormat="1" ht="30" hidden="1" x14ac:dyDescent="0.2">
      <c r="A4192" s="20">
        <v>4192</v>
      </c>
      <c r="B4192" s="55">
        <v>3351</v>
      </c>
      <c r="C4192" s="47" t="str">
        <f t="shared" si="65"/>
        <v>Idu Ana 4907</v>
      </c>
      <c r="D4192" s="47"/>
      <c r="E4192" s="48" t="s">
        <v>45</v>
      </c>
      <c r="F4192" s="48" t="s">
        <v>3494</v>
      </c>
      <c r="G4192" s="177"/>
      <c r="H4192" s="48">
        <v>4907</v>
      </c>
      <c r="I4192" s="48" t="s">
        <v>4444</v>
      </c>
      <c r="J4192" s="49" t="s">
        <v>48</v>
      </c>
      <c r="K4192" s="50">
        <v>112398</v>
      </c>
      <c r="L4192" s="48" t="s">
        <v>3256</v>
      </c>
      <c r="M4192" s="51" t="s">
        <v>50</v>
      </c>
      <c r="N4192" s="51" t="s">
        <v>3257</v>
      </c>
      <c r="O4192" s="52"/>
      <c r="P4192" s="53"/>
    </row>
    <row r="4193" spans="1:16" s="54" customFormat="1" ht="30" hidden="1" x14ac:dyDescent="0.2">
      <c r="A4193" s="20">
        <v>4193</v>
      </c>
      <c r="B4193" s="55">
        <v>3352</v>
      </c>
      <c r="C4193" s="47" t="str">
        <f t="shared" si="65"/>
        <v>Idu Ana 4908</v>
      </c>
      <c r="D4193" s="47"/>
      <c r="E4193" s="48" t="s">
        <v>45</v>
      </c>
      <c r="F4193" s="48" t="s">
        <v>3494</v>
      </c>
      <c r="G4193" s="177"/>
      <c r="H4193" s="48">
        <v>4908</v>
      </c>
      <c r="I4193" s="48" t="s">
        <v>4445</v>
      </c>
      <c r="J4193" s="49" t="s">
        <v>48</v>
      </c>
      <c r="K4193" s="50">
        <v>78246</v>
      </c>
      <c r="L4193" s="48" t="s">
        <v>3256</v>
      </c>
      <c r="M4193" s="51" t="s">
        <v>50</v>
      </c>
      <c r="N4193" s="51" t="s">
        <v>3257</v>
      </c>
      <c r="O4193" s="52"/>
      <c r="P4193" s="53"/>
    </row>
    <row r="4194" spans="1:16" s="54" customFormat="1" ht="45" hidden="1" x14ac:dyDescent="0.2">
      <c r="A4194" s="20">
        <v>4194</v>
      </c>
      <c r="B4194" s="55">
        <v>3353</v>
      </c>
      <c r="C4194" s="47" t="str">
        <f t="shared" si="65"/>
        <v>Idu Ana 4909</v>
      </c>
      <c r="D4194" s="47"/>
      <c r="E4194" s="48" t="s">
        <v>45</v>
      </c>
      <c r="F4194" s="48" t="s">
        <v>3467</v>
      </c>
      <c r="G4194" s="177"/>
      <c r="H4194" s="48">
        <v>4909</v>
      </c>
      <c r="I4194" s="48" t="s">
        <v>4446</v>
      </c>
      <c r="J4194" s="49" t="s">
        <v>64</v>
      </c>
      <c r="K4194" s="50">
        <v>143753</v>
      </c>
      <c r="L4194" s="48" t="s">
        <v>3256</v>
      </c>
      <c r="M4194" s="51" t="s">
        <v>50</v>
      </c>
      <c r="N4194" s="51" t="s">
        <v>3257</v>
      </c>
      <c r="O4194" s="52"/>
      <c r="P4194" s="53"/>
    </row>
    <row r="4195" spans="1:16" s="54" customFormat="1" ht="45" hidden="1" x14ac:dyDescent="0.2">
      <c r="A4195" s="20">
        <v>4195</v>
      </c>
      <c r="B4195" s="55">
        <v>3354</v>
      </c>
      <c r="C4195" s="47" t="str">
        <f t="shared" si="65"/>
        <v>Idu Ana 4910</v>
      </c>
      <c r="D4195" s="47"/>
      <c r="E4195" s="48" t="s">
        <v>45</v>
      </c>
      <c r="F4195" s="48" t="s">
        <v>3325</v>
      </c>
      <c r="G4195" s="177"/>
      <c r="H4195" s="48">
        <v>4910</v>
      </c>
      <c r="I4195" s="48" t="s">
        <v>4447</v>
      </c>
      <c r="J4195" s="49" t="s">
        <v>64</v>
      </c>
      <c r="K4195" s="50">
        <v>115926</v>
      </c>
      <c r="L4195" s="48" t="s">
        <v>3256</v>
      </c>
      <c r="M4195" s="51" t="s">
        <v>50</v>
      </c>
      <c r="N4195" s="51" t="s">
        <v>3257</v>
      </c>
      <c r="O4195" s="52"/>
      <c r="P4195" s="53"/>
    </row>
    <row r="4196" spans="1:16" s="54" customFormat="1" ht="45" hidden="1" x14ac:dyDescent="0.2">
      <c r="A4196" s="20">
        <v>4196</v>
      </c>
      <c r="B4196" s="55">
        <v>3355</v>
      </c>
      <c r="C4196" s="47" t="str">
        <f t="shared" si="65"/>
        <v>Idu Ana 4911</v>
      </c>
      <c r="D4196" s="47"/>
      <c r="E4196" s="48" t="s">
        <v>45</v>
      </c>
      <c r="F4196" s="48" t="s">
        <v>3274</v>
      </c>
      <c r="G4196" s="177"/>
      <c r="H4196" s="48">
        <v>4911</v>
      </c>
      <c r="I4196" s="48" t="s">
        <v>4448</v>
      </c>
      <c r="J4196" s="49" t="s">
        <v>25</v>
      </c>
      <c r="K4196" s="50">
        <v>45315</v>
      </c>
      <c r="L4196" s="48" t="s">
        <v>3256</v>
      </c>
      <c r="M4196" s="51" t="s">
        <v>50</v>
      </c>
      <c r="N4196" s="51" t="s">
        <v>3257</v>
      </c>
      <c r="O4196" s="52"/>
      <c r="P4196" s="53"/>
    </row>
    <row r="4197" spans="1:16" s="54" customFormat="1" ht="45" hidden="1" x14ac:dyDescent="0.2">
      <c r="A4197" s="20">
        <v>4197</v>
      </c>
      <c r="B4197" s="55">
        <v>3356</v>
      </c>
      <c r="C4197" s="47" t="str">
        <f t="shared" si="65"/>
        <v>Idu Ana 4912</v>
      </c>
      <c r="D4197" s="47"/>
      <c r="E4197" s="48" t="s">
        <v>45</v>
      </c>
      <c r="F4197" s="48" t="s">
        <v>3287</v>
      </c>
      <c r="G4197" s="177"/>
      <c r="H4197" s="48">
        <v>4912</v>
      </c>
      <c r="I4197" s="48" t="s">
        <v>4449</v>
      </c>
      <c r="J4197" s="49" t="s">
        <v>26</v>
      </c>
      <c r="K4197" s="50">
        <v>1764578</v>
      </c>
      <c r="L4197" s="48" t="s">
        <v>3256</v>
      </c>
      <c r="M4197" s="51" t="s">
        <v>50</v>
      </c>
      <c r="N4197" s="51" t="s">
        <v>3257</v>
      </c>
      <c r="O4197" s="52"/>
      <c r="P4197" s="53"/>
    </row>
    <row r="4198" spans="1:16" s="54" customFormat="1" ht="30" hidden="1" x14ac:dyDescent="0.2">
      <c r="A4198" s="20">
        <v>4198</v>
      </c>
      <c r="B4198" s="55">
        <v>3357</v>
      </c>
      <c r="C4198" s="47" t="str">
        <f t="shared" si="65"/>
        <v>Idu Ana 4913</v>
      </c>
      <c r="D4198" s="47"/>
      <c r="E4198" s="48" t="s">
        <v>45</v>
      </c>
      <c r="F4198" s="48" t="s">
        <v>3287</v>
      </c>
      <c r="G4198" s="177"/>
      <c r="H4198" s="48">
        <v>4913</v>
      </c>
      <c r="I4198" s="48" t="s">
        <v>4450</v>
      </c>
      <c r="J4198" s="49" t="s">
        <v>26</v>
      </c>
      <c r="K4198" s="50">
        <v>1406735</v>
      </c>
      <c r="L4198" s="48" t="s">
        <v>3256</v>
      </c>
      <c r="M4198" s="51" t="s">
        <v>50</v>
      </c>
      <c r="N4198" s="51" t="s">
        <v>3257</v>
      </c>
      <c r="O4198" s="52"/>
      <c r="P4198" s="53"/>
    </row>
    <row r="4199" spans="1:16" s="54" customFormat="1" ht="45" hidden="1" x14ac:dyDescent="0.2">
      <c r="A4199" s="20">
        <v>4199</v>
      </c>
      <c r="B4199" s="55">
        <v>3358</v>
      </c>
      <c r="C4199" s="47" t="str">
        <f t="shared" si="65"/>
        <v>Idu Ana 4914</v>
      </c>
      <c r="D4199" s="47"/>
      <c r="E4199" s="48" t="s">
        <v>45</v>
      </c>
      <c r="F4199" s="48" t="s">
        <v>3287</v>
      </c>
      <c r="G4199" s="177"/>
      <c r="H4199" s="48">
        <v>4914</v>
      </c>
      <c r="I4199" s="48" t="s">
        <v>4451</v>
      </c>
      <c r="J4199" s="49" t="s">
        <v>26</v>
      </c>
      <c r="K4199" s="50">
        <v>656241</v>
      </c>
      <c r="L4199" s="48" t="s">
        <v>3256</v>
      </c>
      <c r="M4199" s="51" t="s">
        <v>50</v>
      </c>
      <c r="N4199" s="51" t="s">
        <v>3257</v>
      </c>
      <c r="O4199" s="52"/>
      <c r="P4199" s="53"/>
    </row>
    <row r="4200" spans="1:16" s="54" customFormat="1" ht="45" hidden="1" x14ac:dyDescent="0.2">
      <c r="A4200" s="20">
        <v>4200</v>
      </c>
      <c r="B4200" s="55">
        <v>3359</v>
      </c>
      <c r="C4200" s="47" t="str">
        <f t="shared" si="65"/>
        <v>Idu Ana 4915</v>
      </c>
      <c r="D4200" s="47"/>
      <c r="E4200" s="48" t="s">
        <v>45</v>
      </c>
      <c r="F4200" s="48" t="s">
        <v>3274</v>
      </c>
      <c r="G4200" s="177"/>
      <c r="H4200" s="48">
        <v>4915</v>
      </c>
      <c r="I4200" s="48" t="s">
        <v>4452</v>
      </c>
      <c r="J4200" s="49" t="s">
        <v>25</v>
      </c>
      <c r="K4200" s="50">
        <v>40473</v>
      </c>
      <c r="L4200" s="48" t="s">
        <v>3256</v>
      </c>
      <c r="M4200" s="51" t="s">
        <v>50</v>
      </c>
      <c r="N4200" s="51" t="s">
        <v>3257</v>
      </c>
      <c r="O4200" s="52"/>
      <c r="P4200" s="53"/>
    </row>
    <row r="4201" spans="1:16" s="54" customFormat="1" ht="45" hidden="1" x14ac:dyDescent="0.2">
      <c r="A4201" s="20">
        <v>4201</v>
      </c>
      <c r="B4201" s="55">
        <v>3360</v>
      </c>
      <c r="C4201" s="47" t="str">
        <f t="shared" ref="C4201:C4264" si="66">+CONCATENATE(M4201," ",N4201," ",H4201)</f>
        <v>Idu Ana 4918</v>
      </c>
      <c r="D4201" s="47"/>
      <c r="E4201" s="48" t="s">
        <v>45</v>
      </c>
      <c r="F4201" s="48" t="s">
        <v>3664</v>
      </c>
      <c r="G4201" s="177"/>
      <c r="H4201" s="48">
        <v>4918</v>
      </c>
      <c r="I4201" s="48" t="s">
        <v>4453</v>
      </c>
      <c r="J4201" s="49" t="s">
        <v>25</v>
      </c>
      <c r="K4201" s="50">
        <v>131620</v>
      </c>
      <c r="L4201" s="48" t="s">
        <v>3256</v>
      </c>
      <c r="M4201" s="51" t="s">
        <v>50</v>
      </c>
      <c r="N4201" s="51" t="s">
        <v>3257</v>
      </c>
      <c r="O4201" s="52"/>
      <c r="P4201" s="53"/>
    </row>
    <row r="4202" spans="1:16" s="54" customFormat="1" ht="30" hidden="1" x14ac:dyDescent="0.2">
      <c r="A4202" s="20">
        <v>4202</v>
      </c>
      <c r="B4202" s="55">
        <v>3361</v>
      </c>
      <c r="C4202" s="47" t="str">
        <f t="shared" si="66"/>
        <v>Idu Ana 4919</v>
      </c>
      <c r="D4202" s="47"/>
      <c r="E4202" s="48" t="s">
        <v>45</v>
      </c>
      <c r="F4202" s="48" t="s">
        <v>3293</v>
      </c>
      <c r="G4202" s="177"/>
      <c r="H4202" s="48">
        <v>4919</v>
      </c>
      <c r="I4202" s="48" t="s">
        <v>4454</v>
      </c>
      <c r="J4202" s="49" t="s">
        <v>64</v>
      </c>
      <c r="K4202" s="50">
        <v>76429</v>
      </c>
      <c r="L4202" s="48" t="s">
        <v>3256</v>
      </c>
      <c r="M4202" s="51" t="s">
        <v>50</v>
      </c>
      <c r="N4202" s="51" t="s">
        <v>3257</v>
      </c>
      <c r="O4202" s="52"/>
      <c r="P4202" s="53"/>
    </row>
    <row r="4203" spans="1:16" s="54" customFormat="1" ht="30" hidden="1" x14ac:dyDescent="0.2">
      <c r="A4203" s="20">
        <v>4203</v>
      </c>
      <c r="B4203" s="55">
        <v>3362</v>
      </c>
      <c r="C4203" s="47" t="str">
        <f t="shared" si="66"/>
        <v>Idu Ana 4920</v>
      </c>
      <c r="D4203" s="47"/>
      <c r="E4203" s="48" t="s">
        <v>45</v>
      </c>
      <c r="F4203" s="48" t="s">
        <v>3467</v>
      </c>
      <c r="G4203" s="177"/>
      <c r="H4203" s="48">
        <v>4920</v>
      </c>
      <c r="I4203" s="48" t="s">
        <v>4455</v>
      </c>
      <c r="J4203" s="49" t="s">
        <v>26</v>
      </c>
      <c r="K4203" s="50">
        <v>484037</v>
      </c>
      <c r="L4203" s="48" t="s">
        <v>3256</v>
      </c>
      <c r="M4203" s="51" t="s">
        <v>50</v>
      </c>
      <c r="N4203" s="51" t="s">
        <v>3257</v>
      </c>
      <c r="O4203" s="52"/>
      <c r="P4203" s="53"/>
    </row>
    <row r="4204" spans="1:16" s="54" customFormat="1" ht="45" hidden="1" x14ac:dyDescent="0.2">
      <c r="A4204" s="20">
        <v>4204</v>
      </c>
      <c r="B4204" s="55">
        <v>3363</v>
      </c>
      <c r="C4204" s="47" t="str">
        <f t="shared" si="66"/>
        <v>Idu Ana 4921</v>
      </c>
      <c r="D4204" s="47"/>
      <c r="E4204" s="48" t="s">
        <v>45</v>
      </c>
      <c r="F4204" s="48" t="s">
        <v>3485</v>
      </c>
      <c r="G4204" s="177"/>
      <c r="H4204" s="48">
        <v>4921</v>
      </c>
      <c r="I4204" s="48" t="s">
        <v>4456</v>
      </c>
      <c r="J4204" s="49" t="s">
        <v>26</v>
      </c>
      <c r="K4204" s="50">
        <v>100411</v>
      </c>
      <c r="L4204" s="48" t="s">
        <v>3256</v>
      </c>
      <c r="M4204" s="51" t="s">
        <v>50</v>
      </c>
      <c r="N4204" s="51" t="s">
        <v>3257</v>
      </c>
      <c r="O4204" s="52"/>
      <c r="P4204" s="53"/>
    </row>
    <row r="4205" spans="1:16" s="54" customFormat="1" ht="30" hidden="1" x14ac:dyDescent="0.2">
      <c r="A4205" s="20">
        <v>4205</v>
      </c>
      <c r="B4205" s="55">
        <v>3364</v>
      </c>
      <c r="C4205" s="47" t="str">
        <f t="shared" si="66"/>
        <v>Idu Ana 4922</v>
      </c>
      <c r="D4205" s="47"/>
      <c r="E4205" s="48" t="s">
        <v>45</v>
      </c>
      <c r="F4205" s="48" t="s">
        <v>3650</v>
      </c>
      <c r="G4205" s="177"/>
      <c r="H4205" s="48">
        <v>4922</v>
      </c>
      <c r="I4205" s="48" t="s">
        <v>4457</v>
      </c>
      <c r="J4205" s="49" t="s">
        <v>126</v>
      </c>
      <c r="K4205" s="50">
        <v>150423</v>
      </c>
      <c r="L4205" s="48" t="s">
        <v>3256</v>
      </c>
      <c r="M4205" s="51" t="s">
        <v>50</v>
      </c>
      <c r="N4205" s="51" t="s">
        <v>3257</v>
      </c>
      <c r="O4205" s="52"/>
      <c r="P4205" s="53"/>
    </row>
    <row r="4206" spans="1:16" s="54" customFormat="1" ht="30" hidden="1" x14ac:dyDescent="0.2">
      <c r="A4206" s="20">
        <v>4206</v>
      </c>
      <c r="B4206" s="55">
        <v>3365</v>
      </c>
      <c r="C4206" s="47" t="str">
        <f t="shared" si="66"/>
        <v>Idu Ana 4923</v>
      </c>
      <c r="D4206" s="47"/>
      <c r="E4206" s="48" t="s">
        <v>45</v>
      </c>
      <c r="F4206" s="48" t="s">
        <v>3650</v>
      </c>
      <c r="G4206" s="177"/>
      <c r="H4206" s="48">
        <v>4923</v>
      </c>
      <c r="I4206" s="48" t="s">
        <v>4458</v>
      </c>
      <c r="J4206" s="49" t="s">
        <v>61</v>
      </c>
      <c r="K4206" s="50">
        <v>18804</v>
      </c>
      <c r="L4206" s="48" t="s">
        <v>3256</v>
      </c>
      <c r="M4206" s="51" t="s">
        <v>50</v>
      </c>
      <c r="N4206" s="51" t="s">
        <v>3257</v>
      </c>
      <c r="O4206" s="52"/>
      <c r="P4206" s="53"/>
    </row>
    <row r="4207" spans="1:16" s="54" customFormat="1" ht="45" hidden="1" x14ac:dyDescent="0.2">
      <c r="A4207" s="20">
        <v>4207</v>
      </c>
      <c r="B4207" s="55">
        <v>3366</v>
      </c>
      <c r="C4207" s="47" t="str">
        <f t="shared" si="66"/>
        <v>Idu Ana 4925</v>
      </c>
      <c r="D4207" s="47"/>
      <c r="E4207" s="48" t="s">
        <v>45</v>
      </c>
      <c r="F4207" s="48" t="s">
        <v>3669</v>
      </c>
      <c r="G4207" s="177"/>
      <c r="H4207" s="48">
        <v>4925</v>
      </c>
      <c r="I4207" s="48" t="s">
        <v>4459</v>
      </c>
      <c r="J4207" s="49" t="s">
        <v>48</v>
      </c>
      <c r="K4207" s="50">
        <v>230705</v>
      </c>
      <c r="L4207" s="48" t="s">
        <v>3256</v>
      </c>
      <c r="M4207" s="51" t="s">
        <v>50</v>
      </c>
      <c r="N4207" s="51" t="s">
        <v>3257</v>
      </c>
      <c r="O4207" s="52"/>
      <c r="P4207" s="53"/>
    </row>
    <row r="4208" spans="1:16" s="54" customFormat="1" ht="45" hidden="1" x14ac:dyDescent="0.2">
      <c r="A4208" s="20">
        <v>4208</v>
      </c>
      <c r="B4208" s="55">
        <v>3367</v>
      </c>
      <c r="C4208" s="47" t="str">
        <f t="shared" si="66"/>
        <v>Idu Ana 4926</v>
      </c>
      <c r="D4208" s="47"/>
      <c r="E4208" s="48" t="s">
        <v>45</v>
      </c>
      <c r="F4208" s="48" t="s">
        <v>3669</v>
      </c>
      <c r="G4208" s="177"/>
      <c r="H4208" s="48">
        <v>4926</v>
      </c>
      <c r="I4208" s="48" t="s">
        <v>4460</v>
      </c>
      <c r="J4208" s="49" t="s">
        <v>48</v>
      </c>
      <c r="K4208" s="50">
        <v>187235</v>
      </c>
      <c r="L4208" s="48" t="s">
        <v>3256</v>
      </c>
      <c r="M4208" s="51" t="s">
        <v>50</v>
      </c>
      <c r="N4208" s="51" t="s">
        <v>3257</v>
      </c>
      <c r="O4208" s="52"/>
      <c r="P4208" s="53"/>
    </row>
    <row r="4209" spans="1:16" s="54" customFormat="1" ht="60" hidden="1" x14ac:dyDescent="0.2">
      <c r="A4209" s="20">
        <v>4209</v>
      </c>
      <c r="B4209" s="55">
        <v>3368</v>
      </c>
      <c r="C4209" s="47" t="str">
        <f t="shared" si="66"/>
        <v>Idu Ana 4928</v>
      </c>
      <c r="D4209" s="47"/>
      <c r="E4209" s="48" t="s">
        <v>45</v>
      </c>
      <c r="F4209" s="48" t="s">
        <v>4461</v>
      </c>
      <c r="G4209" s="177"/>
      <c r="H4209" s="48">
        <v>4928</v>
      </c>
      <c r="I4209" s="48" t="s">
        <v>4462</v>
      </c>
      <c r="J4209" s="49" t="s">
        <v>810</v>
      </c>
      <c r="K4209" s="50">
        <v>5472</v>
      </c>
      <c r="L4209" s="48" t="s">
        <v>3256</v>
      </c>
      <c r="M4209" s="51" t="s">
        <v>50</v>
      </c>
      <c r="N4209" s="51" t="s">
        <v>3257</v>
      </c>
      <c r="O4209" s="52"/>
      <c r="P4209" s="53"/>
    </row>
    <row r="4210" spans="1:16" s="54" customFormat="1" ht="30" hidden="1" x14ac:dyDescent="0.2">
      <c r="A4210" s="20">
        <v>4210</v>
      </c>
      <c r="B4210" s="55">
        <v>3369</v>
      </c>
      <c r="C4210" s="47" t="str">
        <f t="shared" si="66"/>
        <v>Idu Ana 4930</v>
      </c>
      <c r="D4210" s="47"/>
      <c r="E4210" s="48" t="s">
        <v>45</v>
      </c>
      <c r="F4210" s="48" t="s">
        <v>3485</v>
      </c>
      <c r="G4210" s="177"/>
      <c r="H4210" s="48">
        <v>4930</v>
      </c>
      <c r="I4210" s="48" t="s">
        <v>4463</v>
      </c>
      <c r="J4210" s="49" t="s">
        <v>4464</v>
      </c>
      <c r="K4210" s="50">
        <v>1504405</v>
      </c>
      <c r="L4210" s="48" t="s">
        <v>3256</v>
      </c>
      <c r="M4210" s="51" t="s">
        <v>50</v>
      </c>
      <c r="N4210" s="51" t="s">
        <v>3257</v>
      </c>
      <c r="O4210" s="52"/>
      <c r="P4210" s="53"/>
    </row>
    <row r="4211" spans="1:16" s="54" customFormat="1" ht="30" hidden="1" x14ac:dyDescent="0.2">
      <c r="A4211" s="20">
        <v>4211</v>
      </c>
      <c r="B4211" s="55">
        <v>3370</v>
      </c>
      <c r="C4211" s="47" t="str">
        <f t="shared" si="66"/>
        <v>Idu Ana 4931</v>
      </c>
      <c r="D4211" s="47"/>
      <c r="E4211" s="48" t="s">
        <v>45</v>
      </c>
      <c r="F4211" s="48" t="s">
        <v>4461</v>
      </c>
      <c r="G4211" s="177"/>
      <c r="H4211" s="48">
        <v>4931</v>
      </c>
      <c r="I4211" s="48" t="s">
        <v>4465</v>
      </c>
      <c r="J4211" s="49" t="s">
        <v>810</v>
      </c>
      <c r="K4211" s="50">
        <v>30757</v>
      </c>
      <c r="L4211" s="48" t="s">
        <v>3256</v>
      </c>
      <c r="M4211" s="51" t="s">
        <v>50</v>
      </c>
      <c r="N4211" s="51" t="s">
        <v>3257</v>
      </c>
      <c r="O4211" s="52"/>
      <c r="P4211" s="53"/>
    </row>
    <row r="4212" spans="1:16" s="54" customFormat="1" ht="30" hidden="1" x14ac:dyDescent="0.2">
      <c r="A4212" s="20">
        <v>4212</v>
      </c>
      <c r="B4212" s="55">
        <v>3371</v>
      </c>
      <c r="C4212" s="47" t="str">
        <f t="shared" si="66"/>
        <v>Idu Ana 4933</v>
      </c>
      <c r="D4212" s="47"/>
      <c r="E4212" s="48" t="s">
        <v>45</v>
      </c>
      <c r="F4212" s="48" t="s">
        <v>4461</v>
      </c>
      <c r="G4212" s="177"/>
      <c r="H4212" s="48">
        <v>4933</v>
      </c>
      <c r="I4212" s="48" t="s">
        <v>4466</v>
      </c>
      <c r="J4212" s="49" t="s">
        <v>26</v>
      </c>
      <c r="K4212" s="50">
        <v>416500</v>
      </c>
      <c r="L4212" s="48" t="s">
        <v>3256</v>
      </c>
      <c r="M4212" s="51" t="s">
        <v>50</v>
      </c>
      <c r="N4212" s="51" t="s">
        <v>3257</v>
      </c>
      <c r="O4212" s="52"/>
      <c r="P4212" s="53"/>
    </row>
    <row r="4213" spans="1:16" s="54" customFormat="1" ht="30" hidden="1" x14ac:dyDescent="0.2">
      <c r="A4213" s="20">
        <v>4213</v>
      </c>
      <c r="B4213" s="55">
        <v>3372</v>
      </c>
      <c r="C4213" s="47" t="str">
        <f t="shared" si="66"/>
        <v>Idu Ana 4934</v>
      </c>
      <c r="D4213" s="47"/>
      <c r="E4213" s="48" t="s">
        <v>45</v>
      </c>
      <c r="F4213" s="48" t="s">
        <v>4467</v>
      </c>
      <c r="G4213" s="177"/>
      <c r="H4213" s="48">
        <v>4934</v>
      </c>
      <c r="I4213" s="48" t="s">
        <v>4468</v>
      </c>
      <c r="J4213" s="49" t="s">
        <v>810</v>
      </c>
      <c r="K4213" s="50">
        <v>80390</v>
      </c>
      <c r="L4213" s="48" t="s">
        <v>3256</v>
      </c>
      <c r="M4213" s="51" t="s">
        <v>50</v>
      </c>
      <c r="N4213" s="51" t="s">
        <v>3257</v>
      </c>
      <c r="O4213" s="52"/>
      <c r="P4213" s="53"/>
    </row>
    <row r="4214" spans="1:16" s="54" customFormat="1" ht="30" hidden="1" x14ac:dyDescent="0.2">
      <c r="A4214" s="20">
        <v>4214</v>
      </c>
      <c r="B4214" s="55">
        <v>3373</v>
      </c>
      <c r="C4214" s="47" t="str">
        <f t="shared" si="66"/>
        <v>Idu Ana 4936</v>
      </c>
      <c r="D4214" s="47"/>
      <c r="E4214" s="48" t="s">
        <v>45</v>
      </c>
      <c r="F4214" s="48" t="s">
        <v>4467</v>
      </c>
      <c r="G4214" s="177"/>
      <c r="H4214" s="48">
        <v>4936</v>
      </c>
      <c r="I4214" s="48" t="s">
        <v>4469</v>
      </c>
      <c r="J4214" s="49" t="s">
        <v>26</v>
      </c>
      <c r="K4214" s="50">
        <v>26797</v>
      </c>
      <c r="L4214" s="48" t="s">
        <v>3256</v>
      </c>
      <c r="M4214" s="51" t="s">
        <v>50</v>
      </c>
      <c r="N4214" s="51" t="s">
        <v>3257</v>
      </c>
      <c r="O4214" s="52"/>
      <c r="P4214" s="53"/>
    </row>
    <row r="4215" spans="1:16" s="54" customFormat="1" ht="30" hidden="1" x14ac:dyDescent="0.2">
      <c r="A4215" s="20">
        <v>4215</v>
      </c>
      <c r="B4215" s="55">
        <v>3374</v>
      </c>
      <c r="C4215" s="47" t="str">
        <f t="shared" si="66"/>
        <v>Idu Ana 4937</v>
      </c>
      <c r="D4215" s="47"/>
      <c r="E4215" s="48" t="s">
        <v>45</v>
      </c>
      <c r="F4215" s="48" t="s">
        <v>4467</v>
      </c>
      <c r="G4215" s="177"/>
      <c r="H4215" s="48">
        <v>4937</v>
      </c>
      <c r="I4215" s="48" t="s">
        <v>4470</v>
      </c>
      <c r="J4215" s="49" t="s">
        <v>64</v>
      </c>
      <c r="K4215" s="50">
        <v>7204</v>
      </c>
      <c r="L4215" s="48" t="s">
        <v>3256</v>
      </c>
      <c r="M4215" s="51" t="s">
        <v>50</v>
      </c>
      <c r="N4215" s="51" t="s">
        <v>3257</v>
      </c>
      <c r="O4215" s="52"/>
      <c r="P4215" s="53"/>
    </row>
    <row r="4216" spans="1:16" s="54" customFormat="1" ht="30" hidden="1" x14ac:dyDescent="0.2">
      <c r="A4216" s="20">
        <v>4216</v>
      </c>
      <c r="B4216" s="55">
        <v>3375</v>
      </c>
      <c r="C4216" s="47" t="str">
        <f t="shared" si="66"/>
        <v>Idu Ana 4943</v>
      </c>
      <c r="D4216" s="47"/>
      <c r="E4216" s="48" t="s">
        <v>45</v>
      </c>
      <c r="F4216" s="48" t="s">
        <v>3494</v>
      </c>
      <c r="G4216" s="177"/>
      <c r="H4216" s="48">
        <v>4943</v>
      </c>
      <c r="I4216" s="48" t="s">
        <v>4471</v>
      </c>
      <c r="J4216" s="49" t="s">
        <v>48</v>
      </c>
      <c r="K4216" s="50">
        <v>239642</v>
      </c>
      <c r="L4216" s="48" t="s">
        <v>3256</v>
      </c>
      <c r="M4216" s="51" t="s">
        <v>50</v>
      </c>
      <c r="N4216" s="51" t="s">
        <v>3257</v>
      </c>
      <c r="O4216" s="52"/>
      <c r="P4216" s="53"/>
    </row>
    <row r="4217" spans="1:16" s="54" customFormat="1" ht="45" hidden="1" x14ac:dyDescent="0.2">
      <c r="A4217" s="20">
        <v>4217</v>
      </c>
      <c r="B4217" s="55">
        <v>3376</v>
      </c>
      <c r="C4217" s="47" t="str">
        <f t="shared" si="66"/>
        <v>Idu Ana 4945</v>
      </c>
      <c r="D4217" s="47"/>
      <c r="E4217" s="48" t="s">
        <v>45</v>
      </c>
      <c r="F4217" s="48" t="s">
        <v>4467</v>
      </c>
      <c r="G4217" s="177"/>
      <c r="H4217" s="48">
        <v>4945</v>
      </c>
      <c r="I4217" s="48" t="s">
        <v>4472</v>
      </c>
      <c r="J4217" s="49" t="s">
        <v>4473</v>
      </c>
      <c r="K4217" s="50">
        <v>6467</v>
      </c>
      <c r="L4217" s="48" t="s">
        <v>3256</v>
      </c>
      <c r="M4217" s="51" t="s">
        <v>50</v>
      </c>
      <c r="N4217" s="51" t="s">
        <v>3257</v>
      </c>
      <c r="O4217" s="52"/>
      <c r="P4217" s="53"/>
    </row>
    <row r="4218" spans="1:16" s="54" customFormat="1" ht="60" hidden="1" x14ac:dyDescent="0.2">
      <c r="A4218" s="20">
        <v>4218</v>
      </c>
      <c r="B4218" s="55">
        <v>3377</v>
      </c>
      <c r="C4218" s="47" t="str">
        <f t="shared" si="66"/>
        <v>Idu Ana 4946</v>
      </c>
      <c r="D4218" s="47"/>
      <c r="E4218" s="48" t="s">
        <v>45</v>
      </c>
      <c r="F4218" s="48" t="s">
        <v>4467</v>
      </c>
      <c r="G4218" s="177"/>
      <c r="H4218" s="48">
        <v>4946</v>
      </c>
      <c r="I4218" s="48" t="s">
        <v>4474</v>
      </c>
      <c r="J4218" s="49" t="s">
        <v>4473</v>
      </c>
      <c r="K4218" s="50">
        <v>17342</v>
      </c>
      <c r="L4218" s="48" t="s">
        <v>3256</v>
      </c>
      <c r="M4218" s="51" t="s">
        <v>50</v>
      </c>
      <c r="N4218" s="51" t="s">
        <v>3257</v>
      </c>
      <c r="O4218" s="52"/>
      <c r="P4218" s="53"/>
    </row>
    <row r="4219" spans="1:16" s="54" customFormat="1" ht="60" hidden="1" x14ac:dyDescent="0.2">
      <c r="A4219" s="20">
        <v>4219</v>
      </c>
      <c r="B4219" s="55">
        <v>3378</v>
      </c>
      <c r="C4219" s="47" t="str">
        <f t="shared" si="66"/>
        <v>Idu Ana 4947</v>
      </c>
      <c r="D4219" s="47"/>
      <c r="E4219" s="48" t="s">
        <v>45</v>
      </c>
      <c r="F4219" s="48" t="s">
        <v>4173</v>
      </c>
      <c r="G4219" s="177"/>
      <c r="H4219" s="48">
        <v>4947</v>
      </c>
      <c r="I4219" s="48" t="s">
        <v>4475</v>
      </c>
      <c r="J4219" s="49" t="s">
        <v>64</v>
      </c>
      <c r="K4219" s="50">
        <v>6327</v>
      </c>
      <c r="L4219" s="48" t="s">
        <v>3256</v>
      </c>
      <c r="M4219" s="51" t="s">
        <v>50</v>
      </c>
      <c r="N4219" s="51" t="s">
        <v>3257</v>
      </c>
      <c r="O4219" s="52"/>
      <c r="P4219" s="53"/>
    </row>
    <row r="4220" spans="1:16" s="54" customFormat="1" ht="45" hidden="1" x14ac:dyDescent="0.2">
      <c r="A4220" s="20">
        <v>4220</v>
      </c>
      <c r="B4220" s="55">
        <v>3379</v>
      </c>
      <c r="C4220" s="47" t="str">
        <f t="shared" si="66"/>
        <v>Idu Ana 4949</v>
      </c>
      <c r="D4220" s="47"/>
      <c r="E4220" s="48" t="s">
        <v>45</v>
      </c>
      <c r="F4220" s="48" t="s">
        <v>3467</v>
      </c>
      <c r="G4220" s="177"/>
      <c r="H4220" s="48">
        <v>4949</v>
      </c>
      <c r="I4220" s="48" t="s">
        <v>4476</v>
      </c>
      <c r="J4220" s="49" t="s">
        <v>26</v>
      </c>
      <c r="K4220" s="50">
        <v>721552</v>
      </c>
      <c r="L4220" s="48" t="s">
        <v>3256</v>
      </c>
      <c r="M4220" s="51" t="s">
        <v>50</v>
      </c>
      <c r="N4220" s="51" t="s">
        <v>3257</v>
      </c>
      <c r="O4220" s="52"/>
      <c r="P4220" s="53"/>
    </row>
    <row r="4221" spans="1:16" s="54" customFormat="1" ht="30" hidden="1" x14ac:dyDescent="0.2">
      <c r="A4221" s="20">
        <v>4221</v>
      </c>
      <c r="B4221" s="55">
        <v>3380</v>
      </c>
      <c r="C4221" s="47" t="str">
        <f t="shared" si="66"/>
        <v>Idu Ana 4950</v>
      </c>
      <c r="D4221" s="47"/>
      <c r="E4221" s="48" t="s">
        <v>45</v>
      </c>
      <c r="F4221" s="48" t="s">
        <v>3287</v>
      </c>
      <c r="G4221" s="177"/>
      <c r="H4221" s="48">
        <v>4950</v>
      </c>
      <c r="I4221" s="48" t="s">
        <v>4477</v>
      </c>
      <c r="J4221" s="49" t="s">
        <v>26</v>
      </c>
      <c r="K4221" s="50">
        <v>3617304</v>
      </c>
      <c r="L4221" s="48" t="s">
        <v>3256</v>
      </c>
      <c r="M4221" s="51" t="s">
        <v>50</v>
      </c>
      <c r="N4221" s="51" t="s">
        <v>3257</v>
      </c>
      <c r="O4221" s="52"/>
      <c r="P4221" s="53"/>
    </row>
    <row r="4222" spans="1:16" s="54" customFormat="1" ht="30" hidden="1" x14ac:dyDescent="0.2">
      <c r="A4222" s="20">
        <v>4222</v>
      </c>
      <c r="B4222" s="55">
        <v>3381</v>
      </c>
      <c r="C4222" s="47" t="str">
        <f t="shared" si="66"/>
        <v>Idu Ana 4951</v>
      </c>
      <c r="D4222" s="47"/>
      <c r="E4222" s="48" t="s">
        <v>45</v>
      </c>
      <c r="F4222" s="48" t="s">
        <v>3287</v>
      </c>
      <c r="G4222" s="177"/>
      <c r="H4222" s="48">
        <v>4951</v>
      </c>
      <c r="I4222" s="48" t="s">
        <v>4478</v>
      </c>
      <c r="J4222" s="49" t="s">
        <v>26</v>
      </c>
      <c r="K4222" s="50">
        <v>2634715</v>
      </c>
      <c r="L4222" s="48" t="s">
        <v>3256</v>
      </c>
      <c r="M4222" s="51" t="s">
        <v>50</v>
      </c>
      <c r="N4222" s="51" t="s">
        <v>3257</v>
      </c>
      <c r="O4222" s="52"/>
      <c r="P4222" s="53"/>
    </row>
    <row r="4223" spans="1:16" s="54" customFormat="1" ht="30" hidden="1" x14ac:dyDescent="0.2">
      <c r="A4223" s="20">
        <v>4223</v>
      </c>
      <c r="B4223" s="55">
        <v>3382</v>
      </c>
      <c r="C4223" s="47" t="str">
        <f t="shared" si="66"/>
        <v>Idu Ana 4952</v>
      </c>
      <c r="D4223" s="47"/>
      <c r="E4223" s="48" t="s">
        <v>45</v>
      </c>
      <c r="F4223" s="48" t="s">
        <v>3287</v>
      </c>
      <c r="G4223" s="177"/>
      <c r="H4223" s="48">
        <v>4952</v>
      </c>
      <c r="I4223" s="48" t="s">
        <v>4479</v>
      </c>
      <c r="J4223" s="49" t="s">
        <v>26</v>
      </c>
      <c r="K4223" s="50">
        <v>1573061</v>
      </c>
      <c r="L4223" s="48" t="s">
        <v>3256</v>
      </c>
      <c r="M4223" s="51" t="s">
        <v>50</v>
      </c>
      <c r="N4223" s="51" t="s">
        <v>3257</v>
      </c>
      <c r="O4223" s="52"/>
      <c r="P4223" s="53"/>
    </row>
    <row r="4224" spans="1:16" s="54" customFormat="1" ht="30" hidden="1" x14ac:dyDescent="0.2">
      <c r="A4224" s="20">
        <v>4224</v>
      </c>
      <c r="B4224" s="55">
        <v>3383</v>
      </c>
      <c r="C4224" s="47" t="str">
        <f t="shared" si="66"/>
        <v>Idu Ana 4953</v>
      </c>
      <c r="D4224" s="47"/>
      <c r="E4224" s="48" t="s">
        <v>45</v>
      </c>
      <c r="F4224" s="48" t="s">
        <v>3287</v>
      </c>
      <c r="G4224" s="177"/>
      <c r="H4224" s="48">
        <v>4953</v>
      </c>
      <c r="I4224" s="48" t="s">
        <v>4480</v>
      </c>
      <c r="J4224" s="49" t="s">
        <v>26</v>
      </c>
      <c r="K4224" s="50">
        <v>3338426</v>
      </c>
      <c r="L4224" s="48" t="s">
        <v>3256</v>
      </c>
      <c r="M4224" s="51" t="s">
        <v>50</v>
      </c>
      <c r="N4224" s="51" t="s">
        <v>3257</v>
      </c>
      <c r="O4224" s="52"/>
      <c r="P4224" s="53"/>
    </row>
    <row r="4225" spans="1:16" s="54" customFormat="1" ht="30" hidden="1" x14ac:dyDescent="0.2">
      <c r="A4225" s="20">
        <v>4225</v>
      </c>
      <c r="B4225" s="55">
        <v>3384</v>
      </c>
      <c r="C4225" s="47" t="str">
        <f t="shared" si="66"/>
        <v>Idu Ana 4959</v>
      </c>
      <c r="D4225" s="47"/>
      <c r="E4225" s="48" t="s">
        <v>45</v>
      </c>
      <c r="F4225" s="48" t="s">
        <v>3627</v>
      </c>
      <c r="G4225" s="177"/>
      <c r="H4225" s="48">
        <v>4959</v>
      </c>
      <c r="I4225" s="48" t="s">
        <v>4481</v>
      </c>
      <c r="J4225" s="49" t="s">
        <v>71</v>
      </c>
      <c r="K4225" s="50">
        <v>3171</v>
      </c>
      <c r="L4225" s="48" t="s">
        <v>3256</v>
      </c>
      <c r="M4225" s="51" t="s">
        <v>50</v>
      </c>
      <c r="N4225" s="51" t="s">
        <v>3257</v>
      </c>
      <c r="O4225" s="52"/>
      <c r="P4225" s="53"/>
    </row>
    <row r="4226" spans="1:16" s="54" customFormat="1" ht="30" hidden="1" x14ac:dyDescent="0.2">
      <c r="A4226" s="20">
        <v>4226</v>
      </c>
      <c r="B4226" s="55">
        <v>3385</v>
      </c>
      <c r="C4226" s="47" t="str">
        <f t="shared" si="66"/>
        <v>Idu Ana 4960</v>
      </c>
      <c r="D4226" s="47"/>
      <c r="E4226" s="48" t="s">
        <v>45</v>
      </c>
      <c r="F4226" s="48" t="s">
        <v>3309</v>
      </c>
      <c r="G4226" s="177"/>
      <c r="H4226" s="48">
        <v>4960</v>
      </c>
      <c r="I4226" s="48" t="s">
        <v>4482</v>
      </c>
      <c r="J4226" s="49" t="s">
        <v>26</v>
      </c>
      <c r="K4226" s="50">
        <v>214205</v>
      </c>
      <c r="L4226" s="48" t="s">
        <v>3256</v>
      </c>
      <c r="M4226" s="51" t="s">
        <v>50</v>
      </c>
      <c r="N4226" s="51" t="s">
        <v>3257</v>
      </c>
      <c r="O4226" s="52"/>
      <c r="P4226" s="53"/>
    </row>
    <row r="4227" spans="1:16" s="54" customFormat="1" ht="30" hidden="1" x14ac:dyDescent="0.2">
      <c r="A4227" s="20">
        <v>4227</v>
      </c>
      <c r="B4227" s="55">
        <v>3386</v>
      </c>
      <c r="C4227" s="47" t="str">
        <f t="shared" si="66"/>
        <v>Idu Ana 4961</v>
      </c>
      <c r="D4227" s="47"/>
      <c r="E4227" s="48" t="s">
        <v>45</v>
      </c>
      <c r="F4227" s="48" t="s">
        <v>3309</v>
      </c>
      <c r="G4227" s="177"/>
      <c r="H4227" s="48">
        <v>4961</v>
      </c>
      <c r="I4227" s="48" t="s">
        <v>4483</v>
      </c>
      <c r="J4227" s="49" t="s">
        <v>25</v>
      </c>
      <c r="K4227" s="50">
        <v>39304</v>
      </c>
      <c r="L4227" s="48" t="s">
        <v>3256</v>
      </c>
      <c r="M4227" s="51" t="s">
        <v>50</v>
      </c>
      <c r="N4227" s="51" t="s">
        <v>3257</v>
      </c>
      <c r="O4227" s="52"/>
      <c r="P4227" s="53"/>
    </row>
    <row r="4228" spans="1:16" s="54" customFormat="1" ht="45" hidden="1" x14ac:dyDescent="0.2">
      <c r="A4228" s="20">
        <v>4228</v>
      </c>
      <c r="B4228" s="55">
        <v>3387</v>
      </c>
      <c r="C4228" s="47" t="str">
        <f t="shared" si="66"/>
        <v>Idu Ana 4962</v>
      </c>
      <c r="D4228" s="47"/>
      <c r="E4228" s="48" t="s">
        <v>45</v>
      </c>
      <c r="F4228" s="48" t="s">
        <v>3309</v>
      </c>
      <c r="G4228" s="177"/>
      <c r="H4228" s="48">
        <v>4962</v>
      </c>
      <c r="I4228" s="48" t="s">
        <v>4484</v>
      </c>
      <c r="J4228" s="49" t="s">
        <v>25</v>
      </c>
      <c r="K4228" s="50">
        <v>9826</v>
      </c>
      <c r="L4228" s="48" t="s">
        <v>3256</v>
      </c>
      <c r="M4228" s="51" t="s">
        <v>50</v>
      </c>
      <c r="N4228" s="51" t="s">
        <v>3257</v>
      </c>
      <c r="O4228" s="52"/>
      <c r="P4228" s="53"/>
    </row>
    <row r="4229" spans="1:16" s="54" customFormat="1" ht="45" hidden="1" x14ac:dyDescent="0.2">
      <c r="A4229" s="20">
        <v>4229</v>
      </c>
      <c r="B4229" s="55">
        <v>3388</v>
      </c>
      <c r="C4229" s="47" t="str">
        <f t="shared" si="66"/>
        <v>Idu Ana 4963</v>
      </c>
      <c r="D4229" s="47"/>
      <c r="E4229" s="48" t="s">
        <v>45</v>
      </c>
      <c r="F4229" s="48" t="s">
        <v>3309</v>
      </c>
      <c r="G4229" s="177"/>
      <c r="H4229" s="48">
        <v>4963</v>
      </c>
      <c r="I4229" s="48" t="s">
        <v>4485</v>
      </c>
      <c r="J4229" s="49" t="s">
        <v>25</v>
      </c>
      <c r="K4229" s="50">
        <v>9826</v>
      </c>
      <c r="L4229" s="48" t="s">
        <v>3256</v>
      </c>
      <c r="M4229" s="51" t="s">
        <v>50</v>
      </c>
      <c r="N4229" s="51" t="s">
        <v>3257</v>
      </c>
      <c r="O4229" s="52"/>
      <c r="P4229" s="53"/>
    </row>
    <row r="4230" spans="1:16" s="54" customFormat="1" ht="45" hidden="1" x14ac:dyDescent="0.2">
      <c r="A4230" s="20">
        <v>4230</v>
      </c>
      <c r="B4230" s="55">
        <v>3389</v>
      </c>
      <c r="C4230" s="47" t="str">
        <f t="shared" si="66"/>
        <v>Idu Ana 4964</v>
      </c>
      <c r="D4230" s="47"/>
      <c r="E4230" s="48" t="s">
        <v>45</v>
      </c>
      <c r="F4230" s="48" t="s">
        <v>3309</v>
      </c>
      <c r="G4230" s="177"/>
      <c r="H4230" s="48">
        <v>4964</v>
      </c>
      <c r="I4230" s="48" t="s">
        <v>4486</v>
      </c>
      <c r="J4230" s="49" t="s">
        <v>25</v>
      </c>
      <c r="K4230" s="50">
        <v>9826</v>
      </c>
      <c r="L4230" s="48" t="s">
        <v>3256</v>
      </c>
      <c r="M4230" s="51" t="s">
        <v>50</v>
      </c>
      <c r="N4230" s="51" t="s">
        <v>3257</v>
      </c>
      <c r="O4230" s="52"/>
      <c r="P4230" s="53"/>
    </row>
    <row r="4231" spans="1:16" s="54" customFormat="1" ht="45" x14ac:dyDescent="0.2">
      <c r="A4231" s="20">
        <v>4231</v>
      </c>
      <c r="B4231" s="55">
        <v>3390</v>
      </c>
      <c r="C4231" s="47" t="str">
        <f t="shared" si="66"/>
        <v>Idu Ana 4965</v>
      </c>
      <c r="D4231" s="47"/>
      <c r="E4231" s="48" t="s">
        <v>45</v>
      </c>
      <c r="F4231" s="48" t="s">
        <v>4487</v>
      </c>
      <c r="G4231" s="177"/>
      <c r="H4231" s="48">
        <v>4965</v>
      </c>
      <c r="I4231" s="48" t="s">
        <v>4488</v>
      </c>
      <c r="J4231" s="49" t="s">
        <v>26</v>
      </c>
      <c r="K4231" s="50">
        <v>677177</v>
      </c>
      <c r="L4231" s="48" t="s">
        <v>3256</v>
      </c>
      <c r="M4231" s="51" t="s">
        <v>50</v>
      </c>
      <c r="N4231" s="51" t="s">
        <v>3257</v>
      </c>
      <c r="O4231" s="52"/>
      <c r="P4231" s="53"/>
    </row>
    <row r="4232" spans="1:16" s="54" customFormat="1" ht="30" hidden="1" x14ac:dyDescent="0.2">
      <c r="A4232" s="20">
        <v>4232</v>
      </c>
      <c r="B4232" s="55">
        <v>3391</v>
      </c>
      <c r="C4232" s="47" t="str">
        <f t="shared" si="66"/>
        <v>Idu Ana 4966</v>
      </c>
      <c r="D4232" s="47"/>
      <c r="E4232" s="48" t="s">
        <v>45</v>
      </c>
      <c r="F4232" s="48" t="s">
        <v>3485</v>
      </c>
      <c r="G4232" s="177"/>
      <c r="H4232" s="48">
        <v>4966</v>
      </c>
      <c r="I4232" s="48" t="s">
        <v>4489</v>
      </c>
      <c r="J4232" s="49" t="s">
        <v>26</v>
      </c>
      <c r="K4232" s="50">
        <v>3202</v>
      </c>
      <c r="L4232" s="48" t="s">
        <v>3256</v>
      </c>
      <c r="M4232" s="51" t="s">
        <v>50</v>
      </c>
      <c r="N4232" s="51" t="s">
        <v>3257</v>
      </c>
      <c r="O4232" s="52"/>
      <c r="P4232" s="53"/>
    </row>
    <row r="4233" spans="1:16" s="54" customFormat="1" ht="45" hidden="1" x14ac:dyDescent="0.2">
      <c r="A4233" s="20">
        <v>4233</v>
      </c>
      <c r="B4233" s="55">
        <v>3392</v>
      </c>
      <c r="C4233" s="47" t="str">
        <f t="shared" si="66"/>
        <v>Idu Ana 4967</v>
      </c>
      <c r="D4233" s="47"/>
      <c r="E4233" s="48" t="s">
        <v>45</v>
      </c>
      <c r="F4233" s="48" t="s">
        <v>3276</v>
      </c>
      <c r="G4233" s="177"/>
      <c r="H4233" s="48">
        <v>4967</v>
      </c>
      <c r="I4233" s="48" t="s">
        <v>4490</v>
      </c>
      <c r="J4233" s="49" t="s">
        <v>26</v>
      </c>
      <c r="K4233" s="50">
        <v>793087</v>
      </c>
      <c r="L4233" s="48" t="s">
        <v>3256</v>
      </c>
      <c r="M4233" s="51" t="s">
        <v>50</v>
      </c>
      <c r="N4233" s="51" t="s">
        <v>3257</v>
      </c>
      <c r="O4233" s="52"/>
      <c r="P4233" s="53"/>
    </row>
    <row r="4234" spans="1:16" s="54" customFormat="1" ht="45" hidden="1" x14ac:dyDescent="0.2">
      <c r="A4234" s="20">
        <v>4234</v>
      </c>
      <c r="B4234" s="55">
        <v>3393</v>
      </c>
      <c r="C4234" s="47" t="str">
        <f t="shared" si="66"/>
        <v>Idu Ana 4968</v>
      </c>
      <c r="D4234" s="47"/>
      <c r="E4234" s="48" t="s">
        <v>45</v>
      </c>
      <c r="F4234" s="48" t="s">
        <v>3276</v>
      </c>
      <c r="G4234" s="177"/>
      <c r="H4234" s="48">
        <v>4968</v>
      </c>
      <c r="I4234" s="48" t="s">
        <v>4491</v>
      </c>
      <c r="J4234" s="49" t="s">
        <v>26</v>
      </c>
      <c r="K4234" s="50">
        <v>262553</v>
      </c>
      <c r="L4234" s="48" t="s">
        <v>3256</v>
      </c>
      <c r="M4234" s="51" t="s">
        <v>50</v>
      </c>
      <c r="N4234" s="51" t="s">
        <v>3257</v>
      </c>
      <c r="O4234" s="52"/>
      <c r="P4234" s="53"/>
    </row>
    <row r="4235" spans="1:16" s="54" customFormat="1" ht="45" hidden="1" x14ac:dyDescent="0.2">
      <c r="A4235" s="20">
        <v>4235</v>
      </c>
      <c r="B4235" s="55">
        <v>3394</v>
      </c>
      <c r="C4235" s="47" t="str">
        <f t="shared" si="66"/>
        <v>Idu Ana 4969</v>
      </c>
      <c r="D4235" s="47"/>
      <c r="E4235" s="48" t="s">
        <v>45</v>
      </c>
      <c r="F4235" s="48" t="s">
        <v>3276</v>
      </c>
      <c r="G4235" s="177"/>
      <c r="H4235" s="48">
        <v>4969</v>
      </c>
      <c r="I4235" s="48" t="s">
        <v>4492</v>
      </c>
      <c r="J4235" s="49" t="s">
        <v>26</v>
      </c>
      <c r="K4235" s="50">
        <v>194804</v>
      </c>
      <c r="L4235" s="48" t="s">
        <v>3256</v>
      </c>
      <c r="M4235" s="51" t="s">
        <v>50</v>
      </c>
      <c r="N4235" s="51" t="s">
        <v>3257</v>
      </c>
      <c r="O4235" s="52"/>
      <c r="P4235" s="53"/>
    </row>
    <row r="4236" spans="1:16" s="54" customFormat="1" ht="45" hidden="1" x14ac:dyDescent="0.2">
      <c r="A4236" s="20">
        <v>4236</v>
      </c>
      <c r="B4236" s="55">
        <v>3395</v>
      </c>
      <c r="C4236" s="47" t="str">
        <f t="shared" si="66"/>
        <v>Idu Ana 4970</v>
      </c>
      <c r="D4236" s="47"/>
      <c r="E4236" s="48" t="s">
        <v>45</v>
      </c>
      <c r="F4236" s="48" t="s">
        <v>3276</v>
      </c>
      <c r="G4236" s="177"/>
      <c r="H4236" s="48">
        <v>4970</v>
      </c>
      <c r="I4236" s="48" t="s">
        <v>4493</v>
      </c>
      <c r="J4236" s="49" t="s">
        <v>26</v>
      </c>
      <c r="K4236" s="50">
        <v>492875</v>
      </c>
      <c r="L4236" s="48" t="s">
        <v>3256</v>
      </c>
      <c r="M4236" s="51" t="s">
        <v>50</v>
      </c>
      <c r="N4236" s="51" t="s">
        <v>3257</v>
      </c>
      <c r="O4236" s="52"/>
      <c r="P4236" s="53"/>
    </row>
    <row r="4237" spans="1:16" s="54" customFormat="1" ht="45" hidden="1" x14ac:dyDescent="0.2">
      <c r="A4237" s="20">
        <v>4237</v>
      </c>
      <c r="B4237" s="55">
        <v>3396</v>
      </c>
      <c r="C4237" s="47" t="str">
        <f t="shared" si="66"/>
        <v>Idu Ana 4971</v>
      </c>
      <c r="D4237" s="47"/>
      <c r="E4237" s="48" t="s">
        <v>45</v>
      </c>
      <c r="F4237" s="48" t="s">
        <v>3276</v>
      </c>
      <c r="G4237" s="177"/>
      <c r="H4237" s="48">
        <v>4971</v>
      </c>
      <c r="I4237" s="48" t="s">
        <v>4494</v>
      </c>
      <c r="J4237" s="49" t="s">
        <v>26</v>
      </c>
      <c r="K4237" s="50">
        <v>2031029</v>
      </c>
      <c r="L4237" s="48" t="s">
        <v>3256</v>
      </c>
      <c r="M4237" s="51" t="s">
        <v>50</v>
      </c>
      <c r="N4237" s="51" t="s">
        <v>3257</v>
      </c>
      <c r="O4237" s="52"/>
      <c r="P4237" s="53"/>
    </row>
    <row r="4238" spans="1:16" s="54" customFormat="1" ht="45" hidden="1" x14ac:dyDescent="0.2">
      <c r="A4238" s="20">
        <v>4238</v>
      </c>
      <c r="B4238" s="55">
        <v>3397</v>
      </c>
      <c r="C4238" s="47" t="str">
        <f t="shared" si="66"/>
        <v>Idu Ana 4972</v>
      </c>
      <c r="D4238" s="47"/>
      <c r="E4238" s="48" t="s">
        <v>45</v>
      </c>
      <c r="F4238" s="48" t="s">
        <v>3276</v>
      </c>
      <c r="G4238" s="177"/>
      <c r="H4238" s="48">
        <v>4972</v>
      </c>
      <c r="I4238" s="48" t="s">
        <v>4495</v>
      </c>
      <c r="J4238" s="49" t="s">
        <v>26</v>
      </c>
      <c r="K4238" s="50">
        <v>918014</v>
      </c>
      <c r="L4238" s="48" t="s">
        <v>3256</v>
      </c>
      <c r="M4238" s="51" t="s">
        <v>50</v>
      </c>
      <c r="N4238" s="51" t="s">
        <v>3257</v>
      </c>
      <c r="O4238" s="52"/>
      <c r="P4238" s="53"/>
    </row>
    <row r="4239" spans="1:16" s="54" customFormat="1" ht="45" hidden="1" x14ac:dyDescent="0.2">
      <c r="A4239" s="20">
        <v>4239</v>
      </c>
      <c r="B4239" s="55">
        <v>3398</v>
      </c>
      <c r="C4239" s="47" t="str">
        <f t="shared" si="66"/>
        <v>Idu Ana 4973</v>
      </c>
      <c r="D4239" s="47"/>
      <c r="E4239" s="48" t="s">
        <v>45</v>
      </c>
      <c r="F4239" s="48" t="s">
        <v>3276</v>
      </c>
      <c r="G4239" s="177"/>
      <c r="H4239" s="48">
        <v>4973</v>
      </c>
      <c r="I4239" s="48" t="s">
        <v>4496</v>
      </c>
      <c r="J4239" s="49" t="s">
        <v>26</v>
      </c>
      <c r="K4239" s="50">
        <v>1410616</v>
      </c>
      <c r="L4239" s="48" t="s">
        <v>3256</v>
      </c>
      <c r="M4239" s="51" t="s">
        <v>50</v>
      </c>
      <c r="N4239" s="51" t="s">
        <v>3257</v>
      </c>
      <c r="O4239" s="52"/>
      <c r="P4239" s="53"/>
    </row>
    <row r="4240" spans="1:16" s="54" customFormat="1" ht="45" hidden="1" x14ac:dyDescent="0.2">
      <c r="A4240" s="20">
        <v>4240</v>
      </c>
      <c r="B4240" s="55">
        <v>3399</v>
      </c>
      <c r="C4240" s="47" t="str">
        <f t="shared" si="66"/>
        <v>Idu Ana 4974</v>
      </c>
      <c r="D4240" s="47"/>
      <c r="E4240" s="48" t="s">
        <v>45</v>
      </c>
      <c r="F4240" s="48" t="s">
        <v>3276</v>
      </c>
      <c r="G4240" s="177"/>
      <c r="H4240" s="48">
        <v>4974</v>
      </c>
      <c r="I4240" s="48" t="s">
        <v>4497</v>
      </c>
      <c r="J4240" s="49" t="s">
        <v>26</v>
      </c>
      <c r="K4240" s="50">
        <v>3421344</v>
      </c>
      <c r="L4240" s="48" t="s">
        <v>3256</v>
      </c>
      <c r="M4240" s="51" t="s">
        <v>50</v>
      </c>
      <c r="N4240" s="51" t="s">
        <v>3257</v>
      </c>
      <c r="O4240" s="52"/>
      <c r="P4240" s="53"/>
    </row>
    <row r="4241" spans="1:16" s="54" customFormat="1" ht="45" hidden="1" x14ac:dyDescent="0.2">
      <c r="A4241" s="20">
        <v>4241</v>
      </c>
      <c r="B4241" s="55">
        <v>3400</v>
      </c>
      <c r="C4241" s="47" t="str">
        <f t="shared" si="66"/>
        <v>Idu Ana 4975</v>
      </c>
      <c r="D4241" s="47"/>
      <c r="E4241" s="48" t="s">
        <v>45</v>
      </c>
      <c r="F4241" s="48" t="s">
        <v>3276</v>
      </c>
      <c r="G4241" s="177"/>
      <c r="H4241" s="48">
        <v>4975</v>
      </c>
      <c r="I4241" s="48" t="s">
        <v>4498</v>
      </c>
      <c r="J4241" s="49" t="s">
        <v>26</v>
      </c>
      <c r="K4241" s="50">
        <v>303002</v>
      </c>
      <c r="L4241" s="48" t="s">
        <v>3256</v>
      </c>
      <c r="M4241" s="51" t="s">
        <v>50</v>
      </c>
      <c r="N4241" s="51" t="s">
        <v>3257</v>
      </c>
      <c r="O4241" s="52"/>
      <c r="P4241" s="53"/>
    </row>
    <row r="4242" spans="1:16" s="54" customFormat="1" ht="45" hidden="1" x14ac:dyDescent="0.2">
      <c r="A4242" s="20">
        <v>4242</v>
      </c>
      <c r="B4242" s="55">
        <v>3401</v>
      </c>
      <c r="C4242" s="47" t="str">
        <f t="shared" si="66"/>
        <v>Idu Ana 4976</v>
      </c>
      <c r="D4242" s="47"/>
      <c r="E4242" s="48" t="s">
        <v>45</v>
      </c>
      <c r="F4242" s="48" t="s">
        <v>3276</v>
      </c>
      <c r="G4242" s="177"/>
      <c r="H4242" s="48">
        <v>4976</v>
      </c>
      <c r="I4242" s="48" t="s">
        <v>4499</v>
      </c>
      <c r="J4242" s="49" t="s">
        <v>26</v>
      </c>
      <c r="K4242" s="50">
        <v>663586</v>
      </c>
      <c r="L4242" s="48" t="s">
        <v>3256</v>
      </c>
      <c r="M4242" s="51" t="s">
        <v>50</v>
      </c>
      <c r="N4242" s="51" t="s">
        <v>3257</v>
      </c>
      <c r="O4242" s="52"/>
      <c r="P4242" s="53"/>
    </row>
    <row r="4243" spans="1:16" s="54" customFormat="1" ht="45" hidden="1" x14ac:dyDescent="0.2">
      <c r="A4243" s="20">
        <v>4243</v>
      </c>
      <c r="B4243" s="55">
        <v>3402</v>
      </c>
      <c r="C4243" s="47" t="str">
        <f t="shared" si="66"/>
        <v>Idu Ana 4977</v>
      </c>
      <c r="D4243" s="47"/>
      <c r="E4243" s="48" t="s">
        <v>45</v>
      </c>
      <c r="F4243" s="48" t="s">
        <v>3276</v>
      </c>
      <c r="G4243" s="177"/>
      <c r="H4243" s="48">
        <v>4977</v>
      </c>
      <c r="I4243" s="48" t="s">
        <v>4500</v>
      </c>
      <c r="J4243" s="49" t="s">
        <v>26</v>
      </c>
      <c r="K4243" s="50">
        <v>303002</v>
      </c>
      <c r="L4243" s="48" t="s">
        <v>3256</v>
      </c>
      <c r="M4243" s="51" t="s">
        <v>50</v>
      </c>
      <c r="N4243" s="51" t="s">
        <v>3257</v>
      </c>
      <c r="O4243" s="52"/>
      <c r="P4243" s="53"/>
    </row>
    <row r="4244" spans="1:16" s="54" customFormat="1" ht="30" hidden="1" x14ac:dyDescent="0.2">
      <c r="A4244" s="20">
        <v>4244</v>
      </c>
      <c r="B4244" s="55">
        <v>3403</v>
      </c>
      <c r="C4244" s="47" t="str">
        <f t="shared" si="66"/>
        <v>Idu Ana 4978</v>
      </c>
      <c r="D4244" s="47"/>
      <c r="E4244" s="48" t="s">
        <v>45</v>
      </c>
      <c r="F4244" s="48" t="s">
        <v>3315</v>
      </c>
      <c r="G4244" s="177"/>
      <c r="H4244" s="48">
        <v>4978</v>
      </c>
      <c r="I4244" s="48" t="s">
        <v>4501</v>
      </c>
      <c r="J4244" s="49" t="s">
        <v>26</v>
      </c>
      <c r="K4244" s="50">
        <v>490364</v>
      </c>
      <c r="L4244" s="48" t="s">
        <v>3256</v>
      </c>
      <c r="M4244" s="51" t="s">
        <v>50</v>
      </c>
      <c r="N4244" s="51" t="s">
        <v>3257</v>
      </c>
      <c r="O4244" s="52"/>
      <c r="P4244" s="53"/>
    </row>
    <row r="4245" spans="1:16" s="54" customFormat="1" ht="30" hidden="1" x14ac:dyDescent="0.2">
      <c r="A4245" s="20">
        <v>4245</v>
      </c>
      <c r="B4245" s="55">
        <v>3404</v>
      </c>
      <c r="C4245" s="47" t="str">
        <f t="shared" si="66"/>
        <v>Idu Ana 4979</v>
      </c>
      <c r="D4245" s="47"/>
      <c r="E4245" s="48" t="s">
        <v>45</v>
      </c>
      <c r="F4245" s="48" t="s">
        <v>3315</v>
      </c>
      <c r="G4245" s="177"/>
      <c r="H4245" s="48">
        <v>4979</v>
      </c>
      <c r="I4245" s="48" t="s">
        <v>4502</v>
      </c>
      <c r="J4245" s="49" t="s">
        <v>26</v>
      </c>
      <c r="K4245" s="50">
        <v>532122</v>
      </c>
      <c r="L4245" s="48" t="s">
        <v>3256</v>
      </c>
      <c r="M4245" s="51" t="s">
        <v>50</v>
      </c>
      <c r="N4245" s="51" t="s">
        <v>3257</v>
      </c>
      <c r="O4245" s="52"/>
      <c r="P4245" s="53"/>
    </row>
    <row r="4246" spans="1:16" s="54" customFormat="1" ht="30" hidden="1" x14ac:dyDescent="0.2">
      <c r="A4246" s="20">
        <v>4246</v>
      </c>
      <c r="B4246" s="55">
        <v>3405</v>
      </c>
      <c r="C4246" s="47" t="str">
        <f t="shared" si="66"/>
        <v>Idu Ana 4980</v>
      </c>
      <c r="D4246" s="47"/>
      <c r="E4246" s="48" t="s">
        <v>45</v>
      </c>
      <c r="F4246" s="48" t="s">
        <v>3264</v>
      </c>
      <c r="G4246" s="177"/>
      <c r="H4246" s="48">
        <v>4980</v>
      </c>
      <c r="I4246" s="48" t="s">
        <v>4503</v>
      </c>
      <c r="J4246" s="49" t="s">
        <v>25</v>
      </c>
      <c r="K4246" s="50">
        <v>451259</v>
      </c>
      <c r="L4246" s="48" t="s">
        <v>3256</v>
      </c>
      <c r="M4246" s="51" t="s">
        <v>50</v>
      </c>
      <c r="N4246" s="51" t="s">
        <v>3257</v>
      </c>
      <c r="O4246" s="52"/>
      <c r="P4246" s="53"/>
    </row>
    <row r="4247" spans="1:16" s="54" customFormat="1" ht="30" hidden="1" x14ac:dyDescent="0.2">
      <c r="A4247" s="20">
        <v>4247</v>
      </c>
      <c r="B4247" s="55">
        <v>3406</v>
      </c>
      <c r="C4247" s="47" t="str">
        <f t="shared" si="66"/>
        <v>Idu Ana 4981</v>
      </c>
      <c r="D4247" s="47"/>
      <c r="E4247" s="48" t="s">
        <v>45</v>
      </c>
      <c r="F4247" s="48" t="s">
        <v>4504</v>
      </c>
      <c r="G4247" s="177"/>
      <c r="H4247" s="48">
        <v>4981</v>
      </c>
      <c r="I4247" s="48" t="s">
        <v>4505</v>
      </c>
      <c r="J4247" s="49" t="s">
        <v>64</v>
      </c>
      <c r="K4247" s="50">
        <v>58626</v>
      </c>
      <c r="L4247" s="48" t="s">
        <v>3256</v>
      </c>
      <c r="M4247" s="51" t="s">
        <v>50</v>
      </c>
      <c r="N4247" s="51" t="s">
        <v>3257</v>
      </c>
      <c r="O4247" s="52"/>
      <c r="P4247" s="53"/>
    </row>
    <row r="4248" spans="1:16" s="54" customFormat="1" ht="30" hidden="1" x14ac:dyDescent="0.2">
      <c r="A4248" s="20">
        <v>4248</v>
      </c>
      <c r="B4248" s="55">
        <v>3407</v>
      </c>
      <c r="C4248" s="47" t="str">
        <f t="shared" si="66"/>
        <v>Idu Ana 4982</v>
      </c>
      <c r="D4248" s="47"/>
      <c r="E4248" s="48" t="s">
        <v>45</v>
      </c>
      <c r="F4248" s="48" t="s">
        <v>3315</v>
      </c>
      <c r="G4248" s="177"/>
      <c r="H4248" s="48">
        <v>4982</v>
      </c>
      <c r="I4248" s="48" t="s">
        <v>4506</v>
      </c>
      <c r="J4248" s="49" t="s">
        <v>26</v>
      </c>
      <c r="K4248" s="50">
        <v>124838</v>
      </c>
      <c r="L4248" s="48" t="s">
        <v>3256</v>
      </c>
      <c r="M4248" s="51" t="s">
        <v>50</v>
      </c>
      <c r="N4248" s="51" t="s">
        <v>3257</v>
      </c>
      <c r="O4248" s="52"/>
      <c r="P4248" s="53"/>
    </row>
    <row r="4249" spans="1:16" s="54" customFormat="1" ht="30" hidden="1" x14ac:dyDescent="0.2">
      <c r="A4249" s="20">
        <v>4249</v>
      </c>
      <c r="B4249" s="55">
        <v>3408</v>
      </c>
      <c r="C4249" s="47" t="str">
        <f t="shared" si="66"/>
        <v>Idu Ana 4983</v>
      </c>
      <c r="D4249" s="47"/>
      <c r="E4249" s="48" t="s">
        <v>45</v>
      </c>
      <c r="F4249" s="48" t="s">
        <v>3467</v>
      </c>
      <c r="G4249" s="177"/>
      <c r="H4249" s="48">
        <v>4983</v>
      </c>
      <c r="I4249" s="48" t="s">
        <v>4507</v>
      </c>
      <c r="J4249" s="49" t="s">
        <v>26</v>
      </c>
      <c r="K4249" s="50">
        <v>41863</v>
      </c>
      <c r="L4249" s="48" t="s">
        <v>3256</v>
      </c>
      <c r="M4249" s="51" t="s">
        <v>50</v>
      </c>
      <c r="N4249" s="51" t="s">
        <v>3257</v>
      </c>
      <c r="O4249" s="52"/>
      <c r="P4249" s="53"/>
    </row>
    <row r="4250" spans="1:16" s="54" customFormat="1" ht="45" hidden="1" x14ac:dyDescent="0.2">
      <c r="A4250" s="20">
        <v>4250</v>
      </c>
      <c r="B4250" s="55">
        <v>3409</v>
      </c>
      <c r="C4250" s="47" t="str">
        <f t="shared" si="66"/>
        <v>Idu Ana 4984</v>
      </c>
      <c r="D4250" s="47"/>
      <c r="E4250" s="48" t="s">
        <v>45</v>
      </c>
      <c r="F4250" s="48" t="s">
        <v>3315</v>
      </c>
      <c r="G4250" s="177"/>
      <c r="H4250" s="48">
        <v>4984</v>
      </c>
      <c r="I4250" s="48" t="s">
        <v>4508</v>
      </c>
      <c r="J4250" s="49" t="s">
        <v>26</v>
      </c>
      <c r="K4250" s="50">
        <v>228893</v>
      </c>
      <c r="L4250" s="48" t="s">
        <v>3256</v>
      </c>
      <c r="M4250" s="51" t="s">
        <v>50</v>
      </c>
      <c r="N4250" s="51" t="s">
        <v>3257</v>
      </c>
      <c r="O4250" s="52"/>
      <c r="P4250" s="53"/>
    </row>
    <row r="4251" spans="1:16" s="54" customFormat="1" ht="45" hidden="1" x14ac:dyDescent="0.2">
      <c r="A4251" s="20">
        <v>4251</v>
      </c>
      <c r="B4251" s="55">
        <v>3410</v>
      </c>
      <c r="C4251" s="47" t="str">
        <f t="shared" si="66"/>
        <v>Idu Ana 4985</v>
      </c>
      <c r="D4251" s="47"/>
      <c r="E4251" s="48" t="s">
        <v>45</v>
      </c>
      <c r="F4251" s="48" t="s">
        <v>3325</v>
      </c>
      <c r="G4251" s="177"/>
      <c r="H4251" s="48">
        <v>4985</v>
      </c>
      <c r="I4251" s="48" t="s">
        <v>4509</v>
      </c>
      <c r="J4251" s="49" t="s">
        <v>48</v>
      </c>
      <c r="K4251" s="50">
        <v>530119</v>
      </c>
      <c r="L4251" s="48" t="s">
        <v>3256</v>
      </c>
      <c r="M4251" s="51" t="s">
        <v>50</v>
      </c>
      <c r="N4251" s="51" t="s">
        <v>3257</v>
      </c>
      <c r="O4251" s="52"/>
      <c r="P4251" s="53"/>
    </row>
    <row r="4252" spans="1:16" s="54" customFormat="1" ht="45" hidden="1" x14ac:dyDescent="0.2">
      <c r="A4252" s="20">
        <v>4252</v>
      </c>
      <c r="B4252" s="55">
        <v>3411</v>
      </c>
      <c r="C4252" s="47" t="str">
        <f t="shared" si="66"/>
        <v>Idu Ana 4986</v>
      </c>
      <c r="D4252" s="47"/>
      <c r="E4252" s="48" t="s">
        <v>45</v>
      </c>
      <c r="F4252" s="48" t="s">
        <v>4510</v>
      </c>
      <c r="G4252" s="177"/>
      <c r="H4252" s="48">
        <v>4986</v>
      </c>
      <c r="I4252" s="48" t="s">
        <v>4511</v>
      </c>
      <c r="J4252" s="49" t="s">
        <v>48</v>
      </c>
      <c r="K4252" s="50">
        <v>671700</v>
      </c>
      <c r="L4252" s="48" t="s">
        <v>3256</v>
      </c>
      <c r="M4252" s="51" t="s">
        <v>50</v>
      </c>
      <c r="N4252" s="51" t="s">
        <v>3257</v>
      </c>
      <c r="O4252" s="52"/>
      <c r="P4252" s="53"/>
    </row>
    <row r="4253" spans="1:16" s="54" customFormat="1" ht="30" hidden="1" x14ac:dyDescent="0.2">
      <c r="A4253" s="20">
        <v>4253</v>
      </c>
      <c r="B4253" s="55">
        <v>3412</v>
      </c>
      <c r="C4253" s="47" t="str">
        <f t="shared" si="66"/>
        <v>Idu Ana 4987</v>
      </c>
      <c r="D4253" s="47"/>
      <c r="E4253" s="48" t="s">
        <v>45</v>
      </c>
      <c r="F4253" s="48" t="s">
        <v>3287</v>
      </c>
      <c r="G4253" s="177"/>
      <c r="H4253" s="48">
        <v>4987</v>
      </c>
      <c r="I4253" s="48" t="s">
        <v>4512</v>
      </c>
      <c r="J4253" s="49" t="s">
        <v>26</v>
      </c>
      <c r="K4253" s="50">
        <v>1147829</v>
      </c>
      <c r="L4253" s="48" t="s">
        <v>3256</v>
      </c>
      <c r="M4253" s="51" t="s">
        <v>50</v>
      </c>
      <c r="N4253" s="51" t="s">
        <v>3257</v>
      </c>
      <c r="O4253" s="52"/>
      <c r="P4253" s="53"/>
    </row>
    <row r="4254" spans="1:16" s="54" customFormat="1" ht="45" hidden="1" x14ac:dyDescent="0.2">
      <c r="A4254" s="20">
        <v>4254</v>
      </c>
      <c r="B4254" s="55">
        <v>3413</v>
      </c>
      <c r="C4254" s="47" t="str">
        <f t="shared" si="66"/>
        <v>Idu Ana 4988</v>
      </c>
      <c r="D4254" s="47"/>
      <c r="E4254" s="48" t="s">
        <v>45</v>
      </c>
      <c r="F4254" s="48" t="s">
        <v>3266</v>
      </c>
      <c r="G4254" s="177"/>
      <c r="H4254" s="48">
        <v>4988</v>
      </c>
      <c r="I4254" s="48" t="s">
        <v>4513</v>
      </c>
      <c r="J4254" s="49" t="s">
        <v>1088</v>
      </c>
      <c r="K4254" s="50">
        <v>863643</v>
      </c>
      <c r="L4254" s="48" t="s">
        <v>3256</v>
      </c>
      <c r="M4254" s="51" t="s">
        <v>50</v>
      </c>
      <c r="N4254" s="51" t="s">
        <v>3257</v>
      </c>
      <c r="O4254" s="52"/>
      <c r="P4254" s="53"/>
    </row>
    <row r="4255" spans="1:16" s="54" customFormat="1" ht="30" hidden="1" x14ac:dyDescent="0.2">
      <c r="A4255" s="20">
        <v>4255</v>
      </c>
      <c r="B4255" s="55">
        <v>3414</v>
      </c>
      <c r="C4255" s="47" t="str">
        <f t="shared" si="66"/>
        <v>Idu Ana 4989</v>
      </c>
      <c r="D4255" s="47"/>
      <c r="E4255" s="48" t="s">
        <v>45</v>
      </c>
      <c r="F4255" s="48" t="s">
        <v>3274</v>
      </c>
      <c r="G4255" s="177"/>
      <c r="H4255" s="48">
        <v>4989</v>
      </c>
      <c r="I4255" s="48" t="s">
        <v>4514</v>
      </c>
      <c r="J4255" s="49" t="s">
        <v>25</v>
      </c>
      <c r="K4255" s="50">
        <v>112954</v>
      </c>
      <c r="L4255" s="48" t="s">
        <v>3256</v>
      </c>
      <c r="M4255" s="51" t="s">
        <v>50</v>
      </c>
      <c r="N4255" s="51" t="s">
        <v>3257</v>
      </c>
      <c r="O4255" s="52"/>
      <c r="P4255" s="53"/>
    </row>
    <row r="4256" spans="1:16" s="54" customFormat="1" ht="30" hidden="1" x14ac:dyDescent="0.2">
      <c r="A4256" s="20">
        <v>4256</v>
      </c>
      <c r="B4256" s="55">
        <v>3415</v>
      </c>
      <c r="C4256" s="47" t="str">
        <f t="shared" si="66"/>
        <v>Idu Ana 4990</v>
      </c>
      <c r="D4256" s="47"/>
      <c r="E4256" s="48" t="s">
        <v>45</v>
      </c>
      <c r="F4256" s="48" t="s">
        <v>3467</v>
      </c>
      <c r="G4256" s="177"/>
      <c r="H4256" s="48">
        <v>4990</v>
      </c>
      <c r="I4256" s="48" t="s">
        <v>4515</v>
      </c>
      <c r="J4256" s="49" t="s">
        <v>26</v>
      </c>
      <c r="K4256" s="50">
        <v>338862</v>
      </c>
      <c r="L4256" s="48" t="s">
        <v>3256</v>
      </c>
      <c r="M4256" s="51" t="s">
        <v>50</v>
      </c>
      <c r="N4256" s="51" t="s">
        <v>3257</v>
      </c>
      <c r="O4256" s="52"/>
      <c r="P4256" s="53"/>
    </row>
    <row r="4257" spans="1:16" s="54" customFormat="1" ht="30" hidden="1" x14ac:dyDescent="0.2">
      <c r="A4257" s="20">
        <v>4257</v>
      </c>
      <c r="B4257" s="55">
        <v>3416</v>
      </c>
      <c r="C4257" s="47" t="str">
        <f t="shared" si="66"/>
        <v>Idu Ana 4991</v>
      </c>
      <c r="D4257" s="47"/>
      <c r="E4257" s="48" t="s">
        <v>45</v>
      </c>
      <c r="F4257" s="48" t="s">
        <v>3274</v>
      </c>
      <c r="G4257" s="177"/>
      <c r="H4257" s="48">
        <v>4991</v>
      </c>
      <c r="I4257" s="48" t="s">
        <v>4516</v>
      </c>
      <c r="J4257" s="49" t="s">
        <v>25</v>
      </c>
      <c r="K4257" s="50">
        <v>107628</v>
      </c>
      <c r="L4257" s="48" t="s">
        <v>3256</v>
      </c>
      <c r="M4257" s="51" t="s">
        <v>50</v>
      </c>
      <c r="N4257" s="51" t="s">
        <v>3257</v>
      </c>
      <c r="O4257" s="52"/>
      <c r="P4257" s="53"/>
    </row>
    <row r="4258" spans="1:16" s="54" customFormat="1" ht="30" hidden="1" x14ac:dyDescent="0.2">
      <c r="A4258" s="20">
        <v>4258</v>
      </c>
      <c r="B4258" s="55">
        <v>3417</v>
      </c>
      <c r="C4258" s="47" t="str">
        <f t="shared" si="66"/>
        <v>Idu Ana 4992</v>
      </c>
      <c r="D4258" s="47"/>
      <c r="E4258" s="48" t="s">
        <v>45</v>
      </c>
      <c r="F4258" s="48" t="s">
        <v>3274</v>
      </c>
      <c r="G4258" s="177"/>
      <c r="H4258" s="48">
        <v>4992</v>
      </c>
      <c r="I4258" s="48" t="s">
        <v>4517</v>
      </c>
      <c r="J4258" s="49" t="s">
        <v>26</v>
      </c>
      <c r="K4258" s="50">
        <v>333414</v>
      </c>
      <c r="L4258" s="48" t="s">
        <v>3256</v>
      </c>
      <c r="M4258" s="51" t="s">
        <v>50</v>
      </c>
      <c r="N4258" s="51" t="s">
        <v>3257</v>
      </c>
      <c r="O4258" s="52"/>
      <c r="P4258" s="53"/>
    </row>
    <row r="4259" spans="1:16" s="54" customFormat="1" ht="30" hidden="1" x14ac:dyDescent="0.2">
      <c r="A4259" s="20">
        <v>4259</v>
      </c>
      <c r="B4259" s="55">
        <v>3418</v>
      </c>
      <c r="C4259" s="47" t="str">
        <f t="shared" si="66"/>
        <v>Idu Ana 4993</v>
      </c>
      <c r="D4259" s="47"/>
      <c r="E4259" s="48" t="s">
        <v>45</v>
      </c>
      <c r="F4259" s="48" t="s">
        <v>3274</v>
      </c>
      <c r="G4259" s="177"/>
      <c r="H4259" s="48">
        <v>4993</v>
      </c>
      <c r="I4259" s="48" t="s">
        <v>4518</v>
      </c>
      <c r="J4259" s="49" t="s">
        <v>26</v>
      </c>
      <c r="K4259" s="50">
        <v>322884</v>
      </c>
      <c r="L4259" s="48" t="s">
        <v>3256</v>
      </c>
      <c r="M4259" s="51" t="s">
        <v>50</v>
      </c>
      <c r="N4259" s="51" t="s">
        <v>3257</v>
      </c>
      <c r="O4259" s="52"/>
      <c r="P4259" s="53"/>
    </row>
    <row r="4260" spans="1:16" s="54" customFormat="1" ht="45" hidden="1" x14ac:dyDescent="0.2">
      <c r="A4260" s="20">
        <v>4260</v>
      </c>
      <c r="B4260" s="55">
        <v>3419</v>
      </c>
      <c r="C4260" s="47" t="str">
        <f t="shared" si="66"/>
        <v>Idu Ana 4994</v>
      </c>
      <c r="D4260" s="47"/>
      <c r="E4260" s="48" t="s">
        <v>45</v>
      </c>
      <c r="F4260" s="48" t="s">
        <v>3494</v>
      </c>
      <c r="G4260" s="177"/>
      <c r="H4260" s="48">
        <v>4994</v>
      </c>
      <c r="I4260" s="48" t="s">
        <v>4519</v>
      </c>
      <c r="J4260" s="49" t="s">
        <v>48</v>
      </c>
      <c r="K4260" s="50">
        <v>133024</v>
      </c>
      <c r="L4260" s="48" t="s">
        <v>3256</v>
      </c>
      <c r="M4260" s="51" t="s">
        <v>50</v>
      </c>
      <c r="N4260" s="51" t="s">
        <v>3257</v>
      </c>
      <c r="O4260" s="52"/>
      <c r="P4260" s="53"/>
    </row>
    <row r="4261" spans="1:16" s="54" customFormat="1" ht="45" hidden="1" x14ac:dyDescent="0.2">
      <c r="A4261" s="20">
        <v>4261</v>
      </c>
      <c r="B4261" s="55">
        <v>3420</v>
      </c>
      <c r="C4261" s="47" t="str">
        <f t="shared" si="66"/>
        <v>Idu Ana 4995</v>
      </c>
      <c r="D4261" s="47"/>
      <c r="E4261" s="48" t="s">
        <v>45</v>
      </c>
      <c r="F4261" s="48" t="s">
        <v>3494</v>
      </c>
      <c r="G4261" s="177"/>
      <c r="H4261" s="48">
        <v>4995</v>
      </c>
      <c r="I4261" s="48" t="s">
        <v>4520</v>
      </c>
      <c r="J4261" s="49" t="s">
        <v>48</v>
      </c>
      <c r="K4261" s="50">
        <v>195058</v>
      </c>
      <c r="L4261" s="48" t="s">
        <v>3256</v>
      </c>
      <c r="M4261" s="51" t="s">
        <v>50</v>
      </c>
      <c r="N4261" s="51" t="s">
        <v>3257</v>
      </c>
      <c r="O4261" s="52"/>
      <c r="P4261" s="53"/>
    </row>
    <row r="4262" spans="1:16" s="54" customFormat="1" ht="30" hidden="1" x14ac:dyDescent="0.2">
      <c r="A4262" s="20">
        <v>4262</v>
      </c>
      <c r="B4262" s="55">
        <v>3421</v>
      </c>
      <c r="C4262" s="47" t="str">
        <f t="shared" si="66"/>
        <v>Idu Ana 4996</v>
      </c>
      <c r="D4262" s="47"/>
      <c r="E4262" s="48" t="s">
        <v>45</v>
      </c>
      <c r="F4262" s="48" t="s">
        <v>3315</v>
      </c>
      <c r="G4262" s="177"/>
      <c r="H4262" s="48">
        <v>4996</v>
      </c>
      <c r="I4262" s="48" t="s">
        <v>4521</v>
      </c>
      <c r="J4262" s="49" t="s">
        <v>26</v>
      </c>
      <c r="K4262" s="50">
        <v>476534</v>
      </c>
      <c r="L4262" s="48" t="s">
        <v>3256</v>
      </c>
      <c r="M4262" s="51" t="s">
        <v>50</v>
      </c>
      <c r="N4262" s="51" t="s">
        <v>3257</v>
      </c>
      <c r="O4262" s="52"/>
      <c r="P4262" s="53"/>
    </row>
    <row r="4263" spans="1:16" s="54" customFormat="1" ht="45" hidden="1" x14ac:dyDescent="0.2">
      <c r="A4263" s="20">
        <v>4263</v>
      </c>
      <c r="B4263" s="55">
        <v>3422</v>
      </c>
      <c r="C4263" s="47" t="str">
        <f t="shared" si="66"/>
        <v>Idu Ana 4997</v>
      </c>
      <c r="D4263" s="47"/>
      <c r="E4263" s="48" t="s">
        <v>45</v>
      </c>
      <c r="F4263" s="48" t="s">
        <v>3307</v>
      </c>
      <c r="G4263" s="177"/>
      <c r="H4263" s="48">
        <v>4997</v>
      </c>
      <c r="I4263" s="48" t="s">
        <v>4522</v>
      </c>
      <c r="J4263" s="49" t="s">
        <v>25</v>
      </c>
      <c r="K4263" s="50">
        <v>18662</v>
      </c>
      <c r="L4263" s="48" t="s">
        <v>3256</v>
      </c>
      <c r="M4263" s="51" t="s">
        <v>50</v>
      </c>
      <c r="N4263" s="51" t="s">
        <v>3257</v>
      </c>
      <c r="O4263" s="52"/>
      <c r="P4263" s="53"/>
    </row>
    <row r="4264" spans="1:16" s="54" customFormat="1" ht="45" hidden="1" x14ac:dyDescent="0.2">
      <c r="A4264" s="20">
        <v>4264</v>
      </c>
      <c r="B4264" s="55">
        <v>3423</v>
      </c>
      <c r="C4264" s="47" t="str">
        <f t="shared" si="66"/>
        <v>Idu Ana 5000</v>
      </c>
      <c r="D4264" s="47"/>
      <c r="E4264" s="48" t="s">
        <v>45</v>
      </c>
      <c r="F4264" s="48" t="s">
        <v>3264</v>
      </c>
      <c r="G4264" s="177"/>
      <c r="H4264" s="48">
        <v>5000</v>
      </c>
      <c r="I4264" s="48" t="s">
        <v>4523</v>
      </c>
      <c r="J4264" s="49" t="s">
        <v>25</v>
      </c>
      <c r="K4264" s="50">
        <v>85610</v>
      </c>
      <c r="L4264" s="48" t="s">
        <v>3256</v>
      </c>
      <c r="M4264" s="51" t="s">
        <v>50</v>
      </c>
      <c r="N4264" s="51" t="s">
        <v>3257</v>
      </c>
      <c r="O4264" s="52"/>
      <c r="P4264" s="53"/>
    </row>
    <row r="4265" spans="1:16" s="54" customFormat="1" ht="45" hidden="1" x14ac:dyDescent="0.2">
      <c r="A4265" s="20">
        <v>4265</v>
      </c>
      <c r="B4265" s="55">
        <v>3424</v>
      </c>
      <c r="C4265" s="47" t="str">
        <f t="shared" ref="C4265:C4328" si="67">+CONCATENATE(M4265," ",N4265," ",H4265)</f>
        <v>Idu Ana 5001</v>
      </c>
      <c r="D4265" s="47"/>
      <c r="E4265" s="48" t="s">
        <v>45</v>
      </c>
      <c r="F4265" s="48" t="s">
        <v>3264</v>
      </c>
      <c r="G4265" s="177"/>
      <c r="H4265" s="48">
        <v>5001</v>
      </c>
      <c r="I4265" s="48" t="s">
        <v>4524</v>
      </c>
      <c r="J4265" s="49" t="s">
        <v>26</v>
      </c>
      <c r="K4265" s="50">
        <v>752737</v>
      </c>
      <c r="L4265" s="48" t="s">
        <v>3256</v>
      </c>
      <c r="M4265" s="51" t="s">
        <v>50</v>
      </c>
      <c r="N4265" s="51" t="s">
        <v>3257</v>
      </c>
      <c r="O4265" s="52"/>
      <c r="P4265" s="53"/>
    </row>
    <row r="4266" spans="1:16" s="54" customFormat="1" ht="45" hidden="1" x14ac:dyDescent="0.2">
      <c r="A4266" s="20">
        <v>4266</v>
      </c>
      <c r="B4266" s="55">
        <v>3425</v>
      </c>
      <c r="C4266" s="47" t="str">
        <f t="shared" si="67"/>
        <v>Idu Ana 5002</v>
      </c>
      <c r="D4266" s="47"/>
      <c r="E4266" s="48" t="s">
        <v>45</v>
      </c>
      <c r="F4266" s="48" t="s">
        <v>3264</v>
      </c>
      <c r="G4266" s="177"/>
      <c r="H4266" s="48">
        <v>5002</v>
      </c>
      <c r="I4266" s="48" t="s">
        <v>4525</v>
      </c>
      <c r="J4266" s="49" t="s">
        <v>25</v>
      </c>
      <c r="K4266" s="50">
        <v>69331</v>
      </c>
      <c r="L4266" s="48" t="s">
        <v>3256</v>
      </c>
      <c r="M4266" s="51" t="s">
        <v>50</v>
      </c>
      <c r="N4266" s="51" t="s">
        <v>3257</v>
      </c>
      <c r="O4266" s="52"/>
      <c r="P4266" s="53"/>
    </row>
    <row r="4267" spans="1:16" s="54" customFormat="1" ht="45" hidden="1" x14ac:dyDescent="0.2">
      <c r="A4267" s="20">
        <v>4267</v>
      </c>
      <c r="B4267" s="55">
        <v>3426</v>
      </c>
      <c r="C4267" s="47" t="str">
        <f t="shared" si="67"/>
        <v>Idu Ana 5003</v>
      </c>
      <c r="D4267" s="47"/>
      <c r="E4267" s="48" t="s">
        <v>45</v>
      </c>
      <c r="F4267" s="48" t="s">
        <v>4526</v>
      </c>
      <c r="G4267" s="177"/>
      <c r="H4267" s="48">
        <v>5003</v>
      </c>
      <c r="I4267" s="48" t="s">
        <v>4527</v>
      </c>
      <c r="J4267" s="49" t="s">
        <v>26</v>
      </c>
      <c r="K4267" s="50">
        <v>42582</v>
      </c>
      <c r="L4267" s="48" t="s">
        <v>3256</v>
      </c>
      <c r="M4267" s="51" t="s">
        <v>50</v>
      </c>
      <c r="N4267" s="51" t="s">
        <v>3257</v>
      </c>
      <c r="O4267" s="52"/>
      <c r="P4267" s="53"/>
    </row>
    <row r="4268" spans="1:16" s="54" customFormat="1" ht="30" hidden="1" x14ac:dyDescent="0.2">
      <c r="A4268" s="20">
        <v>4268</v>
      </c>
      <c r="B4268" s="55">
        <v>3427</v>
      </c>
      <c r="C4268" s="47" t="str">
        <f t="shared" si="67"/>
        <v>Idu Ana 5004</v>
      </c>
      <c r="D4268" s="47"/>
      <c r="E4268" s="48" t="s">
        <v>45</v>
      </c>
      <c r="F4268" s="48" t="s">
        <v>4526</v>
      </c>
      <c r="G4268" s="177"/>
      <c r="H4268" s="48">
        <v>5004</v>
      </c>
      <c r="I4268" s="48" t="s">
        <v>4528</v>
      </c>
      <c r="J4268" s="49" t="s">
        <v>61</v>
      </c>
      <c r="K4268" s="50">
        <v>71683</v>
      </c>
      <c r="L4268" s="48" t="s">
        <v>3256</v>
      </c>
      <c r="M4268" s="51" t="s">
        <v>50</v>
      </c>
      <c r="N4268" s="51" t="s">
        <v>3257</v>
      </c>
      <c r="O4268" s="52"/>
      <c r="P4268" s="53"/>
    </row>
    <row r="4269" spans="1:16" s="54" customFormat="1" ht="30" hidden="1" x14ac:dyDescent="0.2">
      <c r="A4269" s="20">
        <v>4269</v>
      </c>
      <c r="B4269" s="55">
        <v>3428</v>
      </c>
      <c r="C4269" s="47" t="str">
        <f t="shared" si="67"/>
        <v>Idu Ana 5005</v>
      </c>
      <c r="D4269" s="47"/>
      <c r="E4269" s="48" t="s">
        <v>45</v>
      </c>
      <c r="F4269" s="48" t="s">
        <v>4526</v>
      </c>
      <c r="G4269" s="177"/>
      <c r="H4269" s="48">
        <v>5005</v>
      </c>
      <c r="I4269" s="48" t="s">
        <v>4529</v>
      </c>
      <c r="J4269" s="49" t="s">
        <v>126</v>
      </c>
      <c r="K4269" s="50">
        <v>573470</v>
      </c>
      <c r="L4269" s="48" t="s">
        <v>3256</v>
      </c>
      <c r="M4269" s="51" t="s">
        <v>50</v>
      </c>
      <c r="N4269" s="51" t="s">
        <v>3257</v>
      </c>
      <c r="O4269" s="52"/>
      <c r="P4269" s="53"/>
    </row>
    <row r="4270" spans="1:16" s="54" customFormat="1" ht="30" hidden="1" x14ac:dyDescent="0.2">
      <c r="A4270" s="20">
        <v>4270</v>
      </c>
      <c r="B4270" s="55">
        <v>3429</v>
      </c>
      <c r="C4270" s="47" t="str">
        <f t="shared" si="67"/>
        <v>Idu Ana 5010</v>
      </c>
      <c r="D4270" s="47"/>
      <c r="E4270" s="48" t="s">
        <v>45</v>
      </c>
      <c r="F4270" s="48" t="s">
        <v>4526</v>
      </c>
      <c r="G4270" s="177"/>
      <c r="H4270" s="48">
        <v>5010</v>
      </c>
      <c r="I4270" s="48" t="s">
        <v>4530</v>
      </c>
      <c r="J4270" s="49" t="s">
        <v>26</v>
      </c>
      <c r="K4270" s="50">
        <v>253721</v>
      </c>
      <c r="L4270" s="48" t="s">
        <v>3256</v>
      </c>
      <c r="M4270" s="51" t="s">
        <v>50</v>
      </c>
      <c r="N4270" s="51" t="s">
        <v>3257</v>
      </c>
      <c r="O4270" s="52"/>
      <c r="P4270" s="53"/>
    </row>
    <row r="4271" spans="1:16" s="54" customFormat="1" ht="30" hidden="1" x14ac:dyDescent="0.2">
      <c r="A4271" s="20">
        <v>4271</v>
      </c>
      <c r="B4271" s="55">
        <v>3430</v>
      </c>
      <c r="C4271" s="47" t="str">
        <f t="shared" si="67"/>
        <v>Idu Ana 5015</v>
      </c>
      <c r="D4271" s="47"/>
      <c r="E4271" s="48" t="s">
        <v>45</v>
      </c>
      <c r="F4271" s="48" t="s">
        <v>3276</v>
      </c>
      <c r="G4271" s="177"/>
      <c r="H4271" s="48">
        <v>5015</v>
      </c>
      <c r="I4271" s="48" t="s">
        <v>4531</v>
      </c>
      <c r="J4271" s="49" t="s">
        <v>26</v>
      </c>
      <c r="K4271" s="50">
        <v>400259</v>
      </c>
      <c r="L4271" s="48" t="s">
        <v>3256</v>
      </c>
      <c r="M4271" s="51" t="s">
        <v>50</v>
      </c>
      <c r="N4271" s="51" t="s">
        <v>3257</v>
      </c>
      <c r="O4271" s="52"/>
      <c r="P4271" s="53"/>
    </row>
    <row r="4272" spans="1:16" s="54" customFormat="1" ht="60" hidden="1" x14ac:dyDescent="0.2">
      <c r="A4272" s="20">
        <v>4272</v>
      </c>
      <c r="B4272" s="55">
        <v>3431</v>
      </c>
      <c r="C4272" s="47" t="str">
        <f t="shared" si="67"/>
        <v>Idu Ana 5017</v>
      </c>
      <c r="D4272" s="47"/>
      <c r="E4272" s="48" t="s">
        <v>45</v>
      </c>
      <c r="F4272" s="48" t="s">
        <v>3315</v>
      </c>
      <c r="G4272" s="177"/>
      <c r="H4272" s="48">
        <v>5017</v>
      </c>
      <c r="I4272" s="48" t="s">
        <v>4532</v>
      </c>
      <c r="J4272" s="49" t="s">
        <v>26</v>
      </c>
      <c r="K4272" s="50">
        <v>359375</v>
      </c>
      <c r="L4272" s="48" t="s">
        <v>3256</v>
      </c>
      <c r="M4272" s="51" t="s">
        <v>50</v>
      </c>
      <c r="N4272" s="51" t="s">
        <v>3257</v>
      </c>
      <c r="O4272" s="52"/>
      <c r="P4272" s="53"/>
    </row>
    <row r="4273" spans="1:16" s="54" customFormat="1" ht="30" hidden="1" x14ac:dyDescent="0.2">
      <c r="A4273" s="20">
        <v>4273</v>
      </c>
      <c r="B4273" s="55">
        <v>3432</v>
      </c>
      <c r="C4273" s="47" t="str">
        <f t="shared" si="67"/>
        <v>Idu Ana 5019</v>
      </c>
      <c r="D4273" s="47"/>
      <c r="E4273" s="48" t="s">
        <v>45</v>
      </c>
      <c r="F4273" s="48" t="s">
        <v>3315</v>
      </c>
      <c r="G4273" s="177"/>
      <c r="H4273" s="48">
        <v>5019</v>
      </c>
      <c r="I4273" s="48" t="s">
        <v>4533</v>
      </c>
      <c r="J4273" s="49" t="s">
        <v>26</v>
      </c>
      <c r="K4273" s="50">
        <v>223097</v>
      </c>
      <c r="L4273" s="48" t="s">
        <v>3256</v>
      </c>
      <c r="M4273" s="51" t="s">
        <v>50</v>
      </c>
      <c r="N4273" s="51" t="s">
        <v>3257</v>
      </c>
      <c r="O4273" s="52"/>
      <c r="P4273" s="53"/>
    </row>
    <row r="4274" spans="1:16" s="54" customFormat="1" ht="30" hidden="1" x14ac:dyDescent="0.2">
      <c r="A4274" s="20">
        <v>4274</v>
      </c>
      <c r="B4274" s="55">
        <v>3433</v>
      </c>
      <c r="C4274" s="47" t="str">
        <f t="shared" si="67"/>
        <v>Idu Ana 5021</v>
      </c>
      <c r="D4274" s="47"/>
      <c r="E4274" s="48" t="s">
        <v>45</v>
      </c>
      <c r="F4274" s="48" t="s">
        <v>3315</v>
      </c>
      <c r="G4274" s="177"/>
      <c r="H4274" s="48">
        <v>5021</v>
      </c>
      <c r="I4274" s="48" t="s">
        <v>4534</v>
      </c>
      <c r="J4274" s="49" t="s">
        <v>25</v>
      </c>
      <c r="K4274" s="50">
        <v>503122</v>
      </c>
      <c r="L4274" s="48" t="s">
        <v>3256</v>
      </c>
      <c r="M4274" s="51" t="s">
        <v>50</v>
      </c>
      <c r="N4274" s="51" t="s">
        <v>3257</v>
      </c>
      <c r="O4274" s="52"/>
      <c r="P4274" s="53"/>
    </row>
    <row r="4275" spans="1:16" s="54" customFormat="1" ht="30" hidden="1" x14ac:dyDescent="0.2">
      <c r="A4275" s="20">
        <v>4275</v>
      </c>
      <c r="B4275" s="55">
        <v>3434</v>
      </c>
      <c r="C4275" s="47" t="str">
        <f t="shared" si="67"/>
        <v>Idu Ana 5023</v>
      </c>
      <c r="D4275" s="47"/>
      <c r="E4275" s="48" t="s">
        <v>45</v>
      </c>
      <c r="F4275" s="48" t="s">
        <v>3287</v>
      </c>
      <c r="G4275" s="177"/>
      <c r="H4275" s="48">
        <v>5023</v>
      </c>
      <c r="I4275" s="48" t="s">
        <v>4535</v>
      </c>
      <c r="J4275" s="49" t="s">
        <v>25</v>
      </c>
      <c r="K4275" s="50">
        <v>19032</v>
      </c>
      <c r="L4275" s="48" t="s">
        <v>3256</v>
      </c>
      <c r="M4275" s="51" t="s">
        <v>50</v>
      </c>
      <c r="N4275" s="51" t="s">
        <v>3257</v>
      </c>
      <c r="O4275" s="52"/>
      <c r="P4275" s="53"/>
    </row>
    <row r="4276" spans="1:16" s="54" customFormat="1" ht="60" hidden="1" x14ac:dyDescent="0.2">
      <c r="A4276" s="20">
        <v>4276</v>
      </c>
      <c r="B4276" s="55">
        <v>3435</v>
      </c>
      <c r="C4276" s="47" t="str">
        <f t="shared" si="67"/>
        <v>Idu Ana 5024</v>
      </c>
      <c r="D4276" s="47"/>
      <c r="E4276" s="48" t="s">
        <v>45</v>
      </c>
      <c r="F4276" s="48" t="s">
        <v>4117</v>
      </c>
      <c r="G4276" s="177"/>
      <c r="H4276" s="48">
        <v>5024</v>
      </c>
      <c r="I4276" s="48" t="s">
        <v>4536</v>
      </c>
      <c r="J4276" s="49" t="s">
        <v>26</v>
      </c>
      <c r="K4276" s="50">
        <v>1113646</v>
      </c>
      <c r="L4276" s="48" t="s">
        <v>3256</v>
      </c>
      <c r="M4276" s="51" t="s">
        <v>50</v>
      </c>
      <c r="N4276" s="51" t="s">
        <v>3257</v>
      </c>
      <c r="O4276" s="52"/>
      <c r="P4276" s="53"/>
    </row>
    <row r="4277" spans="1:16" s="54" customFormat="1" ht="60" hidden="1" x14ac:dyDescent="0.2">
      <c r="A4277" s="20">
        <v>4277</v>
      </c>
      <c r="B4277" s="55">
        <v>3436</v>
      </c>
      <c r="C4277" s="47" t="str">
        <f t="shared" si="67"/>
        <v>Idu Ana 5025</v>
      </c>
      <c r="D4277" s="47"/>
      <c r="E4277" s="48" t="s">
        <v>45</v>
      </c>
      <c r="F4277" s="48" t="s">
        <v>4117</v>
      </c>
      <c r="G4277" s="177"/>
      <c r="H4277" s="48">
        <v>5025</v>
      </c>
      <c r="I4277" s="48" t="s">
        <v>4537</v>
      </c>
      <c r="J4277" s="49" t="s">
        <v>64</v>
      </c>
      <c r="K4277" s="50">
        <v>187959</v>
      </c>
      <c r="L4277" s="48" t="s">
        <v>3256</v>
      </c>
      <c r="M4277" s="51" t="s">
        <v>50</v>
      </c>
      <c r="N4277" s="51" t="s">
        <v>3257</v>
      </c>
      <c r="O4277" s="52"/>
      <c r="P4277" s="53"/>
    </row>
    <row r="4278" spans="1:16" s="54" customFormat="1" ht="45" hidden="1" x14ac:dyDescent="0.2">
      <c r="A4278" s="20">
        <v>4278</v>
      </c>
      <c r="B4278" s="55">
        <v>3437</v>
      </c>
      <c r="C4278" s="47" t="str">
        <f t="shared" si="67"/>
        <v>Idu Ana 5026</v>
      </c>
      <c r="D4278" s="47"/>
      <c r="E4278" s="48" t="s">
        <v>45</v>
      </c>
      <c r="F4278" s="48" t="s">
        <v>4117</v>
      </c>
      <c r="G4278" s="177"/>
      <c r="H4278" s="48">
        <v>5026</v>
      </c>
      <c r="I4278" s="48" t="s">
        <v>4538</v>
      </c>
      <c r="J4278" s="49" t="s">
        <v>26</v>
      </c>
      <c r="K4278" s="50">
        <v>4115057</v>
      </c>
      <c r="L4278" s="48" t="s">
        <v>3256</v>
      </c>
      <c r="M4278" s="51" t="s">
        <v>50</v>
      </c>
      <c r="N4278" s="51" t="s">
        <v>3257</v>
      </c>
      <c r="O4278" s="52"/>
      <c r="P4278" s="53"/>
    </row>
    <row r="4279" spans="1:16" s="54" customFormat="1" ht="45" hidden="1" x14ac:dyDescent="0.2">
      <c r="A4279" s="20">
        <v>4279</v>
      </c>
      <c r="B4279" s="55">
        <v>3438</v>
      </c>
      <c r="C4279" s="47" t="str">
        <f t="shared" si="67"/>
        <v>Idu Ana 5028</v>
      </c>
      <c r="D4279" s="47"/>
      <c r="E4279" s="48" t="s">
        <v>45</v>
      </c>
      <c r="F4279" s="48" t="s">
        <v>4117</v>
      </c>
      <c r="G4279" s="177"/>
      <c r="H4279" s="48">
        <v>5028</v>
      </c>
      <c r="I4279" s="48" t="s">
        <v>4539</v>
      </c>
      <c r="J4279" s="49" t="s">
        <v>26</v>
      </c>
      <c r="K4279" s="50">
        <v>3641427</v>
      </c>
      <c r="L4279" s="48" t="s">
        <v>3256</v>
      </c>
      <c r="M4279" s="51" t="s">
        <v>50</v>
      </c>
      <c r="N4279" s="51" t="s">
        <v>3257</v>
      </c>
      <c r="O4279" s="52"/>
      <c r="P4279" s="53"/>
    </row>
    <row r="4280" spans="1:16" s="54" customFormat="1" ht="30" hidden="1" x14ac:dyDescent="0.2">
      <c r="A4280" s="20">
        <v>4280</v>
      </c>
      <c r="B4280" s="55">
        <v>3439</v>
      </c>
      <c r="C4280" s="47" t="str">
        <f t="shared" si="67"/>
        <v>Idu Ana 5032</v>
      </c>
      <c r="D4280" s="47"/>
      <c r="E4280" s="48" t="s">
        <v>45</v>
      </c>
      <c r="F4280" s="48" t="s">
        <v>3307</v>
      </c>
      <c r="G4280" s="177"/>
      <c r="H4280" s="48">
        <v>5032</v>
      </c>
      <c r="I4280" s="48" t="s">
        <v>4540</v>
      </c>
      <c r="J4280" s="49" t="s">
        <v>26</v>
      </c>
      <c r="K4280" s="50">
        <v>205944</v>
      </c>
      <c r="L4280" s="48" t="s">
        <v>3256</v>
      </c>
      <c r="M4280" s="51" t="s">
        <v>50</v>
      </c>
      <c r="N4280" s="51" t="s">
        <v>3257</v>
      </c>
      <c r="O4280" s="52"/>
      <c r="P4280" s="53"/>
    </row>
    <row r="4281" spans="1:16" s="54" customFormat="1" ht="30" hidden="1" x14ac:dyDescent="0.2">
      <c r="A4281" s="20">
        <v>4281</v>
      </c>
      <c r="B4281" s="55">
        <v>3440</v>
      </c>
      <c r="C4281" s="47" t="str">
        <f t="shared" si="67"/>
        <v>Idu Ana 5033</v>
      </c>
      <c r="D4281" s="47"/>
      <c r="E4281" s="48" t="s">
        <v>45</v>
      </c>
      <c r="F4281" s="48" t="s">
        <v>3307</v>
      </c>
      <c r="G4281" s="177"/>
      <c r="H4281" s="48">
        <v>5033</v>
      </c>
      <c r="I4281" s="48" t="s">
        <v>4541</v>
      </c>
      <c r="J4281" s="49" t="s">
        <v>26</v>
      </c>
      <c r="K4281" s="50">
        <v>207944</v>
      </c>
      <c r="L4281" s="48" t="s">
        <v>3256</v>
      </c>
      <c r="M4281" s="51" t="s">
        <v>50</v>
      </c>
      <c r="N4281" s="51" t="s">
        <v>3257</v>
      </c>
      <c r="O4281" s="52"/>
      <c r="P4281" s="53"/>
    </row>
    <row r="4282" spans="1:16" s="54" customFormat="1" ht="30" hidden="1" x14ac:dyDescent="0.2">
      <c r="A4282" s="20">
        <v>4282</v>
      </c>
      <c r="B4282" s="55">
        <v>3441</v>
      </c>
      <c r="C4282" s="47" t="str">
        <f t="shared" si="67"/>
        <v>Idu Ana 5036</v>
      </c>
      <c r="D4282" s="47"/>
      <c r="E4282" s="48" t="s">
        <v>45</v>
      </c>
      <c r="F4282" s="48" t="s">
        <v>3307</v>
      </c>
      <c r="G4282" s="177"/>
      <c r="H4282" s="48">
        <v>5036</v>
      </c>
      <c r="I4282" s="48" t="s">
        <v>4542</v>
      </c>
      <c r="J4282" s="49" t="s">
        <v>26</v>
      </c>
      <c r="K4282" s="50">
        <v>195944</v>
      </c>
      <c r="L4282" s="48" t="s">
        <v>3256</v>
      </c>
      <c r="M4282" s="51" t="s">
        <v>50</v>
      </c>
      <c r="N4282" s="51" t="s">
        <v>3257</v>
      </c>
      <c r="O4282" s="52"/>
      <c r="P4282" s="53"/>
    </row>
    <row r="4283" spans="1:16" s="54" customFormat="1" ht="30" hidden="1" x14ac:dyDescent="0.2">
      <c r="A4283" s="20">
        <v>4283</v>
      </c>
      <c r="B4283" s="55">
        <v>3442</v>
      </c>
      <c r="C4283" s="47" t="str">
        <f t="shared" si="67"/>
        <v>Idu Ana 5037</v>
      </c>
      <c r="D4283" s="47"/>
      <c r="E4283" s="48" t="s">
        <v>45</v>
      </c>
      <c r="F4283" s="48" t="s">
        <v>3307</v>
      </c>
      <c r="G4283" s="177"/>
      <c r="H4283" s="48">
        <v>5037</v>
      </c>
      <c r="I4283" s="48" t="s">
        <v>4543</v>
      </c>
      <c r="J4283" s="49" t="s">
        <v>26</v>
      </c>
      <c r="K4283" s="50">
        <v>122944</v>
      </c>
      <c r="L4283" s="48" t="s">
        <v>3256</v>
      </c>
      <c r="M4283" s="51" t="s">
        <v>50</v>
      </c>
      <c r="N4283" s="51" t="s">
        <v>3257</v>
      </c>
      <c r="O4283" s="52"/>
      <c r="P4283" s="53"/>
    </row>
    <row r="4284" spans="1:16" s="54" customFormat="1" ht="30" hidden="1" x14ac:dyDescent="0.2">
      <c r="A4284" s="20">
        <v>4284</v>
      </c>
      <c r="B4284" s="55">
        <v>3443</v>
      </c>
      <c r="C4284" s="47" t="str">
        <f t="shared" si="67"/>
        <v>Idu Ana 5038</v>
      </c>
      <c r="D4284" s="47"/>
      <c r="E4284" s="48" t="s">
        <v>45</v>
      </c>
      <c r="F4284" s="48" t="s">
        <v>3307</v>
      </c>
      <c r="G4284" s="177"/>
      <c r="H4284" s="48">
        <v>5038</v>
      </c>
      <c r="I4284" s="48" t="s">
        <v>4544</v>
      </c>
      <c r="J4284" s="49" t="s">
        <v>26</v>
      </c>
      <c r="K4284" s="50">
        <v>206644</v>
      </c>
      <c r="L4284" s="48" t="s">
        <v>3256</v>
      </c>
      <c r="M4284" s="51" t="s">
        <v>50</v>
      </c>
      <c r="N4284" s="51" t="s">
        <v>3257</v>
      </c>
      <c r="O4284" s="52"/>
      <c r="P4284" s="53"/>
    </row>
    <row r="4285" spans="1:16" s="54" customFormat="1" ht="30" hidden="1" x14ac:dyDescent="0.2">
      <c r="A4285" s="20">
        <v>4285</v>
      </c>
      <c r="B4285" s="55">
        <v>3444</v>
      </c>
      <c r="C4285" s="47" t="str">
        <f t="shared" si="67"/>
        <v>Idu Ana 5044</v>
      </c>
      <c r="D4285" s="47"/>
      <c r="E4285" s="48" t="s">
        <v>45</v>
      </c>
      <c r="F4285" s="48" t="s">
        <v>3307</v>
      </c>
      <c r="G4285" s="177"/>
      <c r="H4285" s="48">
        <v>5044</v>
      </c>
      <c r="I4285" s="48" t="s">
        <v>4545</v>
      </c>
      <c r="J4285" s="49" t="s">
        <v>64</v>
      </c>
      <c r="K4285" s="50">
        <v>153752</v>
      </c>
      <c r="L4285" s="48" t="s">
        <v>3256</v>
      </c>
      <c r="M4285" s="51" t="s">
        <v>50</v>
      </c>
      <c r="N4285" s="51" t="s">
        <v>3257</v>
      </c>
      <c r="O4285" s="52"/>
      <c r="P4285" s="53"/>
    </row>
    <row r="4286" spans="1:16" s="54" customFormat="1" ht="45" hidden="1" x14ac:dyDescent="0.2">
      <c r="A4286" s="20">
        <v>4286</v>
      </c>
      <c r="B4286" s="55">
        <v>3445</v>
      </c>
      <c r="C4286" s="47" t="str">
        <f t="shared" si="67"/>
        <v>Idu Ana 5045</v>
      </c>
      <c r="D4286" s="47"/>
      <c r="E4286" s="48" t="s">
        <v>45</v>
      </c>
      <c r="F4286" s="48" t="s">
        <v>3307</v>
      </c>
      <c r="G4286" s="177"/>
      <c r="H4286" s="48">
        <v>5045</v>
      </c>
      <c r="I4286" s="48" t="s">
        <v>4546</v>
      </c>
      <c r="J4286" s="49" t="s">
        <v>26</v>
      </c>
      <c r="K4286" s="50">
        <v>186444</v>
      </c>
      <c r="L4286" s="48" t="s">
        <v>3256</v>
      </c>
      <c r="M4286" s="51" t="s">
        <v>50</v>
      </c>
      <c r="N4286" s="51" t="s">
        <v>3257</v>
      </c>
      <c r="O4286" s="52"/>
      <c r="P4286" s="53"/>
    </row>
    <row r="4287" spans="1:16" s="54" customFormat="1" ht="45" hidden="1" x14ac:dyDescent="0.2">
      <c r="A4287" s="20">
        <v>4287</v>
      </c>
      <c r="B4287" s="55">
        <v>3446</v>
      </c>
      <c r="C4287" s="47" t="str">
        <f t="shared" si="67"/>
        <v>Idu Ana 5046</v>
      </c>
      <c r="D4287" s="47"/>
      <c r="E4287" s="48" t="s">
        <v>45</v>
      </c>
      <c r="F4287" s="48" t="s">
        <v>3307</v>
      </c>
      <c r="G4287" s="177"/>
      <c r="H4287" s="48">
        <v>5046</v>
      </c>
      <c r="I4287" s="48" t="s">
        <v>4547</v>
      </c>
      <c r="J4287" s="49" t="s">
        <v>64</v>
      </c>
      <c r="K4287" s="50">
        <v>153752</v>
      </c>
      <c r="L4287" s="48" t="s">
        <v>3256</v>
      </c>
      <c r="M4287" s="51" t="s">
        <v>50</v>
      </c>
      <c r="N4287" s="51" t="s">
        <v>3257</v>
      </c>
      <c r="O4287" s="52"/>
      <c r="P4287" s="53"/>
    </row>
    <row r="4288" spans="1:16" s="54" customFormat="1" ht="30" hidden="1" x14ac:dyDescent="0.2">
      <c r="A4288" s="20">
        <v>4288</v>
      </c>
      <c r="B4288" s="55">
        <v>3447</v>
      </c>
      <c r="C4288" s="47" t="str">
        <f t="shared" si="67"/>
        <v>Idu Ana 5047</v>
      </c>
      <c r="D4288" s="47"/>
      <c r="E4288" s="48" t="s">
        <v>45</v>
      </c>
      <c r="F4288" s="48" t="s">
        <v>3837</v>
      </c>
      <c r="G4288" s="177"/>
      <c r="H4288" s="48">
        <v>5047</v>
      </c>
      <c r="I4288" s="48" t="s">
        <v>4548</v>
      </c>
      <c r="J4288" s="49" t="s">
        <v>64</v>
      </c>
      <c r="K4288" s="50">
        <v>82139</v>
      </c>
      <c r="L4288" s="48" t="s">
        <v>3256</v>
      </c>
      <c r="M4288" s="51" t="s">
        <v>50</v>
      </c>
      <c r="N4288" s="51" t="s">
        <v>3257</v>
      </c>
      <c r="O4288" s="52"/>
      <c r="P4288" s="53"/>
    </row>
    <row r="4289" spans="1:16" s="54" customFormat="1" ht="45" hidden="1" x14ac:dyDescent="0.2">
      <c r="A4289" s="20">
        <v>4289</v>
      </c>
      <c r="B4289" s="55">
        <v>3448</v>
      </c>
      <c r="C4289" s="47" t="str">
        <f t="shared" si="67"/>
        <v>Idu Ana 5048</v>
      </c>
      <c r="D4289" s="47"/>
      <c r="E4289" s="48" t="s">
        <v>45</v>
      </c>
      <c r="F4289" s="48" t="s">
        <v>3837</v>
      </c>
      <c r="G4289" s="177"/>
      <c r="H4289" s="48">
        <v>5048</v>
      </c>
      <c r="I4289" s="48" t="s">
        <v>4549</v>
      </c>
      <c r="J4289" s="49" t="s">
        <v>64</v>
      </c>
      <c r="K4289" s="50">
        <v>65568</v>
      </c>
      <c r="L4289" s="48" t="s">
        <v>3256</v>
      </c>
      <c r="M4289" s="51" t="s">
        <v>50</v>
      </c>
      <c r="N4289" s="51" t="s">
        <v>3257</v>
      </c>
      <c r="O4289" s="52"/>
      <c r="P4289" s="53"/>
    </row>
    <row r="4290" spans="1:16" s="54" customFormat="1" ht="45" hidden="1" x14ac:dyDescent="0.2">
      <c r="A4290" s="20">
        <v>4290</v>
      </c>
      <c r="B4290" s="55">
        <v>3449</v>
      </c>
      <c r="C4290" s="47" t="str">
        <f t="shared" si="67"/>
        <v>Idu Ana 5049</v>
      </c>
      <c r="D4290" s="47"/>
      <c r="E4290" s="48" t="s">
        <v>45</v>
      </c>
      <c r="F4290" s="48" t="s">
        <v>4117</v>
      </c>
      <c r="G4290" s="177"/>
      <c r="H4290" s="48">
        <v>5049</v>
      </c>
      <c r="I4290" s="48" t="s">
        <v>4550</v>
      </c>
      <c r="J4290" s="49" t="s">
        <v>64</v>
      </c>
      <c r="K4290" s="50">
        <v>264262</v>
      </c>
      <c r="L4290" s="48" t="s">
        <v>3256</v>
      </c>
      <c r="M4290" s="51" t="s">
        <v>50</v>
      </c>
      <c r="N4290" s="51" t="s">
        <v>3257</v>
      </c>
      <c r="O4290" s="52"/>
      <c r="P4290" s="53"/>
    </row>
    <row r="4291" spans="1:16" s="54" customFormat="1" ht="30" hidden="1" x14ac:dyDescent="0.2">
      <c r="A4291" s="20">
        <v>4291</v>
      </c>
      <c r="B4291" s="55">
        <v>3450</v>
      </c>
      <c r="C4291" s="47" t="str">
        <f t="shared" si="67"/>
        <v>Idu Ana 5050</v>
      </c>
      <c r="D4291" s="47"/>
      <c r="E4291" s="48" t="s">
        <v>45</v>
      </c>
      <c r="F4291" s="48" t="s">
        <v>3260</v>
      </c>
      <c r="G4291" s="177"/>
      <c r="H4291" s="48">
        <v>5050</v>
      </c>
      <c r="I4291" s="48" t="s">
        <v>4551</v>
      </c>
      <c r="J4291" s="49" t="s">
        <v>26</v>
      </c>
      <c r="K4291" s="50">
        <v>103683</v>
      </c>
      <c r="L4291" s="48" t="s">
        <v>3256</v>
      </c>
      <c r="M4291" s="51" t="s">
        <v>50</v>
      </c>
      <c r="N4291" s="51" t="s">
        <v>3257</v>
      </c>
      <c r="O4291" s="52"/>
      <c r="P4291" s="53"/>
    </row>
    <row r="4292" spans="1:16" s="54" customFormat="1" ht="60" hidden="1" x14ac:dyDescent="0.2">
      <c r="A4292" s="20">
        <v>4292</v>
      </c>
      <c r="B4292" s="55">
        <v>3451</v>
      </c>
      <c r="C4292" s="47" t="str">
        <f t="shared" si="67"/>
        <v>Idu Ana 5051</v>
      </c>
      <c r="D4292" s="47"/>
      <c r="E4292" s="48" t="s">
        <v>45</v>
      </c>
      <c r="F4292" s="48" t="s">
        <v>3322</v>
      </c>
      <c r="G4292" s="177"/>
      <c r="H4292" s="48">
        <v>5051</v>
      </c>
      <c r="I4292" s="48" t="s">
        <v>4552</v>
      </c>
      <c r="J4292" s="49" t="s">
        <v>48</v>
      </c>
      <c r="K4292" s="50">
        <v>1441090</v>
      </c>
      <c r="L4292" s="48" t="s">
        <v>3256</v>
      </c>
      <c r="M4292" s="51" t="s">
        <v>50</v>
      </c>
      <c r="N4292" s="51" t="s">
        <v>3257</v>
      </c>
      <c r="O4292" s="52"/>
      <c r="P4292" s="53"/>
    </row>
    <row r="4293" spans="1:16" s="54" customFormat="1" ht="30" hidden="1" x14ac:dyDescent="0.2">
      <c r="A4293" s="20">
        <v>4293</v>
      </c>
      <c r="B4293" s="55">
        <v>3452</v>
      </c>
      <c r="C4293" s="47" t="str">
        <f t="shared" si="67"/>
        <v>Idu Ana 5052</v>
      </c>
      <c r="D4293" s="47"/>
      <c r="E4293" s="48" t="s">
        <v>45</v>
      </c>
      <c r="F4293" s="48" t="s">
        <v>3322</v>
      </c>
      <c r="G4293" s="177"/>
      <c r="H4293" s="48">
        <v>5052</v>
      </c>
      <c r="I4293" s="48" t="s">
        <v>4553</v>
      </c>
      <c r="J4293" s="49" t="s">
        <v>48</v>
      </c>
      <c r="K4293" s="50">
        <v>711218</v>
      </c>
      <c r="L4293" s="48" t="s">
        <v>3256</v>
      </c>
      <c r="M4293" s="51" t="s">
        <v>50</v>
      </c>
      <c r="N4293" s="51" t="s">
        <v>3257</v>
      </c>
      <c r="O4293" s="52"/>
      <c r="P4293" s="53"/>
    </row>
    <row r="4294" spans="1:16" s="54" customFormat="1" ht="30" hidden="1" x14ac:dyDescent="0.2">
      <c r="A4294" s="20">
        <v>4294</v>
      </c>
      <c r="B4294" s="55">
        <v>3453</v>
      </c>
      <c r="C4294" s="47" t="str">
        <f t="shared" si="67"/>
        <v>Idu Ana 5053</v>
      </c>
      <c r="D4294" s="47"/>
      <c r="E4294" s="48" t="s">
        <v>45</v>
      </c>
      <c r="F4294" s="48" t="s">
        <v>4308</v>
      </c>
      <c r="G4294" s="177"/>
      <c r="H4294" s="48">
        <v>5053</v>
      </c>
      <c r="I4294" s="48" t="s">
        <v>4554</v>
      </c>
      <c r="J4294" s="49" t="s">
        <v>26</v>
      </c>
      <c r="K4294" s="50">
        <v>8863366</v>
      </c>
      <c r="L4294" s="48" t="s">
        <v>3256</v>
      </c>
      <c r="M4294" s="51" t="s">
        <v>50</v>
      </c>
      <c r="N4294" s="51" t="s">
        <v>3257</v>
      </c>
      <c r="O4294" s="52"/>
      <c r="P4294" s="53"/>
    </row>
    <row r="4295" spans="1:16" s="54" customFormat="1" ht="30" hidden="1" x14ac:dyDescent="0.2">
      <c r="A4295" s="20">
        <v>4295</v>
      </c>
      <c r="B4295" s="55">
        <v>3454</v>
      </c>
      <c r="C4295" s="47" t="str">
        <f t="shared" si="67"/>
        <v>Idu Ana 5054</v>
      </c>
      <c r="D4295" s="47"/>
      <c r="E4295" s="48" t="s">
        <v>45</v>
      </c>
      <c r="F4295" s="48" t="s">
        <v>3650</v>
      </c>
      <c r="G4295" s="177"/>
      <c r="H4295" s="48">
        <v>5054</v>
      </c>
      <c r="I4295" s="48" t="s">
        <v>4555</v>
      </c>
      <c r="J4295" s="49" t="s">
        <v>126</v>
      </c>
      <c r="K4295" s="50">
        <v>344692</v>
      </c>
      <c r="L4295" s="48" t="s">
        <v>3256</v>
      </c>
      <c r="M4295" s="51" t="s">
        <v>50</v>
      </c>
      <c r="N4295" s="51" t="s">
        <v>3257</v>
      </c>
      <c r="O4295" s="52"/>
      <c r="P4295" s="53"/>
    </row>
    <row r="4296" spans="1:16" s="54" customFormat="1" ht="30" hidden="1" x14ac:dyDescent="0.2">
      <c r="A4296" s="20">
        <v>4296</v>
      </c>
      <c r="B4296" s="55">
        <v>3455</v>
      </c>
      <c r="C4296" s="47" t="str">
        <f t="shared" si="67"/>
        <v>Idu Ana 5055</v>
      </c>
      <c r="D4296" s="47"/>
      <c r="E4296" s="48" t="s">
        <v>45</v>
      </c>
      <c r="F4296" s="48" t="s">
        <v>3322</v>
      </c>
      <c r="G4296" s="177"/>
      <c r="H4296" s="48">
        <v>5055</v>
      </c>
      <c r="I4296" s="48" t="s">
        <v>4556</v>
      </c>
      <c r="J4296" s="49" t="s">
        <v>48</v>
      </c>
      <c r="K4296" s="50">
        <v>156225</v>
      </c>
      <c r="L4296" s="48" t="s">
        <v>3256</v>
      </c>
      <c r="M4296" s="51" t="s">
        <v>50</v>
      </c>
      <c r="N4296" s="51" t="s">
        <v>3257</v>
      </c>
      <c r="O4296" s="52"/>
      <c r="P4296" s="53"/>
    </row>
    <row r="4297" spans="1:16" s="54" customFormat="1" ht="60" hidden="1" x14ac:dyDescent="0.2">
      <c r="A4297" s="20">
        <v>4297</v>
      </c>
      <c r="B4297" s="55">
        <v>3456</v>
      </c>
      <c r="C4297" s="47" t="str">
        <f t="shared" si="67"/>
        <v>Idu Ana 5056</v>
      </c>
      <c r="D4297" s="47"/>
      <c r="E4297" s="48" t="s">
        <v>45</v>
      </c>
      <c r="F4297" s="48" t="s">
        <v>4173</v>
      </c>
      <c r="G4297" s="177"/>
      <c r="H4297" s="48">
        <v>5056</v>
      </c>
      <c r="I4297" s="48" t="s">
        <v>4557</v>
      </c>
      <c r="J4297" s="49" t="s">
        <v>64</v>
      </c>
      <c r="K4297" s="50">
        <v>204150</v>
      </c>
      <c r="L4297" s="48" t="s">
        <v>3256</v>
      </c>
      <c r="M4297" s="51" t="s">
        <v>50</v>
      </c>
      <c r="N4297" s="51" t="s">
        <v>3257</v>
      </c>
      <c r="O4297" s="52"/>
      <c r="P4297" s="53"/>
    </row>
    <row r="4298" spans="1:16" s="54" customFormat="1" ht="45" hidden="1" x14ac:dyDescent="0.2">
      <c r="A4298" s="20">
        <v>4298</v>
      </c>
      <c r="B4298" s="55">
        <v>3457</v>
      </c>
      <c r="C4298" s="47" t="str">
        <f t="shared" si="67"/>
        <v>Idu Ana 5057</v>
      </c>
      <c r="D4298" s="47"/>
      <c r="E4298" s="48" t="s">
        <v>45</v>
      </c>
      <c r="F4298" s="48" t="s">
        <v>4558</v>
      </c>
      <c r="G4298" s="177"/>
      <c r="H4298" s="48">
        <v>5057</v>
      </c>
      <c r="I4298" s="48" t="s">
        <v>4559</v>
      </c>
      <c r="J4298" s="49" t="s">
        <v>64</v>
      </c>
      <c r="K4298" s="50">
        <v>237308</v>
      </c>
      <c r="L4298" s="48" t="s">
        <v>3256</v>
      </c>
      <c r="M4298" s="51" t="s">
        <v>50</v>
      </c>
      <c r="N4298" s="51" t="s">
        <v>3257</v>
      </c>
      <c r="O4298" s="52"/>
      <c r="P4298" s="53"/>
    </row>
    <row r="4299" spans="1:16" s="54" customFormat="1" ht="30" hidden="1" x14ac:dyDescent="0.2">
      <c r="A4299" s="20">
        <v>4299</v>
      </c>
      <c r="B4299" s="55">
        <v>3458</v>
      </c>
      <c r="C4299" s="47" t="str">
        <f t="shared" si="67"/>
        <v>Idu Ana 5058</v>
      </c>
      <c r="D4299" s="47"/>
      <c r="E4299" s="48" t="s">
        <v>45</v>
      </c>
      <c r="F4299" s="48" t="s">
        <v>4560</v>
      </c>
      <c r="G4299" s="177"/>
      <c r="H4299" s="48">
        <v>5058</v>
      </c>
      <c r="I4299" s="48" t="s">
        <v>4561</v>
      </c>
      <c r="J4299" s="49" t="s">
        <v>25</v>
      </c>
      <c r="K4299" s="50">
        <v>6412</v>
      </c>
      <c r="L4299" s="48" t="s">
        <v>3256</v>
      </c>
      <c r="M4299" s="51" t="s">
        <v>50</v>
      </c>
      <c r="N4299" s="51" t="s">
        <v>3257</v>
      </c>
      <c r="O4299" s="52"/>
      <c r="P4299" s="53"/>
    </row>
    <row r="4300" spans="1:16" s="54" customFormat="1" ht="30" hidden="1" x14ac:dyDescent="0.2">
      <c r="A4300" s="20">
        <v>4300</v>
      </c>
      <c r="B4300" s="55">
        <v>3459</v>
      </c>
      <c r="C4300" s="47" t="str">
        <f t="shared" si="67"/>
        <v>Idu Ana 5060</v>
      </c>
      <c r="D4300" s="47"/>
      <c r="E4300" s="48" t="s">
        <v>45</v>
      </c>
      <c r="F4300" s="48" t="s">
        <v>4562</v>
      </c>
      <c r="G4300" s="177"/>
      <c r="H4300" s="48">
        <v>5060</v>
      </c>
      <c r="I4300" s="48" t="s">
        <v>4563</v>
      </c>
      <c r="J4300" s="49" t="s">
        <v>64</v>
      </c>
      <c r="K4300" s="50">
        <v>7552</v>
      </c>
      <c r="L4300" s="48" t="s">
        <v>3256</v>
      </c>
      <c r="M4300" s="51" t="s">
        <v>50</v>
      </c>
      <c r="N4300" s="51" t="s">
        <v>3257</v>
      </c>
      <c r="O4300" s="52"/>
      <c r="P4300" s="53"/>
    </row>
    <row r="4301" spans="1:16" s="54" customFormat="1" ht="45" hidden="1" x14ac:dyDescent="0.2">
      <c r="A4301" s="20">
        <v>4301</v>
      </c>
      <c r="B4301" s="55">
        <v>3460</v>
      </c>
      <c r="C4301" s="47" t="str">
        <f t="shared" si="67"/>
        <v>Idu Ana 5061</v>
      </c>
      <c r="D4301" s="47"/>
      <c r="E4301" s="48" t="s">
        <v>45</v>
      </c>
      <c r="F4301" s="48" t="s">
        <v>4560</v>
      </c>
      <c r="G4301" s="177"/>
      <c r="H4301" s="48">
        <v>5061</v>
      </c>
      <c r="I4301" s="48" t="s">
        <v>4564</v>
      </c>
      <c r="J4301" s="49" t="s">
        <v>64</v>
      </c>
      <c r="K4301" s="50">
        <v>59718</v>
      </c>
      <c r="L4301" s="48" t="s">
        <v>3256</v>
      </c>
      <c r="M4301" s="51" t="s">
        <v>50</v>
      </c>
      <c r="N4301" s="51" t="s">
        <v>3257</v>
      </c>
      <c r="O4301" s="52"/>
      <c r="P4301" s="53"/>
    </row>
    <row r="4302" spans="1:16" s="54" customFormat="1" ht="30" hidden="1" x14ac:dyDescent="0.2">
      <c r="A4302" s="20">
        <v>4302</v>
      </c>
      <c r="B4302" s="55">
        <v>3461</v>
      </c>
      <c r="C4302" s="47" t="str">
        <f t="shared" si="67"/>
        <v>Idu Ana 5062</v>
      </c>
      <c r="D4302" s="47"/>
      <c r="E4302" s="48" t="s">
        <v>45</v>
      </c>
      <c r="F4302" s="48" t="s">
        <v>4560</v>
      </c>
      <c r="G4302" s="177"/>
      <c r="H4302" s="48">
        <v>5062</v>
      </c>
      <c r="I4302" s="48" t="s">
        <v>4565</v>
      </c>
      <c r="J4302" s="49" t="s">
        <v>25</v>
      </c>
      <c r="K4302" s="50">
        <v>29236</v>
      </c>
      <c r="L4302" s="48" t="s">
        <v>3256</v>
      </c>
      <c r="M4302" s="51" t="s">
        <v>50</v>
      </c>
      <c r="N4302" s="51" t="s">
        <v>3257</v>
      </c>
      <c r="O4302" s="52"/>
      <c r="P4302" s="53"/>
    </row>
    <row r="4303" spans="1:16" s="54" customFormat="1" ht="30" hidden="1" x14ac:dyDescent="0.2">
      <c r="A4303" s="20">
        <v>4303</v>
      </c>
      <c r="B4303" s="55">
        <v>3462</v>
      </c>
      <c r="C4303" s="47" t="str">
        <f t="shared" si="67"/>
        <v>Idu Ana 5063</v>
      </c>
      <c r="D4303" s="47"/>
      <c r="E4303" s="48" t="s">
        <v>45</v>
      </c>
      <c r="F4303" s="48" t="s">
        <v>4560</v>
      </c>
      <c r="G4303" s="177"/>
      <c r="H4303" s="48">
        <v>5063</v>
      </c>
      <c r="I4303" s="48" t="s">
        <v>4566</v>
      </c>
      <c r="J4303" s="49" t="s">
        <v>64</v>
      </c>
      <c r="K4303" s="50">
        <v>38546</v>
      </c>
      <c r="L4303" s="48" t="s">
        <v>3256</v>
      </c>
      <c r="M4303" s="51" t="s">
        <v>50</v>
      </c>
      <c r="N4303" s="51" t="s">
        <v>3257</v>
      </c>
      <c r="O4303" s="52"/>
      <c r="P4303" s="53"/>
    </row>
    <row r="4304" spans="1:16" s="54" customFormat="1" ht="30" hidden="1" x14ac:dyDescent="0.2">
      <c r="A4304" s="20">
        <v>4304</v>
      </c>
      <c r="B4304" s="55">
        <v>3463</v>
      </c>
      <c r="C4304" s="47" t="str">
        <f t="shared" si="67"/>
        <v>Idu Ana 5064</v>
      </c>
      <c r="D4304" s="47"/>
      <c r="E4304" s="48" t="s">
        <v>45</v>
      </c>
      <c r="F4304" s="48" t="s">
        <v>4560</v>
      </c>
      <c r="G4304" s="177"/>
      <c r="H4304" s="48">
        <v>5064</v>
      </c>
      <c r="I4304" s="48" t="s">
        <v>4567</v>
      </c>
      <c r="J4304" s="49" t="s">
        <v>25</v>
      </c>
      <c r="K4304" s="50">
        <v>7033</v>
      </c>
      <c r="L4304" s="48" t="s">
        <v>3256</v>
      </c>
      <c r="M4304" s="51" t="s">
        <v>50</v>
      </c>
      <c r="N4304" s="51" t="s">
        <v>3257</v>
      </c>
      <c r="O4304" s="52"/>
      <c r="P4304" s="53"/>
    </row>
    <row r="4305" spans="1:16" s="54" customFormat="1" ht="30" hidden="1" x14ac:dyDescent="0.2">
      <c r="A4305" s="20">
        <v>4305</v>
      </c>
      <c r="B4305" s="55">
        <v>3464</v>
      </c>
      <c r="C4305" s="47" t="str">
        <f t="shared" si="67"/>
        <v>Idu Ana 5066</v>
      </c>
      <c r="D4305" s="47"/>
      <c r="E4305" s="48" t="s">
        <v>45</v>
      </c>
      <c r="F4305" s="48" t="s">
        <v>4560</v>
      </c>
      <c r="G4305" s="177"/>
      <c r="H4305" s="48">
        <v>5066</v>
      </c>
      <c r="I4305" s="48" t="s">
        <v>4568</v>
      </c>
      <c r="J4305" s="49" t="s">
        <v>25</v>
      </c>
      <c r="K4305" s="50">
        <v>30309</v>
      </c>
      <c r="L4305" s="48" t="s">
        <v>3256</v>
      </c>
      <c r="M4305" s="51" t="s">
        <v>50</v>
      </c>
      <c r="N4305" s="51" t="s">
        <v>3257</v>
      </c>
      <c r="O4305" s="52"/>
      <c r="P4305" s="53"/>
    </row>
    <row r="4306" spans="1:16" s="54" customFormat="1" ht="30" hidden="1" x14ac:dyDescent="0.2">
      <c r="A4306" s="20">
        <v>4306</v>
      </c>
      <c r="B4306" s="55">
        <v>3465</v>
      </c>
      <c r="C4306" s="47" t="str">
        <f t="shared" si="67"/>
        <v>Idu Ana 5067</v>
      </c>
      <c r="D4306" s="47"/>
      <c r="E4306" s="48" t="s">
        <v>45</v>
      </c>
      <c r="F4306" s="48" t="s">
        <v>4560</v>
      </c>
      <c r="G4306" s="177"/>
      <c r="H4306" s="48">
        <v>5067</v>
      </c>
      <c r="I4306" s="48" t="s">
        <v>4569</v>
      </c>
      <c r="J4306" s="49" t="s">
        <v>25</v>
      </c>
      <c r="K4306" s="50">
        <v>22107</v>
      </c>
      <c r="L4306" s="48" t="s">
        <v>3256</v>
      </c>
      <c r="M4306" s="51" t="s">
        <v>50</v>
      </c>
      <c r="N4306" s="51" t="s">
        <v>3257</v>
      </c>
      <c r="O4306" s="52"/>
      <c r="P4306" s="53"/>
    </row>
    <row r="4307" spans="1:16" s="54" customFormat="1" ht="30" hidden="1" x14ac:dyDescent="0.2">
      <c r="A4307" s="20">
        <v>4307</v>
      </c>
      <c r="B4307" s="55">
        <v>3466</v>
      </c>
      <c r="C4307" s="47" t="str">
        <f t="shared" si="67"/>
        <v>Idu Ana 5068</v>
      </c>
      <c r="D4307" s="47"/>
      <c r="E4307" s="48" t="s">
        <v>45</v>
      </c>
      <c r="F4307" s="48" t="s">
        <v>4560</v>
      </c>
      <c r="G4307" s="177"/>
      <c r="H4307" s="48">
        <v>5068</v>
      </c>
      <c r="I4307" s="48" t="s">
        <v>4570</v>
      </c>
      <c r="J4307" s="49" t="s">
        <v>26</v>
      </c>
      <c r="K4307" s="50">
        <v>90977</v>
      </c>
      <c r="L4307" s="48" t="s">
        <v>3256</v>
      </c>
      <c r="M4307" s="51" t="s">
        <v>50</v>
      </c>
      <c r="N4307" s="51" t="s">
        <v>3257</v>
      </c>
      <c r="O4307" s="52"/>
      <c r="P4307" s="53"/>
    </row>
    <row r="4308" spans="1:16" s="54" customFormat="1" ht="30" hidden="1" x14ac:dyDescent="0.2">
      <c r="A4308" s="20">
        <v>4308</v>
      </c>
      <c r="B4308" s="55">
        <v>3467</v>
      </c>
      <c r="C4308" s="47" t="str">
        <f t="shared" si="67"/>
        <v>Idu Ana 5069</v>
      </c>
      <c r="D4308" s="47"/>
      <c r="E4308" s="48" t="s">
        <v>45</v>
      </c>
      <c r="F4308" s="48" t="s">
        <v>4560</v>
      </c>
      <c r="G4308" s="177"/>
      <c r="H4308" s="48">
        <v>5069</v>
      </c>
      <c r="I4308" s="48" t="s">
        <v>4571</v>
      </c>
      <c r="J4308" s="49" t="s">
        <v>26</v>
      </c>
      <c r="K4308" s="50">
        <v>53766</v>
      </c>
      <c r="L4308" s="48" t="s">
        <v>3256</v>
      </c>
      <c r="M4308" s="51" t="s">
        <v>50</v>
      </c>
      <c r="N4308" s="51" t="s">
        <v>3257</v>
      </c>
      <c r="O4308" s="52"/>
      <c r="P4308" s="53"/>
    </row>
    <row r="4309" spans="1:16" s="54" customFormat="1" ht="30" hidden="1" x14ac:dyDescent="0.2">
      <c r="A4309" s="20">
        <v>4309</v>
      </c>
      <c r="B4309" s="55">
        <v>3468</v>
      </c>
      <c r="C4309" s="47" t="str">
        <f t="shared" si="67"/>
        <v>Idu Ana 5070</v>
      </c>
      <c r="D4309" s="47"/>
      <c r="E4309" s="48" t="s">
        <v>45</v>
      </c>
      <c r="F4309" s="48" t="s">
        <v>4560</v>
      </c>
      <c r="G4309" s="177"/>
      <c r="H4309" s="48">
        <v>5070</v>
      </c>
      <c r="I4309" s="48" t="s">
        <v>4572</v>
      </c>
      <c r="J4309" s="49" t="s">
        <v>26</v>
      </c>
      <c r="K4309" s="50">
        <v>125567</v>
      </c>
      <c r="L4309" s="48" t="s">
        <v>3256</v>
      </c>
      <c r="M4309" s="51" t="s">
        <v>50</v>
      </c>
      <c r="N4309" s="51" t="s">
        <v>3257</v>
      </c>
      <c r="O4309" s="52"/>
      <c r="P4309" s="53"/>
    </row>
    <row r="4310" spans="1:16" s="54" customFormat="1" ht="30" hidden="1" x14ac:dyDescent="0.2">
      <c r="A4310" s="20">
        <v>4310</v>
      </c>
      <c r="B4310" s="55">
        <v>3469</v>
      </c>
      <c r="C4310" s="47" t="str">
        <f t="shared" si="67"/>
        <v>Idu Ana 5071</v>
      </c>
      <c r="D4310" s="47"/>
      <c r="E4310" s="48" t="s">
        <v>45</v>
      </c>
      <c r="F4310" s="48" t="s">
        <v>3322</v>
      </c>
      <c r="G4310" s="177"/>
      <c r="H4310" s="48">
        <v>5071</v>
      </c>
      <c r="I4310" s="48" t="s">
        <v>4573</v>
      </c>
      <c r="J4310" s="49" t="s">
        <v>48</v>
      </c>
      <c r="K4310" s="50">
        <v>695930</v>
      </c>
      <c r="L4310" s="48" t="s">
        <v>3256</v>
      </c>
      <c r="M4310" s="51" t="s">
        <v>50</v>
      </c>
      <c r="N4310" s="51" t="s">
        <v>3257</v>
      </c>
      <c r="O4310" s="52"/>
      <c r="P4310" s="53"/>
    </row>
    <row r="4311" spans="1:16" s="54" customFormat="1" ht="30" hidden="1" x14ac:dyDescent="0.2">
      <c r="A4311" s="20">
        <v>4311</v>
      </c>
      <c r="B4311" s="55">
        <v>3470</v>
      </c>
      <c r="C4311" s="47" t="str">
        <f t="shared" si="67"/>
        <v>Idu Ana 5073</v>
      </c>
      <c r="D4311" s="47"/>
      <c r="E4311" s="48" t="s">
        <v>45</v>
      </c>
      <c r="F4311" s="48" t="s">
        <v>3276</v>
      </c>
      <c r="G4311" s="177"/>
      <c r="H4311" s="174">
        <v>5073</v>
      </c>
      <c r="I4311" s="174" t="s">
        <v>4574</v>
      </c>
      <c r="J4311" s="49" t="s">
        <v>25</v>
      </c>
      <c r="K4311" s="50">
        <v>15544</v>
      </c>
      <c r="L4311" s="48" t="s">
        <v>3256</v>
      </c>
      <c r="M4311" s="51" t="s">
        <v>50</v>
      </c>
      <c r="N4311" s="51" t="s">
        <v>3257</v>
      </c>
      <c r="O4311" s="52"/>
      <c r="P4311" s="53"/>
    </row>
    <row r="4312" spans="1:16" s="54" customFormat="1" ht="30" hidden="1" x14ac:dyDescent="0.2">
      <c r="A4312" s="20">
        <v>4312</v>
      </c>
      <c r="B4312" s="55">
        <v>3471</v>
      </c>
      <c r="C4312" s="47" t="str">
        <f t="shared" si="67"/>
        <v>Idu Ana 5074</v>
      </c>
      <c r="D4312" s="47"/>
      <c r="E4312" s="48" t="s">
        <v>45</v>
      </c>
      <c r="F4312" s="48" t="s">
        <v>3276</v>
      </c>
      <c r="G4312" s="177"/>
      <c r="H4312" s="48">
        <v>5074</v>
      </c>
      <c r="I4312" s="48" t="s">
        <v>4575</v>
      </c>
      <c r="J4312" s="49" t="s">
        <v>26</v>
      </c>
      <c r="K4312" s="50">
        <v>3946</v>
      </c>
      <c r="L4312" s="48" t="s">
        <v>3256</v>
      </c>
      <c r="M4312" s="51" t="s">
        <v>50</v>
      </c>
      <c r="N4312" s="51" t="s">
        <v>3257</v>
      </c>
      <c r="O4312" s="52"/>
      <c r="P4312" s="53"/>
    </row>
    <row r="4313" spans="1:16" s="54" customFormat="1" ht="30" hidden="1" x14ac:dyDescent="0.2">
      <c r="A4313" s="20">
        <v>4313</v>
      </c>
      <c r="B4313" s="55">
        <v>3472</v>
      </c>
      <c r="C4313" s="47" t="str">
        <f t="shared" si="67"/>
        <v>Idu Ana 5075</v>
      </c>
      <c r="D4313" s="47"/>
      <c r="E4313" s="48" t="s">
        <v>45</v>
      </c>
      <c r="F4313" s="48" t="s">
        <v>3276</v>
      </c>
      <c r="G4313" s="177"/>
      <c r="H4313" s="48">
        <v>5075</v>
      </c>
      <c r="I4313" s="48" t="s">
        <v>4576</v>
      </c>
      <c r="J4313" s="49" t="s">
        <v>26</v>
      </c>
      <c r="K4313" s="50">
        <v>6994</v>
      </c>
      <c r="L4313" s="48" t="s">
        <v>3256</v>
      </c>
      <c r="M4313" s="51" t="s">
        <v>50</v>
      </c>
      <c r="N4313" s="51" t="s">
        <v>3257</v>
      </c>
      <c r="O4313" s="52"/>
      <c r="P4313" s="53"/>
    </row>
    <row r="4314" spans="1:16" s="54" customFormat="1" ht="30" hidden="1" x14ac:dyDescent="0.2">
      <c r="A4314" s="20">
        <v>4314</v>
      </c>
      <c r="B4314" s="55">
        <v>3473</v>
      </c>
      <c r="C4314" s="47" t="str">
        <f t="shared" si="67"/>
        <v>Idu Ana 5076</v>
      </c>
      <c r="D4314" s="47"/>
      <c r="E4314" s="48" t="s">
        <v>45</v>
      </c>
      <c r="F4314" s="48" t="s">
        <v>3276</v>
      </c>
      <c r="G4314" s="177"/>
      <c r="H4314" s="48">
        <v>5076</v>
      </c>
      <c r="I4314" s="48" t="s">
        <v>4577</v>
      </c>
      <c r="J4314" s="49" t="s">
        <v>26</v>
      </c>
      <c r="K4314" s="50">
        <v>19204</v>
      </c>
      <c r="L4314" s="48" t="s">
        <v>3256</v>
      </c>
      <c r="M4314" s="51" t="s">
        <v>50</v>
      </c>
      <c r="N4314" s="51" t="s">
        <v>3257</v>
      </c>
      <c r="O4314" s="52"/>
      <c r="P4314" s="53"/>
    </row>
    <row r="4315" spans="1:16" s="54" customFormat="1" ht="30" hidden="1" x14ac:dyDescent="0.2">
      <c r="A4315" s="20">
        <v>4315</v>
      </c>
      <c r="B4315" s="55">
        <v>3474</v>
      </c>
      <c r="C4315" s="47" t="str">
        <f t="shared" si="67"/>
        <v>Idu Ana 5077</v>
      </c>
      <c r="D4315" s="47"/>
      <c r="E4315" s="48" t="s">
        <v>45</v>
      </c>
      <c r="F4315" s="48" t="s">
        <v>3276</v>
      </c>
      <c r="G4315" s="177"/>
      <c r="H4315" s="48">
        <v>5077</v>
      </c>
      <c r="I4315" s="48" t="s">
        <v>4578</v>
      </c>
      <c r="J4315" s="49" t="s">
        <v>26</v>
      </c>
      <c r="K4315" s="50">
        <v>6770</v>
      </c>
      <c r="L4315" s="48" t="s">
        <v>3256</v>
      </c>
      <c r="M4315" s="51" t="s">
        <v>50</v>
      </c>
      <c r="N4315" s="51" t="s">
        <v>3257</v>
      </c>
      <c r="O4315" s="52"/>
      <c r="P4315" s="53"/>
    </row>
    <row r="4316" spans="1:16" s="54" customFormat="1" ht="30" hidden="1" x14ac:dyDescent="0.2">
      <c r="A4316" s="20">
        <v>4316</v>
      </c>
      <c r="B4316" s="55">
        <v>3475</v>
      </c>
      <c r="C4316" s="47" t="str">
        <f t="shared" si="67"/>
        <v>Idu Ana 5078</v>
      </c>
      <c r="D4316" s="47"/>
      <c r="E4316" s="48" t="s">
        <v>45</v>
      </c>
      <c r="F4316" s="48" t="s">
        <v>3276</v>
      </c>
      <c r="G4316" s="177"/>
      <c r="H4316" s="48">
        <v>5078</v>
      </c>
      <c r="I4316" s="48" t="s">
        <v>4579</v>
      </c>
      <c r="J4316" s="49" t="s">
        <v>26</v>
      </c>
      <c r="K4316" s="50">
        <v>20669</v>
      </c>
      <c r="L4316" s="48" t="s">
        <v>3256</v>
      </c>
      <c r="M4316" s="51" t="s">
        <v>50</v>
      </c>
      <c r="N4316" s="51" t="s">
        <v>3257</v>
      </c>
      <c r="O4316" s="52"/>
      <c r="P4316" s="53"/>
    </row>
    <row r="4317" spans="1:16" s="54" customFormat="1" ht="30" hidden="1" x14ac:dyDescent="0.2">
      <c r="A4317" s="20">
        <v>4317</v>
      </c>
      <c r="B4317" s="55">
        <v>3476</v>
      </c>
      <c r="C4317" s="47" t="str">
        <f t="shared" si="67"/>
        <v>Idu Ana 5079</v>
      </c>
      <c r="D4317" s="47"/>
      <c r="E4317" s="48" t="s">
        <v>45</v>
      </c>
      <c r="F4317" s="48" t="s">
        <v>3276</v>
      </c>
      <c r="G4317" s="177"/>
      <c r="H4317" s="48">
        <v>5079</v>
      </c>
      <c r="I4317" s="48" t="s">
        <v>4580</v>
      </c>
      <c r="J4317" s="49" t="s">
        <v>26</v>
      </c>
      <c r="K4317" s="50">
        <v>10526</v>
      </c>
      <c r="L4317" s="48" t="s">
        <v>3256</v>
      </c>
      <c r="M4317" s="51" t="s">
        <v>50</v>
      </c>
      <c r="N4317" s="51" t="s">
        <v>3257</v>
      </c>
      <c r="O4317" s="52"/>
      <c r="P4317" s="53"/>
    </row>
    <row r="4318" spans="1:16" s="54" customFormat="1" ht="30" hidden="1" x14ac:dyDescent="0.2">
      <c r="A4318" s="20">
        <v>4318</v>
      </c>
      <c r="B4318" s="55">
        <v>3477</v>
      </c>
      <c r="C4318" s="47" t="str">
        <f t="shared" si="67"/>
        <v>Idu Ana 5080</v>
      </c>
      <c r="D4318" s="47"/>
      <c r="E4318" s="48" t="s">
        <v>45</v>
      </c>
      <c r="F4318" s="48" t="s">
        <v>3276</v>
      </c>
      <c r="G4318" s="177"/>
      <c r="H4318" s="48">
        <v>5080</v>
      </c>
      <c r="I4318" s="48" t="s">
        <v>4581</v>
      </c>
      <c r="J4318" s="49" t="s">
        <v>26</v>
      </c>
      <c r="K4318" s="50">
        <v>31659</v>
      </c>
      <c r="L4318" s="48" t="s">
        <v>3256</v>
      </c>
      <c r="M4318" s="51" t="s">
        <v>50</v>
      </c>
      <c r="N4318" s="51" t="s">
        <v>3257</v>
      </c>
      <c r="O4318" s="52"/>
      <c r="P4318" s="53"/>
    </row>
    <row r="4319" spans="1:16" s="54" customFormat="1" ht="30" hidden="1" x14ac:dyDescent="0.2">
      <c r="A4319" s="20">
        <v>4319</v>
      </c>
      <c r="B4319" s="55">
        <v>3478</v>
      </c>
      <c r="C4319" s="47" t="str">
        <f t="shared" si="67"/>
        <v>Idu Ana 5081</v>
      </c>
      <c r="D4319" s="47"/>
      <c r="E4319" s="48" t="s">
        <v>45</v>
      </c>
      <c r="F4319" s="48" t="s">
        <v>3276</v>
      </c>
      <c r="G4319" s="177"/>
      <c r="H4319" s="48">
        <v>5081</v>
      </c>
      <c r="I4319" s="48" t="s">
        <v>4582</v>
      </c>
      <c r="J4319" s="49" t="s">
        <v>26</v>
      </c>
      <c r="K4319" s="50">
        <v>52857</v>
      </c>
      <c r="L4319" s="48" t="s">
        <v>3256</v>
      </c>
      <c r="M4319" s="51" t="s">
        <v>50</v>
      </c>
      <c r="N4319" s="51" t="s">
        <v>3257</v>
      </c>
      <c r="O4319" s="52"/>
      <c r="P4319" s="53"/>
    </row>
    <row r="4320" spans="1:16" s="54" customFormat="1" ht="30" hidden="1" x14ac:dyDescent="0.2">
      <c r="A4320" s="20">
        <v>4320</v>
      </c>
      <c r="B4320" s="55">
        <v>3479</v>
      </c>
      <c r="C4320" s="47" t="str">
        <f t="shared" si="67"/>
        <v>Idu Ana 5082</v>
      </c>
      <c r="D4320" s="47"/>
      <c r="E4320" s="48" t="s">
        <v>45</v>
      </c>
      <c r="F4320" s="48" t="s">
        <v>3276</v>
      </c>
      <c r="G4320" s="177"/>
      <c r="H4320" s="174">
        <v>5082</v>
      </c>
      <c r="I4320" s="174" t="s">
        <v>4583</v>
      </c>
      <c r="J4320" s="49" t="s">
        <v>26</v>
      </c>
      <c r="K4320" s="50">
        <v>80942</v>
      </c>
      <c r="L4320" s="48" t="s">
        <v>3256</v>
      </c>
      <c r="M4320" s="51" t="s">
        <v>50</v>
      </c>
      <c r="N4320" s="51" t="s">
        <v>3257</v>
      </c>
      <c r="O4320" s="52"/>
      <c r="P4320" s="53"/>
    </row>
    <row r="4321" spans="1:16" s="54" customFormat="1" ht="30" hidden="1" x14ac:dyDescent="0.2">
      <c r="A4321" s="20">
        <v>4321</v>
      </c>
      <c r="B4321" s="55">
        <v>3480</v>
      </c>
      <c r="C4321" s="47" t="str">
        <f t="shared" si="67"/>
        <v>Idu Ana 5083</v>
      </c>
      <c r="D4321" s="47"/>
      <c r="E4321" s="48" t="s">
        <v>45</v>
      </c>
      <c r="F4321" s="48" t="s">
        <v>3315</v>
      </c>
      <c r="G4321" s="177"/>
      <c r="H4321" s="48">
        <v>5083</v>
      </c>
      <c r="I4321" s="48" t="s">
        <v>4584</v>
      </c>
      <c r="J4321" s="49" t="s">
        <v>25</v>
      </c>
      <c r="K4321" s="50">
        <v>12332</v>
      </c>
      <c r="L4321" s="48" t="s">
        <v>3256</v>
      </c>
      <c r="M4321" s="51" t="s">
        <v>50</v>
      </c>
      <c r="N4321" s="51" t="s">
        <v>3257</v>
      </c>
      <c r="O4321" s="52"/>
      <c r="P4321" s="53"/>
    </row>
    <row r="4322" spans="1:16" s="54" customFormat="1" ht="30" hidden="1" x14ac:dyDescent="0.2">
      <c r="A4322" s="20">
        <v>4322</v>
      </c>
      <c r="B4322" s="55">
        <v>3481</v>
      </c>
      <c r="C4322" s="47" t="str">
        <f t="shared" si="67"/>
        <v>Idu Ana 5084</v>
      </c>
      <c r="D4322" s="47"/>
      <c r="E4322" s="48" t="s">
        <v>45</v>
      </c>
      <c r="F4322" s="48" t="s">
        <v>3315</v>
      </c>
      <c r="G4322" s="177"/>
      <c r="H4322" s="48">
        <v>5084</v>
      </c>
      <c r="I4322" s="48" t="s">
        <v>4585</v>
      </c>
      <c r="J4322" s="49" t="s">
        <v>25</v>
      </c>
      <c r="K4322" s="50">
        <v>10341</v>
      </c>
      <c r="L4322" s="48" t="s">
        <v>3256</v>
      </c>
      <c r="M4322" s="51" t="s">
        <v>50</v>
      </c>
      <c r="N4322" s="51" t="s">
        <v>3257</v>
      </c>
      <c r="O4322" s="52"/>
      <c r="P4322" s="53"/>
    </row>
    <row r="4323" spans="1:16" s="54" customFormat="1" ht="30" hidden="1" x14ac:dyDescent="0.2">
      <c r="A4323" s="20">
        <v>4323</v>
      </c>
      <c r="B4323" s="55">
        <v>3482</v>
      </c>
      <c r="C4323" s="47" t="str">
        <f t="shared" si="67"/>
        <v>Idu Ana 5085</v>
      </c>
      <c r="D4323" s="47"/>
      <c r="E4323" s="48" t="s">
        <v>45</v>
      </c>
      <c r="F4323" s="48" t="s">
        <v>3315</v>
      </c>
      <c r="G4323" s="177"/>
      <c r="H4323" s="48">
        <v>5085</v>
      </c>
      <c r="I4323" s="48" t="s">
        <v>4586</v>
      </c>
      <c r="J4323" s="49" t="s">
        <v>26</v>
      </c>
      <c r="K4323" s="50">
        <v>13762</v>
      </c>
      <c r="L4323" s="48" t="s">
        <v>3256</v>
      </c>
      <c r="M4323" s="51" t="s">
        <v>50</v>
      </c>
      <c r="N4323" s="51" t="s">
        <v>3257</v>
      </c>
      <c r="O4323" s="52"/>
      <c r="P4323" s="53"/>
    </row>
    <row r="4324" spans="1:16" s="54" customFormat="1" ht="30" hidden="1" x14ac:dyDescent="0.2">
      <c r="A4324" s="20">
        <v>4324</v>
      </c>
      <c r="B4324" s="55">
        <v>3483</v>
      </c>
      <c r="C4324" s="47" t="str">
        <f t="shared" si="67"/>
        <v>Idu Ana 5086</v>
      </c>
      <c r="D4324" s="47"/>
      <c r="E4324" s="48" t="s">
        <v>45</v>
      </c>
      <c r="F4324" s="48" t="s">
        <v>3315</v>
      </c>
      <c r="G4324" s="177"/>
      <c r="H4324" s="48">
        <v>5086</v>
      </c>
      <c r="I4324" s="48" t="s">
        <v>4587</v>
      </c>
      <c r="J4324" s="49" t="s">
        <v>26</v>
      </c>
      <c r="K4324" s="50">
        <v>10562</v>
      </c>
      <c r="L4324" s="48" t="s">
        <v>3256</v>
      </c>
      <c r="M4324" s="51" t="s">
        <v>50</v>
      </c>
      <c r="N4324" s="51" t="s">
        <v>3257</v>
      </c>
      <c r="O4324" s="52"/>
      <c r="P4324" s="53"/>
    </row>
    <row r="4325" spans="1:16" s="54" customFormat="1" ht="30" hidden="1" x14ac:dyDescent="0.2">
      <c r="A4325" s="20">
        <v>4325</v>
      </c>
      <c r="B4325" s="55">
        <v>3484</v>
      </c>
      <c r="C4325" s="47" t="str">
        <f t="shared" si="67"/>
        <v>Idu Ana 5087</v>
      </c>
      <c r="D4325" s="47"/>
      <c r="E4325" s="48" t="s">
        <v>45</v>
      </c>
      <c r="F4325" s="48" t="s">
        <v>3315</v>
      </c>
      <c r="G4325" s="177"/>
      <c r="H4325" s="48">
        <v>5087</v>
      </c>
      <c r="I4325" s="48" t="s">
        <v>4588</v>
      </c>
      <c r="J4325" s="49" t="s">
        <v>26</v>
      </c>
      <c r="K4325" s="50">
        <v>5824</v>
      </c>
      <c r="L4325" s="48" t="s">
        <v>3256</v>
      </c>
      <c r="M4325" s="51" t="s">
        <v>50</v>
      </c>
      <c r="N4325" s="51" t="s">
        <v>3257</v>
      </c>
      <c r="O4325" s="52"/>
      <c r="P4325" s="53"/>
    </row>
    <row r="4326" spans="1:16" s="54" customFormat="1" ht="30" hidden="1" x14ac:dyDescent="0.2">
      <c r="A4326" s="20">
        <v>4326</v>
      </c>
      <c r="B4326" s="55">
        <v>3485</v>
      </c>
      <c r="C4326" s="47" t="str">
        <f t="shared" si="67"/>
        <v>Idu Ana 5088</v>
      </c>
      <c r="D4326" s="47"/>
      <c r="E4326" s="48" t="s">
        <v>45</v>
      </c>
      <c r="F4326" s="48" t="s">
        <v>3315</v>
      </c>
      <c r="G4326" s="177"/>
      <c r="H4326" s="48">
        <v>5088</v>
      </c>
      <c r="I4326" s="48" t="s">
        <v>4589</v>
      </c>
      <c r="J4326" s="49" t="s">
        <v>26</v>
      </c>
      <c r="K4326" s="50">
        <v>7081</v>
      </c>
      <c r="L4326" s="48" t="s">
        <v>3256</v>
      </c>
      <c r="M4326" s="51" t="s">
        <v>50</v>
      </c>
      <c r="N4326" s="51" t="s">
        <v>3257</v>
      </c>
      <c r="O4326" s="52"/>
      <c r="P4326" s="53"/>
    </row>
    <row r="4327" spans="1:16" s="54" customFormat="1" ht="30" hidden="1" x14ac:dyDescent="0.2">
      <c r="A4327" s="20">
        <v>4327</v>
      </c>
      <c r="B4327" s="55">
        <v>3486</v>
      </c>
      <c r="C4327" s="47" t="str">
        <f t="shared" si="67"/>
        <v>Idu Ana 5089</v>
      </c>
      <c r="D4327" s="47"/>
      <c r="E4327" s="48" t="s">
        <v>45</v>
      </c>
      <c r="F4327" s="48" t="s">
        <v>3315</v>
      </c>
      <c r="G4327" s="177"/>
      <c r="H4327" s="48">
        <v>5089</v>
      </c>
      <c r="I4327" s="48" t="s">
        <v>4590</v>
      </c>
      <c r="J4327" s="49" t="s">
        <v>26</v>
      </c>
      <c r="K4327" s="50">
        <v>5008</v>
      </c>
      <c r="L4327" s="48" t="s">
        <v>3256</v>
      </c>
      <c r="M4327" s="51" t="s">
        <v>50</v>
      </c>
      <c r="N4327" s="51" t="s">
        <v>3257</v>
      </c>
      <c r="O4327" s="52"/>
      <c r="P4327" s="53"/>
    </row>
    <row r="4328" spans="1:16" s="54" customFormat="1" ht="30" hidden="1" x14ac:dyDescent="0.2">
      <c r="A4328" s="20">
        <v>4328</v>
      </c>
      <c r="B4328" s="55">
        <v>3487</v>
      </c>
      <c r="C4328" s="47" t="str">
        <f t="shared" si="67"/>
        <v>Idu Ana 5090</v>
      </c>
      <c r="D4328" s="47"/>
      <c r="E4328" s="48" t="s">
        <v>45</v>
      </c>
      <c r="F4328" s="48" t="s">
        <v>3315</v>
      </c>
      <c r="G4328" s="177"/>
      <c r="H4328" s="48">
        <v>5090</v>
      </c>
      <c r="I4328" s="48" t="s">
        <v>4591</v>
      </c>
      <c r="J4328" s="49" t="s">
        <v>26</v>
      </c>
      <c r="K4328" s="50">
        <v>11406</v>
      </c>
      <c r="L4328" s="48" t="s">
        <v>3256</v>
      </c>
      <c r="M4328" s="51" t="s">
        <v>50</v>
      </c>
      <c r="N4328" s="51" t="s">
        <v>3257</v>
      </c>
      <c r="O4328" s="52"/>
      <c r="P4328" s="53"/>
    </row>
    <row r="4329" spans="1:16" s="54" customFormat="1" ht="30" hidden="1" x14ac:dyDescent="0.2">
      <c r="A4329" s="20">
        <v>4329</v>
      </c>
      <c r="B4329" s="55">
        <v>3488</v>
      </c>
      <c r="C4329" s="47" t="str">
        <f t="shared" ref="C4329:C4392" si="68">+CONCATENATE(M4329," ",N4329," ",H4329)</f>
        <v>Idu Ana 5091</v>
      </c>
      <c r="D4329" s="47"/>
      <c r="E4329" s="48" t="s">
        <v>45</v>
      </c>
      <c r="F4329" s="48" t="s">
        <v>3315</v>
      </c>
      <c r="G4329" s="177"/>
      <c r="H4329" s="48">
        <v>5091</v>
      </c>
      <c r="I4329" s="48" t="s">
        <v>4592</v>
      </c>
      <c r="J4329" s="49" t="s">
        <v>26</v>
      </c>
      <c r="K4329" s="50">
        <v>7735</v>
      </c>
      <c r="L4329" s="48" t="s">
        <v>3256</v>
      </c>
      <c r="M4329" s="51" t="s">
        <v>50</v>
      </c>
      <c r="N4329" s="51" t="s">
        <v>3257</v>
      </c>
      <c r="O4329" s="52"/>
      <c r="P4329" s="53"/>
    </row>
    <row r="4330" spans="1:16" s="54" customFormat="1" ht="30" hidden="1" x14ac:dyDescent="0.2">
      <c r="A4330" s="20">
        <v>4330</v>
      </c>
      <c r="B4330" s="55">
        <v>3489</v>
      </c>
      <c r="C4330" s="47" t="str">
        <f t="shared" si="68"/>
        <v>Idu Ana 5092</v>
      </c>
      <c r="D4330" s="47"/>
      <c r="E4330" s="48" t="s">
        <v>45</v>
      </c>
      <c r="F4330" s="48" t="s">
        <v>3315</v>
      </c>
      <c r="G4330" s="177"/>
      <c r="H4330" s="48">
        <v>5092</v>
      </c>
      <c r="I4330" s="48" t="s">
        <v>4593</v>
      </c>
      <c r="J4330" s="49" t="s">
        <v>26</v>
      </c>
      <c r="K4330" s="50">
        <v>5541</v>
      </c>
      <c r="L4330" s="48" t="s">
        <v>3256</v>
      </c>
      <c r="M4330" s="51" t="s">
        <v>50</v>
      </c>
      <c r="N4330" s="51" t="s">
        <v>3257</v>
      </c>
      <c r="O4330" s="52"/>
      <c r="P4330" s="53"/>
    </row>
    <row r="4331" spans="1:16" s="54" customFormat="1" ht="30" hidden="1" x14ac:dyDescent="0.2">
      <c r="A4331" s="20">
        <v>4331</v>
      </c>
      <c r="B4331" s="55">
        <v>3490</v>
      </c>
      <c r="C4331" s="47" t="str">
        <f t="shared" si="68"/>
        <v>Idu Ana 5093</v>
      </c>
      <c r="D4331" s="47"/>
      <c r="E4331" s="48" t="s">
        <v>45</v>
      </c>
      <c r="F4331" s="48" t="s">
        <v>3315</v>
      </c>
      <c r="G4331" s="177"/>
      <c r="H4331" s="48">
        <v>5093</v>
      </c>
      <c r="I4331" s="48" t="s">
        <v>4594</v>
      </c>
      <c r="J4331" s="49" t="s">
        <v>26</v>
      </c>
      <c r="K4331" s="50">
        <v>4207</v>
      </c>
      <c r="L4331" s="48" t="s">
        <v>3256</v>
      </c>
      <c r="M4331" s="51" t="s">
        <v>50</v>
      </c>
      <c r="N4331" s="51" t="s">
        <v>3257</v>
      </c>
      <c r="O4331" s="52"/>
      <c r="P4331" s="53"/>
    </row>
    <row r="4332" spans="1:16" s="54" customFormat="1" ht="30" hidden="1" x14ac:dyDescent="0.2">
      <c r="A4332" s="20">
        <v>4332</v>
      </c>
      <c r="B4332" s="55">
        <v>3491</v>
      </c>
      <c r="C4332" s="47" t="str">
        <f t="shared" si="68"/>
        <v>Idu Ana 5094</v>
      </c>
      <c r="D4332" s="47"/>
      <c r="E4332" s="48" t="s">
        <v>45</v>
      </c>
      <c r="F4332" s="48" t="s">
        <v>3315</v>
      </c>
      <c r="G4332" s="177"/>
      <c r="H4332" s="48">
        <v>5094</v>
      </c>
      <c r="I4332" s="48" t="s">
        <v>4595</v>
      </c>
      <c r="J4332" s="49" t="s">
        <v>26</v>
      </c>
      <c r="K4332" s="50">
        <v>3467</v>
      </c>
      <c r="L4332" s="48" t="s">
        <v>3256</v>
      </c>
      <c r="M4332" s="51" t="s">
        <v>50</v>
      </c>
      <c r="N4332" s="51" t="s">
        <v>3257</v>
      </c>
      <c r="O4332" s="52"/>
      <c r="P4332" s="53"/>
    </row>
    <row r="4333" spans="1:16" s="54" customFormat="1" ht="30" hidden="1" x14ac:dyDescent="0.2">
      <c r="A4333" s="20">
        <v>4333</v>
      </c>
      <c r="B4333" s="55">
        <v>3492</v>
      </c>
      <c r="C4333" s="47" t="str">
        <f t="shared" si="68"/>
        <v>Idu Ana 5095</v>
      </c>
      <c r="D4333" s="47"/>
      <c r="E4333" s="48" t="s">
        <v>45</v>
      </c>
      <c r="F4333" s="48" t="s">
        <v>3315</v>
      </c>
      <c r="G4333" s="177"/>
      <c r="H4333" s="48">
        <v>5095</v>
      </c>
      <c r="I4333" s="48" t="s">
        <v>4596</v>
      </c>
      <c r="J4333" s="49" t="s">
        <v>26</v>
      </c>
      <c r="K4333" s="50">
        <v>25139</v>
      </c>
      <c r="L4333" s="48" t="s">
        <v>3256</v>
      </c>
      <c r="M4333" s="51" t="s">
        <v>50</v>
      </c>
      <c r="N4333" s="51" t="s">
        <v>3257</v>
      </c>
      <c r="O4333" s="52"/>
      <c r="P4333" s="53"/>
    </row>
    <row r="4334" spans="1:16" s="54" customFormat="1" ht="30" hidden="1" x14ac:dyDescent="0.2">
      <c r="A4334" s="20">
        <v>4334</v>
      </c>
      <c r="B4334" s="55">
        <v>3493</v>
      </c>
      <c r="C4334" s="47" t="str">
        <f t="shared" si="68"/>
        <v>Idu Ana 5096</v>
      </c>
      <c r="D4334" s="47"/>
      <c r="E4334" s="48" t="s">
        <v>45</v>
      </c>
      <c r="F4334" s="48" t="s">
        <v>3315</v>
      </c>
      <c r="G4334" s="177"/>
      <c r="H4334" s="48">
        <v>5096</v>
      </c>
      <c r="I4334" s="48" t="s">
        <v>4597</v>
      </c>
      <c r="J4334" s="49" t="s">
        <v>26</v>
      </c>
      <c r="K4334" s="50">
        <v>24154</v>
      </c>
      <c r="L4334" s="48" t="s">
        <v>3256</v>
      </c>
      <c r="M4334" s="51" t="s">
        <v>50</v>
      </c>
      <c r="N4334" s="51" t="s">
        <v>3257</v>
      </c>
      <c r="O4334" s="52"/>
      <c r="P4334" s="53"/>
    </row>
    <row r="4335" spans="1:16" s="54" customFormat="1" ht="30" hidden="1" x14ac:dyDescent="0.2">
      <c r="A4335" s="20">
        <v>4335</v>
      </c>
      <c r="B4335" s="55">
        <v>3494</v>
      </c>
      <c r="C4335" s="47" t="str">
        <f t="shared" si="68"/>
        <v>Idu Ana 5097</v>
      </c>
      <c r="D4335" s="47"/>
      <c r="E4335" s="48" t="s">
        <v>45</v>
      </c>
      <c r="F4335" s="48" t="s">
        <v>3315</v>
      </c>
      <c r="G4335" s="177"/>
      <c r="H4335" s="48">
        <v>5097</v>
      </c>
      <c r="I4335" s="48" t="s">
        <v>4598</v>
      </c>
      <c r="J4335" s="49" t="s">
        <v>26</v>
      </c>
      <c r="K4335" s="50">
        <v>29573</v>
      </c>
      <c r="L4335" s="48" t="s">
        <v>3256</v>
      </c>
      <c r="M4335" s="51" t="s">
        <v>50</v>
      </c>
      <c r="N4335" s="51" t="s">
        <v>3257</v>
      </c>
      <c r="O4335" s="52"/>
      <c r="P4335" s="53"/>
    </row>
    <row r="4336" spans="1:16" s="54" customFormat="1" ht="45" hidden="1" x14ac:dyDescent="0.2">
      <c r="A4336" s="20">
        <v>4336</v>
      </c>
      <c r="B4336" s="55">
        <v>3495</v>
      </c>
      <c r="C4336" s="47" t="str">
        <f t="shared" si="68"/>
        <v>Idu Ana 5098</v>
      </c>
      <c r="D4336" s="47"/>
      <c r="E4336" s="48" t="s">
        <v>45</v>
      </c>
      <c r="F4336" s="48" t="s">
        <v>3315</v>
      </c>
      <c r="G4336" s="177"/>
      <c r="H4336" s="48">
        <v>5098</v>
      </c>
      <c r="I4336" s="174" t="s">
        <v>4599</v>
      </c>
      <c r="J4336" s="49" t="s">
        <v>26</v>
      </c>
      <c r="K4336" s="50">
        <v>44919</v>
      </c>
      <c r="L4336" s="48" t="s">
        <v>3256</v>
      </c>
      <c r="M4336" s="51" t="s">
        <v>50</v>
      </c>
      <c r="N4336" s="51" t="s">
        <v>3257</v>
      </c>
      <c r="O4336" s="52"/>
      <c r="P4336" s="53"/>
    </row>
    <row r="4337" spans="1:16" s="54" customFormat="1" ht="45" hidden="1" x14ac:dyDescent="0.2">
      <c r="A4337" s="20">
        <v>4337</v>
      </c>
      <c r="B4337" s="55">
        <v>3496</v>
      </c>
      <c r="C4337" s="47" t="str">
        <f t="shared" si="68"/>
        <v>Idu Ana 5099</v>
      </c>
      <c r="D4337" s="47"/>
      <c r="E4337" s="48" t="s">
        <v>45</v>
      </c>
      <c r="F4337" s="48" t="s">
        <v>3315</v>
      </c>
      <c r="G4337" s="177"/>
      <c r="H4337" s="48">
        <v>5099</v>
      </c>
      <c r="I4337" s="174" t="s">
        <v>4600</v>
      </c>
      <c r="J4337" s="49" t="s">
        <v>26</v>
      </c>
      <c r="K4337" s="50">
        <v>39043</v>
      </c>
      <c r="L4337" s="48" t="s">
        <v>3256</v>
      </c>
      <c r="M4337" s="51" t="s">
        <v>50</v>
      </c>
      <c r="N4337" s="51" t="s">
        <v>3257</v>
      </c>
      <c r="O4337" s="52"/>
      <c r="P4337" s="53"/>
    </row>
    <row r="4338" spans="1:16" s="54" customFormat="1" ht="30" hidden="1" x14ac:dyDescent="0.2">
      <c r="A4338" s="20">
        <v>4338</v>
      </c>
      <c r="B4338" s="55">
        <v>3497</v>
      </c>
      <c r="C4338" s="47" t="str">
        <f t="shared" si="68"/>
        <v>Idu Ana 5101</v>
      </c>
      <c r="D4338" s="47"/>
      <c r="E4338" s="48" t="s">
        <v>45</v>
      </c>
      <c r="F4338" s="48" t="s">
        <v>3264</v>
      </c>
      <c r="G4338" s="177"/>
      <c r="H4338" s="48">
        <v>5101</v>
      </c>
      <c r="I4338" s="48" t="s">
        <v>4601</v>
      </c>
      <c r="J4338" s="49" t="s">
        <v>25</v>
      </c>
      <c r="K4338" s="50">
        <v>95693</v>
      </c>
      <c r="L4338" s="48" t="s">
        <v>3256</v>
      </c>
      <c r="M4338" s="51" t="s">
        <v>50</v>
      </c>
      <c r="N4338" s="51" t="s">
        <v>3257</v>
      </c>
      <c r="O4338" s="52"/>
      <c r="P4338" s="53"/>
    </row>
    <row r="4339" spans="1:16" s="54" customFormat="1" ht="60" hidden="1" x14ac:dyDescent="0.2">
      <c r="A4339" s="20">
        <v>4339</v>
      </c>
      <c r="B4339" s="55">
        <v>3498</v>
      </c>
      <c r="C4339" s="47" t="str">
        <f t="shared" si="68"/>
        <v>Idu Ana 5102</v>
      </c>
      <c r="D4339" s="47"/>
      <c r="E4339" s="48" t="s">
        <v>45</v>
      </c>
      <c r="F4339" s="48" t="s">
        <v>3264</v>
      </c>
      <c r="G4339" s="177"/>
      <c r="H4339" s="48">
        <v>5102</v>
      </c>
      <c r="I4339" s="48" t="s">
        <v>4602</v>
      </c>
      <c r="J4339" s="49" t="s">
        <v>25</v>
      </c>
      <c r="K4339" s="50">
        <v>34656</v>
      </c>
      <c r="L4339" s="48" t="s">
        <v>3256</v>
      </c>
      <c r="M4339" s="51" t="s">
        <v>50</v>
      </c>
      <c r="N4339" s="51" t="s">
        <v>3257</v>
      </c>
      <c r="O4339" s="52"/>
      <c r="P4339" s="53"/>
    </row>
    <row r="4340" spans="1:16" s="54" customFormat="1" ht="60" hidden="1" x14ac:dyDescent="0.2">
      <c r="A4340" s="20">
        <v>4340</v>
      </c>
      <c r="B4340" s="55">
        <v>3499</v>
      </c>
      <c r="C4340" s="47" t="str">
        <f t="shared" si="68"/>
        <v>Idu Ana 5103</v>
      </c>
      <c r="D4340" s="47"/>
      <c r="E4340" s="48" t="s">
        <v>45</v>
      </c>
      <c r="F4340" s="48" t="s">
        <v>3264</v>
      </c>
      <c r="G4340" s="177"/>
      <c r="H4340" s="48">
        <v>5103</v>
      </c>
      <c r="I4340" s="48" t="s">
        <v>4603</v>
      </c>
      <c r="J4340" s="49" t="s">
        <v>25</v>
      </c>
      <c r="K4340" s="50">
        <v>124443</v>
      </c>
      <c r="L4340" s="48" t="s">
        <v>3256</v>
      </c>
      <c r="M4340" s="51" t="s">
        <v>50</v>
      </c>
      <c r="N4340" s="51" t="s">
        <v>3257</v>
      </c>
      <c r="O4340" s="52"/>
      <c r="P4340" s="53"/>
    </row>
    <row r="4341" spans="1:16" s="54" customFormat="1" ht="45" hidden="1" x14ac:dyDescent="0.2">
      <c r="A4341" s="20">
        <v>4341</v>
      </c>
      <c r="B4341" s="55">
        <v>3500</v>
      </c>
      <c r="C4341" s="47" t="str">
        <f t="shared" si="68"/>
        <v>Idu Ana 5105</v>
      </c>
      <c r="D4341" s="47"/>
      <c r="E4341" s="48" t="s">
        <v>45</v>
      </c>
      <c r="F4341" s="48" t="s">
        <v>3264</v>
      </c>
      <c r="G4341" s="177"/>
      <c r="H4341" s="48">
        <v>5105</v>
      </c>
      <c r="I4341" s="48" t="s">
        <v>4604</v>
      </c>
      <c r="J4341" s="49" t="s">
        <v>26</v>
      </c>
      <c r="K4341" s="50">
        <v>88766</v>
      </c>
      <c r="L4341" s="48" t="s">
        <v>3256</v>
      </c>
      <c r="M4341" s="51" t="s">
        <v>50</v>
      </c>
      <c r="N4341" s="51" t="s">
        <v>3257</v>
      </c>
      <c r="O4341" s="52"/>
      <c r="P4341" s="53"/>
    </row>
    <row r="4342" spans="1:16" s="54" customFormat="1" ht="45" hidden="1" x14ac:dyDescent="0.2">
      <c r="A4342" s="20">
        <v>4342</v>
      </c>
      <c r="B4342" s="55">
        <v>3501</v>
      </c>
      <c r="C4342" s="47" t="str">
        <f t="shared" si="68"/>
        <v>Idu Ana 5106</v>
      </c>
      <c r="D4342" s="47"/>
      <c r="E4342" s="48" t="s">
        <v>45</v>
      </c>
      <c r="F4342" s="48" t="s">
        <v>3264</v>
      </c>
      <c r="G4342" s="177"/>
      <c r="H4342" s="48">
        <v>5106</v>
      </c>
      <c r="I4342" s="48" t="s">
        <v>4605</v>
      </c>
      <c r="J4342" s="49" t="s">
        <v>26</v>
      </c>
      <c r="K4342" s="50">
        <v>234231</v>
      </c>
      <c r="L4342" s="48" t="s">
        <v>3256</v>
      </c>
      <c r="M4342" s="51" t="s">
        <v>50</v>
      </c>
      <c r="N4342" s="51" t="s">
        <v>3257</v>
      </c>
      <c r="O4342" s="52"/>
      <c r="P4342" s="53"/>
    </row>
    <row r="4343" spans="1:16" s="54" customFormat="1" ht="45" hidden="1" x14ac:dyDescent="0.2">
      <c r="A4343" s="20">
        <v>4343</v>
      </c>
      <c r="B4343" s="55">
        <v>3502</v>
      </c>
      <c r="C4343" s="47" t="str">
        <f t="shared" si="68"/>
        <v>Idu Ana 5107</v>
      </c>
      <c r="D4343" s="47"/>
      <c r="E4343" s="48" t="s">
        <v>45</v>
      </c>
      <c r="F4343" s="48" t="s">
        <v>3264</v>
      </c>
      <c r="G4343" s="177"/>
      <c r="H4343" s="48">
        <v>5107</v>
      </c>
      <c r="I4343" s="48" t="s">
        <v>4606</v>
      </c>
      <c r="J4343" s="49" t="s">
        <v>25</v>
      </c>
      <c r="K4343" s="50">
        <v>40255</v>
      </c>
      <c r="L4343" s="48" t="s">
        <v>3256</v>
      </c>
      <c r="M4343" s="51" t="s">
        <v>50</v>
      </c>
      <c r="N4343" s="51" t="s">
        <v>3257</v>
      </c>
      <c r="O4343" s="52"/>
      <c r="P4343" s="53"/>
    </row>
    <row r="4344" spans="1:16" s="54" customFormat="1" ht="45" hidden="1" x14ac:dyDescent="0.2">
      <c r="A4344" s="20">
        <v>4344</v>
      </c>
      <c r="B4344" s="55">
        <v>3503</v>
      </c>
      <c r="C4344" s="47" t="str">
        <f t="shared" si="68"/>
        <v>Idu Ana 5108</v>
      </c>
      <c r="D4344" s="47"/>
      <c r="E4344" s="48" t="s">
        <v>45</v>
      </c>
      <c r="F4344" s="48" t="s">
        <v>3264</v>
      </c>
      <c r="G4344" s="177"/>
      <c r="H4344" s="48">
        <v>5108</v>
      </c>
      <c r="I4344" s="48" t="s">
        <v>4607</v>
      </c>
      <c r="J4344" s="49" t="s">
        <v>26</v>
      </c>
      <c r="K4344" s="50">
        <v>107373</v>
      </c>
      <c r="L4344" s="48" t="s">
        <v>3256</v>
      </c>
      <c r="M4344" s="51" t="s">
        <v>50</v>
      </c>
      <c r="N4344" s="51" t="s">
        <v>3257</v>
      </c>
      <c r="O4344" s="52"/>
      <c r="P4344" s="53"/>
    </row>
    <row r="4345" spans="1:16" s="54" customFormat="1" ht="45" hidden="1" x14ac:dyDescent="0.2">
      <c r="A4345" s="20">
        <v>4345</v>
      </c>
      <c r="B4345" s="55">
        <v>3504</v>
      </c>
      <c r="C4345" s="47" t="str">
        <f t="shared" si="68"/>
        <v>Idu Ana 5109</v>
      </c>
      <c r="D4345" s="47"/>
      <c r="E4345" s="48" t="s">
        <v>45</v>
      </c>
      <c r="F4345" s="48" t="s">
        <v>3264</v>
      </c>
      <c r="G4345" s="177"/>
      <c r="H4345" s="48">
        <v>5109</v>
      </c>
      <c r="I4345" s="48" t="s">
        <v>4608</v>
      </c>
      <c r="J4345" s="49" t="s">
        <v>26</v>
      </c>
      <c r="K4345" s="50">
        <v>74477</v>
      </c>
      <c r="L4345" s="48" t="s">
        <v>3256</v>
      </c>
      <c r="M4345" s="51" t="s">
        <v>50</v>
      </c>
      <c r="N4345" s="51" t="s">
        <v>3257</v>
      </c>
      <c r="O4345" s="52"/>
      <c r="P4345" s="53"/>
    </row>
    <row r="4346" spans="1:16" s="54" customFormat="1" ht="45" hidden="1" x14ac:dyDescent="0.2">
      <c r="A4346" s="20">
        <v>4346</v>
      </c>
      <c r="B4346" s="55">
        <v>3505</v>
      </c>
      <c r="C4346" s="47" t="str">
        <f t="shared" si="68"/>
        <v>Idu Ana 5110</v>
      </c>
      <c r="D4346" s="47"/>
      <c r="E4346" s="48" t="s">
        <v>45</v>
      </c>
      <c r="F4346" s="48" t="s">
        <v>3264</v>
      </c>
      <c r="G4346" s="177"/>
      <c r="H4346" s="48">
        <v>5110</v>
      </c>
      <c r="I4346" s="48" t="s">
        <v>4609</v>
      </c>
      <c r="J4346" s="49" t="s">
        <v>25</v>
      </c>
      <c r="K4346" s="50">
        <v>35979</v>
      </c>
      <c r="L4346" s="48" t="s">
        <v>3256</v>
      </c>
      <c r="M4346" s="51" t="s">
        <v>50</v>
      </c>
      <c r="N4346" s="51" t="s">
        <v>3257</v>
      </c>
      <c r="O4346" s="52"/>
      <c r="P4346" s="53"/>
    </row>
    <row r="4347" spans="1:16" s="54" customFormat="1" ht="45" hidden="1" x14ac:dyDescent="0.2">
      <c r="A4347" s="20">
        <v>4347</v>
      </c>
      <c r="B4347" s="55">
        <v>3506</v>
      </c>
      <c r="C4347" s="47" t="str">
        <f t="shared" si="68"/>
        <v>Idu Ana 5111</v>
      </c>
      <c r="D4347" s="47"/>
      <c r="E4347" s="48" t="s">
        <v>45</v>
      </c>
      <c r="F4347" s="48" t="s">
        <v>3264</v>
      </c>
      <c r="G4347" s="177"/>
      <c r="H4347" s="48">
        <v>5111</v>
      </c>
      <c r="I4347" s="48" t="s">
        <v>4610</v>
      </c>
      <c r="J4347" s="49" t="s">
        <v>25</v>
      </c>
      <c r="K4347" s="50">
        <v>7888</v>
      </c>
      <c r="L4347" s="48" t="s">
        <v>3256</v>
      </c>
      <c r="M4347" s="51" t="s">
        <v>50</v>
      </c>
      <c r="N4347" s="51" t="s">
        <v>3257</v>
      </c>
      <c r="O4347" s="52"/>
      <c r="P4347" s="53"/>
    </row>
    <row r="4348" spans="1:16" s="54" customFormat="1" ht="45" hidden="1" x14ac:dyDescent="0.2">
      <c r="A4348" s="20">
        <v>4348</v>
      </c>
      <c r="B4348" s="55">
        <v>3507</v>
      </c>
      <c r="C4348" s="47" t="str">
        <f t="shared" si="68"/>
        <v>Idu Ana 5112</v>
      </c>
      <c r="D4348" s="47"/>
      <c r="E4348" s="48" t="s">
        <v>45</v>
      </c>
      <c r="F4348" s="48" t="s">
        <v>3264</v>
      </c>
      <c r="G4348" s="177"/>
      <c r="H4348" s="48">
        <v>5112</v>
      </c>
      <c r="I4348" s="48" t="s">
        <v>4611</v>
      </c>
      <c r="J4348" s="49" t="s">
        <v>25</v>
      </c>
      <c r="K4348" s="50">
        <v>15194</v>
      </c>
      <c r="L4348" s="48" t="s">
        <v>3256</v>
      </c>
      <c r="M4348" s="51" t="s">
        <v>50</v>
      </c>
      <c r="N4348" s="51" t="s">
        <v>3257</v>
      </c>
      <c r="O4348" s="52"/>
      <c r="P4348" s="53"/>
    </row>
    <row r="4349" spans="1:16" s="54" customFormat="1" ht="45" hidden="1" x14ac:dyDescent="0.2">
      <c r="A4349" s="20">
        <v>4349</v>
      </c>
      <c r="B4349" s="55">
        <v>3508</v>
      </c>
      <c r="C4349" s="47" t="str">
        <f t="shared" si="68"/>
        <v>Idu Ana 5113</v>
      </c>
      <c r="D4349" s="47"/>
      <c r="E4349" s="48" t="s">
        <v>45</v>
      </c>
      <c r="F4349" s="48" t="s">
        <v>3264</v>
      </c>
      <c r="G4349" s="177"/>
      <c r="H4349" s="48">
        <v>5113</v>
      </c>
      <c r="I4349" s="48" t="s">
        <v>4612</v>
      </c>
      <c r="J4349" s="49" t="s">
        <v>26</v>
      </c>
      <c r="K4349" s="50">
        <v>134509</v>
      </c>
      <c r="L4349" s="48" t="s">
        <v>3256</v>
      </c>
      <c r="M4349" s="51" t="s">
        <v>50</v>
      </c>
      <c r="N4349" s="51" t="s">
        <v>3257</v>
      </c>
      <c r="O4349" s="52"/>
      <c r="P4349" s="53"/>
    </row>
    <row r="4350" spans="1:16" s="54" customFormat="1" ht="30" hidden="1" x14ac:dyDescent="0.2">
      <c r="A4350" s="20">
        <v>4350</v>
      </c>
      <c r="B4350" s="55">
        <v>3509</v>
      </c>
      <c r="C4350" s="47" t="str">
        <f t="shared" si="68"/>
        <v>Idu Ana 5117</v>
      </c>
      <c r="D4350" s="47"/>
      <c r="E4350" s="48" t="s">
        <v>45</v>
      </c>
      <c r="F4350" s="48" t="s">
        <v>4558</v>
      </c>
      <c r="G4350" s="177"/>
      <c r="H4350" s="48">
        <v>5117</v>
      </c>
      <c r="I4350" s="48" t="s">
        <v>4613</v>
      </c>
      <c r="J4350" s="49" t="s">
        <v>26</v>
      </c>
      <c r="K4350" s="50">
        <v>198042</v>
      </c>
      <c r="L4350" s="48" t="s">
        <v>3256</v>
      </c>
      <c r="M4350" s="51" t="s">
        <v>50</v>
      </c>
      <c r="N4350" s="51" t="s">
        <v>3257</v>
      </c>
      <c r="O4350" s="52"/>
      <c r="P4350" s="53"/>
    </row>
    <row r="4351" spans="1:16" s="54" customFormat="1" ht="30" hidden="1" x14ac:dyDescent="0.2">
      <c r="A4351" s="20">
        <v>4351</v>
      </c>
      <c r="B4351" s="55">
        <v>3510</v>
      </c>
      <c r="C4351" s="47" t="str">
        <f t="shared" si="68"/>
        <v>Idu Ana 5122</v>
      </c>
      <c r="D4351" s="47"/>
      <c r="E4351" s="48" t="s">
        <v>45</v>
      </c>
      <c r="F4351" s="48" t="s">
        <v>4560</v>
      </c>
      <c r="G4351" s="177"/>
      <c r="H4351" s="48">
        <v>5122</v>
      </c>
      <c r="I4351" s="48" t="s">
        <v>4614</v>
      </c>
      <c r="J4351" s="49" t="s">
        <v>26</v>
      </c>
      <c r="K4351" s="50">
        <v>334665</v>
      </c>
      <c r="L4351" s="48" t="s">
        <v>3256</v>
      </c>
      <c r="M4351" s="51" t="s">
        <v>50</v>
      </c>
      <c r="N4351" s="51" t="s">
        <v>3257</v>
      </c>
      <c r="O4351" s="52"/>
      <c r="P4351" s="53"/>
    </row>
    <row r="4352" spans="1:16" s="54" customFormat="1" ht="30" hidden="1" x14ac:dyDescent="0.2">
      <c r="A4352" s="20">
        <v>4352</v>
      </c>
      <c r="B4352" s="55">
        <v>3511</v>
      </c>
      <c r="C4352" s="47" t="str">
        <f t="shared" si="68"/>
        <v>Idu Ana 5123</v>
      </c>
      <c r="D4352" s="47"/>
      <c r="E4352" s="48" t="s">
        <v>45</v>
      </c>
      <c r="F4352" s="48" t="s">
        <v>4560</v>
      </c>
      <c r="G4352" s="177"/>
      <c r="H4352" s="48">
        <v>5123</v>
      </c>
      <c r="I4352" s="48" t="s">
        <v>4615</v>
      </c>
      <c r="J4352" s="49" t="s">
        <v>26</v>
      </c>
      <c r="K4352" s="50">
        <v>1059780</v>
      </c>
      <c r="L4352" s="48" t="s">
        <v>3256</v>
      </c>
      <c r="M4352" s="51" t="s">
        <v>50</v>
      </c>
      <c r="N4352" s="51" t="s">
        <v>3257</v>
      </c>
      <c r="O4352" s="52"/>
      <c r="P4352" s="53"/>
    </row>
    <row r="4353" spans="1:16" s="54" customFormat="1" ht="30" hidden="1" x14ac:dyDescent="0.2">
      <c r="A4353" s="20">
        <v>4353</v>
      </c>
      <c r="B4353" s="55">
        <v>3512</v>
      </c>
      <c r="C4353" s="47" t="str">
        <f t="shared" si="68"/>
        <v>Idu Ana 5124</v>
      </c>
      <c r="D4353" s="47"/>
      <c r="E4353" s="48" t="s">
        <v>45</v>
      </c>
      <c r="F4353" s="48" t="s">
        <v>4560</v>
      </c>
      <c r="G4353" s="177"/>
      <c r="H4353" s="48">
        <v>5124</v>
      </c>
      <c r="I4353" s="48" t="s">
        <v>4616</v>
      </c>
      <c r="J4353" s="49" t="s">
        <v>26</v>
      </c>
      <c r="K4353" s="50">
        <v>351618</v>
      </c>
      <c r="L4353" s="48" t="s">
        <v>3256</v>
      </c>
      <c r="M4353" s="51" t="s">
        <v>50</v>
      </c>
      <c r="N4353" s="51" t="s">
        <v>3257</v>
      </c>
      <c r="O4353" s="52"/>
      <c r="P4353" s="53"/>
    </row>
    <row r="4354" spans="1:16" s="54" customFormat="1" ht="45" hidden="1" x14ac:dyDescent="0.2">
      <c r="A4354" s="20">
        <v>4354</v>
      </c>
      <c r="B4354" s="55">
        <v>3513</v>
      </c>
      <c r="C4354" s="47" t="str">
        <f t="shared" si="68"/>
        <v>Idu Ana 5125</v>
      </c>
      <c r="D4354" s="47"/>
      <c r="E4354" s="48" t="s">
        <v>45</v>
      </c>
      <c r="F4354" s="48" t="s">
        <v>4560</v>
      </c>
      <c r="G4354" s="177"/>
      <c r="H4354" s="48">
        <v>5125</v>
      </c>
      <c r="I4354" s="48" t="s">
        <v>4617</v>
      </c>
      <c r="J4354" s="49" t="s">
        <v>26</v>
      </c>
      <c r="K4354" s="50">
        <v>79117</v>
      </c>
      <c r="L4354" s="48" t="s">
        <v>3256</v>
      </c>
      <c r="M4354" s="51" t="s">
        <v>50</v>
      </c>
      <c r="N4354" s="51" t="s">
        <v>3257</v>
      </c>
      <c r="O4354" s="52"/>
      <c r="P4354" s="53"/>
    </row>
    <row r="4355" spans="1:16" s="54" customFormat="1" ht="30" hidden="1" x14ac:dyDescent="0.2">
      <c r="A4355" s="20">
        <v>4355</v>
      </c>
      <c r="B4355" s="55">
        <v>3514</v>
      </c>
      <c r="C4355" s="47" t="str">
        <f t="shared" si="68"/>
        <v>Idu Ana 5126</v>
      </c>
      <c r="D4355" s="47"/>
      <c r="E4355" s="48" t="s">
        <v>45</v>
      </c>
      <c r="F4355" s="48" t="s">
        <v>4560</v>
      </c>
      <c r="G4355" s="177"/>
      <c r="H4355" s="48">
        <v>5126</v>
      </c>
      <c r="I4355" s="48" t="s">
        <v>4618</v>
      </c>
      <c r="J4355" s="49" t="s">
        <v>26</v>
      </c>
      <c r="K4355" s="50">
        <v>108988</v>
      </c>
      <c r="L4355" s="48" t="s">
        <v>3256</v>
      </c>
      <c r="M4355" s="51" t="s">
        <v>50</v>
      </c>
      <c r="N4355" s="51" t="s">
        <v>3257</v>
      </c>
      <c r="O4355" s="52"/>
      <c r="P4355" s="53"/>
    </row>
    <row r="4356" spans="1:16" s="54" customFormat="1" ht="45" hidden="1" x14ac:dyDescent="0.2">
      <c r="A4356" s="20">
        <v>4356</v>
      </c>
      <c r="B4356" s="55">
        <v>3515</v>
      </c>
      <c r="C4356" s="47" t="str">
        <f t="shared" si="68"/>
        <v>Idu Ana 5127</v>
      </c>
      <c r="D4356" s="47"/>
      <c r="E4356" s="48" t="s">
        <v>45</v>
      </c>
      <c r="F4356" s="48" t="s">
        <v>4560</v>
      </c>
      <c r="G4356" s="177"/>
      <c r="H4356" s="48">
        <v>5127</v>
      </c>
      <c r="I4356" s="48" t="s">
        <v>4619</v>
      </c>
      <c r="J4356" s="49" t="s">
        <v>26</v>
      </c>
      <c r="K4356" s="50">
        <v>365391</v>
      </c>
      <c r="L4356" s="48" t="s">
        <v>3256</v>
      </c>
      <c r="M4356" s="51" t="s">
        <v>50</v>
      </c>
      <c r="N4356" s="51" t="s">
        <v>3257</v>
      </c>
      <c r="O4356" s="52"/>
      <c r="P4356" s="53"/>
    </row>
    <row r="4357" spans="1:16" s="54" customFormat="1" ht="30" hidden="1" x14ac:dyDescent="0.2">
      <c r="A4357" s="20">
        <v>4357</v>
      </c>
      <c r="B4357" s="55">
        <v>3516</v>
      </c>
      <c r="C4357" s="47" t="str">
        <f t="shared" si="68"/>
        <v>Idu Ana 5128</v>
      </c>
      <c r="D4357" s="47"/>
      <c r="E4357" s="48" t="s">
        <v>45</v>
      </c>
      <c r="F4357" s="48" t="s">
        <v>4560</v>
      </c>
      <c r="G4357" s="177"/>
      <c r="H4357" s="48">
        <v>5128</v>
      </c>
      <c r="I4357" s="48" t="s">
        <v>4620</v>
      </c>
      <c r="J4357" s="49" t="s">
        <v>26</v>
      </c>
      <c r="K4357" s="50">
        <v>291225</v>
      </c>
      <c r="L4357" s="48" t="s">
        <v>3256</v>
      </c>
      <c r="M4357" s="51" t="s">
        <v>50</v>
      </c>
      <c r="N4357" s="51" t="s">
        <v>3257</v>
      </c>
      <c r="O4357" s="52"/>
      <c r="P4357" s="53"/>
    </row>
    <row r="4358" spans="1:16" s="54" customFormat="1" ht="45" hidden="1" x14ac:dyDescent="0.2">
      <c r="A4358" s="20">
        <v>4358</v>
      </c>
      <c r="B4358" s="55">
        <v>3517</v>
      </c>
      <c r="C4358" s="47" t="str">
        <f t="shared" si="68"/>
        <v>Idu Ana 5129</v>
      </c>
      <c r="D4358" s="47"/>
      <c r="E4358" s="48" t="s">
        <v>45</v>
      </c>
      <c r="F4358" s="48" t="s">
        <v>899</v>
      </c>
      <c r="G4358" s="177"/>
      <c r="H4358" s="48">
        <v>5129</v>
      </c>
      <c r="I4358" s="48" t="s">
        <v>4621</v>
      </c>
      <c r="J4358" s="49" t="s">
        <v>25</v>
      </c>
      <c r="K4358" s="50">
        <v>172957</v>
      </c>
      <c r="L4358" s="48" t="s">
        <v>3256</v>
      </c>
      <c r="M4358" s="51" t="s">
        <v>50</v>
      </c>
      <c r="N4358" s="51" t="s">
        <v>3257</v>
      </c>
      <c r="O4358" s="52"/>
      <c r="P4358" s="53"/>
    </row>
    <row r="4359" spans="1:16" s="54" customFormat="1" ht="45" hidden="1" x14ac:dyDescent="0.2">
      <c r="A4359" s="20">
        <v>4359</v>
      </c>
      <c r="B4359" s="55">
        <v>3518</v>
      </c>
      <c r="C4359" s="47" t="str">
        <f t="shared" si="68"/>
        <v>Idu Ana 5131</v>
      </c>
      <c r="D4359" s="47"/>
      <c r="E4359" s="48" t="s">
        <v>45</v>
      </c>
      <c r="F4359" s="48" t="s">
        <v>899</v>
      </c>
      <c r="G4359" s="177"/>
      <c r="H4359" s="48">
        <v>5131</v>
      </c>
      <c r="I4359" s="48" t="s">
        <v>4622</v>
      </c>
      <c r="J4359" s="49" t="s">
        <v>25</v>
      </c>
      <c r="K4359" s="50">
        <v>132646</v>
      </c>
      <c r="L4359" s="48" t="s">
        <v>3256</v>
      </c>
      <c r="M4359" s="51" t="s">
        <v>50</v>
      </c>
      <c r="N4359" s="51" t="s">
        <v>3257</v>
      </c>
      <c r="O4359" s="52"/>
      <c r="P4359" s="53"/>
    </row>
    <row r="4360" spans="1:16" s="54" customFormat="1" ht="45" hidden="1" x14ac:dyDescent="0.2">
      <c r="A4360" s="20">
        <v>4360</v>
      </c>
      <c r="B4360" s="55">
        <v>3519</v>
      </c>
      <c r="C4360" s="47" t="str">
        <f t="shared" si="68"/>
        <v>Idu Ana 5132</v>
      </c>
      <c r="D4360" s="47"/>
      <c r="E4360" s="48" t="s">
        <v>45</v>
      </c>
      <c r="F4360" s="48" t="s">
        <v>3276</v>
      </c>
      <c r="G4360" s="177"/>
      <c r="H4360" s="48">
        <v>5132</v>
      </c>
      <c r="I4360" s="48" t="s">
        <v>4623</v>
      </c>
      <c r="J4360" s="49" t="s">
        <v>25</v>
      </c>
      <c r="K4360" s="50">
        <v>49149</v>
      </c>
      <c r="L4360" s="48" t="s">
        <v>3256</v>
      </c>
      <c r="M4360" s="51" t="s">
        <v>50</v>
      </c>
      <c r="N4360" s="51" t="s">
        <v>3257</v>
      </c>
      <c r="O4360" s="52"/>
      <c r="P4360" s="53"/>
    </row>
    <row r="4361" spans="1:16" s="54" customFormat="1" ht="45" hidden="1" x14ac:dyDescent="0.2">
      <c r="A4361" s="20">
        <v>4361</v>
      </c>
      <c r="B4361" s="55">
        <v>3520</v>
      </c>
      <c r="C4361" s="47" t="str">
        <f t="shared" si="68"/>
        <v>Idu Ana 5135</v>
      </c>
      <c r="D4361" s="47"/>
      <c r="E4361" s="48" t="s">
        <v>45</v>
      </c>
      <c r="F4361" s="48" t="s">
        <v>3309</v>
      </c>
      <c r="G4361" s="177"/>
      <c r="H4361" s="48">
        <v>5135</v>
      </c>
      <c r="I4361" s="48" t="s">
        <v>4624</v>
      </c>
      <c r="J4361" s="49" t="s">
        <v>25</v>
      </c>
      <c r="K4361" s="50">
        <v>22491</v>
      </c>
      <c r="L4361" s="48" t="s">
        <v>3256</v>
      </c>
      <c r="M4361" s="51" t="s">
        <v>50</v>
      </c>
      <c r="N4361" s="51" t="s">
        <v>3257</v>
      </c>
      <c r="O4361" s="52"/>
      <c r="P4361" s="53"/>
    </row>
    <row r="4362" spans="1:16" s="54" customFormat="1" ht="45" hidden="1" x14ac:dyDescent="0.2">
      <c r="A4362" s="20">
        <v>4362</v>
      </c>
      <c r="B4362" s="55">
        <v>3521</v>
      </c>
      <c r="C4362" s="47" t="str">
        <f t="shared" si="68"/>
        <v>Idu Ana 5136</v>
      </c>
      <c r="D4362" s="47"/>
      <c r="E4362" s="48" t="s">
        <v>45</v>
      </c>
      <c r="F4362" s="48" t="s">
        <v>3309</v>
      </c>
      <c r="G4362" s="177"/>
      <c r="H4362" s="48">
        <v>5136</v>
      </c>
      <c r="I4362" s="48" t="s">
        <v>4625</v>
      </c>
      <c r="J4362" s="49" t="s">
        <v>64</v>
      </c>
      <c r="K4362" s="50">
        <v>11745</v>
      </c>
      <c r="L4362" s="48" t="s">
        <v>3256</v>
      </c>
      <c r="M4362" s="51" t="s">
        <v>50</v>
      </c>
      <c r="N4362" s="51" t="s">
        <v>3257</v>
      </c>
      <c r="O4362" s="52"/>
      <c r="P4362" s="53"/>
    </row>
    <row r="4363" spans="1:16" s="54" customFormat="1" ht="45" hidden="1" x14ac:dyDescent="0.2">
      <c r="A4363" s="20">
        <v>4363</v>
      </c>
      <c r="B4363" s="55">
        <v>3522</v>
      </c>
      <c r="C4363" s="47" t="str">
        <f t="shared" si="68"/>
        <v>Idu Ana 5143</v>
      </c>
      <c r="D4363" s="47"/>
      <c r="E4363" s="48" t="s">
        <v>45</v>
      </c>
      <c r="F4363" s="48" t="s">
        <v>4626</v>
      </c>
      <c r="G4363" s="177"/>
      <c r="H4363" s="48">
        <v>5143</v>
      </c>
      <c r="I4363" s="48" t="s">
        <v>4627</v>
      </c>
      <c r="J4363" s="49" t="s">
        <v>26</v>
      </c>
      <c r="K4363" s="50">
        <v>71400</v>
      </c>
      <c r="L4363" s="48" t="s">
        <v>3256</v>
      </c>
      <c r="M4363" s="51" t="s">
        <v>50</v>
      </c>
      <c r="N4363" s="51" t="s">
        <v>3257</v>
      </c>
      <c r="O4363" s="52"/>
      <c r="P4363" s="53"/>
    </row>
    <row r="4364" spans="1:16" s="54" customFormat="1" ht="45" hidden="1" x14ac:dyDescent="0.2">
      <c r="A4364" s="20">
        <v>4364</v>
      </c>
      <c r="B4364" s="55">
        <v>3523</v>
      </c>
      <c r="C4364" s="47" t="str">
        <f t="shared" si="68"/>
        <v>Idu Ana 5144</v>
      </c>
      <c r="D4364" s="47"/>
      <c r="E4364" s="48" t="s">
        <v>45</v>
      </c>
      <c r="F4364" s="48" t="s">
        <v>4626</v>
      </c>
      <c r="G4364" s="177"/>
      <c r="H4364" s="48">
        <v>5144</v>
      </c>
      <c r="I4364" s="48" t="s">
        <v>4628</v>
      </c>
      <c r="J4364" s="49" t="s">
        <v>26</v>
      </c>
      <c r="K4364" s="50">
        <v>22967</v>
      </c>
      <c r="L4364" s="48" t="s">
        <v>3256</v>
      </c>
      <c r="M4364" s="51" t="s">
        <v>50</v>
      </c>
      <c r="N4364" s="51" t="s">
        <v>3257</v>
      </c>
      <c r="O4364" s="52"/>
      <c r="P4364" s="53"/>
    </row>
    <row r="4365" spans="1:16" s="54" customFormat="1" ht="45" hidden="1" x14ac:dyDescent="0.2">
      <c r="A4365" s="20">
        <v>4365</v>
      </c>
      <c r="B4365" s="55">
        <v>3524</v>
      </c>
      <c r="C4365" s="47" t="str">
        <f t="shared" si="68"/>
        <v>Idu Ana 5145</v>
      </c>
      <c r="D4365" s="47"/>
      <c r="E4365" s="48" t="s">
        <v>45</v>
      </c>
      <c r="F4365" s="48" t="s">
        <v>4626</v>
      </c>
      <c r="G4365" s="177"/>
      <c r="H4365" s="48">
        <v>5145</v>
      </c>
      <c r="I4365" s="48" t="s">
        <v>4629</v>
      </c>
      <c r="J4365" s="49" t="s">
        <v>26</v>
      </c>
      <c r="K4365" s="50">
        <v>13447</v>
      </c>
      <c r="L4365" s="48" t="s">
        <v>3256</v>
      </c>
      <c r="M4365" s="51" t="s">
        <v>50</v>
      </c>
      <c r="N4365" s="51" t="s">
        <v>3257</v>
      </c>
      <c r="O4365" s="52"/>
      <c r="P4365" s="53"/>
    </row>
    <row r="4366" spans="1:16" s="54" customFormat="1" ht="30" hidden="1" x14ac:dyDescent="0.2">
      <c r="A4366" s="20">
        <v>4366</v>
      </c>
      <c r="B4366" s="55">
        <v>3525</v>
      </c>
      <c r="C4366" s="47" t="str">
        <f t="shared" si="68"/>
        <v>Idu Ana 5159</v>
      </c>
      <c r="D4366" s="47"/>
      <c r="E4366" s="48" t="s">
        <v>45</v>
      </c>
      <c r="F4366" s="48" t="s">
        <v>3276</v>
      </c>
      <c r="G4366" s="177"/>
      <c r="H4366" s="48">
        <v>5159</v>
      </c>
      <c r="I4366" s="48" t="s">
        <v>4630</v>
      </c>
      <c r="J4366" s="49" t="s">
        <v>26</v>
      </c>
      <c r="K4366" s="50">
        <v>27711</v>
      </c>
      <c r="L4366" s="48" t="s">
        <v>3256</v>
      </c>
      <c r="M4366" s="51" t="s">
        <v>50</v>
      </c>
      <c r="N4366" s="51" t="s">
        <v>3257</v>
      </c>
      <c r="O4366" s="52"/>
      <c r="P4366" s="53"/>
    </row>
    <row r="4367" spans="1:16" s="54" customFormat="1" ht="45" hidden="1" x14ac:dyDescent="0.2">
      <c r="A4367" s="20">
        <v>4367</v>
      </c>
      <c r="B4367" s="55">
        <v>3526</v>
      </c>
      <c r="C4367" s="47" t="str">
        <f t="shared" si="68"/>
        <v>Idu Ana 5160</v>
      </c>
      <c r="D4367" s="47"/>
      <c r="E4367" s="48" t="s">
        <v>45</v>
      </c>
      <c r="F4367" s="48" t="s">
        <v>3276</v>
      </c>
      <c r="G4367" s="177"/>
      <c r="H4367" s="174">
        <v>5160</v>
      </c>
      <c r="I4367" s="174" t="s">
        <v>4631</v>
      </c>
      <c r="J4367" s="49" t="s">
        <v>26</v>
      </c>
      <c r="K4367" s="50">
        <v>55625</v>
      </c>
      <c r="L4367" s="48" t="s">
        <v>3256</v>
      </c>
      <c r="M4367" s="51" t="s">
        <v>50</v>
      </c>
      <c r="N4367" s="51" t="s">
        <v>3257</v>
      </c>
      <c r="O4367" s="52"/>
      <c r="P4367" s="53"/>
    </row>
    <row r="4368" spans="1:16" s="54" customFormat="1" ht="30" hidden="1" x14ac:dyDescent="0.2">
      <c r="A4368" s="20">
        <v>4368</v>
      </c>
      <c r="B4368" s="55">
        <v>3527</v>
      </c>
      <c r="C4368" s="47" t="str">
        <f t="shared" si="68"/>
        <v>Idu Ana 5161</v>
      </c>
      <c r="D4368" s="47"/>
      <c r="E4368" s="48" t="s">
        <v>45</v>
      </c>
      <c r="F4368" s="48" t="s">
        <v>4632</v>
      </c>
      <c r="G4368" s="177"/>
      <c r="H4368" s="48">
        <v>5161</v>
      </c>
      <c r="I4368" s="48" t="s">
        <v>4633</v>
      </c>
      <c r="J4368" s="49" t="s">
        <v>64</v>
      </c>
      <c r="K4368" s="50">
        <v>251</v>
      </c>
      <c r="L4368" s="48" t="s">
        <v>3256</v>
      </c>
      <c r="M4368" s="51" t="s">
        <v>50</v>
      </c>
      <c r="N4368" s="51" t="s">
        <v>3257</v>
      </c>
      <c r="O4368" s="52"/>
      <c r="P4368" s="53"/>
    </row>
    <row r="4369" spans="1:16" s="54" customFormat="1" ht="45" hidden="1" x14ac:dyDescent="0.2">
      <c r="A4369" s="20">
        <v>4369</v>
      </c>
      <c r="B4369" s="55">
        <v>3528</v>
      </c>
      <c r="C4369" s="47" t="str">
        <f t="shared" si="68"/>
        <v>Idu Ana 5162</v>
      </c>
      <c r="D4369" s="47"/>
      <c r="E4369" s="48" t="s">
        <v>45</v>
      </c>
      <c r="F4369" s="48" t="s">
        <v>3669</v>
      </c>
      <c r="G4369" s="177"/>
      <c r="H4369" s="48">
        <v>5162</v>
      </c>
      <c r="I4369" s="48" t="s">
        <v>4634</v>
      </c>
      <c r="J4369" s="49" t="s">
        <v>48</v>
      </c>
      <c r="K4369" s="50">
        <v>246885</v>
      </c>
      <c r="L4369" s="48" t="s">
        <v>3256</v>
      </c>
      <c r="M4369" s="51" t="s">
        <v>50</v>
      </c>
      <c r="N4369" s="51" t="s">
        <v>3257</v>
      </c>
      <c r="O4369" s="52"/>
      <c r="P4369" s="53"/>
    </row>
    <row r="4370" spans="1:16" s="54" customFormat="1" ht="45" hidden="1" x14ac:dyDescent="0.2">
      <c r="A4370" s="20">
        <v>4370</v>
      </c>
      <c r="B4370" s="55">
        <v>3529</v>
      </c>
      <c r="C4370" s="47" t="str">
        <f t="shared" si="68"/>
        <v>Idu Ana 5163</v>
      </c>
      <c r="D4370" s="47"/>
      <c r="E4370" s="48" t="s">
        <v>45</v>
      </c>
      <c r="F4370" s="48" t="s">
        <v>3669</v>
      </c>
      <c r="G4370" s="177"/>
      <c r="H4370" s="48">
        <v>5163</v>
      </c>
      <c r="I4370" s="48" t="s">
        <v>4635</v>
      </c>
      <c r="J4370" s="49" t="s">
        <v>48</v>
      </c>
      <c r="K4370" s="50">
        <v>265244</v>
      </c>
      <c r="L4370" s="48" t="s">
        <v>3256</v>
      </c>
      <c r="M4370" s="51" t="s">
        <v>50</v>
      </c>
      <c r="N4370" s="51" t="s">
        <v>3257</v>
      </c>
      <c r="O4370" s="52"/>
      <c r="P4370" s="53"/>
    </row>
    <row r="4371" spans="1:16" s="54" customFormat="1" ht="45" hidden="1" x14ac:dyDescent="0.2">
      <c r="A4371" s="20">
        <v>4371</v>
      </c>
      <c r="B4371" s="55">
        <v>3530</v>
      </c>
      <c r="C4371" s="47" t="str">
        <f t="shared" si="68"/>
        <v>Idu Ana 5164</v>
      </c>
      <c r="D4371" s="47"/>
      <c r="E4371" s="48" t="s">
        <v>45</v>
      </c>
      <c r="F4371" s="48" t="s">
        <v>3669</v>
      </c>
      <c r="G4371" s="177"/>
      <c r="H4371" s="48">
        <v>5164</v>
      </c>
      <c r="I4371" s="48" t="s">
        <v>4636</v>
      </c>
      <c r="J4371" s="49" t="s">
        <v>48</v>
      </c>
      <c r="K4371" s="50">
        <v>130417</v>
      </c>
      <c r="L4371" s="48" t="s">
        <v>3256</v>
      </c>
      <c r="M4371" s="51" t="s">
        <v>50</v>
      </c>
      <c r="N4371" s="51" t="s">
        <v>3257</v>
      </c>
      <c r="O4371" s="52"/>
      <c r="P4371" s="53"/>
    </row>
    <row r="4372" spans="1:16" s="54" customFormat="1" ht="45" hidden="1" x14ac:dyDescent="0.2">
      <c r="A4372" s="20">
        <v>4372</v>
      </c>
      <c r="B4372" s="55">
        <v>3531</v>
      </c>
      <c r="C4372" s="47" t="str">
        <f t="shared" si="68"/>
        <v>Idu Ana 5165</v>
      </c>
      <c r="D4372" s="47"/>
      <c r="E4372" s="48" t="s">
        <v>45</v>
      </c>
      <c r="F4372" s="48" t="s">
        <v>3669</v>
      </c>
      <c r="G4372" s="177"/>
      <c r="H4372" s="48">
        <v>5165</v>
      </c>
      <c r="I4372" s="48" t="s">
        <v>4637</v>
      </c>
      <c r="J4372" s="49" t="s">
        <v>48</v>
      </c>
      <c r="K4372" s="50">
        <v>188955</v>
      </c>
      <c r="L4372" s="48" t="s">
        <v>3256</v>
      </c>
      <c r="M4372" s="51" t="s">
        <v>50</v>
      </c>
      <c r="N4372" s="51" t="s">
        <v>3257</v>
      </c>
      <c r="O4372" s="52"/>
      <c r="P4372" s="53"/>
    </row>
    <row r="4373" spans="1:16" s="54" customFormat="1" ht="45" hidden="1" x14ac:dyDescent="0.2">
      <c r="A4373" s="20">
        <v>4373</v>
      </c>
      <c r="B4373" s="55">
        <v>3532</v>
      </c>
      <c r="C4373" s="47" t="str">
        <f t="shared" si="68"/>
        <v>Idu Ana 5166</v>
      </c>
      <c r="D4373" s="47"/>
      <c r="E4373" s="48" t="s">
        <v>45</v>
      </c>
      <c r="F4373" s="48" t="s">
        <v>4467</v>
      </c>
      <c r="G4373" s="177"/>
      <c r="H4373" s="48">
        <v>5166</v>
      </c>
      <c r="I4373" s="48" t="s">
        <v>4638</v>
      </c>
      <c r="J4373" s="49" t="s">
        <v>4473</v>
      </c>
      <c r="K4373" s="50">
        <v>3696</v>
      </c>
      <c r="L4373" s="48" t="s">
        <v>3256</v>
      </c>
      <c r="M4373" s="51" t="s">
        <v>50</v>
      </c>
      <c r="N4373" s="51" t="s">
        <v>3257</v>
      </c>
      <c r="O4373" s="52"/>
      <c r="P4373" s="53"/>
    </row>
    <row r="4374" spans="1:16" s="54" customFormat="1" ht="30" hidden="1" x14ac:dyDescent="0.2">
      <c r="A4374" s="20">
        <v>4374</v>
      </c>
      <c r="B4374" s="55">
        <v>3533</v>
      </c>
      <c r="C4374" s="47" t="str">
        <f t="shared" si="68"/>
        <v>Idu Ana 5167</v>
      </c>
      <c r="D4374" s="47"/>
      <c r="E4374" s="48" t="s">
        <v>45</v>
      </c>
      <c r="F4374" s="48" t="s">
        <v>4467</v>
      </c>
      <c r="G4374" s="177"/>
      <c r="H4374" s="48">
        <v>5167</v>
      </c>
      <c r="I4374" s="48" t="s">
        <v>4639</v>
      </c>
      <c r="J4374" s="49" t="s">
        <v>4464</v>
      </c>
      <c r="K4374" s="50">
        <v>1516719</v>
      </c>
      <c r="L4374" s="48" t="s">
        <v>3256</v>
      </c>
      <c r="M4374" s="51" t="s">
        <v>50</v>
      </c>
      <c r="N4374" s="51" t="s">
        <v>3257</v>
      </c>
      <c r="O4374" s="52"/>
      <c r="P4374" s="53"/>
    </row>
    <row r="4375" spans="1:16" s="54" customFormat="1" ht="30" hidden="1" x14ac:dyDescent="0.2">
      <c r="A4375" s="20">
        <v>4375</v>
      </c>
      <c r="B4375" s="55">
        <v>3534</v>
      </c>
      <c r="C4375" s="47" t="str">
        <f t="shared" si="68"/>
        <v>Idu Ana 5168</v>
      </c>
      <c r="D4375" s="47"/>
      <c r="E4375" s="48" t="s">
        <v>45</v>
      </c>
      <c r="F4375" s="48" t="s">
        <v>4467</v>
      </c>
      <c r="G4375" s="177"/>
      <c r="H4375" s="48">
        <v>5168</v>
      </c>
      <c r="I4375" s="48" t="s">
        <v>4640</v>
      </c>
      <c r="J4375" s="49" t="s">
        <v>810</v>
      </c>
      <c r="K4375" s="50">
        <v>8939</v>
      </c>
      <c r="L4375" s="48" t="s">
        <v>3256</v>
      </c>
      <c r="M4375" s="51" t="s">
        <v>50</v>
      </c>
      <c r="N4375" s="51" t="s">
        <v>3257</v>
      </c>
      <c r="O4375" s="52"/>
      <c r="P4375" s="53"/>
    </row>
    <row r="4376" spans="1:16" s="54" customFormat="1" ht="45" hidden="1" x14ac:dyDescent="0.2">
      <c r="A4376" s="20">
        <v>4376</v>
      </c>
      <c r="B4376" s="55">
        <v>3535</v>
      </c>
      <c r="C4376" s="47" t="str">
        <f t="shared" si="68"/>
        <v>Idu Ana 5169</v>
      </c>
      <c r="D4376" s="47"/>
      <c r="E4376" s="48" t="s">
        <v>45</v>
      </c>
      <c r="F4376" s="48" t="s">
        <v>4467</v>
      </c>
      <c r="G4376" s="177"/>
      <c r="H4376" s="48">
        <v>5169</v>
      </c>
      <c r="I4376" s="48" t="s">
        <v>4641</v>
      </c>
      <c r="J4376" s="49" t="s">
        <v>26</v>
      </c>
      <c r="K4376" s="50">
        <v>135469</v>
      </c>
      <c r="L4376" s="48" t="s">
        <v>3256</v>
      </c>
      <c r="M4376" s="51" t="s">
        <v>50</v>
      </c>
      <c r="N4376" s="51" t="s">
        <v>3257</v>
      </c>
      <c r="O4376" s="52"/>
      <c r="P4376" s="53"/>
    </row>
    <row r="4377" spans="1:16" s="54" customFormat="1" ht="30" hidden="1" x14ac:dyDescent="0.2">
      <c r="A4377" s="20">
        <v>4377</v>
      </c>
      <c r="B4377" s="55">
        <v>3536</v>
      </c>
      <c r="C4377" s="47" t="str">
        <f t="shared" si="68"/>
        <v>Idu Ana 5170</v>
      </c>
      <c r="D4377" s="47"/>
      <c r="E4377" s="48" t="s">
        <v>45</v>
      </c>
      <c r="F4377" s="48" t="s">
        <v>4467</v>
      </c>
      <c r="G4377" s="177"/>
      <c r="H4377" s="48">
        <v>5170</v>
      </c>
      <c r="I4377" s="48" t="s">
        <v>4642</v>
      </c>
      <c r="J4377" s="49" t="s">
        <v>810</v>
      </c>
      <c r="K4377" s="50">
        <v>316764</v>
      </c>
      <c r="L4377" s="48" t="s">
        <v>3256</v>
      </c>
      <c r="M4377" s="51" t="s">
        <v>50</v>
      </c>
      <c r="N4377" s="51" t="s">
        <v>3257</v>
      </c>
      <c r="O4377" s="52"/>
      <c r="P4377" s="53"/>
    </row>
    <row r="4378" spans="1:16" s="54" customFormat="1" ht="45" hidden="1" x14ac:dyDescent="0.2">
      <c r="A4378" s="20">
        <v>4378</v>
      </c>
      <c r="B4378" s="55">
        <v>3537</v>
      </c>
      <c r="C4378" s="47" t="str">
        <f t="shared" si="68"/>
        <v>Idu Ana 5171</v>
      </c>
      <c r="D4378" s="47"/>
      <c r="E4378" s="48" t="s">
        <v>45</v>
      </c>
      <c r="F4378" s="48" t="s">
        <v>3315</v>
      </c>
      <c r="G4378" s="177"/>
      <c r="H4378" s="48">
        <v>5171</v>
      </c>
      <c r="I4378" s="48" t="s">
        <v>4643</v>
      </c>
      <c r="J4378" s="49" t="s">
        <v>26</v>
      </c>
      <c r="K4378" s="50">
        <v>319419</v>
      </c>
      <c r="L4378" s="48" t="s">
        <v>3256</v>
      </c>
      <c r="M4378" s="51" t="s">
        <v>50</v>
      </c>
      <c r="N4378" s="51" t="s">
        <v>3257</v>
      </c>
      <c r="O4378" s="52"/>
      <c r="P4378" s="53"/>
    </row>
    <row r="4379" spans="1:16" s="54" customFormat="1" ht="45" hidden="1" x14ac:dyDescent="0.2">
      <c r="A4379" s="20">
        <v>4379</v>
      </c>
      <c r="B4379" s="55">
        <v>3538</v>
      </c>
      <c r="C4379" s="47" t="str">
        <f t="shared" si="68"/>
        <v>Idu Ana 5172</v>
      </c>
      <c r="D4379" s="47"/>
      <c r="E4379" s="48" t="s">
        <v>45</v>
      </c>
      <c r="F4379" s="48" t="s">
        <v>3315</v>
      </c>
      <c r="G4379" s="177"/>
      <c r="H4379" s="48">
        <v>5172</v>
      </c>
      <c r="I4379" s="48" t="s">
        <v>4644</v>
      </c>
      <c r="J4379" s="49" t="s">
        <v>26</v>
      </c>
      <c r="K4379" s="50">
        <v>300679</v>
      </c>
      <c r="L4379" s="48" t="s">
        <v>3256</v>
      </c>
      <c r="M4379" s="51" t="s">
        <v>50</v>
      </c>
      <c r="N4379" s="51" t="s">
        <v>3257</v>
      </c>
      <c r="O4379" s="52"/>
      <c r="P4379" s="53"/>
    </row>
    <row r="4380" spans="1:16" s="54" customFormat="1" ht="45" hidden="1" x14ac:dyDescent="0.2">
      <c r="A4380" s="20">
        <v>4380</v>
      </c>
      <c r="B4380" s="55">
        <v>3539</v>
      </c>
      <c r="C4380" s="47" t="str">
        <f t="shared" si="68"/>
        <v>Idu Ana 5173</v>
      </c>
      <c r="D4380" s="47"/>
      <c r="E4380" s="48" t="s">
        <v>45</v>
      </c>
      <c r="F4380" s="48" t="s">
        <v>3315</v>
      </c>
      <c r="G4380" s="177"/>
      <c r="H4380" s="48">
        <v>5173</v>
      </c>
      <c r="I4380" s="48" t="s">
        <v>4645</v>
      </c>
      <c r="J4380" s="49" t="s">
        <v>26</v>
      </c>
      <c r="K4380" s="50">
        <v>304026</v>
      </c>
      <c r="L4380" s="48" t="s">
        <v>3256</v>
      </c>
      <c r="M4380" s="51" t="s">
        <v>50</v>
      </c>
      <c r="N4380" s="51" t="s">
        <v>3257</v>
      </c>
      <c r="O4380" s="52"/>
      <c r="P4380" s="53"/>
    </row>
    <row r="4381" spans="1:16" s="54" customFormat="1" ht="45" hidden="1" x14ac:dyDescent="0.2">
      <c r="A4381" s="20">
        <v>4381</v>
      </c>
      <c r="B4381" s="55">
        <v>3540</v>
      </c>
      <c r="C4381" s="47" t="str">
        <f t="shared" si="68"/>
        <v>Idu Ana 5174</v>
      </c>
      <c r="D4381" s="47"/>
      <c r="E4381" s="48" t="s">
        <v>45</v>
      </c>
      <c r="F4381" s="48" t="s">
        <v>3307</v>
      </c>
      <c r="G4381" s="177"/>
      <c r="H4381" s="48">
        <v>5174</v>
      </c>
      <c r="I4381" s="48" t="s">
        <v>4646</v>
      </c>
      <c r="J4381" s="49" t="s">
        <v>64</v>
      </c>
      <c r="K4381" s="50">
        <v>300000</v>
      </c>
      <c r="L4381" s="48" t="s">
        <v>3256</v>
      </c>
      <c r="M4381" s="51" t="s">
        <v>50</v>
      </c>
      <c r="N4381" s="51" t="s">
        <v>3257</v>
      </c>
      <c r="O4381" s="52"/>
      <c r="P4381" s="53"/>
    </row>
    <row r="4382" spans="1:16" s="54" customFormat="1" ht="45" hidden="1" x14ac:dyDescent="0.2">
      <c r="A4382" s="20">
        <v>4382</v>
      </c>
      <c r="B4382" s="55">
        <v>3541</v>
      </c>
      <c r="C4382" s="47" t="str">
        <f t="shared" si="68"/>
        <v>Idu Ana 5175</v>
      </c>
      <c r="D4382" s="47"/>
      <c r="E4382" s="48" t="s">
        <v>45</v>
      </c>
      <c r="F4382" s="48" t="s">
        <v>4117</v>
      </c>
      <c r="G4382" s="177"/>
      <c r="H4382" s="48">
        <v>5175</v>
      </c>
      <c r="I4382" s="48" t="s">
        <v>4647</v>
      </c>
      <c r="J4382" s="49" t="s">
        <v>25</v>
      </c>
      <c r="K4382" s="50">
        <v>131359</v>
      </c>
      <c r="L4382" s="48" t="s">
        <v>3256</v>
      </c>
      <c r="M4382" s="51" t="s">
        <v>50</v>
      </c>
      <c r="N4382" s="51" t="s">
        <v>3257</v>
      </c>
      <c r="O4382" s="52"/>
      <c r="P4382" s="53"/>
    </row>
    <row r="4383" spans="1:16" s="54" customFormat="1" ht="45" hidden="1" x14ac:dyDescent="0.2">
      <c r="A4383" s="20">
        <v>4383</v>
      </c>
      <c r="B4383" s="55">
        <v>3542</v>
      </c>
      <c r="C4383" s="47" t="str">
        <f t="shared" si="68"/>
        <v>Idu Ana 5176</v>
      </c>
      <c r="D4383" s="47"/>
      <c r="E4383" s="48" t="s">
        <v>45</v>
      </c>
      <c r="F4383" s="48" t="s">
        <v>4117</v>
      </c>
      <c r="G4383" s="177"/>
      <c r="H4383" s="48">
        <v>5176</v>
      </c>
      <c r="I4383" s="48" t="s">
        <v>4648</v>
      </c>
      <c r="J4383" s="49" t="s">
        <v>25</v>
      </c>
      <c r="K4383" s="50">
        <v>128769</v>
      </c>
      <c r="L4383" s="48" t="s">
        <v>3256</v>
      </c>
      <c r="M4383" s="51" t="s">
        <v>50</v>
      </c>
      <c r="N4383" s="51" t="s">
        <v>3257</v>
      </c>
      <c r="O4383" s="52"/>
      <c r="P4383" s="53"/>
    </row>
    <row r="4384" spans="1:16" s="54" customFormat="1" ht="60" hidden="1" x14ac:dyDescent="0.2">
      <c r="A4384" s="20">
        <v>4384</v>
      </c>
      <c r="B4384" s="55">
        <v>3543</v>
      </c>
      <c r="C4384" s="47" t="str">
        <f t="shared" si="68"/>
        <v>Idu Ana 5177</v>
      </c>
      <c r="D4384" s="47"/>
      <c r="E4384" s="48" t="s">
        <v>45</v>
      </c>
      <c r="F4384" s="48" t="s">
        <v>3669</v>
      </c>
      <c r="G4384" s="177"/>
      <c r="H4384" s="48">
        <v>5177</v>
      </c>
      <c r="I4384" s="48" t="s">
        <v>4649</v>
      </c>
      <c r="J4384" s="49" t="s">
        <v>48</v>
      </c>
      <c r="K4384" s="50">
        <v>1187241</v>
      </c>
      <c r="L4384" s="48" t="s">
        <v>3256</v>
      </c>
      <c r="M4384" s="51" t="s">
        <v>50</v>
      </c>
      <c r="N4384" s="51" t="s">
        <v>3257</v>
      </c>
      <c r="O4384" s="52"/>
      <c r="P4384" s="53"/>
    </row>
    <row r="4385" spans="1:16" s="54" customFormat="1" ht="30" hidden="1" x14ac:dyDescent="0.2">
      <c r="A4385" s="20">
        <v>4385</v>
      </c>
      <c r="B4385" s="55">
        <v>3544</v>
      </c>
      <c r="C4385" s="47" t="str">
        <f t="shared" si="68"/>
        <v>Idu Ana 5178</v>
      </c>
      <c r="D4385" s="47"/>
      <c r="E4385" s="48" t="s">
        <v>45</v>
      </c>
      <c r="F4385" s="48" t="s">
        <v>3650</v>
      </c>
      <c r="G4385" s="177"/>
      <c r="H4385" s="48">
        <v>5178</v>
      </c>
      <c r="I4385" s="48" t="s">
        <v>4650</v>
      </c>
      <c r="J4385" s="49" t="s">
        <v>126</v>
      </c>
      <c r="K4385" s="50">
        <v>503443</v>
      </c>
      <c r="L4385" s="48" t="s">
        <v>3256</v>
      </c>
      <c r="M4385" s="51" t="s">
        <v>50</v>
      </c>
      <c r="N4385" s="51" t="s">
        <v>3257</v>
      </c>
      <c r="O4385" s="52"/>
      <c r="P4385" s="53"/>
    </row>
    <row r="4386" spans="1:16" s="54" customFormat="1" ht="30" hidden="1" x14ac:dyDescent="0.2">
      <c r="A4386" s="20">
        <v>4386</v>
      </c>
      <c r="B4386" s="55">
        <v>3545</v>
      </c>
      <c r="C4386" s="47" t="str">
        <f t="shared" si="68"/>
        <v>Idu Ana 5180</v>
      </c>
      <c r="D4386" s="47"/>
      <c r="E4386" s="48" t="s">
        <v>45</v>
      </c>
      <c r="F4386" s="48" t="s">
        <v>3276</v>
      </c>
      <c r="G4386" s="177"/>
      <c r="H4386" s="48">
        <v>5180</v>
      </c>
      <c r="I4386" s="48" t="s">
        <v>4651</v>
      </c>
      <c r="J4386" s="49" t="s">
        <v>25</v>
      </c>
      <c r="K4386" s="50">
        <v>180911</v>
      </c>
      <c r="L4386" s="48" t="s">
        <v>3256</v>
      </c>
      <c r="M4386" s="51" t="s">
        <v>50</v>
      </c>
      <c r="N4386" s="51" t="s">
        <v>3257</v>
      </c>
      <c r="O4386" s="52"/>
      <c r="P4386" s="53"/>
    </row>
    <row r="4387" spans="1:16" s="54" customFormat="1" ht="45" hidden="1" x14ac:dyDescent="0.2">
      <c r="A4387" s="20">
        <v>4387</v>
      </c>
      <c r="B4387" s="55">
        <v>3546</v>
      </c>
      <c r="C4387" s="47" t="str">
        <f t="shared" si="68"/>
        <v>Idu Ana 5181</v>
      </c>
      <c r="D4387" s="47"/>
      <c r="E4387" s="48" t="s">
        <v>45</v>
      </c>
      <c r="F4387" s="48" t="s">
        <v>3274</v>
      </c>
      <c r="G4387" s="177"/>
      <c r="H4387" s="48">
        <v>5181</v>
      </c>
      <c r="I4387" s="48" t="s">
        <v>4652</v>
      </c>
      <c r="J4387" s="49" t="s">
        <v>25</v>
      </c>
      <c r="K4387" s="50">
        <v>40481</v>
      </c>
      <c r="L4387" s="48" t="s">
        <v>3256</v>
      </c>
      <c r="M4387" s="51" t="s">
        <v>50</v>
      </c>
      <c r="N4387" s="51" t="s">
        <v>3257</v>
      </c>
      <c r="O4387" s="52"/>
      <c r="P4387" s="53"/>
    </row>
    <row r="4388" spans="1:16" s="54" customFormat="1" ht="30" hidden="1" x14ac:dyDescent="0.2">
      <c r="A4388" s="20">
        <v>4388</v>
      </c>
      <c r="B4388" s="55">
        <v>3547</v>
      </c>
      <c r="C4388" s="47" t="str">
        <f t="shared" si="68"/>
        <v>Idu Ana 5182</v>
      </c>
      <c r="D4388" s="47"/>
      <c r="E4388" s="48" t="s">
        <v>45</v>
      </c>
      <c r="F4388" s="48" t="s">
        <v>3287</v>
      </c>
      <c r="G4388" s="177"/>
      <c r="H4388" s="48">
        <v>5182</v>
      </c>
      <c r="I4388" s="48" t="s">
        <v>4653</v>
      </c>
      <c r="J4388" s="49" t="s">
        <v>25</v>
      </c>
      <c r="K4388" s="50">
        <v>310252</v>
      </c>
      <c r="L4388" s="48" t="s">
        <v>3256</v>
      </c>
      <c r="M4388" s="51" t="s">
        <v>50</v>
      </c>
      <c r="N4388" s="51" t="s">
        <v>3257</v>
      </c>
      <c r="O4388" s="52"/>
      <c r="P4388" s="53"/>
    </row>
    <row r="4389" spans="1:16" s="54" customFormat="1" ht="30" hidden="1" x14ac:dyDescent="0.2">
      <c r="A4389" s="20">
        <v>4389</v>
      </c>
      <c r="B4389" s="55">
        <v>3548</v>
      </c>
      <c r="C4389" s="47" t="str">
        <f t="shared" si="68"/>
        <v>Idu Ana 5183</v>
      </c>
      <c r="D4389" s="47"/>
      <c r="E4389" s="48" t="s">
        <v>45</v>
      </c>
      <c r="F4389" s="48" t="s">
        <v>3287</v>
      </c>
      <c r="G4389" s="177"/>
      <c r="H4389" s="48">
        <v>5183</v>
      </c>
      <c r="I4389" s="48" t="s">
        <v>4654</v>
      </c>
      <c r="J4389" s="49" t="s">
        <v>25</v>
      </c>
      <c r="K4389" s="50">
        <v>143951</v>
      </c>
      <c r="L4389" s="48" t="s">
        <v>3256</v>
      </c>
      <c r="M4389" s="51" t="s">
        <v>50</v>
      </c>
      <c r="N4389" s="51" t="s">
        <v>3257</v>
      </c>
      <c r="O4389" s="52"/>
      <c r="P4389" s="53"/>
    </row>
    <row r="4390" spans="1:16" s="54" customFormat="1" ht="30" hidden="1" x14ac:dyDescent="0.2">
      <c r="A4390" s="20">
        <v>4390</v>
      </c>
      <c r="B4390" s="55">
        <v>3549</v>
      </c>
      <c r="C4390" s="47" t="str">
        <f t="shared" si="68"/>
        <v>Idu Ana 5184</v>
      </c>
      <c r="D4390" s="47"/>
      <c r="E4390" s="48" t="s">
        <v>45</v>
      </c>
      <c r="F4390" s="48" t="s">
        <v>3287</v>
      </c>
      <c r="G4390" s="177"/>
      <c r="H4390" s="48">
        <v>5184</v>
      </c>
      <c r="I4390" s="48" t="s">
        <v>4655</v>
      </c>
      <c r="J4390" s="49" t="s">
        <v>25</v>
      </c>
      <c r="K4390" s="50">
        <v>50024</v>
      </c>
      <c r="L4390" s="48" t="s">
        <v>3256</v>
      </c>
      <c r="M4390" s="51" t="s">
        <v>50</v>
      </c>
      <c r="N4390" s="51" t="s">
        <v>3257</v>
      </c>
      <c r="O4390" s="52"/>
      <c r="P4390" s="53"/>
    </row>
    <row r="4391" spans="1:16" s="54" customFormat="1" ht="45" x14ac:dyDescent="0.2">
      <c r="A4391" s="20">
        <v>4391</v>
      </c>
      <c r="B4391" s="55">
        <v>3550</v>
      </c>
      <c r="C4391" s="47" t="str">
        <f t="shared" si="68"/>
        <v>Idu Ana 5185</v>
      </c>
      <c r="D4391" s="47"/>
      <c r="E4391" s="48" t="s">
        <v>45</v>
      </c>
      <c r="F4391" s="48" t="s">
        <v>4487</v>
      </c>
      <c r="G4391" s="177"/>
      <c r="H4391" s="48">
        <v>5185</v>
      </c>
      <c r="I4391" s="48" t="s">
        <v>4656</v>
      </c>
      <c r="J4391" s="49" t="s">
        <v>26</v>
      </c>
      <c r="K4391" s="50">
        <v>410296</v>
      </c>
      <c r="L4391" s="48" t="s">
        <v>3256</v>
      </c>
      <c r="M4391" s="51" t="s">
        <v>50</v>
      </c>
      <c r="N4391" s="51" t="s">
        <v>3257</v>
      </c>
      <c r="O4391" s="52"/>
      <c r="P4391" s="53"/>
    </row>
    <row r="4392" spans="1:16" s="54" customFormat="1" ht="45" hidden="1" x14ac:dyDescent="0.2">
      <c r="A4392" s="20">
        <v>4392</v>
      </c>
      <c r="B4392" s="55">
        <v>3551</v>
      </c>
      <c r="C4392" s="47" t="str">
        <f t="shared" si="68"/>
        <v>Idu Ana 5186</v>
      </c>
      <c r="D4392" s="47"/>
      <c r="E4392" s="48" t="s">
        <v>45</v>
      </c>
      <c r="F4392" s="48" t="s">
        <v>3315</v>
      </c>
      <c r="G4392" s="177"/>
      <c r="H4392" s="48">
        <v>5186</v>
      </c>
      <c r="I4392" s="48" t="s">
        <v>4657</v>
      </c>
      <c r="J4392" s="49" t="s">
        <v>26</v>
      </c>
      <c r="K4392" s="50">
        <v>288215</v>
      </c>
      <c r="L4392" s="48" t="s">
        <v>3256</v>
      </c>
      <c r="M4392" s="51" t="s">
        <v>50</v>
      </c>
      <c r="N4392" s="51" t="s">
        <v>3257</v>
      </c>
      <c r="O4392" s="52"/>
      <c r="P4392" s="53"/>
    </row>
    <row r="4393" spans="1:16" s="54" customFormat="1" ht="45" hidden="1" x14ac:dyDescent="0.2">
      <c r="A4393" s="20">
        <v>4393</v>
      </c>
      <c r="B4393" s="55">
        <v>3552</v>
      </c>
      <c r="C4393" s="47" t="str">
        <f t="shared" ref="C4393:C4456" si="69">+CONCATENATE(M4393," ",N4393," ",H4393)</f>
        <v>Idu Ana 5187</v>
      </c>
      <c r="D4393" s="47"/>
      <c r="E4393" s="48" t="s">
        <v>45</v>
      </c>
      <c r="F4393" s="48" t="s">
        <v>3315</v>
      </c>
      <c r="G4393" s="177"/>
      <c r="H4393" s="48">
        <v>5187</v>
      </c>
      <c r="I4393" s="48" t="s">
        <v>4658</v>
      </c>
      <c r="J4393" s="49" t="s">
        <v>26</v>
      </c>
      <c r="K4393" s="50">
        <v>308447</v>
      </c>
      <c r="L4393" s="48" t="s">
        <v>3256</v>
      </c>
      <c r="M4393" s="51" t="s">
        <v>50</v>
      </c>
      <c r="N4393" s="51" t="s">
        <v>3257</v>
      </c>
      <c r="O4393" s="52"/>
      <c r="P4393" s="53"/>
    </row>
    <row r="4394" spans="1:16" s="54" customFormat="1" ht="30" hidden="1" x14ac:dyDescent="0.2">
      <c r="A4394" s="20">
        <v>4394</v>
      </c>
      <c r="B4394" s="55">
        <v>3553</v>
      </c>
      <c r="C4394" s="47" t="str">
        <f t="shared" si="69"/>
        <v>Idu Ana 5188</v>
      </c>
      <c r="D4394" s="47"/>
      <c r="E4394" s="48" t="s">
        <v>45</v>
      </c>
      <c r="F4394" s="48" t="s">
        <v>3485</v>
      </c>
      <c r="G4394" s="177"/>
      <c r="H4394" s="48">
        <v>5188</v>
      </c>
      <c r="I4394" s="48" t="s">
        <v>4659</v>
      </c>
      <c r="J4394" s="49" t="s">
        <v>26</v>
      </c>
      <c r="K4394" s="50">
        <v>34044</v>
      </c>
      <c r="L4394" s="48" t="s">
        <v>3256</v>
      </c>
      <c r="M4394" s="51" t="s">
        <v>50</v>
      </c>
      <c r="N4394" s="51" t="s">
        <v>3257</v>
      </c>
      <c r="O4394" s="52"/>
      <c r="P4394" s="53"/>
    </row>
    <row r="4395" spans="1:16" s="54" customFormat="1" ht="30" hidden="1" x14ac:dyDescent="0.2">
      <c r="A4395" s="20">
        <v>4395</v>
      </c>
      <c r="B4395" s="55">
        <v>3554</v>
      </c>
      <c r="C4395" s="47" t="str">
        <f t="shared" si="69"/>
        <v>Idu Ana 5189</v>
      </c>
      <c r="D4395" s="47"/>
      <c r="E4395" s="48" t="s">
        <v>45</v>
      </c>
      <c r="F4395" s="48" t="s">
        <v>3485</v>
      </c>
      <c r="G4395" s="177"/>
      <c r="H4395" s="48">
        <v>5189</v>
      </c>
      <c r="I4395" s="48" t="s">
        <v>4660</v>
      </c>
      <c r="J4395" s="49" t="s">
        <v>26</v>
      </c>
      <c r="K4395" s="50">
        <v>53027</v>
      </c>
      <c r="L4395" s="48" t="s">
        <v>3256</v>
      </c>
      <c r="M4395" s="51" t="s">
        <v>50</v>
      </c>
      <c r="N4395" s="51" t="s">
        <v>3257</v>
      </c>
      <c r="O4395" s="52"/>
      <c r="P4395" s="53"/>
    </row>
    <row r="4396" spans="1:16" s="54" customFormat="1" ht="30" hidden="1" x14ac:dyDescent="0.2">
      <c r="A4396" s="20">
        <v>4396</v>
      </c>
      <c r="B4396" s="55">
        <v>3555</v>
      </c>
      <c r="C4396" s="47" t="str">
        <f t="shared" si="69"/>
        <v>Idu Ana 5190</v>
      </c>
      <c r="D4396" s="47"/>
      <c r="E4396" s="48" t="s">
        <v>45</v>
      </c>
      <c r="F4396" s="48" t="s">
        <v>4372</v>
      </c>
      <c r="G4396" s="177"/>
      <c r="H4396" s="48">
        <v>5190</v>
      </c>
      <c r="I4396" s="48" t="s">
        <v>4661</v>
      </c>
      <c r="J4396" s="49" t="s">
        <v>25</v>
      </c>
      <c r="K4396" s="50">
        <v>7867</v>
      </c>
      <c r="L4396" s="48" t="s">
        <v>3256</v>
      </c>
      <c r="M4396" s="51" t="s">
        <v>50</v>
      </c>
      <c r="N4396" s="51" t="s">
        <v>3257</v>
      </c>
      <c r="O4396" s="52"/>
      <c r="P4396" s="53"/>
    </row>
    <row r="4397" spans="1:16" s="54" customFormat="1" ht="45" hidden="1" x14ac:dyDescent="0.2">
      <c r="A4397" s="20">
        <v>4397</v>
      </c>
      <c r="B4397" s="55">
        <v>3556</v>
      </c>
      <c r="C4397" s="47" t="str">
        <f t="shared" si="69"/>
        <v>Idu Ana 5191</v>
      </c>
      <c r="D4397" s="47"/>
      <c r="E4397" s="48" t="s">
        <v>45</v>
      </c>
      <c r="F4397" s="48" t="s">
        <v>3309</v>
      </c>
      <c r="G4397" s="177"/>
      <c r="H4397" s="48">
        <v>5191</v>
      </c>
      <c r="I4397" s="48" t="s">
        <v>4662</v>
      </c>
      <c r="J4397" s="49" t="s">
        <v>26</v>
      </c>
      <c r="K4397" s="50">
        <v>196518</v>
      </c>
      <c r="L4397" s="48" t="s">
        <v>3256</v>
      </c>
      <c r="M4397" s="51" t="s">
        <v>50</v>
      </c>
      <c r="N4397" s="51" t="s">
        <v>3257</v>
      </c>
      <c r="O4397" s="52"/>
      <c r="P4397" s="53"/>
    </row>
    <row r="4398" spans="1:16" s="54" customFormat="1" ht="45" hidden="1" x14ac:dyDescent="0.2">
      <c r="A4398" s="20">
        <v>4398</v>
      </c>
      <c r="B4398" s="55">
        <v>3557</v>
      </c>
      <c r="C4398" s="47" t="str">
        <f t="shared" si="69"/>
        <v>Idu Ana 5195</v>
      </c>
      <c r="D4398" s="47"/>
      <c r="E4398" s="48" t="s">
        <v>45</v>
      </c>
      <c r="F4398" s="48" t="s">
        <v>3664</v>
      </c>
      <c r="G4398" s="177"/>
      <c r="H4398" s="48">
        <v>5195</v>
      </c>
      <c r="I4398" s="48" t="s">
        <v>4663</v>
      </c>
      <c r="J4398" s="49" t="s">
        <v>25</v>
      </c>
      <c r="K4398" s="50">
        <v>43255</v>
      </c>
      <c r="L4398" s="48" t="s">
        <v>3256</v>
      </c>
      <c r="M4398" s="51" t="s">
        <v>50</v>
      </c>
      <c r="N4398" s="51" t="s">
        <v>3257</v>
      </c>
      <c r="O4398" s="52"/>
      <c r="P4398" s="53"/>
    </row>
    <row r="4399" spans="1:16" s="54" customFormat="1" ht="30" hidden="1" x14ac:dyDescent="0.2">
      <c r="A4399" s="20">
        <v>4399</v>
      </c>
      <c r="B4399" s="55">
        <v>3558</v>
      </c>
      <c r="C4399" s="47" t="str">
        <f t="shared" si="69"/>
        <v>Idu Ana 5196</v>
      </c>
      <c r="D4399" s="47"/>
      <c r="E4399" s="48" t="s">
        <v>45</v>
      </c>
      <c r="F4399" s="48" t="s">
        <v>3260</v>
      </c>
      <c r="G4399" s="177"/>
      <c r="H4399" s="48">
        <v>5196</v>
      </c>
      <c r="I4399" s="48" t="s">
        <v>4664</v>
      </c>
      <c r="J4399" s="49" t="s">
        <v>48</v>
      </c>
      <c r="K4399" s="50">
        <v>79555</v>
      </c>
      <c r="L4399" s="48" t="s">
        <v>3256</v>
      </c>
      <c r="M4399" s="51" t="s">
        <v>50</v>
      </c>
      <c r="N4399" s="51" t="s">
        <v>3257</v>
      </c>
      <c r="O4399" s="52"/>
      <c r="P4399" s="53"/>
    </row>
    <row r="4400" spans="1:16" s="54" customFormat="1" ht="30" hidden="1" x14ac:dyDescent="0.2">
      <c r="A4400" s="20">
        <v>4400</v>
      </c>
      <c r="B4400" s="55">
        <v>3559</v>
      </c>
      <c r="C4400" s="47" t="str">
        <f t="shared" si="69"/>
        <v>Idu Ana 5197</v>
      </c>
      <c r="D4400" s="47"/>
      <c r="E4400" s="48" t="s">
        <v>45</v>
      </c>
      <c r="F4400" s="48" t="s">
        <v>3260</v>
      </c>
      <c r="G4400" s="177"/>
      <c r="H4400" s="48">
        <v>5197</v>
      </c>
      <c r="I4400" s="48" t="s">
        <v>4665</v>
      </c>
      <c r="J4400" s="49" t="s">
        <v>48</v>
      </c>
      <c r="K4400" s="50">
        <v>86771</v>
      </c>
      <c r="L4400" s="48" t="s">
        <v>3256</v>
      </c>
      <c r="M4400" s="51" t="s">
        <v>50</v>
      </c>
      <c r="N4400" s="51" t="s">
        <v>3257</v>
      </c>
      <c r="O4400" s="52"/>
      <c r="P4400" s="53"/>
    </row>
    <row r="4401" spans="1:16" s="54" customFormat="1" ht="45" hidden="1" x14ac:dyDescent="0.2">
      <c r="A4401" s="20">
        <v>4401</v>
      </c>
      <c r="B4401" s="55">
        <v>3560</v>
      </c>
      <c r="C4401" s="47" t="str">
        <f t="shared" si="69"/>
        <v>Idu Ana 5199</v>
      </c>
      <c r="D4401" s="47"/>
      <c r="E4401" s="48" t="s">
        <v>45</v>
      </c>
      <c r="F4401" s="48" t="s">
        <v>3322</v>
      </c>
      <c r="G4401" s="177"/>
      <c r="H4401" s="48">
        <v>5199</v>
      </c>
      <c r="I4401" s="48" t="s">
        <v>4666</v>
      </c>
      <c r="J4401" s="49" t="s">
        <v>48</v>
      </c>
      <c r="K4401" s="50">
        <v>4100339</v>
      </c>
      <c r="L4401" s="48" t="s">
        <v>3256</v>
      </c>
      <c r="M4401" s="51" t="s">
        <v>50</v>
      </c>
      <c r="N4401" s="51" t="s">
        <v>3257</v>
      </c>
      <c r="O4401" s="52"/>
      <c r="P4401" s="53"/>
    </row>
    <row r="4402" spans="1:16" s="54" customFormat="1" ht="45" hidden="1" x14ac:dyDescent="0.2">
      <c r="A4402" s="20">
        <v>4402</v>
      </c>
      <c r="B4402" s="55">
        <v>3561</v>
      </c>
      <c r="C4402" s="47" t="str">
        <f t="shared" si="69"/>
        <v>Idu Ana 5200</v>
      </c>
      <c r="D4402" s="47"/>
      <c r="E4402" s="48" t="s">
        <v>45</v>
      </c>
      <c r="F4402" s="48" t="s">
        <v>3322</v>
      </c>
      <c r="G4402" s="177"/>
      <c r="H4402" s="48">
        <v>5200</v>
      </c>
      <c r="I4402" s="48" t="s">
        <v>4667</v>
      </c>
      <c r="J4402" s="49" t="s">
        <v>64</v>
      </c>
      <c r="K4402" s="50">
        <v>525188</v>
      </c>
      <c r="L4402" s="48" t="s">
        <v>3256</v>
      </c>
      <c r="M4402" s="51" t="s">
        <v>50</v>
      </c>
      <c r="N4402" s="51" t="s">
        <v>3257</v>
      </c>
      <c r="O4402" s="52"/>
      <c r="P4402" s="53"/>
    </row>
    <row r="4403" spans="1:16" s="54" customFormat="1" ht="30" hidden="1" x14ac:dyDescent="0.2">
      <c r="A4403" s="20">
        <v>4403</v>
      </c>
      <c r="B4403" s="55">
        <v>3562</v>
      </c>
      <c r="C4403" s="47" t="str">
        <f t="shared" si="69"/>
        <v>Idu Ana 5201</v>
      </c>
      <c r="D4403" s="47"/>
      <c r="E4403" s="48" t="s">
        <v>45</v>
      </c>
      <c r="F4403" s="48" t="s">
        <v>3664</v>
      </c>
      <c r="G4403" s="177"/>
      <c r="H4403" s="48">
        <v>5201</v>
      </c>
      <c r="I4403" s="48" t="s">
        <v>4668</v>
      </c>
      <c r="J4403" s="49" t="s">
        <v>25</v>
      </c>
      <c r="K4403" s="50">
        <v>111278</v>
      </c>
      <c r="L4403" s="48" t="s">
        <v>3256</v>
      </c>
      <c r="M4403" s="51" t="s">
        <v>50</v>
      </c>
      <c r="N4403" s="51" t="s">
        <v>3257</v>
      </c>
      <c r="O4403" s="52"/>
      <c r="P4403" s="53"/>
    </row>
    <row r="4404" spans="1:16" s="54" customFormat="1" ht="30" hidden="1" x14ac:dyDescent="0.2">
      <c r="A4404" s="20">
        <v>4404</v>
      </c>
      <c r="B4404" s="55">
        <v>3563</v>
      </c>
      <c r="C4404" s="47" t="str">
        <f t="shared" si="69"/>
        <v>Idu Ana 5202</v>
      </c>
      <c r="D4404" s="47"/>
      <c r="E4404" s="48" t="s">
        <v>45</v>
      </c>
      <c r="F4404" s="48" t="s">
        <v>3664</v>
      </c>
      <c r="G4404" s="177"/>
      <c r="H4404" s="48">
        <v>5202</v>
      </c>
      <c r="I4404" s="48" t="s">
        <v>4669</v>
      </c>
      <c r="J4404" s="49" t="s">
        <v>25</v>
      </c>
      <c r="K4404" s="50">
        <v>50899</v>
      </c>
      <c r="L4404" s="48" t="s">
        <v>3256</v>
      </c>
      <c r="M4404" s="51" t="s">
        <v>50</v>
      </c>
      <c r="N4404" s="51" t="s">
        <v>3257</v>
      </c>
      <c r="O4404" s="52"/>
      <c r="P4404" s="53"/>
    </row>
    <row r="4405" spans="1:16" s="54" customFormat="1" ht="60" x14ac:dyDescent="0.2">
      <c r="A4405" s="20">
        <v>4405</v>
      </c>
      <c r="B4405" s="55">
        <v>3564</v>
      </c>
      <c r="C4405" s="47" t="str">
        <f t="shared" si="69"/>
        <v>Idu Ana 5204</v>
      </c>
      <c r="D4405" s="47"/>
      <c r="E4405" s="48" t="s">
        <v>45</v>
      </c>
      <c r="F4405" s="48" t="s">
        <v>3664</v>
      </c>
      <c r="G4405" s="177"/>
      <c r="H4405" s="48">
        <v>5204</v>
      </c>
      <c r="I4405" s="48" t="s">
        <v>4670</v>
      </c>
      <c r="J4405" s="49" t="s">
        <v>25</v>
      </c>
      <c r="K4405" s="50">
        <v>6076</v>
      </c>
      <c r="L4405" s="48" t="s">
        <v>3256</v>
      </c>
      <c r="M4405" s="51" t="s">
        <v>50</v>
      </c>
      <c r="N4405" s="51" t="s">
        <v>3257</v>
      </c>
      <c r="O4405" s="52"/>
      <c r="P4405" s="53"/>
    </row>
    <row r="4406" spans="1:16" s="54" customFormat="1" ht="30" hidden="1" x14ac:dyDescent="0.2">
      <c r="A4406" s="20">
        <v>4406</v>
      </c>
      <c r="B4406" s="55">
        <v>3565</v>
      </c>
      <c r="C4406" s="47" t="str">
        <f t="shared" si="69"/>
        <v>Idu Ana 5205</v>
      </c>
      <c r="D4406" s="47"/>
      <c r="E4406" s="48" t="s">
        <v>45</v>
      </c>
      <c r="F4406" s="48" t="s">
        <v>4173</v>
      </c>
      <c r="G4406" s="177"/>
      <c r="H4406" s="48">
        <v>5205</v>
      </c>
      <c r="I4406" s="48" t="s">
        <v>4671</v>
      </c>
      <c r="J4406" s="49" t="s">
        <v>25</v>
      </c>
      <c r="K4406" s="50">
        <v>28526</v>
      </c>
      <c r="L4406" s="48" t="s">
        <v>3256</v>
      </c>
      <c r="M4406" s="51" t="s">
        <v>50</v>
      </c>
      <c r="N4406" s="51" t="s">
        <v>3257</v>
      </c>
      <c r="O4406" s="52"/>
      <c r="P4406" s="53"/>
    </row>
    <row r="4407" spans="1:16" s="54" customFormat="1" ht="60" x14ac:dyDescent="0.2">
      <c r="A4407" s="20">
        <v>4407</v>
      </c>
      <c r="B4407" s="55">
        <v>3566</v>
      </c>
      <c r="C4407" s="47" t="str">
        <f t="shared" si="69"/>
        <v>Idu Ana 5207</v>
      </c>
      <c r="D4407" s="47"/>
      <c r="E4407" s="48" t="s">
        <v>45</v>
      </c>
      <c r="F4407" s="48" t="s">
        <v>4173</v>
      </c>
      <c r="G4407" s="177"/>
      <c r="H4407" s="48">
        <v>5207</v>
      </c>
      <c r="I4407" s="48" t="s">
        <v>4672</v>
      </c>
      <c r="J4407" s="49" t="s">
        <v>64</v>
      </c>
      <c r="K4407" s="50">
        <v>163930</v>
      </c>
      <c r="L4407" s="48" t="s">
        <v>3256</v>
      </c>
      <c r="M4407" s="51" t="s">
        <v>50</v>
      </c>
      <c r="N4407" s="51" t="s">
        <v>3257</v>
      </c>
      <c r="O4407" s="52"/>
      <c r="P4407" s="53"/>
    </row>
    <row r="4408" spans="1:16" s="54" customFormat="1" ht="30" x14ac:dyDescent="0.2">
      <c r="A4408" s="20">
        <v>4408</v>
      </c>
      <c r="B4408" s="55">
        <v>3567</v>
      </c>
      <c r="C4408" s="47" t="str">
        <f t="shared" si="69"/>
        <v>Idu Ana 5208</v>
      </c>
      <c r="D4408" s="47"/>
      <c r="E4408" s="48" t="s">
        <v>45</v>
      </c>
      <c r="F4408" s="48" t="s">
        <v>4173</v>
      </c>
      <c r="G4408" s="177"/>
      <c r="H4408" s="48">
        <v>5208</v>
      </c>
      <c r="I4408" s="48" t="s">
        <v>4673</v>
      </c>
      <c r="J4408" s="49" t="s">
        <v>25</v>
      </c>
      <c r="K4408" s="50">
        <v>87318</v>
      </c>
      <c r="L4408" s="48" t="s">
        <v>3256</v>
      </c>
      <c r="M4408" s="51" t="s">
        <v>50</v>
      </c>
      <c r="N4408" s="51" t="s">
        <v>3257</v>
      </c>
      <c r="O4408" s="52"/>
      <c r="P4408" s="53"/>
    </row>
    <row r="4409" spans="1:16" s="54" customFormat="1" ht="45" hidden="1" x14ac:dyDescent="0.2">
      <c r="A4409" s="20">
        <v>4409</v>
      </c>
      <c r="B4409" s="55">
        <v>3568</v>
      </c>
      <c r="C4409" s="47" t="str">
        <f t="shared" si="69"/>
        <v>Idu Ana 5209</v>
      </c>
      <c r="D4409" s="47"/>
      <c r="E4409" s="48" t="s">
        <v>45</v>
      </c>
      <c r="F4409" s="48" t="s">
        <v>4173</v>
      </c>
      <c r="G4409" s="177"/>
      <c r="H4409" s="48">
        <v>5209</v>
      </c>
      <c r="I4409" s="48" t="s">
        <v>4674</v>
      </c>
      <c r="J4409" s="49" t="s">
        <v>64</v>
      </c>
      <c r="K4409" s="50">
        <v>39371</v>
      </c>
      <c r="L4409" s="48" t="s">
        <v>3256</v>
      </c>
      <c r="M4409" s="51" t="s">
        <v>50</v>
      </c>
      <c r="N4409" s="51" t="s">
        <v>3257</v>
      </c>
      <c r="O4409" s="52"/>
      <c r="P4409" s="53"/>
    </row>
    <row r="4410" spans="1:16" s="54" customFormat="1" ht="45" hidden="1" x14ac:dyDescent="0.2">
      <c r="A4410" s="20">
        <v>4410</v>
      </c>
      <c r="B4410" s="55">
        <v>3569</v>
      </c>
      <c r="C4410" s="47" t="str">
        <f t="shared" si="69"/>
        <v>Idu Ana 5210</v>
      </c>
      <c r="D4410" s="47"/>
      <c r="E4410" s="48" t="s">
        <v>45</v>
      </c>
      <c r="F4410" s="48" t="s">
        <v>4173</v>
      </c>
      <c r="G4410" s="177"/>
      <c r="H4410" s="48">
        <v>5210</v>
      </c>
      <c r="I4410" s="48" t="s">
        <v>4675</v>
      </c>
      <c r="J4410" s="49" t="s">
        <v>64</v>
      </c>
      <c r="K4410" s="50">
        <v>50698</v>
      </c>
      <c r="L4410" s="48" t="s">
        <v>3256</v>
      </c>
      <c r="M4410" s="51" t="s">
        <v>50</v>
      </c>
      <c r="N4410" s="51" t="s">
        <v>3257</v>
      </c>
      <c r="O4410" s="52"/>
      <c r="P4410" s="53"/>
    </row>
    <row r="4411" spans="1:16" s="54" customFormat="1" ht="45" hidden="1" x14ac:dyDescent="0.2">
      <c r="A4411" s="20">
        <v>4411</v>
      </c>
      <c r="B4411" s="55">
        <v>3570</v>
      </c>
      <c r="C4411" s="47" t="str">
        <f t="shared" si="69"/>
        <v>Idu Ana 5211</v>
      </c>
      <c r="D4411" s="47"/>
      <c r="E4411" s="48" t="s">
        <v>45</v>
      </c>
      <c r="F4411" s="48" t="s">
        <v>4173</v>
      </c>
      <c r="G4411" s="177"/>
      <c r="H4411" s="48">
        <v>5211</v>
      </c>
      <c r="I4411" s="48" t="s">
        <v>4676</v>
      </c>
      <c r="J4411" s="49" t="s">
        <v>64</v>
      </c>
      <c r="K4411" s="50">
        <v>37227</v>
      </c>
      <c r="L4411" s="48" t="s">
        <v>3256</v>
      </c>
      <c r="M4411" s="51" t="s">
        <v>50</v>
      </c>
      <c r="N4411" s="51" t="s">
        <v>3257</v>
      </c>
      <c r="O4411" s="52"/>
      <c r="P4411" s="53"/>
    </row>
    <row r="4412" spans="1:16" s="54" customFormat="1" ht="30" hidden="1" x14ac:dyDescent="0.2">
      <c r="A4412" s="20">
        <v>4412</v>
      </c>
      <c r="B4412" s="55">
        <v>3571</v>
      </c>
      <c r="C4412" s="47" t="str">
        <f t="shared" si="69"/>
        <v>Idu Ana 5212</v>
      </c>
      <c r="D4412" s="47"/>
      <c r="E4412" s="48" t="s">
        <v>45</v>
      </c>
      <c r="F4412" s="48" t="s">
        <v>3664</v>
      </c>
      <c r="G4412" s="177"/>
      <c r="H4412" s="48">
        <v>5212</v>
      </c>
      <c r="I4412" s="48" t="s">
        <v>4677</v>
      </c>
      <c r="J4412" s="49" t="s">
        <v>25</v>
      </c>
      <c r="K4412" s="50">
        <v>14085</v>
      </c>
      <c r="L4412" s="48" t="s">
        <v>3256</v>
      </c>
      <c r="M4412" s="51" t="s">
        <v>50</v>
      </c>
      <c r="N4412" s="51" t="s">
        <v>3257</v>
      </c>
      <c r="O4412" s="52"/>
      <c r="P4412" s="53"/>
    </row>
    <row r="4413" spans="1:16" s="54" customFormat="1" ht="45" hidden="1" x14ac:dyDescent="0.2">
      <c r="A4413" s="20">
        <v>4413</v>
      </c>
      <c r="B4413" s="55">
        <v>3572</v>
      </c>
      <c r="C4413" s="47" t="str">
        <f t="shared" si="69"/>
        <v>Idu Ana 5214</v>
      </c>
      <c r="D4413" s="47"/>
      <c r="E4413" s="48" t="s">
        <v>45</v>
      </c>
      <c r="F4413" s="48" t="s">
        <v>3664</v>
      </c>
      <c r="G4413" s="177"/>
      <c r="H4413" s="48">
        <v>5214</v>
      </c>
      <c r="I4413" s="48" t="s">
        <v>4678</v>
      </c>
      <c r="J4413" s="49" t="s">
        <v>64</v>
      </c>
      <c r="K4413" s="50">
        <v>158259</v>
      </c>
      <c r="L4413" s="48" t="s">
        <v>3256</v>
      </c>
      <c r="M4413" s="51" t="s">
        <v>50</v>
      </c>
      <c r="N4413" s="51" t="s">
        <v>3257</v>
      </c>
      <c r="O4413" s="52"/>
      <c r="P4413" s="53"/>
    </row>
    <row r="4414" spans="1:16" s="54" customFormat="1" ht="30" hidden="1" x14ac:dyDescent="0.2">
      <c r="A4414" s="20">
        <v>4414</v>
      </c>
      <c r="B4414" s="55">
        <v>3573</v>
      </c>
      <c r="C4414" s="47" t="str">
        <f t="shared" si="69"/>
        <v>Idu Ana 5216</v>
      </c>
      <c r="D4414" s="47"/>
      <c r="E4414" s="48" t="s">
        <v>45</v>
      </c>
      <c r="F4414" s="48" t="s">
        <v>3666</v>
      </c>
      <c r="G4414" s="177"/>
      <c r="H4414" s="48">
        <v>5216</v>
      </c>
      <c r="I4414" s="48" t="s">
        <v>4679</v>
      </c>
      <c r="J4414" s="49" t="s">
        <v>64</v>
      </c>
      <c r="K4414" s="50">
        <v>15190</v>
      </c>
      <c r="L4414" s="48" t="s">
        <v>3256</v>
      </c>
      <c r="M4414" s="51" t="s">
        <v>50</v>
      </c>
      <c r="N4414" s="51" t="s">
        <v>3257</v>
      </c>
      <c r="O4414" s="52"/>
      <c r="P4414" s="53"/>
    </row>
    <row r="4415" spans="1:16" s="54" customFormat="1" ht="45" hidden="1" x14ac:dyDescent="0.2">
      <c r="A4415" s="20">
        <v>4415</v>
      </c>
      <c r="B4415" s="55">
        <v>3574</v>
      </c>
      <c r="C4415" s="47" t="str">
        <f t="shared" si="69"/>
        <v>Idu Ana 5217</v>
      </c>
      <c r="D4415" s="47"/>
      <c r="E4415" s="48" t="s">
        <v>45</v>
      </c>
      <c r="F4415" s="48" t="s">
        <v>3309</v>
      </c>
      <c r="G4415" s="177"/>
      <c r="H4415" s="48">
        <v>5217</v>
      </c>
      <c r="I4415" s="48" t="s">
        <v>4680</v>
      </c>
      <c r="J4415" s="49" t="s">
        <v>25</v>
      </c>
      <c r="K4415" s="50">
        <v>3001</v>
      </c>
      <c r="L4415" s="48" t="s">
        <v>3256</v>
      </c>
      <c r="M4415" s="51" t="s">
        <v>50</v>
      </c>
      <c r="N4415" s="51" t="s">
        <v>3257</v>
      </c>
      <c r="O4415" s="52"/>
      <c r="P4415" s="53"/>
    </row>
    <row r="4416" spans="1:16" s="54" customFormat="1" ht="45" hidden="1" x14ac:dyDescent="0.2">
      <c r="A4416" s="20">
        <v>4416</v>
      </c>
      <c r="B4416" s="55">
        <v>3575</v>
      </c>
      <c r="C4416" s="47" t="str">
        <f t="shared" si="69"/>
        <v>Idu Ana 5218</v>
      </c>
      <c r="D4416" s="47"/>
      <c r="E4416" s="48" t="s">
        <v>45</v>
      </c>
      <c r="F4416" s="48" t="s">
        <v>3309</v>
      </c>
      <c r="G4416" s="177"/>
      <c r="H4416" s="48">
        <v>5218</v>
      </c>
      <c r="I4416" s="48" t="s">
        <v>4681</v>
      </c>
      <c r="J4416" s="49" t="s">
        <v>25</v>
      </c>
      <c r="K4416" s="50">
        <v>3240</v>
      </c>
      <c r="L4416" s="48" t="s">
        <v>3256</v>
      </c>
      <c r="M4416" s="51" t="s">
        <v>50</v>
      </c>
      <c r="N4416" s="51" t="s">
        <v>3257</v>
      </c>
      <c r="O4416" s="52"/>
      <c r="P4416" s="53"/>
    </row>
    <row r="4417" spans="1:16" s="54" customFormat="1" ht="45" hidden="1" x14ac:dyDescent="0.2">
      <c r="A4417" s="20">
        <v>4417</v>
      </c>
      <c r="B4417" s="55">
        <v>3576</v>
      </c>
      <c r="C4417" s="47" t="str">
        <f t="shared" si="69"/>
        <v>Idu Ana 5220</v>
      </c>
      <c r="D4417" s="47"/>
      <c r="E4417" s="48" t="s">
        <v>45</v>
      </c>
      <c r="F4417" s="48" t="s">
        <v>3309</v>
      </c>
      <c r="G4417" s="177"/>
      <c r="H4417" s="48">
        <v>5220</v>
      </c>
      <c r="I4417" s="48" t="s">
        <v>4682</v>
      </c>
      <c r="J4417" s="49" t="s">
        <v>25</v>
      </c>
      <c r="K4417" s="50">
        <v>11313</v>
      </c>
      <c r="L4417" s="48" t="s">
        <v>3256</v>
      </c>
      <c r="M4417" s="51" t="s">
        <v>50</v>
      </c>
      <c r="N4417" s="51" t="s">
        <v>3257</v>
      </c>
      <c r="O4417" s="52"/>
      <c r="P4417" s="53"/>
    </row>
    <row r="4418" spans="1:16" s="54" customFormat="1" ht="45" hidden="1" x14ac:dyDescent="0.2">
      <c r="A4418" s="20">
        <v>4418</v>
      </c>
      <c r="B4418" s="55">
        <v>3577</v>
      </c>
      <c r="C4418" s="47" t="str">
        <f t="shared" si="69"/>
        <v>Idu Ana 5221</v>
      </c>
      <c r="D4418" s="47"/>
      <c r="E4418" s="48" t="s">
        <v>45</v>
      </c>
      <c r="F4418" s="48" t="s">
        <v>3309</v>
      </c>
      <c r="G4418" s="177"/>
      <c r="H4418" s="48">
        <v>5221</v>
      </c>
      <c r="I4418" s="48" t="s">
        <v>4683</v>
      </c>
      <c r="J4418" s="49" t="s">
        <v>25</v>
      </c>
      <c r="K4418" s="50">
        <v>12813</v>
      </c>
      <c r="L4418" s="48" t="s">
        <v>3256</v>
      </c>
      <c r="M4418" s="51" t="s">
        <v>50</v>
      </c>
      <c r="N4418" s="51" t="s">
        <v>3257</v>
      </c>
      <c r="O4418" s="52"/>
      <c r="P4418" s="53"/>
    </row>
    <row r="4419" spans="1:16" s="54" customFormat="1" ht="30" hidden="1" x14ac:dyDescent="0.2">
      <c r="A4419" s="20">
        <v>4419</v>
      </c>
      <c r="B4419" s="55">
        <v>3578</v>
      </c>
      <c r="C4419" s="47" t="str">
        <f t="shared" si="69"/>
        <v>Idu Ana 5225</v>
      </c>
      <c r="D4419" s="47"/>
      <c r="E4419" s="48" t="s">
        <v>45</v>
      </c>
      <c r="F4419" s="48" t="s">
        <v>3309</v>
      </c>
      <c r="G4419" s="177"/>
      <c r="H4419" s="48">
        <v>5225</v>
      </c>
      <c r="I4419" s="48" t="s">
        <v>4684</v>
      </c>
      <c r="J4419" s="49" t="s">
        <v>25</v>
      </c>
      <c r="K4419" s="50">
        <v>3631</v>
      </c>
      <c r="L4419" s="48" t="s">
        <v>3256</v>
      </c>
      <c r="M4419" s="51" t="s">
        <v>50</v>
      </c>
      <c r="N4419" s="51" t="s">
        <v>3257</v>
      </c>
      <c r="O4419" s="52"/>
      <c r="P4419" s="53"/>
    </row>
    <row r="4420" spans="1:16" s="54" customFormat="1" ht="30" hidden="1" x14ac:dyDescent="0.2">
      <c r="A4420" s="20">
        <v>4420</v>
      </c>
      <c r="B4420" s="55">
        <v>3579</v>
      </c>
      <c r="C4420" s="47" t="str">
        <f t="shared" si="69"/>
        <v>Idu Ana 5226</v>
      </c>
      <c r="D4420" s="47"/>
      <c r="E4420" s="48" t="s">
        <v>45</v>
      </c>
      <c r="F4420" s="48" t="s">
        <v>3309</v>
      </c>
      <c r="G4420" s="177"/>
      <c r="H4420" s="48">
        <v>5226</v>
      </c>
      <c r="I4420" s="48" t="s">
        <v>4685</v>
      </c>
      <c r="J4420" s="49" t="s">
        <v>25</v>
      </c>
      <c r="K4420" s="50">
        <v>4912</v>
      </c>
      <c r="L4420" s="48" t="s">
        <v>3256</v>
      </c>
      <c r="M4420" s="51" t="s">
        <v>50</v>
      </c>
      <c r="N4420" s="51" t="s">
        <v>3257</v>
      </c>
      <c r="O4420" s="52"/>
      <c r="P4420" s="53"/>
    </row>
    <row r="4421" spans="1:16" s="54" customFormat="1" ht="30" hidden="1" x14ac:dyDescent="0.2">
      <c r="A4421" s="20">
        <v>4421</v>
      </c>
      <c r="B4421" s="55">
        <v>3580</v>
      </c>
      <c r="C4421" s="47" t="str">
        <f t="shared" si="69"/>
        <v>Idu Ana 5227</v>
      </c>
      <c r="D4421" s="47"/>
      <c r="E4421" s="48" t="s">
        <v>45</v>
      </c>
      <c r="F4421" s="48" t="s">
        <v>3309</v>
      </c>
      <c r="G4421" s="177"/>
      <c r="H4421" s="48">
        <v>5227</v>
      </c>
      <c r="I4421" s="48" t="s">
        <v>4686</v>
      </c>
      <c r="J4421" s="49" t="s">
        <v>64</v>
      </c>
      <c r="K4421" s="50">
        <v>21182</v>
      </c>
      <c r="L4421" s="48" t="s">
        <v>3256</v>
      </c>
      <c r="M4421" s="51" t="s">
        <v>50</v>
      </c>
      <c r="N4421" s="51" t="s">
        <v>3257</v>
      </c>
      <c r="O4421" s="52"/>
      <c r="P4421" s="53"/>
    </row>
    <row r="4422" spans="1:16" s="54" customFormat="1" ht="30" hidden="1" x14ac:dyDescent="0.2">
      <c r="A4422" s="20">
        <v>4422</v>
      </c>
      <c r="B4422" s="55">
        <v>3581</v>
      </c>
      <c r="C4422" s="47" t="str">
        <f t="shared" si="69"/>
        <v>Idu Ana 5228</v>
      </c>
      <c r="D4422" s="47"/>
      <c r="E4422" s="48" t="s">
        <v>45</v>
      </c>
      <c r="F4422" s="48" t="s">
        <v>3309</v>
      </c>
      <c r="G4422" s="177"/>
      <c r="H4422" s="48">
        <v>5228</v>
      </c>
      <c r="I4422" s="48" t="s">
        <v>4687</v>
      </c>
      <c r="J4422" s="49" t="s">
        <v>25</v>
      </c>
      <c r="K4422" s="50">
        <v>5891</v>
      </c>
      <c r="L4422" s="48" t="s">
        <v>3256</v>
      </c>
      <c r="M4422" s="51" t="s">
        <v>50</v>
      </c>
      <c r="N4422" s="51" t="s">
        <v>3257</v>
      </c>
      <c r="O4422" s="52"/>
      <c r="P4422" s="53"/>
    </row>
    <row r="4423" spans="1:16" s="54" customFormat="1" ht="30" hidden="1" x14ac:dyDescent="0.2">
      <c r="A4423" s="20">
        <v>4423</v>
      </c>
      <c r="B4423" s="55">
        <v>3582</v>
      </c>
      <c r="C4423" s="47" t="str">
        <f t="shared" si="69"/>
        <v>Idu Ana 5229</v>
      </c>
      <c r="D4423" s="47"/>
      <c r="E4423" s="48" t="s">
        <v>45</v>
      </c>
      <c r="F4423" s="48" t="s">
        <v>3309</v>
      </c>
      <c r="G4423" s="177"/>
      <c r="H4423" s="48">
        <v>5229</v>
      </c>
      <c r="I4423" s="48" t="s">
        <v>4688</v>
      </c>
      <c r="J4423" s="49" t="s">
        <v>25</v>
      </c>
      <c r="K4423" s="50">
        <v>7364</v>
      </c>
      <c r="L4423" s="48" t="s">
        <v>3256</v>
      </c>
      <c r="M4423" s="51" t="s">
        <v>50</v>
      </c>
      <c r="N4423" s="51" t="s">
        <v>3257</v>
      </c>
      <c r="O4423" s="52"/>
      <c r="P4423" s="53"/>
    </row>
    <row r="4424" spans="1:16" s="54" customFormat="1" ht="30" hidden="1" x14ac:dyDescent="0.2">
      <c r="A4424" s="20">
        <v>4424</v>
      </c>
      <c r="B4424" s="55">
        <v>3583</v>
      </c>
      <c r="C4424" s="47" t="str">
        <f t="shared" si="69"/>
        <v>Idu Ana 5230</v>
      </c>
      <c r="D4424" s="47"/>
      <c r="E4424" s="48" t="s">
        <v>45</v>
      </c>
      <c r="F4424" s="48" t="s">
        <v>3309</v>
      </c>
      <c r="G4424" s="177"/>
      <c r="H4424" s="48">
        <v>5230</v>
      </c>
      <c r="I4424" s="48" t="s">
        <v>4689</v>
      </c>
      <c r="J4424" s="49" t="s">
        <v>25</v>
      </c>
      <c r="K4424" s="50">
        <v>9838</v>
      </c>
      <c r="L4424" s="48" t="s">
        <v>3256</v>
      </c>
      <c r="M4424" s="51" t="s">
        <v>50</v>
      </c>
      <c r="N4424" s="51" t="s">
        <v>3257</v>
      </c>
      <c r="O4424" s="52"/>
      <c r="P4424" s="53"/>
    </row>
    <row r="4425" spans="1:16" s="54" customFormat="1" ht="30" hidden="1" x14ac:dyDescent="0.2">
      <c r="A4425" s="20">
        <v>4425</v>
      </c>
      <c r="B4425" s="55">
        <v>3584</v>
      </c>
      <c r="C4425" s="47" t="str">
        <f t="shared" si="69"/>
        <v>Idu Ana 5241</v>
      </c>
      <c r="D4425" s="47"/>
      <c r="E4425" s="48" t="s">
        <v>45</v>
      </c>
      <c r="F4425" s="48" t="s">
        <v>3309</v>
      </c>
      <c r="G4425" s="177"/>
      <c r="H4425" s="48">
        <v>5241</v>
      </c>
      <c r="I4425" s="48" t="s">
        <v>4690</v>
      </c>
      <c r="J4425" s="49" t="s">
        <v>26</v>
      </c>
      <c r="K4425" s="50">
        <v>9608</v>
      </c>
      <c r="L4425" s="48" t="s">
        <v>3256</v>
      </c>
      <c r="M4425" s="51" t="s">
        <v>50</v>
      </c>
      <c r="N4425" s="51" t="s">
        <v>3257</v>
      </c>
      <c r="O4425" s="52"/>
      <c r="P4425" s="53"/>
    </row>
    <row r="4426" spans="1:16" s="54" customFormat="1" ht="30" hidden="1" x14ac:dyDescent="0.2">
      <c r="A4426" s="20">
        <v>4426</v>
      </c>
      <c r="B4426" s="55">
        <v>3585</v>
      </c>
      <c r="C4426" s="47" t="str">
        <f t="shared" si="69"/>
        <v>Idu Ana 5242</v>
      </c>
      <c r="D4426" s="47"/>
      <c r="E4426" s="48" t="s">
        <v>45</v>
      </c>
      <c r="F4426" s="48" t="s">
        <v>3309</v>
      </c>
      <c r="G4426" s="177"/>
      <c r="H4426" s="48">
        <v>5242</v>
      </c>
      <c r="I4426" s="48" t="s">
        <v>4691</v>
      </c>
      <c r="J4426" s="49" t="s">
        <v>26</v>
      </c>
      <c r="K4426" s="50">
        <v>160775</v>
      </c>
      <c r="L4426" s="48" t="s">
        <v>3256</v>
      </c>
      <c r="M4426" s="51" t="s">
        <v>50</v>
      </c>
      <c r="N4426" s="51" t="s">
        <v>3257</v>
      </c>
      <c r="O4426" s="52"/>
      <c r="P4426" s="53"/>
    </row>
    <row r="4427" spans="1:16" s="54" customFormat="1" ht="30" hidden="1" x14ac:dyDescent="0.2">
      <c r="A4427" s="20">
        <v>4427</v>
      </c>
      <c r="B4427" s="55">
        <v>3586</v>
      </c>
      <c r="C4427" s="47" t="str">
        <f t="shared" si="69"/>
        <v>Idu Ana 5244</v>
      </c>
      <c r="D4427" s="47"/>
      <c r="E4427" s="48" t="s">
        <v>45</v>
      </c>
      <c r="F4427" s="48" t="s">
        <v>4504</v>
      </c>
      <c r="G4427" s="177"/>
      <c r="H4427" s="48">
        <v>5244</v>
      </c>
      <c r="I4427" s="48" t="s">
        <v>4692</v>
      </c>
      <c r="J4427" s="49" t="s">
        <v>64</v>
      </c>
      <c r="K4427" s="50">
        <v>45287</v>
      </c>
      <c r="L4427" s="48" t="s">
        <v>3256</v>
      </c>
      <c r="M4427" s="51" t="s">
        <v>50</v>
      </c>
      <c r="N4427" s="51" t="s">
        <v>3257</v>
      </c>
      <c r="O4427" s="52"/>
      <c r="P4427" s="53"/>
    </row>
    <row r="4428" spans="1:16" s="54" customFormat="1" ht="45" hidden="1" x14ac:dyDescent="0.2">
      <c r="A4428" s="20">
        <v>4428</v>
      </c>
      <c r="B4428" s="55">
        <v>3587</v>
      </c>
      <c r="C4428" s="47" t="str">
        <f t="shared" si="69"/>
        <v>Idu Ana 5245</v>
      </c>
      <c r="D4428" s="47"/>
      <c r="E4428" s="48" t="s">
        <v>45</v>
      </c>
      <c r="F4428" s="48" t="s">
        <v>3276</v>
      </c>
      <c r="G4428" s="177"/>
      <c r="H4428" s="48">
        <v>5245</v>
      </c>
      <c r="I4428" s="48" t="s">
        <v>4693</v>
      </c>
      <c r="J4428" s="49" t="s">
        <v>26</v>
      </c>
      <c r="K4428" s="50">
        <v>465662</v>
      </c>
      <c r="L4428" s="48" t="s">
        <v>3256</v>
      </c>
      <c r="M4428" s="51" t="s">
        <v>50</v>
      </c>
      <c r="N4428" s="51" t="s">
        <v>3257</v>
      </c>
      <c r="O4428" s="52"/>
      <c r="P4428" s="53"/>
    </row>
    <row r="4429" spans="1:16" s="54" customFormat="1" ht="45" hidden="1" x14ac:dyDescent="0.2">
      <c r="A4429" s="20">
        <v>4429</v>
      </c>
      <c r="B4429" s="55">
        <v>3588</v>
      </c>
      <c r="C4429" s="47" t="str">
        <f t="shared" si="69"/>
        <v>Idu Ana 5246</v>
      </c>
      <c r="D4429" s="47"/>
      <c r="E4429" s="48" t="s">
        <v>45</v>
      </c>
      <c r="F4429" s="48" t="s">
        <v>3276</v>
      </c>
      <c r="G4429" s="177"/>
      <c r="H4429" s="48">
        <v>5246</v>
      </c>
      <c r="I4429" s="48" t="s">
        <v>4694</v>
      </c>
      <c r="J4429" s="49" t="s">
        <v>26</v>
      </c>
      <c r="K4429" s="50">
        <v>1810789</v>
      </c>
      <c r="L4429" s="48" t="s">
        <v>3256</v>
      </c>
      <c r="M4429" s="51" t="s">
        <v>50</v>
      </c>
      <c r="N4429" s="51" t="s">
        <v>3257</v>
      </c>
      <c r="O4429" s="52"/>
      <c r="P4429" s="53"/>
    </row>
    <row r="4430" spans="1:16" s="54" customFormat="1" ht="45" hidden="1" x14ac:dyDescent="0.2">
      <c r="A4430" s="20">
        <v>4430</v>
      </c>
      <c r="B4430" s="55">
        <v>3589</v>
      </c>
      <c r="C4430" s="47" t="str">
        <f t="shared" si="69"/>
        <v>Idu Ana 5247</v>
      </c>
      <c r="D4430" s="47"/>
      <c r="E4430" s="48" t="s">
        <v>45</v>
      </c>
      <c r="F4430" s="48" t="s">
        <v>3276</v>
      </c>
      <c r="G4430" s="177"/>
      <c r="H4430" s="48">
        <v>5247</v>
      </c>
      <c r="I4430" s="48" t="s">
        <v>4695</v>
      </c>
      <c r="J4430" s="49" t="s">
        <v>26</v>
      </c>
      <c r="K4430" s="50">
        <v>501335</v>
      </c>
      <c r="L4430" s="48" t="s">
        <v>3256</v>
      </c>
      <c r="M4430" s="51" t="s">
        <v>50</v>
      </c>
      <c r="N4430" s="51" t="s">
        <v>3257</v>
      </c>
      <c r="O4430" s="52"/>
      <c r="P4430" s="53"/>
    </row>
    <row r="4431" spans="1:16" s="54" customFormat="1" ht="30" hidden="1" x14ac:dyDescent="0.2">
      <c r="A4431" s="20">
        <v>4431</v>
      </c>
      <c r="B4431" s="55">
        <v>3590</v>
      </c>
      <c r="C4431" s="47" t="str">
        <f t="shared" si="69"/>
        <v>Idu Ana 5248</v>
      </c>
      <c r="D4431" s="47"/>
      <c r="E4431" s="48" t="s">
        <v>45</v>
      </c>
      <c r="F4431" s="48" t="s">
        <v>3315</v>
      </c>
      <c r="G4431" s="177"/>
      <c r="H4431" s="48">
        <v>5248</v>
      </c>
      <c r="I4431" s="48" t="s">
        <v>4696</v>
      </c>
      <c r="J4431" s="49" t="s">
        <v>25</v>
      </c>
      <c r="K4431" s="50">
        <v>3884</v>
      </c>
      <c r="L4431" s="48" t="s">
        <v>3256</v>
      </c>
      <c r="M4431" s="51" t="s">
        <v>50</v>
      </c>
      <c r="N4431" s="51" t="s">
        <v>3257</v>
      </c>
      <c r="O4431" s="52"/>
      <c r="P4431" s="53"/>
    </row>
    <row r="4432" spans="1:16" s="54" customFormat="1" ht="30" hidden="1" x14ac:dyDescent="0.2">
      <c r="A4432" s="20">
        <v>4432</v>
      </c>
      <c r="B4432" s="55">
        <v>3591</v>
      </c>
      <c r="C4432" s="47" t="str">
        <f t="shared" si="69"/>
        <v>Idu Ana 5249</v>
      </c>
      <c r="D4432" s="47"/>
      <c r="E4432" s="48" t="s">
        <v>45</v>
      </c>
      <c r="F4432" s="48" t="s">
        <v>3264</v>
      </c>
      <c r="G4432" s="177"/>
      <c r="H4432" s="48">
        <v>5249</v>
      </c>
      <c r="I4432" s="48" t="s">
        <v>4697</v>
      </c>
      <c r="J4432" s="49" t="s">
        <v>25</v>
      </c>
      <c r="K4432" s="50">
        <v>13588</v>
      </c>
      <c r="L4432" s="48" t="s">
        <v>3256</v>
      </c>
      <c r="M4432" s="51" t="s">
        <v>50</v>
      </c>
      <c r="N4432" s="51" t="s">
        <v>3257</v>
      </c>
      <c r="O4432" s="52"/>
      <c r="P4432" s="53"/>
    </row>
    <row r="4433" spans="1:16" s="54" customFormat="1" ht="45" hidden="1" x14ac:dyDescent="0.2">
      <c r="A4433" s="20">
        <v>4433</v>
      </c>
      <c r="B4433" s="55">
        <v>3592</v>
      </c>
      <c r="C4433" s="47" t="str">
        <f t="shared" si="69"/>
        <v>Idu Ana 5250</v>
      </c>
      <c r="D4433" s="47"/>
      <c r="E4433" s="48" t="s">
        <v>45</v>
      </c>
      <c r="F4433" s="48" t="s">
        <v>3315</v>
      </c>
      <c r="G4433" s="177"/>
      <c r="H4433" s="48">
        <v>5250</v>
      </c>
      <c r="I4433" s="48" t="s">
        <v>4698</v>
      </c>
      <c r="J4433" s="49" t="s">
        <v>25</v>
      </c>
      <c r="K4433" s="50">
        <v>137561</v>
      </c>
      <c r="L4433" s="48" t="s">
        <v>3256</v>
      </c>
      <c r="M4433" s="51" t="s">
        <v>50</v>
      </c>
      <c r="N4433" s="51" t="s">
        <v>3257</v>
      </c>
      <c r="O4433" s="52"/>
      <c r="P4433" s="53"/>
    </row>
    <row r="4434" spans="1:16" s="54" customFormat="1" ht="45" hidden="1" x14ac:dyDescent="0.2">
      <c r="A4434" s="20">
        <v>4434</v>
      </c>
      <c r="B4434" s="55">
        <v>3593</v>
      </c>
      <c r="C4434" s="47" t="str">
        <f t="shared" si="69"/>
        <v>Idu Ana 5251</v>
      </c>
      <c r="D4434" s="47"/>
      <c r="E4434" s="48" t="s">
        <v>45</v>
      </c>
      <c r="F4434" s="48" t="s">
        <v>3315</v>
      </c>
      <c r="G4434" s="177"/>
      <c r="H4434" s="48">
        <v>5251</v>
      </c>
      <c r="I4434" s="48" t="s">
        <v>4699</v>
      </c>
      <c r="J4434" s="49" t="s">
        <v>25</v>
      </c>
      <c r="K4434" s="50">
        <v>206926</v>
      </c>
      <c r="L4434" s="48" t="s">
        <v>3256</v>
      </c>
      <c r="M4434" s="51" t="s">
        <v>50</v>
      </c>
      <c r="N4434" s="51" t="s">
        <v>3257</v>
      </c>
      <c r="O4434" s="52"/>
      <c r="P4434" s="53"/>
    </row>
    <row r="4435" spans="1:16" s="54" customFormat="1" ht="60" hidden="1" x14ac:dyDescent="0.2">
      <c r="A4435" s="20">
        <v>4435</v>
      </c>
      <c r="B4435" s="55">
        <v>3594</v>
      </c>
      <c r="C4435" s="47" t="str">
        <f t="shared" si="69"/>
        <v>Idu Ana 5252</v>
      </c>
      <c r="D4435" s="47"/>
      <c r="E4435" s="48" t="s">
        <v>45</v>
      </c>
      <c r="F4435" s="48" t="s">
        <v>4700</v>
      </c>
      <c r="G4435" s="177"/>
      <c r="H4435" s="48">
        <v>5252</v>
      </c>
      <c r="I4435" s="48" t="s">
        <v>4701</v>
      </c>
      <c r="J4435" s="49" t="s">
        <v>26</v>
      </c>
      <c r="K4435" s="50">
        <v>2428953</v>
      </c>
      <c r="L4435" s="48" t="s">
        <v>3256</v>
      </c>
      <c r="M4435" s="51" t="s">
        <v>50</v>
      </c>
      <c r="N4435" s="51" t="s">
        <v>3257</v>
      </c>
      <c r="O4435" s="52"/>
      <c r="P4435" s="53"/>
    </row>
    <row r="4436" spans="1:16" s="54" customFormat="1" ht="30" hidden="1" x14ac:dyDescent="0.2">
      <c r="A4436" s="20">
        <v>4436</v>
      </c>
      <c r="B4436" s="55">
        <v>3595</v>
      </c>
      <c r="C4436" s="47" t="str">
        <f t="shared" si="69"/>
        <v>Idu Ana 5253</v>
      </c>
      <c r="D4436" s="47"/>
      <c r="E4436" s="48" t="s">
        <v>45</v>
      </c>
      <c r="F4436" s="48" t="s">
        <v>4700</v>
      </c>
      <c r="G4436" s="177"/>
      <c r="H4436" s="48">
        <v>5253</v>
      </c>
      <c r="I4436" s="48" t="s">
        <v>4702</v>
      </c>
      <c r="J4436" s="49" t="s">
        <v>26</v>
      </c>
      <c r="K4436" s="50">
        <v>10014161</v>
      </c>
      <c r="L4436" s="48" t="s">
        <v>3256</v>
      </c>
      <c r="M4436" s="51" t="s">
        <v>50</v>
      </c>
      <c r="N4436" s="51" t="s">
        <v>3257</v>
      </c>
      <c r="O4436" s="52"/>
      <c r="P4436" s="53"/>
    </row>
    <row r="4437" spans="1:16" s="54" customFormat="1" ht="30" hidden="1" x14ac:dyDescent="0.2">
      <c r="A4437" s="20">
        <v>4437</v>
      </c>
      <c r="B4437" s="55">
        <v>3596</v>
      </c>
      <c r="C4437" s="47" t="str">
        <f t="shared" si="69"/>
        <v>Idu Ana 5254</v>
      </c>
      <c r="D4437" s="47"/>
      <c r="E4437" s="48" t="s">
        <v>45</v>
      </c>
      <c r="F4437" s="48" t="s">
        <v>3276</v>
      </c>
      <c r="G4437" s="177"/>
      <c r="H4437" s="48">
        <v>5254</v>
      </c>
      <c r="I4437" s="48" t="s">
        <v>4703</v>
      </c>
      <c r="J4437" s="49" t="s">
        <v>25</v>
      </c>
      <c r="K4437" s="50">
        <v>1315017</v>
      </c>
      <c r="L4437" s="48" t="s">
        <v>3256</v>
      </c>
      <c r="M4437" s="51" t="s">
        <v>50</v>
      </c>
      <c r="N4437" s="51" t="s">
        <v>3257</v>
      </c>
      <c r="O4437" s="52"/>
      <c r="P4437" s="53"/>
    </row>
    <row r="4438" spans="1:16" s="54" customFormat="1" ht="30" hidden="1" x14ac:dyDescent="0.2">
      <c r="A4438" s="20">
        <v>4438</v>
      </c>
      <c r="B4438" s="55">
        <v>3597</v>
      </c>
      <c r="C4438" s="47" t="str">
        <f t="shared" si="69"/>
        <v>Idu Ana 5271</v>
      </c>
      <c r="D4438" s="47"/>
      <c r="E4438" s="48" t="s">
        <v>45</v>
      </c>
      <c r="F4438" s="48" t="s">
        <v>3322</v>
      </c>
      <c r="G4438" s="177"/>
      <c r="H4438" s="48">
        <v>5271</v>
      </c>
      <c r="I4438" s="48" t="s">
        <v>4704</v>
      </c>
      <c r="J4438" s="49" t="s">
        <v>48</v>
      </c>
      <c r="K4438" s="50">
        <v>450807</v>
      </c>
      <c r="L4438" s="48" t="s">
        <v>3256</v>
      </c>
      <c r="M4438" s="51" t="s">
        <v>50</v>
      </c>
      <c r="N4438" s="51" t="s">
        <v>3257</v>
      </c>
      <c r="O4438" s="52"/>
      <c r="P4438" s="53"/>
    </row>
    <row r="4439" spans="1:16" s="54" customFormat="1" ht="30" hidden="1" x14ac:dyDescent="0.2">
      <c r="A4439" s="20">
        <v>4439</v>
      </c>
      <c r="B4439" s="55">
        <v>3598</v>
      </c>
      <c r="C4439" s="47" t="str">
        <f t="shared" si="69"/>
        <v>Idu Ana 5272</v>
      </c>
      <c r="D4439" s="47"/>
      <c r="E4439" s="48" t="s">
        <v>45</v>
      </c>
      <c r="F4439" s="48" t="s">
        <v>3264</v>
      </c>
      <c r="G4439" s="177"/>
      <c r="H4439" s="48">
        <v>5272</v>
      </c>
      <c r="I4439" s="48" t="s">
        <v>4705</v>
      </c>
      <c r="J4439" s="49" t="s">
        <v>25</v>
      </c>
      <c r="K4439" s="50">
        <v>88013</v>
      </c>
      <c r="L4439" s="48" t="s">
        <v>3256</v>
      </c>
      <c r="M4439" s="51" t="s">
        <v>50</v>
      </c>
      <c r="N4439" s="51" t="s">
        <v>3257</v>
      </c>
      <c r="O4439" s="52"/>
      <c r="P4439" s="53"/>
    </row>
    <row r="4440" spans="1:16" s="54" customFormat="1" ht="30" hidden="1" x14ac:dyDescent="0.2">
      <c r="A4440" s="20">
        <v>4440</v>
      </c>
      <c r="B4440" s="55">
        <v>3599</v>
      </c>
      <c r="C4440" s="47" t="str">
        <f t="shared" si="69"/>
        <v>Idu Ana 5273</v>
      </c>
      <c r="D4440" s="47"/>
      <c r="E4440" s="48" t="s">
        <v>45</v>
      </c>
      <c r="F4440" s="48" t="s">
        <v>3264</v>
      </c>
      <c r="G4440" s="177"/>
      <c r="H4440" s="48">
        <v>5273</v>
      </c>
      <c r="I4440" s="48" t="s">
        <v>4706</v>
      </c>
      <c r="J4440" s="49" t="s">
        <v>25</v>
      </c>
      <c r="K4440" s="50">
        <v>132019</v>
      </c>
      <c r="L4440" s="48" t="s">
        <v>3256</v>
      </c>
      <c r="M4440" s="51" t="s">
        <v>50</v>
      </c>
      <c r="N4440" s="51" t="s">
        <v>3257</v>
      </c>
      <c r="O4440" s="52"/>
      <c r="P4440" s="53"/>
    </row>
    <row r="4441" spans="1:16" s="54" customFormat="1" ht="30" hidden="1" x14ac:dyDescent="0.2">
      <c r="A4441" s="20">
        <v>4441</v>
      </c>
      <c r="B4441" s="55">
        <v>3600</v>
      </c>
      <c r="C4441" s="47" t="str">
        <f t="shared" si="69"/>
        <v>Idu Ana 5274</v>
      </c>
      <c r="D4441" s="47"/>
      <c r="E4441" s="48" t="s">
        <v>45</v>
      </c>
      <c r="F4441" s="48" t="s">
        <v>3264</v>
      </c>
      <c r="G4441" s="177"/>
      <c r="H4441" s="48">
        <v>5274</v>
      </c>
      <c r="I4441" s="48" t="s">
        <v>4707</v>
      </c>
      <c r="J4441" s="49" t="s">
        <v>25</v>
      </c>
      <c r="K4441" s="50">
        <v>220033</v>
      </c>
      <c r="L4441" s="48" t="s">
        <v>3256</v>
      </c>
      <c r="M4441" s="51" t="s">
        <v>50</v>
      </c>
      <c r="N4441" s="51" t="s">
        <v>3257</v>
      </c>
      <c r="O4441" s="52"/>
      <c r="P4441" s="53"/>
    </row>
    <row r="4442" spans="1:16" s="54" customFormat="1" ht="30" hidden="1" x14ac:dyDescent="0.2">
      <c r="A4442" s="20">
        <v>4442</v>
      </c>
      <c r="B4442" s="55">
        <v>3601</v>
      </c>
      <c r="C4442" s="47" t="str">
        <f t="shared" si="69"/>
        <v>Idu Ana 5275</v>
      </c>
      <c r="D4442" s="47"/>
      <c r="E4442" s="48" t="s">
        <v>45</v>
      </c>
      <c r="F4442" s="48" t="s">
        <v>3264</v>
      </c>
      <c r="G4442" s="177"/>
      <c r="H4442" s="48">
        <v>5275</v>
      </c>
      <c r="I4442" s="48" t="s">
        <v>4708</v>
      </c>
      <c r="J4442" s="49" t="s">
        <v>25</v>
      </c>
      <c r="K4442" s="50">
        <v>440062</v>
      </c>
      <c r="L4442" s="48" t="s">
        <v>3256</v>
      </c>
      <c r="M4442" s="51" t="s">
        <v>50</v>
      </c>
      <c r="N4442" s="51" t="s">
        <v>3257</v>
      </c>
      <c r="O4442" s="52"/>
      <c r="P4442" s="53"/>
    </row>
    <row r="4443" spans="1:16" s="54" customFormat="1" ht="30" hidden="1" x14ac:dyDescent="0.2">
      <c r="A4443" s="20">
        <v>4443</v>
      </c>
      <c r="B4443" s="55">
        <v>3602</v>
      </c>
      <c r="C4443" s="47" t="str">
        <f t="shared" si="69"/>
        <v>Idu Ana 5276</v>
      </c>
      <c r="D4443" s="47"/>
      <c r="E4443" s="48" t="s">
        <v>45</v>
      </c>
      <c r="F4443" s="48" t="s">
        <v>3264</v>
      </c>
      <c r="G4443" s="177"/>
      <c r="H4443" s="48">
        <v>5276</v>
      </c>
      <c r="I4443" s="48" t="s">
        <v>4709</v>
      </c>
      <c r="J4443" s="49" t="s">
        <v>25</v>
      </c>
      <c r="K4443" s="50">
        <v>484070</v>
      </c>
      <c r="L4443" s="48" t="s">
        <v>3256</v>
      </c>
      <c r="M4443" s="51" t="s">
        <v>50</v>
      </c>
      <c r="N4443" s="51" t="s">
        <v>3257</v>
      </c>
      <c r="O4443" s="52"/>
      <c r="P4443" s="53"/>
    </row>
    <row r="4444" spans="1:16" s="54" customFormat="1" ht="30" hidden="1" x14ac:dyDescent="0.2">
      <c r="A4444" s="20">
        <v>4444</v>
      </c>
      <c r="B4444" s="55">
        <v>3603</v>
      </c>
      <c r="C4444" s="47" t="str">
        <f t="shared" si="69"/>
        <v>Idu Ana 5277</v>
      </c>
      <c r="D4444" s="47"/>
      <c r="E4444" s="48" t="s">
        <v>45</v>
      </c>
      <c r="F4444" s="48" t="s">
        <v>3264</v>
      </c>
      <c r="G4444" s="177"/>
      <c r="H4444" s="48">
        <v>5277</v>
      </c>
      <c r="I4444" s="48" t="s">
        <v>4710</v>
      </c>
      <c r="J4444" s="49" t="s">
        <v>25</v>
      </c>
      <c r="K4444" s="50">
        <v>402725</v>
      </c>
      <c r="L4444" s="48" t="s">
        <v>3256</v>
      </c>
      <c r="M4444" s="51" t="s">
        <v>50</v>
      </c>
      <c r="N4444" s="51" t="s">
        <v>3257</v>
      </c>
      <c r="O4444" s="52"/>
      <c r="P4444" s="53"/>
    </row>
    <row r="4445" spans="1:16" s="54" customFormat="1" ht="30" hidden="1" x14ac:dyDescent="0.2">
      <c r="A4445" s="20">
        <v>4445</v>
      </c>
      <c r="B4445" s="55">
        <v>3604</v>
      </c>
      <c r="C4445" s="47" t="str">
        <f t="shared" si="69"/>
        <v>Idu Ana 5278</v>
      </c>
      <c r="D4445" s="47"/>
      <c r="E4445" s="48" t="s">
        <v>45</v>
      </c>
      <c r="F4445" s="48" t="s">
        <v>3264</v>
      </c>
      <c r="G4445" s="177"/>
      <c r="H4445" s="48">
        <v>5278</v>
      </c>
      <c r="I4445" s="48" t="s">
        <v>4711</v>
      </c>
      <c r="J4445" s="49" t="s">
        <v>25</v>
      </c>
      <c r="K4445" s="50">
        <v>563938</v>
      </c>
      <c r="L4445" s="48" t="s">
        <v>3256</v>
      </c>
      <c r="M4445" s="51" t="s">
        <v>50</v>
      </c>
      <c r="N4445" s="51" t="s">
        <v>3257</v>
      </c>
      <c r="O4445" s="52"/>
      <c r="P4445" s="53"/>
    </row>
    <row r="4446" spans="1:16" s="54" customFormat="1" ht="30" hidden="1" x14ac:dyDescent="0.2">
      <c r="A4446" s="20">
        <v>4446</v>
      </c>
      <c r="B4446" s="55">
        <v>3605</v>
      </c>
      <c r="C4446" s="47" t="str">
        <f t="shared" si="69"/>
        <v>Idu Ana 5279</v>
      </c>
      <c r="D4446" s="47"/>
      <c r="E4446" s="48" t="s">
        <v>45</v>
      </c>
      <c r="F4446" s="48" t="s">
        <v>3264</v>
      </c>
      <c r="G4446" s="177"/>
      <c r="H4446" s="48">
        <v>5279</v>
      </c>
      <c r="I4446" s="48" t="s">
        <v>4712</v>
      </c>
      <c r="J4446" s="49" t="s">
        <v>25</v>
      </c>
      <c r="K4446" s="50">
        <v>100683</v>
      </c>
      <c r="L4446" s="48" t="s">
        <v>3256</v>
      </c>
      <c r="M4446" s="51" t="s">
        <v>50</v>
      </c>
      <c r="N4446" s="51" t="s">
        <v>3257</v>
      </c>
      <c r="O4446" s="52"/>
      <c r="P4446" s="53"/>
    </row>
    <row r="4447" spans="1:16" s="54" customFormat="1" ht="30" hidden="1" x14ac:dyDescent="0.2">
      <c r="A4447" s="20">
        <v>4447</v>
      </c>
      <c r="B4447" s="55">
        <v>3606</v>
      </c>
      <c r="C4447" s="47" t="str">
        <f t="shared" si="69"/>
        <v>Idu Ana 5280</v>
      </c>
      <c r="D4447" s="47"/>
      <c r="E4447" s="48" t="s">
        <v>45</v>
      </c>
      <c r="F4447" s="48" t="s">
        <v>3287</v>
      </c>
      <c r="G4447" s="177"/>
      <c r="H4447" s="48">
        <v>5280</v>
      </c>
      <c r="I4447" s="48" t="s">
        <v>4713</v>
      </c>
      <c r="J4447" s="49" t="s">
        <v>25</v>
      </c>
      <c r="K4447" s="50">
        <v>187678</v>
      </c>
      <c r="L4447" s="48" t="s">
        <v>3256</v>
      </c>
      <c r="M4447" s="51" t="s">
        <v>50</v>
      </c>
      <c r="N4447" s="51" t="s">
        <v>3257</v>
      </c>
      <c r="O4447" s="52"/>
      <c r="P4447" s="53"/>
    </row>
    <row r="4448" spans="1:16" s="54" customFormat="1" ht="30" hidden="1" x14ac:dyDescent="0.2">
      <c r="A4448" s="20">
        <v>4448</v>
      </c>
      <c r="B4448" s="55">
        <v>3607</v>
      </c>
      <c r="C4448" s="47" t="str">
        <f t="shared" si="69"/>
        <v>Idu Ana 5286</v>
      </c>
      <c r="D4448" s="47"/>
      <c r="E4448" s="48" t="s">
        <v>45</v>
      </c>
      <c r="F4448" s="48" t="s">
        <v>3494</v>
      </c>
      <c r="G4448" s="177"/>
      <c r="H4448" s="48">
        <v>5286</v>
      </c>
      <c r="I4448" s="48" t="s">
        <v>4714</v>
      </c>
      <c r="J4448" s="49" t="s">
        <v>64</v>
      </c>
      <c r="K4448" s="50">
        <v>11968</v>
      </c>
      <c r="L4448" s="48" t="s">
        <v>3256</v>
      </c>
      <c r="M4448" s="51" t="s">
        <v>50</v>
      </c>
      <c r="N4448" s="51" t="s">
        <v>3257</v>
      </c>
      <c r="O4448" s="52"/>
      <c r="P4448" s="53"/>
    </row>
    <row r="4449" spans="1:16" s="54" customFormat="1" ht="30" hidden="1" x14ac:dyDescent="0.2">
      <c r="A4449" s="20">
        <v>4449</v>
      </c>
      <c r="B4449" s="55">
        <v>3608</v>
      </c>
      <c r="C4449" s="47" t="str">
        <f t="shared" si="69"/>
        <v>Idu Ana 5312</v>
      </c>
      <c r="D4449" s="47"/>
      <c r="E4449" s="48" t="s">
        <v>45</v>
      </c>
      <c r="F4449" s="48" t="s">
        <v>3322</v>
      </c>
      <c r="G4449" s="177"/>
      <c r="H4449" s="48">
        <v>5312</v>
      </c>
      <c r="I4449" s="48" t="s">
        <v>4715</v>
      </c>
      <c r="J4449" s="49" t="s">
        <v>48</v>
      </c>
      <c r="K4449" s="50">
        <v>509538</v>
      </c>
      <c r="L4449" s="48" t="s">
        <v>3256</v>
      </c>
      <c r="M4449" s="51" t="s">
        <v>50</v>
      </c>
      <c r="N4449" s="51" t="s">
        <v>3257</v>
      </c>
      <c r="O4449" s="52"/>
      <c r="P4449" s="53"/>
    </row>
    <row r="4450" spans="1:16" s="54" customFormat="1" ht="30" hidden="1" x14ac:dyDescent="0.2">
      <c r="A4450" s="20">
        <v>4450</v>
      </c>
      <c r="B4450" s="55">
        <v>3609</v>
      </c>
      <c r="C4450" s="47" t="str">
        <f t="shared" si="69"/>
        <v>Idu Ana 5313</v>
      </c>
      <c r="D4450" s="47"/>
      <c r="E4450" s="48" t="s">
        <v>45</v>
      </c>
      <c r="F4450" s="48" t="s">
        <v>3322</v>
      </c>
      <c r="G4450" s="177"/>
      <c r="H4450" s="48">
        <v>5313</v>
      </c>
      <c r="I4450" s="48" t="s">
        <v>4716</v>
      </c>
      <c r="J4450" s="49" t="s">
        <v>48</v>
      </c>
      <c r="K4450" s="50">
        <v>474554</v>
      </c>
      <c r="L4450" s="48" t="s">
        <v>3256</v>
      </c>
      <c r="M4450" s="51" t="s">
        <v>50</v>
      </c>
      <c r="N4450" s="51" t="s">
        <v>3257</v>
      </c>
      <c r="O4450" s="52"/>
      <c r="P4450" s="53"/>
    </row>
    <row r="4451" spans="1:16" s="54" customFormat="1" ht="30" hidden="1" x14ac:dyDescent="0.2">
      <c r="A4451" s="20">
        <v>4451</v>
      </c>
      <c r="B4451" s="55">
        <v>3610</v>
      </c>
      <c r="C4451" s="47" t="str">
        <f t="shared" si="69"/>
        <v>Idu Ana 5314</v>
      </c>
      <c r="D4451" s="47"/>
      <c r="E4451" s="48" t="s">
        <v>45</v>
      </c>
      <c r="F4451" s="48" t="s">
        <v>3274</v>
      </c>
      <c r="G4451" s="177"/>
      <c r="H4451" s="48">
        <v>5314</v>
      </c>
      <c r="I4451" s="48" t="s">
        <v>4717</v>
      </c>
      <c r="J4451" s="49" t="s">
        <v>25</v>
      </c>
      <c r="K4451" s="50">
        <v>478341</v>
      </c>
      <c r="L4451" s="48" t="s">
        <v>3256</v>
      </c>
      <c r="M4451" s="51" t="s">
        <v>50</v>
      </c>
      <c r="N4451" s="51" t="s">
        <v>3257</v>
      </c>
      <c r="O4451" s="52"/>
      <c r="P4451" s="53"/>
    </row>
    <row r="4452" spans="1:16" s="54" customFormat="1" ht="45" hidden="1" x14ac:dyDescent="0.2">
      <c r="A4452" s="20">
        <v>4452</v>
      </c>
      <c r="B4452" s="55">
        <v>3611</v>
      </c>
      <c r="C4452" s="47" t="str">
        <f t="shared" si="69"/>
        <v>Idu Ana 5315</v>
      </c>
      <c r="D4452" s="47"/>
      <c r="E4452" s="48" t="s">
        <v>45</v>
      </c>
      <c r="F4452" s="48" t="s">
        <v>3322</v>
      </c>
      <c r="G4452" s="177"/>
      <c r="H4452" s="48">
        <v>5315</v>
      </c>
      <c r="I4452" s="48" t="s">
        <v>4718</v>
      </c>
      <c r="J4452" s="49" t="s">
        <v>48</v>
      </c>
      <c r="K4452" s="50">
        <v>768134</v>
      </c>
      <c r="L4452" s="48" t="s">
        <v>3256</v>
      </c>
      <c r="M4452" s="51" t="s">
        <v>50</v>
      </c>
      <c r="N4452" s="51" t="s">
        <v>3257</v>
      </c>
      <c r="O4452" s="52"/>
      <c r="P4452" s="53"/>
    </row>
    <row r="4453" spans="1:16" s="54" customFormat="1" ht="45" hidden="1" x14ac:dyDescent="0.2">
      <c r="A4453" s="20">
        <v>4453</v>
      </c>
      <c r="B4453" s="55">
        <v>3612</v>
      </c>
      <c r="C4453" s="47" t="str">
        <f t="shared" si="69"/>
        <v>Idu Ana 5316</v>
      </c>
      <c r="D4453" s="47"/>
      <c r="E4453" s="48" t="s">
        <v>45</v>
      </c>
      <c r="F4453" s="48" t="s">
        <v>3264</v>
      </c>
      <c r="G4453" s="177"/>
      <c r="H4453" s="48">
        <v>5316</v>
      </c>
      <c r="I4453" s="48" t="s">
        <v>4719</v>
      </c>
      <c r="J4453" s="49" t="s">
        <v>26</v>
      </c>
      <c r="K4453" s="50">
        <v>948660</v>
      </c>
      <c r="L4453" s="48" t="s">
        <v>3256</v>
      </c>
      <c r="M4453" s="51" t="s">
        <v>50</v>
      </c>
      <c r="N4453" s="51" t="s">
        <v>3257</v>
      </c>
      <c r="O4453" s="52"/>
      <c r="P4453" s="53"/>
    </row>
    <row r="4454" spans="1:16" s="54" customFormat="1" ht="45" hidden="1" x14ac:dyDescent="0.2">
      <c r="A4454" s="20">
        <v>4454</v>
      </c>
      <c r="B4454" s="55">
        <v>3613</v>
      </c>
      <c r="C4454" s="47" t="str">
        <f t="shared" si="69"/>
        <v>Idu Ana 5317</v>
      </c>
      <c r="D4454" s="47"/>
      <c r="E4454" s="48" t="s">
        <v>45</v>
      </c>
      <c r="F4454" s="48" t="s">
        <v>3322</v>
      </c>
      <c r="G4454" s="177"/>
      <c r="H4454" s="48">
        <v>5317</v>
      </c>
      <c r="I4454" s="48" t="s">
        <v>4720</v>
      </c>
      <c r="J4454" s="49" t="s">
        <v>48</v>
      </c>
      <c r="K4454" s="50">
        <v>695106</v>
      </c>
      <c r="L4454" s="48" t="s">
        <v>3256</v>
      </c>
      <c r="M4454" s="51" t="s">
        <v>50</v>
      </c>
      <c r="N4454" s="51" t="s">
        <v>3257</v>
      </c>
      <c r="O4454" s="52"/>
      <c r="P4454" s="53"/>
    </row>
    <row r="4455" spans="1:16" s="54" customFormat="1" ht="30" hidden="1" x14ac:dyDescent="0.2">
      <c r="A4455" s="20">
        <v>4455</v>
      </c>
      <c r="B4455" s="55">
        <v>3614</v>
      </c>
      <c r="C4455" s="47" t="str">
        <f t="shared" si="69"/>
        <v>Idu Ana 5318</v>
      </c>
      <c r="D4455" s="47"/>
      <c r="E4455" s="48" t="s">
        <v>45</v>
      </c>
      <c r="F4455" s="48" t="s">
        <v>3276</v>
      </c>
      <c r="G4455" s="177"/>
      <c r="H4455" s="48">
        <v>5318</v>
      </c>
      <c r="I4455" s="48" t="s">
        <v>4721</v>
      </c>
      <c r="J4455" s="49" t="s">
        <v>26</v>
      </c>
      <c r="K4455" s="50">
        <v>43183240</v>
      </c>
      <c r="L4455" s="48" t="s">
        <v>3256</v>
      </c>
      <c r="M4455" s="51" t="s">
        <v>50</v>
      </c>
      <c r="N4455" s="51" t="s">
        <v>3257</v>
      </c>
      <c r="O4455" s="52"/>
      <c r="P4455" s="53"/>
    </row>
    <row r="4456" spans="1:16" s="54" customFormat="1" ht="30" hidden="1" x14ac:dyDescent="0.2">
      <c r="A4456" s="20">
        <v>4456</v>
      </c>
      <c r="B4456" s="55">
        <v>3615</v>
      </c>
      <c r="C4456" s="47" t="str">
        <f t="shared" si="69"/>
        <v>Idu Ana 5319</v>
      </c>
      <c r="D4456" s="47"/>
      <c r="E4456" s="48" t="s">
        <v>45</v>
      </c>
      <c r="F4456" s="48" t="s">
        <v>3276</v>
      </c>
      <c r="G4456" s="177"/>
      <c r="H4456" s="48">
        <v>5319</v>
      </c>
      <c r="I4456" s="48" t="s">
        <v>4722</v>
      </c>
      <c r="J4456" s="49" t="s">
        <v>26</v>
      </c>
      <c r="K4456" s="50">
        <v>46587711</v>
      </c>
      <c r="L4456" s="48" t="s">
        <v>3256</v>
      </c>
      <c r="M4456" s="51" t="s">
        <v>50</v>
      </c>
      <c r="N4456" s="51" t="s">
        <v>3257</v>
      </c>
      <c r="O4456" s="52"/>
      <c r="P4456" s="53"/>
    </row>
    <row r="4457" spans="1:16" s="54" customFormat="1" ht="30" hidden="1" x14ac:dyDescent="0.2">
      <c r="A4457" s="20">
        <v>4457</v>
      </c>
      <c r="B4457" s="55">
        <v>3616</v>
      </c>
      <c r="C4457" s="47" t="str">
        <f t="shared" ref="C4457:C4520" si="70">+CONCATENATE(M4457," ",N4457," ",H4457)</f>
        <v>Idu Ana 5320</v>
      </c>
      <c r="D4457" s="47"/>
      <c r="E4457" s="48" t="s">
        <v>45</v>
      </c>
      <c r="F4457" s="48" t="s">
        <v>3315</v>
      </c>
      <c r="G4457" s="177"/>
      <c r="H4457" s="48">
        <v>5320</v>
      </c>
      <c r="I4457" s="48" t="s">
        <v>4723</v>
      </c>
      <c r="J4457" s="49" t="s">
        <v>25</v>
      </c>
      <c r="K4457" s="50">
        <v>620480</v>
      </c>
      <c r="L4457" s="48" t="s">
        <v>3256</v>
      </c>
      <c r="M4457" s="51" t="s">
        <v>50</v>
      </c>
      <c r="N4457" s="51" t="s">
        <v>3257</v>
      </c>
      <c r="O4457" s="52"/>
      <c r="P4457" s="53"/>
    </row>
    <row r="4458" spans="1:16" s="54" customFormat="1" ht="30" hidden="1" x14ac:dyDescent="0.2">
      <c r="A4458" s="20">
        <v>4458</v>
      </c>
      <c r="B4458" s="55">
        <v>3617</v>
      </c>
      <c r="C4458" s="47" t="str">
        <f t="shared" si="70"/>
        <v>Idu Ana 5321</v>
      </c>
      <c r="D4458" s="47"/>
      <c r="E4458" s="48" t="s">
        <v>45</v>
      </c>
      <c r="F4458" s="48" t="s">
        <v>3315</v>
      </c>
      <c r="G4458" s="177"/>
      <c r="H4458" s="48">
        <v>5321</v>
      </c>
      <c r="I4458" s="48" t="s">
        <v>4724</v>
      </c>
      <c r="J4458" s="49" t="s">
        <v>25</v>
      </c>
      <c r="K4458" s="50">
        <v>718256</v>
      </c>
      <c r="L4458" s="48" t="s">
        <v>3256</v>
      </c>
      <c r="M4458" s="51" t="s">
        <v>50</v>
      </c>
      <c r="N4458" s="51" t="s">
        <v>3257</v>
      </c>
      <c r="O4458" s="52"/>
      <c r="P4458" s="53"/>
    </row>
    <row r="4459" spans="1:16" s="54" customFormat="1" ht="30" hidden="1" x14ac:dyDescent="0.2">
      <c r="A4459" s="20">
        <v>4459</v>
      </c>
      <c r="B4459" s="55">
        <v>3618</v>
      </c>
      <c r="C4459" s="47" t="str">
        <f t="shared" si="70"/>
        <v>Idu Ana 5322</v>
      </c>
      <c r="D4459" s="47"/>
      <c r="E4459" s="48" t="s">
        <v>45</v>
      </c>
      <c r="F4459" s="48" t="s">
        <v>3315</v>
      </c>
      <c r="G4459" s="177"/>
      <c r="H4459" s="48">
        <v>5322</v>
      </c>
      <c r="I4459" s="48" t="s">
        <v>4725</v>
      </c>
      <c r="J4459" s="49" t="s">
        <v>25</v>
      </c>
      <c r="K4459" s="50">
        <v>876482</v>
      </c>
      <c r="L4459" s="48" t="s">
        <v>3256</v>
      </c>
      <c r="M4459" s="51" t="s">
        <v>50</v>
      </c>
      <c r="N4459" s="51" t="s">
        <v>3257</v>
      </c>
      <c r="O4459" s="52"/>
      <c r="P4459" s="53"/>
    </row>
    <row r="4460" spans="1:16" s="54" customFormat="1" ht="30" hidden="1" x14ac:dyDescent="0.2">
      <c r="A4460" s="20">
        <v>4460</v>
      </c>
      <c r="B4460" s="55">
        <v>3619</v>
      </c>
      <c r="C4460" s="47" t="str">
        <f t="shared" si="70"/>
        <v>Idu Ana 5324</v>
      </c>
      <c r="D4460" s="47"/>
      <c r="E4460" s="48" t="s">
        <v>45</v>
      </c>
      <c r="F4460" s="48" t="s">
        <v>3315</v>
      </c>
      <c r="G4460" s="177"/>
      <c r="H4460" s="48">
        <v>5324</v>
      </c>
      <c r="I4460" s="48" t="s">
        <v>4726</v>
      </c>
      <c r="J4460" s="49" t="s">
        <v>25</v>
      </c>
      <c r="K4460" s="50">
        <v>1162892</v>
      </c>
      <c r="L4460" s="48" t="s">
        <v>3256</v>
      </c>
      <c r="M4460" s="51" t="s">
        <v>50</v>
      </c>
      <c r="N4460" s="51" t="s">
        <v>3257</v>
      </c>
      <c r="O4460" s="52"/>
      <c r="P4460" s="53"/>
    </row>
    <row r="4461" spans="1:16" s="54" customFormat="1" ht="30" hidden="1" x14ac:dyDescent="0.2">
      <c r="A4461" s="20">
        <v>4461</v>
      </c>
      <c r="B4461" s="55">
        <v>3620</v>
      </c>
      <c r="C4461" s="47" t="str">
        <f t="shared" si="70"/>
        <v>Idu Ana 5325</v>
      </c>
      <c r="D4461" s="47"/>
      <c r="E4461" s="48" t="s">
        <v>45</v>
      </c>
      <c r="F4461" s="48" t="s">
        <v>3315</v>
      </c>
      <c r="G4461" s="177"/>
      <c r="H4461" s="48">
        <v>5325</v>
      </c>
      <c r="I4461" s="48" t="s">
        <v>4727</v>
      </c>
      <c r="J4461" s="49" t="s">
        <v>25</v>
      </c>
      <c r="K4461" s="50">
        <v>1345578</v>
      </c>
      <c r="L4461" s="48" t="s">
        <v>3256</v>
      </c>
      <c r="M4461" s="51" t="s">
        <v>50</v>
      </c>
      <c r="N4461" s="51" t="s">
        <v>3257</v>
      </c>
      <c r="O4461" s="52"/>
      <c r="P4461" s="53"/>
    </row>
    <row r="4462" spans="1:16" s="54" customFormat="1" ht="30" hidden="1" x14ac:dyDescent="0.2">
      <c r="A4462" s="20">
        <v>4462</v>
      </c>
      <c r="B4462" s="55">
        <v>3621</v>
      </c>
      <c r="C4462" s="47" t="str">
        <f t="shared" si="70"/>
        <v>Idu Ana 5326</v>
      </c>
      <c r="D4462" s="47"/>
      <c r="E4462" s="48" t="s">
        <v>45</v>
      </c>
      <c r="F4462" s="48" t="s">
        <v>3315</v>
      </c>
      <c r="G4462" s="177"/>
      <c r="H4462" s="48">
        <v>5326</v>
      </c>
      <c r="I4462" s="48" t="s">
        <v>4728</v>
      </c>
      <c r="J4462" s="49" t="s">
        <v>25</v>
      </c>
      <c r="K4462" s="50">
        <v>7668020</v>
      </c>
      <c r="L4462" s="48" t="s">
        <v>3256</v>
      </c>
      <c r="M4462" s="51" t="s">
        <v>50</v>
      </c>
      <c r="N4462" s="51" t="s">
        <v>3257</v>
      </c>
      <c r="O4462" s="52"/>
      <c r="P4462" s="53"/>
    </row>
    <row r="4463" spans="1:16" s="54" customFormat="1" ht="30" hidden="1" x14ac:dyDescent="0.2">
      <c r="A4463" s="20">
        <v>4463</v>
      </c>
      <c r="B4463" s="55">
        <v>3622</v>
      </c>
      <c r="C4463" s="47" t="str">
        <f t="shared" si="70"/>
        <v>Idu Ana 5327</v>
      </c>
      <c r="D4463" s="47"/>
      <c r="E4463" s="48" t="s">
        <v>45</v>
      </c>
      <c r="F4463" s="48" t="s">
        <v>3315</v>
      </c>
      <c r="G4463" s="177"/>
      <c r="H4463" s="48">
        <v>5327</v>
      </c>
      <c r="I4463" s="48" t="s">
        <v>4729</v>
      </c>
      <c r="J4463" s="49" t="s">
        <v>25</v>
      </c>
      <c r="K4463" s="50">
        <v>8141161</v>
      </c>
      <c r="L4463" s="48" t="s">
        <v>3256</v>
      </c>
      <c r="M4463" s="51" t="s">
        <v>50</v>
      </c>
      <c r="N4463" s="51" t="s">
        <v>3257</v>
      </c>
      <c r="O4463" s="52"/>
      <c r="P4463" s="53"/>
    </row>
    <row r="4464" spans="1:16" s="54" customFormat="1" ht="30" hidden="1" x14ac:dyDescent="0.2">
      <c r="A4464" s="20">
        <v>4464</v>
      </c>
      <c r="B4464" s="55">
        <v>3623</v>
      </c>
      <c r="C4464" s="47" t="str">
        <f t="shared" si="70"/>
        <v>Idu Ana 5328</v>
      </c>
      <c r="D4464" s="47"/>
      <c r="E4464" s="48" t="s">
        <v>45</v>
      </c>
      <c r="F4464" s="48" t="s">
        <v>3276</v>
      </c>
      <c r="G4464" s="177"/>
      <c r="H4464" s="48">
        <v>5328</v>
      </c>
      <c r="I4464" s="48" t="s">
        <v>4730</v>
      </c>
      <c r="J4464" s="49" t="s">
        <v>26</v>
      </c>
      <c r="K4464" s="50">
        <v>16513674</v>
      </c>
      <c r="L4464" s="48" t="s">
        <v>3256</v>
      </c>
      <c r="M4464" s="51" t="s">
        <v>50</v>
      </c>
      <c r="N4464" s="51" t="s">
        <v>3257</v>
      </c>
      <c r="O4464" s="52"/>
      <c r="P4464" s="53"/>
    </row>
    <row r="4465" spans="1:16" s="54" customFormat="1" ht="30" hidden="1" x14ac:dyDescent="0.2">
      <c r="A4465" s="20">
        <v>4465</v>
      </c>
      <c r="B4465" s="55">
        <v>3624</v>
      </c>
      <c r="C4465" s="47" t="str">
        <f t="shared" si="70"/>
        <v>Idu Ana 5329</v>
      </c>
      <c r="D4465" s="47"/>
      <c r="E4465" s="48" t="s">
        <v>45</v>
      </c>
      <c r="F4465" s="48" t="s">
        <v>3276</v>
      </c>
      <c r="G4465" s="177"/>
      <c r="H4465" s="48">
        <v>5329</v>
      </c>
      <c r="I4465" s="48" t="s">
        <v>4731</v>
      </c>
      <c r="J4465" s="49" t="s">
        <v>26</v>
      </c>
      <c r="K4465" s="50">
        <v>18125172</v>
      </c>
      <c r="L4465" s="48" t="s">
        <v>3256</v>
      </c>
      <c r="M4465" s="51" t="s">
        <v>50</v>
      </c>
      <c r="N4465" s="51" t="s">
        <v>3257</v>
      </c>
      <c r="O4465" s="52"/>
      <c r="P4465" s="53"/>
    </row>
    <row r="4466" spans="1:16" s="54" customFormat="1" ht="30" hidden="1" x14ac:dyDescent="0.2">
      <c r="A4466" s="20">
        <v>4466</v>
      </c>
      <c r="B4466" s="55">
        <v>3625</v>
      </c>
      <c r="C4466" s="47" t="str">
        <f t="shared" si="70"/>
        <v>Idu Ana 5330</v>
      </c>
      <c r="D4466" s="47"/>
      <c r="E4466" s="48" t="s">
        <v>45</v>
      </c>
      <c r="F4466" s="48" t="s">
        <v>3276</v>
      </c>
      <c r="G4466" s="177"/>
      <c r="H4466" s="48">
        <v>5330</v>
      </c>
      <c r="I4466" s="48" t="s">
        <v>4732</v>
      </c>
      <c r="J4466" s="49" t="s">
        <v>26</v>
      </c>
      <c r="K4466" s="50">
        <v>19642303</v>
      </c>
      <c r="L4466" s="48" t="s">
        <v>3256</v>
      </c>
      <c r="M4466" s="51" t="s">
        <v>50</v>
      </c>
      <c r="N4466" s="51" t="s">
        <v>3257</v>
      </c>
      <c r="O4466" s="52"/>
      <c r="P4466" s="53"/>
    </row>
    <row r="4467" spans="1:16" s="54" customFormat="1" ht="30" hidden="1" x14ac:dyDescent="0.2">
      <c r="A4467" s="20">
        <v>4467</v>
      </c>
      <c r="B4467" s="55">
        <v>3626</v>
      </c>
      <c r="C4467" s="47" t="str">
        <f t="shared" si="70"/>
        <v>Idu Ana 5331</v>
      </c>
      <c r="D4467" s="47"/>
      <c r="E4467" s="48" t="s">
        <v>45</v>
      </c>
      <c r="F4467" s="48" t="s">
        <v>3276</v>
      </c>
      <c r="G4467" s="177"/>
      <c r="H4467" s="48">
        <v>5331</v>
      </c>
      <c r="I4467" s="48" t="s">
        <v>4733</v>
      </c>
      <c r="J4467" s="49" t="s">
        <v>26</v>
      </c>
      <c r="K4467" s="50">
        <v>21304614</v>
      </c>
      <c r="L4467" s="48" t="s">
        <v>3256</v>
      </c>
      <c r="M4467" s="51" t="s">
        <v>50</v>
      </c>
      <c r="N4467" s="51" t="s">
        <v>3257</v>
      </c>
      <c r="O4467" s="52"/>
      <c r="P4467" s="53"/>
    </row>
    <row r="4468" spans="1:16" s="54" customFormat="1" ht="30" hidden="1" x14ac:dyDescent="0.2">
      <c r="A4468" s="20">
        <v>4468</v>
      </c>
      <c r="B4468" s="55">
        <v>3627</v>
      </c>
      <c r="C4468" s="47" t="str">
        <f t="shared" si="70"/>
        <v>Idu Ana 5332</v>
      </c>
      <c r="D4468" s="47"/>
      <c r="E4468" s="48" t="s">
        <v>45</v>
      </c>
      <c r="F4468" s="48" t="s">
        <v>3276</v>
      </c>
      <c r="G4468" s="177"/>
      <c r="H4468" s="48">
        <v>5332</v>
      </c>
      <c r="I4468" s="48" t="s">
        <v>4734</v>
      </c>
      <c r="J4468" s="49" t="s">
        <v>26</v>
      </c>
      <c r="K4468" s="50">
        <v>20106879</v>
      </c>
      <c r="L4468" s="48" t="s">
        <v>3256</v>
      </c>
      <c r="M4468" s="51" t="s">
        <v>50</v>
      </c>
      <c r="N4468" s="51" t="s">
        <v>3257</v>
      </c>
      <c r="O4468" s="52"/>
      <c r="P4468" s="53"/>
    </row>
    <row r="4469" spans="1:16" s="54" customFormat="1" ht="30" hidden="1" x14ac:dyDescent="0.2">
      <c r="A4469" s="20">
        <v>4469</v>
      </c>
      <c r="B4469" s="55">
        <v>3628</v>
      </c>
      <c r="C4469" s="47" t="str">
        <f t="shared" si="70"/>
        <v>Idu Ana 5333</v>
      </c>
      <c r="D4469" s="47"/>
      <c r="E4469" s="48" t="s">
        <v>45</v>
      </c>
      <c r="F4469" s="48" t="s">
        <v>3276</v>
      </c>
      <c r="G4469" s="177"/>
      <c r="H4469" s="48">
        <v>5333</v>
      </c>
      <c r="I4469" s="48" t="s">
        <v>4735</v>
      </c>
      <c r="J4469" s="49" t="s">
        <v>26</v>
      </c>
      <c r="K4469" s="50">
        <v>20360944</v>
      </c>
      <c r="L4469" s="48" t="s">
        <v>3256</v>
      </c>
      <c r="M4469" s="51" t="s">
        <v>50</v>
      </c>
      <c r="N4469" s="51" t="s">
        <v>3257</v>
      </c>
      <c r="O4469" s="52"/>
      <c r="P4469" s="53"/>
    </row>
    <row r="4470" spans="1:16" s="54" customFormat="1" ht="30" hidden="1" x14ac:dyDescent="0.2">
      <c r="A4470" s="20">
        <v>4470</v>
      </c>
      <c r="B4470" s="55">
        <v>3629</v>
      </c>
      <c r="C4470" s="47" t="str">
        <f t="shared" si="70"/>
        <v>Idu Ana 5334</v>
      </c>
      <c r="D4470" s="47"/>
      <c r="E4470" s="48" t="s">
        <v>45</v>
      </c>
      <c r="F4470" s="48" t="s">
        <v>3276</v>
      </c>
      <c r="G4470" s="177"/>
      <c r="H4470" s="48">
        <v>5334</v>
      </c>
      <c r="I4470" s="48" t="s">
        <v>4736</v>
      </c>
      <c r="J4470" s="49" t="s">
        <v>26</v>
      </c>
      <c r="K4470" s="50">
        <v>22008737</v>
      </c>
      <c r="L4470" s="48" t="s">
        <v>3256</v>
      </c>
      <c r="M4470" s="51" t="s">
        <v>50</v>
      </c>
      <c r="N4470" s="51" t="s">
        <v>3257</v>
      </c>
      <c r="O4470" s="52"/>
      <c r="P4470" s="53"/>
    </row>
    <row r="4471" spans="1:16" s="54" customFormat="1" ht="30" hidden="1" x14ac:dyDescent="0.2">
      <c r="A4471" s="20">
        <v>4471</v>
      </c>
      <c r="B4471" s="55">
        <v>3630</v>
      </c>
      <c r="C4471" s="47" t="str">
        <f t="shared" si="70"/>
        <v>Idu Ana 5335</v>
      </c>
      <c r="D4471" s="47"/>
      <c r="E4471" s="48" t="s">
        <v>45</v>
      </c>
      <c r="F4471" s="48" t="s">
        <v>3276</v>
      </c>
      <c r="G4471" s="177"/>
      <c r="H4471" s="48">
        <v>5335</v>
      </c>
      <c r="I4471" s="48" t="s">
        <v>4737</v>
      </c>
      <c r="J4471" s="49" t="s">
        <v>26</v>
      </c>
      <c r="K4471" s="50">
        <v>25580165</v>
      </c>
      <c r="L4471" s="48" t="s">
        <v>3256</v>
      </c>
      <c r="M4471" s="51" t="s">
        <v>50</v>
      </c>
      <c r="N4471" s="51" t="s">
        <v>3257</v>
      </c>
      <c r="O4471" s="52"/>
      <c r="P4471" s="53"/>
    </row>
    <row r="4472" spans="1:16" s="54" customFormat="1" ht="30" hidden="1" x14ac:dyDescent="0.2">
      <c r="A4472" s="20">
        <v>4472</v>
      </c>
      <c r="B4472" s="55">
        <v>3631</v>
      </c>
      <c r="C4472" s="47" t="str">
        <f t="shared" si="70"/>
        <v>Idu Ana 5336</v>
      </c>
      <c r="D4472" s="47"/>
      <c r="E4472" s="48" t="s">
        <v>45</v>
      </c>
      <c r="F4472" s="48" t="s">
        <v>3276</v>
      </c>
      <c r="G4472" s="177"/>
      <c r="H4472" s="48">
        <v>5336</v>
      </c>
      <c r="I4472" s="48" t="s">
        <v>4738</v>
      </c>
      <c r="J4472" s="49" t="s">
        <v>26</v>
      </c>
      <c r="K4472" s="50">
        <v>33325518</v>
      </c>
      <c r="L4472" s="48" t="s">
        <v>3256</v>
      </c>
      <c r="M4472" s="51" t="s">
        <v>50</v>
      </c>
      <c r="N4472" s="51" t="s">
        <v>3257</v>
      </c>
      <c r="O4472" s="52"/>
      <c r="P4472" s="53"/>
    </row>
    <row r="4473" spans="1:16" s="54" customFormat="1" ht="30" hidden="1" x14ac:dyDescent="0.2">
      <c r="A4473" s="20">
        <v>4473</v>
      </c>
      <c r="B4473" s="55">
        <v>3632</v>
      </c>
      <c r="C4473" s="47" t="str">
        <f t="shared" si="70"/>
        <v>Idu Ana 5338</v>
      </c>
      <c r="D4473" s="47"/>
      <c r="E4473" s="48" t="s">
        <v>45</v>
      </c>
      <c r="F4473" s="48" t="s">
        <v>4632</v>
      </c>
      <c r="G4473" s="177"/>
      <c r="H4473" s="48">
        <v>5338</v>
      </c>
      <c r="I4473" s="48" t="s">
        <v>4739</v>
      </c>
      <c r="J4473" s="49" t="s">
        <v>26</v>
      </c>
      <c r="K4473" s="50">
        <v>1227100</v>
      </c>
      <c r="L4473" s="48" t="s">
        <v>3256</v>
      </c>
      <c r="M4473" s="51" t="s">
        <v>50</v>
      </c>
      <c r="N4473" s="51" t="s">
        <v>3257</v>
      </c>
      <c r="O4473" s="52"/>
      <c r="P4473" s="53"/>
    </row>
    <row r="4474" spans="1:16" s="54" customFormat="1" ht="30" hidden="1" x14ac:dyDescent="0.2">
      <c r="A4474" s="20">
        <v>4474</v>
      </c>
      <c r="B4474" s="55">
        <v>3633</v>
      </c>
      <c r="C4474" s="47" t="str">
        <f t="shared" si="70"/>
        <v>Idu Ana 5339</v>
      </c>
      <c r="D4474" s="47"/>
      <c r="E4474" s="48" t="s">
        <v>45</v>
      </c>
      <c r="F4474" s="48" t="s">
        <v>3315</v>
      </c>
      <c r="G4474" s="177"/>
      <c r="H4474" s="48">
        <v>5339</v>
      </c>
      <c r="I4474" s="48" t="s">
        <v>4740</v>
      </c>
      <c r="J4474" s="49" t="s">
        <v>26</v>
      </c>
      <c r="K4474" s="50">
        <v>388201</v>
      </c>
      <c r="L4474" s="48" t="s">
        <v>3256</v>
      </c>
      <c r="M4474" s="51" t="s">
        <v>50</v>
      </c>
      <c r="N4474" s="51" t="s">
        <v>3257</v>
      </c>
      <c r="O4474" s="52"/>
      <c r="P4474" s="53"/>
    </row>
    <row r="4475" spans="1:16" s="54" customFormat="1" ht="30" hidden="1" x14ac:dyDescent="0.2">
      <c r="A4475" s="20">
        <v>4475</v>
      </c>
      <c r="B4475" s="55">
        <v>3634</v>
      </c>
      <c r="C4475" s="47" t="str">
        <f t="shared" si="70"/>
        <v>Idu Ana 5340</v>
      </c>
      <c r="D4475" s="47"/>
      <c r="E4475" s="48" t="s">
        <v>45</v>
      </c>
      <c r="F4475" s="48" t="s">
        <v>3264</v>
      </c>
      <c r="G4475" s="177"/>
      <c r="H4475" s="48">
        <v>5340</v>
      </c>
      <c r="I4475" s="48" t="s">
        <v>4741</v>
      </c>
      <c r="J4475" s="49" t="s">
        <v>26</v>
      </c>
      <c r="K4475" s="50">
        <v>1760266</v>
      </c>
      <c r="L4475" s="48" t="s">
        <v>3256</v>
      </c>
      <c r="M4475" s="51" t="s">
        <v>50</v>
      </c>
      <c r="N4475" s="51" t="s">
        <v>3257</v>
      </c>
      <c r="O4475" s="52"/>
      <c r="P4475" s="53"/>
    </row>
    <row r="4476" spans="1:16" s="54" customFormat="1" ht="30" hidden="1" x14ac:dyDescent="0.2">
      <c r="A4476" s="20">
        <v>4476</v>
      </c>
      <c r="B4476" s="55">
        <v>3635</v>
      </c>
      <c r="C4476" s="47" t="str">
        <f t="shared" si="70"/>
        <v>Idu Ana 5341</v>
      </c>
      <c r="D4476" s="47"/>
      <c r="E4476" s="48" t="s">
        <v>45</v>
      </c>
      <c r="F4476" s="48" t="s">
        <v>3264</v>
      </c>
      <c r="G4476" s="177"/>
      <c r="H4476" s="48">
        <v>5341</v>
      </c>
      <c r="I4476" s="48" t="s">
        <v>4742</v>
      </c>
      <c r="J4476" s="49" t="s">
        <v>26</v>
      </c>
      <c r="K4476" s="50">
        <v>445150</v>
      </c>
      <c r="L4476" s="48" t="s">
        <v>3256</v>
      </c>
      <c r="M4476" s="51" t="s">
        <v>50</v>
      </c>
      <c r="N4476" s="51" t="s">
        <v>3257</v>
      </c>
      <c r="O4476" s="52"/>
      <c r="P4476" s="53"/>
    </row>
    <row r="4477" spans="1:16" s="54" customFormat="1" ht="30" hidden="1" x14ac:dyDescent="0.2">
      <c r="A4477" s="20">
        <v>4477</v>
      </c>
      <c r="B4477" s="55">
        <v>3636</v>
      </c>
      <c r="C4477" s="47" t="str">
        <f t="shared" si="70"/>
        <v>Idu Ana 5342</v>
      </c>
      <c r="D4477" s="47"/>
      <c r="E4477" s="48" t="s">
        <v>45</v>
      </c>
      <c r="F4477" s="48" t="s">
        <v>3287</v>
      </c>
      <c r="G4477" s="177"/>
      <c r="H4477" s="48">
        <v>5342</v>
      </c>
      <c r="I4477" s="48" t="s">
        <v>4743</v>
      </c>
      <c r="J4477" s="49" t="s">
        <v>26</v>
      </c>
      <c r="K4477" s="50">
        <v>108382</v>
      </c>
      <c r="L4477" s="48" t="s">
        <v>3256</v>
      </c>
      <c r="M4477" s="51" t="s">
        <v>50</v>
      </c>
      <c r="N4477" s="51" t="s">
        <v>3257</v>
      </c>
      <c r="O4477" s="52"/>
      <c r="P4477" s="53"/>
    </row>
    <row r="4478" spans="1:16" s="54" customFormat="1" ht="30" hidden="1" x14ac:dyDescent="0.2">
      <c r="A4478" s="20">
        <v>4478</v>
      </c>
      <c r="B4478" s="55">
        <v>3637</v>
      </c>
      <c r="C4478" s="47" t="str">
        <f t="shared" si="70"/>
        <v>Idu Ana 5343</v>
      </c>
      <c r="D4478" s="47"/>
      <c r="E4478" s="48" t="s">
        <v>45</v>
      </c>
      <c r="F4478" s="48" t="s">
        <v>3287</v>
      </c>
      <c r="G4478" s="177"/>
      <c r="H4478" s="48">
        <v>5343</v>
      </c>
      <c r="I4478" s="48" t="s">
        <v>4744</v>
      </c>
      <c r="J4478" s="49" t="s">
        <v>26</v>
      </c>
      <c r="K4478" s="50">
        <v>621180</v>
      </c>
      <c r="L4478" s="48" t="s">
        <v>3256</v>
      </c>
      <c r="M4478" s="51" t="s">
        <v>50</v>
      </c>
      <c r="N4478" s="51" t="s">
        <v>3257</v>
      </c>
      <c r="O4478" s="52"/>
      <c r="P4478" s="53"/>
    </row>
    <row r="4479" spans="1:16" s="54" customFormat="1" ht="30" hidden="1" x14ac:dyDescent="0.2">
      <c r="A4479" s="20">
        <v>4479</v>
      </c>
      <c r="B4479" s="55">
        <v>3638</v>
      </c>
      <c r="C4479" s="47" t="str">
        <f t="shared" si="70"/>
        <v>Idu Ana 5344</v>
      </c>
      <c r="D4479" s="47"/>
      <c r="E4479" s="48" t="s">
        <v>45</v>
      </c>
      <c r="F4479" s="48" t="s">
        <v>3792</v>
      </c>
      <c r="G4479" s="177"/>
      <c r="H4479" s="48">
        <v>5344</v>
      </c>
      <c r="I4479" s="48" t="s">
        <v>4745</v>
      </c>
      <c r="J4479" s="49" t="s">
        <v>64</v>
      </c>
      <c r="K4479" s="50">
        <v>14103</v>
      </c>
      <c r="L4479" s="48" t="s">
        <v>3256</v>
      </c>
      <c r="M4479" s="51" t="s">
        <v>50</v>
      </c>
      <c r="N4479" s="51" t="s">
        <v>3257</v>
      </c>
      <c r="O4479" s="52"/>
      <c r="P4479" s="53"/>
    </row>
    <row r="4480" spans="1:16" s="54" customFormat="1" ht="45" hidden="1" x14ac:dyDescent="0.2">
      <c r="A4480" s="20">
        <v>4480</v>
      </c>
      <c r="B4480" s="55">
        <v>3639</v>
      </c>
      <c r="C4480" s="47" t="str">
        <f t="shared" si="70"/>
        <v>Idu Ana 5345</v>
      </c>
      <c r="D4480" s="47"/>
      <c r="E4480" s="48" t="s">
        <v>45</v>
      </c>
      <c r="F4480" s="48" t="s">
        <v>3494</v>
      </c>
      <c r="G4480" s="177"/>
      <c r="H4480" s="48">
        <v>5345</v>
      </c>
      <c r="I4480" s="48" t="s">
        <v>4746</v>
      </c>
      <c r="J4480" s="49" t="s">
        <v>48</v>
      </c>
      <c r="K4480" s="50">
        <v>143674</v>
      </c>
      <c r="L4480" s="48" t="s">
        <v>3256</v>
      </c>
      <c r="M4480" s="51" t="s">
        <v>50</v>
      </c>
      <c r="N4480" s="51" t="s">
        <v>3257</v>
      </c>
      <c r="O4480" s="52"/>
      <c r="P4480" s="53"/>
    </row>
    <row r="4481" spans="1:16" s="54" customFormat="1" ht="45" hidden="1" x14ac:dyDescent="0.2">
      <c r="A4481" s="20">
        <v>4481</v>
      </c>
      <c r="B4481" s="55">
        <v>3640</v>
      </c>
      <c r="C4481" s="47" t="str">
        <f t="shared" si="70"/>
        <v>Idu Ana 5346</v>
      </c>
      <c r="D4481" s="47"/>
      <c r="E4481" s="48" t="s">
        <v>45</v>
      </c>
      <c r="F4481" s="48" t="s">
        <v>3494</v>
      </c>
      <c r="G4481" s="177"/>
      <c r="H4481" s="48">
        <v>5346</v>
      </c>
      <c r="I4481" s="48" t="s">
        <v>4747</v>
      </c>
      <c r="J4481" s="49" t="s">
        <v>48</v>
      </c>
      <c r="K4481" s="50">
        <v>163748</v>
      </c>
      <c r="L4481" s="48" t="s">
        <v>3256</v>
      </c>
      <c r="M4481" s="51" t="s">
        <v>50</v>
      </c>
      <c r="N4481" s="51" t="s">
        <v>3257</v>
      </c>
      <c r="O4481" s="52"/>
      <c r="P4481" s="53"/>
    </row>
    <row r="4482" spans="1:16" s="54" customFormat="1" ht="30" hidden="1" x14ac:dyDescent="0.2">
      <c r="A4482" s="20">
        <v>4482</v>
      </c>
      <c r="B4482" s="55">
        <v>3641</v>
      </c>
      <c r="C4482" s="47" t="str">
        <f t="shared" si="70"/>
        <v>Idu Ana 5347</v>
      </c>
      <c r="D4482" s="47"/>
      <c r="E4482" s="48" t="s">
        <v>45</v>
      </c>
      <c r="F4482" s="48" t="s">
        <v>3494</v>
      </c>
      <c r="G4482" s="177"/>
      <c r="H4482" s="48">
        <v>5347</v>
      </c>
      <c r="I4482" s="48" t="s">
        <v>4748</v>
      </c>
      <c r="J4482" s="49" t="s">
        <v>48</v>
      </c>
      <c r="K4482" s="50">
        <v>213328</v>
      </c>
      <c r="L4482" s="48" t="s">
        <v>3256</v>
      </c>
      <c r="M4482" s="51" t="s">
        <v>50</v>
      </c>
      <c r="N4482" s="51" t="s">
        <v>3257</v>
      </c>
      <c r="O4482" s="52"/>
      <c r="P4482" s="53"/>
    </row>
    <row r="4483" spans="1:16" s="54" customFormat="1" ht="30" hidden="1" x14ac:dyDescent="0.2">
      <c r="A4483" s="20">
        <v>4483</v>
      </c>
      <c r="B4483" s="55">
        <v>3642</v>
      </c>
      <c r="C4483" s="47" t="str">
        <f t="shared" si="70"/>
        <v>Idu Ana 5348</v>
      </c>
      <c r="D4483" s="47"/>
      <c r="E4483" s="48" t="s">
        <v>45</v>
      </c>
      <c r="F4483" s="48" t="s">
        <v>3494</v>
      </c>
      <c r="G4483" s="177"/>
      <c r="H4483" s="48">
        <v>5348</v>
      </c>
      <c r="I4483" s="48" t="s">
        <v>4749</v>
      </c>
      <c r="J4483" s="49" t="s">
        <v>48</v>
      </c>
      <c r="K4483" s="50">
        <v>219984</v>
      </c>
      <c r="L4483" s="48" t="s">
        <v>3256</v>
      </c>
      <c r="M4483" s="51" t="s">
        <v>50</v>
      </c>
      <c r="N4483" s="51" t="s">
        <v>3257</v>
      </c>
      <c r="O4483" s="52"/>
      <c r="P4483" s="53"/>
    </row>
    <row r="4484" spans="1:16" s="54" customFormat="1" ht="30" hidden="1" x14ac:dyDescent="0.2">
      <c r="A4484" s="20">
        <v>4484</v>
      </c>
      <c r="B4484" s="55">
        <v>3643</v>
      </c>
      <c r="C4484" s="47" t="str">
        <f t="shared" si="70"/>
        <v>Idu Ana 5349</v>
      </c>
      <c r="D4484" s="47"/>
      <c r="E4484" s="48" t="s">
        <v>45</v>
      </c>
      <c r="F4484" s="48" t="s">
        <v>3494</v>
      </c>
      <c r="G4484" s="177"/>
      <c r="H4484" s="48">
        <v>5349</v>
      </c>
      <c r="I4484" s="48" t="s">
        <v>4750</v>
      </c>
      <c r="J4484" s="49" t="s">
        <v>48</v>
      </c>
      <c r="K4484" s="50">
        <v>226679</v>
      </c>
      <c r="L4484" s="48" t="s">
        <v>3256</v>
      </c>
      <c r="M4484" s="51" t="s">
        <v>50</v>
      </c>
      <c r="N4484" s="51" t="s">
        <v>3257</v>
      </c>
      <c r="O4484" s="52"/>
      <c r="P4484" s="53"/>
    </row>
    <row r="4485" spans="1:16" s="54" customFormat="1" ht="30" hidden="1" x14ac:dyDescent="0.2">
      <c r="A4485" s="20">
        <v>4485</v>
      </c>
      <c r="B4485" s="55">
        <v>3644</v>
      </c>
      <c r="C4485" s="47" t="str">
        <f t="shared" si="70"/>
        <v>Idu Ana 5350</v>
      </c>
      <c r="D4485" s="47"/>
      <c r="E4485" s="48" t="s">
        <v>45</v>
      </c>
      <c r="F4485" s="48" t="s">
        <v>3494</v>
      </c>
      <c r="G4485" s="177"/>
      <c r="H4485" s="48">
        <v>5350</v>
      </c>
      <c r="I4485" s="48" t="s">
        <v>4751</v>
      </c>
      <c r="J4485" s="49" t="s">
        <v>48</v>
      </c>
      <c r="K4485" s="50">
        <v>255973</v>
      </c>
      <c r="L4485" s="48" t="s">
        <v>3256</v>
      </c>
      <c r="M4485" s="51" t="s">
        <v>50</v>
      </c>
      <c r="N4485" s="51" t="s">
        <v>3257</v>
      </c>
      <c r="O4485" s="52"/>
      <c r="P4485" s="53"/>
    </row>
    <row r="4486" spans="1:16" s="54" customFormat="1" ht="30" hidden="1" x14ac:dyDescent="0.2">
      <c r="A4486" s="20">
        <v>4486</v>
      </c>
      <c r="B4486" s="55">
        <v>3645</v>
      </c>
      <c r="C4486" s="47" t="str">
        <f t="shared" si="70"/>
        <v>Idu Ana 5351</v>
      </c>
      <c r="D4486" s="47"/>
      <c r="E4486" s="48" t="s">
        <v>45</v>
      </c>
      <c r="F4486" s="48" t="s">
        <v>3494</v>
      </c>
      <c r="G4486" s="177"/>
      <c r="H4486" s="48">
        <v>5351</v>
      </c>
      <c r="I4486" s="48" t="s">
        <v>4752</v>
      </c>
      <c r="J4486" s="49" t="s">
        <v>48</v>
      </c>
      <c r="K4486" s="50">
        <v>262666</v>
      </c>
      <c r="L4486" s="48" t="s">
        <v>3256</v>
      </c>
      <c r="M4486" s="51" t="s">
        <v>50</v>
      </c>
      <c r="N4486" s="51" t="s">
        <v>3257</v>
      </c>
      <c r="O4486" s="52"/>
      <c r="P4486" s="53"/>
    </row>
    <row r="4487" spans="1:16" s="54" customFormat="1" ht="30" hidden="1" x14ac:dyDescent="0.2">
      <c r="A4487" s="20">
        <v>4487</v>
      </c>
      <c r="B4487" s="55">
        <v>3646</v>
      </c>
      <c r="C4487" s="47" t="str">
        <f t="shared" si="70"/>
        <v>Idu Ana 5352</v>
      </c>
      <c r="D4487" s="47"/>
      <c r="E4487" s="48" t="s">
        <v>45</v>
      </c>
      <c r="F4487" s="48" t="s">
        <v>3494</v>
      </c>
      <c r="G4487" s="177"/>
      <c r="H4487" s="48">
        <v>5352</v>
      </c>
      <c r="I4487" s="48" t="s">
        <v>4753</v>
      </c>
      <c r="J4487" s="49" t="s">
        <v>48</v>
      </c>
      <c r="K4487" s="50">
        <v>269361</v>
      </c>
      <c r="L4487" s="48" t="s">
        <v>3256</v>
      </c>
      <c r="M4487" s="51" t="s">
        <v>50</v>
      </c>
      <c r="N4487" s="51" t="s">
        <v>3257</v>
      </c>
      <c r="O4487" s="52"/>
      <c r="P4487" s="53"/>
    </row>
    <row r="4488" spans="1:16" s="54" customFormat="1" ht="30" hidden="1" x14ac:dyDescent="0.2">
      <c r="A4488" s="20">
        <v>4488</v>
      </c>
      <c r="B4488" s="55">
        <v>3647</v>
      </c>
      <c r="C4488" s="47" t="str">
        <f t="shared" si="70"/>
        <v>Idu Ana 5353</v>
      </c>
      <c r="D4488" s="47"/>
      <c r="E4488" s="48" t="s">
        <v>45</v>
      </c>
      <c r="F4488" s="48" t="s">
        <v>3494</v>
      </c>
      <c r="G4488" s="177"/>
      <c r="H4488" s="48">
        <v>5353</v>
      </c>
      <c r="I4488" s="48" t="s">
        <v>4754</v>
      </c>
      <c r="J4488" s="49" t="s">
        <v>48</v>
      </c>
      <c r="K4488" s="50">
        <v>298656</v>
      </c>
      <c r="L4488" s="48" t="s">
        <v>3256</v>
      </c>
      <c r="M4488" s="51" t="s">
        <v>50</v>
      </c>
      <c r="N4488" s="51" t="s">
        <v>3257</v>
      </c>
      <c r="O4488" s="52"/>
      <c r="P4488" s="53"/>
    </row>
    <row r="4489" spans="1:16" s="54" customFormat="1" ht="30" hidden="1" x14ac:dyDescent="0.2">
      <c r="A4489" s="20">
        <v>4489</v>
      </c>
      <c r="B4489" s="55">
        <v>3648</v>
      </c>
      <c r="C4489" s="47" t="str">
        <f t="shared" si="70"/>
        <v>Idu Ana 5354</v>
      </c>
      <c r="D4489" s="47"/>
      <c r="E4489" s="48" t="s">
        <v>45</v>
      </c>
      <c r="F4489" s="48" t="s">
        <v>3494</v>
      </c>
      <c r="G4489" s="177"/>
      <c r="H4489" s="48">
        <v>5354</v>
      </c>
      <c r="I4489" s="48" t="s">
        <v>4755</v>
      </c>
      <c r="J4489" s="49" t="s">
        <v>48</v>
      </c>
      <c r="K4489" s="50">
        <v>305885</v>
      </c>
      <c r="L4489" s="48" t="s">
        <v>3256</v>
      </c>
      <c r="M4489" s="51" t="s">
        <v>50</v>
      </c>
      <c r="N4489" s="51" t="s">
        <v>3257</v>
      </c>
      <c r="O4489" s="52"/>
      <c r="P4489" s="53"/>
    </row>
    <row r="4490" spans="1:16" s="54" customFormat="1" ht="30" hidden="1" x14ac:dyDescent="0.2">
      <c r="A4490" s="20">
        <v>4490</v>
      </c>
      <c r="B4490" s="55">
        <v>3649</v>
      </c>
      <c r="C4490" s="47" t="str">
        <f t="shared" si="70"/>
        <v>Idu Ana 5355</v>
      </c>
      <c r="D4490" s="47"/>
      <c r="E4490" s="48" t="s">
        <v>45</v>
      </c>
      <c r="F4490" s="48" t="s">
        <v>3494</v>
      </c>
      <c r="G4490" s="177"/>
      <c r="H4490" s="48">
        <v>5355</v>
      </c>
      <c r="I4490" s="48" t="s">
        <v>4756</v>
      </c>
      <c r="J4490" s="49" t="s">
        <v>48</v>
      </c>
      <c r="K4490" s="50">
        <v>312044</v>
      </c>
      <c r="L4490" s="48" t="s">
        <v>3256</v>
      </c>
      <c r="M4490" s="51" t="s">
        <v>50</v>
      </c>
      <c r="N4490" s="51" t="s">
        <v>3257</v>
      </c>
      <c r="O4490" s="52"/>
      <c r="P4490" s="53"/>
    </row>
    <row r="4491" spans="1:16" s="54" customFormat="1" ht="45" hidden="1" x14ac:dyDescent="0.2">
      <c r="A4491" s="20">
        <v>4491</v>
      </c>
      <c r="B4491" s="55">
        <v>3650</v>
      </c>
      <c r="C4491" s="47" t="str">
        <f t="shared" si="70"/>
        <v>Idu Ana 5356</v>
      </c>
      <c r="D4491" s="47"/>
      <c r="E4491" s="48" t="s">
        <v>45</v>
      </c>
      <c r="F4491" s="48" t="s">
        <v>3494</v>
      </c>
      <c r="G4491" s="177"/>
      <c r="H4491" s="48">
        <v>5356</v>
      </c>
      <c r="I4491" s="48" t="s">
        <v>4757</v>
      </c>
      <c r="J4491" s="49" t="s">
        <v>48</v>
      </c>
      <c r="K4491" s="50">
        <v>118422</v>
      </c>
      <c r="L4491" s="48" t="s">
        <v>3256</v>
      </c>
      <c r="M4491" s="51" t="s">
        <v>50</v>
      </c>
      <c r="N4491" s="51" t="s">
        <v>3257</v>
      </c>
      <c r="O4491" s="52"/>
      <c r="P4491" s="53"/>
    </row>
    <row r="4492" spans="1:16" s="54" customFormat="1" ht="45" hidden="1" x14ac:dyDescent="0.2">
      <c r="A4492" s="20">
        <v>4492</v>
      </c>
      <c r="B4492" s="55">
        <v>3651</v>
      </c>
      <c r="C4492" s="47" t="str">
        <f t="shared" si="70"/>
        <v>Idu Ana 5357</v>
      </c>
      <c r="D4492" s="47"/>
      <c r="E4492" s="48" t="s">
        <v>45</v>
      </c>
      <c r="F4492" s="48" t="s">
        <v>3494</v>
      </c>
      <c r="G4492" s="177"/>
      <c r="H4492" s="48">
        <v>5357</v>
      </c>
      <c r="I4492" s="48" t="s">
        <v>4758</v>
      </c>
      <c r="J4492" s="49" t="s">
        <v>48</v>
      </c>
      <c r="K4492" s="50">
        <v>134238</v>
      </c>
      <c r="L4492" s="48" t="s">
        <v>3256</v>
      </c>
      <c r="M4492" s="51" t="s">
        <v>50</v>
      </c>
      <c r="N4492" s="51" t="s">
        <v>3257</v>
      </c>
      <c r="O4492" s="52"/>
      <c r="P4492" s="53"/>
    </row>
    <row r="4493" spans="1:16" s="54" customFormat="1" ht="45" hidden="1" x14ac:dyDescent="0.2">
      <c r="A4493" s="20">
        <v>4493</v>
      </c>
      <c r="B4493" s="55">
        <v>3652</v>
      </c>
      <c r="C4493" s="47" t="str">
        <f t="shared" si="70"/>
        <v>Idu Ana 5358</v>
      </c>
      <c r="D4493" s="47"/>
      <c r="E4493" s="48" t="s">
        <v>45</v>
      </c>
      <c r="F4493" s="48" t="s">
        <v>3494</v>
      </c>
      <c r="G4493" s="177"/>
      <c r="H4493" s="48">
        <v>5358</v>
      </c>
      <c r="I4493" s="48" t="s">
        <v>4759</v>
      </c>
      <c r="J4493" s="49" t="s">
        <v>48</v>
      </c>
      <c r="K4493" s="50">
        <v>145626</v>
      </c>
      <c r="L4493" s="48" t="s">
        <v>3256</v>
      </c>
      <c r="M4493" s="51" t="s">
        <v>50</v>
      </c>
      <c r="N4493" s="51" t="s">
        <v>3257</v>
      </c>
      <c r="O4493" s="52"/>
      <c r="P4493" s="53"/>
    </row>
    <row r="4494" spans="1:16" s="54" customFormat="1" ht="45" hidden="1" x14ac:dyDescent="0.2">
      <c r="A4494" s="20">
        <v>4494</v>
      </c>
      <c r="B4494" s="55">
        <v>3653</v>
      </c>
      <c r="C4494" s="47" t="str">
        <f t="shared" si="70"/>
        <v>Idu Ana 5359</v>
      </c>
      <c r="D4494" s="47"/>
      <c r="E4494" s="48" t="s">
        <v>45</v>
      </c>
      <c r="F4494" s="48" t="s">
        <v>3494</v>
      </c>
      <c r="G4494" s="177"/>
      <c r="H4494" s="48">
        <v>5359</v>
      </c>
      <c r="I4494" s="48" t="s">
        <v>4760</v>
      </c>
      <c r="J4494" s="49" t="s">
        <v>48</v>
      </c>
      <c r="K4494" s="50">
        <v>158585</v>
      </c>
      <c r="L4494" s="48" t="s">
        <v>3256</v>
      </c>
      <c r="M4494" s="51" t="s">
        <v>50</v>
      </c>
      <c r="N4494" s="51" t="s">
        <v>3257</v>
      </c>
      <c r="O4494" s="52"/>
      <c r="P4494" s="53"/>
    </row>
    <row r="4495" spans="1:16" s="54" customFormat="1" ht="30" hidden="1" x14ac:dyDescent="0.2">
      <c r="A4495" s="20">
        <v>4495</v>
      </c>
      <c r="B4495" s="55">
        <v>3654</v>
      </c>
      <c r="C4495" s="47" t="str">
        <f t="shared" si="70"/>
        <v>Idu Ana 5360</v>
      </c>
      <c r="D4495" s="47"/>
      <c r="E4495" s="48" t="s">
        <v>45</v>
      </c>
      <c r="F4495" s="48" t="s">
        <v>3669</v>
      </c>
      <c r="G4495" s="177"/>
      <c r="H4495" s="48">
        <v>5360</v>
      </c>
      <c r="I4495" s="48" t="s">
        <v>4761</v>
      </c>
      <c r="J4495" s="49" t="s">
        <v>61</v>
      </c>
      <c r="K4495" s="50">
        <v>148333</v>
      </c>
      <c r="L4495" s="48" t="s">
        <v>3256</v>
      </c>
      <c r="M4495" s="51" t="s">
        <v>50</v>
      </c>
      <c r="N4495" s="51" t="s">
        <v>3257</v>
      </c>
      <c r="O4495" s="52"/>
      <c r="P4495" s="53"/>
    </row>
    <row r="4496" spans="1:16" s="54" customFormat="1" ht="30" hidden="1" x14ac:dyDescent="0.2">
      <c r="A4496" s="20">
        <v>4496</v>
      </c>
      <c r="B4496" s="55">
        <v>3655</v>
      </c>
      <c r="C4496" s="47" t="str">
        <f t="shared" si="70"/>
        <v>Idu Ana 5361</v>
      </c>
      <c r="D4496" s="47"/>
      <c r="E4496" s="48" t="s">
        <v>45</v>
      </c>
      <c r="F4496" s="48" t="s">
        <v>3669</v>
      </c>
      <c r="G4496" s="177"/>
      <c r="H4496" s="48">
        <v>5361</v>
      </c>
      <c r="I4496" s="48" t="s">
        <v>4762</v>
      </c>
      <c r="J4496" s="49" t="s">
        <v>48</v>
      </c>
      <c r="K4496" s="50">
        <v>11153</v>
      </c>
      <c r="L4496" s="48" t="s">
        <v>3256</v>
      </c>
      <c r="M4496" s="51" t="s">
        <v>50</v>
      </c>
      <c r="N4496" s="51" t="s">
        <v>3257</v>
      </c>
      <c r="O4496" s="52"/>
      <c r="P4496" s="53"/>
    </row>
    <row r="4497" spans="1:16" s="54" customFormat="1" ht="30" hidden="1" x14ac:dyDescent="0.2">
      <c r="A4497" s="20">
        <v>4497</v>
      </c>
      <c r="B4497" s="55">
        <v>3656</v>
      </c>
      <c r="C4497" s="47" t="str">
        <f t="shared" si="70"/>
        <v>Idu Ana 5362</v>
      </c>
      <c r="D4497" s="47"/>
      <c r="E4497" s="48" t="s">
        <v>45</v>
      </c>
      <c r="F4497" s="48" t="s">
        <v>3669</v>
      </c>
      <c r="G4497" s="177"/>
      <c r="H4497" s="48">
        <v>5362</v>
      </c>
      <c r="I4497" s="48" t="s">
        <v>4763</v>
      </c>
      <c r="J4497" s="49" t="s">
        <v>48</v>
      </c>
      <c r="K4497" s="50">
        <v>264193</v>
      </c>
      <c r="L4497" s="48" t="s">
        <v>3256</v>
      </c>
      <c r="M4497" s="51" t="s">
        <v>50</v>
      </c>
      <c r="N4497" s="51" t="s">
        <v>3257</v>
      </c>
      <c r="O4497" s="52"/>
      <c r="P4497" s="53"/>
    </row>
    <row r="4498" spans="1:16" s="54" customFormat="1" ht="30" hidden="1" x14ac:dyDescent="0.2">
      <c r="A4498" s="20">
        <v>4498</v>
      </c>
      <c r="B4498" s="55">
        <v>3657</v>
      </c>
      <c r="C4498" s="47" t="str">
        <f t="shared" si="70"/>
        <v>Idu Ana 5363</v>
      </c>
      <c r="D4498" s="47"/>
      <c r="E4498" s="48" t="s">
        <v>45</v>
      </c>
      <c r="F4498" s="48" t="s">
        <v>3669</v>
      </c>
      <c r="G4498" s="177"/>
      <c r="H4498" s="48">
        <v>5363</v>
      </c>
      <c r="I4498" s="48" t="s">
        <v>4764</v>
      </c>
      <c r="J4498" s="49" t="s">
        <v>48</v>
      </c>
      <c r="K4498" s="50">
        <v>253074</v>
      </c>
      <c r="L4498" s="48" t="s">
        <v>3256</v>
      </c>
      <c r="M4498" s="51" t="s">
        <v>50</v>
      </c>
      <c r="N4498" s="51" t="s">
        <v>3257</v>
      </c>
      <c r="O4498" s="52"/>
      <c r="P4498" s="53"/>
    </row>
    <row r="4499" spans="1:16" s="54" customFormat="1" ht="45" hidden="1" x14ac:dyDescent="0.2">
      <c r="A4499" s="20">
        <v>4499</v>
      </c>
      <c r="B4499" s="55">
        <v>3658</v>
      </c>
      <c r="C4499" s="47" t="str">
        <f t="shared" si="70"/>
        <v>Idu Ana 5364</v>
      </c>
      <c r="D4499" s="47"/>
      <c r="E4499" s="48" t="s">
        <v>45</v>
      </c>
      <c r="F4499" s="48" t="s">
        <v>3669</v>
      </c>
      <c r="G4499" s="177"/>
      <c r="H4499" s="48">
        <v>5364</v>
      </c>
      <c r="I4499" s="48" t="s">
        <v>4765</v>
      </c>
      <c r="J4499" s="49" t="s">
        <v>48</v>
      </c>
      <c r="K4499" s="50">
        <v>249551</v>
      </c>
      <c r="L4499" s="48" t="s">
        <v>3256</v>
      </c>
      <c r="M4499" s="51" t="s">
        <v>50</v>
      </c>
      <c r="N4499" s="51" t="s">
        <v>3257</v>
      </c>
      <c r="O4499" s="52"/>
      <c r="P4499" s="53"/>
    </row>
    <row r="4500" spans="1:16" s="54" customFormat="1" ht="30" hidden="1" x14ac:dyDescent="0.2">
      <c r="A4500" s="20">
        <v>4500</v>
      </c>
      <c r="B4500" s="55">
        <v>3659</v>
      </c>
      <c r="C4500" s="47" t="str">
        <f t="shared" si="70"/>
        <v>Idu Ana 5365</v>
      </c>
      <c r="D4500" s="47"/>
      <c r="E4500" s="48" t="s">
        <v>45</v>
      </c>
      <c r="F4500" s="48" t="s">
        <v>4467</v>
      </c>
      <c r="G4500" s="177"/>
      <c r="H4500" s="48">
        <v>5365</v>
      </c>
      <c r="I4500" s="48" t="s">
        <v>4766</v>
      </c>
      <c r="J4500" s="49" t="s">
        <v>64</v>
      </c>
      <c r="K4500" s="50">
        <v>28454</v>
      </c>
      <c r="L4500" s="48" t="s">
        <v>3256</v>
      </c>
      <c r="M4500" s="51" t="s">
        <v>50</v>
      </c>
      <c r="N4500" s="51" t="s">
        <v>3257</v>
      </c>
      <c r="O4500" s="52"/>
      <c r="P4500" s="53"/>
    </row>
    <row r="4501" spans="1:16" s="54" customFormat="1" ht="30" hidden="1" x14ac:dyDescent="0.2">
      <c r="A4501" s="20">
        <v>4501</v>
      </c>
      <c r="B4501" s="55">
        <v>3660</v>
      </c>
      <c r="C4501" s="47" t="str">
        <f t="shared" si="70"/>
        <v>Idu Ana 5366</v>
      </c>
      <c r="D4501" s="47"/>
      <c r="E4501" s="48" t="s">
        <v>45</v>
      </c>
      <c r="F4501" s="48" t="s">
        <v>4467</v>
      </c>
      <c r="G4501" s="177"/>
      <c r="H4501" s="48">
        <v>5366</v>
      </c>
      <c r="I4501" s="48" t="s">
        <v>4767</v>
      </c>
      <c r="J4501" s="49" t="s">
        <v>64</v>
      </c>
      <c r="K4501" s="50">
        <v>2601</v>
      </c>
      <c r="L4501" s="48" t="s">
        <v>3256</v>
      </c>
      <c r="M4501" s="51" t="s">
        <v>50</v>
      </c>
      <c r="N4501" s="51" t="s">
        <v>3257</v>
      </c>
      <c r="O4501" s="52"/>
      <c r="P4501" s="53"/>
    </row>
    <row r="4502" spans="1:16" s="54" customFormat="1" ht="30" hidden="1" x14ac:dyDescent="0.2">
      <c r="A4502" s="20">
        <v>4502</v>
      </c>
      <c r="B4502" s="55">
        <v>3661</v>
      </c>
      <c r="C4502" s="47" t="str">
        <f t="shared" si="70"/>
        <v>Idu Ana 5368</v>
      </c>
      <c r="D4502" s="47"/>
      <c r="E4502" s="48" t="s">
        <v>45</v>
      </c>
      <c r="F4502" s="48" t="s">
        <v>4768</v>
      </c>
      <c r="G4502" s="177"/>
      <c r="H4502" s="48">
        <v>5368</v>
      </c>
      <c r="I4502" s="48" t="s">
        <v>4769</v>
      </c>
      <c r="J4502" s="49" t="s">
        <v>64</v>
      </c>
      <c r="K4502" s="50">
        <v>17189</v>
      </c>
      <c r="L4502" s="48" t="s">
        <v>3256</v>
      </c>
      <c r="M4502" s="51" t="s">
        <v>50</v>
      </c>
      <c r="N4502" s="51" t="s">
        <v>3257</v>
      </c>
      <c r="O4502" s="52"/>
      <c r="P4502" s="53"/>
    </row>
    <row r="4503" spans="1:16" s="54" customFormat="1" ht="30" hidden="1" x14ac:dyDescent="0.2">
      <c r="A4503" s="20">
        <v>4503</v>
      </c>
      <c r="B4503" s="55">
        <v>3662</v>
      </c>
      <c r="C4503" s="47" t="str">
        <f t="shared" si="70"/>
        <v>Idu Ana 5369</v>
      </c>
      <c r="D4503" s="47"/>
      <c r="E4503" s="48" t="s">
        <v>45</v>
      </c>
      <c r="F4503" s="48" t="s">
        <v>3666</v>
      </c>
      <c r="G4503" s="177"/>
      <c r="H4503" s="48">
        <v>5369</v>
      </c>
      <c r="I4503" s="48" t="s">
        <v>4770</v>
      </c>
      <c r="J4503" s="49" t="s">
        <v>26</v>
      </c>
      <c r="K4503" s="50">
        <v>3572</v>
      </c>
      <c r="L4503" s="48" t="s">
        <v>3256</v>
      </c>
      <c r="M4503" s="51" t="s">
        <v>50</v>
      </c>
      <c r="N4503" s="51" t="s">
        <v>3257</v>
      </c>
      <c r="O4503" s="52"/>
      <c r="P4503" s="53"/>
    </row>
    <row r="4504" spans="1:16" s="54" customFormat="1" ht="30" hidden="1" x14ac:dyDescent="0.2">
      <c r="A4504" s="20">
        <v>4504</v>
      </c>
      <c r="B4504" s="55">
        <v>3663</v>
      </c>
      <c r="C4504" s="47" t="str">
        <f t="shared" si="70"/>
        <v>Idu Ana 5370</v>
      </c>
      <c r="D4504" s="47"/>
      <c r="E4504" s="48" t="s">
        <v>45</v>
      </c>
      <c r="F4504" s="48" t="s">
        <v>4562</v>
      </c>
      <c r="G4504" s="177"/>
      <c r="H4504" s="48">
        <v>5370</v>
      </c>
      <c r="I4504" s="48" t="s">
        <v>4771</v>
      </c>
      <c r="J4504" s="49" t="s">
        <v>64</v>
      </c>
      <c r="K4504" s="50">
        <v>8348</v>
      </c>
      <c r="L4504" s="48" t="s">
        <v>3256</v>
      </c>
      <c r="M4504" s="51" t="s">
        <v>50</v>
      </c>
      <c r="N4504" s="51" t="s">
        <v>3257</v>
      </c>
      <c r="O4504" s="52"/>
      <c r="P4504" s="53"/>
    </row>
    <row r="4505" spans="1:16" s="54" customFormat="1" ht="30" hidden="1" x14ac:dyDescent="0.2">
      <c r="A4505" s="20">
        <v>4505</v>
      </c>
      <c r="B4505" s="55">
        <v>3664</v>
      </c>
      <c r="C4505" s="47" t="str">
        <f t="shared" si="70"/>
        <v>Idu Ana 5371</v>
      </c>
      <c r="D4505" s="47"/>
      <c r="E4505" s="48" t="s">
        <v>45</v>
      </c>
      <c r="F4505" s="48" t="s">
        <v>4772</v>
      </c>
      <c r="G4505" s="177"/>
      <c r="H4505" s="48">
        <v>5371</v>
      </c>
      <c r="I4505" s="48" t="s">
        <v>4773</v>
      </c>
      <c r="J4505" s="49" t="s">
        <v>64</v>
      </c>
      <c r="K4505" s="50">
        <v>48269</v>
      </c>
      <c r="L4505" s="48" t="s">
        <v>3256</v>
      </c>
      <c r="M4505" s="51" t="s">
        <v>50</v>
      </c>
      <c r="N4505" s="51" t="s">
        <v>3257</v>
      </c>
      <c r="O4505" s="52"/>
      <c r="P4505" s="53"/>
    </row>
    <row r="4506" spans="1:16" s="54" customFormat="1" ht="30" hidden="1" x14ac:dyDescent="0.2">
      <c r="A4506" s="20">
        <v>4506</v>
      </c>
      <c r="B4506" s="55">
        <v>3665</v>
      </c>
      <c r="C4506" s="47" t="str">
        <f t="shared" si="70"/>
        <v>Idu Ana 5372</v>
      </c>
      <c r="D4506" s="47"/>
      <c r="E4506" s="48" t="s">
        <v>45</v>
      </c>
      <c r="F4506" s="48" t="s">
        <v>3315</v>
      </c>
      <c r="G4506" s="177"/>
      <c r="H4506" s="48">
        <v>5372</v>
      </c>
      <c r="I4506" s="48" t="s">
        <v>4774</v>
      </c>
      <c r="J4506" s="49" t="s">
        <v>26</v>
      </c>
      <c r="K4506" s="50">
        <v>167445</v>
      </c>
      <c r="L4506" s="48" t="s">
        <v>3256</v>
      </c>
      <c r="M4506" s="51" t="s">
        <v>50</v>
      </c>
      <c r="N4506" s="51" t="s">
        <v>3257</v>
      </c>
      <c r="O4506" s="52"/>
      <c r="P4506" s="53"/>
    </row>
    <row r="4507" spans="1:16" s="54" customFormat="1" ht="30" hidden="1" x14ac:dyDescent="0.2">
      <c r="A4507" s="20">
        <v>4507</v>
      </c>
      <c r="B4507" s="55">
        <v>3666</v>
      </c>
      <c r="C4507" s="47" t="str">
        <f t="shared" si="70"/>
        <v>Idu Ana 5373</v>
      </c>
      <c r="D4507" s="47"/>
      <c r="E4507" s="48" t="s">
        <v>45</v>
      </c>
      <c r="F4507" s="48" t="s">
        <v>3627</v>
      </c>
      <c r="G4507" s="177"/>
      <c r="H4507" s="48">
        <v>5373</v>
      </c>
      <c r="I4507" s="48" t="s">
        <v>4775</v>
      </c>
      <c r="J4507" s="49" t="s">
        <v>26</v>
      </c>
      <c r="K4507" s="50">
        <v>30109363</v>
      </c>
      <c r="L4507" s="48" t="s">
        <v>3256</v>
      </c>
      <c r="M4507" s="51" t="s">
        <v>50</v>
      </c>
      <c r="N4507" s="51" t="s">
        <v>3257</v>
      </c>
      <c r="O4507" s="52"/>
      <c r="P4507" s="53"/>
    </row>
    <row r="4508" spans="1:16" s="54" customFormat="1" ht="45" hidden="1" x14ac:dyDescent="0.2">
      <c r="A4508" s="20">
        <v>4508</v>
      </c>
      <c r="B4508" s="55">
        <v>3667</v>
      </c>
      <c r="C4508" s="47" t="str">
        <f t="shared" si="70"/>
        <v>Idu Ana 5374</v>
      </c>
      <c r="D4508" s="47"/>
      <c r="E4508" s="48" t="s">
        <v>45</v>
      </c>
      <c r="F4508" s="48" t="s">
        <v>3669</v>
      </c>
      <c r="G4508" s="177"/>
      <c r="H4508" s="48">
        <v>5374</v>
      </c>
      <c r="I4508" s="48" t="s">
        <v>4776</v>
      </c>
      <c r="J4508" s="49" t="s">
        <v>48</v>
      </c>
      <c r="K4508" s="50">
        <v>152369</v>
      </c>
      <c r="L4508" s="48" t="s">
        <v>3256</v>
      </c>
      <c r="M4508" s="51" t="s">
        <v>50</v>
      </c>
      <c r="N4508" s="51" t="s">
        <v>3257</v>
      </c>
      <c r="O4508" s="52"/>
      <c r="P4508" s="53"/>
    </row>
    <row r="4509" spans="1:16" s="54" customFormat="1" ht="45" hidden="1" x14ac:dyDescent="0.2">
      <c r="A4509" s="20">
        <v>4509</v>
      </c>
      <c r="B4509" s="55">
        <v>3668</v>
      </c>
      <c r="C4509" s="47" t="str">
        <f t="shared" si="70"/>
        <v>Idu Ana 5375</v>
      </c>
      <c r="D4509" s="47"/>
      <c r="E4509" s="48" t="s">
        <v>45</v>
      </c>
      <c r="F4509" s="48" t="s">
        <v>3669</v>
      </c>
      <c r="G4509" s="177"/>
      <c r="H4509" s="48">
        <v>5375</v>
      </c>
      <c r="I4509" s="48" t="s">
        <v>4777</v>
      </c>
      <c r="J4509" s="49" t="s">
        <v>48</v>
      </c>
      <c r="K4509" s="50">
        <v>184616</v>
      </c>
      <c r="L4509" s="48" t="s">
        <v>3256</v>
      </c>
      <c r="M4509" s="51" t="s">
        <v>50</v>
      </c>
      <c r="N4509" s="51" t="s">
        <v>3257</v>
      </c>
      <c r="O4509" s="52"/>
      <c r="P4509" s="53"/>
    </row>
    <row r="4510" spans="1:16" s="54" customFormat="1" ht="30" hidden="1" x14ac:dyDescent="0.2">
      <c r="A4510" s="20">
        <v>4510</v>
      </c>
      <c r="B4510" s="55">
        <v>3669</v>
      </c>
      <c r="C4510" s="47" t="str">
        <f t="shared" si="70"/>
        <v>Idu Ana 5376</v>
      </c>
      <c r="D4510" s="47"/>
      <c r="E4510" s="48" t="s">
        <v>45</v>
      </c>
      <c r="F4510" s="48" t="s">
        <v>3650</v>
      </c>
      <c r="G4510" s="177"/>
      <c r="H4510" s="48">
        <v>5376</v>
      </c>
      <c r="I4510" s="48" t="s">
        <v>4778</v>
      </c>
      <c r="J4510" s="49" t="s">
        <v>126</v>
      </c>
      <c r="K4510" s="50">
        <v>368059</v>
      </c>
      <c r="L4510" s="48" t="s">
        <v>3256</v>
      </c>
      <c r="M4510" s="51" t="s">
        <v>50</v>
      </c>
      <c r="N4510" s="51" t="s">
        <v>3257</v>
      </c>
      <c r="O4510" s="52"/>
      <c r="P4510" s="53"/>
    </row>
    <row r="4511" spans="1:16" s="54" customFormat="1" ht="45" hidden="1" x14ac:dyDescent="0.2">
      <c r="A4511" s="20">
        <v>4511</v>
      </c>
      <c r="B4511" s="55">
        <v>3670</v>
      </c>
      <c r="C4511" s="47" t="str">
        <f t="shared" si="70"/>
        <v>Idu Ana 5377</v>
      </c>
      <c r="D4511" s="47"/>
      <c r="E4511" s="48" t="s">
        <v>45</v>
      </c>
      <c r="F4511" s="48" t="s">
        <v>3669</v>
      </c>
      <c r="G4511" s="177"/>
      <c r="H4511" s="48">
        <v>5377</v>
      </c>
      <c r="I4511" s="48" t="s">
        <v>4779</v>
      </c>
      <c r="J4511" s="49" t="s">
        <v>48</v>
      </c>
      <c r="K4511" s="50">
        <v>240878</v>
      </c>
      <c r="L4511" s="48" t="s">
        <v>3256</v>
      </c>
      <c r="M4511" s="51" t="s">
        <v>50</v>
      </c>
      <c r="N4511" s="51" t="s">
        <v>3257</v>
      </c>
      <c r="O4511" s="52"/>
      <c r="P4511" s="53"/>
    </row>
    <row r="4512" spans="1:16" s="54" customFormat="1" ht="45" hidden="1" x14ac:dyDescent="0.2">
      <c r="A4512" s="20">
        <v>4512</v>
      </c>
      <c r="B4512" s="55">
        <v>3671</v>
      </c>
      <c r="C4512" s="47" t="str">
        <f t="shared" si="70"/>
        <v>Idu Ana 5378</v>
      </c>
      <c r="D4512" s="47"/>
      <c r="E4512" s="48" t="s">
        <v>45</v>
      </c>
      <c r="F4512" s="48" t="s">
        <v>3669</v>
      </c>
      <c r="G4512" s="177"/>
      <c r="H4512" s="48">
        <v>5378</v>
      </c>
      <c r="I4512" s="48" t="s">
        <v>4780</v>
      </c>
      <c r="J4512" s="49" t="s">
        <v>48</v>
      </c>
      <c r="K4512" s="50">
        <v>262987</v>
      </c>
      <c r="L4512" s="48" t="s">
        <v>3256</v>
      </c>
      <c r="M4512" s="51" t="s">
        <v>50</v>
      </c>
      <c r="N4512" s="51" t="s">
        <v>3257</v>
      </c>
      <c r="O4512" s="52"/>
      <c r="P4512" s="53"/>
    </row>
    <row r="4513" spans="1:16" s="54" customFormat="1" ht="45" hidden="1" x14ac:dyDescent="0.2">
      <c r="A4513" s="20">
        <v>4513</v>
      </c>
      <c r="B4513" s="55">
        <v>3672</v>
      </c>
      <c r="C4513" s="47" t="str">
        <f t="shared" si="70"/>
        <v>Idu Ana 5380</v>
      </c>
      <c r="D4513" s="47"/>
      <c r="E4513" s="48" t="s">
        <v>45</v>
      </c>
      <c r="F4513" s="48" t="s">
        <v>3266</v>
      </c>
      <c r="G4513" s="177"/>
      <c r="H4513" s="48">
        <v>5380</v>
      </c>
      <c r="I4513" s="48" t="s">
        <v>4781</v>
      </c>
      <c r="J4513" s="49" t="s">
        <v>48</v>
      </c>
      <c r="K4513" s="50">
        <v>35249</v>
      </c>
      <c r="L4513" s="48" t="s">
        <v>3256</v>
      </c>
      <c r="M4513" s="51" t="s">
        <v>50</v>
      </c>
      <c r="N4513" s="51" t="s">
        <v>3257</v>
      </c>
      <c r="O4513" s="52"/>
      <c r="P4513" s="53"/>
    </row>
    <row r="4514" spans="1:16" s="54" customFormat="1" ht="45" hidden="1" x14ac:dyDescent="0.2">
      <c r="A4514" s="20">
        <v>4514</v>
      </c>
      <c r="B4514" s="55">
        <v>3673</v>
      </c>
      <c r="C4514" s="47" t="str">
        <f t="shared" si="70"/>
        <v>Idu Ana 5381</v>
      </c>
      <c r="D4514" s="47"/>
      <c r="E4514" s="48" t="s">
        <v>4097</v>
      </c>
      <c r="F4514" s="48" t="s">
        <v>4173</v>
      </c>
      <c r="G4514" s="177"/>
      <c r="H4514" s="48">
        <v>5381</v>
      </c>
      <c r="I4514" s="48" t="s">
        <v>4782</v>
      </c>
      <c r="J4514" s="49" t="s">
        <v>25</v>
      </c>
      <c r="K4514" s="50">
        <v>373591</v>
      </c>
      <c r="L4514" s="48" t="s">
        <v>3256</v>
      </c>
      <c r="M4514" s="51" t="s">
        <v>50</v>
      </c>
      <c r="N4514" s="51" t="s">
        <v>3257</v>
      </c>
      <c r="O4514" s="52"/>
      <c r="P4514" s="53"/>
    </row>
    <row r="4515" spans="1:16" s="54" customFormat="1" ht="30" hidden="1" x14ac:dyDescent="0.2">
      <c r="A4515" s="20">
        <v>4515</v>
      </c>
      <c r="B4515" s="55">
        <v>3674</v>
      </c>
      <c r="C4515" s="47" t="str">
        <f t="shared" si="70"/>
        <v>Idu Ana 5382</v>
      </c>
      <c r="D4515" s="47"/>
      <c r="E4515" s="48" t="s">
        <v>45</v>
      </c>
      <c r="F4515" s="48" t="s">
        <v>4173</v>
      </c>
      <c r="G4515" s="177"/>
      <c r="H4515" s="48">
        <v>5382</v>
      </c>
      <c r="I4515" s="48" t="s">
        <v>4783</v>
      </c>
      <c r="J4515" s="49" t="s">
        <v>25</v>
      </c>
      <c r="K4515" s="50">
        <v>61515</v>
      </c>
      <c r="L4515" s="48" t="s">
        <v>3256</v>
      </c>
      <c r="M4515" s="51" t="s">
        <v>50</v>
      </c>
      <c r="N4515" s="51" t="s">
        <v>3257</v>
      </c>
      <c r="O4515" s="52"/>
      <c r="P4515" s="53"/>
    </row>
    <row r="4516" spans="1:16" s="54" customFormat="1" ht="30" hidden="1" x14ac:dyDescent="0.2">
      <c r="A4516" s="20">
        <v>4516</v>
      </c>
      <c r="B4516" s="55">
        <v>3675</v>
      </c>
      <c r="C4516" s="47" t="str">
        <f t="shared" si="70"/>
        <v>Idu Ana 5383</v>
      </c>
      <c r="D4516" s="47"/>
      <c r="E4516" s="48" t="s">
        <v>45</v>
      </c>
      <c r="F4516" s="48" t="s">
        <v>3309</v>
      </c>
      <c r="G4516" s="177"/>
      <c r="H4516" s="48">
        <v>5383</v>
      </c>
      <c r="I4516" s="48" t="s">
        <v>4784</v>
      </c>
      <c r="J4516" s="49" t="s">
        <v>25</v>
      </c>
      <c r="K4516" s="50">
        <v>9003</v>
      </c>
      <c r="L4516" s="48" t="s">
        <v>3256</v>
      </c>
      <c r="M4516" s="51" t="s">
        <v>50</v>
      </c>
      <c r="N4516" s="51" t="s">
        <v>3257</v>
      </c>
      <c r="O4516" s="52"/>
      <c r="P4516" s="53"/>
    </row>
    <row r="4517" spans="1:16" s="54" customFormat="1" ht="45" hidden="1" x14ac:dyDescent="0.2">
      <c r="A4517" s="20">
        <v>4517</v>
      </c>
      <c r="B4517" s="55">
        <v>3676</v>
      </c>
      <c r="C4517" s="47" t="str">
        <f t="shared" si="70"/>
        <v>Idu Ana 5384</v>
      </c>
      <c r="D4517" s="47"/>
      <c r="E4517" s="48" t="s">
        <v>45</v>
      </c>
      <c r="F4517" s="48" t="s">
        <v>4173</v>
      </c>
      <c r="G4517" s="177"/>
      <c r="H4517" s="48">
        <v>5384</v>
      </c>
      <c r="I4517" s="48" t="s">
        <v>4785</v>
      </c>
      <c r="J4517" s="49" t="s">
        <v>26</v>
      </c>
      <c r="K4517" s="50">
        <v>9417092</v>
      </c>
      <c r="L4517" s="48" t="s">
        <v>3256</v>
      </c>
      <c r="M4517" s="51" t="s">
        <v>50</v>
      </c>
      <c r="N4517" s="51" t="s">
        <v>3257</v>
      </c>
      <c r="O4517" s="52"/>
      <c r="P4517" s="53"/>
    </row>
    <row r="4518" spans="1:16" s="54" customFormat="1" ht="45" hidden="1" x14ac:dyDescent="0.2">
      <c r="A4518" s="20">
        <v>4518</v>
      </c>
      <c r="B4518" s="55">
        <v>3677</v>
      </c>
      <c r="C4518" s="47" t="str">
        <f t="shared" si="70"/>
        <v>Idu Ana 5385</v>
      </c>
      <c r="D4518" s="47"/>
      <c r="E4518" s="48" t="s">
        <v>45</v>
      </c>
      <c r="F4518" s="48" t="s">
        <v>4173</v>
      </c>
      <c r="G4518" s="177"/>
      <c r="H4518" s="48">
        <v>5385</v>
      </c>
      <c r="I4518" s="48" t="s">
        <v>4786</v>
      </c>
      <c r="J4518" s="49" t="s">
        <v>26</v>
      </c>
      <c r="K4518" s="50">
        <v>7135301</v>
      </c>
      <c r="L4518" s="48" t="s">
        <v>3256</v>
      </c>
      <c r="M4518" s="51" t="s">
        <v>50</v>
      </c>
      <c r="N4518" s="51" t="s">
        <v>3257</v>
      </c>
      <c r="O4518" s="52"/>
      <c r="P4518" s="53"/>
    </row>
    <row r="4519" spans="1:16" s="54" customFormat="1" ht="30" hidden="1" x14ac:dyDescent="0.2">
      <c r="A4519" s="20">
        <v>4519</v>
      </c>
      <c r="B4519" s="55">
        <v>3678</v>
      </c>
      <c r="C4519" s="47" t="str">
        <f t="shared" si="70"/>
        <v>Idu Ana 5387</v>
      </c>
      <c r="D4519" s="47"/>
      <c r="E4519" s="48" t="s">
        <v>45</v>
      </c>
      <c r="F4519" s="48" t="s">
        <v>3287</v>
      </c>
      <c r="G4519" s="177"/>
      <c r="H4519" s="48">
        <v>5387</v>
      </c>
      <c r="I4519" s="48" t="s">
        <v>4787</v>
      </c>
      <c r="J4519" s="49" t="s">
        <v>26</v>
      </c>
      <c r="K4519" s="50">
        <v>331741</v>
      </c>
      <c r="L4519" s="48" t="s">
        <v>3256</v>
      </c>
      <c r="M4519" s="51" t="s">
        <v>50</v>
      </c>
      <c r="N4519" s="51" t="s">
        <v>3257</v>
      </c>
      <c r="O4519" s="52"/>
      <c r="P4519" s="53"/>
    </row>
    <row r="4520" spans="1:16" s="54" customFormat="1" ht="45" hidden="1" x14ac:dyDescent="0.2">
      <c r="A4520" s="20">
        <v>4520</v>
      </c>
      <c r="B4520" s="55">
        <v>3679</v>
      </c>
      <c r="C4520" s="47" t="str">
        <f t="shared" si="70"/>
        <v>Idu Ana 5388</v>
      </c>
      <c r="D4520" s="47"/>
      <c r="E4520" s="48" t="s">
        <v>45</v>
      </c>
      <c r="F4520" s="48" t="s">
        <v>3287</v>
      </c>
      <c r="G4520" s="177"/>
      <c r="H4520" s="48">
        <v>5388</v>
      </c>
      <c r="I4520" s="48" t="s">
        <v>4788</v>
      </c>
      <c r="J4520" s="49" t="s">
        <v>26</v>
      </c>
      <c r="K4520" s="50">
        <v>527870</v>
      </c>
      <c r="L4520" s="48" t="s">
        <v>3256</v>
      </c>
      <c r="M4520" s="51" t="s">
        <v>50</v>
      </c>
      <c r="N4520" s="51" t="s">
        <v>3257</v>
      </c>
      <c r="O4520" s="52"/>
      <c r="P4520" s="53"/>
    </row>
    <row r="4521" spans="1:16" s="54" customFormat="1" ht="30" hidden="1" x14ac:dyDescent="0.2">
      <c r="A4521" s="20">
        <v>4521</v>
      </c>
      <c r="B4521" s="55">
        <v>3680</v>
      </c>
      <c r="C4521" s="47" t="str">
        <f t="shared" ref="C4521:C4584" si="71">+CONCATENATE(M4521," ",N4521," ",H4521)</f>
        <v>Idu Ana 5391</v>
      </c>
      <c r="D4521" s="47"/>
      <c r="E4521" s="48" t="s">
        <v>45</v>
      </c>
      <c r="F4521" s="48" t="s">
        <v>3650</v>
      </c>
      <c r="G4521" s="177"/>
      <c r="H4521" s="48">
        <v>5391</v>
      </c>
      <c r="I4521" s="48" t="s">
        <v>4789</v>
      </c>
      <c r="J4521" s="49" t="s">
        <v>61</v>
      </c>
      <c r="K4521" s="50">
        <v>25072</v>
      </c>
      <c r="L4521" s="48" t="s">
        <v>3256</v>
      </c>
      <c r="M4521" s="51" t="s">
        <v>50</v>
      </c>
      <c r="N4521" s="51" t="s">
        <v>3257</v>
      </c>
      <c r="O4521" s="52"/>
      <c r="P4521" s="53"/>
    </row>
    <row r="4522" spans="1:16" s="54" customFormat="1" ht="30" hidden="1" x14ac:dyDescent="0.2">
      <c r="A4522" s="20">
        <v>4522</v>
      </c>
      <c r="B4522" s="55">
        <v>3681</v>
      </c>
      <c r="C4522" s="47" t="str">
        <f t="shared" si="71"/>
        <v>Idu Ana 5392</v>
      </c>
      <c r="D4522" s="47"/>
      <c r="E4522" s="48" t="s">
        <v>45</v>
      </c>
      <c r="F4522" s="48" t="s">
        <v>3650</v>
      </c>
      <c r="G4522" s="177"/>
      <c r="H4522" s="48">
        <v>5392</v>
      </c>
      <c r="I4522" s="48" t="s">
        <v>4790</v>
      </c>
      <c r="J4522" s="49" t="s">
        <v>126</v>
      </c>
      <c r="K4522" s="50">
        <v>200564</v>
      </c>
      <c r="L4522" s="48" t="s">
        <v>3256</v>
      </c>
      <c r="M4522" s="51" t="s">
        <v>50</v>
      </c>
      <c r="N4522" s="51" t="s">
        <v>3257</v>
      </c>
      <c r="O4522" s="52"/>
      <c r="P4522" s="53"/>
    </row>
    <row r="4523" spans="1:16" s="54" customFormat="1" ht="30" hidden="1" x14ac:dyDescent="0.2">
      <c r="A4523" s="20">
        <v>4523</v>
      </c>
      <c r="B4523" s="55">
        <v>3682</v>
      </c>
      <c r="C4523" s="47" t="str">
        <f t="shared" si="71"/>
        <v>Idu Ana 5394</v>
      </c>
      <c r="D4523" s="47"/>
      <c r="E4523" s="48" t="s">
        <v>45</v>
      </c>
      <c r="F4523" s="48" t="s">
        <v>3276</v>
      </c>
      <c r="G4523" s="177"/>
      <c r="H4523" s="48">
        <v>5394</v>
      </c>
      <c r="I4523" s="48" t="s">
        <v>4791</v>
      </c>
      <c r="J4523" s="49" t="s">
        <v>25</v>
      </c>
      <c r="K4523" s="50">
        <v>176815</v>
      </c>
      <c r="L4523" s="48" t="s">
        <v>3256</v>
      </c>
      <c r="M4523" s="51" t="s">
        <v>50</v>
      </c>
      <c r="N4523" s="51" t="s">
        <v>3257</v>
      </c>
      <c r="O4523" s="52"/>
      <c r="P4523" s="53"/>
    </row>
    <row r="4524" spans="1:16" s="54" customFormat="1" ht="30" hidden="1" x14ac:dyDescent="0.2">
      <c r="A4524" s="20">
        <v>4524</v>
      </c>
      <c r="B4524" s="55">
        <v>3683</v>
      </c>
      <c r="C4524" s="47" t="str">
        <f t="shared" si="71"/>
        <v>Idu Ana 5395</v>
      </c>
      <c r="D4524" s="47"/>
      <c r="E4524" s="48" t="s">
        <v>45</v>
      </c>
      <c r="F4524" s="48" t="s">
        <v>4560</v>
      </c>
      <c r="G4524" s="177"/>
      <c r="H4524" s="48">
        <v>5395</v>
      </c>
      <c r="I4524" s="48" t="s">
        <v>4792</v>
      </c>
      <c r="J4524" s="49" t="s">
        <v>25</v>
      </c>
      <c r="K4524" s="50">
        <v>31396</v>
      </c>
      <c r="L4524" s="48" t="s">
        <v>3256</v>
      </c>
      <c r="M4524" s="51" t="s">
        <v>50</v>
      </c>
      <c r="N4524" s="51" t="s">
        <v>3257</v>
      </c>
      <c r="O4524" s="52"/>
      <c r="P4524" s="53"/>
    </row>
    <row r="4525" spans="1:16" s="54" customFormat="1" ht="45" hidden="1" x14ac:dyDescent="0.2">
      <c r="A4525" s="20">
        <v>4525</v>
      </c>
      <c r="B4525" s="55">
        <v>3684</v>
      </c>
      <c r="C4525" s="47" t="str">
        <f t="shared" si="71"/>
        <v>Idu Ana 5396</v>
      </c>
      <c r="D4525" s="47"/>
      <c r="E4525" s="48" t="s">
        <v>45</v>
      </c>
      <c r="F4525" s="48" t="s">
        <v>3322</v>
      </c>
      <c r="G4525" s="177"/>
      <c r="H4525" s="48">
        <v>5396</v>
      </c>
      <c r="I4525" s="48" t="s">
        <v>4793</v>
      </c>
      <c r="J4525" s="49" t="s">
        <v>48</v>
      </c>
      <c r="K4525" s="50">
        <v>757564</v>
      </c>
      <c r="L4525" s="48" t="s">
        <v>3256</v>
      </c>
      <c r="M4525" s="51" t="s">
        <v>50</v>
      </c>
      <c r="N4525" s="51" t="s">
        <v>3257</v>
      </c>
      <c r="O4525" s="52"/>
      <c r="P4525" s="53"/>
    </row>
    <row r="4526" spans="1:16" s="54" customFormat="1" ht="45" hidden="1" x14ac:dyDescent="0.2">
      <c r="A4526" s="20">
        <v>4526</v>
      </c>
      <c r="B4526" s="55">
        <v>3685</v>
      </c>
      <c r="C4526" s="47" t="str">
        <f t="shared" si="71"/>
        <v>Idu Ana 5397</v>
      </c>
      <c r="D4526" s="47"/>
      <c r="E4526" s="48" t="s">
        <v>45</v>
      </c>
      <c r="F4526" s="48" t="s">
        <v>4152</v>
      </c>
      <c r="G4526" s="177"/>
      <c r="H4526" s="48">
        <v>5397</v>
      </c>
      <c r="I4526" s="48" t="s">
        <v>4794</v>
      </c>
      <c r="J4526" s="49" t="s">
        <v>25</v>
      </c>
      <c r="K4526" s="50">
        <v>24565</v>
      </c>
      <c r="L4526" s="48" t="s">
        <v>3256</v>
      </c>
      <c r="M4526" s="51" t="s">
        <v>50</v>
      </c>
      <c r="N4526" s="51" t="s">
        <v>3257</v>
      </c>
      <c r="O4526" s="52"/>
      <c r="P4526" s="53"/>
    </row>
    <row r="4527" spans="1:16" s="54" customFormat="1" ht="30" hidden="1" x14ac:dyDescent="0.2">
      <c r="A4527" s="20">
        <v>4527</v>
      </c>
      <c r="B4527" s="55">
        <v>3686</v>
      </c>
      <c r="C4527" s="47" t="str">
        <f t="shared" si="71"/>
        <v>Idu Ana 5398</v>
      </c>
      <c r="D4527" s="47"/>
      <c r="E4527" s="48" t="s">
        <v>45</v>
      </c>
      <c r="F4527" s="48" t="s">
        <v>3287</v>
      </c>
      <c r="G4527" s="177"/>
      <c r="H4527" s="48">
        <v>5398</v>
      </c>
      <c r="I4527" s="48" t="s">
        <v>4795</v>
      </c>
      <c r="J4527" s="49" t="s">
        <v>25</v>
      </c>
      <c r="K4527" s="50">
        <v>950475</v>
      </c>
      <c r="L4527" s="48" t="s">
        <v>3256</v>
      </c>
      <c r="M4527" s="51" t="s">
        <v>50</v>
      </c>
      <c r="N4527" s="51" t="s">
        <v>3257</v>
      </c>
      <c r="O4527" s="52"/>
      <c r="P4527" s="53"/>
    </row>
    <row r="4528" spans="1:16" s="54" customFormat="1" ht="30" hidden="1" x14ac:dyDescent="0.2">
      <c r="A4528" s="20">
        <v>4528</v>
      </c>
      <c r="B4528" s="55">
        <v>3687</v>
      </c>
      <c r="C4528" s="47" t="str">
        <f t="shared" si="71"/>
        <v>Idu Ana 5404</v>
      </c>
      <c r="D4528" s="47"/>
      <c r="E4528" s="48" t="s">
        <v>45</v>
      </c>
      <c r="F4528" s="48" t="s">
        <v>3627</v>
      </c>
      <c r="G4528" s="177"/>
      <c r="H4528" s="48">
        <v>5404</v>
      </c>
      <c r="I4528" s="48" t="s">
        <v>4796</v>
      </c>
      <c r="J4528" s="49" t="s">
        <v>71</v>
      </c>
      <c r="K4528" s="50">
        <v>4964</v>
      </c>
      <c r="L4528" s="48" t="s">
        <v>3256</v>
      </c>
      <c r="M4528" s="51" t="s">
        <v>50</v>
      </c>
      <c r="N4528" s="51" t="s">
        <v>3257</v>
      </c>
      <c r="O4528" s="52"/>
      <c r="P4528" s="53"/>
    </row>
    <row r="4529" spans="1:16" s="54" customFormat="1" ht="45" hidden="1" x14ac:dyDescent="0.2">
      <c r="A4529" s="20">
        <v>4529</v>
      </c>
      <c r="B4529" s="55">
        <v>3688</v>
      </c>
      <c r="C4529" s="47" t="str">
        <f t="shared" si="71"/>
        <v>Idu Ana 5409</v>
      </c>
      <c r="D4529" s="47"/>
      <c r="E4529" s="48" t="s">
        <v>45</v>
      </c>
      <c r="F4529" s="48" t="s">
        <v>3309</v>
      </c>
      <c r="G4529" s="177"/>
      <c r="H4529" s="48">
        <v>5409</v>
      </c>
      <c r="I4529" s="48" t="s">
        <v>4797</v>
      </c>
      <c r="J4529" s="49" t="s">
        <v>26</v>
      </c>
      <c r="K4529" s="50">
        <v>315412</v>
      </c>
      <c r="L4529" s="48" t="s">
        <v>3256</v>
      </c>
      <c r="M4529" s="51" t="s">
        <v>50</v>
      </c>
      <c r="N4529" s="51" t="s">
        <v>3257</v>
      </c>
      <c r="O4529" s="52"/>
      <c r="P4529" s="53"/>
    </row>
    <row r="4530" spans="1:16" s="54" customFormat="1" ht="30" hidden="1" x14ac:dyDescent="0.2">
      <c r="A4530" s="20">
        <v>4530</v>
      </c>
      <c r="B4530" s="55">
        <v>3689</v>
      </c>
      <c r="C4530" s="47" t="str">
        <f t="shared" si="71"/>
        <v>Idu Ana 5412</v>
      </c>
      <c r="D4530" s="47"/>
      <c r="E4530" s="48" t="s">
        <v>45</v>
      </c>
      <c r="F4530" s="48" t="s">
        <v>3272</v>
      </c>
      <c r="G4530" s="177"/>
      <c r="H4530" s="48">
        <v>5412</v>
      </c>
      <c r="I4530" s="48" t="s">
        <v>4798</v>
      </c>
      <c r="J4530" s="49" t="s">
        <v>48</v>
      </c>
      <c r="K4530" s="50">
        <v>106559</v>
      </c>
      <c r="L4530" s="48" t="s">
        <v>3256</v>
      </c>
      <c r="M4530" s="51" t="s">
        <v>50</v>
      </c>
      <c r="N4530" s="51" t="s">
        <v>3257</v>
      </c>
      <c r="O4530" s="52"/>
      <c r="P4530" s="53"/>
    </row>
    <row r="4531" spans="1:16" s="54" customFormat="1" ht="30" hidden="1" x14ac:dyDescent="0.2">
      <c r="A4531" s="20">
        <v>4531</v>
      </c>
      <c r="B4531" s="55">
        <v>3690</v>
      </c>
      <c r="C4531" s="47" t="str">
        <f t="shared" si="71"/>
        <v>Idu Ana 5413</v>
      </c>
      <c r="D4531" s="47"/>
      <c r="E4531" s="48" t="s">
        <v>45</v>
      </c>
      <c r="F4531" s="48" t="s">
        <v>3258</v>
      </c>
      <c r="G4531" s="177"/>
      <c r="H4531" s="48">
        <v>5413</v>
      </c>
      <c r="I4531" s="48" t="s">
        <v>4799</v>
      </c>
      <c r="J4531" s="49" t="s">
        <v>48</v>
      </c>
      <c r="K4531" s="50">
        <v>65946</v>
      </c>
      <c r="L4531" s="48" t="s">
        <v>3256</v>
      </c>
      <c r="M4531" s="51" t="s">
        <v>50</v>
      </c>
      <c r="N4531" s="51" t="s">
        <v>3257</v>
      </c>
      <c r="O4531" s="52"/>
      <c r="P4531" s="53"/>
    </row>
    <row r="4532" spans="1:16" s="54" customFormat="1" ht="30" hidden="1" x14ac:dyDescent="0.2">
      <c r="A4532" s="20">
        <v>4532</v>
      </c>
      <c r="B4532" s="55">
        <v>3691</v>
      </c>
      <c r="C4532" s="47" t="str">
        <f t="shared" si="71"/>
        <v>Idu Ana 5415</v>
      </c>
      <c r="D4532" s="47"/>
      <c r="E4532" s="48" t="s">
        <v>45</v>
      </c>
      <c r="F4532" s="48" t="s">
        <v>3272</v>
      </c>
      <c r="G4532" s="177"/>
      <c r="H4532" s="48">
        <v>5415</v>
      </c>
      <c r="I4532" s="48" t="s">
        <v>4800</v>
      </c>
      <c r="J4532" s="49" t="s">
        <v>48</v>
      </c>
      <c r="K4532" s="50">
        <v>61430</v>
      </c>
      <c r="L4532" s="48" t="s">
        <v>3256</v>
      </c>
      <c r="M4532" s="51" t="s">
        <v>50</v>
      </c>
      <c r="N4532" s="51" t="s">
        <v>3257</v>
      </c>
      <c r="O4532" s="52"/>
      <c r="P4532" s="53"/>
    </row>
    <row r="4533" spans="1:16" s="54" customFormat="1" ht="30" hidden="1" x14ac:dyDescent="0.2">
      <c r="A4533" s="20">
        <v>4533</v>
      </c>
      <c r="B4533" s="55">
        <v>3692</v>
      </c>
      <c r="C4533" s="47" t="str">
        <f t="shared" si="71"/>
        <v>Idu Ana 5416</v>
      </c>
      <c r="D4533" s="47"/>
      <c r="E4533" s="48" t="s">
        <v>45</v>
      </c>
      <c r="F4533" s="48" t="s">
        <v>3258</v>
      </c>
      <c r="G4533" s="177"/>
      <c r="H4533" s="48">
        <v>5416</v>
      </c>
      <c r="I4533" s="48" t="s">
        <v>4801</v>
      </c>
      <c r="J4533" s="49" t="s">
        <v>48</v>
      </c>
      <c r="K4533" s="50">
        <v>40512</v>
      </c>
      <c r="L4533" s="48" t="s">
        <v>3256</v>
      </c>
      <c r="M4533" s="51" t="s">
        <v>50</v>
      </c>
      <c r="N4533" s="51" t="s">
        <v>3257</v>
      </c>
      <c r="O4533" s="52"/>
      <c r="P4533" s="53"/>
    </row>
    <row r="4534" spans="1:16" s="54" customFormat="1" ht="30" hidden="1" x14ac:dyDescent="0.2">
      <c r="A4534" s="20">
        <v>4534</v>
      </c>
      <c r="B4534" s="55">
        <v>3693</v>
      </c>
      <c r="C4534" s="47" t="str">
        <f t="shared" si="71"/>
        <v>Idu Ana 5418</v>
      </c>
      <c r="D4534" s="47"/>
      <c r="E4534" s="48" t="s">
        <v>45</v>
      </c>
      <c r="F4534" s="48" t="s">
        <v>3258</v>
      </c>
      <c r="G4534" s="177"/>
      <c r="H4534" s="48">
        <v>5418</v>
      </c>
      <c r="I4534" s="48" t="s">
        <v>4802</v>
      </c>
      <c r="J4534" s="49" t="s">
        <v>48</v>
      </c>
      <c r="K4534" s="50">
        <v>57850</v>
      </c>
      <c r="L4534" s="48" t="s">
        <v>3256</v>
      </c>
      <c r="M4534" s="51" t="s">
        <v>50</v>
      </c>
      <c r="N4534" s="51" t="s">
        <v>3257</v>
      </c>
      <c r="O4534" s="52"/>
      <c r="P4534" s="53"/>
    </row>
    <row r="4535" spans="1:16" s="54" customFormat="1" ht="30" hidden="1" x14ac:dyDescent="0.2">
      <c r="A4535" s="20">
        <v>4535</v>
      </c>
      <c r="B4535" s="55">
        <v>3694</v>
      </c>
      <c r="C4535" s="47" t="str">
        <f t="shared" si="71"/>
        <v>Idu Ana 5421</v>
      </c>
      <c r="D4535" s="47"/>
      <c r="E4535" s="48" t="s">
        <v>45</v>
      </c>
      <c r="F4535" s="48" t="s">
        <v>3322</v>
      </c>
      <c r="G4535" s="177"/>
      <c r="H4535" s="48">
        <v>5421</v>
      </c>
      <c r="I4535" s="48" t="s">
        <v>4803</v>
      </c>
      <c r="J4535" s="49" t="s">
        <v>48</v>
      </c>
      <c r="K4535" s="50">
        <v>708070</v>
      </c>
      <c r="L4535" s="48" t="s">
        <v>3256</v>
      </c>
      <c r="M4535" s="51" t="s">
        <v>50</v>
      </c>
      <c r="N4535" s="51" t="s">
        <v>3257</v>
      </c>
      <c r="O4535" s="52"/>
      <c r="P4535" s="53"/>
    </row>
    <row r="4536" spans="1:16" s="54" customFormat="1" ht="45" hidden="1" x14ac:dyDescent="0.2">
      <c r="A4536" s="20">
        <v>4536</v>
      </c>
      <c r="B4536" s="55">
        <v>3695</v>
      </c>
      <c r="C4536" s="47" t="str">
        <f t="shared" si="71"/>
        <v>Idu Ana 5422</v>
      </c>
      <c r="D4536" s="47"/>
      <c r="E4536" s="48" t="s">
        <v>45</v>
      </c>
      <c r="F4536" s="48" t="s">
        <v>3322</v>
      </c>
      <c r="G4536" s="177"/>
      <c r="H4536" s="48">
        <v>5422</v>
      </c>
      <c r="I4536" s="48" t="s">
        <v>4804</v>
      </c>
      <c r="J4536" s="49" t="s">
        <v>48</v>
      </c>
      <c r="K4536" s="50">
        <v>716297</v>
      </c>
      <c r="L4536" s="48" t="s">
        <v>3256</v>
      </c>
      <c r="M4536" s="51" t="s">
        <v>50</v>
      </c>
      <c r="N4536" s="51" t="s">
        <v>3257</v>
      </c>
      <c r="O4536" s="52"/>
      <c r="P4536" s="53"/>
    </row>
    <row r="4537" spans="1:16" s="54" customFormat="1" ht="30" hidden="1" x14ac:dyDescent="0.2">
      <c r="A4537" s="20">
        <v>4537</v>
      </c>
      <c r="B4537" s="55">
        <v>3696</v>
      </c>
      <c r="C4537" s="47" t="str">
        <f t="shared" si="71"/>
        <v>Idu Ana 5426</v>
      </c>
      <c r="D4537" s="47"/>
      <c r="E4537" s="48" t="s">
        <v>45</v>
      </c>
      <c r="F4537" s="48" t="s">
        <v>3322</v>
      </c>
      <c r="G4537" s="177"/>
      <c r="H4537" s="48">
        <v>5426</v>
      </c>
      <c r="I4537" s="48" t="s">
        <v>4805</v>
      </c>
      <c r="J4537" s="49" t="s">
        <v>48</v>
      </c>
      <c r="K4537" s="50">
        <v>614968</v>
      </c>
      <c r="L4537" s="48" t="s">
        <v>3256</v>
      </c>
      <c r="M4537" s="51" t="s">
        <v>50</v>
      </c>
      <c r="N4537" s="51" t="s">
        <v>3257</v>
      </c>
      <c r="O4537" s="52"/>
      <c r="P4537" s="53"/>
    </row>
    <row r="4538" spans="1:16" s="54" customFormat="1" ht="30" hidden="1" x14ac:dyDescent="0.2">
      <c r="A4538" s="20">
        <v>4538</v>
      </c>
      <c r="B4538" s="55">
        <v>3697</v>
      </c>
      <c r="C4538" s="47" t="str">
        <f t="shared" si="71"/>
        <v>Idu Ana 5428</v>
      </c>
      <c r="D4538" s="47"/>
      <c r="E4538" s="48" t="s">
        <v>45</v>
      </c>
      <c r="F4538" s="48" t="s">
        <v>3322</v>
      </c>
      <c r="G4538" s="177"/>
      <c r="H4538" s="48">
        <v>5428</v>
      </c>
      <c r="I4538" s="48" t="s">
        <v>4806</v>
      </c>
      <c r="J4538" s="49" t="s">
        <v>48</v>
      </c>
      <c r="K4538" s="50">
        <v>707982</v>
      </c>
      <c r="L4538" s="48" t="s">
        <v>3256</v>
      </c>
      <c r="M4538" s="51" t="s">
        <v>50</v>
      </c>
      <c r="N4538" s="51" t="s">
        <v>3257</v>
      </c>
      <c r="O4538" s="52"/>
      <c r="P4538" s="53"/>
    </row>
    <row r="4539" spans="1:16" s="54" customFormat="1" ht="30" hidden="1" x14ac:dyDescent="0.2">
      <c r="A4539" s="20">
        <v>4539</v>
      </c>
      <c r="B4539" s="55">
        <v>3698</v>
      </c>
      <c r="C4539" s="47" t="str">
        <f t="shared" si="71"/>
        <v>Idu Ana 5431</v>
      </c>
      <c r="D4539" s="47"/>
      <c r="E4539" s="48" t="s">
        <v>45</v>
      </c>
      <c r="F4539" s="48" t="s">
        <v>3322</v>
      </c>
      <c r="G4539" s="177"/>
      <c r="H4539" s="48">
        <v>5431</v>
      </c>
      <c r="I4539" s="48" t="s">
        <v>4807</v>
      </c>
      <c r="J4539" s="49" t="s">
        <v>25</v>
      </c>
      <c r="K4539" s="50">
        <v>48725</v>
      </c>
      <c r="L4539" s="48" t="s">
        <v>3256</v>
      </c>
      <c r="M4539" s="51" t="s">
        <v>50</v>
      </c>
      <c r="N4539" s="51" t="s">
        <v>3257</v>
      </c>
      <c r="O4539" s="52"/>
      <c r="P4539" s="53"/>
    </row>
    <row r="4540" spans="1:16" s="54" customFormat="1" ht="30" hidden="1" x14ac:dyDescent="0.2">
      <c r="A4540" s="20">
        <v>4540</v>
      </c>
      <c r="B4540" s="55">
        <v>3699</v>
      </c>
      <c r="C4540" s="47" t="str">
        <f t="shared" si="71"/>
        <v>Idu Ana 5432</v>
      </c>
      <c r="D4540" s="47"/>
      <c r="E4540" s="48" t="s">
        <v>45</v>
      </c>
      <c r="F4540" s="48" t="s">
        <v>3322</v>
      </c>
      <c r="G4540" s="177"/>
      <c r="H4540" s="48">
        <v>5432</v>
      </c>
      <c r="I4540" s="48" t="s">
        <v>4808</v>
      </c>
      <c r="J4540" s="49" t="s">
        <v>25</v>
      </c>
      <c r="K4540" s="50">
        <v>54810</v>
      </c>
      <c r="L4540" s="48" t="s">
        <v>3256</v>
      </c>
      <c r="M4540" s="51" t="s">
        <v>50</v>
      </c>
      <c r="N4540" s="51" t="s">
        <v>3257</v>
      </c>
      <c r="O4540" s="52"/>
      <c r="P4540" s="53"/>
    </row>
    <row r="4541" spans="1:16" s="54" customFormat="1" ht="30" hidden="1" x14ac:dyDescent="0.2">
      <c r="A4541" s="20">
        <v>4541</v>
      </c>
      <c r="B4541" s="55">
        <v>3700</v>
      </c>
      <c r="C4541" s="47" t="str">
        <f t="shared" si="71"/>
        <v>Idu Ana 5433</v>
      </c>
      <c r="D4541" s="47"/>
      <c r="E4541" s="48" t="s">
        <v>45</v>
      </c>
      <c r="F4541" s="48" t="s">
        <v>3322</v>
      </c>
      <c r="G4541" s="177"/>
      <c r="H4541" s="48">
        <v>5433</v>
      </c>
      <c r="I4541" s="48" t="s">
        <v>4809</v>
      </c>
      <c r="J4541" s="49" t="s">
        <v>25</v>
      </c>
      <c r="K4541" s="50">
        <v>50835</v>
      </c>
      <c r="L4541" s="48" t="s">
        <v>3256</v>
      </c>
      <c r="M4541" s="51" t="s">
        <v>50</v>
      </c>
      <c r="N4541" s="51" t="s">
        <v>3257</v>
      </c>
      <c r="O4541" s="52"/>
      <c r="P4541" s="53"/>
    </row>
    <row r="4542" spans="1:16" s="54" customFormat="1" ht="45" hidden="1" x14ac:dyDescent="0.2">
      <c r="A4542" s="20">
        <v>4542</v>
      </c>
      <c r="B4542" s="55">
        <v>3701</v>
      </c>
      <c r="C4542" s="47" t="str">
        <f t="shared" si="71"/>
        <v>Idu Ana 5442</v>
      </c>
      <c r="D4542" s="47"/>
      <c r="E4542" s="48" t="s">
        <v>45</v>
      </c>
      <c r="F4542" s="48" t="s">
        <v>4772</v>
      </c>
      <c r="G4542" s="177"/>
      <c r="H4542" s="48">
        <v>5442</v>
      </c>
      <c r="I4542" s="48" t="s">
        <v>4810</v>
      </c>
      <c r="J4542" s="49" t="s">
        <v>64</v>
      </c>
      <c r="K4542" s="50">
        <v>61691</v>
      </c>
      <c r="L4542" s="48" t="s">
        <v>3256</v>
      </c>
      <c r="M4542" s="51" t="s">
        <v>50</v>
      </c>
      <c r="N4542" s="51" t="s">
        <v>3257</v>
      </c>
      <c r="O4542" s="52"/>
      <c r="P4542" s="53"/>
    </row>
    <row r="4543" spans="1:16" s="54" customFormat="1" ht="30" hidden="1" x14ac:dyDescent="0.2">
      <c r="A4543" s="20">
        <v>4543</v>
      </c>
      <c r="B4543" s="55">
        <v>3702</v>
      </c>
      <c r="C4543" s="47" t="str">
        <f t="shared" si="71"/>
        <v>Idu Ana 5443</v>
      </c>
      <c r="D4543" s="47"/>
      <c r="E4543" s="48" t="s">
        <v>45</v>
      </c>
      <c r="F4543" s="48" t="s">
        <v>4772</v>
      </c>
      <c r="G4543" s="177"/>
      <c r="H4543" s="48">
        <v>5443</v>
      </c>
      <c r="I4543" s="48" t="s">
        <v>4811</v>
      </c>
      <c r="J4543" s="49" t="s">
        <v>25</v>
      </c>
      <c r="K4543" s="50">
        <v>24930</v>
      </c>
      <c r="L4543" s="48" t="s">
        <v>3256</v>
      </c>
      <c r="M4543" s="51" t="s">
        <v>50</v>
      </c>
      <c r="N4543" s="51" t="s">
        <v>3257</v>
      </c>
      <c r="O4543" s="52"/>
      <c r="P4543" s="53"/>
    </row>
    <row r="4544" spans="1:16" s="54" customFormat="1" ht="45" hidden="1" x14ac:dyDescent="0.2">
      <c r="A4544" s="20">
        <v>4544</v>
      </c>
      <c r="B4544" s="55">
        <v>3703</v>
      </c>
      <c r="C4544" s="47" t="str">
        <f t="shared" si="71"/>
        <v>Idu Ana 5452</v>
      </c>
      <c r="D4544" s="47"/>
      <c r="E4544" s="48" t="s">
        <v>45</v>
      </c>
      <c r="F4544" s="48" t="s">
        <v>4812</v>
      </c>
      <c r="G4544" s="177"/>
      <c r="H4544" s="48">
        <v>5452</v>
      </c>
      <c r="I4544" s="48" t="s">
        <v>4813</v>
      </c>
      <c r="J4544" s="49" t="s">
        <v>64</v>
      </c>
      <c r="K4544" s="50">
        <v>61137</v>
      </c>
      <c r="L4544" s="48" t="s">
        <v>3256</v>
      </c>
      <c r="M4544" s="51" t="s">
        <v>50</v>
      </c>
      <c r="N4544" s="51" t="s">
        <v>3257</v>
      </c>
      <c r="O4544" s="52"/>
      <c r="P4544" s="53"/>
    </row>
    <row r="4545" spans="1:16" s="54" customFormat="1" ht="45" hidden="1" x14ac:dyDescent="0.2">
      <c r="A4545" s="20">
        <v>4545</v>
      </c>
      <c r="B4545" s="55">
        <v>3704</v>
      </c>
      <c r="C4545" s="47" t="str">
        <f t="shared" si="71"/>
        <v>Idu Ana 5455</v>
      </c>
      <c r="D4545" s="47"/>
      <c r="E4545" s="48" t="s">
        <v>45</v>
      </c>
      <c r="F4545" s="48" t="s">
        <v>4812</v>
      </c>
      <c r="G4545" s="177"/>
      <c r="H4545" s="48">
        <v>5455</v>
      </c>
      <c r="I4545" s="48" t="s">
        <v>4814</v>
      </c>
      <c r="J4545" s="49" t="s">
        <v>64</v>
      </c>
      <c r="K4545" s="50">
        <v>138430</v>
      </c>
      <c r="L4545" s="48" t="s">
        <v>3256</v>
      </c>
      <c r="M4545" s="51" t="s">
        <v>50</v>
      </c>
      <c r="N4545" s="51" t="s">
        <v>3257</v>
      </c>
      <c r="O4545" s="52"/>
      <c r="P4545" s="53"/>
    </row>
    <row r="4546" spans="1:16" s="54" customFormat="1" ht="30" hidden="1" x14ac:dyDescent="0.2">
      <c r="A4546" s="20">
        <v>4546</v>
      </c>
      <c r="B4546" s="55">
        <v>3705</v>
      </c>
      <c r="C4546" s="47" t="str">
        <f t="shared" si="71"/>
        <v>Idu Ana 5456</v>
      </c>
      <c r="D4546" s="47"/>
      <c r="E4546" s="48" t="s">
        <v>45</v>
      </c>
      <c r="F4546" s="48" t="s">
        <v>4560</v>
      </c>
      <c r="G4546" s="177"/>
      <c r="H4546" s="48">
        <v>5456</v>
      </c>
      <c r="I4546" s="48" t="s">
        <v>4815</v>
      </c>
      <c r="J4546" s="49" t="s">
        <v>25</v>
      </c>
      <c r="K4546" s="50">
        <v>36083</v>
      </c>
      <c r="L4546" s="48" t="s">
        <v>3256</v>
      </c>
      <c r="M4546" s="51" t="s">
        <v>50</v>
      </c>
      <c r="N4546" s="51" t="s">
        <v>3257</v>
      </c>
      <c r="O4546" s="52"/>
      <c r="P4546" s="53"/>
    </row>
    <row r="4547" spans="1:16" s="54" customFormat="1" ht="30" hidden="1" x14ac:dyDescent="0.2">
      <c r="A4547" s="20">
        <v>4547</v>
      </c>
      <c r="B4547" s="55">
        <v>3706</v>
      </c>
      <c r="C4547" s="47" t="str">
        <f t="shared" si="71"/>
        <v>Idu Ana 5459</v>
      </c>
      <c r="D4547" s="47"/>
      <c r="E4547" s="48" t="s">
        <v>45</v>
      </c>
      <c r="F4547" s="48" t="s">
        <v>4560</v>
      </c>
      <c r="G4547" s="177"/>
      <c r="H4547" s="48">
        <v>5459</v>
      </c>
      <c r="I4547" s="48" t="s">
        <v>4816</v>
      </c>
      <c r="J4547" s="49" t="s">
        <v>64</v>
      </c>
      <c r="K4547" s="50">
        <v>63174</v>
      </c>
      <c r="L4547" s="48" t="s">
        <v>3256</v>
      </c>
      <c r="M4547" s="51" t="s">
        <v>50</v>
      </c>
      <c r="N4547" s="51" t="s">
        <v>3257</v>
      </c>
      <c r="O4547" s="52"/>
      <c r="P4547" s="53"/>
    </row>
    <row r="4548" spans="1:16" s="54" customFormat="1" ht="30" hidden="1" x14ac:dyDescent="0.2">
      <c r="A4548" s="20">
        <v>4548</v>
      </c>
      <c r="B4548" s="55">
        <v>3707</v>
      </c>
      <c r="C4548" s="47" t="str">
        <f t="shared" si="71"/>
        <v>Idu Ana 5461</v>
      </c>
      <c r="D4548" s="47"/>
      <c r="E4548" s="48" t="s">
        <v>45</v>
      </c>
      <c r="F4548" s="48" t="s">
        <v>3276</v>
      </c>
      <c r="G4548" s="177"/>
      <c r="H4548" s="174">
        <v>5461</v>
      </c>
      <c r="I4548" s="174" t="s">
        <v>4817</v>
      </c>
      <c r="J4548" s="49" t="s">
        <v>25</v>
      </c>
      <c r="K4548" s="50">
        <v>22105</v>
      </c>
      <c r="L4548" s="48" t="s">
        <v>3256</v>
      </c>
      <c r="M4548" s="51" t="s">
        <v>50</v>
      </c>
      <c r="N4548" s="51" t="s">
        <v>3257</v>
      </c>
      <c r="O4548" s="52"/>
      <c r="P4548" s="53"/>
    </row>
    <row r="4549" spans="1:16" s="54" customFormat="1" ht="45" hidden="1" x14ac:dyDescent="0.2">
      <c r="A4549" s="20">
        <v>4549</v>
      </c>
      <c r="B4549" s="55">
        <v>3708</v>
      </c>
      <c r="C4549" s="47" t="str">
        <f t="shared" si="71"/>
        <v>Idu Ana 5462</v>
      </c>
      <c r="D4549" s="47"/>
      <c r="E4549" s="48" t="s">
        <v>45</v>
      </c>
      <c r="F4549" s="48" t="s">
        <v>3276</v>
      </c>
      <c r="G4549" s="177"/>
      <c r="H4549" s="48">
        <v>5462</v>
      </c>
      <c r="I4549" s="48" t="s">
        <v>4818</v>
      </c>
      <c r="J4549" s="49" t="s">
        <v>26</v>
      </c>
      <c r="K4549" s="50">
        <v>113421</v>
      </c>
      <c r="L4549" s="48" t="s">
        <v>3256</v>
      </c>
      <c r="M4549" s="51" t="s">
        <v>50</v>
      </c>
      <c r="N4549" s="51" t="s">
        <v>3257</v>
      </c>
      <c r="O4549" s="52"/>
      <c r="P4549" s="53"/>
    </row>
    <row r="4550" spans="1:16" s="54" customFormat="1" ht="45" hidden="1" x14ac:dyDescent="0.2">
      <c r="A4550" s="20">
        <v>4550</v>
      </c>
      <c r="B4550" s="55">
        <v>3709</v>
      </c>
      <c r="C4550" s="47" t="str">
        <f t="shared" si="71"/>
        <v>Idu Ana 5463</v>
      </c>
      <c r="D4550" s="47"/>
      <c r="E4550" s="48" t="s">
        <v>45</v>
      </c>
      <c r="F4550" s="48" t="s">
        <v>3276</v>
      </c>
      <c r="G4550" s="177"/>
      <c r="H4550" s="48">
        <v>5463</v>
      </c>
      <c r="I4550" s="48" t="s">
        <v>4819</v>
      </c>
      <c r="J4550" s="49" t="s">
        <v>26</v>
      </c>
      <c r="K4550" s="50">
        <v>169672</v>
      </c>
      <c r="L4550" s="48" t="s">
        <v>3256</v>
      </c>
      <c r="M4550" s="51" t="s">
        <v>50</v>
      </c>
      <c r="N4550" s="51" t="s">
        <v>3257</v>
      </c>
      <c r="O4550" s="52"/>
      <c r="P4550" s="53"/>
    </row>
    <row r="4551" spans="1:16" s="54" customFormat="1" ht="30" hidden="1" x14ac:dyDescent="0.2">
      <c r="A4551" s="20">
        <v>4551</v>
      </c>
      <c r="B4551" s="55">
        <v>3710</v>
      </c>
      <c r="C4551" s="47" t="str">
        <f t="shared" si="71"/>
        <v>Idu Ana 5466</v>
      </c>
      <c r="D4551" s="47"/>
      <c r="E4551" s="48" t="s">
        <v>45</v>
      </c>
      <c r="F4551" s="48" t="s">
        <v>3276</v>
      </c>
      <c r="G4551" s="177"/>
      <c r="H4551" s="174">
        <v>5466</v>
      </c>
      <c r="I4551" s="174" t="s">
        <v>4820</v>
      </c>
      <c r="J4551" s="49" t="s">
        <v>25</v>
      </c>
      <c r="K4551" s="50">
        <v>13103</v>
      </c>
      <c r="L4551" s="48" t="s">
        <v>3256</v>
      </c>
      <c r="M4551" s="51" t="s">
        <v>50</v>
      </c>
      <c r="N4551" s="51" t="s">
        <v>3257</v>
      </c>
      <c r="O4551" s="52"/>
      <c r="P4551" s="53"/>
    </row>
    <row r="4552" spans="1:16" s="54" customFormat="1" ht="30" hidden="1" x14ac:dyDescent="0.2">
      <c r="A4552" s="20">
        <v>4552</v>
      </c>
      <c r="B4552" s="55">
        <v>3711</v>
      </c>
      <c r="C4552" s="47" t="str">
        <f t="shared" si="71"/>
        <v>Idu Ana 5467</v>
      </c>
      <c r="D4552" s="47"/>
      <c r="E4552" s="48" t="s">
        <v>45</v>
      </c>
      <c r="F4552" s="48" t="s">
        <v>3276</v>
      </c>
      <c r="G4552" s="177"/>
      <c r="H4552" s="174">
        <v>5467</v>
      </c>
      <c r="I4552" s="174" t="s">
        <v>4821</v>
      </c>
      <c r="J4552" s="49" t="s">
        <v>25</v>
      </c>
      <c r="K4552" s="50">
        <v>110393</v>
      </c>
      <c r="L4552" s="48" t="s">
        <v>3256</v>
      </c>
      <c r="M4552" s="51" t="s">
        <v>50</v>
      </c>
      <c r="N4552" s="51" t="s">
        <v>3257</v>
      </c>
      <c r="O4552" s="52"/>
      <c r="P4552" s="53"/>
    </row>
    <row r="4553" spans="1:16" s="54" customFormat="1" ht="30" hidden="1" x14ac:dyDescent="0.2">
      <c r="A4553" s="20">
        <v>4553</v>
      </c>
      <c r="B4553" s="55">
        <v>3712</v>
      </c>
      <c r="C4553" s="47" t="str">
        <f t="shared" si="71"/>
        <v>Idu Ana 5469</v>
      </c>
      <c r="D4553" s="47"/>
      <c r="E4553" s="48" t="s">
        <v>45</v>
      </c>
      <c r="F4553" s="48" t="s">
        <v>3276</v>
      </c>
      <c r="G4553" s="177"/>
      <c r="H4553" s="48">
        <v>5469</v>
      </c>
      <c r="I4553" s="48" t="s">
        <v>4822</v>
      </c>
      <c r="J4553" s="49" t="s">
        <v>25</v>
      </c>
      <c r="K4553" s="50">
        <v>13494</v>
      </c>
      <c r="L4553" s="48" t="s">
        <v>3256</v>
      </c>
      <c r="M4553" s="51" t="s">
        <v>50</v>
      </c>
      <c r="N4553" s="51" t="s">
        <v>3257</v>
      </c>
      <c r="O4553" s="52"/>
      <c r="P4553" s="53"/>
    </row>
    <row r="4554" spans="1:16" s="54" customFormat="1" ht="30" hidden="1" x14ac:dyDescent="0.2">
      <c r="A4554" s="20">
        <v>4554</v>
      </c>
      <c r="B4554" s="55">
        <v>3713</v>
      </c>
      <c r="C4554" s="47" t="str">
        <f t="shared" si="71"/>
        <v>Idu Ana 5471</v>
      </c>
      <c r="D4554" s="47"/>
      <c r="E4554" s="48" t="s">
        <v>45</v>
      </c>
      <c r="F4554" s="48" t="s">
        <v>3315</v>
      </c>
      <c r="G4554" s="177"/>
      <c r="H4554" s="48">
        <v>5471</v>
      </c>
      <c r="I4554" s="48" t="s">
        <v>4823</v>
      </c>
      <c r="J4554" s="49" t="s">
        <v>25</v>
      </c>
      <c r="K4554" s="50">
        <v>7882</v>
      </c>
      <c r="L4554" s="48" t="s">
        <v>3256</v>
      </c>
      <c r="M4554" s="51" t="s">
        <v>50</v>
      </c>
      <c r="N4554" s="51" t="s">
        <v>3257</v>
      </c>
      <c r="O4554" s="52"/>
      <c r="P4554" s="53"/>
    </row>
    <row r="4555" spans="1:16" s="54" customFormat="1" ht="30" hidden="1" x14ac:dyDescent="0.2">
      <c r="A4555" s="20">
        <v>4555</v>
      </c>
      <c r="B4555" s="55">
        <v>3714</v>
      </c>
      <c r="C4555" s="47" t="str">
        <f t="shared" si="71"/>
        <v>Idu Ana 5472</v>
      </c>
      <c r="D4555" s="47"/>
      <c r="E4555" s="48" t="s">
        <v>45</v>
      </c>
      <c r="F4555" s="48" t="s">
        <v>3315</v>
      </c>
      <c r="G4555" s="177"/>
      <c r="H4555" s="48">
        <v>5472</v>
      </c>
      <c r="I4555" s="48" t="s">
        <v>4824</v>
      </c>
      <c r="J4555" s="49" t="s">
        <v>25</v>
      </c>
      <c r="K4555" s="50">
        <v>5879</v>
      </c>
      <c r="L4555" s="48" t="s">
        <v>3256</v>
      </c>
      <c r="M4555" s="51" t="s">
        <v>50</v>
      </c>
      <c r="N4555" s="51" t="s">
        <v>3257</v>
      </c>
      <c r="O4555" s="52"/>
      <c r="P4555" s="53"/>
    </row>
    <row r="4556" spans="1:16" s="54" customFormat="1" ht="30" hidden="1" x14ac:dyDescent="0.2">
      <c r="A4556" s="20">
        <v>4556</v>
      </c>
      <c r="B4556" s="55">
        <v>3715</v>
      </c>
      <c r="C4556" s="47" t="str">
        <f t="shared" si="71"/>
        <v>Idu Ana 5494</v>
      </c>
      <c r="D4556" s="47"/>
      <c r="E4556" s="48" t="s">
        <v>45</v>
      </c>
      <c r="F4556" s="48" t="s">
        <v>4560</v>
      </c>
      <c r="G4556" s="177"/>
      <c r="H4556" s="48">
        <v>5494</v>
      </c>
      <c r="I4556" s="48" t="s">
        <v>4825</v>
      </c>
      <c r="J4556" s="49" t="s">
        <v>26</v>
      </c>
      <c r="K4556" s="50">
        <v>359270</v>
      </c>
      <c r="L4556" s="48" t="s">
        <v>3256</v>
      </c>
      <c r="M4556" s="51" t="s">
        <v>50</v>
      </c>
      <c r="N4556" s="51" t="s">
        <v>3257</v>
      </c>
      <c r="O4556" s="52"/>
      <c r="P4556" s="53"/>
    </row>
    <row r="4557" spans="1:16" s="54" customFormat="1" ht="30" hidden="1" x14ac:dyDescent="0.2">
      <c r="A4557" s="20">
        <v>4557</v>
      </c>
      <c r="B4557" s="55">
        <v>3716</v>
      </c>
      <c r="C4557" s="47" t="str">
        <f t="shared" si="71"/>
        <v>Idu Ana 5501</v>
      </c>
      <c r="D4557" s="47"/>
      <c r="E4557" s="48" t="s">
        <v>45</v>
      </c>
      <c r="F4557" s="48" t="s">
        <v>4560</v>
      </c>
      <c r="G4557" s="177"/>
      <c r="H4557" s="48">
        <v>5501</v>
      </c>
      <c r="I4557" s="48" t="s">
        <v>4826</v>
      </c>
      <c r="J4557" s="49" t="s">
        <v>26</v>
      </c>
      <c r="K4557" s="50">
        <v>307614</v>
      </c>
      <c r="L4557" s="48" t="s">
        <v>3256</v>
      </c>
      <c r="M4557" s="51" t="s">
        <v>50</v>
      </c>
      <c r="N4557" s="51" t="s">
        <v>3257</v>
      </c>
      <c r="O4557" s="52"/>
      <c r="P4557" s="53"/>
    </row>
    <row r="4558" spans="1:16" s="54" customFormat="1" ht="30" hidden="1" x14ac:dyDescent="0.2">
      <c r="A4558" s="20">
        <v>4558</v>
      </c>
      <c r="B4558" s="55">
        <v>3717</v>
      </c>
      <c r="C4558" s="47" t="str">
        <f t="shared" si="71"/>
        <v>Idu Ana 5502</v>
      </c>
      <c r="D4558" s="47"/>
      <c r="E4558" s="48" t="s">
        <v>45</v>
      </c>
      <c r="F4558" s="48" t="s">
        <v>4560</v>
      </c>
      <c r="G4558" s="177"/>
      <c r="H4558" s="48">
        <v>5502</v>
      </c>
      <c r="I4558" s="48" t="s">
        <v>4827</v>
      </c>
      <c r="J4558" s="49" t="s">
        <v>26</v>
      </c>
      <c r="K4558" s="50">
        <v>343717</v>
      </c>
      <c r="L4558" s="48" t="s">
        <v>3256</v>
      </c>
      <c r="M4558" s="51" t="s">
        <v>50</v>
      </c>
      <c r="N4558" s="51" t="s">
        <v>3257</v>
      </c>
      <c r="O4558" s="52"/>
      <c r="P4558" s="53"/>
    </row>
    <row r="4559" spans="1:16" s="54" customFormat="1" ht="45" hidden="1" x14ac:dyDescent="0.2">
      <c r="A4559" s="20">
        <v>4559</v>
      </c>
      <c r="B4559" s="55">
        <v>3718</v>
      </c>
      <c r="C4559" s="47" t="str">
        <f t="shared" si="71"/>
        <v>Idu Ana 5523</v>
      </c>
      <c r="D4559" s="47"/>
      <c r="E4559" s="48" t="s">
        <v>45</v>
      </c>
      <c r="F4559" s="48" t="s">
        <v>3264</v>
      </c>
      <c r="G4559" s="177"/>
      <c r="H4559" s="48">
        <v>5523</v>
      </c>
      <c r="I4559" s="48" t="s">
        <v>4828</v>
      </c>
      <c r="J4559" s="49" t="s">
        <v>26</v>
      </c>
      <c r="K4559" s="50">
        <v>16713</v>
      </c>
      <c r="L4559" s="48" t="s">
        <v>3256</v>
      </c>
      <c r="M4559" s="51" t="s">
        <v>50</v>
      </c>
      <c r="N4559" s="51" t="s">
        <v>3257</v>
      </c>
      <c r="O4559" s="52"/>
      <c r="P4559" s="53"/>
    </row>
    <row r="4560" spans="1:16" s="54" customFormat="1" ht="45" hidden="1" x14ac:dyDescent="0.2">
      <c r="A4560" s="20">
        <v>4560</v>
      </c>
      <c r="B4560" s="55">
        <v>3719</v>
      </c>
      <c r="C4560" s="47" t="str">
        <f t="shared" si="71"/>
        <v>Idu Ana 5524</v>
      </c>
      <c r="D4560" s="47"/>
      <c r="E4560" s="48" t="s">
        <v>45</v>
      </c>
      <c r="F4560" s="48" t="s">
        <v>3264</v>
      </c>
      <c r="G4560" s="177"/>
      <c r="H4560" s="48">
        <v>5524</v>
      </c>
      <c r="I4560" s="48" t="s">
        <v>4829</v>
      </c>
      <c r="J4560" s="49" t="s">
        <v>26</v>
      </c>
      <c r="K4560" s="50">
        <v>43785</v>
      </c>
      <c r="L4560" s="48" t="s">
        <v>3256</v>
      </c>
      <c r="M4560" s="51" t="s">
        <v>50</v>
      </c>
      <c r="N4560" s="51" t="s">
        <v>3257</v>
      </c>
      <c r="O4560" s="52"/>
      <c r="P4560" s="53"/>
    </row>
    <row r="4561" spans="1:16" s="54" customFormat="1" ht="45" hidden="1" x14ac:dyDescent="0.2">
      <c r="A4561" s="20">
        <v>4561</v>
      </c>
      <c r="B4561" s="55">
        <v>3720</v>
      </c>
      <c r="C4561" s="47" t="str">
        <f t="shared" si="71"/>
        <v>Idu Ana 5525</v>
      </c>
      <c r="D4561" s="47"/>
      <c r="E4561" s="48" t="s">
        <v>45</v>
      </c>
      <c r="F4561" s="48" t="s">
        <v>3264</v>
      </c>
      <c r="G4561" s="177"/>
      <c r="H4561" s="48">
        <v>5525</v>
      </c>
      <c r="I4561" s="48" t="s">
        <v>4830</v>
      </c>
      <c r="J4561" s="49" t="s">
        <v>26</v>
      </c>
      <c r="K4561" s="50">
        <v>47173</v>
      </c>
      <c r="L4561" s="48" t="s">
        <v>3256</v>
      </c>
      <c r="M4561" s="51" t="s">
        <v>50</v>
      </c>
      <c r="N4561" s="51" t="s">
        <v>3257</v>
      </c>
      <c r="O4561" s="52"/>
      <c r="P4561" s="53"/>
    </row>
    <row r="4562" spans="1:16" s="54" customFormat="1" ht="30" hidden="1" x14ac:dyDescent="0.2">
      <c r="A4562" s="20">
        <v>4562</v>
      </c>
      <c r="B4562" s="55">
        <v>3721</v>
      </c>
      <c r="C4562" s="47" t="str">
        <f t="shared" si="71"/>
        <v>Idu Ana 5527</v>
      </c>
      <c r="D4562" s="47"/>
      <c r="E4562" s="48" t="s">
        <v>45</v>
      </c>
      <c r="F4562" s="48" t="s">
        <v>3315</v>
      </c>
      <c r="G4562" s="177"/>
      <c r="H4562" s="48">
        <v>5527</v>
      </c>
      <c r="I4562" s="48" t="s">
        <v>4831</v>
      </c>
      <c r="J4562" s="49" t="s">
        <v>25</v>
      </c>
      <c r="K4562" s="50">
        <v>14647</v>
      </c>
      <c r="L4562" s="48" t="s">
        <v>3256</v>
      </c>
      <c r="M4562" s="51" t="s">
        <v>50</v>
      </c>
      <c r="N4562" s="51" t="s">
        <v>3257</v>
      </c>
      <c r="O4562" s="52"/>
      <c r="P4562" s="53"/>
    </row>
    <row r="4563" spans="1:16" s="54" customFormat="1" ht="30" hidden="1" x14ac:dyDescent="0.2">
      <c r="A4563" s="20">
        <v>4563</v>
      </c>
      <c r="B4563" s="55">
        <v>3722</v>
      </c>
      <c r="C4563" s="47" t="str">
        <f t="shared" si="71"/>
        <v>Idu Ana 5528</v>
      </c>
      <c r="D4563" s="47"/>
      <c r="E4563" s="48" t="s">
        <v>45</v>
      </c>
      <c r="F4563" s="48" t="s">
        <v>3315</v>
      </c>
      <c r="G4563" s="177"/>
      <c r="H4563" s="48">
        <v>5528</v>
      </c>
      <c r="I4563" s="48" t="s">
        <v>4832</v>
      </c>
      <c r="J4563" s="49" t="s">
        <v>25</v>
      </c>
      <c r="K4563" s="50">
        <v>10617</v>
      </c>
      <c r="L4563" s="48" t="s">
        <v>3256</v>
      </c>
      <c r="M4563" s="51" t="s">
        <v>50</v>
      </c>
      <c r="N4563" s="51" t="s">
        <v>3257</v>
      </c>
      <c r="O4563" s="52"/>
      <c r="P4563" s="53"/>
    </row>
    <row r="4564" spans="1:16" s="54" customFormat="1" ht="30" hidden="1" x14ac:dyDescent="0.2">
      <c r="A4564" s="20">
        <v>4564</v>
      </c>
      <c r="B4564" s="55">
        <v>3723</v>
      </c>
      <c r="C4564" s="47" t="str">
        <f t="shared" si="71"/>
        <v>Idu Ana 5535</v>
      </c>
      <c r="D4564" s="47"/>
      <c r="E4564" s="48" t="s">
        <v>45</v>
      </c>
      <c r="F4564" s="48" t="s">
        <v>3650</v>
      </c>
      <c r="G4564" s="177"/>
      <c r="H4564" s="48">
        <v>5535</v>
      </c>
      <c r="I4564" s="48" t="s">
        <v>4833</v>
      </c>
      <c r="J4564" s="49" t="s">
        <v>126</v>
      </c>
      <c r="K4564" s="50">
        <v>144128</v>
      </c>
      <c r="L4564" s="48" t="s">
        <v>3256</v>
      </c>
      <c r="M4564" s="51" t="s">
        <v>50</v>
      </c>
      <c r="N4564" s="51" t="s">
        <v>3257</v>
      </c>
      <c r="O4564" s="52"/>
      <c r="P4564" s="53"/>
    </row>
    <row r="4565" spans="1:16" s="54" customFormat="1" ht="30" hidden="1" x14ac:dyDescent="0.2">
      <c r="A4565" s="20">
        <v>4565</v>
      </c>
      <c r="B4565" s="55">
        <v>3724</v>
      </c>
      <c r="C4565" s="47" t="str">
        <f t="shared" si="71"/>
        <v>Idu Ana 5536</v>
      </c>
      <c r="D4565" s="47"/>
      <c r="E4565" s="48" t="s">
        <v>45</v>
      </c>
      <c r="F4565" s="48" t="s">
        <v>3650</v>
      </c>
      <c r="G4565" s="177"/>
      <c r="H4565" s="48">
        <v>5536</v>
      </c>
      <c r="I4565" s="48" t="s">
        <v>4834</v>
      </c>
      <c r="J4565" s="49" t="s">
        <v>61</v>
      </c>
      <c r="K4565" s="50">
        <v>18016</v>
      </c>
      <c r="L4565" s="48" t="s">
        <v>3256</v>
      </c>
      <c r="M4565" s="51" t="s">
        <v>50</v>
      </c>
      <c r="N4565" s="51" t="s">
        <v>3257</v>
      </c>
      <c r="O4565" s="52"/>
      <c r="P4565" s="53"/>
    </row>
    <row r="4566" spans="1:16" s="54" customFormat="1" ht="30" hidden="1" x14ac:dyDescent="0.2">
      <c r="A4566" s="20">
        <v>4566</v>
      </c>
      <c r="B4566" s="55">
        <v>3725</v>
      </c>
      <c r="C4566" s="47" t="str">
        <f t="shared" si="71"/>
        <v>Idu Ana 5540</v>
      </c>
      <c r="D4566" s="47"/>
      <c r="E4566" s="48" t="s">
        <v>45</v>
      </c>
      <c r="F4566" s="48" t="s">
        <v>3264</v>
      </c>
      <c r="G4566" s="177"/>
      <c r="H4566" s="48">
        <v>5540</v>
      </c>
      <c r="I4566" s="48" t="s">
        <v>4835</v>
      </c>
      <c r="J4566" s="49" t="s">
        <v>25</v>
      </c>
      <c r="K4566" s="50">
        <v>1944</v>
      </c>
      <c r="L4566" s="48" t="s">
        <v>3256</v>
      </c>
      <c r="M4566" s="51" t="s">
        <v>50</v>
      </c>
      <c r="N4566" s="51" t="s">
        <v>3257</v>
      </c>
      <c r="O4566" s="52"/>
      <c r="P4566" s="53"/>
    </row>
    <row r="4567" spans="1:16" s="54" customFormat="1" ht="30" hidden="1" x14ac:dyDescent="0.2">
      <c r="A4567" s="20">
        <v>4567</v>
      </c>
      <c r="B4567" s="55">
        <v>3726</v>
      </c>
      <c r="C4567" s="47" t="str">
        <f t="shared" si="71"/>
        <v>Idu Ana 5541</v>
      </c>
      <c r="D4567" s="47"/>
      <c r="E4567" s="48" t="s">
        <v>45</v>
      </c>
      <c r="F4567" s="48" t="s">
        <v>3264</v>
      </c>
      <c r="G4567" s="177"/>
      <c r="H4567" s="48">
        <v>5541</v>
      </c>
      <c r="I4567" s="48" t="s">
        <v>4836</v>
      </c>
      <c r="J4567" s="49" t="s">
        <v>25</v>
      </c>
      <c r="K4567" s="50">
        <v>2781</v>
      </c>
      <c r="L4567" s="48" t="s">
        <v>3256</v>
      </c>
      <c r="M4567" s="51" t="s">
        <v>50</v>
      </c>
      <c r="N4567" s="51" t="s">
        <v>3257</v>
      </c>
      <c r="O4567" s="52"/>
      <c r="P4567" s="53"/>
    </row>
    <row r="4568" spans="1:16" s="54" customFormat="1" ht="30" hidden="1" x14ac:dyDescent="0.2">
      <c r="A4568" s="20">
        <v>4568</v>
      </c>
      <c r="B4568" s="55">
        <v>3727</v>
      </c>
      <c r="C4568" s="47" t="str">
        <f t="shared" si="71"/>
        <v>Idu Ana 5542</v>
      </c>
      <c r="D4568" s="47"/>
      <c r="E4568" s="48" t="s">
        <v>45</v>
      </c>
      <c r="F4568" s="48" t="s">
        <v>3264</v>
      </c>
      <c r="G4568" s="177"/>
      <c r="H4568" s="48">
        <v>5542</v>
      </c>
      <c r="I4568" s="48" t="s">
        <v>4837</v>
      </c>
      <c r="J4568" s="49" t="s">
        <v>25</v>
      </c>
      <c r="K4568" s="50">
        <v>3855</v>
      </c>
      <c r="L4568" s="48" t="s">
        <v>3256</v>
      </c>
      <c r="M4568" s="51" t="s">
        <v>50</v>
      </c>
      <c r="N4568" s="51" t="s">
        <v>3257</v>
      </c>
      <c r="O4568" s="52"/>
      <c r="P4568" s="53"/>
    </row>
    <row r="4569" spans="1:16" s="54" customFormat="1" ht="30" hidden="1" x14ac:dyDescent="0.2">
      <c r="A4569" s="20">
        <v>4569</v>
      </c>
      <c r="B4569" s="55">
        <v>3728</v>
      </c>
      <c r="C4569" s="47" t="str">
        <f t="shared" si="71"/>
        <v>Idu Ana 5543</v>
      </c>
      <c r="D4569" s="47"/>
      <c r="E4569" s="48" t="s">
        <v>45</v>
      </c>
      <c r="F4569" s="48" t="s">
        <v>3264</v>
      </c>
      <c r="G4569" s="177"/>
      <c r="H4569" s="48">
        <v>5543</v>
      </c>
      <c r="I4569" s="48" t="s">
        <v>4838</v>
      </c>
      <c r="J4569" s="49" t="s">
        <v>25</v>
      </c>
      <c r="K4569" s="50">
        <v>5883</v>
      </c>
      <c r="L4569" s="48" t="s">
        <v>3256</v>
      </c>
      <c r="M4569" s="51" t="s">
        <v>50</v>
      </c>
      <c r="N4569" s="51" t="s">
        <v>3257</v>
      </c>
      <c r="O4569" s="52"/>
      <c r="P4569" s="53"/>
    </row>
    <row r="4570" spans="1:16" s="54" customFormat="1" ht="45" hidden="1" x14ac:dyDescent="0.2">
      <c r="A4570" s="20">
        <v>4570</v>
      </c>
      <c r="B4570" s="55">
        <v>3729</v>
      </c>
      <c r="C4570" s="47" t="str">
        <f t="shared" si="71"/>
        <v>Idu Ana 5545</v>
      </c>
      <c r="D4570" s="47"/>
      <c r="E4570" s="48" t="s">
        <v>45</v>
      </c>
      <c r="F4570" s="48" t="s">
        <v>3264</v>
      </c>
      <c r="G4570" s="177"/>
      <c r="H4570" s="48">
        <v>5545</v>
      </c>
      <c r="I4570" s="48" t="s">
        <v>4839</v>
      </c>
      <c r="J4570" s="49" t="s">
        <v>25</v>
      </c>
      <c r="K4570" s="50">
        <v>39991</v>
      </c>
      <c r="L4570" s="48" t="s">
        <v>3256</v>
      </c>
      <c r="M4570" s="51" t="s">
        <v>50</v>
      </c>
      <c r="N4570" s="51" t="s">
        <v>3257</v>
      </c>
      <c r="O4570" s="52"/>
      <c r="P4570" s="53"/>
    </row>
    <row r="4571" spans="1:16" s="54" customFormat="1" ht="45" hidden="1" x14ac:dyDescent="0.2">
      <c r="A4571" s="20">
        <v>4571</v>
      </c>
      <c r="B4571" s="55">
        <v>3730</v>
      </c>
      <c r="C4571" s="47" t="str">
        <f t="shared" si="71"/>
        <v>Idu Ana 5546</v>
      </c>
      <c r="D4571" s="47"/>
      <c r="E4571" s="48" t="s">
        <v>45</v>
      </c>
      <c r="F4571" s="48" t="s">
        <v>3264</v>
      </c>
      <c r="G4571" s="177"/>
      <c r="H4571" s="48">
        <v>5546</v>
      </c>
      <c r="I4571" s="48" t="s">
        <v>4840</v>
      </c>
      <c r="J4571" s="49" t="s">
        <v>25</v>
      </c>
      <c r="K4571" s="50">
        <v>58967</v>
      </c>
      <c r="L4571" s="48" t="s">
        <v>3256</v>
      </c>
      <c r="M4571" s="51" t="s">
        <v>50</v>
      </c>
      <c r="N4571" s="51" t="s">
        <v>3257</v>
      </c>
      <c r="O4571" s="52"/>
      <c r="P4571" s="53"/>
    </row>
    <row r="4572" spans="1:16" s="54" customFormat="1" ht="60" hidden="1" x14ac:dyDescent="0.2">
      <c r="A4572" s="20">
        <v>4572</v>
      </c>
      <c r="B4572" s="55">
        <v>3731</v>
      </c>
      <c r="C4572" s="47" t="str">
        <f t="shared" si="71"/>
        <v>Idu Ana 5547</v>
      </c>
      <c r="D4572" s="47"/>
      <c r="E4572" s="48" t="s">
        <v>45</v>
      </c>
      <c r="F4572" s="48" t="s">
        <v>3264</v>
      </c>
      <c r="G4572" s="177"/>
      <c r="H4572" s="48">
        <v>5547</v>
      </c>
      <c r="I4572" s="48" t="s">
        <v>4841</v>
      </c>
      <c r="J4572" s="49" t="s">
        <v>25</v>
      </c>
      <c r="K4572" s="50">
        <v>39119</v>
      </c>
      <c r="L4572" s="48" t="s">
        <v>3256</v>
      </c>
      <c r="M4572" s="51" t="s">
        <v>50</v>
      </c>
      <c r="N4572" s="51" t="s">
        <v>3257</v>
      </c>
      <c r="O4572" s="52"/>
      <c r="P4572" s="53"/>
    </row>
    <row r="4573" spans="1:16" s="54" customFormat="1" ht="45" hidden="1" x14ac:dyDescent="0.2">
      <c r="A4573" s="20">
        <v>4573</v>
      </c>
      <c r="B4573" s="55">
        <v>3732</v>
      </c>
      <c r="C4573" s="47" t="str">
        <f t="shared" si="71"/>
        <v>Idu Ana 5548</v>
      </c>
      <c r="D4573" s="47"/>
      <c r="E4573" s="48" t="s">
        <v>45</v>
      </c>
      <c r="F4573" s="48" t="s">
        <v>3264</v>
      </c>
      <c r="G4573" s="177"/>
      <c r="H4573" s="48">
        <v>5548</v>
      </c>
      <c r="I4573" s="48" t="s">
        <v>4842</v>
      </c>
      <c r="J4573" s="49" t="s">
        <v>25</v>
      </c>
      <c r="K4573" s="50">
        <v>16717</v>
      </c>
      <c r="L4573" s="48" t="s">
        <v>3256</v>
      </c>
      <c r="M4573" s="51" t="s">
        <v>50</v>
      </c>
      <c r="N4573" s="51" t="s">
        <v>3257</v>
      </c>
      <c r="O4573" s="52"/>
      <c r="P4573" s="53"/>
    </row>
    <row r="4574" spans="1:16" s="54" customFormat="1" ht="45" hidden="1" x14ac:dyDescent="0.2">
      <c r="A4574" s="20">
        <v>4574</v>
      </c>
      <c r="B4574" s="55">
        <v>3733</v>
      </c>
      <c r="C4574" s="47" t="str">
        <f t="shared" si="71"/>
        <v>Idu Ana 5549</v>
      </c>
      <c r="D4574" s="47"/>
      <c r="E4574" s="48" t="s">
        <v>45</v>
      </c>
      <c r="F4574" s="48" t="s">
        <v>3264</v>
      </c>
      <c r="G4574" s="177"/>
      <c r="H4574" s="48">
        <v>5549</v>
      </c>
      <c r="I4574" s="48" t="s">
        <v>4843</v>
      </c>
      <c r="J4574" s="49" t="s">
        <v>25</v>
      </c>
      <c r="K4574" s="50">
        <v>128434</v>
      </c>
      <c r="L4574" s="48" t="s">
        <v>3256</v>
      </c>
      <c r="M4574" s="51" t="s">
        <v>50</v>
      </c>
      <c r="N4574" s="51" t="s">
        <v>3257</v>
      </c>
      <c r="O4574" s="52"/>
      <c r="P4574" s="53"/>
    </row>
    <row r="4575" spans="1:16" s="54" customFormat="1" ht="45" hidden="1" x14ac:dyDescent="0.2">
      <c r="A4575" s="20">
        <v>4575</v>
      </c>
      <c r="B4575" s="55">
        <v>3734</v>
      </c>
      <c r="C4575" s="47" t="str">
        <f t="shared" si="71"/>
        <v>Idu Ana 5550</v>
      </c>
      <c r="D4575" s="47"/>
      <c r="E4575" s="48" t="s">
        <v>45</v>
      </c>
      <c r="F4575" s="48" t="s">
        <v>3264</v>
      </c>
      <c r="G4575" s="177"/>
      <c r="H4575" s="48">
        <v>5550</v>
      </c>
      <c r="I4575" s="48" t="s">
        <v>4844</v>
      </c>
      <c r="J4575" s="49" t="s">
        <v>25</v>
      </c>
      <c r="K4575" s="50">
        <v>95950</v>
      </c>
      <c r="L4575" s="48" t="s">
        <v>3256</v>
      </c>
      <c r="M4575" s="51" t="s">
        <v>50</v>
      </c>
      <c r="N4575" s="51" t="s">
        <v>3257</v>
      </c>
      <c r="O4575" s="52"/>
      <c r="P4575" s="53"/>
    </row>
    <row r="4576" spans="1:16" s="54" customFormat="1" ht="45" hidden="1" x14ac:dyDescent="0.2">
      <c r="A4576" s="20">
        <v>4576</v>
      </c>
      <c r="B4576" s="55">
        <v>3735</v>
      </c>
      <c r="C4576" s="47" t="str">
        <f t="shared" si="71"/>
        <v>Idu Ana 5551</v>
      </c>
      <c r="D4576" s="47"/>
      <c r="E4576" s="48" t="s">
        <v>45</v>
      </c>
      <c r="F4576" s="48" t="s">
        <v>3264</v>
      </c>
      <c r="G4576" s="177"/>
      <c r="H4576" s="48">
        <v>5551</v>
      </c>
      <c r="I4576" s="48" t="s">
        <v>4845</v>
      </c>
      <c r="J4576" s="49" t="s">
        <v>25</v>
      </c>
      <c r="K4576" s="50">
        <v>22168</v>
      </c>
      <c r="L4576" s="48" t="s">
        <v>3256</v>
      </c>
      <c r="M4576" s="51" t="s">
        <v>50</v>
      </c>
      <c r="N4576" s="51" t="s">
        <v>3257</v>
      </c>
      <c r="O4576" s="52"/>
      <c r="P4576" s="53"/>
    </row>
    <row r="4577" spans="1:16" s="54" customFormat="1" ht="30" hidden="1" x14ac:dyDescent="0.2">
      <c r="A4577" s="20">
        <v>4577</v>
      </c>
      <c r="B4577" s="55">
        <v>3736</v>
      </c>
      <c r="C4577" s="47" t="str">
        <f t="shared" si="71"/>
        <v>Idu Ana 5552</v>
      </c>
      <c r="D4577" s="47"/>
      <c r="E4577" s="48" t="s">
        <v>45</v>
      </c>
      <c r="F4577" s="48" t="s">
        <v>3264</v>
      </c>
      <c r="G4577" s="177"/>
      <c r="H4577" s="48">
        <v>5552</v>
      </c>
      <c r="I4577" s="48" t="s">
        <v>4846</v>
      </c>
      <c r="J4577" s="49" t="s">
        <v>26</v>
      </c>
      <c r="K4577" s="50">
        <v>11809</v>
      </c>
      <c r="L4577" s="48" t="s">
        <v>3256</v>
      </c>
      <c r="M4577" s="51" t="s">
        <v>50</v>
      </c>
      <c r="N4577" s="51" t="s">
        <v>3257</v>
      </c>
      <c r="O4577" s="52"/>
      <c r="P4577" s="53"/>
    </row>
    <row r="4578" spans="1:16" s="54" customFormat="1" ht="30" hidden="1" x14ac:dyDescent="0.2">
      <c r="A4578" s="20">
        <v>4578</v>
      </c>
      <c r="B4578" s="55">
        <v>3737</v>
      </c>
      <c r="C4578" s="47" t="str">
        <f t="shared" si="71"/>
        <v>Idu Ana 5556</v>
      </c>
      <c r="D4578" s="47"/>
      <c r="E4578" s="48" t="s">
        <v>45</v>
      </c>
      <c r="F4578" s="48" t="s">
        <v>3264</v>
      </c>
      <c r="G4578" s="177"/>
      <c r="H4578" s="48">
        <v>5556</v>
      </c>
      <c r="I4578" s="48" t="s">
        <v>4847</v>
      </c>
      <c r="J4578" s="49" t="s">
        <v>25</v>
      </c>
      <c r="K4578" s="50">
        <v>22296</v>
      </c>
      <c r="L4578" s="48" t="s">
        <v>3256</v>
      </c>
      <c r="M4578" s="51" t="s">
        <v>50</v>
      </c>
      <c r="N4578" s="51" t="s">
        <v>3257</v>
      </c>
      <c r="O4578" s="52"/>
      <c r="P4578" s="53"/>
    </row>
    <row r="4579" spans="1:16" s="54" customFormat="1" ht="30" hidden="1" x14ac:dyDescent="0.2">
      <c r="A4579" s="20">
        <v>4579</v>
      </c>
      <c r="B4579" s="55">
        <v>3738</v>
      </c>
      <c r="C4579" s="47" t="str">
        <f t="shared" si="71"/>
        <v>Idu Ana 5557</v>
      </c>
      <c r="D4579" s="47"/>
      <c r="E4579" s="48" t="s">
        <v>45</v>
      </c>
      <c r="F4579" s="48" t="s">
        <v>3264</v>
      </c>
      <c r="G4579" s="177"/>
      <c r="H4579" s="48">
        <v>5557</v>
      </c>
      <c r="I4579" s="48" t="s">
        <v>4848</v>
      </c>
      <c r="J4579" s="49" t="s">
        <v>25</v>
      </c>
      <c r="K4579" s="50">
        <v>49793</v>
      </c>
      <c r="L4579" s="48" t="s">
        <v>3256</v>
      </c>
      <c r="M4579" s="51" t="s">
        <v>50</v>
      </c>
      <c r="N4579" s="51" t="s">
        <v>3257</v>
      </c>
      <c r="O4579" s="52"/>
      <c r="P4579" s="53"/>
    </row>
    <row r="4580" spans="1:16" s="54" customFormat="1" ht="30" hidden="1" x14ac:dyDescent="0.2">
      <c r="A4580" s="20">
        <v>4580</v>
      </c>
      <c r="B4580" s="55">
        <v>3739</v>
      </c>
      <c r="C4580" s="47" t="str">
        <f t="shared" si="71"/>
        <v>Idu Ana 5558</v>
      </c>
      <c r="D4580" s="47"/>
      <c r="E4580" s="48" t="s">
        <v>45</v>
      </c>
      <c r="F4580" s="48" t="s">
        <v>3264</v>
      </c>
      <c r="G4580" s="177"/>
      <c r="H4580" s="48">
        <v>5558</v>
      </c>
      <c r="I4580" s="48" t="s">
        <v>4849</v>
      </c>
      <c r="J4580" s="49" t="s">
        <v>25</v>
      </c>
      <c r="K4580" s="50">
        <v>71085</v>
      </c>
      <c r="L4580" s="48" t="s">
        <v>3256</v>
      </c>
      <c r="M4580" s="51" t="s">
        <v>50</v>
      </c>
      <c r="N4580" s="51" t="s">
        <v>3257</v>
      </c>
      <c r="O4580" s="52"/>
      <c r="P4580" s="53"/>
    </row>
    <row r="4581" spans="1:16" s="54" customFormat="1" ht="45" hidden="1" x14ac:dyDescent="0.2">
      <c r="A4581" s="20">
        <v>4581</v>
      </c>
      <c r="B4581" s="55">
        <v>3740</v>
      </c>
      <c r="C4581" s="47" t="str">
        <f t="shared" si="71"/>
        <v>Idu Ana 5561</v>
      </c>
      <c r="D4581" s="47"/>
      <c r="E4581" s="48" t="s">
        <v>45</v>
      </c>
      <c r="F4581" s="48" t="s">
        <v>3264</v>
      </c>
      <c r="G4581" s="177"/>
      <c r="H4581" s="48">
        <v>5561</v>
      </c>
      <c r="I4581" s="48" t="s">
        <v>4850</v>
      </c>
      <c r="J4581" s="49" t="s">
        <v>25</v>
      </c>
      <c r="K4581" s="50">
        <v>97085</v>
      </c>
      <c r="L4581" s="48" t="s">
        <v>3256</v>
      </c>
      <c r="M4581" s="51" t="s">
        <v>50</v>
      </c>
      <c r="N4581" s="51" t="s">
        <v>3257</v>
      </c>
      <c r="O4581" s="52"/>
      <c r="P4581" s="53"/>
    </row>
    <row r="4582" spans="1:16" s="54" customFormat="1" ht="45" hidden="1" x14ac:dyDescent="0.2">
      <c r="A4582" s="20">
        <v>4582</v>
      </c>
      <c r="B4582" s="55">
        <v>3741</v>
      </c>
      <c r="C4582" s="47" t="str">
        <f t="shared" si="71"/>
        <v>Idu Ana 5562</v>
      </c>
      <c r="D4582" s="47"/>
      <c r="E4582" s="48" t="s">
        <v>45</v>
      </c>
      <c r="F4582" s="48" t="s">
        <v>3264</v>
      </c>
      <c r="G4582" s="177"/>
      <c r="H4582" s="48">
        <v>5562</v>
      </c>
      <c r="I4582" s="48" t="s">
        <v>4851</v>
      </c>
      <c r="J4582" s="49" t="s">
        <v>25</v>
      </c>
      <c r="K4582" s="50">
        <v>39915</v>
      </c>
      <c r="L4582" s="48" t="s">
        <v>3256</v>
      </c>
      <c r="M4582" s="51" t="s">
        <v>50</v>
      </c>
      <c r="N4582" s="51" t="s">
        <v>3257</v>
      </c>
      <c r="O4582" s="52"/>
      <c r="P4582" s="53"/>
    </row>
    <row r="4583" spans="1:16" s="54" customFormat="1" ht="30" hidden="1" x14ac:dyDescent="0.2">
      <c r="A4583" s="20">
        <v>4583</v>
      </c>
      <c r="B4583" s="55">
        <v>3742</v>
      </c>
      <c r="C4583" s="47" t="str">
        <f t="shared" si="71"/>
        <v>Idu Ana 5567</v>
      </c>
      <c r="D4583" s="47"/>
      <c r="E4583" s="48" t="s">
        <v>45</v>
      </c>
      <c r="F4583" s="48" t="s">
        <v>3264</v>
      </c>
      <c r="G4583" s="177"/>
      <c r="H4583" s="48">
        <v>5567</v>
      </c>
      <c r="I4583" s="48" t="s">
        <v>4852</v>
      </c>
      <c r="J4583" s="49" t="s">
        <v>25</v>
      </c>
      <c r="K4583" s="50">
        <v>8365</v>
      </c>
      <c r="L4583" s="48" t="s">
        <v>3256</v>
      </c>
      <c r="M4583" s="51" t="s">
        <v>50</v>
      </c>
      <c r="N4583" s="51" t="s">
        <v>3257</v>
      </c>
      <c r="O4583" s="52"/>
      <c r="P4583" s="53"/>
    </row>
    <row r="4584" spans="1:16" s="54" customFormat="1" ht="45" hidden="1" x14ac:dyDescent="0.2">
      <c r="A4584" s="20">
        <v>4584</v>
      </c>
      <c r="B4584" s="55">
        <v>3743</v>
      </c>
      <c r="C4584" s="47" t="str">
        <f t="shared" si="71"/>
        <v>Idu Ana 5570</v>
      </c>
      <c r="D4584" s="47"/>
      <c r="E4584" s="48" t="s">
        <v>45</v>
      </c>
      <c r="F4584" s="48" t="s">
        <v>3264</v>
      </c>
      <c r="G4584" s="177"/>
      <c r="H4584" s="48">
        <v>5570</v>
      </c>
      <c r="I4584" s="48" t="s">
        <v>4853</v>
      </c>
      <c r="J4584" s="49" t="s">
        <v>25</v>
      </c>
      <c r="K4584" s="50">
        <v>188234</v>
      </c>
      <c r="L4584" s="48" t="s">
        <v>3256</v>
      </c>
      <c r="M4584" s="51" t="s">
        <v>50</v>
      </c>
      <c r="N4584" s="51" t="s">
        <v>3257</v>
      </c>
      <c r="O4584" s="52"/>
      <c r="P4584" s="53"/>
    </row>
    <row r="4585" spans="1:16" s="54" customFormat="1" ht="45" hidden="1" x14ac:dyDescent="0.2">
      <c r="A4585" s="20">
        <v>4585</v>
      </c>
      <c r="B4585" s="55">
        <v>3744</v>
      </c>
      <c r="C4585" s="47" t="str">
        <f t="shared" ref="C4585:C4648" si="72">+CONCATENATE(M4585," ",N4585," ",H4585)</f>
        <v>Idu Ana 5571</v>
      </c>
      <c r="D4585" s="47"/>
      <c r="E4585" s="48" t="s">
        <v>45</v>
      </c>
      <c r="F4585" s="48" t="s">
        <v>3264</v>
      </c>
      <c r="G4585" s="177"/>
      <c r="H4585" s="48">
        <v>5571</v>
      </c>
      <c r="I4585" s="48" t="s">
        <v>4854</v>
      </c>
      <c r="J4585" s="49" t="s">
        <v>25</v>
      </c>
      <c r="K4585" s="50">
        <v>36935</v>
      </c>
      <c r="L4585" s="48" t="s">
        <v>3256</v>
      </c>
      <c r="M4585" s="51" t="s">
        <v>50</v>
      </c>
      <c r="N4585" s="51" t="s">
        <v>3257</v>
      </c>
      <c r="O4585" s="52"/>
      <c r="P4585" s="53"/>
    </row>
    <row r="4586" spans="1:16" s="54" customFormat="1" ht="45" hidden="1" x14ac:dyDescent="0.2">
      <c r="A4586" s="20">
        <v>4586</v>
      </c>
      <c r="B4586" s="55">
        <v>3745</v>
      </c>
      <c r="C4586" s="47" t="str">
        <f t="shared" si="72"/>
        <v>Idu Ana 5572</v>
      </c>
      <c r="D4586" s="47"/>
      <c r="E4586" s="48" t="s">
        <v>45</v>
      </c>
      <c r="F4586" s="48" t="s">
        <v>3264</v>
      </c>
      <c r="G4586" s="177"/>
      <c r="H4586" s="48">
        <v>5572</v>
      </c>
      <c r="I4586" s="48" t="s">
        <v>4855</v>
      </c>
      <c r="J4586" s="49" t="s">
        <v>25</v>
      </c>
      <c r="K4586" s="50">
        <v>20539</v>
      </c>
      <c r="L4586" s="48" t="s">
        <v>3256</v>
      </c>
      <c r="M4586" s="51" t="s">
        <v>50</v>
      </c>
      <c r="N4586" s="51" t="s">
        <v>3257</v>
      </c>
      <c r="O4586" s="52"/>
      <c r="P4586" s="53"/>
    </row>
    <row r="4587" spans="1:16" s="54" customFormat="1" ht="45" hidden="1" x14ac:dyDescent="0.2">
      <c r="A4587" s="20">
        <v>4587</v>
      </c>
      <c r="B4587" s="55">
        <v>3746</v>
      </c>
      <c r="C4587" s="47" t="str">
        <f t="shared" si="72"/>
        <v>Idu Ana 5573</v>
      </c>
      <c r="D4587" s="47"/>
      <c r="E4587" s="48" t="s">
        <v>45</v>
      </c>
      <c r="F4587" s="48" t="s">
        <v>3264</v>
      </c>
      <c r="G4587" s="177"/>
      <c r="H4587" s="48">
        <v>5573</v>
      </c>
      <c r="I4587" s="48" t="s">
        <v>4856</v>
      </c>
      <c r="J4587" s="49" t="s">
        <v>25</v>
      </c>
      <c r="K4587" s="50">
        <v>13325</v>
      </c>
      <c r="L4587" s="48" t="s">
        <v>3256</v>
      </c>
      <c r="M4587" s="51" t="s">
        <v>50</v>
      </c>
      <c r="N4587" s="51" t="s">
        <v>3257</v>
      </c>
      <c r="O4587" s="52"/>
      <c r="P4587" s="53"/>
    </row>
    <row r="4588" spans="1:16" s="54" customFormat="1" ht="45" hidden="1" x14ac:dyDescent="0.2">
      <c r="A4588" s="20">
        <v>4588</v>
      </c>
      <c r="B4588" s="55">
        <v>3747</v>
      </c>
      <c r="C4588" s="47" t="str">
        <f t="shared" si="72"/>
        <v>Idu Ana 5574</v>
      </c>
      <c r="D4588" s="47"/>
      <c r="E4588" s="48" t="s">
        <v>45</v>
      </c>
      <c r="F4588" s="48" t="s">
        <v>3264</v>
      </c>
      <c r="G4588" s="177"/>
      <c r="H4588" s="48">
        <v>5574</v>
      </c>
      <c r="I4588" s="48" t="s">
        <v>4857</v>
      </c>
      <c r="J4588" s="49" t="s">
        <v>25</v>
      </c>
      <c r="K4588" s="50">
        <v>9275</v>
      </c>
      <c r="L4588" s="48" t="s">
        <v>3256</v>
      </c>
      <c r="M4588" s="51" t="s">
        <v>50</v>
      </c>
      <c r="N4588" s="51" t="s">
        <v>3257</v>
      </c>
      <c r="O4588" s="52"/>
      <c r="P4588" s="53"/>
    </row>
    <row r="4589" spans="1:16" s="54" customFormat="1" ht="45" hidden="1" x14ac:dyDescent="0.2">
      <c r="A4589" s="20">
        <v>4589</v>
      </c>
      <c r="B4589" s="55">
        <v>3748</v>
      </c>
      <c r="C4589" s="47" t="str">
        <f t="shared" si="72"/>
        <v>Idu Ana 5575</v>
      </c>
      <c r="D4589" s="47"/>
      <c r="E4589" s="48" t="s">
        <v>45</v>
      </c>
      <c r="F4589" s="48" t="s">
        <v>3264</v>
      </c>
      <c r="G4589" s="177"/>
      <c r="H4589" s="48">
        <v>5575</v>
      </c>
      <c r="I4589" s="48" t="s">
        <v>4858</v>
      </c>
      <c r="J4589" s="49" t="s">
        <v>25</v>
      </c>
      <c r="K4589" s="50">
        <v>31223</v>
      </c>
      <c r="L4589" s="48" t="s">
        <v>3256</v>
      </c>
      <c r="M4589" s="51" t="s">
        <v>50</v>
      </c>
      <c r="N4589" s="51" t="s">
        <v>3257</v>
      </c>
      <c r="O4589" s="52"/>
      <c r="P4589" s="53"/>
    </row>
    <row r="4590" spans="1:16" s="54" customFormat="1" ht="45" hidden="1" x14ac:dyDescent="0.2">
      <c r="A4590" s="20">
        <v>4590</v>
      </c>
      <c r="B4590" s="55">
        <v>3749</v>
      </c>
      <c r="C4590" s="47" t="str">
        <f t="shared" si="72"/>
        <v>Idu Ana 5576</v>
      </c>
      <c r="D4590" s="47"/>
      <c r="E4590" s="48" t="s">
        <v>45</v>
      </c>
      <c r="F4590" s="48" t="s">
        <v>3264</v>
      </c>
      <c r="G4590" s="177"/>
      <c r="H4590" s="48">
        <v>5576</v>
      </c>
      <c r="I4590" s="48" t="s">
        <v>4859</v>
      </c>
      <c r="J4590" s="49" t="s">
        <v>25</v>
      </c>
      <c r="K4590" s="50">
        <v>11300</v>
      </c>
      <c r="L4590" s="48" t="s">
        <v>3256</v>
      </c>
      <c r="M4590" s="51" t="s">
        <v>50</v>
      </c>
      <c r="N4590" s="51" t="s">
        <v>3257</v>
      </c>
      <c r="O4590" s="52"/>
      <c r="P4590" s="53"/>
    </row>
    <row r="4591" spans="1:16" s="54" customFormat="1" ht="45" hidden="1" x14ac:dyDescent="0.2">
      <c r="A4591" s="20">
        <v>4591</v>
      </c>
      <c r="B4591" s="55">
        <v>3750</v>
      </c>
      <c r="C4591" s="47" t="str">
        <f t="shared" si="72"/>
        <v>Idu Ana 5577</v>
      </c>
      <c r="D4591" s="47"/>
      <c r="E4591" s="48" t="s">
        <v>45</v>
      </c>
      <c r="F4591" s="48" t="s">
        <v>3264</v>
      </c>
      <c r="G4591" s="177"/>
      <c r="H4591" s="48">
        <v>5577</v>
      </c>
      <c r="I4591" s="48" t="s">
        <v>4860</v>
      </c>
      <c r="J4591" s="49" t="s">
        <v>25</v>
      </c>
      <c r="K4591" s="50">
        <v>149629</v>
      </c>
      <c r="L4591" s="48" t="s">
        <v>3256</v>
      </c>
      <c r="M4591" s="51" t="s">
        <v>50</v>
      </c>
      <c r="N4591" s="51" t="s">
        <v>3257</v>
      </c>
      <c r="O4591" s="52"/>
      <c r="P4591" s="53"/>
    </row>
    <row r="4592" spans="1:16" s="54" customFormat="1" ht="45" hidden="1" x14ac:dyDescent="0.2">
      <c r="A4592" s="20">
        <v>4592</v>
      </c>
      <c r="B4592" s="55">
        <v>3751</v>
      </c>
      <c r="C4592" s="47" t="str">
        <f t="shared" si="72"/>
        <v>Idu Ana 5581</v>
      </c>
      <c r="D4592" s="47"/>
      <c r="E4592" s="48" t="s">
        <v>45</v>
      </c>
      <c r="F4592" s="48" t="s">
        <v>3264</v>
      </c>
      <c r="G4592" s="177"/>
      <c r="H4592" s="48">
        <v>5581</v>
      </c>
      <c r="I4592" s="48" t="s">
        <v>4861</v>
      </c>
      <c r="J4592" s="49" t="s">
        <v>25</v>
      </c>
      <c r="K4592" s="50">
        <v>252329</v>
      </c>
      <c r="L4592" s="48" t="s">
        <v>3256</v>
      </c>
      <c r="M4592" s="51" t="s">
        <v>50</v>
      </c>
      <c r="N4592" s="51" t="s">
        <v>3257</v>
      </c>
      <c r="O4592" s="52"/>
      <c r="P4592" s="53"/>
    </row>
    <row r="4593" spans="1:16" s="54" customFormat="1" ht="45" hidden="1" x14ac:dyDescent="0.2">
      <c r="A4593" s="20">
        <v>4593</v>
      </c>
      <c r="B4593" s="55">
        <v>3752</v>
      </c>
      <c r="C4593" s="47" t="str">
        <f t="shared" si="72"/>
        <v>Idu Ana 5582</v>
      </c>
      <c r="D4593" s="47"/>
      <c r="E4593" s="48" t="s">
        <v>45</v>
      </c>
      <c r="F4593" s="48" t="s">
        <v>3264</v>
      </c>
      <c r="G4593" s="177"/>
      <c r="H4593" s="48">
        <v>5582</v>
      </c>
      <c r="I4593" s="48" t="s">
        <v>4862</v>
      </c>
      <c r="J4593" s="49" t="s">
        <v>25</v>
      </c>
      <c r="K4593" s="50">
        <v>29897</v>
      </c>
      <c r="L4593" s="48" t="s">
        <v>3256</v>
      </c>
      <c r="M4593" s="51" t="s">
        <v>50</v>
      </c>
      <c r="N4593" s="51" t="s">
        <v>3257</v>
      </c>
      <c r="O4593" s="52"/>
      <c r="P4593" s="53"/>
    </row>
    <row r="4594" spans="1:16" s="54" customFormat="1" ht="45" hidden="1" x14ac:dyDescent="0.2">
      <c r="A4594" s="20">
        <v>4594</v>
      </c>
      <c r="B4594" s="55">
        <v>3753</v>
      </c>
      <c r="C4594" s="47" t="str">
        <f t="shared" si="72"/>
        <v>Idu Ana 5585</v>
      </c>
      <c r="D4594" s="47"/>
      <c r="E4594" s="48" t="s">
        <v>45</v>
      </c>
      <c r="F4594" s="48" t="s">
        <v>3264</v>
      </c>
      <c r="G4594" s="177"/>
      <c r="H4594" s="48">
        <v>5585</v>
      </c>
      <c r="I4594" s="48" t="s">
        <v>4863</v>
      </c>
      <c r="J4594" s="49" t="s">
        <v>26</v>
      </c>
      <c r="K4594" s="50">
        <v>44312</v>
      </c>
      <c r="L4594" s="48" t="s">
        <v>3256</v>
      </c>
      <c r="M4594" s="51" t="s">
        <v>50</v>
      </c>
      <c r="N4594" s="51" t="s">
        <v>3257</v>
      </c>
      <c r="O4594" s="52"/>
      <c r="P4594" s="53"/>
    </row>
    <row r="4595" spans="1:16" s="54" customFormat="1" ht="30" hidden="1" x14ac:dyDescent="0.2">
      <c r="A4595" s="20">
        <v>4595</v>
      </c>
      <c r="B4595" s="55">
        <v>3754</v>
      </c>
      <c r="C4595" s="47" t="str">
        <f t="shared" si="72"/>
        <v>Idu Ana 5586</v>
      </c>
      <c r="D4595" s="47"/>
      <c r="E4595" s="48" t="s">
        <v>45</v>
      </c>
      <c r="F4595" s="48" t="s">
        <v>3264</v>
      </c>
      <c r="G4595" s="177"/>
      <c r="H4595" s="48">
        <v>5586</v>
      </c>
      <c r="I4595" s="48" t="s">
        <v>4864</v>
      </c>
      <c r="J4595" s="49" t="s">
        <v>25</v>
      </c>
      <c r="K4595" s="50">
        <v>23007</v>
      </c>
      <c r="L4595" s="48" t="s">
        <v>3256</v>
      </c>
      <c r="M4595" s="51" t="s">
        <v>50</v>
      </c>
      <c r="N4595" s="51" t="s">
        <v>3257</v>
      </c>
      <c r="O4595" s="52"/>
      <c r="P4595" s="53"/>
    </row>
    <row r="4596" spans="1:16" s="54" customFormat="1" ht="30" hidden="1" x14ac:dyDescent="0.2">
      <c r="A4596" s="20">
        <v>4596</v>
      </c>
      <c r="B4596" s="55">
        <v>3755</v>
      </c>
      <c r="C4596" s="47" t="str">
        <f t="shared" si="72"/>
        <v>Idu Ana 5587</v>
      </c>
      <c r="D4596" s="47"/>
      <c r="E4596" s="48" t="s">
        <v>45</v>
      </c>
      <c r="F4596" s="48" t="s">
        <v>3264</v>
      </c>
      <c r="G4596" s="177"/>
      <c r="H4596" s="48">
        <v>5587</v>
      </c>
      <c r="I4596" s="48" t="s">
        <v>4865</v>
      </c>
      <c r="J4596" s="49" t="s">
        <v>25</v>
      </c>
      <c r="K4596" s="50">
        <v>32786</v>
      </c>
      <c r="L4596" s="48" t="s">
        <v>3256</v>
      </c>
      <c r="M4596" s="51" t="s">
        <v>50</v>
      </c>
      <c r="N4596" s="51" t="s">
        <v>3257</v>
      </c>
      <c r="O4596" s="52"/>
      <c r="P4596" s="53"/>
    </row>
    <row r="4597" spans="1:16" s="54" customFormat="1" ht="45" hidden="1" x14ac:dyDescent="0.2">
      <c r="A4597" s="20">
        <v>4597</v>
      </c>
      <c r="B4597" s="55">
        <v>3756</v>
      </c>
      <c r="C4597" s="47" t="str">
        <f t="shared" si="72"/>
        <v>Idu Ana 5588</v>
      </c>
      <c r="D4597" s="47"/>
      <c r="E4597" s="48" t="s">
        <v>45</v>
      </c>
      <c r="F4597" s="48" t="s">
        <v>3264</v>
      </c>
      <c r="G4597" s="177"/>
      <c r="H4597" s="48">
        <v>5588</v>
      </c>
      <c r="I4597" s="48" t="s">
        <v>4866</v>
      </c>
      <c r="J4597" s="49" t="s">
        <v>25</v>
      </c>
      <c r="K4597" s="50">
        <v>99344</v>
      </c>
      <c r="L4597" s="48" t="s">
        <v>3256</v>
      </c>
      <c r="M4597" s="51" t="s">
        <v>50</v>
      </c>
      <c r="N4597" s="51" t="s">
        <v>3257</v>
      </c>
      <c r="O4597" s="52"/>
      <c r="P4597" s="53"/>
    </row>
    <row r="4598" spans="1:16" s="54" customFormat="1" ht="45" hidden="1" x14ac:dyDescent="0.2">
      <c r="A4598" s="20">
        <v>4598</v>
      </c>
      <c r="B4598" s="55">
        <v>3757</v>
      </c>
      <c r="C4598" s="47" t="str">
        <f t="shared" si="72"/>
        <v>Idu Ana 5591</v>
      </c>
      <c r="D4598" s="47"/>
      <c r="E4598" s="48" t="s">
        <v>45</v>
      </c>
      <c r="F4598" s="48" t="s">
        <v>3264</v>
      </c>
      <c r="G4598" s="177"/>
      <c r="H4598" s="48">
        <v>5591</v>
      </c>
      <c r="I4598" s="48" t="s">
        <v>4867</v>
      </c>
      <c r="J4598" s="49" t="s">
        <v>25</v>
      </c>
      <c r="K4598" s="50">
        <v>218034</v>
      </c>
      <c r="L4598" s="48" t="s">
        <v>3256</v>
      </c>
      <c r="M4598" s="51" t="s">
        <v>50</v>
      </c>
      <c r="N4598" s="51" t="s">
        <v>3257</v>
      </c>
      <c r="O4598" s="52"/>
      <c r="P4598" s="53"/>
    </row>
    <row r="4599" spans="1:16" s="54" customFormat="1" ht="30" hidden="1" x14ac:dyDescent="0.2">
      <c r="A4599" s="20">
        <v>4599</v>
      </c>
      <c r="B4599" s="55">
        <v>3758</v>
      </c>
      <c r="C4599" s="47" t="str">
        <f t="shared" si="72"/>
        <v>Idu Ana 5595</v>
      </c>
      <c r="D4599" s="47"/>
      <c r="E4599" s="48" t="s">
        <v>45</v>
      </c>
      <c r="F4599" s="48" t="s">
        <v>3264</v>
      </c>
      <c r="G4599" s="177"/>
      <c r="H4599" s="48">
        <v>5595</v>
      </c>
      <c r="I4599" s="48" t="s">
        <v>4868</v>
      </c>
      <c r="J4599" s="49" t="s">
        <v>25</v>
      </c>
      <c r="K4599" s="50">
        <v>103627</v>
      </c>
      <c r="L4599" s="48" t="s">
        <v>3256</v>
      </c>
      <c r="M4599" s="51" t="s">
        <v>50</v>
      </c>
      <c r="N4599" s="51" t="s">
        <v>3257</v>
      </c>
      <c r="O4599" s="52"/>
      <c r="P4599" s="53"/>
    </row>
    <row r="4600" spans="1:16" s="54" customFormat="1" ht="45" hidden="1" x14ac:dyDescent="0.2">
      <c r="A4600" s="20">
        <v>4600</v>
      </c>
      <c r="B4600" s="55">
        <v>3759</v>
      </c>
      <c r="C4600" s="47" t="str">
        <f t="shared" si="72"/>
        <v>Idu Ana 5599</v>
      </c>
      <c r="D4600" s="47"/>
      <c r="E4600" s="48" t="s">
        <v>45</v>
      </c>
      <c r="F4600" s="48" t="s">
        <v>3264</v>
      </c>
      <c r="G4600" s="177"/>
      <c r="H4600" s="48">
        <v>5599</v>
      </c>
      <c r="I4600" s="48" t="s">
        <v>4869</v>
      </c>
      <c r="J4600" s="49" t="s">
        <v>25</v>
      </c>
      <c r="K4600" s="50">
        <v>242697</v>
      </c>
      <c r="L4600" s="48" t="s">
        <v>3256</v>
      </c>
      <c r="M4600" s="51" t="s">
        <v>50</v>
      </c>
      <c r="N4600" s="51" t="s">
        <v>3257</v>
      </c>
      <c r="O4600" s="52"/>
      <c r="P4600" s="53"/>
    </row>
    <row r="4601" spans="1:16" s="54" customFormat="1" ht="45" hidden="1" x14ac:dyDescent="0.2">
      <c r="A4601" s="20">
        <v>4601</v>
      </c>
      <c r="B4601" s="55">
        <v>3760</v>
      </c>
      <c r="C4601" s="47" t="str">
        <f t="shared" si="72"/>
        <v>Idu Ana 5602</v>
      </c>
      <c r="D4601" s="47"/>
      <c r="E4601" s="48" t="s">
        <v>45</v>
      </c>
      <c r="F4601" s="48" t="s">
        <v>3264</v>
      </c>
      <c r="G4601" s="177"/>
      <c r="H4601" s="48">
        <v>5602</v>
      </c>
      <c r="I4601" s="48" t="s">
        <v>4870</v>
      </c>
      <c r="J4601" s="49" t="s">
        <v>25</v>
      </c>
      <c r="K4601" s="50">
        <v>2484476</v>
      </c>
      <c r="L4601" s="48" t="s">
        <v>3256</v>
      </c>
      <c r="M4601" s="51" t="s">
        <v>50</v>
      </c>
      <c r="N4601" s="51" t="s">
        <v>3257</v>
      </c>
      <c r="O4601" s="52"/>
      <c r="P4601" s="53"/>
    </row>
    <row r="4602" spans="1:16" s="54" customFormat="1" ht="45" hidden="1" x14ac:dyDescent="0.2">
      <c r="A4602" s="20">
        <v>4602</v>
      </c>
      <c r="B4602" s="55">
        <v>3761</v>
      </c>
      <c r="C4602" s="47" t="str">
        <f t="shared" si="72"/>
        <v>Idu Ana 5603</v>
      </c>
      <c r="D4602" s="47"/>
      <c r="E4602" s="48" t="s">
        <v>45</v>
      </c>
      <c r="F4602" s="48" t="s">
        <v>3264</v>
      </c>
      <c r="G4602" s="177"/>
      <c r="H4602" s="48">
        <v>5603</v>
      </c>
      <c r="I4602" s="48" t="s">
        <v>4871</v>
      </c>
      <c r="J4602" s="49" t="s">
        <v>25</v>
      </c>
      <c r="K4602" s="50">
        <v>62562</v>
      </c>
      <c r="L4602" s="48" t="s">
        <v>3256</v>
      </c>
      <c r="M4602" s="51" t="s">
        <v>50</v>
      </c>
      <c r="N4602" s="51" t="s">
        <v>3257</v>
      </c>
      <c r="O4602" s="52"/>
      <c r="P4602" s="53"/>
    </row>
    <row r="4603" spans="1:16" s="54" customFormat="1" ht="45" hidden="1" x14ac:dyDescent="0.2">
      <c r="A4603" s="20">
        <v>4603</v>
      </c>
      <c r="B4603" s="55">
        <v>3762</v>
      </c>
      <c r="C4603" s="47" t="str">
        <f t="shared" si="72"/>
        <v>Idu Ana 5604</v>
      </c>
      <c r="D4603" s="47"/>
      <c r="E4603" s="48" t="s">
        <v>45</v>
      </c>
      <c r="F4603" s="48" t="s">
        <v>3287</v>
      </c>
      <c r="G4603" s="177"/>
      <c r="H4603" s="48">
        <v>5604</v>
      </c>
      <c r="I4603" s="48" t="s">
        <v>4872</v>
      </c>
      <c r="J4603" s="49" t="s">
        <v>25</v>
      </c>
      <c r="K4603" s="50">
        <v>71996</v>
      </c>
      <c r="L4603" s="48" t="s">
        <v>3256</v>
      </c>
      <c r="M4603" s="51" t="s">
        <v>50</v>
      </c>
      <c r="N4603" s="51" t="s">
        <v>3257</v>
      </c>
      <c r="O4603" s="52"/>
      <c r="P4603" s="53"/>
    </row>
    <row r="4604" spans="1:16" s="54" customFormat="1" ht="45" hidden="1" x14ac:dyDescent="0.2">
      <c r="A4604" s="20">
        <v>4604</v>
      </c>
      <c r="B4604" s="55">
        <v>3763</v>
      </c>
      <c r="C4604" s="47" t="str">
        <f t="shared" si="72"/>
        <v>Idu Ana 5606</v>
      </c>
      <c r="D4604" s="47"/>
      <c r="E4604" s="48" t="s">
        <v>45</v>
      </c>
      <c r="F4604" s="48" t="s">
        <v>3287</v>
      </c>
      <c r="G4604" s="177"/>
      <c r="H4604" s="48">
        <v>5606</v>
      </c>
      <c r="I4604" s="48" t="s">
        <v>4873</v>
      </c>
      <c r="J4604" s="49" t="s">
        <v>25</v>
      </c>
      <c r="K4604" s="50">
        <v>140462</v>
      </c>
      <c r="L4604" s="48" t="s">
        <v>3256</v>
      </c>
      <c r="M4604" s="51" t="s">
        <v>50</v>
      </c>
      <c r="N4604" s="51" t="s">
        <v>3257</v>
      </c>
      <c r="O4604" s="52"/>
      <c r="P4604" s="53"/>
    </row>
    <row r="4605" spans="1:16" s="54" customFormat="1" ht="45" hidden="1" x14ac:dyDescent="0.2">
      <c r="A4605" s="20">
        <v>4605</v>
      </c>
      <c r="B4605" s="55">
        <v>3764</v>
      </c>
      <c r="C4605" s="47" t="str">
        <f t="shared" si="72"/>
        <v>Idu Ana 5610</v>
      </c>
      <c r="D4605" s="47"/>
      <c r="E4605" s="48" t="s">
        <v>45</v>
      </c>
      <c r="F4605" s="48" t="s">
        <v>3264</v>
      </c>
      <c r="G4605" s="177"/>
      <c r="H4605" s="48">
        <v>5610</v>
      </c>
      <c r="I4605" s="48" t="s">
        <v>4874</v>
      </c>
      <c r="J4605" s="49" t="s">
        <v>25</v>
      </c>
      <c r="K4605" s="50">
        <v>117352</v>
      </c>
      <c r="L4605" s="48" t="s">
        <v>3256</v>
      </c>
      <c r="M4605" s="51" t="s">
        <v>50</v>
      </c>
      <c r="N4605" s="51" t="s">
        <v>3257</v>
      </c>
      <c r="O4605" s="52"/>
      <c r="P4605" s="53"/>
    </row>
    <row r="4606" spans="1:16" s="54" customFormat="1" ht="30" hidden="1" x14ac:dyDescent="0.2">
      <c r="A4606" s="20">
        <v>4606</v>
      </c>
      <c r="B4606" s="55">
        <v>3765</v>
      </c>
      <c r="C4606" s="47" t="str">
        <f t="shared" si="72"/>
        <v>Idu Ana 5611</v>
      </c>
      <c r="D4606" s="47"/>
      <c r="E4606" s="48" t="s">
        <v>45</v>
      </c>
      <c r="F4606" s="48" t="s">
        <v>3264</v>
      </c>
      <c r="G4606" s="177"/>
      <c r="H4606" s="48">
        <v>5611</v>
      </c>
      <c r="I4606" s="48" t="s">
        <v>4875</v>
      </c>
      <c r="J4606" s="49" t="s">
        <v>25</v>
      </c>
      <c r="K4606" s="50">
        <v>56535</v>
      </c>
      <c r="L4606" s="48" t="s">
        <v>3256</v>
      </c>
      <c r="M4606" s="51" t="s">
        <v>50</v>
      </c>
      <c r="N4606" s="51" t="s">
        <v>3257</v>
      </c>
      <c r="O4606" s="52"/>
      <c r="P4606" s="53"/>
    </row>
    <row r="4607" spans="1:16" s="54" customFormat="1" ht="45" hidden="1" x14ac:dyDescent="0.2">
      <c r="A4607" s="20">
        <v>4607</v>
      </c>
      <c r="B4607" s="55">
        <v>3766</v>
      </c>
      <c r="C4607" s="47" t="str">
        <f t="shared" si="72"/>
        <v>Idu Ana 5616</v>
      </c>
      <c r="D4607" s="47"/>
      <c r="E4607" s="48" t="s">
        <v>45</v>
      </c>
      <c r="F4607" s="48" t="s">
        <v>3264</v>
      </c>
      <c r="G4607" s="177"/>
      <c r="H4607" s="48">
        <v>5616</v>
      </c>
      <c r="I4607" s="48" t="s">
        <v>4876</v>
      </c>
      <c r="J4607" s="49" t="s">
        <v>25</v>
      </c>
      <c r="K4607" s="50">
        <v>8023</v>
      </c>
      <c r="L4607" s="48" t="s">
        <v>3256</v>
      </c>
      <c r="M4607" s="51" t="s">
        <v>50</v>
      </c>
      <c r="N4607" s="51" t="s">
        <v>3257</v>
      </c>
      <c r="O4607" s="52"/>
      <c r="P4607" s="53"/>
    </row>
    <row r="4608" spans="1:16" s="54" customFormat="1" ht="30" hidden="1" x14ac:dyDescent="0.2">
      <c r="A4608" s="20">
        <v>4608</v>
      </c>
      <c r="B4608" s="55">
        <v>3767</v>
      </c>
      <c r="C4608" s="47" t="str">
        <f t="shared" si="72"/>
        <v>Idu Ana 5621</v>
      </c>
      <c r="D4608" s="47"/>
      <c r="E4608" s="48" t="s">
        <v>45</v>
      </c>
      <c r="F4608" s="48" t="s">
        <v>3264</v>
      </c>
      <c r="G4608" s="177"/>
      <c r="H4608" s="48">
        <v>5621</v>
      </c>
      <c r="I4608" s="48" t="s">
        <v>4877</v>
      </c>
      <c r="J4608" s="49" t="s">
        <v>25</v>
      </c>
      <c r="K4608" s="50">
        <v>19354</v>
      </c>
      <c r="L4608" s="48" t="s">
        <v>3256</v>
      </c>
      <c r="M4608" s="51" t="s">
        <v>50</v>
      </c>
      <c r="N4608" s="51" t="s">
        <v>3257</v>
      </c>
      <c r="O4608" s="52"/>
      <c r="P4608" s="53"/>
    </row>
    <row r="4609" spans="1:16" s="54" customFormat="1" ht="45" hidden="1" x14ac:dyDescent="0.2">
      <c r="A4609" s="20">
        <v>4609</v>
      </c>
      <c r="B4609" s="55">
        <v>3768</v>
      </c>
      <c r="C4609" s="47" t="str">
        <f t="shared" si="72"/>
        <v>Idu Ana 5625</v>
      </c>
      <c r="D4609" s="47"/>
      <c r="E4609" s="48" t="s">
        <v>45</v>
      </c>
      <c r="F4609" s="48" t="s">
        <v>3264</v>
      </c>
      <c r="G4609" s="177"/>
      <c r="H4609" s="48">
        <v>5625</v>
      </c>
      <c r="I4609" s="48" t="s">
        <v>4878</v>
      </c>
      <c r="J4609" s="49" t="s">
        <v>26</v>
      </c>
      <c r="K4609" s="50">
        <v>126208</v>
      </c>
      <c r="L4609" s="48" t="s">
        <v>3256</v>
      </c>
      <c r="M4609" s="51" t="s">
        <v>50</v>
      </c>
      <c r="N4609" s="51" t="s">
        <v>3257</v>
      </c>
      <c r="O4609" s="52"/>
      <c r="P4609" s="53"/>
    </row>
    <row r="4610" spans="1:16" s="54" customFormat="1" ht="45" hidden="1" x14ac:dyDescent="0.2">
      <c r="A4610" s="20">
        <v>4610</v>
      </c>
      <c r="B4610" s="55">
        <v>3769</v>
      </c>
      <c r="C4610" s="47" t="str">
        <f t="shared" si="72"/>
        <v>Idu Ana 5626</v>
      </c>
      <c r="D4610" s="47"/>
      <c r="E4610" s="48" t="s">
        <v>45</v>
      </c>
      <c r="F4610" s="48" t="s">
        <v>3264</v>
      </c>
      <c r="G4610" s="177"/>
      <c r="H4610" s="48">
        <v>5626</v>
      </c>
      <c r="I4610" s="48" t="s">
        <v>4879</v>
      </c>
      <c r="J4610" s="49" t="s">
        <v>26</v>
      </c>
      <c r="K4610" s="50">
        <v>7702</v>
      </c>
      <c r="L4610" s="48" t="s">
        <v>3256</v>
      </c>
      <c r="M4610" s="51" t="s">
        <v>50</v>
      </c>
      <c r="N4610" s="51" t="s">
        <v>3257</v>
      </c>
      <c r="O4610" s="52"/>
      <c r="P4610" s="53"/>
    </row>
    <row r="4611" spans="1:16" s="54" customFormat="1" ht="45" hidden="1" x14ac:dyDescent="0.2">
      <c r="A4611" s="20">
        <v>4611</v>
      </c>
      <c r="B4611" s="55">
        <v>3770</v>
      </c>
      <c r="C4611" s="47" t="str">
        <f t="shared" si="72"/>
        <v>Idu Ana 5628</v>
      </c>
      <c r="D4611" s="47"/>
      <c r="E4611" s="48" t="s">
        <v>45</v>
      </c>
      <c r="F4611" s="48" t="s">
        <v>3264</v>
      </c>
      <c r="G4611" s="177"/>
      <c r="H4611" s="48">
        <v>5628</v>
      </c>
      <c r="I4611" s="48" t="s">
        <v>4880</v>
      </c>
      <c r="J4611" s="49" t="s">
        <v>25</v>
      </c>
      <c r="K4611" s="50">
        <v>8226</v>
      </c>
      <c r="L4611" s="48" t="s">
        <v>3256</v>
      </c>
      <c r="M4611" s="51" t="s">
        <v>50</v>
      </c>
      <c r="N4611" s="51" t="s">
        <v>3257</v>
      </c>
      <c r="O4611" s="52"/>
      <c r="P4611" s="53"/>
    </row>
    <row r="4612" spans="1:16" s="54" customFormat="1" ht="30" hidden="1" x14ac:dyDescent="0.2">
      <c r="A4612" s="20">
        <v>4612</v>
      </c>
      <c r="B4612" s="55">
        <v>3771</v>
      </c>
      <c r="C4612" s="47" t="str">
        <f t="shared" si="72"/>
        <v>Idu Ana 5629</v>
      </c>
      <c r="D4612" s="47"/>
      <c r="E4612" s="48" t="s">
        <v>45</v>
      </c>
      <c r="F4612" s="48" t="s">
        <v>3264</v>
      </c>
      <c r="G4612" s="177"/>
      <c r="H4612" s="48">
        <v>5629</v>
      </c>
      <c r="I4612" s="48" t="s">
        <v>4881</v>
      </c>
      <c r="J4612" s="49" t="s">
        <v>25</v>
      </c>
      <c r="K4612" s="50">
        <v>29183</v>
      </c>
      <c r="L4612" s="48" t="s">
        <v>3256</v>
      </c>
      <c r="M4612" s="51" t="s">
        <v>50</v>
      </c>
      <c r="N4612" s="51" t="s">
        <v>3257</v>
      </c>
      <c r="O4612" s="52"/>
      <c r="P4612" s="53"/>
    </row>
    <row r="4613" spans="1:16" s="54" customFormat="1" ht="30" hidden="1" x14ac:dyDescent="0.2">
      <c r="A4613" s="20">
        <v>4613</v>
      </c>
      <c r="B4613" s="55">
        <v>3772</v>
      </c>
      <c r="C4613" s="47" t="str">
        <f t="shared" si="72"/>
        <v>Idu Ana 5630</v>
      </c>
      <c r="D4613" s="47"/>
      <c r="E4613" s="48" t="s">
        <v>45</v>
      </c>
      <c r="F4613" s="48" t="s">
        <v>3264</v>
      </c>
      <c r="G4613" s="177"/>
      <c r="H4613" s="48">
        <v>5630</v>
      </c>
      <c r="I4613" s="48" t="s">
        <v>4882</v>
      </c>
      <c r="J4613" s="49" t="s">
        <v>25</v>
      </c>
      <c r="K4613" s="50">
        <v>28388</v>
      </c>
      <c r="L4613" s="48" t="s">
        <v>3256</v>
      </c>
      <c r="M4613" s="51" t="s">
        <v>50</v>
      </c>
      <c r="N4613" s="51" t="s">
        <v>3257</v>
      </c>
      <c r="O4613" s="52"/>
      <c r="P4613" s="53"/>
    </row>
    <row r="4614" spans="1:16" s="54" customFormat="1" ht="30" hidden="1" x14ac:dyDescent="0.2">
      <c r="A4614" s="20">
        <v>4614</v>
      </c>
      <c r="B4614" s="55">
        <v>3773</v>
      </c>
      <c r="C4614" s="47" t="str">
        <f t="shared" si="72"/>
        <v>Idu Ana 5634</v>
      </c>
      <c r="D4614" s="47"/>
      <c r="E4614" s="48" t="s">
        <v>45</v>
      </c>
      <c r="F4614" s="48" t="s">
        <v>3264</v>
      </c>
      <c r="G4614" s="177"/>
      <c r="H4614" s="48">
        <v>5634</v>
      </c>
      <c r="I4614" s="48" t="s">
        <v>4883</v>
      </c>
      <c r="J4614" s="49" t="s">
        <v>25</v>
      </c>
      <c r="K4614" s="50">
        <v>2979</v>
      </c>
      <c r="L4614" s="48" t="s">
        <v>3256</v>
      </c>
      <c r="M4614" s="51" t="s">
        <v>50</v>
      </c>
      <c r="N4614" s="51" t="s">
        <v>3257</v>
      </c>
      <c r="O4614" s="52"/>
      <c r="P4614" s="53"/>
    </row>
    <row r="4615" spans="1:16" s="54" customFormat="1" ht="30" hidden="1" x14ac:dyDescent="0.2">
      <c r="A4615" s="20">
        <v>4615</v>
      </c>
      <c r="B4615" s="55">
        <v>3774</v>
      </c>
      <c r="C4615" s="47" t="str">
        <f t="shared" si="72"/>
        <v>Idu Ana 5641</v>
      </c>
      <c r="D4615" s="47"/>
      <c r="E4615" s="48" t="s">
        <v>45</v>
      </c>
      <c r="F4615" s="48" t="s">
        <v>4560</v>
      </c>
      <c r="G4615" s="177"/>
      <c r="H4615" s="48">
        <v>5641</v>
      </c>
      <c r="I4615" s="48" t="s">
        <v>4884</v>
      </c>
      <c r="J4615" s="49" t="s">
        <v>64</v>
      </c>
      <c r="K4615" s="50">
        <v>78090</v>
      </c>
      <c r="L4615" s="48" t="s">
        <v>3256</v>
      </c>
      <c r="M4615" s="51" t="s">
        <v>50</v>
      </c>
      <c r="N4615" s="51" t="s">
        <v>3257</v>
      </c>
      <c r="O4615" s="52"/>
      <c r="P4615" s="53"/>
    </row>
    <row r="4616" spans="1:16" s="54" customFormat="1" ht="30" hidden="1" x14ac:dyDescent="0.2">
      <c r="A4616" s="20">
        <v>4616</v>
      </c>
      <c r="B4616" s="55">
        <v>3775</v>
      </c>
      <c r="C4616" s="47" t="str">
        <f t="shared" si="72"/>
        <v>Idu Ana 5642</v>
      </c>
      <c r="D4616" s="47"/>
      <c r="E4616" s="48" t="s">
        <v>45</v>
      </c>
      <c r="F4616" s="48" t="s">
        <v>4560</v>
      </c>
      <c r="G4616" s="177"/>
      <c r="H4616" s="48">
        <v>5642</v>
      </c>
      <c r="I4616" s="48" t="s">
        <v>4885</v>
      </c>
      <c r="J4616" s="49" t="s">
        <v>64</v>
      </c>
      <c r="K4616" s="50">
        <v>15010</v>
      </c>
      <c r="L4616" s="48" t="s">
        <v>3256</v>
      </c>
      <c r="M4616" s="51" t="s">
        <v>50</v>
      </c>
      <c r="N4616" s="51" t="s">
        <v>3257</v>
      </c>
      <c r="O4616" s="52"/>
      <c r="P4616" s="53"/>
    </row>
    <row r="4617" spans="1:16" s="54" customFormat="1" ht="30" hidden="1" x14ac:dyDescent="0.2">
      <c r="A4617" s="20">
        <v>4617</v>
      </c>
      <c r="B4617" s="55">
        <v>3776</v>
      </c>
      <c r="C4617" s="47" t="str">
        <f t="shared" si="72"/>
        <v>Idu Ana 5644</v>
      </c>
      <c r="D4617" s="47"/>
      <c r="E4617" s="48" t="s">
        <v>45</v>
      </c>
      <c r="F4617" s="48" t="s">
        <v>4560</v>
      </c>
      <c r="G4617" s="177"/>
      <c r="H4617" s="48">
        <v>5644</v>
      </c>
      <c r="I4617" s="48" t="s">
        <v>4886</v>
      </c>
      <c r="J4617" s="49" t="s">
        <v>64</v>
      </c>
      <c r="K4617" s="50">
        <v>11065</v>
      </c>
      <c r="L4617" s="48" t="s">
        <v>3256</v>
      </c>
      <c r="M4617" s="51" t="s">
        <v>50</v>
      </c>
      <c r="N4617" s="51" t="s">
        <v>3257</v>
      </c>
      <c r="O4617" s="52"/>
      <c r="P4617" s="53"/>
    </row>
    <row r="4618" spans="1:16" s="54" customFormat="1" ht="30" hidden="1" x14ac:dyDescent="0.2">
      <c r="A4618" s="20">
        <v>4618</v>
      </c>
      <c r="B4618" s="55">
        <v>3777</v>
      </c>
      <c r="C4618" s="47" t="str">
        <f t="shared" si="72"/>
        <v>Idu Ana 5645</v>
      </c>
      <c r="D4618" s="47"/>
      <c r="E4618" s="48" t="s">
        <v>45</v>
      </c>
      <c r="F4618" s="48" t="s">
        <v>4887</v>
      </c>
      <c r="G4618" s="177"/>
      <c r="H4618" s="48">
        <v>5645</v>
      </c>
      <c r="I4618" s="48" t="s">
        <v>4888</v>
      </c>
      <c r="J4618" s="49" t="s">
        <v>64</v>
      </c>
      <c r="K4618" s="50">
        <v>7376</v>
      </c>
      <c r="L4618" s="48" t="s">
        <v>3256</v>
      </c>
      <c r="M4618" s="51" t="s">
        <v>50</v>
      </c>
      <c r="N4618" s="51" t="s">
        <v>3257</v>
      </c>
      <c r="O4618" s="52"/>
      <c r="P4618" s="53"/>
    </row>
    <row r="4619" spans="1:16" s="54" customFormat="1" ht="30" hidden="1" x14ac:dyDescent="0.2">
      <c r="A4619" s="20">
        <v>4619</v>
      </c>
      <c r="B4619" s="55">
        <v>3778</v>
      </c>
      <c r="C4619" s="47" t="str">
        <f t="shared" si="72"/>
        <v>Idu Ana 5646</v>
      </c>
      <c r="D4619" s="47"/>
      <c r="E4619" s="48" t="s">
        <v>45</v>
      </c>
      <c r="F4619" s="48" t="s">
        <v>4560</v>
      </c>
      <c r="G4619" s="177"/>
      <c r="H4619" s="48">
        <v>5646</v>
      </c>
      <c r="I4619" s="48" t="s">
        <v>4889</v>
      </c>
      <c r="J4619" s="49" t="s">
        <v>25</v>
      </c>
      <c r="K4619" s="50">
        <v>6527</v>
      </c>
      <c r="L4619" s="48" t="s">
        <v>3256</v>
      </c>
      <c r="M4619" s="51" t="s">
        <v>50</v>
      </c>
      <c r="N4619" s="51" t="s">
        <v>3257</v>
      </c>
      <c r="O4619" s="52"/>
      <c r="P4619" s="53"/>
    </row>
    <row r="4620" spans="1:16" s="54" customFormat="1" ht="30" hidden="1" x14ac:dyDescent="0.2">
      <c r="A4620" s="20">
        <v>4620</v>
      </c>
      <c r="B4620" s="55">
        <v>3779</v>
      </c>
      <c r="C4620" s="47" t="str">
        <f t="shared" si="72"/>
        <v>Idu Ana 5647</v>
      </c>
      <c r="D4620" s="47"/>
      <c r="E4620" s="48" t="s">
        <v>45</v>
      </c>
      <c r="F4620" s="48" t="s">
        <v>4560</v>
      </c>
      <c r="G4620" s="177"/>
      <c r="H4620" s="48">
        <v>5647</v>
      </c>
      <c r="I4620" s="48" t="s">
        <v>4890</v>
      </c>
      <c r="J4620" s="49" t="s">
        <v>64</v>
      </c>
      <c r="K4620" s="50">
        <v>8516</v>
      </c>
      <c r="L4620" s="48" t="s">
        <v>3256</v>
      </c>
      <c r="M4620" s="51" t="s">
        <v>50</v>
      </c>
      <c r="N4620" s="51" t="s">
        <v>3257</v>
      </c>
      <c r="O4620" s="52"/>
      <c r="P4620" s="53"/>
    </row>
    <row r="4621" spans="1:16" s="54" customFormat="1" ht="45" hidden="1" x14ac:dyDescent="0.2">
      <c r="A4621" s="20">
        <v>4621</v>
      </c>
      <c r="B4621" s="55">
        <v>3780</v>
      </c>
      <c r="C4621" s="47" t="str">
        <f t="shared" si="72"/>
        <v>Idu Ana 5683</v>
      </c>
      <c r="D4621" s="47"/>
      <c r="E4621" s="48" t="s">
        <v>45</v>
      </c>
      <c r="F4621" s="48" t="s">
        <v>4626</v>
      </c>
      <c r="G4621" s="177"/>
      <c r="H4621" s="48">
        <v>5683</v>
      </c>
      <c r="I4621" s="48" t="s">
        <v>4891</v>
      </c>
      <c r="J4621" s="49" t="s">
        <v>26</v>
      </c>
      <c r="K4621" s="50">
        <v>205382</v>
      </c>
      <c r="L4621" s="48" t="s">
        <v>3256</v>
      </c>
      <c r="M4621" s="51" t="s">
        <v>50</v>
      </c>
      <c r="N4621" s="51" t="s">
        <v>3257</v>
      </c>
      <c r="O4621" s="52"/>
      <c r="P4621" s="53"/>
    </row>
    <row r="4622" spans="1:16" s="54" customFormat="1" ht="30" hidden="1" x14ac:dyDescent="0.2">
      <c r="A4622" s="20">
        <v>4622</v>
      </c>
      <c r="B4622" s="55">
        <v>3781</v>
      </c>
      <c r="C4622" s="47" t="str">
        <f t="shared" si="72"/>
        <v>Idu Ana 5684</v>
      </c>
      <c r="D4622" s="47"/>
      <c r="E4622" s="48" t="s">
        <v>45</v>
      </c>
      <c r="F4622" s="48" t="s">
        <v>4626</v>
      </c>
      <c r="G4622" s="177"/>
      <c r="H4622" s="48">
        <v>5684</v>
      </c>
      <c r="I4622" s="48" t="s">
        <v>4892</v>
      </c>
      <c r="J4622" s="49" t="s">
        <v>26</v>
      </c>
      <c r="K4622" s="50">
        <v>318434</v>
      </c>
      <c r="L4622" s="48" t="s">
        <v>3256</v>
      </c>
      <c r="M4622" s="51" t="s">
        <v>50</v>
      </c>
      <c r="N4622" s="51" t="s">
        <v>3257</v>
      </c>
      <c r="O4622" s="52"/>
      <c r="P4622" s="53"/>
    </row>
    <row r="4623" spans="1:16" s="54" customFormat="1" ht="30" hidden="1" x14ac:dyDescent="0.2">
      <c r="A4623" s="20">
        <v>4623</v>
      </c>
      <c r="B4623" s="55">
        <v>3782</v>
      </c>
      <c r="C4623" s="47" t="str">
        <f t="shared" si="72"/>
        <v>Idu Ana 5686</v>
      </c>
      <c r="D4623" s="47"/>
      <c r="E4623" s="48" t="s">
        <v>45</v>
      </c>
      <c r="F4623" s="48" t="s">
        <v>4626</v>
      </c>
      <c r="G4623" s="177"/>
      <c r="H4623" s="48">
        <v>5686</v>
      </c>
      <c r="I4623" s="48" t="s">
        <v>4893</v>
      </c>
      <c r="J4623" s="49" t="s">
        <v>48</v>
      </c>
      <c r="K4623" s="50">
        <v>814088</v>
      </c>
      <c r="L4623" s="48" t="s">
        <v>3256</v>
      </c>
      <c r="M4623" s="51" t="s">
        <v>50</v>
      </c>
      <c r="N4623" s="51" t="s">
        <v>3257</v>
      </c>
      <c r="O4623" s="52"/>
      <c r="P4623" s="53"/>
    </row>
    <row r="4624" spans="1:16" s="54" customFormat="1" ht="45" hidden="1" x14ac:dyDescent="0.2">
      <c r="A4624" s="20">
        <v>4624</v>
      </c>
      <c r="B4624" s="55">
        <v>3783</v>
      </c>
      <c r="C4624" s="47" t="str">
        <f t="shared" si="72"/>
        <v>Idu Ana 5688</v>
      </c>
      <c r="D4624" s="47"/>
      <c r="E4624" s="48" t="s">
        <v>45</v>
      </c>
      <c r="F4624" s="48" t="s">
        <v>3287</v>
      </c>
      <c r="G4624" s="177"/>
      <c r="H4624" s="48">
        <v>5688</v>
      </c>
      <c r="I4624" s="48" t="s">
        <v>4894</v>
      </c>
      <c r="J4624" s="49" t="s">
        <v>26</v>
      </c>
      <c r="K4624" s="50">
        <v>3118223</v>
      </c>
      <c r="L4624" s="48" t="s">
        <v>3256</v>
      </c>
      <c r="M4624" s="51" t="s">
        <v>50</v>
      </c>
      <c r="N4624" s="51" t="s">
        <v>3257</v>
      </c>
      <c r="O4624" s="52"/>
      <c r="P4624" s="53"/>
    </row>
    <row r="4625" spans="1:16" s="54" customFormat="1" ht="45" hidden="1" x14ac:dyDescent="0.2">
      <c r="A4625" s="20">
        <v>4625</v>
      </c>
      <c r="B4625" s="55">
        <v>3784</v>
      </c>
      <c r="C4625" s="47" t="str">
        <f t="shared" si="72"/>
        <v>Idu Ana 5690</v>
      </c>
      <c r="D4625" s="47"/>
      <c r="E4625" s="48" t="s">
        <v>45</v>
      </c>
      <c r="F4625" s="48" t="s">
        <v>3264</v>
      </c>
      <c r="G4625" s="177"/>
      <c r="H4625" s="48">
        <v>5690</v>
      </c>
      <c r="I4625" s="48" t="s">
        <v>4895</v>
      </c>
      <c r="J4625" s="49" t="s">
        <v>26</v>
      </c>
      <c r="K4625" s="50">
        <v>262421</v>
      </c>
      <c r="L4625" s="48" t="s">
        <v>3256</v>
      </c>
      <c r="M4625" s="51" t="s">
        <v>50</v>
      </c>
      <c r="N4625" s="51" t="s">
        <v>3257</v>
      </c>
      <c r="O4625" s="52"/>
      <c r="P4625" s="53"/>
    </row>
    <row r="4626" spans="1:16" s="54" customFormat="1" ht="45" hidden="1" x14ac:dyDescent="0.2">
      <c r="A4626" s="20">
        <v>4626</v>
      </c>
      <c r="B4626" s="55">
        <v>3785</v>
      </c>
      <c r="C4626" s="47" t="str">
        <f t="shared" si="72"/>
        <v>Idu Ana 5691</v>
      </c>
      <c r="D4626" s="47"/>
      <c r="E4626" s="48" t="s">
        <v>45</v>
      </c>
      <c r="F4626" s="48" t="s">
        <v>3264</v>
      </c>
      <c r="G4626" s="177"/>
      <c r="H4626" s="48">
        <v>5691</v>
      </c>
      <c r="I4626" s="48" t="s">
        <v>4896</v>
      </c>
      <c r="J4626" s="49" t="s">
        <v>26</v>
      </c>
      <c r="K4626" s="50">
        <v>452697</v>
      </c>
      <c r="L4626" s="48" t="s">
        <v>3256</v>
      </c>
      <c r="M4626" s="51" t="s">
        <v>50</v>
      </c>
      <c r="N4626" s="51" t="s">
        <v>3257</v>
      </c>
      <c r="O4626" s="52"/>
      <c r="P4626" s="53"/>
    </row>
    <row r="4627" spans="1:16" s="54" customFormat="1" ht="45" hidden="1" x14ac:dyDescent="0.2">
      <c r="A4627" s="20">
        <v>4627</v>
      </c>
      <c r="B4627" s="55">
        <v>3786</v>
      </c>
      <c r="C4627" s="47" t="str">
        <f t="shared" si="72"/>
        <v>Idu Ana 5692</v>
      </c>
      <c r="D4627" s="47"/>
      <c r="E4627" s="48" t="s">
        <v>45</v>
      </c>
      <c r="F4627" s="48" t="s">
        <v>3264</v>
      </c>
      <c r="G4627" s="177"/>
      <c r="H4627" s="48">
        <v>5692</v>
      </c>
      <c r="I4627" s="48" t="s">
        <v>4897</v>
      </c>
      <c r="J4627" s="49" t="s">
        <v>26</v>
      </c>
      <c r="K4627" s="50">
        <v>790028</v>
      </c>
      <c r="L4627" s="48" t="s">
        <v>3256</v>
      </c>
      <c r="M4627" s="51" t="s">
        <v>50</v>
      </c>
      <c r="N4627" s="51" t="s">
        <v>3257</v>
      </c>
      <c r="O4627" s="52"/>
      <c r="P4627" s="53"/>
    </row>
    <row r="4628" spans="1:16" s="54" customFormat="1" ht="45" hidden="1" x14ac:dyDescent="0.2">
      <c r="A4628" s="20">
        <v>4628</v>
      </c>
      <c r="B4628" s="55">
        <v>3787</v>
      </c>
      <c r="C4628" s="47" t="str">
        <f t="shared" si="72"/>
        <v>Idu Ana 5693</v>
      </c>
      <c r="D4628" s="47"/>
      <c r="E4628" s="48" t="s">
        <v>45</v>
      </c>
      <c r="F4628" s="48" t="s">
        <v>3264</v>
      </c>
      <c r="G4628" s="177"/>
      <c r="H4628" s="48">
        <v>5693</v>
      </c>
      <c r="I4628" s="48" t="s">
        <v>4898</v>
      </c>
      <c r="J4628" s="49" t="s">
        <v>26</v>
      </c>
      <c r="K4628" s="50">
        <v>803120</v>
      </c>
      <c r="L4628" s="48" t="s">
        <v>3256</v>
      </c>
      <c r="M4628" s="51" t="s">
        <v>50</v>
      </c>
      <c r="N4628" s="51" t="s">
        <v>3257</v>
      </c>
      <c r="O4628" s="52"/>
      <c r="P4628" s="53"/>
    </row>
    <row r="4629" spans="1:16" s="54" customFormat="1" ht="30" hidden="1" x14ac:dyDescent="0.2">
      <c r="A4629" s="20">
        <v>4629</v>
      </c>
      <c r="B4629" s="55">
        <v>3788</v>
      </c>
      <c r="C4629" s="47" t="str">
        <f t="shared" si="72"/>
        <v>Idu Ana 5696</v>
      </c>
      <c r="D4629" s="47"/>
      <c r="E4629" s="48" t="s">
        <v>45</v>
      </c>
      <c r="F4629" s="48" t="s">
        <v>3264</v>
      </c>
      <c r="G4629" s="177"/>
      <c r="H4629" s="48">
        <v>5696</v>
      </c>
      <c r="I4629" s="48" t="s">
        <v>4899</v>
      </c>
      <c r="J4629" s="49" t="s">
        <v>26</v>
      </c>
      <c r="K4629" s="50">
        <v>491625</v>
      </c>
      <c r="L4629" s="48" t="s">
        <v>3256</v>
      </c>
      <c r="M4629" s="51" t="s">
        <v>50</v>
      </c>
      <c r="N4629" s="51" t="s">
        <v>3257</v>
      </c>
      <c r="O4629" s="52"/>
      <c r="P4629" s="53"/>
    </row>
    <row r="4630" spans="1:16" s="54" customFormat="1" ht="45" hidden="1" x14ac:dyDescent="0.2">
      <c r="A4630" s="20">
        <v>4630</v>
      </c>
      <c r="B4630" s="55">
        <v>3789</v>
      </c>
      <c r="C4630" s="47" t="str">
        <f t="shared" si="72"/>
        <v>Idu Ana 5697</v>
      </c>
      <c r="D4630" s="47"/>
      <c r="E4630" s="48" t="s">
        <v>45</v>
      </c>
      <c r="F4630" s="48" t="s">
        <v>3264</v>
      </c>
      <c r="G4630" s="177"/>
      <c r="H4630" s="48">
        <v>5697</v>
      </c>
      <c r="I4630" s="48" t="s">
        <v>4900</v>
      </c>
      <c r="J4630" s="49" t="s">
        <v>26</v>
      </c>
      <c r="K4630" s="50">
        <v>471982</v>
      </c>
      <c r="L4630" s="48" t="s">
        <v>3256</v>
      </c>
      <c r="M4630" s="51" t="s">
        <v>50</v>
      </c>
      <c r="N4630" s="51" t="s">
        <v>3257</v>
      </c>
      <c r="O4630" s="52"/>
      <c r="P4630" s="53"/>
    </row>
    <row r="4631" spans="1:16" s="54" customFormat="1" ht="45" hidden="1" x14ac:dyDescent="0.2">
      <c r="A4631" s="20">
        <v>4631</v>
      </c>
      <c r="B4631" s="55">
        <v>3790</v>
      </c>
      <c r="C4631" s="47" t="str">
        <f t="shared" si="72"/>
        <v>Idu Ana 5698</v>
      </c>
      <c r="D4631" s="47"/>
      <c r="E4631" s="48" t="s">
        <v>45</v>
      </c>
      <c r="F4631" s="48" t="s">
        <v>3264</v>
      </c>
      <c r="G4631" s="177"/>
      <c r="H4631" s="48">
        <v>5698</v>
      </c>
      <c r="I4631" s="48" t="s">
        <v>4901</v>
      </c>
      <c r="J4631" s="49" t="s">
        <v>26</v>
      </c>
      <c r="K4631" s="50">
        <v>232844</v>
      </c>
      <c r="L4631" s="48" t="s">
        <v>3256</v>
      </c>
      <c r="M4631" s="51" t="s">
        <v>50</v>
      </c>
      <c r="N4631" s="51" t="s">
        <v>3257</v>
      </c>
      <c r="O4631" s="52"/>
      <c r="P4631" s="53"/>
    </row>
    <row r="4632" spans="1:16" s="54" customFormat="1" ht="45" hidden="1" x14ac:dyDescent="0.2">
      <c r="A4632" s="20">
        <v>4632</v>
      </c>
      <c r="B4632" s="55">
        <v>3791</v>
      </c>
      <c r="C4632" s="47" t="str">
        <f t="shared" si="72"/>
        <v>Idu Ana 5699</v>
      </c>
      <c r="D4632" s="47"/>
      <c r="E4632" s="48" t="s">
        <v>45</v>
      </c>
      <c r="F4632" s="48" t="s">
        <v>3264</v>
      </c>
      <c r="G4632" s="177"/>
      <c r="H4632" s="48">
        <v>5699</v>
      </c>
      <c r="I4632" s="48" t="s">
        <v>4902</v>
      </c>
      <c r="J4632" s="49" t="s">
        <v>26</v>
      </c>
      <c r="K4632" s="50">
        <v>322764</v>
      </c>
      <c r="L4632" s="48" t="s">
        <v>3256</v>
      </c>
      <c r="M4632" s="51" t="s">
        <v>50</v>
      </c>
      <c r="N4632" s="51" t="s">
        <v>3257</v>
      </c>
      <c r="O4632" s="52"/>
      <c r="P4632" s="53"/>
    </row>
    <row r="4633" spans="1:16" s="54" customFormat="1" ht="45" hidden="1" x14ac:dyDescent="0.2">
      <c r="A4633" s="20">
        <v>4633</v>
      </c>
      <c r="B4633" s="55">
        <v>3792</v>
      </c>
      <c r="C4633" s="47" t="str">
        <f t="shared" si="72"/>
        <v>Idu Ana 5700</v>
      </c>
      <c r="D4633" s="47"/>
      <c r="E4633" s="48" t="s">
        <v>45</v>
      </c>
      <c r="F4633" s="48" t="s">
        <v>3264</v>
      </c>
      <c r="G4633" s="177"/>
      <c r="H4633" s="48">
        <v>5700</v>
      </c>
      <c r="I4633" s="48" t="s">
        <v>4903</v>
      </c>
      <c r="J4633" s="49" t="s">
        <v>26</v>
      </c>
      <c r="K4633" s="50">
        <v>122727</v>
      </c>
      <c r="L4633" s="48" t="s">
        <v>3256</v>
      </c>
      <c r="M4633" s="51" t="s">
        <v>50</v>
      </c>
      <c r="N4633" s="51" t="s">
        <v>3257</v>
      </c>
      <c r="O4633" s="52"/>
      <c r="P4633" s="53"/>
    </row>
    <row r="4634" spans="1:16" s="54" customFormat="1" ht="45" hidden="1" x14ac:dyDescent="0.2">
      <c r="A4634" s="20">
        <v>4634</v>
      </c>
      <c r="B4634" s="55">
        <v>3793</v>
      </c>
      <c r="C4634" s="47" t="str">
        <f t="shared" si="72"/>
        <v>Idu Ana 5701</v>
      </c>
      <c r="D4634" s="47"/>
      <c r="E4634" s="48" t="s">
        <v>45</v>
      </c>
      <c r="F4634" s="48" t="s">
        <v>3264</v>
      </c>
      <c r="G4634" s="177"/>
      <c r="H4634" s="48">
        <v>5701</v>
      </c>
      <c r="I4634" s="48" t="s">
        <v>4904</v>
      </c>
      <c r="J4634" s="49" t="s">
        <v>25</v>
      </c>
      <c r="K4634" s="50">
        <v>78098</v>
      </c>
      <c r="L4634" s="48" t="s">
        <v>3256</v>
      </c>
      <c r="M4634" s="51" t="s">
        <v>50</v>
      </c>
      <c r="N4634" s="51" t="s">
        <v>3257</v>
      </c>
      <c r="O4634" s="52"/>
      <c r="P4634" s="53"/>
    </row>
    <row r="4635" spans="1:16" s="54" customFormat="1" ht="45" hidden="1" x14ac:dyDescent="0.2">
      <c r="A4635" s="20">
        <v>4635</v>
      </c>
      <c r="B4635" s="55">
        <v>3794</v>
      </c>
      <c r="C4635" s="47" t="str">
        <f t="shared" si="72"/>
        <v>Idu Ana 5702</v>
      </c>
      <c r="D4635" s="47"/>
      <c r="E4635" s="48" t="s">
        <v>45</v>
      </c>
      <c r="F4635" s="48" t="s">
        <v>3264</v>
      </c>
      <c r="G4635" s="177"/>
      <c r="H4635" s="48">
        <v>5702</v>
      </c>
      <c r="I4635" s="48" t="s">
        <v>4905</v>
      </c>
      <c r="J4635" s="49" t="s">
        <v>26</v>
      </c>
      <c r="K4635" s="50">
        <v>180989</v>
      </c>
      <c r="L4635" s="48" t="s">
        <v>3256</v>
      </c>
      <c r="M4635" s="51" t="s">
        <v>50</v>
      </c>
      <c r="N4635" s="51" t="s">
        <v>3257</v>
      </c>
      <c r="O4635" s="52"/>
      <c r="P4635" s="53"/>
    </row>
    <row r="4636" spans="1:16" s="54" customFormat="1" ht="45" x14ac:dyDescent="0.2">
      <c r="A4636" s="20">
        <v>4636</v>
      </c>
      <c r="B4636" s="55">
        <v>3795</v>
      </c>
      <c r="C4636" s="47" t="str">
        <f t="shared" si="72"/>
        <v>Idu Ana 5705</v>
      </c>
      <c r="D4636" s="47"/>
      <c r="E4636" s="48" t="s">
        <v>45</v>
      </c>
      <c r="F4636" s="48" t="s">
        <v>3792</v>
      </c>
      <c r="G4636" s="177"/>
      <c r="H4636" s="48">
        <v>5705</v>
      </c>
      <c r="I4636" s="48" t="s">
        <v>4906</v>
      </c>
      <c r="J4636" s="49" t="s">
        <v>26</v>
      </c>
      <c r="K4636" s="50">
        <v>903639</v>
      </c>
      <c r="L4636" s="48" t="s">
        <v>3256</v>
      </c>
      <c r="M4636" s="51" t="s">
        <v>50</v>
      </c>
      <c r="N4636" s="51" t="s">
        <v>3257</v>
      </c>
      <c r="O4636" s="52"/>
      <c r="P4636" s="53"/>
    </row>
    <row r="4637" spans="1:16" s="54" customFormat="1" ht="30" hidden="1" x14ac:dyDescent="0.2">
      <c r="A4637" s="20">
        <v>4637</v>
      </c>
      <c r="B4637" s="55">
        <v>3796</v>
      </c>
      <c r="C4637" s="47" t="str">
        <f t="shared" si="72"/>
        <v>Idu Ana 5708</v>
      </c>
      <c r="D4637" s="47"/>
      <c r="E4637" s="48" t="s">
        <v>45</v>
      </c>
      <c r="F4637" s="48" t="s">
        <v>3272</v>
      </c>
      <c r="G4637" s="177"/>
      <c r="H4637" s="48">
        <v>5708</v>
      </c>
      <c r="I4637" s="48" t="s">
        <v>4907</v>
      </c>
      <c r="J4637" s="49" t="s">
        <v>48</v>
      </c>
      <c r="K4637" s="50">
        <v>166860</v>
      </c>
      <c r="L4637" s="48" t="s">
        <v>3256</v>
      </c>
      <c r="M4637" s="51" t="s">
        <v>50</v>
      </c>
      <c r="N4637" s="51" t="s">
        <v>3257</v>
      </c>
      <c r="O4637" s="52"/>
      <c r="P4637" s="53"/>
    </row>
    <row r="4638" spans="1:16" s="54" customFormat="1" ht="30" hidden="1" x14ac:dyDescent="0.2">
      <c r="A4638" s="20">
        <v>4638</v>
      </c>
      <c r="B4638" s="55">
        <v>3797</v>
      </c>
      <c r="C4638" s="47" t="str">
        <f t="shared" si="72"/>
        <v>Idu Ana 5710</v>
      </c>
      <c r="D4638" s="47"/>
      <c r="E4638" s="48" t="s">
        <v>45</v>
      </c>
      <c r="F4638" s="48" t="s">
        <v>3272</v>
      </c>
      <c r="G4638" s="177"/>
      <c r="H4638" s="48">
        <v>5710</v>
      </c>
      <c r="I4638" s="48" t="s">
        <v>4908</v>
      </c>
      <c r="J4638" s="49" t="s">
        <v>48</v>
      </c>
      <c r="K4638" s="50">
        <v>56234</v>
      </c>
      <c r="L4638" s="48" t="s">
        <v>3256</v>
      </c>
      <c r="M4638" s="51" t="s">
        <v>50</v>
      </c>
      <c r="N4638" s="51" t="s">
        <v>3257</v>
      </c>
      <c r="O4638" s="52"/>
      <c r="P4638" s="53"/>
    </row>
    <row r="4639" spans="1:16" s="54" customFormat="1" ht="30" hidden="1" x14ac:dyDescent="0.2">
      <c r="A4639" s="20">
        <v>4639</v>
      </c>
      <c r="B4639" s="55">
        <v>3798</v>
      </c>
      <c r="C4639" s="47" t="str">
        <f t="shared" si="72"/>
        <v>Idu Ana 5712</v>
      </c>
      <c r="D4639" s="47"/>
      <c r="E4639" s="48" t="s">
        <v>45</v>
      </c>
      <c r="F4639" s="48" t="s">
        <v>3467</v>
      </c>
      <c r="G4639" s="177"/>
      <c r="H4639" s="48">
        <v>5712</v>
      </c>
      <c r="I4639" s="48" t="s">
        <v>4909</v>
      </c>
      <c r="J4639" s="49" t="s">
        <v>26</v>
      </c>
      <c r="K4639" s="50">
        <v>1279068</v>
      </c>
      <c r="L4639" s="48" t="s">
        <v>3256</v>
      </c>
      <c r="M4639" s="51" t="s">
        <v>50</v>
      </c>
      <c r="N4639" s="51" t="s">
        <v>3257</v>
      </c>
      <c r="O4639" s="52"/>
      <c r="P4639" s="53"/>
    </row>
    <row r="4640" spans="1:16" s="54" customFormat="1" ht="30" hidden="1" x14ac:dyDescent="0.2">
      <c r="A4640" s="20">
        <v>4640</v>
      </c>
      <c r="B4640" s="55">
        <v>3799</v>
      </c>
      <c r="C4640" s="47" t="str">
        <f t="shared" si="72"/>
        <v>Idu Ana 5713</v>
      </c>
      <c r="D4640" s="47"/>
      <c r="E4640" s="48" t="s">
        <v>45</v>
      </c>
      <c r="F4640" s="48" t="s">
        <v>3467</v>
      </c>
      <c r="G4640" s="177"/>
      <c r="H4640" s="48">
        <v>5713</v>
      </c>
      <c r="I4640" s="48" t="s">
        <v>4910</v>
      </c>
      <c r="J4640" s="49" t="s">
        <v>26</v>
      </c>
      <c r="K4640" s="50">
        <v>1428000</v>
      </c>
      <c r="L4640" s="48" t="s">
        <v>3256</v>
      </c>
      <c r="M4640" s="51" t="s">
        <v>50</v>
      </c>
      <c r="N4640" s="51" t="s">
        <v>3257</v>
      </c>
      <c r="O4640" s="52"/>
      <c r="P4640" s="53"/>
    </row>
    <row r="4641" spans="1:16" s="54" customFormat="1" ht="30" hidden="1" x14ac:dyDescent="0.2">
      <c r="A4641" s="20">
        <v>4641</v>
      </c>
      <c r="B4641" s="55">
        <v>3800</v>
      </c>
      <c r="C4641" s="47" t="str">
        <f t="shared" si="72"/>
        <v>Idu Ana 5714</v>
      </c>
      <c r="D4641" s="47"/>
      <c r="E4641" s="48" t="s">
        <v>45</v>
      </c>
      <c r="F4641" s="48" t="s">
        <v>3467</v>
      </c>
      <c r="G4641" s="177"/>
      <c r="H4641" s="48">
        <v>5714</v>
      </c>
      <c r="I4641" s="48" t="s">
        <v>4911</v>
      </c>
      <c r="J4641" s="49" t="s">
        <v>26</v>
      </c>
      <c r="K4641" s="50">
        <v>2261000</v>
      </c>
      <c r="L4641" s="48" t="s">
        <v>3256</v>
      </c>
      <c r="M4641" s="51" t="s">
        <v>50</v>
      </c>
      <c r="N4641" s="51" t="s">
        <v>3257</v>
      </c>
      <c r="O4641" s="52"/>
      <c r="P4641" s="53"/>
    </row>
    <row r="4642" spans="1:16" s="54" customFormat="1" ht="30" hidden="1" x14ac:dyDescent="0.2">
      <c r="A4642" s="20">
        <v>4642</v>
      </c>
      <c r="B4642" s="55">
        <v>3801</v>
      </c>
      <c r="C4642" s="47" t="str">
        <f t="shared" si="72"/>
        <v>Idu Ana 5715</v>
      </c>
      <c r="D4642" s="47"/>
      <c r="E4642" s="48" t="s">
        <v>45</v>
      </c>
      <c r="F4642" s="48" t="s">
        <v>3467</v>
      </c>
      <c r="G4642" s="177"/>
      <c r="H4642" s="48">
        <v>5715</v>
      </c>
      <c r="I4642" s="48" t="s">
        <v>4912</v>
      </c>
      <c r="J4642" s="49" t="s">
        <v>26</v>
      </c>
      <c r="K4642" s="50">
        <v>2737000</v>
      </c>
      <c r="L4642" s="48" t="s">
        <v>3256</v>
      </c>
      <c r="M4642" s="51" t="s">
        <v>50</v>
      </c>
      <c r="N4642" s="51" t="s">
        <v>3257</v>
      </c>
      <c r="O4642" s="52"/>
      <c r="P4642" s="53"/>
    </row>
    <row r="4643" spans="1:16" s="54" customFormat="1" ht="30" hidden="1" x14ac:dyDescent="0.2">
      <c r="A4643" s="20">
        <v>4643</v>
      </c>
      <c r="B4643" s="55">
        <v>3802</v>
      </c>
      <c r="C4643" s="47" t="str">
        <f t="shared" si="72"/>
        <v>Idu Ana 5717</v>
      </c>
      <c r="D4643" s="47"/>
      <c r="E4643" s="48" t="s">
        <v>45</v>
      </c>
      <c r="F4643" s="48" t="s">
        <v>3467</v>
      </c>
      <c r="G4643" s="177"/>
      <c r="H4643" s="48">
        <v>5717</v>
      </c>
      <c r="I4643" s="48" t="s">
        <v>4913</v>
      </c>
      <c r="J4643" s="49" t="s">
        <v>26</v>
      </c>
      <c r="K4643" s="50">
        <v>2380000</v>
      </c>
      <c r="L4643" s="48" t="s">
        <v>3256</v>
      </c>
      <c r="M4643" s="51" t="s">
        <v>50</v>
      </c>
      <c r="N4643" s="51" t="s">
        <v>3257</v>
      </c>
      <c r="O4643" s="52"/>
      <c r="P4643" s="53"/>
    </row>
    <row r="4644" spans="1:16" s="54" customFormat="1" ht="45" hidden="1" x14ac:dyDescent="0.2">
      <c r="A4644" s="20">
        <v>4644</v>
      </c>
      <c r="B4644" s="55">
        <v>3803</v>
      </c>
      <c r="C4644" s="47" t="str">
        <f t="shared" si="72"/>
        <v>Idu Ana 5727</v>
      </c>
      <c r="D4644" s="47"/>
      <c r="E4644" s="48" t="s">
        <v>45</v>
      </c>
      <c r="F4644" s="48" t="s">
        <v>3792</v>
      </c>
      <c r="G4644" s="177"/>
      <c r="H4644" s="48">
        <v>5727</v>
      </c>
      <c r="I4644" s="48" t="s">
        <v>4914</v>
      </c>
      <c r="J4644" s="49" t="s">
        <v>25</v>
      </c>
      <c r="K4644" s="50">
        <v>105058</v>
      </c>
      <c r="L4644" s="48" t="s">
        <v>3256</v>
      </c>
      <c r="M4644" s="51" t="s">
        <v>50</v>
      </c>
      <c r="N4644" s="51" t="s">
        <v>3257</v>
      </c>
      <c r="O4644" s="52"/>
      <c r="P4644" s="53"/>
    </row>
    <row r="4645" spans="1:16" s="54" customFormat="1" ht="45" hidden="1" x14ac:dyDescent="0.2">
      <c r="A4645" s="20">
        <v>4645</v>
      </c>
      <c r="B4645" s="55">
        <v>3804</v>
      </c>
      <c r="C4645" s="47" t="str">
        <f t="shared" si="72"/>
        <v>Idu Ana 5728</v>
      </c>
      <c r="D4645" s="47"/>
      <c r="E4645" s="48" t="s">
        <v>45</v>
      </c>
      <c r="F4645" s="48" t="s">
        <v>3792</v>
      </c>
      <c r="G4645" s="177"/>
      <c r="H4645" s="48">
        <v>5728</v>
      </c>
      <c r="I4645" s="48" t="s">
        <v>4915</v>
      </c>
      <c r="J4645" s="49" t="s">
        <v>25</v>
      </c>
      <c r="K4645" s="50">
        <v>118070</v>
      </c>
      <c r="L4645" s="48" t="s">
        <v>3256</v>
      </c>
      <c r="M4645" s="51" t="s">
        <v>50</v>
      </c>
      <c r="N4645" s="51" t="s">
        <v>3257</v>
      </c>
      <c r="O4645" s="52"/>
      <c r="P4645" s="53"/>
    </row>
    <row r="4646" spans="1:16" s="54" customFormat="1" ht="30" hidden="1" x14ac:dyDescent="0.2">
      <c r="A4646" s="20">
        <v>4646</v>
      </c>
      <c r="B4646" s="55">
        <v>3805</v>
      </c>
      <c r="C4646" s="47" t="str">
        <f t="shared" si="72"/>
        <v>Idu Ana 5729</v>
      </c>
      <c r="D4646" s="47"/>
      <c r="E4646" s="48" t="s">
        <v>45</v>
      </c>
      <c r="F4646" s="48" t="s">
        <v>3309</v>
      </c>
      <c r="G4646" s="177"/>
      <c r="H4646" s="48">
        <v>5729</v>
      </c>
      <c r="I4646" s="48" t="s">
        <v>4916</v>
      </c>
      <c r="J4646" s="49" t="s">
        <v>26</v>
      </c>
      <c r="K4646" s="50">
        <v>1061198</v>
      </c>
      <c r="L4646" s="48" t="s">
        <v>3256</v>
      </c>
      <c r="M4646" s="51" t="s">
        <v>50</v>
      </c>
      <c r="N4646" s="51" t="s">
        <v>3257</v>
      </c>
      <c r="O4646" s="52"/>
      <c r="P4646" s="53"/>
    </row>
    <row r="4647" spans="1:16" s="54" customFormat="1" ht="60" hidden="1" x14ac:dyDescent="0.2">
      <c r="A4647" s="20">
        <v>4647</v>
      </c>
      <c r="B4647" s="55">
        <v>3806</v>
      </c>
      <c r="C4647" s="47" t="str">
        <f t="shared" si="72"/>
        <v>Idu Ana 5730</v>
      </c>
      <c r="D4647" s="47"/>
      <c r="E4647" s="48" t="s">
        <v>45</v>
      </c>
      <c r="F4647" s="48" t="s">
        <v>3309</v>
      </c>
      <c r="G4647" s="177"/>
      <c r="H4647" s="48">
        <v>5730</v>
      </c>
      <c r="I4647" s="48" t="s">
        <v>4917</v>
      </c>
      <c r="J4647" s="49" t="s">
        <v>25</v>
      </c>
      <c r="K4647" s="50">
        <v>4872</v>
      </c>
      <c r="L4647" s="48" t="s">
        <v>3256</v>
      </c>
      <c r="M4647" s="51" t="s">
        <v>50</v>
      </c>
      <c r="N4647" s="51" t="s">
        <v>3257</v>
      </c>
      <c r="O4647" s="52"/>
      <c r="P4647" s="53"/>
    </row>
    <row r="4648" spans="1:16" s="54" customFormat="1" ht="30" hidden="1" x14ac:dyDescent="0.2">
      <c r="A4648" s="20">
        <v>4648</v>
      </c>
      <c r="B4648" s="55">
        <v>3807</v>
      </c>
      <c r="C4648" s="47" t="str">
        <f t="shared" si="72"/>
        <v>Idu Ana 5731</v>
      </c>
      <c r="D4648" s="47"/>
      <c r="E4648" s="48" t="s">
        <v>45</v>
      </c>
      <c r="F4648" s="48" t="s">
        <v>3650</v>
      </c>
      <c r="G4648" s="177"/>
      <c r="H4648" s="48">
        <v>5731</v>
      </c>
      <c r="I4648" s="48" t="s">
        <v>4918</v>
      </c>
      <c r="J4648" s="49" t="s">
        <v>126</v>
      </c>
      <c r="K4648" s="50">
        <v>203076</v>
      </c>
      <c r="L4648" s="48" t="s">
        <v>3256</v>
      </c>
      <c r="M4648" s="51" t="s">
        <v>50</v>
      </c>
      <c r="N4648" s="51" t="s">
        <v>3257</v>
      </c>
      <c r="O4648" s="52"/>
      <c r="P4648" s="53"/>
    </row>
    <row r="4649" spans="1:16" s="54" customFormat="1" ht="30" hidden="1" x14ac:dyDescent="0.2">
      <c r="A4649" s="20">
        <v>4649</v>
      </c>
      <c r="B4649" s="55">
        <v>3808</v>
      </c>
      <c r="C4649" s="47" t="str">
        <f t="shared" ref="C4649:C4712" si="73">+CONCATENATE(M4649," ",N4649," ",H4649)</f>
        <v>Idu Ana 5732</v>
      </c>
      <c r="D4649" s="47"/>
      <c r="E4649" s="48" t="s">
        <v>45</v>
      </c>
      <c r="F4649" s="48" t="s">
        <v>3650</v>
      </c>
      <c r="G4649" s="177"/>
      <c r="H4649" s="48">
        <v>5732</v>
      </c>
      <c r="I4649" s="48" t="s">
        <v>4919</v>
      </c>
      <c r="J4649" s="49" t="s">
        <v>126</v>
      </c>
      <c r="K4649" s="50">
        <v>270768</v>
      </c>
      <c r="L4649" s="48" t="s">
        <v>3256</v>
      </c>
      <c r="M4649" s="51" t="s">
        <v>50</v>
      </c>
      <c r="N4649" s="51" t="s">
        <v>3257</v>
      </c>
      <c r="O4649" s="52"/>
      <c r="P4649" s="53"/>
    </row>
    <row r="4650" spans="1:16" s="54" customFormat="1" ht="45" hidden="1" x14ac:dyDescent="0.2">
      <c r="A4650" s="20">
        <v>4650</v>
      </c>
      <c r="B4650" s="55">
        <v>3809</v>
      </c>
      <c r="C4650" s="47" t="str">
        <f t="shared" si="73"/>
        <v>Idu Ana 5733</v>
      </c>
      <c r="D4650" s="47"/>
      <c r="E4650" s="48" t="s">
        <v>45</v>
      </c>
      <c r="F4650" s="48" t="s">
        <v>3309</v>
      </c>
      <c r="G4650" s="177"/>
      <c r="H4650" s="48">
        <v>5733</v>
      </c>
      <c r="I4650" s="48" t="s">
        <v>4920</v>
      </c>
      <c r="J4650" s="49" t="s">
        <v>64</v>
      </c>
      <c r="K4650" s="50">
        <v>40737</v>
      </c>
      <c r="L4650" s="48" t="s">
        <v>3256</v>
      </c>
      <c r="M4650" s="51" t="s">
        <v>50</v>
      </c>
      <c r="N4650" s="51" t="s">
        <v>3257</v>
      </c>
      <c r="O4650" s="52"/>
      <c r="P4650" s="53"/>
    </row>
    <row r="4651" spans="1:16" s="54" customFormat="1" ht="30" hidden="1" x14ac:dyDescent="0.2">
      <c r="A4651" s="20">
        <v>4651</v>
      </c>
      <c r="B4651" s="55">
        <v>3810</v>
      </c>
      <c r="C4651" s="47" t="str">
        <f t="shared" si="73"/>
        <v>Idu Ana 5734</v>
      </c>
      <c r="D4651" s="47"/>
      <c r="E4651" s="48" t="s">
        <v>45</v>
      </c>
      <c r="F4651" s="48" t="s">
        <v>3309</v>
      </c>
      <c r="G4651" s="177"/>
      <c r="H4651" s="48">
        <v>5734</v>
      </c>
      <c r="I4651" s="48" t="s">
        <v>4921</v>
      </c>
      <c r="J4651" s="49" t="s">
        <v>64</v>
      </c>
      <c r="K4651" s="50">
        <v>40485</v>
      </c>
      <c r="L4651" s="48" t="s">
        <v>3256</v>
      </c>
      <c r="M4651" s="51" t="s">
        <v>50</v>
      </c>
      <c r="N4651" s="51" t="s">
        <v>3257</v>
      </c>
      <c r="O4651" s="52"/>
      <c r="P4651" s="53"/>
    </row>
    <row r="4652" spans="1:16" s="54" customFormat="1" ht="45" hidden="1" x14ac:dyDescent="0.2">
      <c r="A4652" s="20">
        <v>4652</v>
      </c>
      <c r="B4652" s="55">
        <v>3811</v>
      </c>
      <c r="C4652" s="47" t="str">
        <f t="shared" si="73"/>
        <v>Idu Ana 5735</v>
      </c>
      <c r="D4652" s="47"/>
      <c r="E4652" s="48" t="s">
        <v>45</v>
      </c>
      <c r="F4652" s="48" t="s">
        <v>3309</v>
      </c>
      <c r="G4652" s="177"/>
      <c r="H4652" s="48">
        <v>5735</v>
      </c>
      <c r="I4652" s="48" t="s">
        <v>4922</v>
      </c>
      <c r="J4652" s="49" t="s">
        <v>64</v>
      </c>
      <c r="K4652" s="50">
        <v>38516</v>
      </c>
      <c r="L4652" s="48" t="s">
        <v>3256</v>
      </c>
      <c r="M4652" s="51" t="s">
        <v>50</v>
      </c>
      <c r="N4652" s="51" t="s">
        <v>3257</v>
      </c>
      <c r="O4652" s="52"/>
      <c r="P4652" s="53"/>
    </row>
    <row r="4653" spans="1:16" s="54" customFormat="1" ht="45" hidden="1" x14ac:dyDescent="0.2">
      <c r="A4653" s="20">
        <v>4653</v>
      </c>
      <c r="B4653" s="55">
        <v>3812</v>
      </c>
      <c r="C4653" s="47" t="str">
        <f t="shared" si="73"/>
        <v>Idu Ana 5736</v>
      </c>
      <c r="D4653" s="47"/>
      <c r="E4653" s="48" t="s">
        <v>45</v>
      </c>
      <c r="F4653" s="48" t="s">
        <v>3309</v>
      </c>
      <c r="G4653" s="177"/>
      <c r="H4653" s="48">
        <v>5736</v>
      </c>
      <c r="I4653" s="48" t="s">
        <v>4923</v>
      </c>
      <c r="J4653" s="49" t="s">
        <v>25</v>
      </c>
      <c r="K4653" s="50">
        <v>8161</v>
      </c>
      <c r="L4653" s="48" t="s">
        <v>3256</v>
      </c>
      <c r="M4653" s="51" t="s">
        <v>50</v>
      </c>
      <c r="N4653" s="51" t="s">
        <v>3257</v>
      </c>
      <c r="O4653" s="52"/>
      <c r="P4653" s="53"/>
    </row>
    <row r="4654" spans="1:16" s="54" customFormat="1" ht="45" hidden="1" x14ac:dyDescent="0.2">
      <c r="A4654" s="20">
        <v>4654</v>
      </c>
      <c r="B4654" s="55">
        <v>3813</v>
      </c>
      <c r="C4654" s="47" t="str">
        <f t="shared" si="73"/>
        <v>Idu Ana 5737</v>
      </c>
      <c r="D4654" s="47"/>
      <c r="E4654" s="48" t="s">
        <v>45</v>
      </c>
      <c r="F4654" s="48" t="s">
        <v>3309</v>
      </c>
      <c r="G4654" s="177"/>
      <c r="H4654" s="48">
        <v>5737</v>
      </c>
      <c r="I4654" s="48" t="s">
        <v>4924</v>
      </c>
      <c r="J4654" s="49" t="s">
        <v>64</v>
      </c>
      <c r="K4654" s="50">
        <v>39437</v>
      </c>
      <c r="L4654" s="48" t="s">
        <v>3256</v>
      </c>
      <c r="M4654" s="51" t="s">
        <v>50</v>
      </c>
      <c r="N4654" s="51" t="s">
        <v>3257</v>
      </c>
      <c r="O4654" s="52"/>
      <c r="P4654" s="53"/>
    </row>
    <row r="4655" spans="1:16" s="54" customFormat="1" ht="45" hidden="1" x14ac:dyDescent="0.2">
      <c r="A4655" s="20">
        <v>4655</v>
      </c>
      <c r="B4655" s="55">
        <v>3814</v>
      </c>
      <c r="C4655" s="47" t="str">
        <f t="shared" si="73"/>
        <v>Idu Ana 5738</v>
      </c>
      <c r="D4655" s="47"/>
      <c r="E4655" s="48" t="s">
        <v>45</v>
      </c>
      <c r="F4655" s="48" t="s">
        <v>3309</v>
      </c>
      <c r="G4655" s="177"/>
      <c r="H4655" s="48">
        <v>5738</v>
      </c>
      <c r="I4655" s="48" t="s">
        <v>4925</v>
      </c>
      <c r="J4655" s="49" t="s">
        <v>64</v>
      </c>
      <c r="K4655" s="50">
        <v>102801</v>
      </c>
      <c r="L4655" s="48" t="s">
        <v>3256</v>
      </c>
      <c r="M4655" s="51" t="s">
        <v>50</v>
      </c>
      <c r="N4655" s="51" t="s">
        <v>3257</v>
      </c>
      <c r="O4655" s="52"/>
      <c r="P4655" s="53"/>
    </row>
    <row r="4656" spans="1:16" s="54" customFormat="1" ht="30" hidden="1" x14ac:dyDescent="0.2">
      <c r="A4656" s="20">
        <v>4656</v>
      </c>
      <c r="B4656" s="55">
        <v>3815</v>
      </c>
      <c r="C4656" s="47" t="str">
        <f t="shared" si="73"/>
        <v>Idu Ana 5746</v>
      </c>
      <c r="D4656" s="47"/>
      <c r="E4656" s="48" t="s">
        <v>45</v>
      </c>
      <c r="F4656" s="48" t="s">
        <v>3315</v>
      </c>
      <c r="G4656" s="177"/>
      <c r="H4656" s="48">
        <v>5746</v>
      </c>
      <c r="I4656" s="48" t="s">
        <v>4926</v>
      </c>
      <c r="J4656" s="49" t="s">
        <v>26</v>
      </c>
      <c r="K4656" s="50">
        <v>69031</v>
      </c>
      <c r="L4656" s="48" t="s">
        <v>3256</v>
      </c>
      <c r="M4656" s="51" t="s">
        <v>50</v>
      </c>
      <c r="N4656" s="51" t="s">
        <v>3257</v>
      </c>
      <c r="O4656" s="52"/>
      <c r="P4656" s="53"/>
    </row>
    <row r="4657" spans="1:16" s="54" customFormat="1" ht="45" hidden="1" x14ac:dyDescent="0.2">
      <c r="A4657" s="20">
        <v>4657</v>
      </c>
      <c r="B4657" s="55">
        <v>3816</v>
      </c>
      <c r="C4657" s="47" t="str">
        <f t="shared" si="73"/>
        <v>Idu Ana 5747</v>
      </c>
      <c r="D4657" s="47"/>
      <c r="E4657" s="48" t="s">
        <v>45</v>
      </c>
      <c r="F4657" s="48" t="s">
        <v>3315</v>
      </c>
      <c r="G4657" s="177"/>
      <c r="H4657" s="48">
        <v>5747</v>
      </c>
      <c r="I4657" s="48" t="s">
        <v>4927</v>
      </c>
      <c r="J4657" s="49" t="s">
        <v>26</v>
      </c>
      <c r="K4657" s="50">
        <v>4355922</v>
      </c>
      <c r="L4657" s="48" t="s">
        <v>3256</v>
      </c>
      <c r="M4657" s="51" t="s">
        <v>50</v>
      </c>
      <c r="N4657" s="51" t="s">
        <v>3257</v>
      </c>
      <c r="O4657" s="52"/>
      <c r="P4657" s="53"/>
    </row>
    <row r="4658" spans="1:16" s="54" customFormat="1" ht="45" hidden="1" x14ac:dyDescent="0.2">
      <c r="A4658" s="20">
        <v>4658</v>
      </c>
      <c r="B4658" s="55">
        <v>3817</v>
      </c>
      <c r="C4658" s="47" t="str">
        <f t="shared" si="73"/>
        <v>Idu Ana 5748</v>
      </c>
      <c r="D4658" s="47"/>
      <c r="E4658" s="48" t="s">
        <v>45</v>
      </c>
      <c r="F4658" s="48" t="s">
        <v>3315</v>
      </c>
      <c r="G4658" s="177"/>
      <c r="H4658" s="48">
        <v>5748</v>
      </c>
      <c r="I4658" s="48" t="s">
        <v>4928</v>
      </c>
      <c r="J4658" s="49" t="s">
        <v>26</v>
      </c>
      <c r="K4658" s="50">
        <v>203155</v>
      </c>
      <c r="L4658" s="48" t="s">
        <v>3256</v>
      </c>
      <c r="M4658" s="51" t="s">
        <v>50</v>
      </c>
      <c r="N4658" s="51" t="s">
        <v>3257</v>
      </c>
      <c r="O4658" s="52"/>
      <c r="P4658" s="53"/>
    </row>
    <row r="4659" spans="1:16" s="54" customFormat="1" ht="30" hidden="1" x14ac:dyDescent="0.2">
      <c r="A4659" s="20">
        <v>4659</v>
      </c>
      <c r="B4659" s="55">
        <v>3818</v>
      </c>
      <c r="C4659" s="47" t="str">
        <f t="shared" si="73"/>
        <v>Idu Ana 5749</v>
      </c>
      <c r="D4659" s="47"/>
      <c r="E4659" s="48" t="s">
        <v>45</v>
      </c>
      <c r="F4659" s="48" t="s">
        <v>3315</v>
      </c>
      <c r="G4659" s="177"/>
      <c r="H4659" s="48">
        <v>5749</v>
      </c>
      <c r="I4659" s="48" t="s">
        <v>4929</v>
      </c>
      <c r="J4659" s="49" t="s">
        <v>26</v>
      </c>
      <c r="K4659" s="50">
        <v>123140</v>
      </c>
      <c r="L4659" s="48" t="s">
        <v>3256</v>
      </c>
      <c r="M4659" s="51" t="s">
        <v>50</v>
      </c>
      <c r="N4659" s="51" t="s">
        <v>3257</v>
      </c>
      <c r="O4659" s="52"/>
      <c r="P4659" s="53"/>
    </row>
    <row r="4660" spans="1:16" s="54" customFormat="1" ht="30" hidden="1" x14ac:dyDescent="0.2">
      <c r="A4660" s="20">
        <v>4660</v>
      </c>
      <c r="B4660" s="55">
        <v>3819</v>
      </c>
      <c r="C4660" s="47" t="str">
        <f t="shared" si="73"/>
        <v>Idu Ana 5750</v>
      </c>
      <c r="D4660" s="47"/>
      <c r="E4660" s="48" t="s">
        <v>45</v>
      </c>
      <c r="F4660" s="48" t="s">
        <v>3315</v>
      </c>
      <c r="G4660" s="177"/>
      <c r="H4660" s="48">
        <v>5750</v>
      </c>
      <c r="I4660" s="48" t="s">
        <v>4930</v>
      </c>
      <c r="J4660" s="49" t="s">
        <v>26</v>
      </c>
      <c r="K4660" s="50">
        <v>303385</v>
      </c>
      <c r="L4660" s="48" t="s">
        <v>3256</v>
      </c>
      <c r="M4660" s="51" t="s">
        <v>50</v>
      </c>
      <c r="N4660" s="51" t="s">
        <v>3257</v>
      </c>
      <c r="O4660" s="52"/>
      <c r="P4660" s="53"/>
    </row>
    <row r="4661" spans="1:16" s="54" customFormat="1" ht="30" hidden="1" x14ac:dyDescent="0.2">
      <c r="A4661" s="20">
        <v>4661</v>
      </c>
      <c r="B4661" s="55">
        <v>3820</v>
      </c>
      <c r="C4661" s="47" t="str">
        <f t="shared" si="73"/>
        <v>Idu Ana 5751</v>
      </c>
      <c r="D4661" s="47"/>
      <c r="E4661" s="48" t="s">
        <v>45</v>
      </c>
      <c r="F4661" s="48" t="s">
        <v>3315</v>
      </c>
      <c r="G4661" s="177"/>
      <c r="H4661" s="48">
        <v>5751</v>
      </c>
      <c r="I4661" s="48" t="s">
        <v>4931</v>
      </c>
      <c r="J4661" s="49" t="s">
        <v>26</v>
      </c>
      <c r="K4661" s="50">
        <v>2136398</v>
      </c>
      <c r="L4661" s="48" t="s">
        <v>3256</v>
      </c>
      <c r="M4661" s="51" t="s">
        <v>50</v>
      </c>
      <c r="N4661" s="51" t="s">
        <v>3257</v>
      </c>
      <c r="O4661" s="52"/>
      <c r="P4661" s="53"/>
    </row>
    <row r="4662" spans="1:16" s="54" customFormat="1" ht="45" hidden="1" x14ac:dyDescent="0.2">
      <c r="A4662" s="20">
        <v>4662</v>
      </c>
      <c r="B4662" s="55">
        <v>3821</v>
      </c>
      <c r="C4662" s="47" t="str">
        <f t="shared" si="73"/>
        <v>Idu Ana 5752</v>
      </c>
      <c r="D4662" s="47"/>
      <c r="E4662" s="48" t="s">
        <v>45</v>
      </c>
      <c r="F4662" s="48" t="s">
        <v>3467</v>
      </c>
      <c r="G4662" s="177"/>
      <c r="H4662" s="48">
        <v>5752</v>
      </c>
      <c r="I4662" s="48" t="s">
        <v>4932</v>
      </c>
      <c r="J4662" s="49" t="s">
        <v>26</v>
      </c>
      <c r="K4662" s="50">
        <v>561894</v>
      </c>
      <c r="L4662" s="48" t="s">
        <v>3256</v>
      </c>
      <c r="M4662" s="51" t="s">
        <v>50</v>
      </c>
      <c r="N4662" s="51" t="s">
        <v>3257</v>
      </c>
      <c r="O4662" s="52"/>
      <c r="P4662" s="53"/>
    </row>
    <row r="4663" spans="1:16" s="54" customFormat="1" ht="45" hidden="1" x14ac:dyDescent="0.2">
      <c r="A4663" s="20">
        <v>4663</v>
      </c>
      <c r="B4663" s="55">
        <v>3822</v>
      </c>
      <c r="C4663" s="47" t="str">
        <f t="shared" si="73"/>
        <v>Idu Ana 5753</v>
      </c>
      <c r="D4663" s="47"/>
      <c r="E4663" s="48" t="s">
        <v>45</v>
      </c>
      <c r="F4663" s="48" t="s">
        <v>3467</v>
      </c>
      <c r="G4663" s="177"/>
      <c r="H4663" s="48">
        <v>5753</v>
      </c>
      <c r="I4663" s="48" t="s">
        <v>4933</v>
      </c>
      <c r="J4663" s="49" t="s">
        <v>26</v>
      </c>
      <c r="K4663" s="50">
        <v>298600</v>
      </c>
      <c r="L4663" s="48" t="s">
        <v>3256</v>
      </c>
      <c r="M4663" s="51" t="s">
        <v>50</v>
      </c>
      <c r="N4663" s="51" t="s">
        <v>3257</v>
      </c>
      <c r="O4663" s="52"/>
      <c r="P4663" s="53"/>
    </row>
    <row r="4664" spans="1:16" s="54" customFormat="1" ht="45" hidden="1" x14ac:dyDescent="0.2">
      <c r="A4664" s="20">
        <v>4664</v>
      </c>
      <c r="B4664" s="55">
        <v>3823</v>
      </c>
      <c r="C4664" s="47" t="str">
        <f t="shared" si="73"/>
        <v>Idu Ana 5754</v>
      </c>
      <c r="D4664" s="47"/>
      <c r="E4664" s="48" t="s">
        <v>45</v>
      </c>
      <c r="F4664" s="48" t="s">
        <v>3467</v>
      </c>
      <c r="G4664" s="177"/>
      <c r="H4664" s="48">
        <v>5754</v>
      </c>
      <c r="I4664" s="48" t="s">
        <v>4934</v>
      </c>
      <c r="J4664" s="49" t="s">
        <v>26</v>
      </c>
      <c r="K4664" s="50">
        <v>506468</v>
      </c>
      <c r="L4664" s="48" t="s">
        <v>3256</v>
      </c>
      <c r="M4664" s="51" t="s">
        <v>50</v>
      </c>
      <c r="N4664" s="51" t="s">
        <v>3257</v>
      </c>
      <c r="O4664" s="52"/>
      <c r="P4664" s="53"/>
    </row>
    <row r="4665" spans="1:16" s="54" customFormat="1" ht="30" hidden="1" x14ac:dyDescent="0.2">
      <c r="A4665" s="20">
        <v>4665</v>
      </c>
      <c r="B4665" s="55">
        <v>3824</v>
      </c>
      <c r="C4665" s="47" t="str">
        <f t="shared" si="73"/>
        <v>Idu Ana 5759</v>
      </c>
      <c r="D4665" s="47"/>
      <c r="E4665" s="48" t="s">
        <v>45</v>
      </c>
      <c r="F4665" s="48" t="s">
        <v>3264</v>
      </c>
      <c r="G4665" s="177"/>
      <c r="H4665" s="48">
        <v>5759</v>
      </c>
      <c r="I4665" s="48" t="s">
        <v>4935</v>
      </c>
      <c r="J4665" s="49" t="s">
        <v>26</v>
      </c>
      <c r="K4665" s="50">
        <v>10280</v>
      </c>
      <c r="L4665" s="48" t="s">
        <v>3256</v>
      </c>
      <c r="M4665" s="51" t="s">
        <v>50</v>
      </c>
      <c r="N4665" s="51" t="s">
        <v>3257</v>
      </c>
      <c r="O4665" s="52"/>
      <c r="P4665" s="53"/>
    </row>
    <row r="4666" spans="1:16" s="54" customFormat="1" ht="30" hidden="1" x14ac:dyDescent="0.2">
      <c r="A4666" s="20">
        <v>4666</v>
      </c>
      <c r="B4666" s="55">
        <v>3825</v>
      </c>
      <c r="C4666" s="47" t="str">
        <f t="shared" si="73"/>
        <v>Idu Ana 5760</v>
      </c>
      <c r="D4666" s="47"/>
      <c r="E4666" s="48" t="s">
        <v>45</v>
      </c>
      <c r="F4666" s="48" t="s">
        <v>3264</v>
      </c>
      <c r="G4666" s="177"/>
      <c r="H4666" s="48">
        <v>5760</v>
      </c>
      <c r="I4666" s="48" t="s">
        <v>4936</v>
      </c>
      <c r="J4666" s="49" t="s">
        <v>25</v>
      </c>
      <c r="K4666" s="50">
        <v>12747</v>
      </c>
      <c r="L4666" s="48" t="s">
        <v>3256</v>
      </c>
      <c r="M4666" s="51" t="s">
        <v>50</v>
      </c>
      <c r="N4666" s="51" t="s">
        <v>3257</v>
      </c>
      <c r="O4666" s="52"/>
      <c r="P4666" s="53"/>
    </row>
    <row r="4667" spans="1:16" s="54" customFormat="1" ht="30" hidden="1" x14ac:dyDescent="0.2">
      <c r="A4667" s="20">
        <v>4667</v>
      </c>
      <c r="B4667" s="55">
        <v>3826</v>
      </c>
      <c r="C4667" s="47" t="str">
        <f t="shared" si="73"/>
        <v>Idu Ana 5761</v>
      </c>
      <c r="D4667" s="47"/>
      <c r="E4667" s="48" t="s">
        <v>45</v>
      </c>
      <c r="F4667" s="48" t="s">
        <v>3264</v>
      </c>
      <c r="G4667" s="177"/>
      <c r="H4667" s="48">
        <v>5761</v>
      </c>
      <c r="I4667" s="48" t="s">
        <v>4937</v>
      </c>
      <c r="J4667" s="49" t="s">
        <v>25</v>
      </c>
      <c r="K4667" s="50">
        <v>4324</v>
      </c>
      <c r="L4667" s="48" t="s">
        <v>3256</v>
      </c>
      <c r="M4667" s="51" t="s">
        <v>50</v>
      </c>
      <c r="N4667" s="51" t="s">
        <v>3257</v>
      </c>
      <c r="O4667" s="52"/>
      <c r="P4667" s="53"/>
    </row>
    <row r="4668" spans="1:16" s="54" customFormat="1" ht="30" hidden="1" x14ac:dyDescent="0.2">
      <c r="A4668" s="20">
        <v>4668</v>
      </c>
      <c r="B4668" s="55">
        <v>3827</v>
      </c>
      <c r="C4668" s="47" t="str">
        <f t="shared" si="73"/>
        <v>Idu Ana 5762</v>
      </c>
      <c r="D4668" s="47"/>
      <c r="E4668" s="48" t="s">
        <v>45</v>
      </c>
      <c r="F4668" s="48" t="s">
        <v>3264</v>
      </c>
      <c r="G4668" s="177"/>
      <c r="H4668" s="48">
        <v>5762</v>
      </c>
      <c r="I4668" s="48" t="s">
        <v>4938</v>
      </c>
      <c r="J4668" s="49" t="s">
        <v>26</v>
      </c>
      <c r="K4668" s="50">
        <v>24459</v>
      </c>
      <c r="L4668" s="48" t="s">
        <v>3256</v>
      </c>
      <c r="M4668" s="51" t="s">
        <v>50</v>
      </c>
      <c r="N4668" s="51" t="s">
        <v>3257</v>
      </c>
      <c r="O4668" s="52"/>
      <c r="P4668" s="53"/>
    </row>
    <row r="4669" spans="1:16" s="54" customFormat="1" ht="30" hidden="1" x14ac:dyDescent="0.2">
      <c r="A4669" s="20">
        <v>4669</v>
      </c>
      <c r="B4669" s="55">
        <v>3828</v>
      </c>
      <c r="C4669" s="47" t="str">
        <f t="shared" si="73"/>
        <v>Idu Ana 5763</v>
      </c>
      <c r="D4669" s="47"/>
      <c r="E4669" s="48" t="s">
        <v>45</v>
      </c>
      <c r="F4669" s="48" t="s">
        <v>3264</v>
      </c>
      <c r="G4669" s="177"/>
      <c r="H4669" s="48">
        <v>5763</v>
      </c>
      <c r="I4669" s="48" t="s">
        <v>4939</v>
      </c>
      <c r="J4669" s="49" t="s">
        <v>25</v>
      </c>
      <c r="K4669" s="50">
        <v>14287</v>
      </c>
      <c r="L4669" s="48" t="s">
        <v>3256</v>
      </c>
      <c r="M4669" s="51" t="s">
        <v>50</v>
      </c>
      <c r="N4669" s="51" t="s">
        <v>3257</v>
      </c>
      <c r="O4669" s="52"/>
      <c r="P4669" s="53"/>
    </row>
    <row r="4670" spans="1:16" s="54" customFormat="1" ht="30" hidden="1" x14ac:dyDescent="0.2">
      <c r="A4670" s="20">
        <v>4670</v>
      </c>
      <c r="B4670" s="55">
        <v>3829</v>
      </c>
      <c r="C4670" s="47" t="str">
        <f t="shared" si="73"/>
        <v>Idu Ana 5764</v>
      </c>
      <c r="D4670" s="47"/>
      <c r="E4670" s="48" t="s">
        <v>45</v>
      </c>
      <c r="F4670" s="48" t="s">
        <v>3264</v>
      </c>
      <c r="G4670" s="177"/>
      <c r="H4670" s="48">
        <v>5764</v>
      </c>
      <c r="I4670" s="48" t="s">
        <v>4940</v>
      </c>
      <c r="J4670" s="49" t="s">
        <v>25</v>
      </c>
      <c r="K4670" s="50">
        <v>3569</v>
      </c>
      <c r="L4670" s="48" t="s">
        <v>3256</v>
      </c>
      <c r="M4670" s="51" t="s">
        <v>50</v>
      </c>
      <c r="N4670" s="51" t="s">
        <v>3257</v>
      </c>
      <c r="O4670" s="52"/>
      <c r="P4670" s="53"/>
    </row>
    <row r="4671" spans="1:16" s="54" customFormat="1" ht="30" hidden="1" x14ac:dyDescent="0.2">
      <c r="A4671" s="20">
        <v>4671</v>
      </c>
      <c r="B4671" s="55">
        <v>3830</v>
      </c>
      <c r="C4671" s="47" t="str">
        <f t="shared" si="73"/>
        <v>Idu Ana 5765</v>
      </c>
      <c r="D4671" s="47"/>
      <c r="E4671" s="48" t="s">
        <v>45</v>
      </c>
      <c r="F4671" s="48" t="s">
        <v>3264</v>
      </c>
      <c r="G4671" s="177"/>
      <c r="H4671" s="48">
        <v>5765</v>
      </c>
      <c r="I4671" s="48" t="s">
        <v>4941</v>
      </c>
      <c r="J4671" s="49" t="s">
        <v>25</v>
      </c>
      <c r="K4671" s="50">
        <v>3458</v>
      </c>
      <c r="L4671" s="48" t="s">
        <v>3256</v>
      </c>
      <c r="M4671" s="51" t="s">
        <v>50</v>
      </c>
      <c r="N4671" s="51" t="s">
        <v>3257</v>
      </c>
      <c r="O4671" s="52"/>
      <c r="P4671" s="53"/>
    </row>
    <row r="4672" spans="1:16" s="54" customFormat="1" ht="30" hidden="1" x14ac:dyDescent="0.2">
      <c r="A4672" s="20">
        <v>4672</v>
      </c>
      <c r="B4672" s="55">
        <v>3831</v>
      </c>
      <c r="C4672" s="47" t="str">
        <f t="shared" si="73"/>
        <v>Idu Ana 5766</v>
      </c>
      <c r="D4672" s="47"/>
      <c r="E4672" s="48" t="s">
        <v>45</v>
      </c>
      <c r="F4672" s="48" t="s">
        <v>3264</v>
      </c>
      <c r="G4672" s="177"/>
      <c r="H4672" s="48">
        <v>5766</v>
      </c>
      <c r="I4672" s="48" t="s">
        <v>4942</v>
      </c>
      <c r="J4672" s="49" t="s">
        <v>26</v>
      </c>
      <c r="K4672" s="50">
        <v>10280</v>
      </c>
      <c r="L4672" s="48" t="s">
        <v>3256</v>
      </c>
      <c r="M4672" s="51" t="s">
        <v>50</v>
      </c>
      <c r="N4672" s="51" t="s">
        <v>3257</v>
      </c>
      <c r="O4672" s="52"/>
      <c r="P4672" s="53"/>
    </row>
    <row r="4673" spans="1:16" s="54" customFormat="1" ht="30" hidden="1" x14ac:dyDescent="0.2">
      <c r="A4673" s="20">
        <v>4673</v>
      </c>
      <c r="B4673" s="55">
        <v>3832</v>
      </c>
      <c r="C4673" s="47" t="str">
        <f t="shared" si="73"/>
        <v>Idu Ana 5767</v>
      </c>
      <c r="D4673" s="47"/>
      <c r="E4673" s="48" t="s">
        <v>45</v>
      </c>
      <c r="F4673" s="48" t="s">
        <v>3264</v>
      </c>
      <c r="G4673" s="177"/>
      <c r="H4673" s="48">
        <v>5767</v>
      </c>
      <c r="I4673" s="48" t="s">
        <v>4943</v>
      </c>
      <c r="J4673" s="49" t="s">
        <v>25</v>
      </c>
      <c r="K4673" s="50">
        <v>9427</v>
      </c>
      <c r="L4673" s="48" t="s">
        <v>3256</v>
      </c>
      <c r="M4673" s="51" t="s">
        <v>50</v>
      </c>
      <c r="N4673" s="51" t="s">
        <v>3257</v>
      </c>
      <c r="O4673" s="52"/>
      <c r="P4673" s="53"/>
    </row>
    <row r="4674" spans="1:16" s="54" customFormat="1" ht="45" hidden="1" x14ac:dyDescent="0.2">
      <c r="A4674" s="20">
        <v>4674</v>
      </c>
      <c r="B4674" s="55">
        <v>3833</v>
      </c>
      <c r="C4674" s="47" t="str">
        <f t="shared" si="73"/>
        <v>Idu Ana 5768</v>
      </c>
      <c r="D4674" s="47"/>
      <c r="E4674" s="48" t="s">
        <v>45</v>
      </c>
      <c r="F4674" s="48" t="s">
        <v>3264</v>
      </c>
      <c r="G4674" s="177"/>
      <c r="H4674" s="48">
        <v>5768</v>
      </c>
      <c r="I4674" s="48" t="s">
        <v>4944</v>
      </c>
      <c r="J4674" s="49" t="s">
        <v>26</v>
      </c>
      <c r="K4674" s="50">
        <v>21065</v>
      </c>
      <c r="L4674" s="48" t="s">
        <v>3256</v>
      </c>
      <c r="M4674" s="51" t="s">
        <v>50</v>
      </c>
      <c r="N4674" s="51" t="s">
        <v>3257</v>
      </c>
      <c r="O4674" s="52"/>
      <c r="P4674" s="53"/>
    </row>
    <row r="4675" spans="1:16" s="54" customFormat="1" ht="45" hidden="1" x14ac:dyDescent="0.2">
      <c r="A4675" s="20">
        <v>4675</v>
      </c>
      <c r="B4675" s="55">
        <v>3834</v>
      </c>
      <c r="C4675" s="47" t="str">
        <f t="shared" si="73"/>
        <v>Idu Ana 5769</v>
      </c>
      <c r="D4675" s="47"/>
      <c r="E4675" s="48" t="s">
        <v>45</v>
      </c>
      <c r="F4675" s="48" t="s">
        <v>3264</v>
      </c>
      <c r="G4675" s="177"/>
      <c r="H4675" s="48">
        <v>5769</v>
      </c>
      <c r="I4675" s="48" t="s">
        <v>4945</v>
      </c>
      <c r="J4675" s="49" t="s">
        <v>26</v>
      </c>
      <c r="K4675" s="50">
        <v>10280</v>
      </c>
      <c r="L4675" s="48" t="s">
        <v>3256</v>
      </c>
      <c r="M4675" s="51" t="s">
        <v>50</v>
      </c>
      <c r="N4675" s="51" t="s">
        <v>3257</v>
      </c>
      <c r="O4675" s="52"/>
      <c r="P4675" s="53"/>
    </row>
    <row r="4676" spans="1:16" s="54" customFormat="1" ht="45" hidden="1" x14ac:dyDescent="0.2">
      <c r="A4676" s="20">
        <v>4676</v>
      </c>
      <c r="B4676" s="55">
        <v>3835</v>
      </c>
      <c r="C4676" s="47" t="str">
        <f t="shared" si="73"/>
        <v>Idu Ana 5770</v>
      </c>
      <c r="D4676" s="47"/>
      <c r="E4676" s="48" t="s">
        <v>45</v>
      </c>
      <c r="F4676" s="48" t="s">
        <v>3264</v>
      </c>
      <c r="G4676" s="177"/>
      <c r="H4676" s="48">
        <v>5770</v>
      </c>
      <c r="I4676" s="48" t="s">
        <v>4946</v>
      </c>
      <c r="J4676" s="49" t="s">
        <v>26</v>
      </c>
      <c r="K4676" s="50">
        <v>20929</v>
      </c>
      <c r="L4676" s="48" t="s">
        <v>3256</v>
      </c>
      <c r="M4676" s="51" t="s">
        <v>50</v>
      </c>
      <c r="N4676" s="51" t="s">
        <v>3257</v>
      </c>
      <c r="O4676" s="52"/>
      <c r="P4676" s="53"/>
    </row>
    <row r="4677" spans="1:16" s="54" customFormat="1" ht="30" hidden="1" x14ac:dyDescent="0.2">
      <c r="A4677" s="20">
        <v>4677</v>
      </c>
      <c r="B4677" s="55">
        <v>3836</v>
      </c>
      <c r="C4677" s="47" t="str">
        <f t="shared" si="73"/>
        <v>Idu Ana 5771</v>
      </c>
      <c r="D4677" s="47"/>
      <c r="E4677" s="48" t="s">
        <v>45</v>
      </c>
      <c r="F4677" s="48" t="s">
        <v>3264</v>
      </c>
      <c r="G4677" s="177"/>
      <c r="H4677" s="48">
        <v>5771</v>
      </c>
      <c r="I4677" s="48" t="s">
        <v>4947</v>
      </c>
      <c r="J4677" s="49" t="s">
        <v>25</v>
      </c>
      <c r="K4677" s="50">
        <v>6579</v>
      </c>
      <c r="L4677" s="48" t="s">
        <v>3256</v>
      </c>
      <c r="M4677" s="51" t="s">
        <v>50</v>
      </c>
      <c r="N4677" s="51" t="s">
        <v>3257</v>
      </c>
      <c r="O4677" s="52"/>
      <c r="P4677" s="53"/>
    </row>
    <row r="4678" spans="1:16" s="54" customFormat="1" ht="30" hidden="1" x14ac:dyDescent="0.2">
      <c r="A4678" s="20">
        <v>4678</v>
      </c>
      <c r="B4678" s="55">
        <v>3837</v>
      </c>
      <c r="C4678" s="47" t="str">
        <f t="shared" si="73"/>
        <v>Idu Ana 5772</v>
      </c>
      <c r="D4678" s="47"/>
      <c r="E4678" s="48" t="s">
        <v>45</v>
      </c>
      <c r="F4678" s="48" t="s">
        <v>3264</v>
      </c>
      <c r="G4678" s="177"/>
      <c r="H4678" s="48">
        <v>5772</v>
      </c>
      <c r="I4678" s="48" t="s">
        <v>4948</v>
      </c>
      <c r="J4678" s="49" t="s">
        <v>26</v>
      </c>
      <c r="K4678" s="50">
        <v>10280</v>
      </c>
      <c r="L4678" s="48" t="s">
        <v>3256</v>
      </c>
      <c r="M4678" s="51" t="s">
        <v>50</v>
      </c>
      <c r="N4678" s="51" t="s">
        <v>3257</v>
      </c>
      <c r="O4678" s="52"/>
      <c r="P4678" s="53"/>
    </row>
    <row r="4679" spans="1:16" s="54" customFormat="1" ht="60" hidden="1" x14ac:dyDescent="0.2">
      <c r="A4679" s="20">
        <v>4679</v>
      </c>
      <c r="B4679" s="55">
        <v>3838</v>
      </c>
      <c r="C4679" s="47" t="str">
        <f t="shared" si="73"/>
        <v>Idu Ana 5773</v>
      </c>
      <c r="D4679" s="47"/>
      <c r="E4679" s="48" t="s">
        <v>45</v>
      </c>
      <c r="F4679" s="48" t="s">
        <v>3264</v>
      </c>
      <c r="G4679" s="177"/>
      <c r="H4679" s="48">
        <v>5773</v>
      </c>
      <c r="I4679" s="48" t="s">
        <v>4949</v>
      </c>
      <c r="J4679" s="49" t="s">
        <v>26</v>
      </c>
      <c r="K4679" s="50">
        <v>33567</v>
      </c>
      <c r="L4679" s="48" t="s">
        <v>3256</v>
      </c>
      <c r="M4679" s="51" t="s">
        <v>50</v>
      </c>
      <c r="N4679" s="51" t="s">
        <v>3257</v>
      </c>
      <c r="O4679" s="52"/>
      <c r="P4679" s="53"/>
    </row>
    <row r="4680" spans="1:16" s="54" customFormat="1" ht="30" hidden="1" x14ac:dyDescent="0.2">
      <c r="A4680" s="20">
        <v>4680</v>
      </c>
      <c r="B4680" s="55">
        <v>3839</v>
      </c>
      <c r="C4680" s="47" t="str">
        <f t="shared" si="73"/>
        <v>Idu Ana 5774</v>
      </c>
      <c r="D4680" s="47"/>
      <c r="E4680" s="48" t="s">
        <v>45</v>
      </c>
      <c r="F4680" s="48" t="s">
        <v>3264</v>
      </c>
      <c r="G4680" s="177"/>
      <c r="H4680" s="48">
        <v>5774</v>
      </c>
      <c r="I4680" s="48" t="s">
        <v>4950</v>
      </c>
      <c r="J4680" s="49" t="s">
        <v>25</v>
      </c>
      <c r="K4680" s="50">
        <v>7085</v>
      </c>
      <c r="L4680" s="48" t="s">
        <v>3256</v>
      </c>
      <c r="M4680" s="51" t="s">
        <v>50</v>
      </c>
      <c r="N4680" s="51" t="s">
        <v>3257</v>
      </c>
      <c r="O4680" s="52"/>
      <c r="P4680" s="53"/>
    </row>
    <row r="4681" spans="1:16" s="54" customFormat="1" ht="30" hidden="1" x14ac:dyDescent="0.2">
      <c r="A4681" s="20">
        <v>4681</v>
      </c>
      <c r="B4681" s="55">
        <v>3840</v>
      </c>
      <c r="C4681" s="47" t="str">
        <f t="shared" si="73"/>
        <v>Idu Ana 5775</v>
      </c>
      <c r="D4681" s="47"/>
      <c r="E4681" s="48" t="s">
        <v>45</v>
      </c>
      <c r="F4681" s="48" t="s">
        <v>3264</v>
      </c>
      <c r="G4681" s="177"/>
      <c r="H4681" s="48">
        <v>5775</v>
      </c>
      <c r="I4681" s="48" t="s">
        <v>4951</v>
      </c>
      <c r="J4681" s="49" t="s">
        <v>26</v>
      </c>
      <c r="K4681" s="50">
        <v>17546</v>
      </c>
      <c r="L4681" s="48" t="s">
        <v>3256</v>
      </c>
      <c r="M4681" s="51" t="s">
        <v>50</v>
      </c>
      <c r="N4681" s="51" t="s">
        <v>3257</v>
      </c>
      <c r="O4681" s="52"/>
      <c r="P4681" s="53"/>
    </row>
    <row r="4682" spans="1:16" s="54" customFormat="1" ht="30" hidden="1" x14ac:dyDescent="0.2">
      <c r="A4682" s="20">
        <v>4682</v>
      </c>
      <c r="B4682" s="55">
        <v>3841</v>
      </c>
      <c r="C4682" s="47" t="str">
        <f t="shared" si="73"/>
        <v>Idu Ana 5776</v>
      </c>
      <c r="D4682" s="47"/>
      <c r="E4682" s="48" t="s">
        <v>45</v>
      </c>
      <c r="F4682" s="48" t="s">
        <v>3264</v>
      </c>
      <c r="G4682" s="177"/>
      <c r="H4682" s="48">
        <v>5776</v>
      </c>
      <c r="I4682" s="48" t="s">
        <v>4952</v>
      </c>
      <c r="J4682" s="49" t="s">
        <v>25</v>
      </c>
      <c r="K4682" s="50">
        <v>6033</v>
      </c>
      <c r="L4682" s="48" t="s">
        <v>3256</v>
      </c>
      <c r="M4682" s="51" t="s">
        <v>50</v>
      </c>
      <c r="N4682" s="51" t="s">
        <v>3257</v>
      </c>
      <c r="O4682" s="52"/>
      <c r="P4682" s="53"/>
    </row>
    <row r="4683" spans="1:16" s="54" customFormat="1" ht="45" hidden="1" x14ac:dyDescent="0.2">
      <c r="A4683" s="20">
        <v>4683</v>
      </c>
      <c r="B4683" s="55">
        <v>3842</v>
      </c>
      <c r="C4683" s="47" t="str">
        <f t="shared" si="73"/>
        <v>Idu Ana 5777</v>
      </c>
      <c r="D4683" s="47"/>
      <c r="E4683" s="48" t="s">
        <v>45</v>
      </c>
      <c r="F4683" s="48" t="s">
        <v>3264</v>
      </c>
      <c r="G4683" s="177"/>
      <c r="H4683" s="48">
        <v>5777</v>
      </c>
      <c r="I4683" s="48" t="s">
        <v>4953</v>
      </c>
      <c r="J4683" s="49" t="s">
        <v>26</v>
      </c>
      <c r="K4683" s="50">
        <v>15443</v>
      </c>
      <c r="L4683" s="48" t="s">
        <v>3256</v>
      </c>
      <c r="M4683" s="51" t="s">
        <v>50</v>
      </c>
      <c r="N4683" s="51" t="s">
        <v>3257</v>
      </c>
      <c r="O4683" s="52"/>
      <c r="P4683" s="53"/>
    </row>
    <row r="4684" spans="1:16" s="54" customFormat="1" ht="30" hidden="1" x14ac:dyDescent="0.2">
      <c r="A4684" s="20">
        <v>4684</v>
      </c>
      <c r="B4684" s="55">
        <v>3843</v>
      </c>
      <c r="C4684" s="47" t="str">
        <f t="shared" si="73"/>
        <v>Idu Ana 5778</v>
      </c>
      <c r="D4684" s="47"/>
      <c r="E4684" s="48" t="s">
        <v>45</v>
      </c>
      <c r="F4684" s="48" t="s">
        <v>3264</v>
      </c>
      <c r="G4684" s="177"/>
      <c r="H4684" s="48">
        <v>5778</v>
      </c>
      <c r="I4684" s="48" t="s">
        <v>4954</v>
      </c>
      <c r="J4684" s="49" t="s">
        <v>26</v>
      </c>
      <c r="K4684" s="50">
        <v>270699</v>
      </c>
      <c r="L4684" s="48" t="s">
        <v>3256</v>
      </c>
      <c r="M4684" s="51" t="s">
        <v>50</v>
      </c>
      <c r="N4684" s="51" t="s">
        <v>3257</v>
      </c>
      <c r="O4684" s="52"/>
      <c r="P4684" s="53"/>
    </row>
    <row r="4685" spans="1:16" s="54" customFormat="1" ht="30" hidden="1" x14ac:dyDescent="0.2">
      <c r="A4685" s="20">
        <v>4685</v>
      </c>
      <c r="B4685" s="55">
        <v>3844</v>
      </c>
      <c r="C4685" s="47" t="str">
        <f t="shared" si="73"/>
        <v>Idu Ana 5779</v>
      </c>
      <c r="D4685" s="47"/>
      <c r="E4685" s="48" t="s">
        <v>45</v>
      </c>
      <c r="F4685" s="48" t="s">
        <v>3264</v>
      </c>
      <c r="G4685" s="177"/>
      <c r="H4685" s="48">
        <v>5779</v>
      </c>
      <c r="I4685" s="48" t="s">
        <v>4955</v>
      </c>
      <c r="J4685" s="49" t="s">
        <v>25</v>
      </c>
      <c r="K4685" s="50">
        <v>65247</v>
      </c>
      <c r="L4685" s="48" t="s">
        <v>3256</v>
      </c>
      <c r="M4685" s="51" t="s">
        <v>50</v>
      </c>
      <c r="N4685" s="51" t="s">
        <v>3257</v>
      </c>
      <c r="O4685" s="52"/>
      <c r="P4685" s="53"/>
    </row>
    <row r="4686" spans="1:16" s="54" customFormat="1" ht="45" hidden="1" x14ac:dyDescent="0.2">
      <c r="A4686" s="20">
        <v>4686</v>
      </c>
      <c r="B4686" s="55">
        <v>3845</v>
      </c>
      <c r="C4686" s="47" t="str">
        <f t="shared" si="73"/>
        <v>Idu Ana 5780</v>
      </c>
      <c r="D4686" s="47"/>
      <c r="E4686" s="48" t="s">
        <v>45</v>
      </c>
      <c r="F4686" s="48" t="s">
        <v>3264</v>
      </c>
      <c r="G4686" s="177"/>
      <c r="H4686" s="48">
        <v>5780</v>
      </c>
      <c r="I4686" s="48" t="s">
        <v>4956</v>
      </c>
      <c r="J4686" s="49" t="s">
        <v>25</v>
      </c>
      <c r="K4686" s="50">
        <v>48646</v>
      </c>
      <c r="L4686" s="48" t="s">
        <v>3256</v>
      </c>
      <c r="M4686" s="51" t="s">
        <v>50</v>
      </c>
      <c r="N4686" s="51" t="s">
        <v>3257</v>
      </c>
      <c r="O4686" s="52"/>
      <c r="P4686" s="53"/>
    </row>
    <row r="4687" spans="1:16" s="54" customFormat="1" ht="45" hidden="1" x14ac:dyDescent="0.2">
      <c r="A4687" s="20">
        <v>4687</v>
      </c>
      <c r="B4687" s="55">
        <v>3846</v>
      </c>
      <c r="C4687" s="47" t="str">
        <f t="shared" si="73"/>
        <v>Idu Ana 5781</v>
      </c>
      <c r="D4687" s="47"/>
      <c r="E4687" s="48" t="s">
        <v>45</v>
      </c>
      <c r="F4687" s="48" t="s">
        <v>3264</v>
      </c>
      <c r="G4687" s="177"/>
      <c r="H4687" s="48">
        <v>5781</v>
      </c>
      <c r="I4687" s="48" t="s">
        <v>4957</v>
      </c>
      <c r="J4687" s="49" t="s">
        <v>25</v>
      </c>
      <c r="K4687" s="50">
        <v>27949</v>
      </c>
      <c r="L4687" s="48" t="s">
        <v>3256</v>
      </c>
      <c r="M4687" s="51" t="s">
        <v>50</v>
      </c>
      <c r="N4687" s="51" t="s">
        <v>3257</v>
      </c>
      <c r="O4687" s="52"/>
      <c r="P4687" s="53"/>
    </row>
    <row r="4688" spans="1:16" s="54" customFormat="1" ht="45" hidden="1" x14ac:dyDescent="0.2">
      <c r="A4688" s="20">
        <v>4688</v>
      </c>
      <c r="B4688" s="55">
        <v>3847</v>
      </c>
      <c r="C4688" s="47" t="str">
        <f t="shared" si="73"/>
        <v>Idu Ana 5782</v>
      </c>
      <c r="D4688" s="47"/>
      <c r="E4688" s="48" t="s">
        <v>45</v>
      </c>
      <c r="F4688" s="48" t="s">
        <v>3264</v>
      </c>
      <c r="G4688" s="177"/>
      <c r="H4688" s="48">
        <v>5782</v>
      </c>
      <c r="I4688" s="48" t="s">
        <v>4958</v>
      </c>
      <c r="J4688" s="49" t="s">
        <v>25</v>
      </c>
      <c r="K4688" s="50">
        <v>27430</v>
      </c>
      <c r="L4688" s="48" t="s">
        <v>3256</v>
      </c>
      <c r="M4688" s="51" t="s">
        <v>50</v>
      </c>
      <c r="N4688" s="51" t="s">
        <v>3257</v>
      </c>
      <c r="O4688" s="52"/>
      <c r="P4688" s="53"/>
    </row>
    <row r="4689" spans="1:16" s="54" customFormat="1" ht="45" hidden="1" x14ac:dyDescent="0.2">
      <c r="A4689" s="20">
        <v>4689</v>
      </c>
      <c r="B4689" s="55">
        <v>3848</v>
      </c>
      <c r="C4689" s="47" t="str">
        <f t="shared" si="73"/>
        <v>Idu Ana 5783</v>
      </c>
      <c r="D4689" s="47"/>
      <c r="E4689" s="48" t="s">
        <v>45</v>
      </c>
      <c r="F4689" s="48" t="s">
        <v>3264</v>
      </c>
      <c r="G4689" s="177"/>
      <c r="H4689" s="48">
        <v>5783</v>
      </c>
      <c r="I4689" s="48" t="s">
        <v>4959</v>
      </c>
      <c r="J4689" s="49" t="s">
        <v>25</v>
      </c>
      <c r="K4689" s="50">
        <v>19954</v>
      </c>
      <c r="L4689" s="48" t="s">
        <v>3256</v>
      </c>
      <c r="M4689" s="51" t="s">
        <v>50</v>
      </c>
      <c r="N4689" s="51" t="s">
        <v>3257</v>
      </c>
      <c r="O4689" s="52"/>
      <c r="P4689" s="53"/>
    </row>
    <row r="4690" spans="1:16" s="54" customFormat="1" ht="45" hidden="1" x14ac:dyDescent="0.2">
      <c r="A4690" s="20">
        <v>4690</v>
      </c>
      <c r="B4690" s="55">
        <v>3849</v>
      </c>
      <c r="C4690" s="47" t="str">
        <f t="shared" si="73"/>
        <v>Idu Ana 5784</v>
      </c>
      <c r="D4690" s="47"/>
      <c r="E4690" s="48" t="s">
        <v>45</v>
      </c>
      <c r="F4690" s="48" t="s">
        <v>3264</v>
      </c>
      <c r="G4690" s="177"/>
      <c r="H4690" s="48">
        <v>5784</v>
      </c>
      <c r="I4690" s="48" t="s">
        <v>4960</v>
      </c>
      <c r="J4690" s="49" t="s">
        <v>25</v>
      </c>
      <c r="K4690" s="50">
        <v>23131</v>
      </c>
      <c r="L4690" s="48" t="s">
        <v>3256</v>
      </c>
      <c r="M4690" s="51" t="s">
        <v>50</v>
      </c>
      <c r="N4690" s="51" t="s">
        <v>3257</v>
      </c>
      <c r="O4690" s="52"/>
      <c r="P4690" s="53"/>
    </row>
    <row r="4691" spans="1:16" s="54" customFormat="1" ht="30" hidden="1" x14ac:dyDescent="0.2">
      <c r="A4691" s="20">
        <v>4691</v>
      </c>
      <c r="B4691" s="55">
        <v>3850</v>
      </c>
      <c r="C4691" s="47" t="str">
        <f t="shared" si="73"/>
        <v>Idu Ana 5785</v>
      </c>
      <c r="D4691" s="47"/>
      <c r="E4691" s="48" t="s">
        <v>45</v>
      </c>
      <c r="F4691" s="48" t="s">
        <v>3264</v>
      </c>
      <c r="G4691" s="177"/>
      <c r="H4691" s="48">
        <v>5785</v>
      </c>
      <c r="I4691" s="48" t="s">
        <v>4961</v>
      </c>
      <c r="J4691" s="49" t="s">
        <v>25</v>
      </c>
      <c r="K4691" s="50">
        <v>29832</v>
      </c>
      <c r="L4691" s="48" t="s">
        <v>3256</v>
      </c>
      <c r="M4691" s="51" t="s">
        <v>50</v>
      </c>
      <c r="N4691" s="51" t="s">
        <v>3257</v>
      </c>
      <c r="O4691" s="52"/>
      <c r="P4691" s="53"/>
    </row>
    <row r="4692" spans="1:16" s="54" customFormat="1" ht="30" hidden="1" x14ac:dyDescent="0.2">
      <c r="A4692" s="20">
        <v>4692</v>
      </c>
      <c r="B4692" s="55">
        <v>3851</v>
      </c>
      <c r="C4692" s="47" t="str">
        <f t="shared" si="73"/>
        <v>Idu Ana 5786</v>
      </c>
      <c r="D4692" s="47"/>
      <c r="E4692" s="48" t="s">
        <v>45</v>
      </c>
      <c r="F4692" s="48" t="s">
        <v>3264</v>
      </c>
      <c r="G4692" s="177"/>
      <c r="H4692" s="48">
        <v>5786</v>
      </c>
      <c r="I4692" s="48" t="s">
        <v>4962</v>
      </c>
      <c r="J4692" s="49" t="s">
        <v>25</v>
      </c>
      <c r="K4692" s="50">
        <v>66963</v>
      </c>
      <c r="L4692" s="48" t="s">
        <v>3256</v>
      </c>
      <c r="M4692" s="51" t="s">
        <v>50</v>
      </c>
      <c r="N4692" s="51" t="s">
        <v>3257</v>
      </c>
      <c r="O4692" s="52"/>
      <c r="P4692" s="53"/>
    </row>
    <row r="4693" spans="1:16" s="54" customFormat="1" ht="30" hidden="1" x14ac:dyDescent="0.2">
      <c r="A4693" s="20">
        <v>4693</v>
      </c>
      <c r="B4693" s="55">
        <v>3852</v>
      </c>
      <c r="C4693" s="47" t="str">
        <f t="shared" si="73"/>
        <v>Idu Ana 5788</v>
      </c>
      <c r="D4693" s="47"/>
      <c r="E4693" s="48" t="s">
        <v>45</v>
      </c>
      <c r="F4693" s="48" t="s">
        <v>3264</v>
      </c>
      <c r="G4693" s="177"/>
      <c r="H4693" s="48">
        <v>5788</v>
      </c>
      <c r="I4693" s="48" t="s">
        <v>4963</v>
      </c>
      <c r="J4693" s="49" t="s">
        <v>26</v>
      </c>
      <c r="K4693" s="50">
        <v>263726</v>
      </c>
      <c r="L4693" s="48" t="s">
        <v>3256</v>
      </c>
      <c r="M4693" s="51" t="s">
        <v>50</v>
      </c>
      <c r="N4693" s="51" t="s">
        <v>3257</v>
      </c>
      <c r="O4693" s="52"/>
      <c r="P4693" s="53"/>
    </row>
    <row r="4694" spans="1:16" s="54" customFormat="1" ht="45" hidden="1" x14ac:dyDescent="0.2">
      <c r="A4694" s="20">
        <v>4694</v>
      </c>
      <c r="B4694" s="55">
        <v>3853</v>
      </c>
      <c r="C4694" s="47" t="str">
        <f t="shared" si="73"/>
        <v>Idu Ana 5789</v>
      </c>
      <c r="D4694" s="47"/>
      <c r="E4694" s="48" t="s">
        <v>45</v>
      </c>
      <c r="F4694" s="48" t="s">
        <v>3264</v>
      </c>
      <c r="G4694" s="177"/>
      <c r="H4694" s="48">
        <v>5789</v>
      </c>
      <c r="I4694" s="48" t="s">
        <v>4964</v>
      </c>
      <c r="J4694" s="49" t="s">
        <v>26</v>
      </c>
      <c r="K4694" s="50">
        <v>306855</v>
      </c>
      <c r="L4694" s="48" t="s">
        <v>3256</v>
      </c>
      <c r="M4694" s="51" t="s">
        <v>50</v>
      </c>
      <c r="N4694" s="51" t="s">
        <v>3257</v>
      </c>
      <c r="O4694" s="52"/>
      <c r="P4694" s="53"/>
    </row>
    <row r="4695" spans="1:16" s="54" customFormat="1" ht="45" hidden="1" x14ac:dyDescent="0.2">
      <c r="A4695" s="20">
        <v>4695</v>
      </c>
      <c r="B4695" s="55">
        <v>3854</v>
      </c>
      <c r="C4695" s="47" t="str">
        <f t="shared" si="73"/>
        <v>Idu Ana 5790</v>
      </c>
      <c r="D4695" s="47"/>
      <c r="E4695" s="48" t="s">
        <v>45</v>
      </c>
      <c r="F4695" s="48" t="s">
        <v>3264</v>
      </c>
      <c r="G4695" s="177"/>
      <c r="H4695" s="48">
        <v>5790</v>
      </c>
      <c r="I4695" s="48" t="s">
        <v>4965</v>
      </c>
      <c r="J4695" s="49" t="s">
        <v>26</v>
      </c>
      <c r="K4695" s="50">
        <v>123466</v>
      </c>
      <c r="L4695" s="48" t="s">
        <v>3256</v>
      </c>
      <c r="M4695" s="51" t="s">
        <v>50</v>
      </c>
      <c r="N4695" s="51" t="s">
        <v>3257</v>
      </c>
      <c r="O4695" s="52"/>
      <c r="P4695" s="53"/>
    </row>
    <row r="4696" spans="1:16" s="54" customFormat="1" ht="45" hidden="1" x14ac:dyDescent="0.2">
      <c r="A4696" s="20">
        <v>4696</v>
      </c>
      <c r="B4696" s="55">
        <v>3855</v>
      </c>
      <c r="C4696" s="47" t="str">
        <f t="shared" si="73"/>
        <v>Idu Ana 5791</v>
      </c>
      <c r="D4696" s="47"/>
      <c r="E4696" s="48" t="s">
        <v>45</v>
      </c>
      <c r="F4696" s="48" t="s">
        <v>3264</v>
      </c>
      <c r="G4696" s="177"/>
      <c r="H4696" s="48">
        <v>5791</v>
      </c>
      <c r="I4696" s="48" t="s">
        <v>4966</v>
      </c>
      <c r="J4696" s="49" t="s">
        <v>26</v>
      </c>
      <c r="K4696" s="50">
        <v>63794</v>
      </c>
      <c r="L4696" s="48" t="s">
        <v>3256</v>
      </c>
      <c r="M4696" s="51" t="s">
        <v>50</v>
      </c>
      <c r="N4696" s="51" t="s">
        <v>3257</v>
      </c>
      <c r="O4696" s="52"/>
      <c r="P4696" s="53"/>
    </row>
    <row r="4697" spans="1:16" s="54" customFormat="1" ht="30" hidden="1" x14ac:dyDescent="0.2">
      <c r="A4697" s="20">
        <v>4697</v>
      </c>
      <c r="B4697" s="55">
        <v>3856</v>
      </c>
      <c r="C4697" s="47" t="str">
        <f t="shared" si="73"/>
        <v>Idu Ana 5792</v>
      </c>
      <c r="D4697" s="47"/>
      <c r="E4697" s="48" t="s">
        <v>45</v>
      </c>
      <c r="F4697" s="48" t="s">
        <v>3264</v>
      </c>
      <c r="G4697" s="177"/>
      <c r="H4697" s="48">
        <v>5792</v>
      </c>
      <c r="I4697" s="48" t="s">
        <v>4967</v>
      </c>
      <c r="J4697" s="49" t="s">
        <v>25</v>
      </c>
      <c r="K4697" s="50">
        <v>31710</v>
      </c>
      <c r="L4697" s="48" t="s">
        <v>3256</v>
      </c>
      <c r="M4697" s="51" t="s">
        <v>50</v>
      </c>
      <c r="N4697" s="51" t="s">
        <v>3257</v>
      </c>
      <c r="O4697" s="52"/>
      <c r="P4697" s="53"/>
    </row>
    <row r="4698" spans="1:16" s="54" customFormat="1" ht="30" hidden="1" x14ac:dyDescent="0.2">
      <c r="A4698" s="20">
        <v>4698</v>
      </c>
      <c r="B4698" s="55">
        <v>3857</v>
      </c>
      <c r="C4698" s="47" t="str">
        <f t="shared" si="73"/>
        <v>Idu Ana 5793</v>
      </c>
      <c r="D4698" s="47"/>
      <c r="E4698" s="48" t="s">
        <v>45</v>
      </c>
      <c r="F4698" s="48" t="s">
        <v>3264</v>
      </c>
      <c r="G4698" s="177"/>
      <c r="H4698" s="48">
        <v>5793</v>
      </c>
      <c r="I4698" s="48" t="s">
        <v>4968</v>
      </c>
      <c r="J4698" s="49" t="s">
        <v>25</v>
      </c>
      <c r="K4698" s="50">
        <v>57674</v>
      </c>
      <c r="L4698" s="48" t="s">
        <v>3256</v>
      </c>
      <c r="M4698" s="51" t="s">
        <v>50</v>
      </c>
      <c r="N4698" s="51" t="s">
        <v>3257</v>
      </c>
      <c r="O4698" s="52"/>
      <c r="P4698" s="53"/>
    </row>
    <row r="4699" spans="1:16" s="54" customFormat="1" ht="60" hidden="1" x14ac:dyDescent="0.2">
      <c r="A4699" s="20">
        <v>4699</v>
      </c>
      <c r="B4699" s="55">
        <v>3858</v>
      </c>
      <c r="C4699" s="47" t="str">
        <f t="shared" si="73"/>
        <v>Idu Ana 5794</v>
      </c>
      <c r="D4699" s="47"/>
      <c r="E4699" s="48" t="s">
        <v>45</v>
      </c>
      <c r="F4699" s="48" t="s">
        <v>3264</v>
      </c>
      <c r="G4699" s="177"/>
      <c r="H4699" s="48">
        <v>5794</v>
      </c>
      <c r="I4699" s="48" t="s">
        <v>4969</v>
      </c>
      <c r="J4699" s="49" t="s">
        <v>25</v>
      </c>
      <c r="K4699" s="50">
        <v>80661</v>
      </c>
      <c r="L4699" s="48" t="s">
        <v>3256</v>
      </c>
      <c r="M4699" s="51" t="s">
        <v>50</v>
      </c>
      <c r="N4699" s="51" t="s">
        <v>3257</v>
      </c>
      <c r="O4699" s="52"/>
      <c r="P4699" s="53"/>
    </row>
    <row r="4700" spans="1:16" s="54" customFormat="1" ht="45" hidden="1" x14ac:dyDescent="0.2">
      <c r="A4700" s="20">
        <v>4700</v>
      </c>
      <c r="B4700" s="55">
        <v>3859</v>
      </c>
      <c r="C4700" s="47" t="str">
        <f t="shared" si="73"/>
        <v>Idu Ana 5798</v>
      </c>
      <c r="D4700" s="47"/>
      <c r="E4700" s="48" t="s">
        <v>4097</v>
      </c>
      <c r="F4700" s="48" t="s">
        <v>3643</v>
      </c>
      <c r="G4700" s="177"/>
      <c r="H4700" s="48">
        <v>5798</v>
      </c>
      <c r="I4700" s="48" t="s">
        <v>4970</v>
      </c>
      <c r="J4700" s="49" t="s">
        <v>64</v>
      </c>
      <c r="K4700" s="50">
        <v>335053</v>
      </c>
      <c r="L4700" s="48" t="s">
        <v>3256</v>
      </c>
      <c r="M4700" s="51" t="s">
        <v>50</v>
      </c>
      <c r="N4700" s="51" t="s">
        <v>3257</v>
      </c>
      <c r="O4700" s="52"/>
      <c r="P4700" s="53"/>
    </row>
    <row r="4701" spans="1:16" s="54" customFormat="1" ht="45" hidden="1" x14ac:dyDescent="0.2">
      <c r="A4701" s="20">
        <v>4701</v>
      </c>
      <c r="B4701" s="55">
        <v>3860</v>
      </c>
      <c r="C4701" s="47" t="str">
        <f t="shared" si="73"/>
        <v>Idu Ana 5799</v>
      </c>
      <c r="D4701" s="47"/>
      <c r="E4701" s="48" t="s">
        <v>4097</v>
      </c>
      <c r="F4701" s="48" t="s">
        <v>4117</v>
      </c>
      <c r="G4701" s="177"/>
      <c r="H4701" s="48">
        <v>5799</v>
      </c>
      <c r="I4701" s="48" t="s">
        <v>4971</v>
      </c>
      <c r="J4701" s="49" t="s">
        <v>64</v>
      </c>
      <c r="K4701" s="50">
        <v>83718</v>
      </c>
      <c r="L4701" s="48" t="s">
        <v>3256</v>
      </c>
      <c r="M4701" s="51" t="s">
        <v>50</v>
      </c>
      <c r="N4701" s="51" t="s">
        <v>3257</v>
      </c>
      <c r="O4701" s="52"/>
      <c r="P4701" s="53"/>
    </row>
    <row r="4702" spans="1:16" s="54" customFormat="1" ht="45" hidden="1" x14ac:dyDescent="0.2">
      <c r="A4702" s="20">
        <v>4702</v>
      </c>
      <c r="B4702" s="55">
        <v>3861</v>
      </c>
      <c r="C4702" s="47" t="str">
        <f t="shared" si="73"/>
        <v>Idu Ana 5800</v>
      </c>
      <c r="D4702" s="47"/>
      <c r="E4702" s="48" t="s">
        <v>4097</v>
      </c>
      <c r="F4702" s="48" t="s">
        <v>3643</v>
      </c>
      <c r="G4702" s="177"/>
      <c r="H4702" s="48">
        <v>5800</v>
      </c>
      <c r="I4702" s="48" t="s">
        <v>4972</v>
      </c>
      <c r="J4702" s="49" t="s">
        <v>64</v>
      </c>
      <c r="K4702" s="50">
        <v>258967</v>
      </c>
      <c r="L4702" s="48" t="s">
        <v>3256</v>
      </c>
      <c r="M4702" s="51" t="s">
        <v>50</v>
      </c>
      <c r="N4702" s="51" t="s">
        <v>3257</v>
      </c>
      <c r="O4702" s="52"/>
      <c r="P4702" s="53"/>
    </row>
    <row r="4703" spans="1:16" s="54" customFormat="1" ht="45" hidden="1" x14ac:dyDescent="0.2">
      <c r="A4703" s="20">
        <v>4703</v>
      </c>
      <c r="B4703" s="55">
        <v>3862</v>
      </c>
      <c r="C4703" s="47" t="str">
        <f t="shared" si="73"/>
        <v>Idu Ana 5801</v>
      </c>
      <c r="D4703" s="47"/>
      <c r="E4703" s="48" t="s">
        <v>4097</v>
      </c>
      <c r="F4703" s="48" t="s">
        <v>4095</v>
      </c>
      <c r="G4703" s="177"/>
      <c r="H4703" s="48">
        <v>5801</v>
      </c>
      <c r="I4703" s="48" t="s">
        <v>4973</v>
      </c>
      <c r="J4703" s="49" t="s">
        <v>64</v>
      </c>
      <c r="K4703" s="50">
        <v>174921</v>
      </c>
      <c r="L4703" s="48" t="s">
        <v>3256</v>
      </c>
      <c r="M4703" s="51" t="s">
        <v>50</v>
      </c>
      <c r="N4703" s="51" t="s">
        <v>3257</v>
      </c>
      <c r="O4703" s="52"/>
      <c r="P4703" s="53"/>
    </row>
    <row r="4704" spans="1:16" s="54" customFormat="1" ht="45" hidden="1" x14ac:dyDescent="0.2">
      <c r="A4704" s="20">
        <v>4704</v>
      </c>
      <c r="B4704" s="55">
        <v>3863</v>
      </c>
      <c r="C4704" s="47" t="str">
        <f t="shared" si="73"/>
        <v>Idu Ana 5802</v>
      </c>
      <c r="D4704" s="47"/>
      <c r="E4704" s="48" t="s">
        <v>4097</v>
      </c>
      <c r="F4704" s="48" t="s">
        <v>4103</v>
      </c>
      <c r="G4704" s="177"/>
      <c r="H4704" s="48">
        <v>5802</v>
      </c>
      <c r="I4704" s="48" t="s">
        <v>4974</v>
      </c>
      <c r="J4704" s="49" t="s">
        <v>64</v>
      </c>
      <c r="K4704" s="50">
        <v>159231</v>
      </c>
      <c r="L4704" s="48" t="s">
        <v>3256</v>
      </c>
      <c r="M4704" s="51" t="s">
        <v>50</v>
      </c>
      <c r="N4704" s="51" t="s">
        <v>3257</v>
      </c>
      <c r="O4704" s="52"/>
      <c r="P4704" s="53"/>
    </row>
    <row r="4705" spans="1:16" s="54" customFormat="1" ht="45" hidden="1" x14ac:dyDescent="0.2">
      <c r="A4705" s="20">
        <v>4705</v>
      </c>
      <c r="B4705" s="55">
        <v>3864</v>
      </c>
      <c r="C4705" s="47" t="str">
        <f t="shared" si="73"/>
        <v>Idu Ana 5825</v>
      </c>
      <c r="D4705" s="47"/>
      <c r="E4705" s="48" t="s">
        <v>45</v>
      </c>
      <c r="F4705" s="48" t="s">
        <v>3264</v>
      </c>
      <c r="G4705" s="177"/>
      <c r="H4705" s="48">
        <v>5825</v>
      </c>
      <c r="I4705" s="48" t="s">
        <v>4975</v>
      </c>
      <c r="J4705" s="49" t="s">
        <v>26</v>
      </c>
      <c r="K4705" s="50">
        <v>689600</v>
      </c>
      <c r="L4705" s="48" t="s">
        <v>3256</v>
      </c>
      <c r="M4705" s="51" t="s">
        <v>50</v>
      </c>
      <c r="N4705" s="51" t="s">
        <v>3257</v>
      </c>
      <c r="O4705" s="52"/>
      <c r="P4705" s="53"/>
    </row>
    <row r="4706" spans="1:16" s="54" customFormat="1" ht="45" hidden="1" x14ac:dyDescent="0.2">
      <c r="A4706" s="20">
        <v>4706</v>
      </c>
      <c r="B4706" s="55">
        <v>3865</v>
      </c>
      <c r="C4706" s="47" t="str">
        <f t="shared" si="73"/>
        <v>Idu Ana 5826</v>
      </c>
      <c r="D4706" s="47"/>
      <c r="E4706" s="48" t="s">
        <v>45</v>
      </c>
      <c r="F4706" s="48" t="s">
        <v>3264</v>
      </c>
      <c r="G4706" s="177"/>
      <c r="H4706" s="48">
        <v>5826</v>
      </c>
      <c r="I4706" s="48" t="s">
        <v>4976</v>
      </c>
      <c r="J4706" s="49" t="s">
        <v>26</v>
      </c>
      <c r="K4706" s="50">
        <v>794180</v>
      </c>
      <c r="L4706" s="48" t="s">
        <v>3256</v>
      </c>
      <c r="M4706" s="51" t="s">
        <v>50</v>
      </c>
      <c r="N4706" s="51" t="s">
        <v>3257</v>
      </c>
      <c r="O4706" s="52"/>
      <c r="P4706" s="53"/>
    </row>
    <row r="4707" spans="1:16" s="54" customFormat="1" ht="45" hidden="1" x14ac:dyDescent="0.2">
      <c r="A4707" s="20">
        <v>4707</v>
      </c>
      <c r="B4707" s="55">
        <v>3866</v>
      </c>
      <c r="C4707" s="47" t="str">
        <f t="shared" si="73"/>
        <v>Idu Ana 5827</v>
      </c>
      <c r="D4707" s="47"/>
      <c r="E4707" s="48" t="s">
        <v>45</v>
      </c>
      <c r="F4707" s="48" t="s">
        <v>3264</v>
      </c>
      <c r="G4707" s="177"/>
      <c r="H4707" s="48">
        <v>5827</v>
      </c>
      <c r="I4707" s="48" t="s">
        <v>4977</v>
      </c>
      <c r="J4707" s="49" t="s">
        <v>26</v>
      </c>
      <c r="K4707" s="50">
        <v>165631</v>
      </c>
      <c r="L4707" s="48" t="s">
        <v>3256</v>
      </c>
      <c r="M4707" s="51" t="s">
        <v>50</v>
      </c>
      <c r="N4707" s="51" t="s">
        <v>3257</v>
      </c>
      <c r="O4707" s="52"/>
      <c r="P4707" s="53"/>
    </row>
    <row r="4708" spans="1:16" s="54" customFormat="1" ht="45" hidden="1" x14ac:dyDescent="0.2">
      <c r="A4708" s="20">
        <v>4708</v>
      </c>
      <c r="B4708" s="55">
        <v>3867</v>
      </c>
      <c r="C4708" s="47" t="str">
        <f t="shared" si="73"/>
        <v>Idu Ana 5830</v>
      </c>
      <c r="D4708" s="47"/>
      <c r="E4708" s="48" t="s">
        <v>45</v>
      </c>
      <c r="F4708" s="48" t="s">
        <v>3264</v>
      </c>
      <c r="G4708" s="177"/>
      <c r="H4708" s="48">
        <v>5830</v>
      </c>
      <c r="I4708" s="48" t="s">
        <v>4978</v>
      </c>
      <c r="J4708" s="49" t="s">
        <v>26</v>
      </c>
      <c r="K4708" s="50">
        <v>278895</v>
      </c>
      <c r="L4708" s="48" t="s">
        <v>3256</v>
      </c>
      <c r="M4708" s="51" t="s">
        <v>50</v>
      </c>
      <c r="N4708" s="51" t="s">
        <v>3257</v>
      </c>
      <c r="O4708" s="52"/>
      <c r="P4708" s="53"/>
    </row>
    <row r="4709" spans="1:16" s="54" customFormat="1" ht="30" hidden="1" x14ac:dyDescent="0.2">
      <c r="A4709" s="20">
        <v>4709</v>
      </c>
      <c r="B4709" s="55">
        <v>3868</v>
      </c>
      <c r="C4709" s="47" t="str">
        <f t="shared" si="73"/>
        <v>Idu Ana 5831</v>
      </c>
      <c r="D4709" s="47"/>
      <c r="E4709" s="48" t="s">
        <v>45</v>
      </c>
      <c r="F4709" s="48" t="s">
        <v>3264</v>
      </c>
      <c r="G4709" s="177"/>
      <c r="H4709" s="48">
        <v>5831</v>
      </c>
      <c r="I4709" s="48" t="s">
        <v>4979</v>
      </c>
      <c r="J4709" s="49" t="s">
        <v>25</v>
      </c>
      <c r="K4709" s="50">
        <v>20596</v>
      </c>
      <c r="L4709" s="48" t="s">
        <v>3256</v>
      </c>
      <c r="M4709" s="51" t="s">
        <v>50</v>
      </c>
      <c r="N4709" s="51" t="s">
        <v>3257</v>
      </c>
      <c r="O4709" s="52"/>
      <c r="P4709" s="53"/>
    </row>
    <row r="4710" spans="1:16" s="54" customFormat="1" ht="45" hidden="1" x14ac:dyDescent="0.2">
      <c r="A4710" s="20">
        <v>4710</v>
      </c>
      <c r="B4710" s="55">
        <v>3869</v>
      </c>
      <c r="C4710" s="47" t="str">
        <f t="shared" si="73"/>
        <v>Idu Ana 5832</v>
      </c>
      <c r="D4710" s="47"/>
      <c r="E4710" s="48" t="s">
        <v>45</v>
      </c>
      <c r="F4710" s="48" t="s">
        <v>3264</v>
      </c>
      <c r="G4710" s="177"/>
      <c r="H4710" s="48">
        <v>5832</v>
      </c>
      <c r="I4710" s="48" t="s">
        <v>4980</v>
      </c>
      <c r="J4710" s="49" t="s">
        <v>25</v>
      </c>
      <c r="K4710" s="50">
        <v>24890</v>
      </c>
      <c r="L4710" s="48" t="s">
        <v>3256</v>
      </c>
      <c r="M4710" s="51" t="s">
        <v>50</v>
      </c>
      <c r="N4710" s="51" t="s">
        <v>3257</v>
      </c>
      <c r="O4710" s="52"/>
      <c r="P4710" s="53"/>
    </row>
    <row r="4711" spans="1:16" s="54" customFormat="1" ht="45" hidden="1" x14ac:dyDescent="0.2">
      <c r="A4711" s="20">
        <v>4711</v>
      </c>
      <c r="B4711" s="55">
        <v>3870</v>
      </c>
      <c r="C4711" s="47" t="str">
        <f t="shared" si="73"/>
        <v>Idu Ana 5833</v>
      </c>
      <c r="D4711" s="47"/>
      <c r="E4711" s="48" t="s">
        <v>45</v>
      </c>
      <c r="F4711" s="48" t="s">
        <v>3264</v>
      </c>
      <c r="G4711" s="177"/>
      <c r="H4711" s="48">
        <v>5833</v>
      </c>
      <c r="I4711" s="48" t="s">
        <v>4981</v>
      </c>
      <c r="J4711" s="49" t="s">
        <v>25</v>
      </c>
      <c r="K4711" s="50">
        <v>45001</v>
      </c>
      <c r="L4711" s="48" t="s">
        <v>3256</v>
      </c>
      <c r="M4711" s="51" t="s">
        <v>50</v>
      </c>
      <c r="N4711" s="51" t="s">
        <v>3257</v>
      </c>
      <c r="O4711" s="52"/>
      <c r="P4711" s="53"/>
    </row>
    <row r="4712" spans="1:16" s="54" customFormat="1" ht="45" hidden="1" x14ac:dyDescent="0.2">
      <c r="A4712" s="20">
        <v>4712</v>
      </c>
      <c r="B4712" s="55">
        <v>3871</v>
      </c>
      <c r="C4712" s="47" t="str">
        <f t="shared" si="73"/>
        <v>Idu Ana 5834</v>
      </c>
      <c r="D4712" s="47"/>
      <c r="E4712" s="48" t="s">
        <v>45</v>
      </c>
      <c r="F4712" s="48" t="s">
        <v>3264</v>
      </c>
      <c r="G4712" s="177"/>
      <c r="H4712" s="48">
        <v>5834</v>
      </c>
      <c r="I4712" s="48" t="s">
        <v>4982</v>
      </c>
      <c r="J4712" s="49" t="s">
        <v>25</v>
      </c>
      <c r="K4712" s="50">
        <v>18700</v>
      </c>
      <c r="L4712" s="48" t="s">
        <v>3256</v>
      </c>
      <c r="M4712" s="51" t="s">
        <v>50</v>
      </c>
      <c r="N4712" s="51" t="s">
        <v>3257</v>
      </c>
      <c r="O4712" s="52"/>
      <c r="P4712" s="53"/>
    </row>
    <row r="4713" spans="1:16" s="54" customFormat="1" ht="45" hidden="1" x14ac:dyDescent="0.2">
      <c r="A4713" s="20">
        <v>4713</v>
      </c>
      <c r="B4713" s="55">
        <v>3872</v>
      </c>
      <c r="C4713" s="47" t="str">
        <f t="shared" ref="C4713:C4776" si="74">+CONCATENATE(M4713," ",N4713," ",H4713)</f>
        <v>Idu Ana 5835</v>
      </c>
      <c r="D4713" s="47"/>
      <c r="E4713" s="48" t="s">
        <v>45</v>
      </c>
      <c r="F4713" s="48" t="s">
        <v>3264</v>
      </c>
      <c r="G4713" s="177"/>
      <c r="H4713" s="48">
        <v>5835</v>
      </c>
      <c r="I4713" s="48" t="s">
        <v>4983</v>
      </c>
      <c r="J4713" s="49" t="s">
        <v>25</v>
      </c>
      <c r="K4713" s="50">
        <v>34820</v>
      </c>
      <c r="L4713" s="48" t="s">
        <v>3256</v>
      </c>
      <c r="M4713" s="51" t="s">
        <v>50</v>
      </c>
      <c r="N4713" s="51" t="s">
        <v>3257</v>
      </c>
      <c r="O4713" s="52"/>
      <c r="P4713" s="53"/>
    </row>
    <row r="4714" spans="1:16" s="54" customFormat="1" ht="45" hidden="1" x14ac:dyDescent="0.2">
      <c r="A4714" s="20">
        <v>4714</v>
      </c>
      <c r="B4714" s="55">
        <v>3873</v>
      </c>
      <c r="C4714" s="47" t="str">
        <f t="shared" si="74"/>
        <v>Idu Ana 5836</v>
      </c>
      <c r="D4714" s="47"/>
      <c r="E4714" s="48" t="s">
        <v>45</v>
      </c>
      <c r="F4714" s="48" t="s">
        <v>3264</v>
      </c>
      <c r="G4714" s="177"/>
      <c r="H4714" s="48">
        <v>5836</v>
      </c>
      <c r="I4714" s="48" t="s">
        <v>4984</v>
      </c>
      <c r="J4714" s="49" t="s">
        <v>25</v>
      </c>
      <c r="K4714" s="50">
        <v>49446</v>
      </c>
      <c r="L4714" s="48" t="s">
        <v>3256</v>
      </c>
      <c r="M4714" s="51" t="s">
        <v>50</v>
      </c>
      <c r="N4714" s="51" t="s">
        <v>3257</v>
      </c>
      <c r="O4714" s="52"/>
      <c r="P4714" s="53"/>
    </row>
    <row r="4715" spans="1:16" s="54" customFormat="1" ht="45" hidden="1" x14ac:dyDescent="0.2">
      <c r="A4715" s="20">
        <v>4715</v>
      </c>
      <c r="B4715" s="55">
        <v>3874</v>
      </c>
      <c r="C4715" s="47" t="str">
        <f t="shared" si="74"/>
        <v>Idu Ana 5837</v>
      </c>
      <c r="D4715" s="47"/>
      <c r="E4715" s="48" t="s">
        <v>45</v>
      </c>
      <c r="F4715" s="48" t="s">
        <v>3264</v>
      </c>
      <c r="G4715" s="177"/>
      <c r="H4715" s="48">
        <v>5837</v>
      </c>
      <c r="I4715" s="48" t="s">
        <v>4985</v>
      </c>
      <c r="J4715" s="49" t="s">
        <v>25</v>
      </c>
      <c r="K4715" s="50">
        <v>36195</v>
      </c>
      <c r="L4715" s="48" t="s">
        <v>3256</v>
      </c>
      <c r="M4715" s="51" t="s">
        <v>50</v>
      </c>
      <c r="N4715" s="51" t="s">
        <v>3257</v>
      </c>
      <c r="O4715" s="52"/>
      <c r="P4715" s="53"/>
    </row>
    <row r="4716" spans="1:16" s="54" customFormat="1" ht="45" hidden="1" x14ac:dyDescent="0.2">
      <c r="A4716" s="20">
        <v>4716</v>
      </c>
      <c r="B4716" s="55">
        <v>3875</v>
      </c>
      <c r="C4716" s="47" t="str">
        <f t="shared" si="74"/>
        <v>Idu Ana 5838</v>
      </c>
      <c r="D4716" s="47"/>
      <c r="E4716" s="48" t="s">
        <v>45</v>
      </c>
      <c r="F4716" s="48" t="s">
        <v>3264</v>
      </c>
      <c r="G4716" s="177"/>
      <c r="H4716" s="48">
        <v>5838</v>
      </c>
      <c r="I4716" s="48" t="s">
        <v>4986</v>
      </c>
      <c r="J4716" s="49" t="s">
        <v>25</v>
      </c>
      <c r="K4716" s="50">
        <v>98222</v>
      </c>
      <c r="L4716" s="48" t="s">
        <v>3256</v>
      </c>
      <c r="M4716" s="51" t="s">
        <v>50</v>
      </c>
      <c r="N4716" s="51" t="s">
        <v>3257</v>
      </c>
      <c r="O4716" s="52"/>
      <c r="P4716" s="53"/>
    </row>
    <row r="4717" spans="1:16" s="54" customFormat="1" ht="45" hidden="1" x14ac:dyDescent="0.2">
      <c r="A4717" s="20">
        <v>4717</v>
      </c>
      <c r="B4717" s="55">
        <v>3876</v>
      </c>
      <c r="C4717" s="47" t="str">
        <f t="shared" si="74"/>
        <v>Idu Ana 5839</v>
      </c>
      <c r="D4717" s="47"/>
      <c r="E4717" s="48" t="s">
        <v>45</v>
      </c>
      <c r="F4717" s="48" t="s">
        <v>3264</v>
      </c>
      <c r="G4717" s="177"/>
      <c r="H4717" s="48">
        <v>5839</v>
      </c>
      <c r="I4717" s="48" t="s">
        <v>4987</v>
      </c>
      <c r="J4717" s="49" t="s">
        <v>25</v>
      </c>
      <c r="K4717" s="50">
        <v>85169</v>
      </c>
      <c r="L4717" s="48" t="s">
        <v>3256</v>
      </c>
      <c r="M4717" s="51" t="s">
        <v>50</v>
      </c>
      <c r="N4717" s="51" t="s">
        <v>3257</v>
      </c>
      <c r="O4717" s="52"/>
      <c r="P4717" s="53"/>
    </row>
    <row r="4718" spans="1:16" s="54" customFormat="1" ht="30" hidden="1" x14ac:dyDescent="0.2">
      <c r="A4718" s="20">
        <v>4718</v>
      </c>
      <c r="B4718" s="55">
        <v>3877</v>
      </c>
      <c r="C4718" s="47" t="str">
        <f t="shared" si="74"/>
        <v>Idu Ana 5840</v>
      </c>
      <c r="D4718" s="47"/>
      <c r="E4718" s="48" t="s">
        <v>45</v>
      </c>
      <c r="F4718" s="48" t="s">
        <v>3264</v>
      </c>
      <c r="G4718" s="177"/>
      <c r="H4718" s="48">
        <v>5840</v>
      </c>
      <c r="I4718" s="48" t="s">
        <v>4988</v>
      </c>
      <c r="J4718" s="49" t="s">
        <v>25</v>
      </c>
      <c r="K4718" s="50">
        <v>14360</v>
      </c>
      <c r="L4718" s="48" t="s">
        <v>3256</v>
      </c>
      <c r="M4718" s="51" t="s">
        <v>50</v>
      </c>
      <c r="N4718" s="51" t="s">
        <v>3257</v>
      </c>
      <c r="O4718" s="52"/>
      <c r="P4718" s="53"/>
    </row>
    <row r="4719" spans="1:16" s="54" customFormat="1" ht="45" hidden="1" x14ac:dyDescent="0.2">
      <c r="A4719" s="20">
        <v>4719</v>
      </c>
      <c r="B4719" s="55">
        <v>3878</v>
      </c>
      <c r="C4719" s="47" t="str">
        <f t="shared" si="74"/>
        <v>Idu Ana 5841</v>
      </c>
      <c r="D4719" s="47"/>
      <c r="E4719" s="48" t="s">
        <v>45</v>
      </c>
      <c r="F4719" s="48" t="s">
        <v>3264</v>
      </c>
      <c r="G4719" s="177"/>
      <c r="H4719" s="48">
        <v>5841</v>
      </c>
      <c r="I4719" s="48" t="s">
        <v>4989</v>
      </c>
      <c r="J4719" s="49" t="s">
        <v>25</v>
      </c>
      <c r="K4719" s="50">
        <v>109946</v>
      </c>
      <c r="L4719" s="48" t="s">
        <v>3256</v>
      </c>
      <c r="M4719" s="51" t="s">
        <v>50</v>
      </c>
      <c r="N4719" s="51" t="s">
        <v>3257</v>
      </c>
      <c r="O4719" s="52"/>
      <c r="P4719" s="53"/>
    </row>
    <row r="4720" spans="1:16" s="54" customFormat="1" ht="30" hidden="1" x14ac:dyDescent="0.2">
      <c r="A4720" s="20">
        <v>4720</v>
      </c>
      <c r="B4720" s="55">
        <v>3879</v>
      </c>
      <c r="C4720" s="47" t="str">
        <f t="shared" si="74"/>
        <v>Idu Ana 5842</v>
      </c>
      <c r="D4720" s="47"/>
      <c r="E4720" s="48" t="s">
        <v>45</v>
      </c>
      <c r="F4720" s="48" t="s">
        <v>3254</v>
      </c>
      <c r="G4720" s="177"/>
      <c r="H4720" s="48">
        <v>5842</v>
      </c>
      <c r="I4720" s="48" t="s">
        <v>4990</v>
      </c>
      <c r="J4720" s="49" t="s">
        <v>48</v>
      </c>
      <c r="K4720" s="50">
        <v>16699</v>
      </c>
      <c r="L4720" s="48" t="s">
        <v>3256</v>
      </c>
      <c r="M4720" s="51" t="s">
        <v>50</v>
      </c>
      <c r="N4720" s="51" t="s">
        <v>3257</v>
      </c>
      <c r="O4720" s="52"/>
      <c r="P4720" s="53"/>
    </row>
    <row r="4721" spans="1:16" s="54" customFormat="1" ht="45" hidden="1" x14ac:dyDescent="0.2">
      <c r="A4721" s="20">
        <v>4721</v>
      </c>
      <c r="B4721" s="55">
        <v>3880</v>
      </c>
      <c r="C4721" s="47" t="str">
        <f t="shared" si="74"/>
        <v>Idu Ana 5843</v>
      </c>
      <c r="D4721" s="47"/>
      <c r="E4721" s="48" t="s">
        <v>45</v>
      </c>
      <c r="F4721" s="48" t="s">
        <v>4487</v>
      </c>
      <c r="G4721" s="177"/>
      <c r="H4721" s="48">
        <v>5843</v>
      </c>
      <c r="I4721" s="48" t="s">
        <v>4991</v>
      </c>
      <c r="J4721" s="49" t="s">
        <v>64</v>
      </c>
      <c r="K4721" s="50">
        <v>18319</v>
      </c>
      <c r="L4721" s="48" t="s">
        <v>3256</v>
      </c>
      <c r="M4721" s="51" t="s">
        <v>50</v>
      </c>
      <c r="N4721" s="51" t="s">
        <v>3257</v>
      </c>
      <c r="O4721" s="52"/>
      <c r="P4721" s="53"/>
    </row>
    <row r="4722" spans="1:16" s="54" customFormat="1" ht="45" hidden="1" x14ac:dyDescent="0.2">
      <c r="A4722" s="20">
        <v>4722</v>
      </c>
      <c r="B4722" s="55">
        <v>3881</v>
      </c>
      <c r="C4722" s="47" t="str">
        <f t="shared" si="74"/>
        <v>Idu Ana 5844</v>
      </c>
      <c r="D4722" s="47"/>
      <c r="E4722" s="48" t="s">
        <v>45</v>
      </c>
      <c r="F4722" s="48" t="s">
        <v>4487</v>
      </c>
      <c r="G4722" s="177"/>
      <c r="H4722" s="48">
        <v>5844</v>
      </c>
      <c r="I4722" s="48" t="s">
        <v>4992</v>
      </c>
      <c r="J4722" s="49" t="s">
        <v>64</v>
      </c>
      <c r="K4722" s="50">
        <v>18370</v>
      </c>
      <c r="L4722" s="48" t="s">
        <v>3256</v>
      </c>
      <c r="M4722" s="51" t="s">
        <v>50</v>
      </c>
      <c r="N4722" s="51" t="s">
        <v>3257</v>
      </c>
      <c r="O4722" s="52"/>
      <c r="P4722" s="53"/>
    </row>
    <row r="4723" spans="1:16" s="54" customFormat="1" ht="30" hidden="1" x14ac:dyDescent="0.2">
      <c r="A4723" s="20">
        <v>4723</v>
      </c>
      <c r="B4723" s="55">
        <v>3882</v>
      </c>
      <c r="C4723" s="47" t="str">
        <f t="shared" si="74"/>
        <v>Idu Ana 5845</v>
      </c>
      <c r="D4723" s="47"/>
      <c r="E4723" s="48" t="s">
        <v>45</v>
      </c>
      <c r="F4723" s="48" t="s">
        <v>4487</v>
      </c>
      <c r="G4723" s="177"/>
      <c r="H4723" s="48">
        <v>5845</v>
      </c>
      <c r="I4723" s="48" t="s">
        <v>4993</v>
      </c>
      <c r="J4723" s="49" t="s">
        <v>25</v>
      </c>
      <c r="K4723" s="50">
        <v>97757</v>
      </c>
      <c r="L4723" s="48" t="s">
        <v>3256</v>
      </c>
      <c r="M4723" s="51" t="s">
        <v>50</v>
      </c>
      <c r="N4723" s="51" t="s">
        <v>3257</v>
      </c>
      <c r="O4723" s="52"/>
      <c r="P4723" s="53"/>
    </row>
    <row r="4724" spans="1:16" s="54" customFormat="1" ht="45" hidden="1" x14ac:dyDescent="0.2">
      <c r="A4724" s="20">
        <v>4724</v>
      </c>
      <c r="B4724" s="55">
        <v>3883</v>
      </c>
      <c r="C4724" s="47" t="str">
        <f t="shared" si="74"/>
        <v>Idu Ana 5846</v>
      </c>
      <c r="D4724" s="47"/>
      <c r="E4724" s="48" t="s">
        <v>45</v>
      </c>
      <c r="F4724" s="48" t="s">
        <v>4626</v>
      </c>
      <c r="G4724" s="177"/>
      <c r="H4724" s="48">
        <v>5846</v>
      </c>
      <c r="I4724" s="48" t="s">
        <v>4994</v>
      </c>
      <c r="J4724" s="49" t="s">
        <v>26</v>
      </c>
      <c r="K4724" s="50">
        <v>134763</v>
      </c>
      <c r="L4724" s="48" t="s">
        <v>3256</v>
      </c>
      <c r="M4724" s="51" t="s">
        <v>50</v>
      </c>
      <c r="N4724" s="51" t="s">
        <v>3257</v>
      </c>
      <c r="O4724" s="52"/>
      <c r="P4724" s="53"/>
    </row>
    <row r="4725" spans="1:16" s="54" customFormat="1" ht="45" hidden="1" x14ac:dyDescent="0.2">
      <c r="A4725" s="20">
        <v>4725</v>
      </c>
      <c r="B4725" s="55">
        <v>3884</v>
      </c>
      <c r="C4725" s="47" t="str">
        <f t="shared" si="74"/>
        <v>Idu Ana 5847</v>
      </c>
      <c r="D4725" s="47"/>
      <c r="E4725" s="48" t="s">
        <v>45</v>
      </c>
      <c r="F4725" s="48" t="s">
        <v>4626</v>
      </c>
      <c r="G4725" s="177"/>
      <c r="H4725" s="48">
        <v>5847</v>
      </c>
      <c r="I4725" s="48" t="s">
        <v>4995</v>
      </c>
      <c r="J4725" s="49" t="s">
        <v>26</v>
      </c>
      <c r="K4725" s="50">
        <v>226809</v>
      </c>
      <c r="L4725" s="48" t="s">
        <v>3256</v>
      </c>
      <c r="M4725" s="51" t="s">
        <v>50</v>
      </c>
      <c r="N4725" s="51" t="s">
        <v>3257</v>
      </c>
      <c r="O4725" s="52"/>
      <c r="P4725" s="53"/>
    </row>
    <row r="4726" spans="1:16" s="54" customFormat="1" ht="45" hidden="1" x14ac:dyDescent="0.2">
      <c r="A4726" s="20">
        <v>4726</v>
      </c>
      <c r="B4726" s="55">
        <v>3885</v>
      </c>
      <c r="C4726" s="47" t="str">
        <f t="shared" si="74"/>
        <v>Idu Ana 5848</v>
      </c>
      <c r="D4726" s="47"/>
      <c r="E4726" s="48" t="s">
        <v>45</v>
      </c>
      <c r="F4726" s="48" t="s">
        <v>4626</v>
      </c>
      <c r="G4726" s="177"/>
      <c r="H4726" s="48">
        <v>5848</v>
      </c>
      <c r="I4726" s="48" t="s">
        <v>4996</v>
      </c>
      <c r="J4726" s="49" t="s">
        <v>26</v>
      </c>
      <c r="K4726" s="50">
        <v>49618</v>
      </c>
      <c r="L4726" s="48" t="s">
        <v>3256</v>
      </c>
      <c r="M4726" s="51" t="s">
        <v>50</v>
      </c>
      <c r="N4726" s="51" t="s">
        <v>3257</v>
      </c>
      <c r="O4726" s="52"/>
      <c r="P4726" s="53"/>
    </row>
    <row r="4727" spans="1:16" s="54" customFormat="1" ht="45" hidden="1" x14ac:dyDescent="0.2">
      <c r="A4727" s="20">
        <v>4727</v>
      </c>
      <c r="B4727" s="55">
        <v>3886</v>
      </c>
      <c r="C4727" s="47" t="str">
        <f t="shared" si="74"/>
        <v>Idu Ana 5850</v>
      </c>
      <c r="D4727" s="47"/>
      <c r="E4727" s="48" t="s">
        <v>45</v>
      </c>
      <c r="F4727" s="48" t="s">
        <v>3309</v>
      </c>
      <c r="G4727" s="177"/>
      <c r="H4727" s="48">
        <v>5850</v>
      </c>
      <c r="I4727" s="48" t="s">
        <v>4997</v>
      </c>
      <c r="J4727" s="49" t="s">
        <v>26</v>
      </c>
      <c r="K4727" s="50">
        <v>155650</v>
      </c>
      <c r="L4727" s="48" t="s">
        <v>3256</v>
      </c>
      <c r="M4727" s="51" t="s">
        <v>50</v>
      </c>
      <c r="N4727" s="51" t="s">
        <v>3257</v>
      </c>
      <c r="O4727" s="52"/>
      <c r="P4727" s="53"/>
    </row>
    <row r="4728" spans="1:16" s="54" customFormat="1" ht="45" hidden="1" x14ac:dyDescent="0.2">
      <c r="A4728" s="20">
        <v>4728</v>
      </c>
      <c r="B4728" s="55">
        <v>3887</v>
      </c>
      <c r="C4728" s="47" t="str">
        <f t="shared" si="74"/>
        <v>Idu Ana 5851</v>
      </c>
      <c r="D4728" s="47"/>
      <c r="E4728" s="48" t="s">
        <v>45</v>
      </c>
      <c r="F4728" s="48" t="s">
        <v>3309</v>
      </c>
      <c r="G4728" s="177"/>
      <c r="H4728" s="48">
        <v>5851</v>
      </c>
      <c r="I4728" s="48" t="s">
        <v>4998</v>
      </c>
      <c r="J4728" s="49" t="s">
        <v>26</v>
      </c>
      <c r="K4728" s="50">
        <v>419111</v>
      </c>
      <c r="L4728" s="48" t="s">
        <v>3256</v>
      </c>
      <c r="M4728" s="51" t="s">
        <v>50</v>
      </c>
      <c r="N4728" s="51" t="s">
        <v>3257</v>
      </c>
      <c r="O4728" s="52"/>
      <c r="P4728" s="53"/>
    </row>
    <row r="4729" spans="1:16" s="54" customFormat="1" ht="45" hidden="1" x14ac:dyDescent="0.2">
      <c r="A4729" s="20">
        <v>4729</v>
      </c>
      <c r="B4729" s="55">
        <v>3888</v>
      </c>
      <c r="C4729" s="47" t="str">
        <f t="shared" si="74"/>
        <v>Idu Ana 5852</v>
      </c>
      <c r="D4729" s="47"/>
      <c r="E4729" s="48" t="s">
        <v>45</v>
      </c>
      <c r="F4729" s="48" t="s">
        <v>3309</v>
      </c>
      <c r="G4729" s="177"/>
      <c r="H4729" s="48">
        <v>5852</v>
      </c>
      <c r="I4729" s="48" t="s">
        <v>4999</v>
      </c>
      <c r="J4729" s="49" t="s">
        <v>26</v>
      </c>
      <c r="K4729" s="50">
        <v>323260</v>
      </c>
      <c r="L4729" s="48" t="s">
        <v>3256</v>
      </c>
      <c r="M4729" s="51" t="s">
        <v>50</v>
      </c>
      <c r="N4729" s="51" t="s">
        <v>3257</v>
      </c>
      <c r="O4729" s="52"/>
      <c r="P4729" s="53"/>
    </row>
    <row r="4730" spans="1:16" s="54" customFormat="1" ht="30" hidden="1" x14ac:dyDescent="0.2">
      <c r="A4730" s="20">
        <v>4730</v>
      </c>
      <c r="B4730" s="55">
        <v>3889</v>
      </c>
      <c r="C4730" s="47" t="str">
        <f t="shared" si="74"/>
        <v>Idu Ana 5854</v>
      </c>
      <c r="D4730" s="47"/>
      <c r="E4730" s="48" t="s">
        <v>45</v>
      </c>
      <c r="F4730" s="48" t="s">
        <v>3309</v>
      </c>
      <c r="G4730" s="177"/>
      <c r="H4730" s="48">
        <v>5854</v>
      </c>
      <c r="I4730" s="48" t="s">
        <v>5000</v>
      </c>
      <c r="J4730" s="49" t="s">
        <v>26</v>
      </c>
      <c r="K4730" s="50">
        <v>149040</v>
      </c>
      <c r="L4730" s="48" t="s">
        <v>3256</v>
      </c>
      <c r="M4730" s="51" t="s">
        <v>50</v>
      </c>
      <c r="N4730" s="51" t="s">
        <v>3257</v>
      </c>
      <c r="O4730" s="52"/>
      <c r="P4730" s="53"/>
    </row>
    <row r="4731" spans="1:16" s="54" customFormat="1" ht="30" hidden="1" x14ac:dyDescent="0.2">
      <c r="A4731" s="20">
        <v>4731</v>
      </c>
      <c r="B4731" s="55">
        <v>3890</v>
      </c>
      <c r="C4731" s="47" t="str">
        <f t="shared" si="74"/>
        <v>Idu Ana 5856</v>
      </c>
      <c r="D4731" s="47"/>
      <c r="E4731" s="48" t="s">
        <v>45</v>
      </c>
      <c r="F4731" s="48" t="s">
        <v>3309</v>
      </c>
      <c r="G4731" s="177"/>
      <c r="H4731" s="48">
        <v>5856</v>
      </c>
      <c r="I4731" s="48" t="s">
        <v>5001</v>
      </c>
      <c r="J4731" s="49" t="s">
        <v>64</v>
      </c>
      <c r="K4731" s="50">
        <v>106157</v>
      </c>
      <c r="L4731" s="48" t="s">
        <v>3256</v>
      </c>
      <c r="M4731" s="51" t="s">
        <v>50</v>
      </c>
      <c r="N4731" s="51" t="s">
        <v>3257</v>
      </c>
      <c r="O4731" s="52"/>
      <c r="P4731" s="53"/>
    </row>
    <row r="4732" spans="1:16" s="54" customFormat="1" ht="30" hidden="1" x14ac:dyDescent="0.2">
      <c r="A4732" s="20">
        <v>4732</v>
      </c>
      <c r="B4732" s="55">
        <v>3891</v>
      </c>
      <c r="C4732" s="47" t="str">
        <f t="shared" si="74"/>
        <v>Idu Ana 5858</v>
      </c>
      <c r="D4732" s="47"/>
      <c r="E4732" s="48" t="s">
        <v>45</v>
      </c>
      <c r="F4732" s="48" t="s">
        <v>3309</v>
      </c>
      <c r="G4732" s="177"/>
      <c r="H4732" s="48">
        <v>5858</v>
      </c>
      <c r="I4732" s="48" t="s">
        <v>5002</v>
      </c>
      <c r="J4732" s="49" t="s">
        <v>25</v>
      </c>
      <c r="K4732" s="50">
        <v>62570</v>
      </c>
      <c r="L4732" s="48" t="s">
        <v>3256</v>
      </c>
      <c r="M4732" s="51" t="s">
        <v>50</v>
      </c>
      <c r="N4732" s="51" t="s">
        <v>3257</v>
      </c>
      <c r="O4732" s="52"/>
      <c r="P4732" s="53"/>
    </row>
    <row r="4733" spans="1:16" s="54" customFormat="1" ht="30" hidden="1" x14ac:dyDescent="0.2">
      <c r="A4733" s="20">
        <v>4733</v>
      </c>
      <c r="B4733" s="55">
        <v>3892</v>
      </c>
      <c r="C4733" s="47" t="str">
        <f t="shared" si="74"/>
        <v>Idu Ana 5860</v>
      </c>
      <c r="D4733" s="47"/>
      <c r="E4733" s="48" t="s">
        <v>45</v>
      </c>
      <c r="F4733" s="48" t="s">
        <v>3309</v>
      </c>
      <c r="G4733" s="177"/>
      <c r="H4733" s="48">
        <v>5860</v>
      </c>
      <c r="I4733" s="48" t="s">
        <v>5003</v>
      </c>
      <c r="J4733" s="49" t="s">
        <v>64</v>
      </c>
      <c r="K4733" s="50">
        <v>66852</v>
      </c>
      <c r="L4733" s="48" t="s">
        <v>3256</v>
      </c>
      <c r="M4733" s="51" t="s">
        <v>50</v>
      </c>
      <c r="N4733" s="51" t="s">
        <v>3257</v>
      </c>
      <c r="O4733" s="52"/>
      <c r="P4733" s="53"/>
    </row>
    <row r="4734" spans="1:16" s="54" customFormat="1" ht="30" hidden="1" x14ac:dyDescent="0.2">
      <c r="A4734" s="20">
        <v>4734</v>
      </c>
      <c r="B4734" s="55">
        <v>3893</v>
      </c>
      <c r="C4734" s="47" t="str">
        <f t="shared" si="74"/>
        <v>Idu Ana 5862</v>
      </c>
      <c r="D4734" s="47"/>
      <c r="E4734" s="48" t="s">
        <v>45</v>
      </c>
      <c r="F4734" s="48" t="s">
        <v>3309</v>
      </c>
      <c r="G4734" s="177"/>
      <c r="H4734" s="48">
        <v>5862</v>
      </c>
      <c r="I4734" s="48" t="s">
        <v>5004</v>
      </c>
      <c r="J4734" s="49" t="s">
        <v>25</v>
      </c>
      <c r="K4734" s="50">
        <v>32801</v>
      </c>
      <c r="L4734" s="48" t="s">
        <v>3256</v>
      </c>
      <c r="M4734" s="51" t="s">
        <v>50</v>
      </c>
      <c r="N4734" s="51" t="s">
        <v>3257</v>
      </c>
      <c r="O4734" s="52"/>
      <c r="P4734" s="53"/>
    </row>
    <row r="4735" spans="1:16" s="54" customFormat="1" ht="30" hidden="1" x14ac:dyDescent="0.2">
      <c r="A4735" s="20">
        <v>4735</v>
      </c>
      <c r="B4735" s="55">
        <v>3894</v>
      </c>
      <c r="C4735" s="47" t="str">
        <f t="shared" si="74"/>
        <v>Idu Ana 5864</v>
      </c>
      <c r="D4735" s="47"/>
      <c r="E4735" s="48" t="s">
        <v>45</v>
      </c>
      <c r="F4735" s="48" t="s">
        <v>3309</v>
      </c>
      <c r="G4735" s="177"/>
      <c r="H4735" s="48">
        <v>5864</v>
      </c>
      <c r="I4735" s="48" t="s">
        <v>5005</v>
      </c>
      <c r="J4735" s="49" t="s">
        <v>25</v>
      </c>
      <c r="K4735" s="50">
        <v>32801</v>
      </c>
      <c r="L4735" s="48" t="s">
        <v>3256</v>
      </c>
      <c r="M4735" s="51" t="s">
        <v>50</v>
      </c>
      <c r="N4735" s="51" t="s">
        <v>3257</v>
      </c>
      <c r="O4735" s="52"/>
      <c r="P4735" s="53"/>
    </row>
    <row r="4736" spans="1:16" s="54" customFormat="1" ht="30" hidden="1" x14ac:dyDescent="0.2">
      <c r="A4736" s="20">
        <v>4736</v>
      </c>
      <c r="B4736" s="55">
        <v>3895</v>
      </c>
      <c r="C4736" s="47" t="str">
        <f t="shared" si="74"/>
        <v>Idu Ana 5866</v>
      </c>
      <c r="D4736" s="47"/>
      <c r="E4736" s="48" t="s">
        <v>45</v>
      </c>
      <c r="F4736" s="48" t="s">
        <v>3309</v>
      </c>
      <c r="G4736" s="177"/>
      <c r="H4736" s="48">
        <v>5866</v>
      </c>
      <c r="I4736" s="48" t="s">
        <v>5006</v>
      </c>
      <c r="J4736" s="49" t="s">
        <v>26</v>
      </c>
      <c r="K4736" s="50">
        <v>579592</v>
      </c>
      <c r="L4736" s="48" t="s">
        <v>3256</v>
      </c>
      <c r="M4736" s="51" t="s">
        <v>50</v>
      </c>
      <c r="N4736" s="51" t="s">
        <v>3257</v>
      </c>
      <c r="O4736" s="52"/>
      <c r="P4736" s="53"/>
    </row>
    <row r="4737" spans="1:16" s="54" customFormat="1" ht="30" hidden="1" x14ac:dyDescent="0.2">
      <c r="A4737" s="20">
        <v>4737</v>
      </c>
      <c r="B4737" s="55">
        <v>3896</v>
      </c>
      <c r="C4737" s="47" t="str">
        <f t="shared" si="74"/>
        <v>Idu Ana 5868</v>
      </c>
      <c r="D4737" s="47"/>
      <c r="E4737" s="48" t="s">
        <v>45</v>
      </c>
      <c r="F4737" s="48" t="s">
        <v>3309</v>
      </c>
      <c r="G4737" s="177"/>
      <c r="H4737" s="48">
        <v>5868</v>
      </c>
      <c r="I4737" s="48" t="s">
        <v>5007</v>
      </c>
      <c r="J4737" s="49" t="s">
        <v>64</v>
      </c>
      <c r="K4737" s="50">
        <v>100887</v>
      </c>
      <c r="L4737" s="48" t="s">
        <v>3256</v>
      </c>
      <c r="M4737" s="51" t="s">
        <v>50</v>
      </c>
      <c r="N4737" s="51" t="s">
        <v>3257</v>
      </c>
      <c r="O4737" s="52"/>
      <c r="P4737" s="53"/>
    </row>
    <row r="4738" spans="1:16" s="54" customFormat="1" ht="30" hidden="1" x14ac:dyDescent="0.2">
      <c r="A4738" s="20">
        <v>4738</v>
      </c>
      <c r="B4738" s="55">
        <v>3897</v>
      </c>
      <c r="C4738" s="47" t="str">
        <f t="shared" si="74"/>
        <v>Idu Ana 5870</v>
      </c>
      <c r="D4738" s="47"/>
      <c r="E4738" s="48" t="s">
        <v>45</v>
      </c>
      <c r="F4738" s="48" t="s">
        <v>3309</v>
      </c>
      <c r="G4738" s="177"/>
      <c r="H4738" s="48">
        <v>5870</v>
      </c>
      <c r="I4738" s="48" t="s">
        <v>5008</v>
      </c>
      <c r="J4738" s="49" t="s">
        <v>26</v>
      </c>
      <c r="K4738" s="50">
        <v>34070</v>
      </c>
      <c r="L4738" s="48" t="s">
        <v>3256</v>
      </c>
      <c r="M4738" s="51" t="s">
        <v>50</v>
      </c>
      <c r="N4738" s="51" t="s">
        <v>3257</v>
      </c>
      <c r="O4738" s="52"/>
      <c r="P4738" s="53"/>
    </row>
    <row r="4739" spans="1:16" s="54" customFormat="1" ht="45" hidden="1" x14ac:dyDescent="0.2">
      <c r="A4739" s="20">
        <v>4739</v>
      </c>
      <c r="B4739" s="55">
        <v>3898</v>
      </c>
      <c r="C4739" s="47" t="str">
        <f t="shared" si="74"/>
        <v>Idu Ana 5871</v>
      </c>
      <c r="D4739" s="47"/>
      <c r="E4739" s="48" t="s">
        <v>45</v>
      </c>
      <c r="F4739" s="48" t="s">
        <v>3322</v>
      </c>
      <c r="G4739" s="177"/>
      <c r="H4739" s="48">
        <v>5871</v>
      </c>
      <c r="I4739" s="48" t="s">
        <v>5009</v>
      </c>
      <c r="J4739" s="49" t="s">
        <v>26</v>
      </c>
      <c r="K4739" s="50">
        <v>372641</v>
      </c>
      <c r="L4739" s="48" t="s">
        <v>3256</v>
      </c>
      <c r="M4739" s="51" t="s">
        <v>50</v>
      </c>
      <c r="N4739" s="51" t="s">
        <v>3257</v>
      </c>
      <c r="O4739" s="52"/>
      <c r="P4739" s="53"/>
    </row>
    <row r="4740" spans="1:16" s="54" customFormat="1" ht="45" hidden="1" x14ac:dyDescent="0.2">
      <c r="A4740" s="20">
        <v>4740</v>
      </c>
      <c r="B4740" s="55">
        <v>3899</v>
      </c>
      <c r="C4740" s="47" t="str">
        <f t="shared" si="74"/>
        <v>Idu Ana 5872</v>
      </c>
      <c r="D4740" s="47"/>
      <c r="E4740" s="48" t="s">
        <v>45</v>
      </c>
      <c r="F4740" s="48" t="s">
        <v>3322</v>
      </c>
      <c r="G4740" s="177"/>
      <c r="H4740" s="48">
        <v>5872</v>
      </c>
      <c r="I4740" s="48" t="s">
        <v>5010</v>
      </c>
      <c r="J4740" s="49" t="s">
        <v>26</v>
      </c>
      <c r="K4740" s="50">
        <v>388756</v>
      </c>
      <c r="L4740" s="48" t="s">
        <v>3256</v>
      </c>
      <c r="M4740" s="51" t="s">
        <v>50</v>
      </c>
      <c r="N4740" s="51" t="s">
        <v>3257</v>
      </c>
      <c r="O4740" s="52"/>
      <c r="P4740" s="53"/>
    </row>
    <row r="4741" spans="1:16" s="54" customFormat="1" ht="30" hidden="1" x14ac:dyDescent="0.2">
      <c r="A4741" s="20">
        <v>4741</v>
      </c>
      <c r="B4741" s="55">
        <v>3900</v>
      </c>
      <c r="C4741" s="47" t="str">
        <f t="shared" si="74"/>
        <v>Idu Ana 5873</v>
      </c>
      <c r="D4741" s="47"/>
      <c r="E4741" s="48" t="s">
        <v>45</v>
      </c>
      <c r="F4741" s="48" t="s">
        <v>3287</v>
      </c>
      <c r="G4741" s="177"/>
      <c r="H4741" s="48">
        <v>5873</v>
      </c>
      <c r="I4741" s="48" t="s">
        <v>5011</v>
      </c>
      <c r="J4741" s="49" t="s">
        <v>26</v>
      </c>
      <c r="K4741" s="50">
        <v>20829</v>
      </c>
      <c r="L4741" s="48" t="s">
        <v>3256</v>
      </c>
      <c r="M4741" s="51" t="s">
        <v>50</v>
      </c>
      <c r="N4741" s="51" t="s">
        <v>3257</v>
      </c>
      <c r="O4741" s="52"/>
      <c r="P4741" s="53"/>
    </row>
    <row r="4742" spans="1:16" s="54" customFormat="1" ht="45" hidden="1" x14ac:dyDescent="0.2">
      <c r="A4742" s="20">
        <v>4742</v>
      </c>
      <c r="B4742" s="55">
        <v>3901</v>
      </c>
      <c r="C4742" s="47" t="str">
        <f t="shared" si="74"/>
        <v>Idu Ana 5874</v>
      </c>
      <c r="D4742" s="47"/>
      <c r="E4742" s="48" t="s">
        <v>45</v>
      </c>
      <c r="F4742" s="48" t="s">
        <v>3322</v>
      </c>
      <c r="G4742" s="177"/>
      <c r="H4742" s="48">
        <v>5874</v>
      </c>
      <c r="I4742" s="48" t="s">
        <v>5012</v>
      </c>
      <c r="J4742" s="49" t="s">
        <v>26</v>
      </c>
      <c r="K4742" s="50">
        <v>163913</v>
      </c>
      <c r="L4742" s="48" t="s">
        <v>3256</v>
      </c>
      <c r="M4742" s="51" t="s">
        <v>50</v>
      </c>
      <c r="N4742" s="51" t="s">
        <v>3257</v>
      </c>
      <c r="O4742" s="52"/>
      <c r="P4742" s="53"/>
    </row>
    <row r="4743" spans="1:16" s="54" customFormat="1" ht="30" hidden="1" x14ac:dyDescent="0.2">
      <c r="A4743" s="20">
        <v>4743</v>
      </c>
      <c r="B4743" s="55">
        <v>3902</v>
      </c>
      <c r="C4743" s="47" t="str">
        <f t="shared" si="74"/>
        <v>Idu Ana 5875</v>
      </c>
      <c r="D4743" s="47"/>
      <c r="E4743" s="48" t="s">
        <v>45</v>
      </c>
      <c r="F4743" s="48" t="s">
        <v>3287</v>
      </c>
      <c r="G4743" s="177"/>
      <c r="H4743" s="48">
        <v>5875</v>
      </c>
      <c r="I4743" s="48" t="s">
        <v>5013</v>
      </c>
      <c r="J4743" s="49" t="s">
        <v>26</v>
      </c>
      <c r="K4743" s="50">
        <v>193332</v>
      </c>
      <c r="L4743" s="48" t="s">
        <v>3256</v>
      </c>
      <c r="M4743" s="51" t="s">
        <v>50</v>
      </c>
      <c r="N4743" s="51" t="s">
        <v>3257</v>
      </c>
      <c r="O4743" s="52"/>
      <c r="P4743" s="53"/>
    </row>
    <row r="4744" spans="1:16" s="54" customFormat="1" ht="30" hidden="1" x14ac:dyDescent="0.2">
      <c r="A4744" s="20">
        <v>4744</v>
      </c>
      <c r="B4744" s="55">
        <v>3903</v>
      </c>
      <c r="C4744" s="47" t="str">
        <f t="shared" si="74"/>
        <v>Idu Ana 5876</v>
      </c>
      <c r="D4744" s="47"/>
      <c r="E4744" s="48" t="s">
        <v>45</v>
      </c>
      <c r="F4744" s="48" t="s">
        <v>3287</v>
      </c>
      <c r="G4744" s="177"/>
      <c r="H4744" s="48">
        <v>5876</v>
      </c>
      <c r="I4744" s="48" t="s">
        <v>5014</v>
      </c>
      <c r="J4744" s="49" t="s">
        <v>26</v>
      </c>
      <c r="K4744" s="50">
        <v>316156</v>
      </c>
      <c r="L4744" s="48" t="s">
        <v>3256</v>
      </c>
      <c r="M4744" s="51" t="s">
        <v>50</v>
      </c>
      <c r="N4744" s="51" t="s">
        <v>3257</v>
      </c>
      <c r="O4744" s="52"/>
      <c r="P4744" s="53"/>
    </row>
    <row r="4745" spans="1:16" s="54" customFormat="1" ht="30" hidden="1" x14ac:dyDescent="0.2">
      <c r="A4745" s="20">
        <v>4745</v>
      </c>
      <c r="B4745" s="55">
        <v>3904</v>
      </c>
      <c r="C4745" s="47" t="str">
        <f t="shared" si="74"/>
        <v>Idu Ana 5877</v>
      </c>
      <c r="D4745" s="47"/>
      <c r="E4745" s="48" t="s">
        <v>45</v>
      </c>
      <c r="F4745" s="48" t="s">
        <v>3287</v>
      </c>
      <c r="G4745" s="177"/>
      <c r="H4745" s="48">
        <v>5877</v>
      </c>
      <c r="I4745" s="48" t="s">
        <v>5015</v>
      </c>
      <c r="J4745" s="49" t="s">
        <v>26</v>
      </c>
      <c r="K4745" s="50">
        <v>54904</v>
      </c>
      <c r="L4745" s="48" t="s">
        <v>3256</v>
      </c>
      <c r="M4745" s="51" t="s">
        <v>50</v>
      </c>
      <c r="N4745" s="51" t="s">
        <v>3257</v>
      </c>
      <c r="O4745" s="52"/>
      <c r="P4745" s="53"/>
    </row>
    <row r="4746" spans="1:16" s="54" customFormat="1" ht="30" hidden="1" x14ac:dyDescent="0.2">
      <c r="A4746" s="20">
        <v>4746</v>
      </c>
      <c r="B4746" s="55">
        <v>3905</v>
      </c>
      <c r="C4746" s="47" t="str">
        <f t="shared" si="74"/>
        <v>Idu Ana 5878</v>
      </c>
      <c r="D4746" s="47"/>
      <c r="E4746" s="48" t="s">
        <v>45</v>
      </c>
      <c r="F4746" s="48" t="s">
        <v>3287</v>
      </c>
      <c r="G4746" s="177"/>
      <c r="H4746" s="48">
        <v>5878</v>
      </c>
      <c r="I4746" s="48" t="s">
        <v>5016</v>
      </c>
      <c r="J4746" s="49" t="s">
        <v>26</v>
      </c>
      <c r="K4746" s="50">
        <v>2225869</v>
      </c>
      <c r="L4746" s="48" t="s">
        <v>3256</v>
      </c>
      <c r="M4746" s="51" t="s">
        <v>50</v>
      </c>
      <c r="N4746" s="51" t="s">
        <v>3257</v>
      </c>
      <c r="O4746" s="52"/>
      <c r="P4746" s="53"/>
    </row>
    <row r="4747" spans="1:16" s="54" customFormat="1" ht="30" hidden="1" x14ac:dyDescent="0.2">
      <c r="A4747" s="20">
        <v>4747</v>
      </c>
      <c r="B4747" s="55">
        <v>3906</v>
      </c>
      <c r="C4747" s="47" t="str">
        <f t="shared" si="74"/>
        <v>Idu Ana 5879</v>
      </c>
      <c r="D4747" s="47"/>
      <c r="E4747" s="48" t="s">
        <v>45</v>
      </c>
      <c r="F4747" s="48" t="s">
        <v>3287</v>
      </c>
      <c r="G4747" s="177"/>
      <c r="H4747" s="48">
        <v>5879</v>
      </c>
      <c r="I4747" s="48" t="s">
        <v>5017</v>
      </c>
      <c r="J4747" s="49" t="s">
        <v>26</v>
      </c>
      <c r="K4747" s="50">
        <v>214275</v>
      </c>
      <c r="L4747" s="48" t="s">
        <v>3256</v>
      </c>
      <c r="M4747" s="51" t="s">
        <v>50</v>
      </c>
      <c r="N4747" s="51" t="s">
        <v>3257</v>
      </c>
      <c r="O4747" s="52"/>
      <c r="P4747" s="53"/>
    </row>
    <row r="4748" spans="1:16" s="54" customFormat="1" ht="30" hidden="1" x14ac:dyDescent="0.2">
      <c r="A4748" s="20">
        <v>4748</v>
      </c>
      <c r="B4748" s="55">
        <v>3907</v>
      </c>
      <c r="C4748" s="47" t="str">
        <f t="shared" si="74"/>
        <v>Idu Ana 5880</v>
      </c>
      <c r="D4748" s="47"/>
      <c r="E4748" s="48" t="s">
        <v>45</v>
      </c>
      <c r="F4748" s="48" t="s">
        <v>3287</v>
      </c>
      <c r="G4748" s="177"/>
      <c r="H4748" s="48">
        <v>5880</v>
      </c>
      <c r="I4748" s="48" t="s">
        <v>5018</v>
      </c>
      <c r="J4748" s="49" t="s">
        <v>26</v>
      </c>
      <c r="K4748" s="50">
        <v>267840</v>
      </c>
      <c r="L4748" s="48" t="s">
        <v>3256</v>
      </c>
      <c r="M4748" s="51" t="s">
        <v>50</v>
      </c>
      <c r="N4748" s="51" t="s">
        <v>3257</v>
      </c>
      <c r="O4748" s="52"/>
      <c r="P4748" s="53"/>
    </row>
    <row r="4749" spans="1:16" s="54" customFormat="1" ht="30" hidden="1" x14ac:dyDescent="0.2">
      <c r="A4749" s="20">
        <v>4749</v>
      </c>
      <c r="B4749" s="55">
        <v>3908</v>
      </c>
      <c r="C4749" s="47" t="str">
        <f t="shared" si="74"/>
        <v>Idu Ana 5881</v>
      </c>
      <c r="D4749" s="47"/>
      <c r="E4749" s="48" t="s">
        <v>45</v>
      </c>
      <c r="F4749" s="48" t="s">
        <v>3287</v>
      </c>
      <c r="G4749" s="177"/>
      <c r="H4749" s="48">
        <v>5881</v>
      </c>
      <c r="I4749" s="48" t="s">
        <v>5019</v>
      </c>
      <c r="J4749" s="49" t="s">
        <v>26</v>
      </c>
      <c r="K4749" s="50">
        <v>2483</v>
      </c>
      <c r="L4749" s="48" t="s">
        <v>3256</v>
      </c>
      <c r="M4749" s="51" t="s">
        <v>50</v>
      </c>
      <c r="N4749" s="51" t="s">
        <v>3257</v>
      </c>
      <c r="O4749" s="52"/>
      <c r="P4749" s="53"/>
    </row>
    <row r="4750" spans="1:16" s="54" customFormat="1" ht="45" hidden="1" x14ac:dyDescent="0.2">
      <c r="A4750" s="20">
        <v>4750</v>
      </c>
      <c r="B4750" s="55">
        <v>3909</v>
      </c>
      <c r="C4750" s="47" t="str">
        <f t="shared" si="74"/>
        <v>Idu Ana 5882</v>
      </c>
      <c r="D4750" s="47"/>
      <c r="E4750" s="48" t="s">
        <v>45</v>
      </c>
      <c r="F4750" s="48" t="s">
        <v>899</v>
      </c>
      <c r="G4750" s="177"/>
      <c r="H4750" s="48">
        <v>5882</v>
      </c>
      <c r="I4750" s="48" t="s">
        <v>5020</v>
      </c>
      <c r="J4750" s="49" t="s">
        <v>26</v>
      </c>
      <c r="K4750" s="50">
        <v>88917</v>
      </c>
      <c r="L4750" s="48" t="s">
        <v>3256</v>
      </c>
      <c r="M4750" s="51" t="s">
        <v>50</v>
      </c>
      <c r="N4750" s="51" t="s">
        <v>3257</v>
      </c>
      <c r="O4750" s="52"/>
      <c r="P4750" s="53"/>
    </row>
    <row r="4751" spans="1:16" s="54" customFormat="1" ht="30" hidden="1" x14ac:dyDescent="0.2">
      <c r="A4751" s="20">
        <v>4751</v>
      </c>
      <c r="B4751" s="55">
        <v>3910</v>
      </c>
      <c r="C4751" s="47" t="str">
        <f t="shared" si="74"/>
        <v>Idu Ana 5883</v>
      </c>
      <c r="D4751" s="47"/>
      <c r="E4751" s="48" t="s">
        <v>45</v>
      </c>
      <c r="F4751" s="48" t="s">
        <v>3287</v>
      </c>
      <c r="G4751" s="177"/>
      <c r="H4751" s="48">
        <v>5883</v>
      </c>
      <c r="I4751" s="48" t="s">
        <v>5021</v>
      </c>
      <c r="J4751" s="49" t="s">
        <v>26</v>
      </c>
      <c r="K4751" s="50">
        <v>7859</v>
      </c>
      <c r="L4751" s="48" t="s">
        <v>3256</v>
      </c>
      <c r="M4751" s="51" t="s">
        <v>50</v>
      </c>
      <c r="N4751" s="51" t="s">
        <v>3257</v>
      </c>
      <c r="O4751" s="52"/>
      <c r="P4751" s="53"/>
    </row>
    <row r="4752" spans="1:16" s="54" customFormat="1" ht="30" hidden="1" x14ac:dyDescent="0.2">
      <c r="A4752" s="20">
        <v>4752</v>
      </c>
      <c r="B4752" s="55">
        <v>3911</v>
      </c>
      <c r="C4752" s="47" t="str">
        <f t="shared" si="74"/>
        <v>Idu Ana 5884</v>
      </c>
      <c r="D4752" s="47"/>
      <c r="E4752" s="48" t="s">
        <v>45</v>
      </c>
      <c r="F4752" s="48" t="s">
        <v>3666</v>
      </c>
      <c r="G4752" s="177"/>
      <c r="H4752" s="48">
        <v>5884</v>
      </c>
      <c r="I4752" s="48" t="s">
        <v>5022</v>
      </c>
      <c r="J4752" s="49" t="s">
        <v>26</v>
      </c>
      <c r="K4752" s="50">
        <v>64275</v>
      </c>
      <c r="L4752" s="48" t="s">
        <v>3256</v>
      </c>
      <c r="M4752" s="51" t="s">
        <v>50</v>
      </c>
      <c r="N4752" s="51" t="s">
        <v>3257</v>
      </c>
      <c r="O4752" s="52"/>
      <c r="P4752" s="53"/>
    </row>
    <row r="4753" spans="1:16" s="54" customFormat="1" ht="30" hidden="1" x14ac:dyDescent="0.2">
      <c r="A4753" s="20">
        <v>4753</v>
      </c>
      <c r="B4753" s="55">
        <v>3912</v>
      </c>
      <c r="C4753" s="47" t="str">
        <f t="shared" si="74"/>
        <v>Idu Ana 5885</v>
      </c>
      <c r="D4753" s="47"/>
      <c r="E4753" s="48" t="s">
        <v>45</v>
      </c>
      <c r="F4753" s="48" t="s">
        <v>3666</v>
      </c>
      <c r="G4753" s="177"/>
      <c r="H4753" s="48">
        <v>5885</v>
      </c>
      <c r="I4753" s="48" t="s">
        <v>5023</v>
      </c>
      <c r="J4753" s="49" t="s">
        <v>26</v>
      </c>
      <c r="K4753" s="50">
        <v>70730</v>
      </c>
      <c r="L4753" s="48" t="s">
        <v>3256</v>
      </c>
      <c r="M4753" s="51" t="s">
        <v>50</v>
      </c>
      <c r="N4753" s="51" t="s">
        <v>3257</v>
      </c>
      <c r="O4753" s="52"/>
      <c r="P4753" s="53"/>
    </row>
    <row r="4754" spans="1:16" s="54" customFormat="1" ht="30" hidden="1" x14ac:dyDescent="0.2">
      <c r="A4754" s="20">
        <v>4754</v>
      </c>
      <c r="B4754" s="55">
        <v>3913</v>
      </c>
      <c r="C4754" s="47" t="str">
        <f t="shared" si="74"/>
        <v>Idu Ana 5886</v>
      </c>
      <c r="D4754" s="47"/>
      <c r="E4754" s="48" t="s">
        <v>45</v>
      </c>
      <c r="F4754" s="48" t="s">
        <v>3276</v>
      </c>
      <c r="G4754" s="177"/>
      <c r="H4754" s="48">
        <v>5886</v>
      </c>
      <c r="I4754" s="48" t="s">
        <v>5024</v>
      </c>
      <c r="J4754" s="49" t="s">
        <v>25</v>
      </c>
      <c r="K4754" s="50">
        <v>257664</v>
      </c>
      <c r="L4754" s="48" t="s">
        <v>3256</v>
      </c>
      <c r="M4754" s="51" t="s">
        <v>50</v>
      </c>
      <c r="N4754" s="51" t="s">
        <v>3257</v>
      </c>
      <c r="O4754" s="52"/>
      <c r="P4754" s="53"/>
    </row>
    <row r="4755" spans="1:16" s="54" customFormat="1" ht="30" hidden="1" x14ac:dyDescent="0.2">
      <c r="A4755" s="20">
        <v>4755</v>
      </c>
      <c r="B4755" s="55">
        <v>3914</v>
      </c>
      <c r="C4755" s="47" t="str">
        <f t="shared" si="74"/>
        <v>Idu Ana 5887</v>
      </c>
      <c r="D4755" s="47"/>
      <c r="E4755" s="48" t="s">
        <v>45</v>
      </c>
      <c r="F4755" s="48" t="s">
        <v>3276</v>
      </c>
      <c r="G4755" s="177"/>
      <c r="H4755" s="48">
        <v>5887</v>
      </c>
      <c r="I4755" s="48" t="s">
        <v>5025</v>
      </c>
      <c r="J4755" s="49" t="s">
        <v>25</v>
      </c>
      <c r="K4755" s="50">
        <v>466168</v>
      </c>
      <c r="L4755" s="48" t="s">
        <v>3256</v>
      </c>
      <c r="M4755" s="51" t="s">
        <v>50</v>
      </c>
      <c r="N4755" s="51" t="s">
        <v>3257</v>
      </c>
      <c r="O4755" s="52"/>
      <c r="P4755" s="53"/>
    </row>
    <row r="4756" spans="1:16" s="54" customFormat="1" ht="30" hidden="1" x14ac:dyDescent="0.2">
      <c r="A4756" s="20">
        <v>4756</v>
      </c>
      <c r="B4756" s="55">
        <v>3915</v>
      </c>
      <c r="C4756" s="47" t="str">
        <f t="shared" si="74"/>
        <v>Idu Ana 5888</v>
      </c>
      <c r="D4756" s="47"/>
      <c r="E4756" s="48" t="s">
        <v>45</v>
      </c>
      <c r="F4756" s="48" t="s">
        <v>3276</v>
      </c>
      <c r="G4756" s="177"/>
      <c r="H4756" s="48">
        <v>5888</v>
      </c>
      <c r="I4756" s="48" t="s">
        <v>5026</v>
      </c>
      <c r="J4756" s="49" t="s">
        <v>25</v>
      </c>
      <c r="K4756" s="50">
        <v>559033</v>
      </c>
      <c r="L4756" s="48" t="s">
        <v>3256</v>
      </c>
      <c r="M4756" s="51" t="s">
        <v>50</v>
      </c>
      <c r="N4756" s="51" t="s">
        <v>3257</v>
      </c>
      <c r="O4756" s="52"/>
      <c r="P4756" s="53"/>
    </row>
    <row r="4757" spans="1:16" s="54" customFormat="1" ht="30" hidden="1" x14ac:dyDescent="0.2">
      <c r="A4757" s="20">
        <v>4757</v>
      </c>
      <c r="B4757" s="55">
        <v>3916</v>
      </c>
      <c r="C4757" s="47" t="str">
        <f t="shared" si="74"/>
        <v>Idu Ana 5889</v>
      </c>
      <c r="D4757" s="47"/>
      <c r="E4757" s="48" t="s">
        <v>45</v>
      </c>
      <c r="F4757" s="48" t="s">
        <v>3276</v>
      </c>
      <c r="G4757" s="177"/>
      <c r="H4757" s="48">
        <v>5889</v>
      </c>
      <c r="I4757" s="48" t="s">
        <v>5027</v>
      </c>
      <c r="J4757" s="49" t="s">
        <v>25</v>
      </c>
      <c r="K4757" s="50">
        <v>645567</v>
      </c>
      <c r="L4757" s="48" t="s">
        <v>3256</v>
      </c>
      <c r="M4757" s="51" t="s">
        <v>50</v>
      </c>
      <c r="N4757" s="51" t="s">
        <v>3257</v>
      </c>
      <c r="O4757" s="52"/>
      <c r="P4757" s="53"/>
    </row>
    <row r="4758" spans="1:16" s="54" customFormat="1" ht="30" hidden="1" x14ac:dyDescent="0.2">
      <c r="A4758" s="20">
        <v>4758</v>
      </c>
      <c r="B4758" s="55">
        <v>3917</v>
      </c>
      <c r="C4758" s="47" t="str">
        <f t="shared" si="74"/>
        <v>Idu Ana 5890</v>
      </c>
      <c r="D4758" s="47"/>
      <c r="E4758" s="48" t="s">
        <v>45</v>
      </c>
      <c r="F4758" s="48" t="s">
        <v>4504</v>
      </c>
      <c r="G4758" s="177"/>
      <c r="H4758" s="48">
        <v>5890</v>
      </c>
      <c r="I4758" s="48" t="s">
        <v>5028</v>
      </c>
      <c r="J4758" s="49" t="s">
        <v>64</v>
      </c>
      <c r="K4758" s="50">
        <v>26300</v>
      </c>
      <c r="L4758" s="48" t="s">
        <v>3256</v>
      </c>
      <c r="M4758" s="51" t="s">
        <v>50</v>
      </c>
      <c r="N4758" s="51" t="s">
        <v>3257</v>
      </c>
      <c r="O4758" s="52"/>
      <c r="P4758" s="53"/>
    </row>
    <row r="4759" spans="1:16" s="54" customFormat="1" ht="30" hidden="1" x14ac:dyDescent="0.2">
      <c r="A4759" s="20">
        <v>4759</v>
      </c>
      <c r="B4759" s="55">
        <v>3918</v>
      </c>
      <c r="C4759" s="47" t="str">
        <f t="shared" si="74"/>
        <v>Idu Ana 5891</v>
      </c>
      <c r="D4759" s="47"/>
      <c r="E4759" s="48" t="s">
        <v>45</v>
      </c>
      <c r="F4759" s="48" t="s">
        <v>3258</v>
      </c>
      <c r="G4759" s="177"/>
      <c r="H4759" s="48">
        <v>5891</v>
      </c>
      <c r="I4759" s="48" t="s">
        <v>5029</v>
      </c>
      <c r="J4759" s="49" t="s">
        <v>48</v>
      </c>
      <c r="K4759" s="50">
        <v>2416</v>
      </c>
      <c r="L4759" s="48" t="s">
        <v>3256</v>
      </c>
      <c r="M4759" s="51" t="s">
        <v>50</v>
      </c>
      <c r="N4759" s="51" t="s">
        <v>3257</v>
      </c>
      <c r="O4759" s="52"/>
      <c r="P4759" s="53"/>
    </row>
    <row r="4760" spans="1:16" s="54" customFormat="1" ht="45" hidden="1" x14ac:dyDescent="0.2">
      <c r="A4760" s="20">
        <v>4760</v>
      </c>
      <c r="B4760" s="55">
        <v>3919</v>
      </c>
      <c r="C4760" s="47" t="str">
        <f t="shared" si="74"/>
        <v>Idu Ana 5892</v>
      </c>
      <c r="D4760" s="47"/>
      <c r="E4760" s="48" t="s">
        <v>45</v>
      </c>
      <c r="F4760" s="48" t="s">
        <v>3276</v>
      </c>
      <c r="G4760" s="177"/>
      <c r="H4760" s="48">
        <v>5892</v>
      </c>
      <c r="I4760" s="48" t="s">
        <v>5030</v>
      </c>
      <c r="J4760" s="49" t="s">
        <v>26</v>
      </c>
      <c r="K4760" s="50">
        <v>258675</v>
      </c>
      <c r="L4760" s="48" t="s">
        <v>3256</v>
      </c>
      <c r="M4760" s="51" t="s">
        <v>50</v>
      </c>
      <c r="N4760" s="51" t="s">
        <v>3257</v>
      </c>
      <c r="O4760" s="52"/>
      <c r="P4760" s="53"/>
    </row>
    <row r="4761" spans="1:16" s="54" customFormat="1" ht="45" hidden="1" x14ac:dyDescent="0.2">
      <c r="A4761" s="20">
        <v>4761</v>
      </c>
      <c r="B4761" s="55">
        <v>3920</v>
      </c>
      <c r="C4761" s="47" t="str">
        <f t="shared" si="74"/>
        <v>Idu Ana 5893</v>
      </c>
      <c r="D4761" s="47"/>
      <c r="E4761" s="48" t="s">
        <v>45</v>
      </c>
      <c r="F4761" s="48" t="s">
        <v>3276</v>
      </c>
      <c r="G4761" s="177"/>
      <c r="H4761" s="48">
        <v>5893</v>
      </c>
      <c r="I4761" s="48" t="s">
        <v>5031</v>
      </c>
      <c r="J4761" s="49" t="s">
        <v>26</v>
      </c>
      <c r="K4761" s="50">
        <v>307037</v>
      </c>
      <c r="L4761" s="48" t="s">
        <v>3256</v>
      </c>
      <c r="M4761" s="51" t="s">
        <v>50</v>
      </c>
      <c r="N4761" s="51" t="s">
        <v>3257</v>
      </c>
      <c r="O4761" s="52"/>
      <c r="P4761" s="53"/>
    </row>
    <row r="4762" spans="1:16" s="54" customFormat="1" ht="45" hidden="1" x14ac:dyDescent="0.2">
      <c r="A4762" s="20">
        <v>4762</v>
      </c>
      <c r="B4762" s="55">
        <v>3921</v>
      </c>
      <c r="C4762" s="47" t="str">
        <f t="shared" si="74"/>
        <v>Idu Ana 5894</v>
      </c>
      <c r="D4762" s="47"/>
      <c r="E4762" s="48" t="s">
        <v>45</v>
      </c>
      <c r="F4762" s="48" t="s">
        <v>3276</v>
      </c>
      <c r="G4762" s="177"/>
      <c r="H4762" s="48">
        <v>5894</v>
      </c>
      <c r="I4762" s="48" t="s">
        <v>5032</v>
      </c>
      <c r="J4762" s="49" t="s">
        <v>26</v>
      </c>
      <c r="K4762" s="50">
        <v>1569961</v>
      </c>
      <c r="L4762" s="48" t="s">
        <v>3256</v>
      </c>
      <c r="M4762" s="51" t="s">
        <v>50</v>
      </c>
      <c r="N4762" s="51" t="s">
        <v>3257</v>
      </c>
      <c r="O4762" s="52"/>
      <c r="P4762" s="53"/>
    </row>
    <row r="4763" spans="1:16" s="54" customFormat="1" ht="45" hidden="1" x14ac:dyDescent="0.2">
      <c r="A4763" s="20">
        <v>4763</v>
      </c>
      <c r="B4763" s="55">
        <v>3922</v>
      </c>
      <c r="C4763" s="47" t="str">
        <f t="shared" si="74"/>
        <v>Idu Ana 5895</v>
      </c>
      <c r="D4763" s="47"/>
      <c r="E4763" s="48" t="s">
        <v>45</v>
      </c>
      <c r="F4763" s="48" t="s">
        <v>3307</v>
      </c>
      <c r="G4763" s="177"/>
      <c r="H4763" s="48">
        <v>5895</v>
      </c>
      <c r="I4763" s="48" t="s">
        <v>5033</v>
      </c>
      <c r="J4763" s="49" t="s">
        <v>26</v>
      </c>
      <c r="K4763" s="50">
        <v>988385</v>
      </c>
      <c r="L4763" s="48" t="s">
        <v>3256</v>
      </c>
      <c r="M4763" s="51" t="s">
        <v>50</v>
      </c>
      <c r="N4763" s="51" t="s">
        <v>3257</v>
      </c>
      <c r="O4763" s="52"/>
      <c r="P4763" s="53"/>
    </row>
    <row r="4764" spans="1:16" s="54" customFormat="1" ht="45" hidden="1" x14ac:dyDescent="0.2">
      <c r="A4764" s="20">
        <v>4764</v>
      </c>
      <c r="B4764" s="55">
        <v>3923</v>
      </c>
      <c r="C4764" s="47" t="str">
        <f t="shared" si="74"/>
        <v>Idu Ana 5896</v>
      </c>
      <c r="D4764" s="47"/>
      <c r="E4764" s="48" t="s">
        <v>45</v>
      </c>
      <c r="F4764" s="48" t="s">
        <v>3307</v>
      </c>
      <c r="G4764" s="177"/>
      <c r="H4764" s="48">
        <v>5896</v>
      </c>
      <c r="I4764" s="48" t="s">
        <v>5034</v>
      </c>
      <c r="J4764" s="49" t="s">
        <v>26</v>
      </c>
      <c r="K4764" s="50">
        <v>1033812</v>
      </c>
      <c r="L4764" s="48" t="s">
        <v>3256</v>
      </c>
      <c r="M4764" s="51" t="s">
        <v>50</v>
      </c>
      <c r="N4764" s="51" t="s">
        <v>3257</v>
      </c>
      <c r="O4764" s="52"/>
      <c r="P4764" s="53"/>
    </row>
    <row r="4765" spans="1:16" s="54" customFormat="1" ht="45" hidden="1" x14ac:dyDescent="0.2">
      <c r="A4765" s="20">
        <v>4765</v>
      </c>
      <c r="B4765" s="55">
        <v>3924</v>
      </c>
      <c r="C4765" s="47" t="str">
        <f t="shared" si="74"/>
        <v>Idu Ana 5897</v>
      </c>
      <c r="D4765" s="47"/>
      <c r="E4765" s="48" t="s">
        <v>45</v>
      </c>
      <c r="F4765" s="48" t="s">
        <v>3307</v>
      </c>
      <c r="G4765" s="177"/>
      <c r="H4765" s="48">
        <v>5897</v>
      </c>
      <c r="I4765" s="48" t="s">
        <v>5035</v>
      </c>
      <c r="J4765" s="49" t="s">
        <v>26</v>
      </c>
      <c r="K4765" s="50">
        <v>1079238</v>
      </c>
      <c r="L4765" s="48" t="s">
        <v>3256</v>
      </c>
      <c r="M4765" s="51" t="s">
        <v>50</v>
      </c>
      <c r="N4765" s="51" t="s">
        <v>3257</v>
      </c>
      <c r="O4765" s="52"/>
      <c r="P4765" s="53"/>
    </row>
    <row r="4766" spans="1:16" s="54" customFormat="1" ht="45" hidden="1" x14ac:dyDescent="0.2">
      <c r="A4766" s="20">
        <v>4766</v>
      </c>
      <c r="B4766" s="55">
        <v>3925</v>
      </c>
      <c r="C4766" s="47" t="str">
        <f t="shared" si="74"/>
        <v>Idu Ana 5898</v>
      </c>
      <c r="D4766" s="47"/>
      <c r="E4766" s="48" t="s">
        <v>45</v>
      </c>
      <c r="F4766" s="48" t="s">
        <v>3307</v>
      </c>
      <c r="G4766" s="177"/>
      <c r="H4766" s="48">
        <v>5898</v>
      </c>
      <c r="I4766" s="48" t="s">
        <v>5036</v>
      </c>
      <c r="J4766" s="49" t="s">
        <v>26</v>
      </c>
      <c r="K4766" s="50">
        <v>1124664</v>
      </c>
      <c r="L4766" s="48" t="s">
        <v>3256</v>
      </c>
      <c r="M4766" s="51" t="s">
        <v>50</v>
      </c>
      <c r="N4766" s="51" t="s">
        <v>3257</v>
      </c>
      <c r="O4766" s="52"/>
      <c r="P4766" s="53"/>
    </row>
    <row r="4767" spans="1:16" s="54" customFormat="1" ht="45" hidden="1" x14ac:dyDescent="0.2">
      <c r="A4767" s="20">
        <v>4767</v>
      </c>
      <c r="B4767" s="55">
        <v>3926</v>
      </c>
      <c r="C4767" s="47" t="str">
        <f t="shared" si="74"/>
        <v>Idu Ana 5899</v>
      </c>
      <c r="D4767" s="47"/>
      <c r="E4767" s="48" t="s">
        <v>45</v>
      </c>
      <c r="F4767" s="48" t="s">
        <v>3307</v>
      </c>
      <c r="G4767" s="177"/>
      <c r="H4767" s="48">
        <v>5899</v>
      </c>
      <c r="I4767" s="48" t="s">
        <v>5037</v>
      </c>
      <c r="J4767" s="49" t="s">
        <v>26</v>
      </c>
      <c r="K4767" s="50">
        <v>107924</v>
      </c>
      <c r="L4767" s="48" t="s">
        <v>3256</v>
      </c>
      <c r="M4767" s="51" t="s">
        <v>50</v>
      </c>
      <c r="N4767" s="51" t="s">
        <v>3257</v>
      </c>
      <c r="O4767" s="52"/>
      <c r="P4767" s="53"/>
    </row>
    <row r="4768" spans="1:16" s="54" customFormat="1" ht="45" hidden="1" x14ac:dyDescent="0.2">
      <c r="A4768" s="20">
        <v>4768</v>
      </c>
      <c r="B4768" s="55">
        <v>3927</v>
      </c>
      <c r="C4768" s="47" t="str">
        <f t="shared" si="74"/>
        <v>Idu Ana 5900</v>
      </c>
      <c r="D4768" s="47"/>
      <c r="E4768" s="48" t="s">
        <v>45</v>
      </c>
      <c r="F4768" s="48" t="s">
        <v>3307</v>
      </c>
      <c r="G4768" s="177"/>
      <c r="H4768" s="48">
        <v>5900</v>
      </c>
      <c r="I4768" s="48" t="s">
        <v>5038</v>
      </c>
      <c r="J4768" s="49" t="s">
        <v>26</v>
      </c>
      <c r="K4768" s="50">
        <v>171961</v>
      </c>
      <c r="L4768" s="48" t="s">
        <v>3256</v>
      </c>
      <c r="M4768" s="51" t="s">
        <v>50</v>
      </c>
      <c r="N4768" s="51" t="s">
        <v>3257</v>
      </c>
      <c r="O4768" s="52"/>
      <c r="P4768" s="53"/>
    </row>
    <row r="4769" spans="1:16" s="54" customFormat="1" ht="45" hidden="1" x14ac:dyDescent="0.2">
      <c r="A4769" s="20">
        <v>4769</v>
      </c>
      <c r="B4769" s="55">
        <v>3928</v>
      </c>
      <c r="C4769" s="47" t="str">
        <f t="shared" si="74"/>
        <v>Idu Ana 5901</v>
      </c>
      <c r="D4769" s="47"/>
      <c r="E4769" s="48" t="s">
        <v>45</v>
      </c>
      <c r="F4769" s="48" t="s">
        <v>3307</v>
      </c>
      <c r="G4769" s="177"/>
      <c r="H4769" s="48">
        <v>5901</v>
      </c>
      <c r="I4769" s="48" t="s">
        <v>5039</v>
      </c>
      <c r="J4769" s="49" t="s">
        <v>26</v>
      </c>
      <c r="K4769" s="50">
        <v>98839</v>
      </c>
      <c r="L4769" s="48" t="s">
        <v>3256</v>
      </c>
      <c r="M4769" s="51" t="s">
        <v>50</v>
      </c>
      <c r="N4769" s="51" t="s">
        <v>3257</v>
      </c>
      <c r="O4769" s="52"/>
      <c r="P4769" s="53"/>
    </row>
    <row r="4770" spans="1:16" s="54" customFormat="1" ht="45" hidden="1" x14ac:dyDescent="0.2">
      <c r="A4770" s="20">
        <v>4770</v>
      </c>
      <c r="B4770" s="55">
        <v>3929</v>
      </c>
      <c r="C4770" s="47" t="str">
        <f t="shared" si="74"/>
        <v>Idu Ana 5902</v>
      </c>
      <c r="D4770" s="47"/>
      <c r="E4770" s="48" t="s">
        <v>45</v>
      </c>
      <c r="F4770" s="48" t="s">
        <v>3307</v>
      </c>
      <c r="G4770" s="177"/>
      <c r="H4770" s="48">
        <v>5902</v>
      </c>
      <c r="I4770" s="48" t="s">
        <v>5040</v>
      </c>
      <c r="J4770" s="49" t="s">
        <v>26</v>
      </c>
      <c r="K4770" s="50">
        <v>158070</v>
      </c>
      <c r="L4770" s="48" t="s">
        <v>3256</v>
      </c>
      <c r="M4770" s="51" t="s">
        <v>50</v>
      </c>
      <c r="N4770" s="51" t="s">
        <v>3257</v>
      </c>
      <c r="O4770" s="52"/>
      <c r="P4770" s="53"/>
    </row>
    <row r="4771" spans="1:16" s="54" customFormat="1" ht="30" hidden="1" x14ac:dyDescent="0.2">
      <c r="A4771" s="20">
        <v>4771</v>
      </c>
      <c r="B4771" s="55">
        <v>3930</v>
      </c>
      <c r="C4771" s="47" t="str">
        <f t="shared" si="74"/>
        <v>Idu Ana 5903</v>
      </c>
      <c r="D4771" s="47"/>
      <c r="E4771" s="48" t="s">
        <v>45</v>
      </c>
      <c r="F4771" s="48" t="s">
        <v>3307</v>
      </c>
      <c r="G4771" s="177"/>
      <c r="H4771" s="48">
        <v>5903</v>
      </c>
      <c r="I4771" s="48" t="s">
        <v>5041</v>
      </c>
      <c r="J4771" s="49" t="s">
        <v>26</v>
      </c>
      <c r="K4771" s="50">
        <v>83584</v>
      </c>
      <c r="L4771" s="48" t="s">
        <v>3256</v>
      </c>
      <c r="M4771" s="51" t="s">
        <v>50</v>
      </c>
      <c r="N4771" s="51" t="s">
        <v>3257</v>
      </c>
      <c r="O4771" s="52"/>
      <c r="P4771" s="53"/>
    </row>
    <row r="4772" spans="1:16" s="54" customFormat="1" ht="30" hidden="1" x14ac:dyDescent="0.2">
      <c r="A4772" s="20">
        <v>4772</v>
      </c>
      <c r="B4772" s="55">
        <v>3931</v>
      </c>
      <c r="C4772" s="47" t="str">
        <f t="shared" si="74"/>
        <v>Idu Ana 5904</v>
      </c>
      <c r="D4772" s="47"/>
      <c r="E4772" s="48" t="s">
        <v>45</v>
      </c>
      <c r="F4772" s="48" t="s">
        <v>3307</v>
      </c>
      <c r="G4772" s="177"/>
      <c r="H4772" s="48">
        <v>5904</v>
      </c>
      <c r="I4772" s="48" t="s">
        <v>5042</v>
      </c>
      <c r="J4772" s="49" t="s">
        <v>26</v>
      </c>
      <c r="K4772" s="50">
        <v>176254</v>
      </c>
      <c r="L4772" s="48" t="s">
        <v>3256</v>
      </c>
      <c r="M4772" s="51" t="s">
        <v>50</v>
      </c>
      <c r="N4772" s="51" t="s">
        <v>3257</v>
      </c>
      <c r="O4772" s="52"/>
      <c r="P4772" s="53"/>
    </row>
    <row r="4773" spans="1:16" s="54" customFormat="1" ht="30" hidden="1" x14ac:dyDescent="0.2">
      <c r="A4773" s="20">
        <v>4773</v>
      </c>
      <c r="B4773" s="55">
        <v>3932</v>
      </c>
      <c r="C4773" s="47" t="str">
        <f t="shared" si="74"/>
        <v>Idu Ana 5905</v>
      </c>
      <c r="D4773" s="47"/>
      <c r="E4773" s="48" t="s">
        <v>45</v>
      </c>
      <c r="F4773" s="48" t="s">
        <v>3307</v>
      </c>
      <c r="G4773" s="177"/>
      <c r="H4773" s="48">
        <v>5905</v>
      </c>
      <c r="I4773" s="48" t="s">
        <v>5043</v>
      </c>
      <c r="J4773" s="49" t="s">
        <v>26</v>
      </c>
      <c r="K4773" s="50">
        <v>114474</v>
      </c>
      <c r="L4773" s="48" t="s">
        <v>3256</v>
      </c>
      <c r="M4773" s="51" t="s">
        <v>50</v>
      </c>
      <c r="N4773" s="51" t="s">
        <v>3257</v>
      </c>
      <c r="O4773" s="52"/>
      <c r="P4773" s="53"/>
    </row>
    <row r="4774" spans="1:16" s="54" customFormat="1" ht="30" hidden="1" x14ac:dyDescent="0.2">
      <c r="A4774" s="20">
        <v>4774</v>
      </c>
      <c r="B4774" s="55">
        <v>3933</v>
      </c>
      <c r="C4774" s="47" t="str">
        <f t="shared" si="74"/>
        <v>Idu Ana 5906</v>
      </c>
      <c r="D4774" s="47"/>
      <c r="E4774" s="48" t="s">
        <v>45</v>
      </c>
      <c r="F4774" s="48" t="s">
        <v>3307</v>
      </c>
      <c r="G4774" s="177"/>
      <c r="H4774" s="48">
        <v>5906</v>
      </c>
      <c r="I4774" s="48" t="s">
        <v>5044</v>
      </c>
      <c r="J4774" s="49" t="s">
        <v>26</v>
      </c>
      <c r="K4774" s="50">
        <v>237125</v>
      </c>
      <c r="L4774" s="48" t="s">
        <v>3256</v>
      </c>
      <c r="M4774" s="51" t="s">
        <v>50</v>
      </c>
      <c r="N4774" s="51" t="s">
        <v>3257</v>
      </c>
      <c r="O4774" s="52"/>
      <c r="P4774" s="53"/>
    </row>
    <row r="4775" spans="1:16" s="54" customFormat="1" ht="30" hidden="1" x14ac:dyDescent="0.2">
      <c r="A4775" s="20">
        <v>4775</v>
      </c>
      <c r="B4775" s="55">
        <v>3934</v>
      </c>
      <c r="C4775" s="47" t="str">
        <f t="shared" si="74"/>
        <v>Idu Ana 5907</v>
      </c>
      <c r="D4775" s="47"/>
      <c r="E4775" s="48" t="s">
        <v>45</v>
      </c>
      <c r="F4775" s="48" t="s">
        <v>3307</v>
      </c>
      <c r="G4775" s="177"/>
      <c r="H4775" s="48">
        <v>5907</v>
      </c>
      <c r="I4775" s="48" t="s">
        <v>5045</v>
      </c>
      <c r="J4775" s="49" t="s">
        <v>26</v>
      </c>
      <c r="K4775" s="50">
        <v>145364</v>
      </c>
      <c r="L4775" s="48" t="s">
        <v>3256</v>
      </c>
      <c r="M4775" s="51" t="s">
        <v>50</v>
      </c>
      <c r="N4775" s="51" t="s">
        <v>3257</v>
      </c>
      <c r="O4775" s="52"/>
      <c r="P4775" s="53"/>
    </row>
    <row r="4776" spans="1:16" s="54" customFormat="1" ht="30" hidden="1" x14ac:dyDescent="0.2">
      <c r="A4776" s="20">
        <v>4776</v>
      </c>
      <c r="B4776" s="55">
        <v>3935</v>
      </c>
      <c r="C4776" s="47" t="str">
        <f t="shared" si="74"/>
        <v>Idu Ana 5908</v>
      </c>
      <c r="D4776" s="47"/>
      <c r="E4776" s="48" t="s">
        <v>45</v>
      </c>
      <c r="F4776" s="48" t="s">
        <v>3307</v>
      </c>
      <c r="G4776" s="177"/>
      <c r="H4776" s="48">
        <v>5908</v>
      </c>
      <c r="I4776" s="48" t="s">
        <v>5046</v>
      </c>
      <c r="J4776" s="49" t="s">
        <v>26</v>
      </c>
      <c r="K4776" s="50">
        <v>298905</v>
      </c>
      <c r="L4776" s="48" t="s">
        <v>3256</v>
      </c>
      <c r="M4776" s="51" t="s">
        <v>50</v>
      </c>
      <c r="N4776" s="51" t="s">
        <v>3257</v>
      </c>
      <c r="O4776" s="52"/>
      <c r="P4776" s="53"/>
    </row>
    <row r="4777" spans="1:16" s="54" customFormat="1" ht="30" hidden="1" x14ac:dyDescent="0.2">
      <c r="A4777" s="20">
        <v>4777</v>
      </c>
      <c r="B4777" s="55">
        <v>3936</v>
      </c>
      <c r="C4777" s="47" t="str">
        <f t="shared" ref="C4777:C4840" si="75">+CONCATENATE(M4777," ",N4777," ",H4777)</f>
        <v>Idu Ana 5909</v>
      </c>
      <c r="D4777" s="47"/>
      <c r="E4777" s="48" t="s">
        <v>45</v>
      </c>
      <c r="F4777" s="48" t="s">
        <v>3307</v>
      </c>
      <c r="G4777" s="177"/>
      <c r="H4777" s="48">
        <v>5909</v>
      </c>
      <c r="I4777" s="48" t="s">
        <v>5047</v>
      </c>
      <c r="J4777" s="49" t="s">
        <v>26</v>
      </c>
      <c r="K4777" s="50">
        <v>176254</v>
      </c>
      <c r="L4777" s="48" t="s">
        <v>3256</v>
      </c>
      <c r="M4777" s="51" t="s">
        <v>50</v>
      </c>
      <c r="N4777" s="51" t="s">
        <v>3257</v>
      </c>
      <c r="O4777" s="52"/>
      <c r="P4777" s="53"/>
    </row>
    <row r="4778" spans="1:16" s="54" customFormat="1" ht="30" hidden="1" x14ac:dyDescent="0.2">
      <c r="A4778" s="20">
        <v>4778</v>
      </c>
      <c r="B4778" s="55">
        <v>3937</v>
      </c>
      <c r="C4778" s="47" t="str">
        <f t="shared" si="75"/>
        <v>Idu Ana 5910</v>
      </c>
      <c r="D4778" s="47"/>
      <c r="E4778" s="48" t="s">
        <v>45</v>
      </c>
      <c r="F4778" s="48" t="s">
        <v>3307</v>
      </c>
      <c r="G4778" s="177"/>
      <c r="H4778" s="48">
        <v>5910</v>
      </c>
      <c r="I4778" s="48" t="s">
        <v>5048</v>
      </c>
      <c r="J4778" s="49" t="s">
        <v>26</v>
      </c>
      <c r="K4778" s="50">
        <v>360685</v>
      </c>
      <c r="L4778" s="48" t="s">
        <v>3256</v>
      </c>
      <c r="M4778" s="51" t="s">
        <v>50</v>
      </c>
      <c r="N4778" s="51" t="s">
        <v>3257</v>
      </c>
      <c r="O4778" s="52"/>
      <c r="P4778" s="53"/>
    </row>
    <row r="4779" spans="1:16" s="54" customFormat="1" ht="30" hidden="1" x14ac:dyDescent="0.2">
      <c r="A4779" s="20">
        <v>4779</v>
      </c>
      <c r="B4779" s="55">
        <v>3938</v>
      </c>
      <c r="C4779" s="47" t="str">
        <f t="shared" si="75"/>
        <v>Idu Ana 5911</v>
      </c>
      <c r="D4779" s="47"/>
      <c r="E4779" s="48" t="s">
        <v>45</v>
      </c>
      <c r="F4779" s="48" t="s">
        <v>3307</v>
      </c>
      <c r="G4779" s="177"/>
      <c r="H4779" s="48">
        <v>5911</v>
      </c>
      <c r="I4779" s="48" t="s">
        <v>5049</v>
      </c>
      <c r="J4779" s="49" t="s">
        <v>26</v>
      </c>
      <c r="K4779" s="50">
        <v>237125</v>
      </c>
      <c r="L4779" s="48" t="s">
        <v>3256</v>
      </c>
      <c r="M4779" s="51" t="s">
        <v>50</v>
      </c>
      <c r="N4779" s="51" t="s">
        <v>3257</v>
      </c>
      <c r="O4779" s="52"/>
      <c r="P4779" s="53"/>
    </row>
    <row r="4780" spans="1:16" s="54" customFormat="1" ht="30" hidden="1" x14ac:dyDescent="0.2">
      <c r="A4780" s="20">
        <v>4780</v>
      </c>
      <c r="B4780" s="55">
        <v>3939</v>
      </c>
      <c r="C4780" s="47" t="str">
        <f t="shared" si="75"/>
        <v>Idu Ana 5912</v>
      </c>
      <c r="D4780" s="47"/>
      <c r="E4780" s="48" t="s">
        <v>45</v>
      </c>
      <c r="F4780" s="48" t="s">
        <v>3307</v>
      </c>
      <c r="G4780" s="177"/>
      <c r="H4780" s="48">
        <v>5912</v>
      </c>
      <c r="I4780" s="48" t="s">
        <v>5050</v>
      </c>
      <c r="J4780" s="49" t="s">
        <v>26</v>
      </c>
      <c r="K4780" s="50">
        <v>483336</v>
      </c>
      <c r="L4780" s="48" t="s">
        <v>3256</v>
      </c>
      <c r="M4780" s="51" t="s">
        <v>50</v>
      </c>
      <c r="N4780" s="51" t="s">
        <v>3257</v>
      </c>
      <c r="O4780" s="52"/>
      <c r="P4780" s="53"/>
    </row>
    <row r="4781" spans="1:16" s="54" customFormat="1" ht="30" hidden="1" x14ac:dyDescent="0.2">
      <c r="A4781" s="20">
        <v>4781</v>
      </c>
      <c r="B4781" s="55">
        <v>3940</v>
      </c>
      <c r="C4781" s="47" t="str">
        <f t="shared" si="75"/>
        <v>Idu Ana 5913</v>
      </c>
      <c r="D4781" s="47"/>
      <c r="E4781" s="48" t="s">
        <v>45</v>
      </c>
      <c r="F4781" s="48" t="s">
        <v>3307</v>
      </c>
      <c r="G4781" s="177"/>
      <c r="H4781" s="48">
        <v>5913</v>
      </c>
      <c r="I4781" s="48" t="s">
        <v>5051</v>
      </c>
      <c r="J4781" s="49" t="s">
        <v>26</v>
      </c>
      <c r="K4781" s="50">
        <v>351600</v>
      </c>
      <c r="L4781" s="48" t="s">
        <v>3256</v>
      </c>
      <c r="M4781" s="51" t="s">
        <v>50</v>
      </c>
      <c r="N4781" s="51" t="s">
        <v>3257</v>
      </c>
      <c r="O4781" s="52"/>
      <c r="P4781" s="53"/>
    </row>
    <row r="4782" spans="1:16" s="54" customFormat="1" ht="30" hidden="1" x14ac:dyDescent="0.2">
      <c r="A4782" s="20">
        <v>4782</v>
      </c>
      <c r="B4782" s="55">
        <v>3941</v>
      </c>
      <c r="C4782" s="47" t="str">
        <f t="shared" si="75"/>
        <v>Idu Ana 5914</v>
      </c>
      <c r="D4782" s="47"/>
      <c r="E4782" s="48" t="s">
        <v>45</v>
      </c>
      <c r="F4782" s="48" t="s">
        <v>3307</v>
      </c>
      <c r="G4782" s="177"/>
      <c r="H4782" s="48">
        <v>5914</v>
      </c>
      <c r="I4782" s="48" t="s">
        <v>5052</v>
      </c>
      <c r="J4782" s="49" t="s">
        <v>26</v>
      </c>
      <c r="K4782" s="50">
        <v>605987</v>
      </c>
      <c r="L4782" s="48" t="s">
        <v>3256</v>
      </c>
      <c r="M4782" s="51" t="s">
        <v>50</v>
      </c>
      <c r="N4782" s="51" t="s">
        <v>3257</v>
      </c>
      <c r="O4782" s="52"/>
      <c r="P4782" s="53"/>
    </row>
    <row r="4783" spans="1:16" s="54" customFormat="1" ht="30" hidden="1" x14ac:dyDescent="0.2">
      <c r="A4783" s="20">
        <v>4783</v>
      </c>
      <c r="B4783" s="55">
        <v>3942</v>
      </c>
      <c r="C4783" s="47" t="str">
        <f t="shared" si="75"/>
        <v>Idu Ana 5915</v>
      </c>
      <c r="D4783" s="47"/>
      <c r="E4783" s="48" t="s">
        <v>45</v>
      </c>
      <c r="F4783" s="48" t="s">
        <v>3307</v>
      </c>
      <c r="G4783" s="177"/>
      <c r="H4783" s="48">
        <v>5915</v>
      </c>
      <c r="I4783" s="48" t="s">
        <v>5053</v>
      </c>
      <c r="J4783" s="49" t="s">
        <v>26</v>
      </c>
      <c r="K4783" s="50">
        <v>466074</v>
      </c>
      <c r="L4783" s="48" t="s">
        <v>3256</v>
      </c>
      <c r="M4783" s="51" t="s">
        <v>50</v>
      </c>
      <c r="N4783" s="51" t="s">
        <v>3257</v>
      </c>
      <c r="O4783" s="52"/>
      <c r="P4783" s="53"/>
    </row>
    <row r="4784" spans="1:16" s="54" customFormat="1" ht="30" hidden="1" x14ac:dyDescent="0.2">
      <c r="A4784" s="20">
        <v>4784</v>
      </c>
      <c r="B4784" s="55">
        <v>3943</v>
      </c>
      <c r="C4784" s="47" t="str">
        <f t="shared" si="75"/>
        <v>Idu Ana 5916</v>
      </c>
      <c r="D4784" s="47"/>
      <c r="E4784" s="48" t="s">
        <v>45</v>
      </c>
      <c r="F4784" s="48" t="s">
        <v>3307</v>
      </c>
      <c r="G4784" s="177"/>
      <c r="H4784" s="48">
        <v>5916</v>
      </c>
      <c r="I4784" s="48" t="s">
        <v>5054</v>
      </c>
      <c r="J4784" s="49" t="s">
        <v>26</v>
      </c>
      <c r="K4784" s="50">
        <v>913977</v>
      </c>
      <c r="L4784" s="48" t="s">
        <v>3256</v>
      </c>
      <c r="M4784" s="51" t="s">
        <v>50</v>
      </c>
      <c r="N4784" s="51" t="s">
        <v>3257</v>
      </c>
      <c r="O4784" s="52"/>
      <c r="P4784" s="53"/>
    </row>
    <row r="4785" spans="1:16" s="54" customFormat="1" ht="30" hidden="1" x14ac:dyDescent="0.2">
      <c r="A4785" s="20">
        <v>4785</v>
      </c>
      <c r="B4785" s="55">
        <v>3944</v>
      </c>
      <c r="C4785" s="47" t="str">
        <f t="shared" si="75"/>
        <v>Idu Ana 5917</v>
      </c>
      <c r="D4785" s="47"/>
      <c r="E4785" s="48" t="s">
        <v>45</v>
      </c>
      <c r="F4785" s="48" t="s">
        <v>3307</v>
      </c>
      <c r="G4785" s="177"/>
      <c r="H4785" s="48">
        <v>5917</v>
      </c>
      <c r="I4785" s="48" t="s">
        <v>5055</v>
      </c>
      <c r="J4785" s="49" t="s">
        <v>26</v>
      </c>
      <c r="K4785" s="50">
        <v>774064</v>
      </c>
      <c r="L4785" s="48" t="s">
        <v>3256</v>
      </c>
      <c r="M4785" s="51" t="s">
        <v>50</v>
      </c>
      <c r="N4785" s="51" t="s">
        <v>3257</v>
      </c>
      <c r="O4785" s="52"/>
      <c r="P4785" s="53"/>
    </row>
    <row r="4786" spans="1:16" s="54" customFormat="1" ht="30" hidden="1" x14ac:dyDescent="0.2">
      <c r="A4786" s="20">
        <v>4786</v>
      </c>
      <c r="B4786" s="55">
        <v>3945</v>
      </c>
      <c r="C4786" s="47" t="str">
        <f t="shared" si="75"/>
        <v>Idu Ana 5918</v>
      </c>
      <c r="D4786" s="47"/>
      <c r="E4786" s="48" t="s">
        <v>45</v>
      </c>
      <c r="F4786" s="48" t="s">
        <v>3307</v>
      </c>
      <c r="G4786" s="177"/>
      <c r="H4786" s="48">
        <v>5918</v>
      </c>
      <c r="I4786" s="48" t="s">
        <v>5056</v>
      </c>
      <c r="J4786" s="49" t="s">
        <v>26</v>
      </c>
      <c r="K4786" s="50">
        <v>1757998</v>
      </c>
      <c r="L4786" s="48" t="s">
        <v>3256</v>
      </c>
      <c r="M4786" s="51" t="s">
        <v>50</v>
      </c>
      <c r="N4786" s="51" t="s">
        <v>3257</v>
      </c>
      <c r="O4786" s="52"/>
      <c r="P4786" s="53"/>
    </row>
    <row r="4787" spans="1:16" s="54" customFormat="1" ht="30" hidden="1" x14ac:dyDescent="0.2">
      <c r="A4787" s="20">
        <v>4787</v>
      </c>
      <c r="B4787" s="55">
        <v>3946</v>
      </c>
      <c r="C4787" s="47" t="str">
        <f t="shared" si="75"/>
        <v>Idu Ana 5919</v>
      </c>
      <c r="D4787" s="47"/>
      <c r="E4787" s="48" t="s">
        <v>45</v>
      </c>
      <c r="F4787" s="48" t="s">
        <v>3307</v>
      </c>
      <c r="G4787" s="177"/>
      <c r="H4787" s="48">
        <v>5919</v>
      </c>
      <c r="I4787" s="48" t="s">
        <v>5057</v>
      </c>
      <c r="J4787" s="49" t="s">
        <v>26</v>
      </c>
      <c r="K4787" s="50">
        <v>958495</v>
      </c>
      <c r="L4787" s="48" t="s">
        <v>3256</v>
      </c>
      <c r="M4787" s="51" t="s">
        <v>50</v>
      </c>
      <c r="N4787" s="51" t="s">
        <v>3257</v>
      </c>
      <c r="O4787" s="52"/>
      <c r="P4787" s="53"/>
    </row>
    <row r="4788" spans="1:16" s="54" customFormat="1" ht="30" hidden="1" x14ac:dyDescent="0.2">
      <c r="A4788" s="20">
        <v>4788</v>
      </c>
      <c r="B4788" s="55">
        <v>3947</v>
      </c>
      <c r="C4788" s="47" t="str">
        <f t="shared" si="75"/>
        <v>Idu Ana 5920</v>
      </c>
      <c r="D4788" s="47"/>
      <c r="E4788" s="48" t="s">
        <v>45</v>
      </c>
      <c r="F4788" s="48" t="s">
        <v>3307</v>
      </c>
      <c r="G4788" s="177"/>
      <c r="H4788" s="48">
        <v>5920</v>
      </c>
      <c r="I4788" s="48" t="s">
        <v>5058</v>
      </c>
      <c r="J4788" s="49" t="s">
        <v>26</v>
      </c>
      <c r="K4788" s="50">
        <v>2065080</v>
      </c>
      <c r="L4788" s="48" t="s">
        <v>3256</v>
      </c>
      <c r="M4788" s="51" t="s">
        <v>50</v>
      </c>
      <c r="N4788" s="51" t="s">
        <v>3257</v>
      </c>
      <c r="O4788" s="52"/>
      <c r="P4788" s="53"/>
    </row>
    <row r="4789" spans="1:16" s="54" customFormat="1" ht="30" hidden="1" x14ac:dyDescent="0.2">
      <c r="A4789" s="20">
        <v>4789</v>
      </c>
      <c r="B4789" s="55">
        <v>3948</v>
      </c>
      <c r="C4789" s="47" t="str">
        <f t="shared" si="75"/>
        <v>Idu Ana 5921</v>
      </c>
      <c r="D4789" s="47"/>
      <c r="E4789" s="48" t="s">
        <v>45</v>
      </c>
      <c r="F4789" s="48" t="s">
        <v>3467</v>
      </c>
      <c r="G4789" s="177"/>
      <c r="H4789" s="48">
        <v>5921</v>
      </c>
      <c r="I4789" s="48" t="s">
        <v>5059</v>
      </c>
      <c r="J4789" s="49" t="s">
        <v>26</v>
      </c>
      <c r="K4789" s="50">
        <v>403679</v>
      </c>
      <c r="L4789" s="48" t="s">
        <v>3256</v>
      </c>
      <c r="M4789" s="51" t="s">
        <v>50</v>
      </c>
      <c r="N4789" s="51" t="s">
        <v>3257</v>
      </c>
      <c r="O4789" s="52"/>
      <c r="P4789" s="53"/>
    </row>
    <row r="4790" spans="1:16" s="54" customFormat="1" ht="45" hidden="1" x14ac:dyDescent="0.2">
      <c r="A4790" s="20">
        <v>4790</v>
      </c>
      <c r="B4790" s="55">
        <v>3949</v>
      </c>
      <c r="C4790" s="47" t="str">
        <f t="shared" si="75"/>
        <v>Idu Ana 5922</v>
      </c>
      <c r="D4790" s="47"/>
      <c r="E4790" s="48" t="s">
        <v>45</v>
      </c>
      <c r="F4790" s="48" t="s">
        <v>3467</v>
      </c>
      <c r="G4790" s="177"/>
      <c r="H4790" s="48">
        <v>5922</v>
      </c>
      <c r="I4790" s="48" t="s">
        <v>5060</v>
      </c>
      <c r="J4790" s="49" t="s">
        <v>26</v>
      </c>
      <c r="K4790" s="50">
        <v>66042</v>
      </c>
      <c r="L4790" s="48" t="s">
        <v>3256</v>
      </c>
      <c r="M4790" s="51" t="s">
        <v>50</v>
      </c>
      <c r="N4790" s="51" t="s">
        <v>3257</v>
      </c>
      <c r="O4790" s="52"/>
      <c r="P4790" s="53"/>
    </row>
    <row r="4791" spans="1:16" s="54" customFormat="1" ht="30" hidden="1" x14ac:dyDescent="0.2">
      <c r="A4791" s="20">
        <v>4791</v>
      </c>
      <c r="B4791" s="55">
        <v>3950</v>
      </c>
      <c r="C4791" s="47" t="str">
        <f t="shared" si="75"/>
        <v>Idu Ana 5923</v>
      </c>
      <c r="D4791" s="47"/>
      <c r="E4791" s="48" t="s">
        <v>45</v>
      </c>
      <c r="F4791" s="48" t="s">
        <v>3467</v>
      </c>
      <c r="G4791" s="177"/>
      <c r="H4791" s="48">
        <v>5923</v>
      </c>
      <c r="I4791" s="48" t="s">
        <v>5061</v>
      </c>
      <c r="J4791" s="49" t="s">
        <v>26</v>
      </c>
      <c r="K4791" s="50">
        <v>82514</v>
      </c>
      <c r="L4791" s="48" t="s">
        <v>3256</v>
      </c>
      <c r="M4791" s="51" t="s">
        <v>50</v>
      </c>
      <c r="N4791" s="51" t="s">
        <v>3257</v>
      </c>
      <c r="O4791" s="52"/>
      <c r="P4791" s="53"/>
    </row>
    <row r="4792" spans="1:16" s="54" customFormat="1" ht="30" hidden="1" x14ac:dyDescent="0.2">
      <c r="A4792" s="20">
        <v>4792</v>
      </c>
      <c r="B4792" s="55">
        <v>3951</v>
      </c>
      <c r="C4792" s="47" t="str">
        <f t="shared" si="75"/>
        <v>Idu Ana 5924</v>
      </c>
      <c r="D4792" s="47"/>
      <c r="E4792" s="48" t="s">
        <v>45</v>
      </c>
      <c r="F4792" s="48" t="s">
        <v>3467</v>
      </c>
      <c r="G4792" s="177"/>
      <c r="H4792" s="48">
        <v>5924</v>
      </c>
      <c r="I4792" s="48" t="s">
        <v>5062</v>
      </c>
      <c r="J4792" s="49" t="s">
        <v>26</v>
      </c>
      <c r="K4792" s="50">
        <v>19419</v>
      </c>
      <c r="L4792" s="48" t="s">
        <v>3256</v>
      </c>
      <c r="M4792" s="51" t="s">
        <v>50</v>
      </c>
      <c r="N4792" s="51" t="s">
        <v>3257</v>
      </c>
      <c r="O4792" s="52"/>
      <c r="P4792" s="53"/>
    </row>
    <row r="4793" spans="1:16" s="54" customFormat="1" ht="45" hidden="1" x14ac:dyDescent="0.2">
      <c r="A4793" s="20">
        <v>4793</v>
      </c>
      <c r="B4793" s="55">
        <v>3952</v>
      </c>
      <c r="C4793" s="47" t="str">
        <f t="shared" si="75"/>
        <v>Idu Ana 5927</v>
      </c>
      <c r="D4793" s="47"/>
      <c r="E4793" s="48" t="s">
        <v>45</v>
      </c>
      <c r="F4793" s="48" t="s">
        <v>4461</v>
      </c>
      <c r="G4793" s="177"/>
      <c r="H4793" s="48">
        <v>5927</v>
      </c>
      <c r="I4793" s="48" t="s">
        <v>5063</v>
      </c>
      <c r="J4793" s="49" t="s">
        <v>26</v>
      </c>
      <c r="K4793" s="50">
        <v>739330</v>
      </c>
      <c r="L4793" s="48" t="s">
        <v>3256</v>
      </c>
      <c r="M4793" s="51" t="s">
        <v>50</v>
      </c>
      <c r="N4793" s="51" t="s">
        <v>3257</v>
      </c>
      <c r="O4793" s="52"/>
      <c r="P4793" s="53"/>
    </row>
    <row r="4794" spans="1:16" s="54" customFormat="1" ht="30" hidden="1" x14ac:dyDescent="0.2">
      <c r="A4794" s="20">
        <v>4794</v>
      </c>
      <c r="B4794" s="55">
        <v>3953</v>
      </c>
      <c r="C4794" s="47" t="str">
        <f t="shared" si="75"/>
        <v>Idu Ana 5928</v>
      </c>
      <c r="D4794" s="47"/>
      <c r="E4794" s="48" t="s">
        <v>45</v>
      </c>
      <c r="F4794" s="48" t="s">
        <v>4461</v>
      </c>
      <c r="G4794" s="177"/>
      <c r="H4794" s="48">
        <v>5928</v>
      </c>
      <c r="I4794" s="48" t="s">
        <v>5064</v>
      </c>
      <c r="J4794" s="49" t="s">
        <v>82</v>
      </c>
      <c r="K4794" s="50">
        <v>16423</v>
      </c>
      <c r="L4794" s="48" t="s">
        <v>3256</v>
      </c>
      <c r="M4794" s="51" t="s">
        <v>50</v>
      </c>
      <c r="N4794" s="51" t="s">
        <v>3257</v>
      </c>
      <c r="O4794" s="52"/>
      <c r="P4794" s="53"/>
    </row>
    <row r="4795" spans="1:16" s="54" customFormat="1" ht="45" hidden="1" x14ac:dyDescent="0.2">
      <c r="A4795" s="20">
        <v>4795</v>
      </c>
      <c r="B4795" s="55">
        <v>3954</v>
      </c>
      <c r="C4795" s="47" t="str">
        <f t="shared" si="75"/>
        <v>Idu Ana 5933</v>
      </c>
      <c r="D4795" s="47"/>
      <c r="E4795" s="48" t="s">
        <v>45</v>
      </c>
      <c r="F4795" s="48" t="s">
        <v>4768</v>
      </c>
      <c r="G4795" s="177"/>
      <c r="H4795" s="48">
        <v>5933</v>
      </c>
      <c r="I4795" s="48" t="s">
        <v>5065</v>
      </c>
      <c r="J4795" s="49" t="s">
        <v>64</v>
      </c>
      <c r="K4795" s="50">
        <v>229154</v>
      </c>
      <c r="L4795" s="48" t="s">
        <v>3256</v>
      </c>
      <c r="M4795" s="51" t="s">
        <v>50</v>
      </c>
      <c r="N4795" s="51" t="s">
        <v>3257</v>
      </c>
      <c r="O4795" s="52"/>
      <c r="P4795" s="53"/>
    </row>
    <row r="4796" spans="1:16" s="54" customFormat="1" ht="45" hidden="1" x14ac:dyDescent="0.2">
      <c r="A4796" s="20">
        <v>4796</v>
      </c>
      <c r="B4796" s="55">
        <v>3955</v>
      </c>
      <c r="C4796" s="47" t="str">
        <f t="shared" si="75"/>
        <v>Idu Ana 5935</v>
      </c>
      <c r="D4796" s="47"/>
      <c r="E4796" s="48" t="s">
        <v>45</v>
      </c>
      <c r="F4796" s="48" t="s">
        <v>4768</v>
      </c>
      <c r="G4796" s="177"/>
      <c r="H4796" s="48">
        <v>5935</v>
      </c>
      <c r="I4796" s="48" t="s">
        <v>5066</v>
      </c>
      <c r="J4796" s="49" t="s">
        <v>64</v>
      </c>
      <c r="K4796" s="50">
        <v>310828</v>
      </c>
      <c r="L4796" s="48" t="s">
        <v>3256</v>
      </c>
      <c r="M4796" s="51" t="s">
        <v>50</v>
      </c>
      <c r="N4796" s="51" t="s">
        <v>3257</v>
      </c>
      <c r="O4796" s="52"/>
      <c r="P4796" s="53"/>
    </row>
    <row r="4797" spans="1:16" s="54" customFormat="1" ht="45" hidden="1" x14ac:dyDescent="0.2">
      <c r="A4797" s="20">
        <v>4797</v>
      </c>
      <c r="B4797" s="55">
        <v>3956</v>
      </c>
      <c r="C4797" s="47" t="str">
        <f t="shared" si="75"/>
        <v>Idu Ana 5936</v>
      </c>
      <c r="D4797" s="47"/>
      <c r="E4797" s="48" t="s">
        <v>45</v>
      </c>
      <c r="F4797" s="48" t="s">
        <v>4768</v>
      </c>
      <c r="G4797" s="177"/>
      <c r="H4797" s="48">
        <v>5936</v>
      </c>
      <c r="I4797" s="48" t="s">
        <v>5067</v>
      </c>
      <c r="J4797" s="49" t="s">
        <v>64</v>
      </c>
      <c r="K4797" s="50">
        <v>249765</v>
      </c>
      <c r="L4797" s="48" t="s">
        <v>3256</v>
      </c>
      <c r="M4797" s="51" t="s">
        <v>50</v>
      </c>
      <c r="N4797" s="51" t="s">
        <v>3257</v>
      </c>
      <c r="O4797" s="52"/>
      <c r="P4797" s="53"/>
    </row>
    <row r="4798" spans="1:16" s="54" customFormat="1" ht="30" hidden="1" x14ac:dyDescent="0.2">
      <c r="A4798" s="20">
        <v>4798</v>
      </c>
      <c r="B4798" s="55">
        <v>3957</v>
      </c>
      <c r="C4798" s="47" t="str">
        <f t="shared" si="75"/>
        <v>Idu Ana 5939</v>
      </c>
      <c r="D4798" s="47"/>
      <c r="E4798" s="48" t="s">
        <v>45</v>
      </c>
      <c r="F4798" s="48" t="s">
        <v>3322</v>
      </c>
      <c r="G4798" s="177"/>
      <c r="H4798" s="48">
        <v>5939</v>
      </c>
      <c r="I4798" s="48" t="s">
        <v>5068</v>
      </c>
      <c r="J4798" s="49" t="s">
        <v>25</v>
      </c>
      <c r="K4798" s="50">
        <v>289569</v>
      </c>
      <c r="L4798" s="48" t="s">
        <v>3256</v>
      </c>
      <c r="M4798" s="51" t="s">
        <v>50</v>
      </c>
      <c r="N4798" s="51" t="s">
        <v>3257</v>
      </c>
      <c r="O4798" s="52"/>
      <c r="P4798" s="53"/>
    </row>
    <row r="4799" spans="1:16" s="54" customFormat="1" ht="30" hidden="1" x14ac:dyDescent="0.2">
      <c r="A4799" s="20">
        <v>4799</v>
      </c>
      <c r="B4799" s="55">
        <v>3958</v>
      </c>
      <c r="C4799" s="47" t="str">
        <f t="shared" si="75"/>
        <v>Idu Ana 5940</v>
      </c>
      <c r="D4799" s="47"/>
      <c r="E4799" s="48" t="s">
        <v>45</v>
      </c>
      <c r="F4799" s="48" t="s">
        <v>3322</v>
      </c>
      <c r="G4799" s="177"/>
      <c r="H4799" s="48">
        <v>5940</v>
      </c>
      <c r="I4799" s="48" t="s">
        <v>5069</v>
      </c>
      <c r="J4799" s="49" t="s">
        <v>48</v>
      </c>
      <c r="K4799" s="50">
        <v>647509</v>
      </c>
      <c r="L4799" s="48" t="s">
        <v>3256</v>
      </c>
      <c r="M4799" s="51" t="s">
        <v>50</v>
      </c>
      <c r="N4799" s="51" t="s">
        <v>3257</v>
      </c>
      <c r="O4799" s="52"/>
      <c r="P4799" s="53"/>
    </row>
    <row r="4800" spans="1:16" s="54" customFormat="1" ht="45" hidden="1" x14ac:dyDescent="0.2">
      <c r="A4800" s="20">
        <v>4800</v>
      </c>
      <c r="B4800" s="55">
        <v>3959</v>
      </c>
      <c r="C4800" s="47" t="str">
        <f t="shared" si="75"/>
        <v>Idu Ana 5941</v>
      </c>
      <c r="D4800" s="47"/>
      <c r="E4800" s="48" t="s">
        <v>45</v>
      </c>
      <c r="F4800" s="48" t="s">
        <v>3322</v>
      </c>
      <c r="G4800" s="177"/>
      <c r="H4800" s="48">
        <v>5941</v>
      </c>
      <c r="I4800" s="48" t="s">
        <v>5070</v>
      </c>
      <c r="J4800" s="49" t="s">
        <v>48</v>
      </c>
      <c r="K4800" s="50">
        <v>649543</v>
      </c>
      <c r="L4800" s="48" t="s">
        <v>3256</v>
      </c>
      <c r="M4800" s="51" t="s">
        <v>50</v>
      </c>
      <c r="N4800" s="51" t="s">
        <v>3257</v>
      </c>
      <c r="O4800" s="52"/>
      <c r="P4800" s="53"/>
    </row>
    <row r="4801" spans="1:16" s="54" customFormat="1" ht="45" hidden="1" x14ac:dyDescent="0.2">
      <c r="A4801" s="20">
        <v>4801</v>
      </c>
      <c r="B4801" s="55">
        <v>3960</v>
      </c>
      <c r="C4801" s="47" t="str">
        <f t="shared" si="75"/>
        <v>Idu Ana 5944</v>
      </c>
      <c r="D4801" s="47"/>
      <c r="E4801" s="48" t="s">
        <v>45</v>
      </c>
      <c r="F4801" s="48" t="s">
        <v>3322</v>
      </c>
      <c r="G4801" s="177"/>
      <c r="H4801" s="48">
        <v>5944</v>
      </c>
      <c r="I4801" s="48" t="s">
        <v>5071</v>
      </c>
      <c r="J4801" s="49" t="s">
        <v>48</v>
      </c>
      <c r="K4801" s="50">
        <v>654666</v>
      </c>
      <c r="L4801" s="48" t="s">
        <v>3256</v>
      </c>
      <c r="M4801" s="51" t="s">
        <v>50</v>
      </c>
      <c r="N4801" s="51" t="s">
        <v>3257</v>
      </c>
      <c r="O4801" s="52"/>
      <c r="P4801" s="53"/>
    </row>
    <row r="4802" spans="1:16" s="54" customFormat="1" ht="45" hidden="1" x14ac:dyDescent="0.2">
      <c r="A4802" s="20">
        <v>4802</v>
      </c>
      <c r="B4802" s="55">
        <v>3961</v>
      </c>
      <c r="C4802" s="47" t="str">
        <f t="shared" si="75"/>
        <v>Idu Ana 5945</v>
      </c>
      <c r="D4802" s="47"/>
      <c r="E4802" s="48" t="s">
        <v>45</v>
      </c>
      <c r="F4802" s="48" t="s">
        <v>3322</v>
      </c>
      <c r="G4802" s="177"/>
      <c r="H4802" s="48">
        <v>5945</v>
      </c>
      <c r="I4802" s="48" t="s">
        <v>5072</v>
      </c>
      <c r="J4802" s="49" t="s">
        <v>48</v>
      </c>
      <c r="K4802" s="50">
        <v>580088</v>
      </c>
      <c r="L4802" s="48" t="s">
        <v>3256</v>
      </c>
      <c r="M4802" s="51" t="s">
        <v>50</v>
      </c>
      <c r="N4802" s="51" t="s">
        <v>3257</v>
      </c>
      <c r="O4802" s="52"/>
      <c r="P4802" s="53"/>
    </row>
    <row r="4803" spans="1:16" s="54" customFormat="1" ht="45" hidden="1" x14ac:dyDescent="0.2">
      <c r="A4803" s="20">
        <v>4803</v>
      </c>
      <c r="B4803" s="55">
        <v>3962</v>
      </c>
      <c r="C4803" s="47" t="str">
        <f t="shared" si="75"/>
        <v>Idu Ana 5946</v>
      </c>
      <c r="D4803" s="47"/>
      <c r="E4803" s="48" t="s">
        <v>45</v>
      </c>
      <c r="F4803" s="48" t="s">
        <v>3322</v>
      </c>
      <c r="G4803" s="177"/>
      <c r="H4803" s="48">
        <v>5946</v>
      </c>
      <c r="I4803" s="48" t="s">
        <v>5073</v>
      </c>
      <c r="J4803" s="49" t="s">
        <v>48</v>
      </c>
      <c r="K4803" s="50">
        <v>779119</v>
      </c>
      <c r="L4803" s="48" t="s">
        <v>3256</v>
      </c>
      <c r="M4803" s="51" t="s">
        <v>50</v>
      </c>
      <c r="N4803" s="51" t="s">
        <v>3257</v>
      </c>
      <c r="O4803" s="52"/>
      <c r="P4803" s="53"/>
    </row>
    <row r="4804" spans="1:16" s="54" customFormat="1" ht="45" hidden="1" x14ac:dyDescent="0.2">
      <c r="A4804" s="20">
        <v>4804</v>
      </c>
      <c r="B4804" s="55">
        <v>3963</v>
      </c>
      <c r="C4804" s="47" t="str">
        <f t="shared" si="75"/>
        <v>Idu Ana 5947</v>
      </c>
      <c r="D4804" s="47"/>
      <c r="E4804" s="48" t="s">
        <v>45</v>
      </c>
      <c r="F4804" s="48" t="s">
        <v>3322</v>
      </c>
      <c r="G4804" s="177"/>
      <c r="H4804" s="48">
        <v>5947</v>
      </c>
      <c r="I4804" s="48" t="s">
        <v>5074</v>
      </c>
      <c r="J4804" s="49" t="s">
        <v>48</v>
      </c>
      <c r="K4804" s="50">
        <v>673835</v>
      </c>
      <c r="L4804" s="48" t="s">
        <v>3256</v>
      </c>
      <c r="M4804" s="51" t="s">
        <v>50</v>
      </c>
      <c r="N4804" s="51" t="s">
        <v>3257</v>
      </c>
      <c r="O4804" s="52"/>
      <c r="P4804" s="53"/>
    </row>
    <row r="4805" spans="1:16" s="54" customFormat="1" ht="45" hidden="1" x14ac:dyDescent="0.2">
      <c r="A4805" s="20">
        <v>4805</v>
      </c>
      <c r="B4805" s="55">
        <v>3964</v>
      </c>
      <c r="C4805" s="47" t="str">
        <f t="shared" si="75"/>
        <v>Idu Ana 5948</v>
      </c>
      <c r="D4805" s="47"/>
      <c r="E4805" s="48" t="s">
        <v>45</v>
      </c>
      <c r="F4805" s="48" t="s">
        <v>3322</v>
      </c>
      <c r="G4805" s="177"/>
      <c r="H4805" s="48">
        <v>5948</v>
      </c>
      <c r="I4805" s="48" t="s">
        <v>5075</v>
      </c>
      <c r="J4805" s="49" t="s">
        <v>48</v>
      </c>
      <c r="K4805" s="50">
        <v>675870</v>
      </c>
      <c r="L4805" s="48" t="s">
        <v>3256</v>
      </c>
      <c r="M4805" s="51" t="s">
        <v>50</v>
      </c>
      <c r="N4805" s="51" t="s">
        <v>3257</v>
      </c>
      <c r="O4805" s="52"/>
      <c r="P4805" s="53"/>
    </row>
    <row r="4806" spans="1:16" s="54" customFormat="1" ht="45" hidden="1" x14ac:dyDescent="0.2">
      <c r="A4806" s="20">
        <v>4806</v>
      </c>
      <c r="B4806" s="55">
        <v>3965</v>
      </c>
      <c r="C4806" s="47" t="str">
        <f t="shared" si="75"/>
        <v>Idu Ana 5949</v>
      </c>
      <c r="D4806" s="47"/>
      <c r="E4806" s="48" t="s">
        <v>45</v>
      </c>
      <c r="F4806" s="48" t="s">
        <v>3322</v>
      </c>
      <c r="G4806" s="177"/>
      <c r="H4806" s="48">
        <v>5949</v>
      </c>
      <c r="I4806" s="48" t="s">
        <v>5076</v>
      </c>
      <c r="J4806" s="49" t="s">
        <v>48</v>
      </c>
      <c r="K4806" s="50">
        <v>635067</v>
      </c>
      <c r="L4806" s="48" t="s">
        <v>3256</v>
      </c>
      <c r="M4806" s="51" t="s">
        <v>50</v>
      </c>
      <c r="N4806" s="51" t="s">
        <v>3257</v>
      </c>
      <c r="O4806" s="52"/>
      <c r="P4806" s="53"/>
    </row>
    <row r="4807" spans="1:16" s="54" customFormat="1" ht="60" hidden="1" x14ac:dyDescent="0.2">
      <c r="A4807" s="20">
        <v>4807</v>
      </c>
      <c r="B4807" s="55">
        <v>3966</v>
      </c>
      <c r="C4807" s="47" t="str">
        <f t="shared" si="75"/>
        <v>Idu Ana 5950</v>
      </c>
      <c r="D4807" s="47"/>
      <c r="E4807" s="48" t="s">
        <v>45</v>
      </c>
      <c r="F4807" s="48" t="s">
        <v>3322</v>
      </c>
      <c r="G4807" s="177"/>
      <c r="H4807" s="48">
        <v>5950</v>
      </c>
      <c r="I4807" s="48" t="s">
        <v>5077</v>
      </c>
      <c r="J4807" s="49" t="s">
        <v>48</v>
      </c>
      <c r="K4807" s="50">
        <v>2075102</v>
      </c>
      <c r="L4807" s="48" t="s">
        <v>3256</v>
      </c>
      <c r="M4807" s="51" t="s">
        <v>50</v>
      </c>
      <c r="N4807" s="51" t="s">
        <v>3257</v>
      </c>
      <c r="O4807" s="52"/>
      <c r="P4807" s="53"/>
    </row>
    <row r="4808" spans="1:16" s="54" customFormat="1" ht="30" hidden="1" x14ac:dyDescent="0.2">
      <c r="A4808" s="20">
        <v>4808</v>
      </c>
      <c r="B4808" s="55">
        <v>3967</v>
      </c>
      <c r="C4808" s="47" t="str">
        <f t="shared" si="75"/>
        <v>Idu Ana 5952</v>
      </c>
      <c r="D4808" s="47"/>
      <c r="E4808" s="48" t="s">
        <v>45</v>
      </c>
      <c r="F4808" s="48" t="s">
        <v>899</v>
      </c>
      <c r="G4808" s="177"/>
      <c r="H4808" s="48">
        <v>5952</v>
      </c>
      <c r="I4808" s="48" t="s">
        <v>5078</v>
      </c>
      <c r="J4808" s="49" t="s">
        <v>25</v>
      </c>
      <c r="K4808" s="50">
        <v>297500</v>
      </c>
      <c r="L4808" s="48" t="s">
        <v>3256</v>
      </c>
      <c r="M4808" s="51" t="s">
        <v>50</v>
      </c>
      <c r="N4808" s="51" t="s">
        <v>3257</v>
      </c>
      <c r="O4808" s="52"/>
      <c r="P4808" s="53"/>
    </row>
    <row r="4809" spans="1:16" s="54" customFormat="1" ht="30" hidden="1" x14ac:dyDescent="0.2">
      <c r="A4809" s="20">
        <v>4809</v>
      </c>
      <c r="B4809" s="55">
        <v>3968</v>
      </c>
      <c r="C4809" s="47" t="str">
        <f t="shared" si="75"/>
        <v>Idu Ana 5953</v>
      </c>
      <c r="D4809" s="47"/>
      <c r="E4809" s="48" t="s">
        <v>45</v>
      </c>
      <c r="F4809" s="48" t="s">
        <v>3315</v>
      </c>
      <c r="G4809" s="177"/>
      <c r="H4809" s="48">
        <v>5953</v>
      </c>
      <c r="I4809" s="48" t="s">
        <v>1095</v>
      </c>
      <c r="J4809" s="49" t="s">
        <v>25</v>
      </c>
      <c r="K4809" s="50">
        <v>521245</v>
      </c>
      <c r="L4809" s="48" t="s">
        <v>3256</v>
      </c>
      <c r="M4809" s="51" t="s">
        <v>50</v>
      </c>
      <c r="N4809" s="51" t="s">
        <v>3257</v>
      </c>
      <c r="O4809" s="52"/>
      <c r="P4809" s="53"/>
    </row>
    <row r="4810" spans="1:16" s="54" customFormat="1" ht="30" hidden="1" x14ac:dyDescent="0.2">
      <c r="A4810" s="20">
        <v>4810</v>
      </c>
      <c r="B4810" s="55">
        <v>3969</v>
      </c>
      <c r="C4810" s="47" t="str">
        <f t="shared" si="75"/>
        <v>Idu Ana 5954</v>
      </c>
      <c r="D4810" s="47"/>
      <c r="E4810" s="48" t="s">
        <v>45</v>
      </c>
      <c r="F4810" s="48" t="s">
        <v>4008</v>
      </c>
      <c r="G4810" s="177"/>
      <c r="H4810" s="48">
        <v>5954</v>
      </c>
      <c r="I4810" s="48" t="s">
        <v>5079</v>
      </c>
      <c r="J4810" s="49" t="s">
        <v>25</v>
      </c>
      <c r="K4810" s="50">
        <v>868593</v>
      </c>
      <c r="L4810" s="48" t="s">
        <v>3256</v>
      </c>
      <c r="M4810" s="51" t="s">
        <v>50</v>
      </c>
      <c r="N4810" s="51" t="s">
        <v>3257</v>
      </c>
      <c r="O4810" s="52"/>
      <c r="P4810" s="53"/>
    </row>
    <row r="4811" spans="1:16" s="54" customFormat="1" ht="45" hidden="1" x14ac:dyDescent="0.2">
      <c r="A4811" s="20">
        <v>4811</v>
      </c>
      <c r="B4811" s="55">
        <v>3970</v>
      </c>
      <c r="C4811" s="47" t="str">
        <f t="shared" si="75"/>
        <v>Idu Ana 5955</v>
      </c>
      <c r="D4811" s="47"/>
      <c r="E4811" s="48" t="s">
        <v>45</v>
      </c>
      <c r="F4811" s="48" t="s">
        <v>3485</v>
      </c>
      <c r="G4811" s="177"/>
      <c r="H4811" s="48">
        <v>5955</v>
      </c>
      <c r="I4811" s="48" t="s">
        <v>5080</v>
      </c>
      <c r="J4811" s="49" t="s">
        <v>26</v>
      </c>
      <c r="K4811" s="50">
        <v>259354</v>
      </c>
      <c r="L4811" s="48" t="s">
        <v>3256</v>
      </c>
      <c r="M4811" s="51" t="s">
        <v>50</v>
      </c>
      <c r="N4811" s="51" t="s">
        <v>3257</v>
      </c>
      <c r="O4811" s="52"/>
      <c r="P4811" s="53"/>
    </row>
    <row r="4812" spans="1:16" s="54" customFormat="1" ht="45" x14ac:dyDescent="0.2">
      <c r="A4812" s="20">
        <v>4812</v>
      </c>
      <c r="B4812" s="55">
        <v>3971</v>
      </c>
      <c r="C4812" s="47" t="str">
        <f t="shared" si="75"/>
        <v>Idu Ana 5966</v>
      </c>
      <c r="D4812" s="47"/>
      <c r="E4812" s="48" t="s">
        <v>4097</v>
      </c>
      <c r="F4812" s="48" t="s">
        <v>4173</v>
      </c>
      <c r="G4812" s="177"/>
      <c r="H4812" s="48">
        <v>5966</v>
      </c>
      <c r="I4812" s="48" t="s">
        <v>5081</v>
      </c>
      <c r="J4812" s="49" t="s">
        <v>64</v>
      </c>
      <c r="K4812" s="50">
        <v>2724</v>
      </c>
      <c r="L4812" s="48" t="s">
        <v>3256</v>
      </c>
      <c r="M4812" s="51" t="s">
        <v>50</v>
      </c>
      <c r="N4812" s="51" t="s">
        <v>3257</v>
      </c>
      <c r="O4812" s="52"/>
      <c r="P4812" s="53"/>
    </row>
    <row r="4813" spans="1:16" s="54" customFormat="1" ht="45" x14ac:dyDescent="0.2">
      <c r="A4813" s="20">
        <v>4813</v>
      </c>
      <c r="B4813" s="55">
        <v>3972</v>
      </c>
      <c r="C4813" s="47" t="str">
        <f t="shared" si="75"/>
        <v>Idu Ana 5967</v>
      </c>
      <c r="D4813" s="47"/>
      <c r="E4813" s="48" t="s">
        <v>4097</v>
      </c>
      <c r="F4813" s="48" t="s">
        <v>4173</v>
      </c>
      <c r="G4813" s="177"/>
      <c r="H4813" s="48">
        <v>5967</v>
      </c>
      <c r="I4813" s="48" t="s">
        <v>5082</v>
      </c>
      <c r="J4813" s="49" t="s">
        <v>64</v>
      </c>
      <c r="K4813" s="50">
        <v>19949</v>
      </c>
      <c r="L4813" s="48" t="s">
        <v>3256</v>
      </c>
      <c r="M4813" s="51" t="s">
        <v>50</v>
      </c>
      <c r="N4813" s="51" t="s">
        <v>3257</v>
      </c>
      <c r="O4813" s="52"/>
      <c r="P4813" s="53"/>
    </row>
    <row r="4814" spans="1:16" s="54" customFormat="1" ht="45" hidden="1" x14ac:dyDescent="0.2">
      <c r="A4814" s="20">
        <v>4814</v>
      </c>
      <c r="B4814" s="55">
        <v>3973</v>
      </c>
      <c r="C4814" s="47" t="str">
        <f t="shared" si="75"/>
        <v>Idu Ana 5968</v>
      </c>
      <c r="D4814" s="47"/>
      <c r="E4814" s="48" t="s">
        <v>4097</v>
      </c>
      <c r="F4814" s="48" t="s">
        <v>4173</v>
      </c>
      <c r="G4814" s="177"/>
      <c r="H4814" s="48">
        <v>5968</v>
      </c>
      <c r="I4814" s="48" t="s">
        <v>5083</v>
      </c>
      <c r="J4814" s="49" t="s">
        <v>64</v>
      </c>
      <c r="K4814" s="50">
        <v>77458</v>
      </c>
      <c r="L4814" s="48" t="s">
        <v>3256</v>
      </c>
      <c r="M4814" s="51" t="s">
        <v>50</v>
      </c>
      <c r="N4814" s="51" t="s">
        <v>3257</v>
      </c>
      <c r="O4814" s="52"/>
      <c r="P4814" s="53"/>
    </row>
    <row r="4815" spans="1:16" s="54" customFormat="1" ht="45" hidden="1" x14ac:dyDescent="0.2">
      <c r="A4815" s="20">
        <v>4815</v>
      </c>
      <c r="B4815" s="55">
        <v>3974</v>
      </c>
      <c r="C4815" s="47" t="str">
        <f t="shared" si="75"/>
        <v>Idu Ana 5969</v>
      </c>
      <c r="D4815" s="47"/>
      <c r="E4815" s="48" t="s">
        <v>4097</v>
      </c>
      <c r="F4815" s="48" t="s">
        <v>4173</v>
      </c>
      <c r="G4815" s="177"/>
      <c r="H4815" s="48">
        <v>5969</v>
      </c>
      <c r="I4815" s="48" t="s">
        <v>5084</v>
      </c>
      <c r="J4815" s="49" t="s">
        <v>64</v>
      </c>
      <c r="K4815" s="50">
        <v>76739</v>
      </c>
      <c r="L4815" s="48" t="s">
        <v>3256</v>
      </c>
      <c r="M4815" s="51" t="s">
        <v>50</v>
      </c>
      <c r="N4815" s="51" t="s">
        <v>3257</v>
      </c>
      <c r="O4815" s="52"/>
      <c r="P4815" s="53"/>
    </row>
    <row r="4816" spans="1:16" s="54" customFormat="1" ht="45" hidden="1" x14ac:dyDescent="0.2">
      <c r="A4816" s="20">
        <v>4816</v>
      </c>
      <c r="B4816" s="55">
        <v>3975</v>
      </c>
      <c r="C4816" s="47" t="str">
        <f t="shared" si="75"/>
        <v>Idu Ana 5970</v>
      </c>
      <c r="D4816" s="47"/>
      <c r="E4816" s="48" t="s">
        <v>4097</v>
      </c>
      <c r="F4816" s="48" t="s">
        <v>4173</v>
      </c>
      <c r="G4816" s="177"/>
      <c r="H4816" s="48">
        <v>5970</v>
      </c>
      <c r="I4816" s="48" t="s">
        <v>5085</v>
      </c>
      <c r="J4816" s="49" t="s">
        <v>64</v>
      </c>
      <c r="K4816" s="50">
        <v>235288</v>
      </c>
      <c r="L4816" s="48" t="s">
        <v>3256</v>
      </c>
      <c r="M4816" s="51" t="s">
        <v>50</v>
      </c>
      <c r="N4816" s="51" t="s">
        <v>3257</v>
      </c>
      <c r="O4816" s="52"/>
      <c r="P4816" s="53"/>
    </row>
    <row r="4817" spans="1:16" s="54" customFormat="1" ht="75" hidden="1" x14ac:dyDescent="0.2">
      <c r="A4817" s="20">
        <v>4817</v>
      </c>
      <c r="B4817" s="55">
        <v>3976</v>
      </c>
      <c r="C4817" s="47" t="str">
        <f t="shared" si="75"/>
        <v>Idu Ana 5971</v>
      </c>
      <c r="D4817" s="47"/>
      <c r="E4817" s="48" t="s">
        <v>4097</v>
      </c>
      <c r="F4817" s="48" t="s">
        <v>4173</v>
      </c>
      <c r="G4817" s="177"/>
      <c r="H4817" s="48">
        <v>5971</v>
      </c>
      <c r="I4817" s="48" t="s">
        <v>5086</v>
      </c>
      <c r="J4817" s="49" t="s">
        <v>64</v>
      </c>
      <c r="K4817" s="50">
        <v>266037</v>
      </c>
      <c r="L4817" s="48" t="s">
        <v>3256</v>
      </c>
      <c r="M4817" s="51" t="s">
        <v>50</v>
      </c>
      <c r="N4817" s="51" t="s">
        <v>3257</v>
      </c>
      <c r="O4817" s="52"/>
      <c r="P4817" s="53"/>
    </row>
    <row r="4818" spans="1:16" s="54" customFormat="1" ht="45" hidden="1" x14ac:dyDescent="0.2">
      <c r="A4818" s="20">
        <v>4818</v>
      </c>
      <c r="B4818" s="55">
        <v>3977</v>
      </c>
      <c r="C4818" s="47" t="str">
        <f t="shared" si="75"/>
        <v>Idu Ana 5972</v>
      </c>
      <c r="D4818" s="47"/>
      <c r="E4818" s="48" t="s">
        <v>4097</v>
      </c>
      <c r="F4818" s="48" t="s">
        <v>4173</v>
      </c>
      <c r="G4818" s="177"/>
      <c r="H4818" s="48">
        <v>5972</v>
      </c>
      <c r="I4818" s="48" t="s">
        <v>5087</v>
      </c>
      <c r="J4818" s="49" t="s">
        <v>64</v>
      </c>
      <c r="K4818" s="50">
        <v>261467</v>
      </c>
      <c r="L4818" s="48" t="s">
        <v>3256</v>
      </c>
      <c r="M4818" s="51" t="s">
        <v>50</v>
      </c>
      <c r="N4818" s="51" t="s">
        <v>3257</v>
      </c>
      <c r="O4818" s="52"/>
      <c r="P4818" s="53"/>
    </row>
    <row r="4819" spans="1:16" s="54" customFormat="1" ht="30" hidden="1" x14ac:dyDescent="0.2">
      <c r="A4819" s="20">
        <v>4819</v>
      </c>
      <c r="B4819" s="55">
        <v>3978</v>
      </c>
      <c r="C4819" s="47" t="str">
        <f t="shared" si="75"/>
        <v>Idu Ana 5975</v>
      </c>
      <c r="D4819" s="47"/>
      <c r="E4819" s="48" t="s">
        <v>45</v>
      </c>
      <c r="F4819" s="48" t="s">
        <v>3650</v>
      </c>
      <c r="G4819" s="177"/>
      <c r="H4819" s="48">
        <v>5975</v>
      </c>
      <c r="I4819" s="48" t="s">
        <v>5088</v>
      </c>
      <c r="J4819" s="49" t="s">
        <v>61</v>
      </c>
      <c r="K4819" s="50">
        <v>22915</v>
      </c>
      <c r="L4819" s="48" t="s">
        <v>3256</v>
      </c>
      <c r="M4819" s="51" t="s">
        <v>50</v>
      </c>
      <c r="N4819" s="51" t="s">
        <v>3257</v>
      </c>
      <c r="O4819" s="52"/>
      <c r="P4819" s="53"/>
    </row>
    <row r="4820" spans="1:16" s="54" customFormat="1" ht="30" hidden="1" x14ac:dyDescent="0.2">
      <c r="A4820" s="20">
        <v>4820</v>
      </c>
      <c r="B4820" s="55">
        <v>3979</v>
      </c>
      <c r="C4820" s="47" t="str">
        <f t="shared" si="75"/>
        <v>Idu Ana 5976</v>
      </c>
      <c r="D4820" s="47"/>
      <c r="E4820" s="48" t="s">
        <v>45</v>
      </c>
      <c r="F4820" s="48" t="s">
        <v>899</v>
      </c>
      <c r="G4820" s="177"/>
      <c r="H4820" s="48">
        <v>5976</v>
      </c>
      <c r="I4820" s="48" t="s">
        <v>5089</v>
      </c>
      <c r="J4820" s="49" t="s">
        <v>25</v>
      </c>
      <c r="K4820" s="50">
        <v>15920</v>
      </c>
      <c r="L4820" s="48" t="s">
        <v>3256</v>
      </c>
      <c r="M4820" s="51" t="s">
        <v>50</v>
      </c>
      <c r="N4820" s="51" t="s">
        <v>3257</v>
      </c>
      <c r="O4820" s="52"/>
      <c r="P4820" s="53"/>
    </row>
    <row r="4821" spans="1:16" s="54" customFormat="1" ht="30" hidden="1" x14ac:dyDescent="0.2">
      <c r="A4821" s="20">
        <v>4821</v>
      </c>
      <c r="B4821" s="55">
        <v>3980</v>
      </c>
      <c r="C4821" s="47" t="str">
        <f t="shared" si="75"/>
        <v>Idu Ana 5992</v>
      </c>
      <c r="D4821" s="47"/>
      <c r="E4821" s="48" t="s">
        <v>45</v>
      </c>
      <c r="F4821" s="48" t="s">
        <v>3276</v>
      </c>
      <c r="G4821" s="177"/>
      <c r="H4821" s="48">
        <v>5992</v>
      </c>
      <c r="I4821" s="48" t="s">
        <v>5090</v>
      </c>
      <c r="J4821" s="49" t="s">
        <v>25</v>
      </c>
      <c r="K4821" s="50">
        <v>749087</v>
      </c>
      <c r="L4821" s="48" t="s">
        <v>3256</v>
      </c>
      <c r="M4821" s="51" t="s">
        <v>50</v>
      </c>
      <c r="N4821" s="51" t="s">
        <v>3257</v>
      </c>
      <c r="O4821" s="52"/>
      <c r="P4821" s="53"/>
    </row>
    <row r="4822" spans="1:16" s="54" customFormat="1" ht="30" hidden="1" x14ac:dyDescent="0.2">
      <c r="A4822" s="20">
        <v>4822</v>
      </c>
      <c r="B4822" s="55">
        <v>3981</v>
      </c>
      <c r="C4822" s="47" t="str">
        <f t="shared" si="75"/>
        <v>Idu Ana 5993</v>
      </c>
      <c r="D4822" s="47"/>
      <c r="E4822" s="48" t="s">
        <v>45</v>
      </c>
      <c r="F4822" s="48" t="s">
        <v>4626</v>
      </c>
      <c r="G4822" s="177"/>
      <c r="H4822" s="48">
        <v>5993</v>
      </c>
      <c r="I4822" s="48" t="s">
        <v>5091</v>
      </c>
      <c r="J4822" s="49" t="s">
        <v>810</v>
      </c>
      <c r="K4822" s="50">
        <v>5229760</v>
      </c>
      <c r="L4822" s="48" t="s">
        <v>3256</v>
      </c>
      <c r="M4822" s="51" t="s">
        <v>50</v>
      </c>
      <c r="N4822" s="51" t="s">
        <v>3257</v>
      </c>
      <c r="O4822" s="52"/>
      <c r="P4822" s="53"/>
    </row>
    <row r="4823" spans="1:16" s="54" customFormat="1" ht="45" hidden="1" x14ac:dyDescent="0.2">
      <c r="A4823" s="20">
        <v>4823</v>
      </c>
      <c r="B4823" s="55">
        <v>3982</v>
      </c>
      <c r="C4823" s="47" t="str">
        <f t="shared" si="75"/>
        <v>Idu Ana 5994</v>
      </c>
      <c r="D4823" s="47"/>
      <c r="E4823" s="48" t="s">
        <v>45</v>
      </c>
      <c r="F4823" s="48" t="s">
        <v>3276</v>
      </c>
      <c r="G4823" s="177"/>
      <c r="H4823" s="48">
        <v>5994</v>
      </c>
      <c r="I4823" s="48" t="s">
        <v>5092</v>
      </c>
      <c r="J4823" s="49" t="s">
        <v>25</v>
      </c>
      <c r="K4823" s="50">
        <v>189823</v>
      </c>
      <c r="L4823" s="48" t="s">
        <v>3256</v>
      </c>
      <c r="M4823" s="51" t="s">
        <v>50</v>
      </c>
      <c r="N4823" s="51" t="s">
        <v>3257</v>
      </c>
      <c r="O4823" s="52"/>
      <c r="P4823" s="53"/>
    </row>
    <row r="4824" spans="1:16" s="54" customFormat="1" ht="45" hidden="1" x14ac:dyDescent="0.2">
      <c r="A4824" s="20">
        <v>4824</v>
      </c>
      <c r="B4824" s="55">
        <v>3983</v>
      </c>
      <c r="C4824" s="47" t="str">
        <f t="shared" si="75"/>
        <v>Idu Ana 5995</v>
      </c>
      <c r="D4824" s="47"/>
      <c r="E4824" s="48" t="s">
        <v>45</v>
      </c>
      <c r="F4824" s="48" t="s">
        <v>3276</v>
      </c>
      <c r="G4824" s="177"/>
      <c r="H4824" s="48">
        <v>5995</v>
      </c>
      <c r="I4824" s="48" t="s">
        <v>5093</v>
      </c>
      <c r="J4824" s="49" t="s">
        <v>25</v>
      </c>
      <c r="K4824" s="50">
        <v>391766</v>
      </c>
      <c r="L4824" s="48" t="s">
        <v>3256</v>
      </c>
      <c r="M4824" s="51" t="s">
        <v>50</v>
      </c>
      <c r="N4824" s="51" t="s">
        <v>3257</v>
      </c>
      <c r="O4824" s="52"/>
      <c r="P4824" s="53"/>
    </row>
    <row r="4825" spans="1:16" s="54" customFormat="1" ht="30" hidden="1" x14ac:dyDescent="0.2">
      <c r="A4825" s="20">
        <v>4825</v>
      </c>
      <c r="B4825" s="55">
        <v>3984</v>
      </c>
      <c r="C4825" s="47" t="str">
        <f t="shared" si="75"/>
        <v>Idu Ana 5996</v>
      </c>
      <c r="D4825" s="47"/>
      <c r="E4825" s="48" t="s">
        <v>45</v>
      </c>
      <c r="F4825" s="48" t="s">
        <v>3664</v>
      </c>
      <c r="G4825" s="177"/>
      <c r="H4825" s="48">
        <v>5996</v>
      </c>
      <c r="I4825" s="48" t="s">
        <v>5094</v>
      </c>
      <c r="J4825" s="49" t="s">
        <v>25</v>
      </c>
      <c r="K4825" s="50">
        <v>26798</v>
      </c>
      <c r="L4825" s="48" t="s">
        <v>3256</v>
      </c>
      <c r="M4825" s="51" t="s">
        <v>50</v>
      </c>
      <c r="N4825" s="51" t="s">
        <v>3257</v>
      </c>
      <c r="O4825" s="52"/>
      <c r="P4825" s="53"/>
    </row>
    <row r="4826" spans="1:16" s="54" customFormat="1" ht="30" hidden="1" x14ac:dyDescent="0.2">
      <c r="A4826" s="20">
        <v>4826</v>
      </c>
      <c r="B4826" s="55">
        <v>3985</v>
      </c>
      <c r="C4826" s="47" t="str">
        <f t="shared" si="75"/>
        <v>Idu Ana 5997</v>
      </c>
      <c r="D4826" s="47"/>
      <c r="E4826" s="48" t="s">
        <v>45</v>
      </c>
      <c r="F4826" s="48" t="s">
        <v>3272</v>
      </c>
      <c r="G4826" s="177"/>
      <c r="H4826" s="48">
        <v>5997</v>
      </c>
      <c r="I4826" s="48" t="s">
        <v>5095</v>
      </c>
      <c r="J4826" s="49" t="s">
        <v>64</v>
      </c>
      <c r="K4826" s="50">
        <v>70069</v>
      </c>
      <c r="L4826" s="48" t="s">
        <v>3256</v>
      </c>
      <c r="M4826" s="51" t="s">
        <v>50</v>
      </c>
      <c r="N4826" s="51" t="s">
        <v>3257</v>
      </c>
      <c r="O4826" s="52"/>
      <c r="P4826" s="53"/>
    </row>
    <row r="4827" spans="1:16" s="54" customFormat="1" ht="30" hidden="1" x14ac:dyDescent="0.2">
      <c r="A4827" s="20">
        <v>4827</v>
      </c>
      <c r="B4827" s="55">
        <v>3986</v>
      </c>
      <c r="C4827" s="47" t="str">
        <f t="shared" si="75"/>
        <v>Idu Ana 5998</v>
      </c>
      <c r="D4827" s="47"/>
      <c r="E4827" s="48" t="s">
        <v>45</v>
      </c>
      <c r="F4827" s="48" t="s">
        <v>3315</v>
      </c>
      <c r="G4827" s="177"/>
      <c r="H4827" s="48">
        <v>5998</v>
      </c>
      <c r="I4827" s="48" t="s">
        <v>5096</v>
      </c>
      <c r="J4827" s="49" t="s">
        <v>26</v>
      </c>
      <c r="K4827" s="50">
        <v>70141</v>
      </c>
      <c r="L4827" s="48" t="s">
        <v>3256</v>
      </c>
      <c r="M4827" s="51" t="s">
        <v>50</v>
      </c>
      <c r="N4827" s="51" t="s">
        <v>3257</v>
      </c>
      <c r="O4827" s="52"/>
      <c r="P4827" s="53"/>
    </row>
    <row r="4828" spans="1:16" s="54" customFormat="1" ht="30" hidden="1" x14ac:dyDescent="0.2">
      <c r="A4828" s="20">
        <v>4828</v>
      </c>
      <c r="B4828" s="55">
        <v>3987</v>
      </c>
      <c r="C4828" s="47" t="str">
        <f t="shared" si="75"/>
        <v>Idu Ana 5999</v>
      </c>
      <c r="D4828" s="47"/>
      <c r="E4828" s="48" t="s">
        <v>45</v>
      </c>
      <c r="F4828" s="48" t="s">
        <v>3315</v>
      </c>
      <c r="G4828" s="177"/>
      <c r="H4828" s="48">
        <v>5999</v>
      </c>
      <c r="I4828" s="48" t="s">
        <v>5097</v>
      </c>
      <c r="J4828" s="49" t="s">
        <v>26</v>
      </c>
      <c r="K4828" s="50">
        <v>1031225</v>
      </c>
      <c r="L4828" s="48" t="s">
        <v>3256</v>
      </c>
      <c r="M4828" s="51" t="s">
        <v>50</v>
      </c>
      <c r="N4828" s="51" t="s">
        <v>3257</v>
      </c>
      <c r="O4828" s="52"/>
      <c r="P4828" s="53"/>
    </row>
    <row r="4829" spans="1:16" s="54" customFormat="1" ht="300" hidden="1" x14ac:dyDescent="0.2">
      <c r="A4829" s="20">
        <v>4829</v>
      </c>
      <c r="B4829" s="55">
        <v>3988</v>
      </c>
      <c r="C4829" s="47" t="str">
        <f t="shared" si="75"/>
        <v>Idu Ana 6001</v>
      </c>
      <c r="D4829" s="47"/>
      <c r="E4829" s="48" t="s">
        <v>45</v>
      </c>
      <c r="F4829" s="48" t="s">
        <v>3287</v>
      </c>
      <c r="G4829" s="177"/>
      <c r="H4829" s="48">
        <v>6001</v>
      </c>
      <c r="I4829" s="48" t="s">
        <v>5098</v>
      </c>
      <c r="J4829" s="49" t="s">
        <v>26</v>
      </c>
      <c r="K4829" s="50">
        <v>132353578</v>
      </c>
      <c r="L4829" s="48" t="s">
        <v>3256</v>
      </c>
      <c r="M4829" s="51" t="s">
        <v>50</v>
      </c>
      <c r="N4829" s="51" t="s">
        <v>3257</v>
      </c>
      <c r="O4829" s="52"/>
      <c r="P4829" s="53"/>
    </row>
    <row r="4830" spans="1:16" s="54" customFormat="1" ht="300" hidden="1" x14ac:dyDescent="0.2">
      <c r="A4830" s="20">
        <v>4830</v>
      </c>
      <c r="B4830" s="55">
        <v>3989</v>
      </c>
      <c r="C4830" s="47" t="str">
        <f t="shared" si="75"/>
        <v>Idu Ana 6002</v>
      </c>
      <c r="D4830" s="47"/>
      <c r="E4830" s="48" t="s">
        <v>45</v>
      </c>
      <c r="F4830" s="48" t="s">
        <v>3287</v>
      </c>
      <c r="G4830" s="177"/>
      <c r="H4830" s="48">
        <v>6002</v>
      </c>
      <c r="I4830" s="48" t="s">
        <v>5099</v>
      </c>
      <c r="J4830" s="49" t="s">
        <v>26</v>
      </c>
      <c r="K4830" s="50">
        <v>146953195</v>
      </c>
      <c r="L4830" s="48" t="s">
        <v>3256</v>
      </c>
      <c r="M4830" s="51" t="s">
        <v>50</v>
      </c>
      <c r="N4830" s="51" t="s">
        <v>3257</v>
      </c>
      <c r="O4830" s="52"/>
      <c r="P4830" s="53"/>
    </row>
    <row r="4831" spans="1:16" s="54" customFormat="1" ht="300" hidden="1" x14ac:dyDescent="0.2">
      <c r="A4831" s="20">
        <v>4831</v>
      </c>
      <c r="B4831" s="55">
        <v>3990</v>
      </c>
      <c r="C4831" s="47" t="str">
        <f t="shared" si="75"/>
        <v>Idu Ana 6003</v>
      </c>
      <c r="D4831" s="47"/>
      <c r="E4831" s="48" t="s">
        <v>45</v>
      </c>
      <c r="F4831" s="48" t="s">
        <v>3287</v>
      </c>
      <c r="G4831" s="177"/>
      <c r="H4831" s="48">
        <v>6003</v>
      </c>
      <c r="I4831" s="48" t="s">
        <v>5100</v>
      </c>
      <c r="J4831" s="49" t="s">
        <v>26</v>
      </c>
      <c r="K4831" s="50">
        <v>167294732</v>
      </c>
      <c r="L4831" s="48" t="s">
        <v>3256</v>
      </c>
      <c r="M4831" s="51" t="s">
        <v>50</v>
      </c>
      <c r="N4831" s="51" t="s">
        <v>3257</v>
      </c>
      <c r="O4831" s="52"/>
      <c r="P4831" s="53"/>
    </row>
    <row r="4832" spans="1:16" s="54" customFormat="1" ht="30" hidden="1" x14ac:dyDescent="0.2">
      <c r="A4832" s="20">
        <v>4832</v>
      </c>
      <c r="B4832" s="55">
        <v>3991</v>
      </c>
      <c r="C4832" s="47" t="str">
        <f t="shared" si="75"/>
        <v>Idu Ana 6004</v>
      </c>
      <c r="D4832" s="47"/>
      <c r="E4832" s="48" t="s">
        <v>45</v>
      </c>
      <c r="F4832" s="48" t="s">
        <v>3287</v>
      </c>
      <c r="G4832" s="177"/>
      <c r="H4832" s="48">
        <v>6004</v>
      </c>
      <c r="I4832" s="48" t="s">
        <v>5101</v>
      </c>
      <c r="J4832" s="49" t="s">
        <v>26</v>
      </c>
      <c r="K4832" s="50">
        <v>12575682</v>
      </c>
      <c r="L4832" s="48" t="s">
        <v>3256</v>
      </c>
      <c r="M4832" s="51" t="s">
        <v>50</v>
      </c>
      <c r="N4832" s="51" t="s">
        <v>3257</v>
      </c>
      <c r="O4832" s="52"/>
      <c r="P4832" s="53"/>
    </row>
    <row r="4833" spans="1:16" s="54" customFormat="1" ht="45" hidden="1" x14ac:dyDescent="0.2">
      <c r="A4833" s="20">
        <v>4833</v>
      </c>
      <c r="B4833" s="55">
        <v>3992</v>
      </c>
      <c r="C4833" s="47" t="str">
        <f t="shared" si="75"/>
        <v>Idu Ana 6006</v>
      </c>
      <c r="D4833" s="47"/>
      <c r="E4833" s="48" t="s">
        <v>45</v>
      </c>
      <c r="F4833" s="48" t="s">
        <v>3287</v>
      </c>
      <c r="G4833" s="177"/>
      <c r="H4833" s="48">
        <v>6006</v>
      </c>
      <c r="I4833" s="48" t="s">
        <v>5102</v>
      </c>
      <c r="J4833" s="49" t="s">
        <v>26</v>
      </c>
      <c r="K4833" s="50">
        <v>1438434</v>
      </c>
      <c r="L4833" s="48" t="s">
        <v>3256</v>
      </c>
      <c r="M4833" s="51" t="s">
        <v>50</v>
      </c>
      <c r="N4833" s="51" t="s">
        <v>3257</v>
      </c>
      <c r="O4833" s="52"/>
      <c r="P4833" s="53"/>
    </row>
    <row r="4834" spans="1:16" s="54" customFormat="1" ht="60" hidden="1" x14ac:dyDescent="0.2">
      <c r="A4834" s="20">
        <v>4834</v>
      </c>
      <c r="B4834" s="55">
        <v>3993</v>
      </c>
      <c r="C4834" s="47" t="str">
        <f t="shared" si="75"/>
        <v>Idu Ana 6007</v>
      </c>
      <c r="D4834" s="47"/>
      <c r="E4834" s="48" t="s">
        <v>45</v>
      </c>
      <c r="F4834" s="48" t="s">
        <v>3322</v>
      </c>
      <c r="G4834" s="177"/>
      <c r="H4834" s="48">
        <v>6007</v>
      </c>
      <c r="I4834" s="48" t="s">
        <v>5103</v>
      </c>
      <c r="J4834" s="49" t="s">
        <v>48</v>
      </c>
      <c r="K4834" s="50">
        <v>1469493</v>
      </c>
      <c r="L4834" s="48" t="s">
        <v>3256</v>
      </c>
      <c r="M4834" s="51" t="s">
        <v>50</v>
      </c>
      <c r="N4834" s="51" t="s">
        <v>3257</v>
      </c>
      <c r="O4834" s="52"/>
      <c r="P4834" s="53"/>
    </row>
    <row r="4835" spans="1:16" s="54" customFormat="1" ht="30" hidden="1" x14ac:dyDescent="0.2">
      <c r="A4835" s="20">
        <v>4835</v>
      </c>
      <c r="B4835" s="55">
        <v>3994</v>
      </c>
      <c r="C4835" s="47" t="str">
        <f t="shared" si="75"/>
        <v>Idu Ana 6008</v>
      </c>
      <c r="D4835" s="47"/>
      <c r="E4835" s="48" t="s">
        <v>45</v>
      </c>
      <c r="F4835" s="48" t="s">
        <v>4887</v>
      </c>
      <c r="G4835" s="177"/>
      <c r="H4835" s="48">
        <v>6008</v>
      </c>
      <c r="I4835" s="48" t="s">
        <v>5104</v>
      </c>
      <c r="J4835" s="49" t="s">
        <v>64</v>
      </c>
      <c r="K4835" s="50">
        <v>1702</v>
      </c>
      <c r="L4835" s="48" t="s">
        <v>3256</v>
      </c>
      <c r="M4835" s="51" t="s">
        <v>50</v>
      </c>
      <c r="N4835" s="51" t="s">
        <v>3257</v>
      </c>
      <c r="O4835" s="52"/>
      <c r="P4835" s="53"/>
    </row>
    <row r="4836" spans="1:16" s="54" customFormat="1" ht="30" hidden="1" x14ac:dyDescent="0.2">
      <c r="A4836" s="20">
        <v>4836</v>
      </c>
      <c r="B4836" s="55">
        <v>3995</v>
      </c>
      <c r="C4836" s="47" t="str">
        <f t="shared" si="75"/>
        <v>Idu Ana 6009</v>
      </c>
      <c r="D4836" s="47"/>
      <c r="E4836" s="48" t="s">
        <v>45</v>
      </c>
      <c r="F4836" s="48" t="s">
        <v>4887</v>
      </c>
      <c r="G4836" s="177"/>
      <c r="H4836" s="48">
        <v>6009</v>
      </c>
      <c r="I4836" s="48" t="s">
        <v>5105</v>
      </c>
      <c r="J4836" s="49" t="s">
        <v>64</v>
      </c>
      <c r="K4836" s="50">
        <v>1936</v>
      </c>
      <c r="L4836" s="48" t="s">
        <v>3256</v>
      </c>
      <c r="M4836" s="51" t="s">
        <v>50</v>
      </c>
      <c r="N4836" s="51" t="s">
        <v>3257</v>
      </c>
      <c r="O4836" s="52"/>
      <c r="P4836" s="53"/>
    </row>
    <row r="4837" spans="1:16" s="54" customFormat="1" ht="30" hidden="1" x14ac:dyDescent="0.2">
      <c r="A4837" s="20">
        <v>4837</v>
      </c>
      <c r="B4837" s="55">
        <v>3996</v>
      </c>
      <c r="C4837" s="47" t="str">
        <f t="shared" si="75"/>
        <v>Idu Ana 6010</v>
      </c>
      <c r="D4837" s="47"/>
      <c r="E4837" s="48" t="s">
        <v>45</v>
      </c>
      <c r="F4837" s="48" t="s">
        <v>3260</v>
      </c>
      <c r="G4837" s="177"/>
      <c r="H4837" s="48">
        <v>6010</v>
      </c>
      <c r="I4837" s="48" t="s">
        <v>5106</v>
      </c>
      <c r="J4837" s="49" t="s">
        <v>25</v>
      </c>
      <c r="K4837" s="50">
        <v>27010</v>
      </c>
      <c r="L4837" s="48" t="s">
        <v>3256</v>
      </c>
      <c r="M4837" s="51" t="s">
        <v>50</v>
      </c>
      <c r="N4837" s="51" t="s">
        <v>3257</v>
      </c>
      <c r="O4837" s="52"/>
      <c r="P4837" s="53"/>
    </row>
    <row r="4838" spans="1:16" s="54" customFormat="1" ht="60" hidden="1" x14ac:dyDescent="0.2">
      <c r="A4838" s="20">
        <v>4838</v>
      </c>
      <c r="B4838" s="55">
        <v>3997</v>
      </c>
      <c r="C4838" s="47" t="str">
        <f t="shared" si="75"/>
        <v>Idu Ana 6011</v>
      </c>
      <c r="D4838" s="47"/>
      <c r="E4838" s="48" t="s">
        <v>45</v>
      </c>
      <c r="F4838" s="48" t="s">
        <v>3669</v>
      </c>
      <c r="G4838" s="177"/>
      <c r="H4838" s="48">
        <v>6011</v>
      </c>
      <c r="I4838" s="48" t="s">
        <v>5107</v>
      </c>
      <c r="J4838" s="49" t="s">
        <v>26</v>
      </c>
      <c r="K4838" s="50">
        <v>113115</v>
      </c>
      <c r="L4838" s="48" t="s">
        <v>3256</v>
      </c>
      <c r="M4838" s="51" t="s">
        <v>50</v>
      </c>
      <c r="N4838" s="51" t="s">
        <v>3257</v>
      </c>
      <c r="O4838" s="52"/>
      <c r="P4838" s="53"/>
    </row>
    <row r="4839" spans="1:16" s="54" customFormat="1" ht="30" hidden="1" x14ac:dyDescent="0.2">
      <c r="A4839" s="20">
        <v>4839</v>
      </c>
      <c r="B4839" s="55">
        <v>3998</v>
      </c>
      <c r="C4839" s="47" t="str">
        <f t="shared" si="75"/>
        <v>Idu Ana 6015</v>
      </c>
      <c r="D4839" s="47"/>
      <c r="E4839" s="48" t="s">
        <v>45</v>
      </c>
      <c r="F4839" s="48" t="s">
        <v>4504</v>
      </c>
      <c r="G4839" s="177"/>
      <c r="H4839" s="48">
        <v>6015</v>
      </c>
      <c r="I4839" s="48" t="s">
        <v>5108</v>
      </c>
      <c r="J4839" s="49" t="s">
        <v>64</v>
      </c>
      <c r="K4839" s="50">
        <v>41111</v>
      </c>
      <c r="L4839" s="48" t="s">
        <v>3256</v>
      </c>
      <c r="M4839" s="51" t="s">
        <v>50</v>
      </c>
      <c r="N4839" s="51" t="s">
        <v>3257</v>
      </c>
      <c r="O4839" s="52"/>
      <c r="P4839" s="53"/>
    </row>
    <row r="4840" spans="1:16" s="54" customFormat="1" ht="30" hidden="1" x14ac:dyDescent="0.2">
      <c r="A4840" s="20">
        <v>4840</v>
      </c>
      <c r="B4840" s="55">
        <v>3999</v>
      </c>
      <c r="C4840" s="47" t="str">
        <f t="shared" si="75"/>
        <v>Idu Ana 6016</v>
      </c>
      <c r="D4840" s="47"/>
      <c r="E4840" s="48" t="s">
        <v>45</v>
      </c>
      <c r="F4840" s="48" t="s">
        <v>3494</v>
      </c>
      <c r="G4840" s="177"/>
      <c r="H4840" s="48">
        <v>6016</v>
      </c>
      <c r="I4840" s="48" t="s">
        <v>5109</v>
      </c>
      <c r="J4840" s="49" t="s">
        <v>48</v>
      </c>
      <c r="K4840" s="50">
        <v>105328</v>
      </c>
      <c r="L4840" s="48" t="s">
        <v>3256</v>
      </c>
      <c r="M4840" s="51" t="s">
        <v>50</v>
      </c>
      <c r="N4840" s="51" t="s">
        <v>3257</v>
      </c>
      <c r="O4840" s="52"/>
      <c r="P4840" s="53"/>
    </row>
    <row r="4841" spans="1:16" s="54" customFormat="1" ht="30" hidden="1" x14ac:dyDescent="0.2">
      <c r="A4841" s="20">
        <v>4841</v>
      </c>
      <c r="B4841" s="55">
        <v>4000</v>
      </c>
      <c r="C4841" s="47" t="str">
        <f t="shared" ref="C4841:C4904" si="76">+CONCATENATE(M4841," ",N4841," ",H4841)</f>
        <v>Idu Ana 6020</v>
      </c>
      <c r="D4841" s="47"/>
      <c r="E4841" s="48" t="s">
        <v>45</v>
      </c>
      <c r="F4841" s="48" t="s">
        <v>3272</v>
      </c>
      <c r="G4841" s="177"/>
      <c r="H4841" s="48">
        <v>6020</v>
      </c>
      <c r="I4841" s="48" t="s">
        <v>5110</v>
      </c>
      <c r="J4841" s="49" t="s">
        <v>48</v>
      </c>
      <c r="K4841" s="50">
        <v>26697</v>
      </c>
      <c r="L4841" s="48" t="s">
        <v>3256</v>
      </c>
      <c r="M4841" s="51" t="s">
        <v>50</v>
      </c>
      <c r="N4841" s="51" t="s">
        <v>3257</v>
      </c>
      <c r="O4841" s="52"/>
      <c r="P4841" s="53"/>
    </row>
    <row r="4842" spans="1:16" s="54" customFormat="1" ht="60" hidden="1" x14ac:dyDescent="0.2">
      <c r="A4842" s="20">
        <v>4842</v>
      </c>
      <c r="B4842" s="55">
        <v>4001</v>
      </c>
      <c r="C4842" s="47" t="str">
        <f t="shared" si="76"/>
        <v>Idu Ana 6021</v>
      </c>
      <c r="D4842" s="47"/>
      <c r="E4842" s="48" t="s">
        <v>45</v>
      </c>
      <c r="F4842" s="48" t="s">
        <v>3322</v>
      </c>
      <c r="G4842" s="177"/>
      <c r="H4842" s="48">
        <v>6021</v>
      </c>
      <c r="I4842" s="48" t="s">
        <v>5111</v>
      </c>
      <c r="J4842" s="49" t="s">
        <v>48</v>
      </c>
      <c r="K4842" s="50">
        <v>490887</v>
      </c>
      <c r="L4842" s="48" t="s">
        <v>3256</v>
      </c>
      <c r="M4842" s="51" t="s">
        <v>50</v>
      </c>
      <c r="N4842" s="51" t="s">
        <v>3257</v>
      </c>
      <c r="O4842" s="52"/>
      <c r="P4842" s="53"/>
    </row>
    <row r="4843" spans="1:16" s="54" customFormat="1" ht="30" hidden="1" x14ac:dyDescent="0.2">
      <c r="A4843" s="20">
        <v>4843</v>
      </c>
      <c r="B4843" s="55">
        <v>4002</v>
      </c>
      <c r="C4843" s="47" t="str">
        <f t="shared" si="76"/>
        <v>Idu Ana 6029</v>
      </c>
      <c r="D4843" s="47"/>
      <c r="E4843" s="48" t="s">
        <v>45</v>
      </c>
      <c r="F4843" s="48" t="s">
        <v>3485</v>
      </c>
      <c r="G4843" s="177"/>
      <c r="H4843" s="48">
        <v>6029</v>
      </c>
      <c r="I4843" s="48" t="s">
        <v>5112</v>
      </c>
      <c r="J4843" s="49" t="s">
        <v>26</v>
      </c>
      <c r="K4843" s="50">
        <v>342041</v>
      </c>
      <c r="L4843" s="48" t="s">
        <v>3256</v>
      </c>
      <c r="M4843" s="51" t="s">
        <v>50</v>
      </c>
      <c r="N4843" s="51" t="s">
        <v>3257</v>
      </c>
      <c r="O4843" s="52"/>
      <c r="P4843" s="53"/>
    </row>
    <row r="4844" spans="1:16" s="54" customFormat="1" ht="30" hidden="1" x14ac:dyDescent="0.2">
      <c r="A4844" s="20">
        <v>4844</v>
      </c>
      <c r="B4844" s="55">
        <v>4003</v>
      </c>
      <c r="C4844" s="47" t="str">
        <f t="shared" si="76"/>
        <v>Idu Ana 6030</v>
      </c>
      <c r="D4844" s="47"/>
      <c r="E4844" s="48" t="s">
        <v>45</v>
      </c>
      <c r="F4844" s="48" t="s">
        <v>3485</v>
      </c>
      <c r="G4844" s="177"/>
      <c r="H4844" s="48">
        <v>6030</v>
      </c>
      <c r="I4844" s="48" t="s">
        <v>5113</v>
      </c>
      <c r="J4844" s="49" t="s">
        <v>26</v>
      </c>
      <c r="K4844" s="50">
        <v>342041</v>
      </c>
      <c r="L4844" s="48" t="s">
        <v>3256</v>
      </c>
      <c r="M4844" s="51" t="s">
        <v>50</v>
      </c>
      <c r="N4844" s="51" t="s">
        <v>3257</v>
      </c>
      <c r="O4844" s="52"/>
      <c r="P4844" s="53"/>
    </row>
    <row r="4845" spans="1:16" s="54" customFormat="1" ht="30" hidden="1" x14ac:dyDescent="0.2">
      <c r="A4845" s="20">
        <v>4845</v>
      </c>
      <c r="B4845" s="55">
        <v>4004</v>
      </c>
      <c r="C4845" s="47" t="str">
        <f t="shared" si="76"/>
        <v>Idu Ana 6031</v>
      </c>
      <c r="D4845" s="47"/>
      <c r="E4845" s="48" t="s">
        <v>45</v>
      </c>
      <c r="F4845" s="48" t="s">
        <v>3485</v>
      </c>
      <c r="G4845" s="177"/>
      <c r="H4845" s="48">
        <v>6031</v>
      </c>
      <c r="I4845" s="48" t="s">
        <v>5114</v>
      </c>
      <c r="J4845" s="49" t="s">
        <v>26</v>
      </c>
      <c r="K4845" s="50">
        <v>342041</v>
      </c>
      <c r="L4845" s="48" t="s">
        <v>3256</v>
      </c>
      <c r="M4845" s="51" t="s">
        <v>50</v>
      </c>
      <c r="N4845" s="51" t="s">
        <v>3257</v>
      </c>
      <c r="O4845" s="52"/>
      <c r="P4845" s="53"/>
    </row>
    <row r="4846" spans="1:16" s="54" customFormat="1" ht="30" hidden="1" x14ac:dyDescent="0.2">
      <c r="A4846" s="20">
        <v>4846</v>
      </c>
      <c r="B4846" s="55">
        <v>4005</v>
      </c>
      <c r="C4846" s="47" t="str">
        <f t="shared" si="76"/>
        <v>Idu Ana 6032</v>
      </c>
      <c r="D4846" s="47"/>
      <c r="E4846" s="48" t="s">
        <v>45</v>
      </c>
      <c r="F4846" s="48" t="s">
        <v>3485</v>
      </c>
      <c r="G4846" s="177"/>
      <c r="H4846" s="48">
        <v>6032</v>
      </c>
      <c r="I4846" s="48" t="s">
        <v>5115</v>
      </c>
      <c r="J4846" s="49" t="s">
        <v>26</v>
      </c>
      <c r="K4846" s="50">
        <v>342041</v>
      </c>
      <c r="L4846" s="48" t="s">
        <v>3256</v>
      </c>
      <c r="M4846" s="51" t="s">
        <v>50</v>
      </c>
      <c r="N4846" s="51" t="s">
        <v>3257</v>
      </c>
      <c r="O4846" s="52"/>
      <c r="P4846" s="53"/>
    </row>
    <row r="4847" spans="1:16" s="54" customFormat="1" ht="30" hidden="1" x14ac:dyDescent="0.2">
      <c r="A4847" s="20">
        <v>4847</v>
      </c>
      <c r="B4847" s="55">
        <v>4006</v>
      </c>
      <c r="C4847" s="47" t="str">
        <f t="shared" si="76"/>
        <v>Idu Ana 6033</v>
      </c>
      <c r="D4847" s="47"/>
      <c r="E4847" s="48" t="s">
        <v>45</v>
      </c>
      <c r="F4847" s="48" t="s">
        <v>3485</v>
      </c>
      <c r="G4847" s="177"/>
      <c r="H4847" s="48">
        <v>6033</v>
      </c>
      <c r="I4847" s="48" t="s">
        <v>5116</v>
      </c>
      <c r="J4847" s="49" t="s">
        <v>26</v>
      </c>
      <c r="K4847" s="50">
        <v>342041</v>
      </c>
      <c r="L4847" s="48" t="s">
        <v>3256</v>
      </c>
      <c r="M4847" s="51" t="s">
        <v>50</v>
      </c>
      <c r="N4847" s="51" t="s">
        <v>3257</v>
      </c>
      <c r="O4847" s="52"/>
      <c r="P4847" s="53"/>
    </row>
    <row r="4848" spans="1:16" s="54" customFormat="1" ht="30" hidden="1" x14ac:dyDescent="0.2">
      <c r="A4848" s="20">
        <v>4848</v>
      </c>
      <c r="B4848" s="55">
        <v>4007</v>
      </c>
      <c r="C4848" s="47" t="str">
        <f t="shared" si="76"/>
        <v>Idu Ana 6034</v>
      </c>
      <c r="D4848" s="47"/>
      <c r="E4848" s="48" t="s">
        <v>45</v>
      </c>
      <c r="F4848" s="48" t="s">
        <v>3485</v>
      </c>
      <c r="G4848" s="177"/>
      <c r="H4848" s="48">
        <v>6034</v>
      </c>
      <c r="I4848" s="48" t="s">
        <v>5117</v>
      </c>
      <c r="J4848" s="49" t="s">
        <v>26</v>
      </c>
      <c r="K4848" s="50">
        <v>282541</v>
      </c>
      <c r="L4848" s="48" t="s">
        <v>3256</v>
      </c>
      <c r="M4848" s="51" t="s">
        <v>50</v>
      </c>
      <c r="N4848" s="51" t="s">
        <v>3257</v>
      </c>
      <c r="O4848" s="52"/>
      <c r="P4848" s="53"/>
    </row>
    <row r="4849" spans="1:16" s="54" customFormat="1" ht="30" hidden="1" x14ac:dyDescent="0.2">
      <c r="A4849" s="20">
        <v>4849</v>
      </c>
      <c r="B4849" s="55">
        <v>4008</v>
      </c>
      <c r="C4849" s="47" t="str">
        <f t="shared" si="76"/>
        <v>Idu Ana 6036</v>
      </c>
      <c r="D4849" s="47"/>
      <c r="E4849" s="48" t="s">
        <v>45</v>
      </c>
      <c r="F4849" s="48" t="s">
        <v>3264</v>
      </c>
      <c r="G4849" s="177"/>
      <c r="H4849" s="48">
        <v>6036</v>
      </c>
      <c r="I4849" s="48" t="s">
        <v>5118</v>
      </c>
      <c r="J4849" s="49" t="s">
        <v>26</v>
      </c>
      <c r="K4849" s="50">
        <v>2332681</v>
      </c>
      <c r="L4849" s="48" t="s">
        <v>3256</v>
      </c>
      <c r="M4849" s="51" t="s">
        <v>50</v>
      </c>
      <c r="N4849" s="51" t="s">
        <v>3257</v>
      </c>
      <c r="O4849" s="52"/>
      <c r="P4849" s="53"/>
    </row>
    <row r="4850" spans="1:16" s="54" customFormat="1" ht="30" hidden="1" x14ac:dyDescent="0.2">
      <c r="A4850" s="20">
        <v>4850</v>
      </c>
      <c r="B4850" s="55">
        <v>4009</v>
      </c>
      <c r="C4850" s="47" t="str">
        <f t="shared" si="76"/>
        <v>Idu Ana 6037</v>
      </c>
      <c r="D4850" s="47"/>
      <c r="E4850" s="48" t="s">
        <v>45</v>
      </c>
      <c r="F4850" s="48" t="s">
        <v>3264</v>
      </c>
      <c r="G4850" s="177"/>
      <c r="H4850" s="48">
        <v>6037</v>
      </c>
      <c r="I4850" s="48" t="s">
        <v>5119</v>
      </c>
      <c r="J4850" s="49" t="s">
        <v>26</v>
      </c>
      <c r="K4850" s="50">
        <v>2724355</v>
      </c>
      <c r="L4850" s="48" t="s">
        <v>3256</v>
      </c>
      <c r="M4850" s="51" t="s">
        <v>50</v>
      </c>
      <c r="N4850" s="51" t="s">
        <v>3257</v>
      </c>
      <c r="O4850" s="52"/>
      <c r="P4850" s="53"/>
    </row>
    <row r="4851" spans="1:16" s="54" customFormat="1" ht="30" hidden="1" x14ac:dyDescent="0.2">
      <c r="A4851" s="20">
        <v>4851</v>
      </c>
      <c r="B4851" s="55">
        <v>4010</v>
      </c>
      <c r="C4851" s="47" t="str">
        <f t="shared" si="76"/>
        <v>Idu Ana 6038</v>
      </c>
      <c r="D4851" s="47"/>
      <c r="E4851" s="48" t="s">
        <v>45</v>
      </c>
      <c r="F4851" s="48" t="s">
        <v>3264</v>
      </c>
      <c r="G4851" s="177"/>
      <c r="H4851" s="48">
        <v>6038</v>
      </c>
      <c r="I4851" s="48" t="s">
        <v>5120</v>
      </c>
      <c r="J4851" s="49" t="s">
        <v>26</v>
      </c>
      <c r="K4851" s="50">
        <v>2969138</v>
      </c>
      <c r="L4851" s="48" t="s">
        <v>3256</v>
      </c>
      <c r="M4851" s="51" t="s">
        <v>50</v>
      </c>
      <c r="N4851" s="51" t="s">
        <v>3257</v>
      </c>
      <c r="O4851" s="52"/>
      <c r="P4851" s="53"/>
    </row>
    <row r="4852" spans="1:16" s="54" customFormat="1" ht="30" hidden="1" x14ac:dyDescent="0.2">
      <c r="A4852" s="20">
        <v>4852</v>
      </c>
      <c r="B4852" s="55">
        <v>4011</v>
      </c>
      <c r="C4852" s="47" t="str">
        <f t="shared" si="76"/>
        <v>Idu Ana 6039</v>
      </c>
      <c r="D4852" s="47"/>
      <c r="E4852" s="48" t="s">
        <v>45</v>
      </c>
      <c r="F4852" s="48" t="s">
        <v>3264</v>
      </c>
      <c r="G4852" s="177"/>
      <c r="H4852" s="48">
        <v>6039</v>
      </c>
      <c r="I4852" s="48" t="s">
        <v>5121</v>
      </c>
      <c r="J4852" s="49" t="s">
        <v>26</v>
      </c>
      <c r="K4852" s="50">
        <v>3593055</v>
      </c>
      <c r="L4852" s="48" t="s">
        <v>3256</v>
      </c>
      <c r="M4852" s="51" t="s">
        <v>50</v>
      </c>
      <c r="N4852" s="51" t="s">
        <v>3257</v>
      </c>
      <c r="O4852" s="52"/>
      <c r="P4852" s="53"/>
    </row>
    <row r="4853" spans="1:16" s="54" customFormat="1" ht="30" hidden="1" x14ac:dyDescent="0.2">
      <c r="A4853" s="20">
        <v>4853</v>
      </c>
      <c r="B4853" s="55">
        <v>4012</v>
      </c>
      <c r="C4853" s="47" t="str">
        <f t="shared" si="76"/>
        <v>Idu Ana 6040</v>
      </c>
      <c r="D4853" s="47"/>
      <c r="E4853" s="48" t="s">
        <v>45</v>
      </c>
      <c r="F4853" s="48" t="s">
        <v>3264</v>
      </c>
      <c r="G4853" s="177"/>
      <c r="H4853" s="48">
        <v>6040</v>
      </c>
      <c r="I4853" s="48" t="s">
        <v>5122</v>
      </c>
      <c r="J4853" s="49" t="s">
        <v>26</v>
      </c>
      <c r="K4853" s="50">
        <v>5082578</v>
      </c>
      <c r="L4853" s="48" t="s">
        <v>3256</v>
      </c>
      <c r="M4853" s="51" t="s">
        <v>50</v>
      </c>
      <c r="N4853" s="51" t="s">
        <v>3257</v>
      </c>
      <c r="O4853" s="52"/>
      <c r="P4853" s="53"/>
    </row>
    <row r="4854" spans="1:16" s="54" customFormat="1" ht="45" hidden="1" x14ac:dyDescent="0.2">
      <c r="A4854" s="20">
        <v>4854</v>
      </c>
      <c r="B4854" s="55">
        <v>4013</v>
      </c>
      <c r="C4854" s="47" t="str">
        <f t="shared" si="76"/>
        <v>Idu Ana 6041</v>
      </c>
      <c r="D4854" s="47"/>
      <c r="E4854" s="48" t="s">
        <v>45</v>
      </c>
      <c r="F4854" s="48" t="s">
        <v>3287</v>
      </c>
      <c r="G4854" s="177"/>
      <c r="H4854" s="48">
        <v>6041</v>
      </c>
      <c r="I4854" s="48" t="s">
        <v>5123</v>
      </c>
      <c r="J4854" s="49" t="s">
        <v>26</v>
      </c>
      <c r="K4854" s="50">
        <v>3823283</v>
      </c>
      <c r="L4854" s="48" t="s">
        <v>3256</v>
      </c>
      <c r="M4854" s="51" t="s">
        <v>50</v>
      </c>
      <c r="N4854" s="51" t="s">
        <v>3257</v>
      </c>
      <c r="O4854" s="52"/>
      <c r="P4854" s="53"/>
    </row>
    <row r="4855" spans="1:16" s="54" customFormat="1" ht="45" hidden="1" x14ac:dyDescent="0.2">
      <c r="A4855" s="20">
        <v>4855</v>
      </c>
      <c r="B4855" s="55">
        <v>4014</v>
      </c>
      <c r="C4855" s="47" t="str">
        <f t="shared" si="76"/>
        <v>Idu Ana 6042</v>
      </c>
      <c r="D4855" s="47"/>
      <c r="E4855" s="48" t="s">
        <v>45</v>
      </c>
      <c r="F4855" s="48" t="s">
        <v>3287</v>
      </c>
      <c r="G4855" s="177"/>
      <c r="H4855" s="48">
        <v>6042</v>
      </c>
      <c r="I4855" s="48" t="s">
        <v>5124</v>
      </c>
      <c r="J4855" s="49" t="s">
        <v>26</v>
      </c>
      <c r="K4855" s="50">
        <v>4154657</v>
      </c>
      <c r="L4855" s="48" t="s">
        <v>3256</v>
      </c>
      <c r="M4855" s="51" t="s">
        <v>50</v>
      </c>
      <c r="N4855" s="51" t="s">
        <v>3257</v>
      </c>
      <c r="O4855" s="52"/>
      <c r="P4855" s="53"/>
    </row>
    <row r="4856" spans="1:16" s="54" customFormat="1" ht="45" hidden="1" x14ac:dyDescent="0.2">
      <c r="A4856" s="20">
        <v>4856</v>
      </c>
      <c r="B4856" s="55">
        <v>4015</v>
      </c>
      <c r="C4856" s="47" t="str">
        <f t="shared" si="76"/>
        <v>Idu Ana 6043</v>
      </c>
      <c r="D4856" s="47"/>
      <c r="E4856" s="48" t="s">
        <v>45</v>
      </c>
      <c r="F4856" s="48" t="s">
        <v>3287</v>
      </c>
      <c r="G4856" s="177"/>
      <c r="H4856" s="48">
        <v>6043</v>
      </c>
      <c r="I4856" s="48" t="s">
        <v>5125</v>
      </c>
      <c r="J4856" s="49" t="s">
        <v>26</v>
      </c>
      <c r="K4856" s="50">
        <v>4003352</v>
      </c>
      <c r="L4856" s="48" t="s">
        <v>3256</v>
      </c>
      <c r="M4856" s="51" t="s">
        <v>50</v>
      </c>
      <c r="N4856" s="51" t="s">
        <v>3257</v>
      </c>
      <c r="O4856" s="52"/>
      <c r="P4856" s="53"/>
    </row>
    <row r="4857" spans="1:16" s="54" customFormat="1" ht="45" hidden="1" x14ac:dyDescent="0.2">
      <c r="A4857" s="20">
        <v>4857</v>
      </c>
      <c r="B4857" s="55">
        <v>4016</v>
      </c>
      <c r="C4857" s="47" t="str">
        <f t="shared" si="76"/>
        <v>Idu Ana 6044</v>
      </c>
      <c r="D4857" s="47"/>
      <c r="E4857" s="48" t="s">
        <v>45</v>
      </c>
      <c r="F4857" s="48" t="s">
        <v>3287</v>
      </c>
      <c r="G4857" s="177"/>
      <c r="H4857" s="48">
        <v>6044</v>
      </c>
      <c r="I4857" s="48" t="s">
        <v>5126</v>
      </c>
      <c r="J4857" s="49" t="s">
        <v>26</v>
      </c>
      <c r="K4857" s="50">
        <v>3666670</v>
      </c>
      <c r="L4857" s="48" t="s">
        <v>3256</v>
      </c>
      <c r="M4857" s="51" t="s">
        <v>50</v>
      </c>
      <c r="N4857" s="51" t="s">
        <v>3257</v>
      </c>
      <c r="O4857" s="52"/>
      <c r="P4857" s="53"/>
    </row>
    <row r="4858" spans="1:16" s="54" customFormat="1" ht="30" hidden="1" x14ac:dyDescent="0.2">
      <c r="A4858" s="20">
        <v>4858</v>
      </c>
      <c r="B4858" s="55">
        <v>4017</v>
      </c>
      <c r="C4858" s="47" t="str">
        <f t="shared" si="76"/>
        <v>Idu Ana 6045</v>
      </c>
      <c r="D4858" s="47"/>
      <c r="E4858" s="48" t="s">
        <v>45</v>
      </c>
      <c r="F4858" s="48" t="s">
        <v>3287</v>
      </c>
      <c r="G4858" s="177"/>
      <c r="H4858" s="48">
        <v>6045</v>
      </c>
      <c r="I4858" s="48" t="s">
        <v>5127</v>
      </c>
      <c r="J4858" s="49" t="s">
        <v>26</v>
      </c>
      <c r="K4858" s="50">
        <v>4658959</v>
      </c>
      <c r="L4858" s="48" t="s">
        <v>3256</v>
      </c>
      <c r="M4858" s="51" t="s">
        <v>50</v>
      </c>
      <c r="N4858" s="51" t="s">
        <v>3257</v>
      </c>
      <c r="O4858" s="52"/>
      <c r="P4858" s="53"/>
    </row>
    <row r="4859" spans="1:16" s="54" customFormat="1" ht="45" hidden="1" x14ac:dyDescent="0.2">
      <c r="A4859" s="20">
        <v>4859</v>
      </c>
      <c r="B4859" s="55">
        <v>4018</v>
      </c>
      <c r="C4859" s="47" t="str">
        <f t="shared" si="76"/>
        <v>Idu Ana 6046</v>
      </c>
      <c r="D4859" s="47"/>
      <c r="E4859" s="48" t="s">
        <v>45</v>
      </c>
      <c r="F4859" s="48" t="s">
        <v>3309</v>
      </c>
      <c r="G4859" s="177"/>
      <c r="H4859" s="48">
        <v>6046</v>
      </c>
      <c r="I4859" s="48" t="s">
        <v>5128</v>
      </c>
      <c r="J4859" s="49" t="s">
        <v>26</v>
      </c>
      <c r="K4859" s="50">
        <v>420696</v>
      </c>
      <c r="L4859" s="48" t="s">
        <v>3256</v>
      </c>
      <c r="M4859" s="51" t="s">
        <v>50</v>
      </c>
      <c r="N4859" s="51" t="s">
        <v>3257</v>
      </c>
      <c r="O4859" s="52"/>
      <c r="P4859" s="53"/>
    </row>
    <row r="4860" spans="1:16" s="54" customFormat="1" ht="60" hidden="1" x14ac:dyDescent="0.2">
      <c r="A4860" s="20">
        <v>4860</v>
      </c>
      <c r="B4860" s="55">
        <v>4019</v>
      </c>
      <c r="C4860" s="47" t="str">
        <f t="shared" si="76"/>
        <v>Idu Ana 6047</v>
      </c>
      <c r="D4860" s="47"/>
      <c r="E4860" s="48" t="s">
        <v>45</v>
      </c>
      <c r="F4860" s="48" t="s">
        <v>3325</v>
      </c>
      <c r="G4860" s="177"/>
      <c r="H4860" s="48">
        <v>6047</v>
      </c>
      <c r="I4860" s="48" t="s">
        <v>5129</v>
      </c>
      <c r="J4860" s="49" t="s">
        <v>64</v>
      </c>
      <c r="K4860" s="50">
        <v>205929</v>
      </c>
      <c r="L4860" s="48" t="s">
        <v>3256</v>
      </c>
      <c r="M4860" s="51" t="s">
        <v>50</v>
      </c>
      <c r="N4860" s="51" t="s">
        <v>3257</v>
      </c>
      <c r="O4860" s="52"/>
      <c r="P4860" s="53"/>
    </row>
    <row r="4861" spans="1:16" s="54" customFormat="1" ht="30" hidden="1" x14ac:dyDescent="0.2">
      <c r="A4861" s="20">
        <v>4861</v>
      </c>
      <c r="B4861" s="55">
        <v>4020</v>
      </c>
      <c r="C4861" s="47" t="str">
        <f t="shared" si="76"/>
        <v>Idu Ana 6053</v>
      </c>
      <c r="D4861" s="47"/>
      <c r="E4861" s="48" t="s">
        <v>45</v>
      </c>
      <c r="F4861" s="48" t="s">
        <v>4173</v>
      </c>
      <c r="G4861" s="177"/>
      <c r="H4861" s="48">
        <v>6053</v>
      </c>
      <c r="I4861" s="48" t="s">
        <v>5130</v>
      </c>
      <c r="J4861" s="49" t="s">
        <v>48</v>
      </c>
      <c r="K4861" s="50">
        <v>97254</v>
      </c>
      <c r="L4861" s="48" t="s">
        <v>3256</v>
      </c>
      <c r="M4861" s="51" t="s">
        <v>50</v>
      </c>
      <c r="N4861" s="51" t="s">
        <v>3257</v>
      </c>
      <c r="O4861" s="52"/>
      <c r="P4861" s="53"/>
    </row>
    <row r="4862" spans="1:16" s="54" customFormat="1" ht="45" hidden="1" x14ac:dyDescent="0.2">
      <c r="A4862" s="20">
        <v>4862</v>
      </c>
      <c r="B4862" s="55">
        <v>4021</v>
      </c>
      <c r="C4862" s="47" t="str">
        <f t="shared" si="76"/>
        <v>Idu Ana 6057</v>
      </c>
      <c r="D4862" s="47"/>
      <c r="E4862" s="48" t="s">
        <v>45</v>
      </c>
      <c r="F4862" s="48" t="s">
        <v>3287</v>
      </c>
      <c r="G4862" s="177"/>
      <c r="H4862" s="48">
        <v>6057</v>
      </c>
      <c r="I4862" s="48" t="s">
        <v>5131</v>
      </c>
      <c r="J4862" s="49" t="s">
        <v>810</v>
      </c>
      <c r="K4862" s="50">
        <v>153972</v>
      </c>
      <c r="L4862" s="48" t="s">
        <v>3256</v>
      </c>
      <c r="M4862" s="51" t="s">
        <v>50</v>
      </c>
      <c r="N4862" s="51" t="s">
        <v>3257</v>
      </c>
      <c r="O4862" s="52"/>
      <c r="P4862" s="53"/>
    </row>
    <row r="4863" spans="1:16" s="54" customFormat="1" ht="45" hidden="1" x14ac:dyDescent="0.2">
      <c r="A4863" s="20">
        <v>4863</v>
      </c>
      <c r="B4863" s="55">
        <v>4022</v>
      </c>
      <c r="C4863" s="47" t="str">
        <f t="shared" si="76"/>
        <v>Idu Ana 6058</v>
      </c>
      <c r="D4863" s="47"/>
      <c r="E4863" s="48" t="s">
        <v>45</v>
      </c>
      <c r="F4863" s="48" t="s">
        <v>3287</v>
      </c>
      <c r="G4863" s="177"/>
      <c r="H4863" s="48">
        <v>6058</v>
      </c>
      <c r="I4863" s="48" t="s">
        <v>5132</v>
      </c>
      <c r="J4863" s="49" t="s">
        <v>810</v>
      </c>
      <c r="K4863" s="50">
        <v>113031</v>
      </c>
      <c r="L4863" s="48" t="s">
        <v>3256</v>
      </c>
      <c r="M4863" s="51" t="s">
        <v>50</v>
      </c>
      <c r="N4863" s="51" t="s">
        <v>3257</v>
      </c>
      <c r="O4863" s="52"/>
      <c r="P4863" s="53"/>
    </row>
    <row r="4864" spans="1:16" s="54" customFormat="1" ht="45" hidden="1" x14ac:dyDescent="0.2">
      <c r="A4864" s="20">
        <v>4864</v>
      </c>
      <c r="B4864" s="55">
        <v>4023</v>
      </c>
      <c r="C4864" s="47" t="str">
        <f t="shared" si="76"/>
        <v>Idu Ana 6059</v>
      </c>
      <c r="D4864" s="47"/>
      <c r="E4864" s="48" t="s">
        <v>45</v>
      </c>
      <c r="F4864" s="48" t="s">
        <v>3485</v>
      </c>
      <c r="G4864" s="177"/>
      <c r="H4864" s="48">
        <v>6059</v>
      </c>
      <c r="I4864" s="48" t="s">
        <v>5133</v>
      </c>
      <c r="J4864" s="49" t="s">
        <v>810</v>
      </c>
      <c r="K4864" s="50">
        <v>48213</v>
      </c>
      <c r="L4864" s="48" t="s">
        <v>3256</v>
      </c>
      <c r="M4864" s="51" t="s">
        <v>50</v>
      </c>
      <c r="N4864" s="51" t="s">
        <v>3257</v>
      </c>
      <c r="O4864" s="52"/>
      <c r="P4864" s="53"/>
    </row>
    <row r="4865" spans="1:16" s="54" customFormat="1" ht="30" hidden="1" x14ac:dyDescent="0.2">
      <c r="A4865" s="20">
        <v>4865</v>
      </c>
      <c r="B4865" s="55">
        <v>4024</v>
      </c>
      <c r="C4865" s="47" t="str">
        <f t="shared" si="76"/>
        <v>Idu Ana 6060</v>
      </c>
      <c r="D4865" s="47"/>
      <c r="E4865" s="48" t="s">
        <v>45</v>
      </c>
      <c r="F4865" s="48" t="s">
        <v>5134</v>
      </c>
      <c r="G4865" s="177"/>
      <c r="H4865" s="48">
        <v>6060</v>
      </c>
      <c r="I4865" s="48" t="s">
        <v>5135</v>
      </c>
      <c r="J4865" s="49" t="s">
        <v>810</v>
      </c>
      <c r="K4865" s="50">
        <v>1161869</v>
      </c>
      <c r="L4865" s="48" t="s">
        <v>3256</v>
      </c>
      <c r="M4865" s="51" t="s">
        <v>50</v>
      </c>
      <c r="N4865" s="51" t="s">
        <v>3257</v>
      </c>
      <c r="O4865" s="52"/>
      <c r="P4865" s="53"/>
    </row>
    <row r="4866" spans="1:16" s="54" customFormat="1" ht="30" hidden="1" x14ac:dyDescent="0.2">
      <c r="A4866" s="20">
        <v>4866</v>
      </c>
      <c r="B4866" s="55">
        <v>4025</v>
      </c>
      <c r="C4866" s="47" t="str">
        <f t="shared" si="76"/>
        <v>Idu Ana 6061</v>
      </c>
      <c r="D4866" s="47"/>
      <c r="E4866" s="48" t="s">
        <v>45</v>
      </c>
      <c r="F4866" s="48" t="s">
        <v>4461</v>
      </c>
      <c r="G4866" s="177"/>
      <c r="H4866" s="48">
        <v>6061</v>
      </c>
      <c r="I4866" s="48" t="s">
        <v>5136</v>
      </c>
      <c r="J4866" s="49" t="s">
        <v>26</v>
      </c>
      <c r="K4866" s="50">
        <v>301524</v>
      </c>
      <c r="L4866" s="48" t="s">
        <v>3256</v>
      </c>
      <c r="M4866" s="51" t="s">
        <v>50</v>
      </c>
      <c r="N4866" s="51" t="s">
        <v>3257</v>
      </c>
      <c r="O4866" s="52"/>
      <c r="P4866" s="53"/>
    </row>
    <row r="4867" spans="1:16" s="54" customFormat="1" ht="45" hidden="1" x14ac:dyDescent="0.2">
      <c r="A4867" s="20">
        <v>4867</v>
      </c>
      <c r="B4867" s="55">
        <v>4026</v>
      </c>
      <c r="C4867" s="47" t="str">
        <f t="shared" si="76"/>
        <v>Idu Ana 6062</v>
      </c>
      <c r="D4867" s="47"/>
      <c r="E4867" s="48" t="s">
        <v>45</v>
      </c>
      <c r="F4867" s="48" t="s">
        <v>3322</v>
      </c>
      <c r="G4867" s="177"/>
      <c r="H4867" s="48">
        <v>6062</v>
      </c>
      <c r="I4867" s="48" t="s">
        <v>5137</v>
      </c>
      <c r="J4867" s="49" t="s">
        <v>48</v>
      </c>
      <c r="K4867" s="50">
        <v>558256</v>
      </c>
      <c r="L4867" s="48" t="s">
        <v>3256</v>
      </c>
      <c r="M4867" s="51" t="s">
        <v>50</v>
      </c>
      <c r="N4867" s="51" t="s">
        <v>3257</v>
      </c>
      <c r="O4867" s="52"/>
      <c r="P4867" s="53"/>
    </row>
    <row r="4868" spans="1:16" s="54" customFormat="1" ht="30" hidden="1" x14ac:dyDescent="0.2">
      <c r="A4868" s="20">
        <v>4868</v>
      </c>
      <c r="B4868" s="55">
        <v>4027</v>
      </c>
      <c r="C4868" s="47" t="str">
        <f t="shared" si="76"/>
        <v>Idu Ana 6065</v>
      </c>
      <c r="D4868" s="47"/>
      <c r="E4868" s="48" t="s">
        <v>45</v>
      </c>
      <c r="F4868" s="48" t="s">
        <v>899</v>
      </c>
      <c r="G4868" s="177"/>
      <c r="H4868" s="48">
        <v>6065</v>
      </c>
      <c r="I4868" s="48" t="s">
        <v>5138</v>
      </c>
      <c r="J4868" s="49" t="s">
        <v>26</v>
      </c>
      <c r="K4868" s="50">
        <v>634352</v>
      </c>
      <c r="L4868" s="48" t="s">
        <v>3256</v>
      </c>
      <c r="M4868" s="51" t="s">
        <v>50</v>
      </c>
      <c r="N4868" s="51" t="s">
        <v>3257</v>
      </c>
      <c r="O4868" s="52"/>
      <c r="P4868" s="53"/>
    </row>
    <row r="4869" spans="1:16" s="54" customFormat="1" ht="30" hidden="1" x14ac:dyDescent="0.2">
      <c r="A4869" s="20">
        <v>4869</v>
      </c>
      <c r="B4869" s="55">
        <v>4028</v>
      </c>
      <c r="C4869" s="47" t="str">
        <f t="shared" si="76"/>
        <v>Idu Ana 6070</v>
      </c>
      <c r="D4869" s="47"/>
      <c r="E4869" s="48" t="s">
        <v>45</v>
      </c>
      <c r="F4869" s="48" t="s">
        <v>4560</v>
      </c>
      <c r="G4869" s="177"/>
      <c r="H4869" s="48">
        <v>6070</v>
      </c>
      <c r="I4869" s="48" t="s">
        <v>5139</v>
      </c>
      <c r="J4869" s="49" t="s">
        <v>64</v>
      </c>
      <c r="K4869" s="50">
        <v>70672</v>
      </c>
      <c r="L4869" s="48" t="s">
        <v>3256</v>
      </c>
      <c r="M4869" s="51" t="s">
        <v>50</v>
      </c>
      <c r="N4869" s="51" t="s">
        <v>3257</v>
      </c>
      <c r="O4869" s="52"/>
      <c r="P4869" s="53"/>
    </row>
    <row r="4870" spans="1:16" s="54" customFormat="1" ht="45" hidden="1" x14ac:dyDescent="0.2">
      <c r="A4870" s="20">
        <v>4870</v>
      </c>
      <c r="B4870" s="55">
        <v>4029</v>
      </c>
      <c r="C4870" s="47" t="str">
        <f t="shared" si="76"/>
        <v>Idu Ana 6073</v>
      </c>
      <c r="D4870" s="47"/>
      <c r="E4870" s="48" t="s">
        <v>45</v>
      </c>
      <c r="F4870" s="48" t="s">
        <v>4560</v>
      </c>
      <c r="G4870" s="177"/>
      <c r="H4870" s="48">
        <v>6073</v>
      </c>
      <c r="I4870" s="48" t="s">
        <v>5140</v>
      </c>
      <c r="J4870" s="49" t="s">
        <v>26</v>
      </c>
      <c r="K4870" s="50">
        <v>3652507</v>
      </c>
      <c r="L4870" s="48" t="s">
        <v>3256</v>
      </c>
      <c r="M4870" s="51" t="s">
        <v>50</v>
      </c>
      <c r="N4870" s="51" t="s">
        <v>3257</v>
      </c>
      <c r="O4870" s="52"/>
      <c r="P4870" s="53"/>
    </row>
    <row r="4871" spans="1:16" s="54" customFormat="1" ht="45" hidden="1" x14ac:dyDescent="0.2">
      <c r="A4871" s="20">
        <v>4871</v>
      </c>
      <c r="B4871" s="55">
        <v>4030</v>
      </c>
      <c r="C4871" s="47" t="str">
        <f t="shared" si="76"/>
        <v>Idu Ana 6074</v>
      </c>
      <c r="D4871" s="47"/>
      <c r="E4871" s="48" t="s">
        <v>45</v>
      </c>
      <c r="F4871" s="48" t="s">
        <v>4560</v>
      </c>
      <c r="G4871" s="177"/>
      <c r="H4871" s="48">
        <v>6074</v>
      </c>
      <c r="I4871" s="48" t="s">
        <v>5141</v>
      </c>
      <c r="J4871" s="49" t="s">
        <v>26</v>
      </c>
      <c r="K4871" s="50">
        <v>1786086</v>
      </c>
      <c r="L4871" s="48" t="s">
        <v>3256</v>
      </c>
      <c r="M4871" s="51" t="s">
        <v>50</v>
      </c>
      <c r="N4871" s="51" t="s">
        <v>3257</v>
      </c>
      <c r="O4871" s="52"/>
      <c r="P4871" s="53"/>
    </row>
    <row r="4872" spans="1:16" s="54" customFormat="1" ht="30" hidden="1" x14ac:dyDescent="0.2">
      <c r="A4872" s="20">
        <v>4872</v>
      </c>
      <c r="B4872" s="55">
        <v>4031</v>
      </c>
      <c r="C4872" s="47" t="str">
        <f t="shared" si="76"/>
        <v>Idu Ana 6078</v>
      </c>
      <c r="D4872" s="47"/>
      <c r="E4872" s="48" t="s">
        <v>45</v>
      </c>
      <c r="F4872" s="48" t="s">
        <v>4558</v>
      </c>
      <c r="G4872" s="177"/>
      <c r="H4872" s="48">
        <v>6078</v>
      </c>
      <c r="I4872" s="48" t="s">
        <v>5142</v>
      </c>
      <c r="J4872" s="49" t="s">
        <v>64</v>
      </c>
      <c r="K4872" s="50">
        <v>120050</v>
      </c>
      <c r="L4872" s="48" t="s">
        <v>3256</v>
      </c>
      <c r="M4872" s="51" t="s">
        <v>50</v>
      </c>
      <c r="N4872" s="51" t="s">
        <v>3257</v>
      </c>
      <c r="O4872" s="52"/>
      <c r="P4872" s="53"/>
    </row>
    <row r="4873" spans="1:16" s="54" customFormat="1" ht="30" hidden="1" x14ac:dyDescent="0.2">
      <c r="A4873" s="20">
        <v>4873</v>
      </c>
      <c r="B4873" s="55">
        <v>4032</v>
      </c>
      <c r="C4873" s="47" t="str">
        <f t="shared" si="76"/>
        <v>Idu Ana 6079</v>
      </c>
      <c r="D4873" s="47"/>
      <c r="E4873" s="48" t="s">
        <v>45</v>
      </c>
      <c r="F4873" s="48" t="s">
        <v>4558</v>
      </c>
      <c r="G4873" s="177"/>
      <c r="H4873" s="48">
        <v>6079</v>
      </c>
      <c r="I4873" s="48" t="s">
        <v>5143</v>
      </c>
      <c r="J4873" s="49" t="s">
        <v>64</v>
      </c>
      <c r="K4873" s="50">
        <v>94511</v>
      </c>
      <c r="L4873" s="48" t="s">
        <v>3256</v>
      </c>
      <c r="M4873" s="51" t="s">
        <v>50</v>
      </c>
      <c r="N4873" s="51" t="s">
        <v>3257</v>
      </c>
      <c r="O4873" s="52"/>
      <c r="P4873" s="53"/>
    </row>
    <row r="4874" spans="1:16" s="54" customFormat="1" ht="300" hidden="1" x14ac:dyDescent="0.2">
      <c r="A4874" s="20">
        <v>4874</v>
      </c>
      <c r="B4874" s="55">
        <v>4033</v>
      </c>
      <c r="C4874" s="47" t="str">
        <f t="shared" si="76"/>
        <v>Idu Ana 6080</v>
      </c>
      <c r="D4874" s="47"/>
      <c r="E4874" s="48" t="s">
        <v>45</v>
      </c>
      <c r="F4874" s="48" t="s">
        <v>3287</v>
      </c>
      <c r="G4874" s="177"/>
      <c r="H4874" s="48">
        <v>6080</v>
      </c>
      <c r="I4874" s="48" t="s">
        <v>5144</v>
      </c>
      <c r="J4874" s="49" t="s">
        <v>26</v>
      </c>
      <c r="K4874" s="50">
        <v>1071299</v>
      </c>
      <c r="L4874" s="48" t="s">
        <v>3256</v>
      </c>
      <c r="M4874" s="51" t="s">
        <v>50</v>
      </c>
      <c r="N4874" s="51" t="s">
        <v>3257</v>
      </c>
      <c r="O4874" s="52"/>
      <c r="P4874" s="53"/>
    </row>
    <row r="4875" spans="1:16" s="54" customFormat="1" ht="30" hidden="1" x14ac:dyDescent="0.2">
      <c r="A4875" s="20">
        <v>4875</v>
      </c>
      <c r="B4875" s="55">
        <v>4034</v>
      </c>
      <c r="C4875" s="47" t="str">
        <f t="shared" si="76"/>
        <v>Idu Ana 6082</v>
      </c>
      <c r="D4875" s="47"/>
      <c r="E4875" s="48" t="s">
        <v>45</v>
      </c>
      <c r="F4875" s="48" t="s">
        <v>4558</v>
      </c>
      <c r="G4875" s="177"/>
      <c r="H4875" s="48">
        <v>6082</v>
      </c>
      <c r="I4875" s="48" t="s">
        <v>5145</v>
      </c>
      <c r="J4875" s="49" t="s">
        <v>64</v>
      </c>
      <c r="K4875" s="50">
        <v>43585</v>
      </c>
      <c r="L4875" s="48" t="s">
        <v>3256</v>
      </c>
      <c r="M4875" s="51" t="s">
        <v>50</v>
      </c>
      <c r="N4875" s="51" t="s">
        <v>3257</v>
      </c>
      <c r="O4875" s="52"/>
      <c r="P4875" s="53"/>
    </row>
    <row r="4876" spans="1:16" s="54" customFormat="1" ht="45" hidden="1" x14ac:dyDescent="0.2">
      <c r="A4876" s="20">
        <v>4876</v>
      </c>
      <c r="B4876" s="55">
        <v>4035</v>
      </c>
      <c r="C4876" s="47" t="str">
        <f t="shared" si="76"/>
        <v>Idu Ana 6083</v>
      </c>
      <c r="D4876" s="47"/>
      <c r="E4876" s="48" t="s">
        <v>4097</v>
      </c>
      <c r="F4876" s="48" t="s">
        <v>4173</v>
      </c>
      <c r="G4876" s="177"/>
      <c r="H4876" s="48">
        <v>6083</v>
      </c>
      <c r="I4876" s="48" t="s">
        <v>5146</v>
      </c>
      <c r="J4876" s="49" t="s">
        <v>64</v>
      </c>
      <c r="K4876" s="50">
        <v>184026</v>
      </c>
      <c r="L4876" s="48" t="s">
        <v>3256</v>
      </c>
      <c r="M4876" s="51" t="s">
        <v>50</v>
      </c>
      <c r="N4876" s="51" t="s">
        <v>3257</v>
      </c>
      <c r="O4876" s="52"/>
      <c r="P4876" s="53"/>
    </row>
    <row r="4877" spans="1:16" s="54" customFormat="1" ht="30" hidden="1" x14ac:dyDescent="0.2">
      <c r="A4877" s="20">
        <v>4877</v>
      </c>
      <c r="B4877" s="55">
        <v>4036</v>
      </c>
      <c r="C4877" s="47" t="str">
        <f t="shared" si="76"/>
        <v>Idu Ana 6084</v>
      </c>
      <c r="D4877" s="47"/>
      <c r="E4877" s="48" t="s">
        <v>45</v>
      </c>
      <c r="F4877" s="48" t="s">
        <v>4461</v>
      </c>
      <c r="G4877" s="177"/>
      <c r="H4877" s="48">
        <v>6084</v>
      </c>
      <c r="I4877" s="48" t="s">
        <v>5147</v>
      </c>
      <c r="J4877" s="49" t="s">
        <v>26</v>
      </c>
      <c r="K4877" s="50">
        <v>546</v>
      </c>
      <c r="L4877" s="48" t="s">
        <v>3256</v>
      </c>
      <c r="M4877" s="51" t="s">
        <v>50</v>
      </c>
      <c r="N4877" s="51" t="s">
        <v>3257</v>
      </c>
      <c r="O4877" s="52"/>
      <c r="P4877" s="53"/>
    </row>
    <row r="4878" spans="1:16" s="54" customFormat="1" ht="30" hidden="1" x14ac:dyDescent="0.2">
      <c r="A4878" s="20">
        <v>4878</v>
      </c>
      <c r="B4878" s="55">
        <v>4037</v>
      </c>
      <c r="C4878" s="47" t="str">
        <f t="shared" si="76"/>
        <v>Idu Ana 6085</v>
      </c>
      <c r="D4878" s="47"/>
      <c r="E4878" s="48" t="s">
        <v>45</v>
      </c>
      <c r="F4878" s="48" t="s">
        <v>4461</v>
      </c>
      <c r="G4878" s="177"/>
      <c r="H4878" s="48">
        <v>6085</v>
      </c>
      <c r="I4878" s="48" t="s">
        <v>5148</v>
      </c>
      <c r="J4878" s="49" t="s">
        <v>5149</v>
      </c>
      <c r="K4878" s="50">
        <v>28679</v>
      </c>
      <c r="L4878" s="48" t="s">
        <v>3256</v>
      </c>
      <c r="M4878" s="51" t="s">
        <v>50</v>
      </c>
      <c r="N4878" s="51" t="s">
        <v>3257</v>
      </c>
      <c r="O4878" s="52"/>
      <c r="P4878" s="53"/>
    </row>
    <row r="4879" spans="1:16" s="54" customFormat="1" ht="30" hidden="1" x14ac:dyDescent="0.2">
      <c r="A4879" s="20">
        <v>4879</v>
      </c>
      <c r="B4879" s="55">
        <v>4038</v>
      </c>
      <c r="C4879" s="47" t="str">
        <f t="shared" si="76"/>
        <v>Idu Ana 6086</v>
      </c>
      <c r="D4879" s="47"/>
      <c r="E4879" s="48" t="s">
        <v>45</v>
      </c>
      <c r="F4879" s="48" t="s">
        <v>4467</v>
      </c>
      <c r="G4879" s="177"/>
      <c r="H4879" s="48">
        <v>6086</v>
      </c>
      <c r="I4879" s="48" t="s">
        <v>5150</v>
      </c>
      <c r="J4879" s="49" t="s">
        <v>26</v>
      </c>
      <c r="K4879" s="50">
        <v>11179</v>
      </c>
      <c r="L4879" s="48" t="s">
        <v>3256</v>
      </c>
      <c r="M4879" s="51" t="s">
        <v>50</v>
      </c>
      <c r="N4879" s="51" t="s">
        <v>3257</v>
      </c>
      <c r="O4879" s="52"/>
      <c r="P4879" s="53"/>
    </row>
    <row r="4880" spans="1:16" s="54" customFormat="1" ht="30" hidden="1" x14ac:dyDescent="0.2">
      <c r="A4880" s="20">
        <v>4880</v>
      </c>
      <c r="B4880" s="55">
        <v>4039</v>
      </c>
      <c r="C4880" s="47" t="str">
        <f t="shared" si="76"/>
        <v>Idu Ana 6087</v>
      </c>
      <c r="D4880" s="47"/>
      <c r="E4880" s="48" t="s">
        <v>45</v>
      </c>
      <c r="F4880" s="48" t="s">
        <v>4467</v>
      </c>
      <c r="G4880" s="177"/>
      <c r="H4880" s="48">
        <v>6087</v>
      </c>
      <c r="I4880" s="48" t="s">
        <v>5151</v>
      </c>
      <c r="J4880" s="49" t="s">
        <v>26</v>
      </c>
      <c r="K4880" s="50">
        <v>10346</v>
      </c>
      <c r="L4880" s="48" t="s">
        <v>3256</v>
      </c>
      <c r="M4880" s="51" t="s">
        <v>50</v>
      </c>
      <c r="N4880" s="51" t="s">
        <v>3257</v>
      </c>
      <c r="O4880" s="52"/>
      <c r="P4880" s="53"/>
    </row>
    <row r="4881" spans="1:16" s="54" customFormat="1" ht="30" hidden="1" x14ac:dyDescent="0.2">
      <c r="A4881" s="20">
        <v>4881</v>
      </c>
      <c r="B4881" s="55">
        <v>4040</v>
      </c>
      <c r="C4881" s="47" t="str">
        <f t="shared" si="76"/>
        <v>Idu Ana 6088</v>
      </c>
      <c r="D4881" s="47"/>
      <c r="E4881" s="48" t="s">
        <v>45</v>
      </c>
      <c r="F4881" s="48" t="s">
        <v>4467</v>
      </c>
      <c r="G4881" s="177"/>
      <c r="H4881" s="48">
        <v>6088</v>
      </c>
      <c r="I4881" s="48" t="s">
        <v>5152</v>
      </c>
      <c r="J4881" s="49" t="s">
        <v>5153</v>
      </c>
      <c r="K4881" s="50">
        <v>16716</v>
      </c>
      <c r="L4881" s="48" t="s">
        <v>3256</v>
      </c>
      <c r="M4881" s="51" t="s">
        <v>50</v>
      </c>
      <c r="N4881" s="51" t="s">
        <v>3257</v>
      </c>
      <c r="O4881" s="52"/>
      <c r="P4881" s="53"/>
    </row>
    <row r="4882" spans="1:16" s="54" customFormat="1" ht="75" hidden="1" x14ac:dyDescent="0.2">
      <c r="A4882" s="20">
        <v>4882</v>
      </c>
      <c r="B4882" s="55">
        <v>4041</v>
      </c>
      <c r="C4882" s="47" t="str">
        <f t="shared" si="76"/>
        <v>Idu Ana 6089</v>
      </c>
      <c r="D4882" s="47"/>
      <c r="E4882" s="48" t="s">
        <v>45</v>
      </c>
      <c r="F4882" s="48" t="s">
        <v>3287</v>
      </c>
      <c r="G4882" s="177"/>
      <c r="H4882" s="48">
        <v>6089</v>
      </c>
      <c r="I4882" s="48" t="s">
        <v>5154</v>
      </c>
      <c r="J4882" s="49" t="s">
        <v>26</v>
      </c>
      <c r="K4882" s="50">
        <v>2039253</v>
      </c>
      <c r="L4882" s="48" t="s">
        <v>3256</v>
      </c>
      <c r="M4882" s="51" t="s">
        <v>50</v>
      </c>
      <c r="N4882" s="51" t="s">
        <v>3257</v>
      </c>
      <c r="O4882" s="52"/>
      <c r="P4882" s="53"/>
    </row>
    <row r="4883" spans="1:16" s="54" customFormat="1" ht="75" hidden="1" x14ac:dyDescent="0.2">
      <c r="A4883" s="20">
        <v>4883</v>
      </c>
      <c r="B4883" s="55">
        <v>4042</v>
      </c>
      <c r="C4883" s="47" t="str">
        <f t="shared" si="76"/>
        <v>Idu Ana 6090</v>
      </c>
      <c r="D4883" s="47"/>
      <c r="E4883" s="48" t="s">
        <v>45</v>
      </c>
      <c r="F4883" s="48" t="s">
        <v>3287</v>
      </c>
      <c r="G4883" s="177"/>
      <c r="H4883" s="48">
        <v>6090</v>
      </c>
      <c r="I4883" s="48" t="s">
        <v>5155</v>
      </c>
      <c r="J4883" s="49" t="s">
        <v>26</v>
      </c>
      <c r="K4883" s="50">
        <v>2220996</v>
      </c>
      <c r="L4883" s="48" t="s">
        <v>3256</v>
      </c>
      <c r="M4883" s="51" t="s">
        <v>50</v>
      </c>
      <c r="N4883" s="51" t="s">
        <v>3257</v>
      </c>
      <c r="O4883" s="52"/>
      <c r="P4883" s="53"/>
    </row>
    <row r="4884" spans="1:16" s="54" customFormat="1" ht="75" hidden="1" x14ac:dyDescent="0.2">
      <c r="A4884" s="20">
        <v>4884</v>
      </c>
      <c r="B4884" s="55">
        <v>4043</v>
      </c>
      <c r="C4884" s="47" t="str">
        <f t="shared" si="76"/>
        <v>Idu Ana 6091</v>
      </c>
      <c r="D4884" s="47"/>
      <c r="E4884" s="48" t="s">
        <v>45</v>
      </c>
      <c r="F4884" s="48" t="s">
        <v>3287</v>
      </c>
      <c r="G4884" s="177"/>
      <c r="H4884" s="48">
        <v>6091</v>
      </c>
      <c r="I4884" s="48" t="s">
        <v>5156</v>
      </c>
      <c r="J4884" s="49" t="s">
        <v>26</v>
      </c>
      <c r="K4884" s="50">
        <v>1062559</v>
      </c>
      <c r="L4884" s="48" t="s">
        <v>3256</v>
      </c>
      <c r="M4884" s="51" t="s">
        <v>50</v>
      </c>
      <c r="N4884" s="51" t="s">
        <v>3257</v>
      </c>
      <c r="O4884" s="52"/>
      <c r="P4884" s="53"/>
    </row>
    <row r="4885" spans="1:16" s="54" customFormat="1" ht="75" hidden="1" x14ac:dyDescent="0.2">
      <c r="A4885" s="20">
        <v>4885</v>
      </c>
      <c r="B4885" s="55">
        <v>4044</v>
      </c>
      <c r="C4885" s="47" t="str">
        <f t="shared" si="76"/>
        <v>Idu Ana 6092</v>
      </c>
      <c r="D4885" s="47"/>
      <c r="E4885" s="48" t="s">
        <v>45</v>
      </c>
      <c r="F4885" s="48" t="s">
        <v>3315</v>
      </c>
      <c r="G4885" s="177"/>
      <c r="H4885" s="48">
        <v>6092</v>
      </c>
      <c r="I4885" s="48" t="s">
        <v>5157</v>
      </c>
      <c r="J4885" s="49" t="s">
        <v>26</v>
      </c>
      <c r="K4885" s="50">
        <v>277954</v>
      </c>
      <c r="L4885" s="48" t="s">
        <v>3256</v>
      </c>
      <c r="M4885" s="51" t="s">
        <v>50</v>
      </c>
      <c r="N4885" s="51" t="s">
        <v>3257</v>
      </c>
      <c r="O4885" s="52"/>
      <c r="P4885" s="53"/>
    </row>
    <row r="4886" spans="1:16" s="54" customFormat="1" ht="60" hidden="1" x14ac:dyDescent="0.2">
      <c r="A4886" s="20">
        <v>4886</v>
      </c>
      <c r="B4886" s="55">
        <v>4045</v>
      </c>
      <c r="C4886" s="47" t="str">
        <f t="shared" si="76"/>
        <v>Idu Ana 6093</v>
      </c>
      <c r="D4886" s="47"/>
      <c r="E4886" s="48" t="s">
        <v>45</v>
      </c>
      <c r="F4886" s="48" t="s">
        <v>3315</v>
      </c>
      <c r="G4886" s="177"/>
      <c r="H4886" s="48">
        <v>6093</v>
      </c>
      <c r="I4886" s="48" t="s">
        <v>5158</v>
      </c>
      <c r="J4886" s="49" t="s">
        <v>26</v>
      </c>
      <c r="K4886" s="50">
        <v>285777</v>
      </c>
      <c r="L4886" s="48" t="s">
        <v>3256</v>
      </c>
      <c r="M4886" s="51" t="s">
        <v>50</v>
      </c>
      <c r="N4886" s="51" t="s">
        <v>3257</v>
      </c>
      <c r="O4886" s="52"/>
      <c r="P4886" s="53"/>
    </row>
    <row r="4887" spans="1:16" s="54" customFormat="1" ht="75" hidden="1" x14ac:dyDescent="0.2">
      <c r="A4887" s="20">
        <v>4887</v>
      </c>
      <c r="B4887" s="55">
        <v>4046</v>
      </c>
      <c r="C4887" s="47" t="str">
        <f t="shared" si="76"/>
        <v>Idu Ana 6094</v>
      </c>
      <c r="D4887" s="47"/>
      <c r="E4887" s="48" t="s">
        <v>45</v>
      </c>
      <c r="F4887" s="48" t="s">
        <v>3315</v>
      </c>
      <c r="G4887" s="177"/>
      <c r="H4887" s="48">
        <v>6094</v>
      </c>
      <c r="I4887" s="48" t="s">
        <v>5159</v>
      </c>
      <c r="J4887" s="49" t="s">
        <v>26</v>
      </c>
      <c r="K4887" s="50">
        <v>282537</v>
      </c>
      <c r="L4887" s="48" t="s">
        <v>3256</v>
      </c>
      <c r="M4887" s="51" t="s">
        <v>50</v>
      </c>
      <c r="N4887" s="51" t="s">
        <v>3257</v>
      </c>
      <c r="O4887" s="52"/>
      <c r="P4887" s="53"/>
    </row>
    <row r="4888" spans="1:16" s="54" customFormat="1" ht="60" hidden="1" x14ac:dyDescent="0.2">
      <c r="A4888" s="20">
        <v>4888</v>
      </c>
      <c r="B4888" s="55">
        <v>4047</v>
      </c>
      <c r="C4888" s="47" t="str">
        <f t="shared" si="76"/>
        <v>Idu Ana 6095</v>
      </c>
      <c r="D4888" s="47"/>
      <c r="E4888" s="48" t="s">
        <v>45</v>
      </c>
      <c r="F4888" s="48" t="s">
        <v>3325</v>
      </c>
      <c r="G4888" s="177"/>
      <c r="H4888" s="48">
        <v>6095</v>
      </c>
      <c r="I4888" s="48" t="s">
        <v>5160</v>
      </c>
      <c r="J4888" s="49" t="s">
        <v>64</v>
      </c>
      <c r="K4888" s="50">
        <v>241690</v>
      </c>
      <c r="L4888" s="48" t="s">
        <v>3256</v>
      </c>
      <c r="M4888" s="51" t="s">
        <v>50</v>
      </c>
      <c r="N4888" s="51" t="s">
        <v>3257</v>
      </c>
      <c r="O4888" s="52"/>
      <c r="P4888" s="53"/>
    </row>
    <row r="4889" spans="1:16" s="54" customFormat="1" ht="60" hidden="1" x14ac:dyDescent="0.2">
      <c r="A4889" s="20">
        <v>4889</v>
      </c>
      <c r="B4889" s="55">
        <v>4048</v>
      </c>
      <c r="C4889" s="47" t="str">
        <f t="shared" si="76"/>
        <v>Idu Ana 6096</v>
      </c>
      <c r="D4889" s="47"/>
      <c r="E4889" s="48" t="s">
        <v>45</v>
      </c>
      <c r="F4889" s="48" t="s">
        <v>3325</v>
      </c>
      <c r="G4889" s="177"/>
      <c r="H4889" s="48">
        <v>6096</v>
      </c>
      <c r="I4889" s="48" t="s">
        <v>5161</v>
      </c>
      <c r="J4889" s="49" t="s">
        <v>64</v>
      </c>
      <c r="K4889" s="50">
        <v>221445</v>
      </c>
      <c r="L4889" s="48" t="s">
        <v>3256</v>
      </c>
      <c r="M4889" s="51" t="s">
        <v>50</v>
      </c>
      <c r="N4889" s="51" t="s">
        <v>3257</v>
      </c>
      <c r="O4889" s="52"/>
      <c r="P4889" s="53"/>
    </row>
    <row r="4890" spans="1:16" s="54" customFormat="1" ht="30" hidden="1" x14ac:dyDescent="0.2">
      <c r="A4890" s="20">
        <v>4890</v>
      </c>
      <c r="B4890" s="55">
        <v>4049</v>
      </c>
      <c r="C4890" s="47" t="str">
        <f t="shared" si="76"/>
        <v>Idu Ana 6098</v>
      </c>
      <c r="D4890" s="47"/>
      <c r="E4890" s="48" t="s">
        <v>45</v>
      </c>
      <c r="F4890" s="48" t="s">
        <v>3837</v>
      </c>
      <c r="G4890" s="177"/>
      <c r="H4890" s="48">
        <v>6098</v>
      </c>
      <c r="I4890" s="48" t="s">
        <v>5162</v>
      </c>
      <c r="J4890" s="49" t="s">
        <v>64</v>
      </c>
      <c r="K4890" s="50">
        <v>77996</v>
      </c>
      <c r="L4890" s="48" t="s">
        <v>3256</v>
      </c>
      <c r="M4890" s="51" t="s">
        <v>50</v>
      </c>
      <c r="N4890" s="51" t="s">
        <v>3257</v>
      </c>
      <c r="O4890" s="52"/>
      <c r="P4890" s="53"/>
    </row>
    <row r="4891" spans="1:16" s="54" customFormat="1" ht="60" hidden="1" x14ac:dyDescent="0.2">
      <c r="A4891" s="20">
        <v>4891</v>
      </c>
      <c r="B4891" s="55">
        <v>4050</v>
      </c>
      <c r="C4891" s="47" t="str">
        <f t="shared" si="76"/>
        <v>Idu Ana 6099</v>
      </c>
      <c r="D4891" s="47"/>
      <c r="E4891" s="48" t="s">
        <v>45</v>
      </c>
      <c r="F4891" s="48" t="s">
        <v>3293</v>
      </c>
      <c r="G4891" s="177"/>
      <c r="H4891" s="48">
        <v>6099</v>
      </c>
      <c r="I4891" s="48" t="s">
        <v>5163</v>
      </c>
      <c r="J4891" s="49" t="s">
        <v>64</v>
      </c>
      <c r="K4891" s="50">
        <v>33577</v>
      </c>
      <c r="L4891" s="48" t="s">
        <v>3256</v>
      </c>
      <c r="M4891" s="51" t="s">
        <v>50</v>
      </c>
      <c r="N4891" s="51" t="s">
        <v>3257</v>
      </c>
      <c r="O4891" s="52"/>
      <c r="P4891" s="53"/>
    </row>
    <row r="4892" spans="1:16" s="54" customFormat="1" ht="45" hidden="1" x14ac:dyDescent="0.2">
      <c r="A4892" s="20">
        <v>4892</v>
      </c>
      <c r="B4892" s="55">
        <v>4051</v>
      </c>
      <c r="C4892" s="47" t="str">
        <f t="shared" si="76"/>
        <v>Idu Ana 6100</v>
      </c>
      <c r="D4892" s="47"/>
      <c r="E4892" s="48" t="s">
        <v>45</v>
      </c>
      <c r="F4892" s="48" t="s">
        <v>3293</v>
      </c>
      <c r="G4892" s="177"/>
      <c r="H4892" s="48">
        <v>6100</v>
      </c>
      <c r="I4892" s="48" t="s">
        <v>5164</v>
      </c>
      <c r="J4892" s="49" t="s">
        <v>25</v>
      </c>
      <c r="K4892" s="50">
        <v>8489</v>
      </c>
      <c r="L4892" s="48" t="s">
        <v>3256</v>
      </c>
      <c r="M4892" s="51" t="s">
        <v>50</v>
      </c>
      <c r="N4892" s="51" t="s">
        <v>3257</v>
      </c>
      <c r="O4892" s="52"/>
      <c r="P4892" s="53"/>
    </row>
    <row r="4893" spans="1:16" s="54" customFormat="1" ht="45" hidden="1" x14ac:dyDescent="0.2">
      <c r="A4893" s="20">
        <v>4893</v>
      </c>
      <c r="B4893" s="55">
        <v>4052</v>
      </c>
      <c r="C4893" s="47" t="str">
        <f t="shared" si="76"/>
        <v>Idu Ana 6101</v>
      </c>
      <c r="D4893" s="47"/>
      <c r="E4893" s="48" t="s">
        <v>45</v>
      </c>
      <c r="F4893" s="48" t="s">
        <v>3293</v>
      </c>
      <c r="G4893" s="177"/>
      <c r="H4893" s="48">
        <v>6101</v>
      </c>
      <c r="I4893" s="48" t="s">
        <v>5165</v>
      </c>
      <c r="J4893" s="49" t="s">
        <v>25</v>
      </c>
      <c r="K4893" s="50">
        <v>9766</v>
      </c>
      <c r="L4893" s="48" t="s">
        <v>3256</v>
      </c>
      <c r="M4893" s="51" t="s">
        <v>50</v>
      </c>
      <c r="N4893" s="51" t="s">
        <v>3257</v>
      </c>
      <c r="O4893" s="52"/>
      <c r="P4893" s="53"/>
    </row>
    <row r="4894" spans="1:16" s="54" customFormat="1" ht="45" hidden="1" x14ac:dyDescent="0.2">
      <c r="A4894" s="20">
        <v>4894</v>
      </c>
      <c r="B4894" s="55">
        <v>4053</v>
      </c>
      <c r="C4894" s="47" t="str">
        <f t="shared" si="76"/>
        <v>Idu Ana 6102</v>
      </c>
      <c r="D4894" s="47"/>
      <c r="E4894" s="48" t="s">
        <v>45</v>
      </c>
      <c r="F4894" s="48" t="s">
        <v>3293</v>
      </c>
      <c r="G4894" s="177"/>
      <c r="H4894" s="48">
        <v>6102</v>
      </c>
      <c r="I4894" s="48" t="s">
        <v>5166</v>
      </c>
      <c r="J4894" s="49" t="s">
        <v>25</v>
      </c>
      <c r="K4894" s="50">
        <v>25281</v>
      </c>
      <c r="L4894" s="48" t="s">
        <v>3256</v>
      </c>
      <c r="M4894" s="51" t="s">
        <v>50</v>
      </c>
      <c r="N4894" s="51" t="s">
        <v>3257</v>
      </c>
      <c r="O4894" s="52"/>
      <c r="P4894" s="53"/>
    </row>
    <row r="4895" spans="1:16" s="54" customFormat="1" ht="75" hidden="1" x14ac:dyDescent="0.2">
      <c r="A4895" s="20">
        <v>4895</v>
      </c>
      <c r="B4895" s="55">
        <v>4054</v>
      </c>
      <c r="C4895" s="47" t="str">
        <f t="shared" si="76"/>
        <v>Idu Ana 6103</v>
      </c>
      <c r="D4895" s="47"/>
      <c r="E4895" s="48" t="s">
        <v>45</v>
      </c>
      <c r="F4895" s="48" t="s">
        <v>3276</v>
      </c>
      <c r="G4895" s="177"/>
      <c r="H4895" s="48">
        <v>6103</v>
      </c>
      <c r="I4895" s="48" t="s">
        <v>5167</v>
      </c>
      <c r="J4895" s="49" t="s">
        <v>25</v>
      </c>
      <c r="K4895" s="50">
        <v>104598</v>
      </c>
      <c r="L4895" s="48" t="s">
        <v>3256</v>
      </c>
      <c r="M4895" s="51" t="s">
        <v>50</v>
      </c>
      <c r="N4895" s="51" t="s">
        <v>3257</v>
      </c>
      <c r="O4895" s="52"/>
      <c r="P4895" s="53"/>
    </row>
    <row r="4896" spans="1:16" s="54" customFormat="1" ht="75" hidden="1" x14ac:dyDescent="0.2">
      <c r="A4896" s="20">
        <v>4896</v>
      </c>
      <c r="B4896" s="55">
        <v>4055</v>
      </c>
      <c r="C4896" s="47" t="str">
        <f t="shared" si="76"/>
        <v>Idu Ana 6104</v>
      </c>
      <c r="D4896" s="47"/>
      <c r="E4896" s="48" t="s">
        <v>45</v>
      </c>
      <c r="F4896" s="48" t="s">
        <v>4772</v>
      </c>
      <c r="G4896" s="177"/>
      <c r="H4896" s="48">
        <v>6104</v>
      </c>
      <c r="I4896" s="48" t="s">
        <v>5168</v>
      </c>
      <c r="J4896" s="49" t="s">
        <v>64</v>
      </c>
      <c r="K4896" s="50">
        <v>87582</v>
      </c>
      <c r="L4896" s="48" t="s">
        <v>3256</v>
      </c>
      <c r="M4896" s="51" t="s">
        <v>50</v>
      </c>
      <c r="N4896" s="51" t="s">
        <v>3257</v>
      </c>
      <c r="O4896" s="52"/>
      <c r="P4896" s="53"/>
    </row>
    <row r="4897" spans="1:16" s="54" customFormat="1" ht="45" hidden="1" x14ac:dyDescent="0.2">
      <c r="A4897" s="20">
        <v>4897</v>
      </c>
      <c r="B4897" s="55">
        <v>4056</v>
      </c>
      <c r="C4897" s="47" t="str">
        <f t="shared" si="76"/>
        <v>Idu Ana 6105</v>
      </c>
      <c r="D4897" s="47"/>
      <c r="E4897" s="48" t="s">
        <v>45</v>
      </c>
      <c r="F4897" s="48" t="s">
        <v>5169</v>
      </c>
      <c r="G4897" s="177"/>
      <c r="H4897" s="48">
        <v>6105</v>
      </c>
      <c r="I4897" s="48" t="s">
        <v>5170</v>
      </c>
      <c r="J4897" s="49" t="s">
        <v>25</v>
      </c>
      <c r="K4897" s="50">
        <v>1266750</v>
      </c>
      <c r="L4897" s="48" t="s">
        <v>3256</v>
      </c>
      <c r="M4897" s="51" t="s">
        <v>50</v>
      </c>
      <c r="N4897" s="51" t="s">
        <v>3257</v>
      </c>
      <c r="O4897" s="52"/>
      <c r="P4897" s="53"/>
    </row>
    <row r="4898" spans="1:16" s="54" customFormat="1" ht="60" x14ac:dyDescent="0.2">
      <c r="A4898" s="20">
        <v>4898</v>
      </c>
      <c r="B4898" s="55">
        <v>4057</v>
      </c>
      <c r="C4898" s="47" t="str">
        <f t="shared" si="76"/>
        <v>Idu Ana 6106</v>
      </c>
      <c r="D4898" s="47"/>
      <c r="E4898" s="48" t="s">
        <v>45</v>
      </c>
      <c r="F4898" s="48" t="s">
        <v>5169</v>
      </c>
      <c r="G4898" s="177"/>
      <c r="H4898" s="48">
        <v>6106</v>
      </c>
      <c r="I4898" s="48" t="s">
        <v>5171</v>
      </c>
      <c r="J4898" s="49" t="s">
        <v>26</v>
      </c>
      <c r="K4898" s="50">
        <v>3881281</v>
      </c>
      <c r="L4898" s="48" t="s">
        <v>3256</v>
      </c>
      <c r="M4898" s="51" t="s">
        <v>50</v>
      </c>
      <c r="N4898" s="51" t="s">
        <v>3257</v>
      </c>
      <c r="O4898" s="52"/>
      <c r="P4898" s="53"/>
    </row>
    <row r="4899" spans="1:16" s="54" customFormat="1" ht="45" x14ac:dyDescent="0.2">
      <c r="A4899" s="20">
        <v>4899</v>
      </c>
      <c r="B4899" s="55">
        <v>4058</v>
      </c>
      <c r="C4899" s="47" t="str">
        <f t="shared" si="76"/>
        <v>Idu Ana 6107</v>
      </c>
      <c r="D4899" s="47"/>
      <c r="E4899" s="48" t="s">
        <v>45</v>
      </c>
      <c r="F4899" s="48" t="s">
        <v>5169</v>
      </c>
      <c r="G4899" s="177"/>
      <c r="H4899" s="48">
        <v>6107</v>
      </c>
      <c r="I4899" s="48" t="s">
        <v>5172</v>
      </c>
      <c r="J4899" s="49" t="s">
        <v>961</v>
      </c>
      <c r="K4899" s="50">
        <v>2303109</v>
      </c>
      <c r="L4899" s="48" t="s">
        <v>3256</v>
      </c>
      <c r="M4899" s="51" t="s">
        <v>50</v>
      </c>
      <c r="N4899" s="51" t="s">
        <v>3257</v>
      </c>
      <c r="O4899" s="52"/>
      <c r="P4899" s="53"/>
    </row>
    <row r="4900" spans="1:16" s="54" customFormat="1" ht="45" hidden="1" x14ac:dyDescent="0.2">
      <c r="A4900" s="20">
        <v>4900</v>
      </c>
      <c r="B4900" s="55">
        <v>4059</v>
      </c>
      <c r="C4900" s="47" t="str">
        <f t="shared" si="76"/>
        <v>Idu Ana 6110</v>
      </c>
      <c r="D4900" s="47"/>
      <c r="E4900" s="48" t="s">
        <v>45</v>
      </c>
      <c r="F4900" s="48" t="s">
        <v>5169</v>
      </c>
      <c r="G4900" s="177"/>
      <c r="H4900" s="48">
        <v>6110</v>
      </c>
      <c r="I4900" s="48" t="s">
        <v>5173</v>
      </c>
      <c r="J4900" s="49" t="s">
        <v>26</v>
      </c>
      <c r="K4900" s="50">
        <v>4492183</v>
      </c>
      <c r="L4900" s="48" t="s">
        <v>3256</v>
      </c>
      <c r="M4900" s="51" t="s">
        <v>50</v>
      </c>
      <c r="N4900" s="51" t="s">
        <v>3257</v>
      </c>
      <c r="O4900" s="52"/>
      <c r="P4900" s="53"/>
    </row>
    <row r="4901" spans="1:16" s="54" customFormat="1" ht="30" hidden="1" x14ac:dyDescent="0.2">
      <c r="A4901" s="20">
        <v>4901</v>
      </c>
      <c r="B4901" s="55">
        <v>4060</v>
      </c>
      <c r="C4901" s="47" t="str">
        <f t="shared" si="76"/>
        <v>Idu Ana 6115</v>
      </c>
      <c r="D4901" s="47"/>
      <c r="E4901" s="48" t="s">
        <v>45</v>
      </c>
      <c r="F4901" s="48" t="s">
        <v>3276</v>
      </c>
      <c r="G4901" s="177"/>
      <c r="H4901" s="48">
        <v>6115</v>
      </c>
      <c r="I4901" s="48" t="s">
        <v>5174</v>
      </c>
      <c r="J4901" s="49" t="s">
        <v>25</v>
      </c>
      <c r="K4901" s="50">
        <v>623732</v>
      </c>
      <c r="L4901" s="48" t="s">
        <v>3256</v>
      </c>
      <c r="M4901" s="51" t="s">
        <v>50</v>
      </c>
      <c r="N4901" s="51" t="s">
        <v>3257</v>
      </c>
      <c r="O4901" s="52"/>
      <c r="P4901" s="53"/>
    </row>
    <row r="4902" spans="1:16" s="54" customFormat="1" ht="30" hidden="1" x14ac:dyDescent="0.2">
      <c r="A4902" s="20">
        <v>4902</v>
      </c>
      <c r="B4902" s="55">
        <v>4061</v>
      </c>
      <c r="C4902" s="47" t="str">
        <f t="shared" si="76"/>
        <v>Idu Ana 6116</v>
      </c>
      <c r="D4902" s="47"/>
      <c r="E4902" s="48" t="s">
        <v>45</v>
      </c>
      <c r="F4902" s="48" t="s">
        <v>3276</v>
      </c>
      <c r="G4902" s="177"/>
      <c r="H4902" s="48">
        <v>6116</v>
      </c>
      <c r="I4902" s="48" t="s">
        <v>5175</v>
      </c>
      <c r="J4902" s="49" t="s">
        <v>25</v>
      </c>
      <c r="K4902" s="50">
        <v>832488</v>
      </c>
      <c r="L4902" s="48" t="s">
        <v>3256</v>
      </c>
      <c r="M4902" s="51" t="s">
        <v>50</v>
      </c>
      <c r="N4902" s="51" t="s">
        <v>3257</v>
      </c>
      <c r="O4902" s="52"/>
      <c r="P4902" s="53"/>
    </row>
    <row r="4903" spans="1:16" s="54" customFormat="1" ht="30" hidden="1" x14ac:dyDescent="0.2">
      <c r="A4903" s="20">
        <v>4903</v>
      </c>
      <c r="B4903" s="55">
        <v>4062</v>
      </c>
      <c r="C4903" s="47" t="str">
        <f t="shared" si="76"/>
        <v>Idu Ana 6118</v>
      </c>
      <c r="D4903" s="47"/>
      <c r="E4903" s="48" t="s">
        <v>45</v>
      </c>
      <c r="F4903" s="48" t="s">
        <v>3276</v>
      </c>
      <c r="G4903" s="177"/>
      <c r="H4903" s="48">
        <v>6118</v>
      </c>
      <c r="I4903" s="48" t="s">
        <v>5176</v>
      </c>
      <c r="J4903" s="49" t="s">
        <v>25</v>
      </c>
      <c r="K4903" s="50">
        <v>1614604</v>
      </c>
      <c r="L4903" s="48" t="s">
        <v>3256</v>
      </c>
      <c r="M4903" s="51" t="s">
        <v>50</v>
      </c>
      <c r="N4903" s="51" t="s">
        <v>3257</v>
      </c>
      <c r="O4903" s="52"/>
      <c r="P4903" s="53"/>
    </row>
    <row r="4904" spans="1:16" s="54" customFormat="1" ht="30" hidden="1" x14ac:dyDescent="0.2">
      <c r="A4904" s="20">
        <v>4904</v>
      </c>
      <c r="B4904" s="55">
        <v>4063</v>
      </c>
      <c r="C4904" s="47" t="str">
        <f t="shared" si="76"/>
        <v>Idu Ana 6120</v>
      </c>
      <c r="D4904" s="47"/>
      <c r="E4904" s="48" t="s">
        <v>45</v>
      </c>
      <c r="F4904" s="48" t="s">
        <v>899</v>
      </c>
      <c r="G4904" s="177"/>
      <c r="H4904" s="48">
        <v>6120</v>
      </c>
      <c r="I4904" s="48" t="s">
        <v>5177</v>
      </c>
      <c r="J4904" s="49" t="s">
        <v>25</v>
      </c>
      <c r="K4904" s="50">
        <v>181856</v>
      </c>
      <c r="L4904" s="48" t="s">
        <v>3256</v>
      </c>
      <c r="M4904" s="51" t="s">
        <v>50</v>
      </c>
      <c r="N4904" s="51" t="s">
        <v>3257</v>
      </c>
      <c r="O4904" s="52"/>
      <c r="P4904" s="53"/>
    </row>
    <row r="4905" spans="1:16" s="54" customFormat="1" ht="30" hidden="1" x14ac:dyDescent="0.2">
      <c r="A4905" s="20">
        <v>4905</v>
      </c>
      <c r="B4905" s="55">
        <v>4064</v>
      </c>
      <c r="C4905" s="47" t="str">
        <f t="shared" ref="C4905:C4968" si="77">+CONCATENATE(M4905," ",N4905," ",H4905)</f>
        <v>Idu Ana 6121</v>
      </c>
      <c r="D4905" s="47"/>
      <c r="E4905" s="48" t="s">
        <v>45</v>
      </c>
      <c r="F4905" s="48" t="s">
        <v>3315</v>
      </c>
      <c r="G4905" s="177"/>
      <c r="H4905" s="48">
        <v>6121</v>
      </c>
      <c r="I4905" s="48" t="s">
        <v>5178</v>
      </c>
      <c r="J4905" s="49" t="s">
        <v>26</v>
      </c>
      <c r="K4905" s="50">
        <v>2445185</v>
      </c>
      <c r="L4905" s="48" t="s">
        <v>3256</v>
      </c>
      <c r="M4905" s="51" t="s">
        <v>50</v>
      </c>
      <c r="N4905" s="51" t="s">
        <v>3257</v>
      </c>
      <c r="O4905" s="52"/>
      <c r="P4905" s="53"/>
    </row>
    <row r="4906" spans="1:16" s="54" customFormat="1" ht="45" hidden="1" x14ac:dyDescent="0.2">
      <c r="A4906" s="20">
        <v>4906</v>
      </c>
      <c r="B4906" s="55">
        <v>4065</v>
      </c>
      <c r="C4906" s="47" t="str">
        <f t="shared" si="77"/>
        <v>Idu Ana 6122</v>
      </c>
      <c r="D4906" s="47"/>
      <c r="E4906" s="48" t="s">
        <v>45</v>
      </c>
      <c r="F4906" s="48" t="s">
        <v>4558</v>
      </c>
      <c r="G4906" s="177"/>
      <c r="H4906" s="48">
        <v>6122</v>
      </c>
      <c r="I4906" s="48" t="s">
        <v>5179</v>
      </c>
      <c r="J4906" s="49" t="s">
        <v>64</v>
      </c>
      <c r="K4906" s="50">
        <v>370240</v>
      </c>
      <c r="L4906" s="48" t="s">
        <v>3256</v>
      </c>
      <c r="M4906" s="51" t="s">
        <v>50</v>
      </c>
      <c r="N4906" s="51" t="s">
        <v>3257</v>
      </c>
      <c r="O4906" s="52"/>
      <c r="P4906" s="53"/>
    </row>
    <row r="4907" spans="1:16" s="54" customFormat="1" ht="30" hidden="1" x14ac:dyDescent="0.2">
      <c r="A4907" s="20">
        <v>4907</v>
      </c>
      <c r="B4907" s="55">
        <v>4066</v>
      </c>
      <c r="C4907" s="47" t="str">
        <f t="shared" si="77"/>
        <v>Idu Ana 6126</v>
      </c>
      <c r="D4907" s="47"/>
      <c r="E4907" s="48" t="s">
        <v>45</v>
      </c>
      <c r="F4907" s="48" t="s">
        <v>3650</v>
      </c>
      <c r="G4907" s="177"/>
      <c r="H4907" s="48">
        <v>6126</v>
      </c>
      <c r="I4907" s="48" t="s">
        <v>5180</v>
      </c>
      <c r="J4907" s="49" t="s">
        <v>126</v>
      </c>
      <c r="K4907" s="50">
        <v>244409</v>
      </c>
      <c r="L4907" s="48" t="s">
        <v>3256</v>
      </c>
      <c r="M4907" s="51" t="s">
        <v>50</v>
      </c>
      <c r="N4907" s="51" t="s">
        <v>3257</v>
      </c>
      <c r="O4907" s="52"/>
      <c r="P4907" s="53"/>
    </row>
    <row r="4908" spans="1:16" s="54" customFormat="1" ht="30" hidden="1" x14ac:dyDescent="0.2">
      <c r="A4908" s="20">
        <v>4908</v>
      </c>
      <c r="B4908" s="55">
        <v>4067</v>
      </c>
      <c r="C4908" s="47" t="str">
        <f t="shared" si="77"/>
        <v>Idu Ana 6127</v>
      </c>
      <c r="D4908" s="47"/>
      <c r="E4908" s="48" t="s">
        <v>45</v>
      </c>
      <c r="F4908" s="48" t="s">
        <v>3264</v>
      </c>
      <c r="G4908" s="177"/>
      <c r="H4908" s="48">
        <v>6127</v>
      </c>
      <c r="I4908" s="48" t="s">
        <v>5181</v>
      </c>
      <c r="J4908" s="49" t="s">
        <v>26</v>
      </c>
      <c r="K4908" s="50">
        <v>55408</v>
      </c>
      <c r="L4908" s="48" t="s">
        <v>3256</v>
      </c>
      <c r="M4908" s="51" t="s">
        <v>50</v>
      </c>
      <c r="N4908" s="51" t="s">
        <v>3257</v>
      </c>
      <c r="O4908" s="52"/>
      <c r="P4908" s="53"/>
    </row>
    <row r="4909" spans="1:16" s="54" customFormat="1" ht="30" hidden="1" x14ac:dyDescent="0.2">
      <c r="A4909" s="20">
        <v>4909</v>
      </c>
      <c r="B4909" s="55">
        <v>4068</v>
      </c>
      <c r="C4909" s="47" t="str">
        <f t="shared" si="77"/>
        <v>Idu Ana 6135</v>
      </c>
      <c r="D4909" s="47"/>
      <c r="E4909" s="48" t="s">
        <v>45</v>
      </c>
      <c r="F4909" s="48" t="s">
        <v>3322</v>
      </c>
      <c r="G4909" s="177"/>
      <c r="H4909" s="48">
        <v>6135</v>
      </c>
      <c r="I4909" s="48" t="s">
        <v>5182</v>
      </c>
      <c r="J4909" s="49" t="s">
        <v>48</v>
      </c>
      <c r="K4909" s="50">
        <v>746967</v>
      </c>
      <c r="L4909" s="48" t="s">
        <v>3256</v>
      </c>
      <c r="M4909" s="51" t="s">
        <v>50</v>
      </c>
      <c r="N4909" s="51" t="s">
        <v>3257</v>
      </c>
      <c r="O4909" s="52"/>
      <c r="P4909" s="53"/>
    </row>
    <row r="4910" spans="1:16" s="54" customFormat="1" ht="30" hidden="1" x14ac:dyDescent="0.2">
      <c r="A4910" s="20">
        <v>4910</v>
      </c>
      <c r="B4910" s="55">
        <v>4069</v>
      </c>
      <c r="C4910" s="47" t="str">
        <f t="shared" si="77"/>
        <v>Idu Ana 6136</v>
      </c>
      <c r="D4910" s="47"/>
      <c r="E4910" s="48" t="s">
        <v>45</v>
      </c>
      <c r="F4910" s="48" t="s">
        <v>3467</v>
      </c>
      <c r="G4910" s="177"/>
      <c r="H4910" s="48">
        <v>6136</v>
      </c>
      <c r="I4910" s="48" t="s">
        <v>5183</v>
      </c>
      <c r="J4910" s="49" t="s">
        <v>26</v>
      </c>
      <c r="K4910" s="50">
        <v>219796</v>
      </c>
      <c r="L4910" s="48" t="s">
        <v>3256</v>
      </c>
      <c r="M4910" s="51" t="s">
        <v>50</v>
      </c>
      <c r="N4910" s="51" t="s">
        <v>3257</v>
      </c>
      <c r="O4910" s="52"/>
      <c r="P4910" s="53"/>
    </row>
    <row r="4911" spans="1:16" s="54" customFormat="1" ht="60" hidden="1" x14ac:dyDescent="0.2">
      <c r="A4911" s="20">
        <v>4911</v>
      </c>
      <c r="B4911" s="55">
        <v>4070</v>
      </c>
      <c r="C4911" s="47" t="str">
        <f t="shared" si="77"/>
        <v>Idu Ana 6137</v>
      </c>
      <c r="D4911" s="47"/>
      <c r="E4911" s="48" t="s">
        <v>45</v>
      </c>
      <c r="F4911" s="48" t="s">
        <v>3325</v>
      </c>
      <c r="G4911" s="177"/>
      <c r="H4911" s="48">
        <v>6137</v>
      </c>
      <c r="I4911" s="48" t="s">
        <v>5184</v>
      </c>
      <c r="J4911" s="49" t="s">
        <v>64</v>
      </c>
      <c r="K4911" s="50">
        <v>172396</v>
      </c>
      <c r="L4911" s="48" t="s">
        <v>3256</v>
      </c>
      <c r="M4911" s="51" t="s">
        <v>50</v>
      </c>
      <c r="N4911" s="51" t="s">
        <v>3257</v>
      </c>
      <c r="O4911" s="52"/>
      <c r="P4911" s="53"/>
    </row>
    <row r="4912" spans="1:16" s="54" customFormat="1" ht="60" hidden="1" x14ac:dyDescent="0.2">
      <c r="A4912" s="20">
        <v>4912</v>
      </c>
      <c r="B4912" s="55">
        <v>4071</v>
      </c>
      <c r="C4912" s="47" t="str">
        <f t="shared" si="77"/>
        <v>Idu Ana 6141</v>
      </c>
      <c r="D4912" s="47"/>
      <c r="E4912" s="48" t="s">
        <v>45</v>
      </c>
      <c r="F4912" s="48" t="s">
        <v>3260</v>
      </c>
      <c r="G4912" s="177"/>
      <c r="H4912" s="48">
        <v>6141</v>
      </c>
      <c r="I4912" s="48" t="s">
        <v>5185</v>
      </c>
      <c r="J4912" s="49" t="s">
        <v>64</v>
      </c>
      <c r="K4912" s="50">
        <v>36714</v>
      </c>
      <c r="L4912" s="48" t="s">
        <v>3256</v>
      </c>
      <c r="M4912" s="51" t="s">
        <v>50</v>
      </c>
      <c r="N4912" s="51" t="s">
        <v>3257</v>
      </c>
      <c r="O4912" s="52"/>
      <c r="P4912" s="53"/>
    </row>
    <row r="4913" spans="1:16" s="54" customFormat="1" ht="60" hidden="1" x14ac:dyDescent="0.2">
      <c r="A4913" s="20">
        <v>4913</v>
      </c>
      <c r="B4913" s="55">
        <v>4072</v>
      </c>
      <c r="C4913" s="47" t="str">
        <f t="shared" si="77"/>
        <v>Idu Ana 6142</v>
      </c>
      <c r="D4913" s="47"/>
      <c r="E4913" s="48" t="s">
        <v>45</v>
      </c>
      <c r="F4913" s="48" t="s">
        <v>3260</v>
      </c>
      <c r="G4913" s="177"/>
      <c r="H4913" s="48">
        <v>6142</v>
      </c>
      <c r="I4913" s="48" t="s">
        <v>5186</v>
      </c>
      <c r="J4913" s="49" t="s">
        <v>64</v>
      </c>
      <c r="K4913" s="50">
        <v>38438</v>
      </c>
      <c r="L4913" s="48" t="s">
        <v>3256</v>
      </c>
      <c r="M4913" s="51" t="s">
        <v>50</v>
      </c>
      <c r="N4913" s="51" t="s">
        <v>3257</v>
      </c>
      <c r="O4913" s="52"/>
      <c r="P4913" s="53"/>
    </row>
    <row r="4914" spans="1:16" s="54" customFormat="1" ht="60" hidden="1" x14ac:dyDescent="0.2">
      <c r="A4914" s="20">
        <v>4914</v>
      </c>
      <c r="B4914" s="55">
        <v>4073</v>
      </c>
      <c r="C4914" s="47" t="str">
        <f t="shared" si="77"/>
        <v>Idu Ana 6143</v>
      </c>
      <c r="D4914" s="47"/>
      <c r="E4914" s="48" t="s">
        <v>45</v>
      </c>
      <c r="F4914" s="48" t="s">
        <v>3260</v>
      </c>
      <c r="G4914" s="177"/>
      <c r="H4914" s="48">
        <v>6143</v>
      </c>
      <c r="I4914" s="48" t="s">
        <v>5187</v>
      </c>
      <c r="J4914" s="49" t="s">
        <v>64</v>
      </c>
      <c r="K4914" s="50">
        <v>62837</v>
      </c>
      <c r="L4914" s="48" t="s">
        <v>3256</v>
      </c>
      <c r="M4914" s="51" t="s">
        <v>50</v>
      </c>
      <c r="N4914" s="51" t="s">
        <v>3257</v>
      </c>
      <c r="O4914" s="52"/>
      <c r="P4914" s="53"/>
    </row>
    <row r="4915" spans="1:16" s="54" customFormat="1" ht="60" hidden="1" x14ac:dyDescent="0.2">
      <c r="A4915" s="20">
        <v>4915</v>
      </c>
      <c r="B4915" s="55">
        <v>4074</v>
      </c>
      <c r="C4915" s="47" t="str">
        <f t="shared" si="77"/>
        <v>Idu Ana 6144</v>
      </c>
      <c r="D4915" s="47"/>
      <c r="E4915" s="48" t="s">
        <v>45</v>
      </c>
      <c r="F4915" s="48" t="s">
        <v>3260</v>
      </c>
      <c r="G4915" s="177"/>
      <c r="H4915" s="48">
        <v>6144</v>
      </c>
      <c r="I4915" s="48" t="s">
        <v>5188</v>
      </c>
      <c r="J4915" s="49" t="s">
        <v>64</v>
      </c>
      <c r="K4915" s="50">
        <v>72369</v>
      </c>
      <c r="L4915" s="48" t="s">
        <v>3256</v>
      </c>
      <c r="M4915" s="51" t="s">
        <v>50</v>
      </c>
      <c r="N4915" s="51" t="s">
        <v>3257</v>
      </c>
      <c r="O4915" s="52"/>
      <c r="P4915" s="53"/>
    </row>
    <row r="4916" spans="1:16" s="54" customFormat="1" ht="60" hidden="1" x14ac:dyDescent="0.2">
      <c r="A4916" s="20">
        <v>4916</v>
      </c>
      <c r="B4916" s="55">
        <v>4075</v>
      </c>
      <c r="C4916" s="47" t="str">
        <f t="shared" si="77"/>
        <v>Idu Ana 6145</v>
      </c>
      <c r="D4916" s="47"/>
      <c r="E4916" s="48" t="s">
        <v>45</v>
      </c>
      <c r="F4916" s="48" t="s">
        <v>3260</v>
      </c>
      <c r="G4916" s="177"/>
      <c r="H4916" s="48">
        <v>6145</v>
      </c>
      <c r="I4916" s="48" t="s">
        <v>5189</v>
      </c>
      <c r="J4916" s="49" t="s">
        <v>64</v>
      </c>
      <c r="K4916" s="50">
        <v>45995</v>
      </c>
      <c r="L4916" s="48" t="s">
        <v>3256</v>
      </c>
      <c r="M4916" s="51" t="s">
        <v>50</v>
      </c>
      <c r="N4916" s="51" t="s">
        <v>3257</v>
      </c>
      <c r="O4916" s="52"/>
      <c r="P4916" s="53"/>
    </row>
    <row r="4917" spans="1:16" s="54" customFormat="1" ht="60" hidden="1" x14ac:dyDescent="0.2">
      <c r="A4917" s="20">
        <v>4917</v>
      </c>
      <c r="B4917" s="55">
        <v>4076</v>
      </c>
      <c r="C4917" s="47" t="str">
        <f t="shared" si="77"/>
        <v>Idu Ana 6146</v>
      </c>
      <c r="D4917" s="47"/>
      <c r="E4917" s="48" t="s">
        <v>45</v>
      </c>
      <c r="F4917" s="48" t="s">
        <v>3260</v>
      </c>
      <c r="G4917" s="177"/>
      <c r="H4917" s="48">
        <v>6146</v>
      </c>
      <c r="I4917" s="48" t="s">
        <v>5190</v>
      </c>
      <c r="J4917" s="49" t="s">
        <v>64</v>
      </c>
      <c r="K4917" s="50">
        <v>31381</v>
      </c>
      <c r="L4917" s="48" t="s">
        <v>3256</v>
      </c>
      <c r="M4917" s="51" t="s">
        <v>50</v>
      </c>
      <c r="N4917" s="51" t="s">
        <v>3257</v>
      </c>
      <c r="O4917" s="52"/>
      <c r="P4917" s="53"/>
    </row>
    <row r="4918" spans="1:16" s="54" customFormat="1" ht="60" hidden="1" x14ac:dyDescent="0.2">
      <c r="A4918" s="20">
        <v>4918</v>
      </c>
      <c r="B4918" s="55">
        <v>4077</v>
      </c>
      <c r="C4918" s="47" t="str">
        <f t="shared" si="77"/>
        <v>Idu Ana 6147</v>
      </c>
      <c r="D4918" s="47"/>
      <c r="E4918" s="48" t="s">
        <v>45</v>
      </c>
      <c r="F4918" s="48" t="s">
        <v>4173</v>
      </c>
      <c r="G4918" s="177"/>
      <c r="H4918" s="48">
        <v>6147</v>
      </c>
      <c r="I4918" s="48" t="s">
        <v>5191</v>
      </c>
      <c r="J4918" s="49" t="s">
        <v>25</v>
      </c>
      <c r="K4918" s="50">
        <v>81858</v>
      </c>
      <c r="L4918" s="48" t="s">
        <v>3256</v>
      </c>
      <c r="M4918" s="51" t="s">
        <v>50</v>
      </c>
      <c r="N4918" s="51" t="s">
        <v>3257</v>
      </c>
      <c r="O4918" s="52"/>
      <c r="P4918" s="53"/>
    </row>
    <row r="4919" spans="1:16" s="54" customFormat="1" ht="45" hidden="1" x14ac:dyDescent="0.2">
      <c r="A4919" s="20">
        <v>4919</v>
      </c>
      <c r="B4919" s="55">
        <v>4078</v>
      </c>
      <c r="C4919" s="47" t="str">
        <f t="shared" si="77"/>
        <v>Idu Ana 6148</v>
      </c>
      <c r="D4919" s="47"/>
      <c r="E4919" s="48" t="s">
        <v>45</v>
      </c>
      <c r="F4919" s="48" t="s">
        <v>4173</v>
      </c>
      <c r="G4919" s="177"/>
      <c r="H4919" s="48">
        <v>6148</v>
      </c>
      <c r="I4919" s="48" t="s">
        <v>5192</v>
      </c>
      <c r="J4919" s="49" t="s">
        <v>25</v>
      </c>
      <c r="K4919" s="50">
        <v>29292</v>
      </c>
      <c r="L4919" s="48" t="s">
        <v>3256</v>
      </c>
      <c r="M4919" s="51" t="s">
        <v>50</v>
      </c>
      <c r="N4919" s="51" t="s">
        <v>3257</v>
      </c>
      <c r="O4919" s="52"/>
      <c r="P4919" s="53"/>
    </row>
    <row r="4920" spans="1:16" s="54" customFormat="1" ht="60" hidden="1" x14ac:dyDescent="0.2">
      <c r="A4920" s="20">
        <v>4920</v>
      </c>
      <c r="B4920" s="55">
        <v>4079</v>
      </c>
      <c r="C4920" s="47" t="str">
        <f t="shared" si="77"/>
        <v>Idu Ana 6149</v>
      </c>
      <c r="D4920" s="47"/>
      <c r="E4920" s="48" t="s">
        <v>45</v>
      </c>
      <c r="F4920" s="48" t="s">
        <v>4772</v>
      </c>
      <c r="G4920" s="177"/>
      <c r="H4920" s="48">
        <v>6149</v>
      </c>
      <c r="I4920" s="48" t="s">
        <v>5193</v>
      </c>
      <c r="J4920" s="49" t="s">
        <v>25</v>
      </c>
      <c r="K4920" s="50">
        <v>179210</v>
      </c>
      <c r="L4920" s="48" t="s">
        <v>3256</v>
      </c>
      <c r="M4920" s="51" t="s">
        <v>50</v>
      </c>
      <c r="N4920" s="51" t="s">
        <v>3257</v>
      </c>
      <c r="O4920" s="52"/>
      <c r="P4920" s="53"/>
    </row>
    <row r="4921" spans="1:16" s="54" customFormat="1" ht="60" hidden="1" x14ac:dyDescent="0.2">
      <c r="A4921" s="20">
        <v>4921</v>
      </c>
      <c r="B4921" s="55">
        <v>4080</v>
      </c>
      <c r="C4921" s="47" t="str">
        <f t="shared" si="77"/>
        <v>Idu Ana 6150</v>
      </c>
      <c r="D4921" s="47"/>
      <c r="E4921" s="48" t="s">
        <v>45</v>
      </c>
      <c r="F4921" s="48" t="s">
        <v>899</v>
      </c>
      <c r="G4921" s="177"/>
      <c r="H4921" s="48">
        <v>6150</v>
      </c>
      <c r="I4921" s="48" t="s">
        <v>5194</v>
      </c>
      <c r="J4921" s="49" t="s">
        <v>25</v>
      </c>
      <c r="K4921" s="50">
        <v>283811</v>
      </c>
      <c r="L4921" s="48" t="s">
        <v>3256</v>
      </c>
      <c r="M4921" s="51" t="s">
        <v>50</v>
      </c>
      <c r="N4921" s="51" t="s">
        <v>3257</v>
      </c>
      <c r="O4921" s="52"/>
      <c r="P4921" s="53"/>
    </row>
    <row r="4922" spans="1:16" s="54" customFormat="1" ht="30" hidden="1" x14ac:dyDescent="0.2">
      <c r="A4922" s="20">
        <v>4922</v>
      </c>
      <c r="B4922" s="55">
        <v>4081</v>
      </c>
      <c r="C4922" s="47" t="str">
        <f t="shared" si="77"/>
        <v>Idu Ana 6151</v>
      </c>
      <c r="D4922" s="47"/>
      <c r="E4922" s="48" t="s">
        <v>45</v>
      </c>
      <c r="F4922" s="48" t="s">
        <v>3254</v>
      </c>
      <c r="G4922" s="177"/>
      <c r="H4922" s="48">
        <v>6151</v>
      </c>
      <c r="I4922" s="48" t="s">
        <v>5195</v>
      </c>
      <c r="J4922" s="49" t="s">
        <v>48</v>
      </c>
      <c r="K4922" s="50">
        <v>6139</v>
      </c>
      <c r="L4922" s="48" t="s">
        <v>3256</v>
      </c>
      <c r="M4922" s="51" t="s">
        <v>50</v>
      </c>
      <c r="N4922" s="51" t="s">
        <v>3257</v>
      </c>
      <c r="O4922" s="52"/>
      <c r="P4922" s="53"/>
    </row>
    <row r="4923" spans="1:16" s="54" customFormat="1" ht="30" x14ac:dyDescent="0.2">
      <c r="A4923" s="20">
        <v>4923</v>
      </c>
      <c r="B4923" s="55">
        <v>4082</v>
      </c>
      <c r="C4923" s="47" t="str">
        <f t="shared" si="77"/>
        <v>Idu Ana 6152</v>
      </c>
      <c r="D4923" s="47"/>
      <c r="E4923" s="48" t="s">
        <v>45</v>
      </c>
      <c r="F4923" s="48" t="s">
        <v>4173</v>
      </c>
      <c r="G4923" s="177"/>
      <c r="H4923" s="48">
        <v>6152</v>
      </c>
      <c r="I4923" s="48" t="s">
        <v>5196</v>
      </c>
      <c r="J4923" s="49" t="s">
        <v>64</v>
      </c>
      <c r="K4923" s="50">
        <v>232</v>
      </c>
      <c r="L4923" s="48" t="s">
        <v>3256</v>
      </c>
      <c r="M4923" s="51" t="s">
        <v>50</v>
      </c>
      <c r="N4923" s="51" t="s">
        <v>3257</v>
      </c>
      <c r="O4923" s="52"/>
      <c r="P4923" s="53"/>
    </row>
    <row r="4924" spans="1:16" s="54" customFormat="1" ht="30" hidden="1" x14ac:dyDescent="0.2">
      <c r="A4924" s="20">
        <v>4924</v>
      </c>
      <c r="B4924" s="55">
        <v>4083</v>
      </c>
      <c r="C4924" s="47" t="str">
        <f t="shared" si="77"/>
        <v>Idu Ana 6153</v>
      </c>
      <c r="D4924" s="47"/>
      <c r="E4924" s="48" t="s">
        <v>45</v>
      </c>
      <c r="F4924" s="48" t="s">
        <v>4173</v>
      </c>
      <c r="G4924" s="177"/>
      <c r="H4924" s="48">
        <v>6153</v>
      </c>
      <c r="I4924" s="48" t="s">
        <v>5197</v>
      </c>
      <c r="J4924" s="49" t="s">
        <v>64</v>
      </c>
      <c r="K4924" s="50">
        <v>604</v>
      </c>
      <c r="L4924" s="48" t="s">
        <v>3256</v>
      </c>
      <c r="M4924" s="51" t="s">
        <v>50</v>
      </c>
      <c r="N4924" s="51" t="s">
        <v>3257</v>
      </c>
      <c r="O4924" s="52"/>
      <c r="P4924" s="53"/>
    </row>
    <row r="4925" spans="1:16" s="54" customFormat="1" ht="30" hidden="1" x14ac:dyDescent="0.2">
      <c r="A4925" s="20">
        <v>4925</v>
      </c>
      <c r="B4925" s="55">
        <v>4084</v>
      </c>
      <c r="C4925" s="47" t="str">
        <f t="shared" si="77"/>
        <v>Idu Ana 6154</v>
      </c>
      <c r="D4925" s="47"/>
      <c r="E4925" s="48" t="s">
        <v>45</v>
      </c>
      <c r="F4925" s="48" t="s">
        <v>4173</v>
      </c>
      <c r="G4925" s="177"/>
      <c r="H4925" s="48">
        <v>6154</v>
      </c>
      <c r="I4925" s="48" t="s">
        <v>5198</v>
      </c>
      <c r="J4925" s="49" t="s">
        <v>64</v>
      </c>
      <c r="K4925" s="50">
        <v>287</v>
      </c>
      <c r="L4925" s="48" t="s">
        <v>3256</v>
      </c>
      <c r="M4925" s="51" t="s">
        <v>50</v>
      </c>
      <c r="N4925" s="51" t="s">
        <v>3257</v>
      </c>
      <c r="O4925" s="52"/>
      <c r="P4925" s="53"/>
    </row>
    <row r="4926" spans="1:16" s="54" customFormat="1" ht="45" hidden="1" x14ac:dyDescent="0.2">
      <c r="A4926" s="20">
        <v>4926</v>
      </c>
      <c r="B4926" s="55">
        <v>4085</v>
      </c>
      <c r="C4926" s="47" t="str">
        <f t="shared" si="77"/>
        <v>Idu Ana 6155</v>
      </c>
      <c r="D4926" s="47"/>
      <c r="E4926" s="48" t="s">
        <v>45</v>
      </c>
      <c r="F4926" s="48" t="s">
        <v>4173</v>
      </c>
      <c r="G4926" s="177"/>
      <c r="H4926" s="48">
        <v>6155</v>
      </c>
      <c r="I4926" s="48" t="s">
        <v>5199</v>
      </c>
      <c r="J4926" s="49" t="s">
        <v>26</v>
      </c>
      <c r="K4926" s="50">
        <v>145145</v>
      </c>
      <c r="L4926" s="48" t="s">
        <v>3256</v>
      </c>
      <c r="M4926" s="51" t="s">
        <v>50</v>
      </c>
      <c r="N4926" s="51" t="s">
        <v>3257</v>
      </c>
      <c r="O4926" s="52"/>
      <c r="P4926" s="53"/>
    </row>
    <row r="4927" spans="1:16" s="54" customFormat="1" ht="30" hidden="1" x14ac:dyDescent="0.2">
      <c r="A4927" s="20">
        <v>4927</v>
      </c>
      <c r="B4927" s="55">
        <v>4086</v>
      </c>
      <c r="C4927" s="47" t="str">
        <f t="shared" si="77"/>
        <v>Idu Ana 6156</v>
      </c>
      <c r="D4927" s="47"/>
      <c r="E4927" s="48" t="s">
        <v>45</v>
      </c>
      <c r="F4927" s="48" t="s">
        <v>4173</v>
      </c>
      <c r="G4927" s="177"/>
      <c r="H4927" s="48">
        <v>6156</v>
      </c>
      <c r="I4927" s="48" t="s">
        <v>5200</v>
      </c>
      <c r="J4927" s="49" t="s">
        <v>64</v>
      </c>
      <c r="K4927" s="50">
        <v>308</v>
      </c>
      <c r="L4927" s="48" t="s">
        <v>3256</v>
      </c>
      <c r="M4927" s="51" t="s">
        <v>50</v>
      </c>
      <c r="N4927" s="51" t="s">
        <v>3257</v>
      </c>
      <c r="O4927" s="52"/>
      <c r="P4927" s="53"/>
    </row>
    <row r="4928" spans="1:16" s="54" customFormat="1" ht="30" hidden="1" x14ac:dyDescent="0.2">
      <c r="A4928" s="20">
        <v>4928</v>
      </c>
      <c r="B4928" s="55">
        <v>4087</v>
      </c>
      <c r="C4928" s="47" t="str">
        <f t="shared" si="77"/>
        <v>Idu Ana 6157</v>
      </c>
      <c r="D4928" s="47"/>
      <c r="E4928" s="48" t="s">
        <v>45</v>
      </c>
      <c r="F4928" s="48" t="s">
        <v>4173</v>
      </c>
      <c r="G4928" s="177"/>
      <c r="H4928" s="48">
        <v>6157</v>
      </c>
      <c r="I4928" s="48" t="s">
        <v>5201</v>
      </c>
      <c r="J4928" s="49" t="s">
        <v>64</v>
      </c>
      <c r="K4928" s="50">
        <v>569</v>
      </c>
      <c r="L4928" s="48" t="s">
        <v>3256</v>
      </c>
      <c r="M4928" s="51" t="s">
        <v>50</v>
      </c>
      <c r="N4928" s="51" t="s">
        <v>3257</v>
      </c>
      <c r="O4928" s="52"/>
      <c r="P4928" s="53"/>
    </row>
    <row r="4929" spans="1:16" s="54" customFormat="1" ht="30" hidden="1" x14ac:dyDescent="0.2">
      <c r="A4929" s="20">
        <v>4929</v>
      </c>
      <c r="B4929" s="55">
        <v>4088</v>
      </c>
      <c r="C4929" s="47" t="str">
        <f t="shared" si="77"/>
        <v>Idu Ana 6159</v>
      </c>
      <c r="D4929" s="47"/>
      <c r="E4929" s="48" t="s">
        <v>45</v>
      </c>
      <c r="F4929" s="48" t="s">
        <v>4117</v>
      </c>
      <c r="G4929" s="177"/>
      <c r="H4929" s="48">
        <v>6159</v>
      </c>
      <c r="I4929" s="48" t="s">
        <v>5202</v>
      </c>
      <c r="J4929" s="49" t="s">
        <v>64</v>
      </c>
      <c r="K4929" s="50">
        <v>77</v>
      </c>
      <c r="L4929" s="48" t="s">
        <v>3256</v>
      </c>
      <c r="M4929" s="51" t="s">
        <v>50</v>
      </c>
      <c r="N4929" s="51" t="s">
        <v>3257</v>
      </c>
      <c r="O4929" s="52"/>
      <c r="P4929" s="53"/>
    </row>
    <row r="4930" spans="1:16" s="54" customFormat="1" ht="30" hidden="1" x14ac:dyDescent="0.2">
      <c r="A4930" s="20">
        <v>4930</v>
      </c>
      <c r="B4930" s="55">
        <v>4089</v>
      </c>
      <c r="C4930" s="47" t="str">
        <f t="shared" si="77"/>
        <v>Idu Ana 6160</v>
      </c>
      <c r="D4930" s="47"/>
      <c r="E4930" s="48" t="s">
        <v>45</v>
      </c>
      <c r="F4930" s="48" t="s">
        <v>3276</v>
      </c>
      <c r="G4930" s="177"/>
      <c r="H4930" s="48">
        <v>6160</v>
      </c>
      <c r="I4930" s="48" t="s">
        <v>5203</v>
      </c>
      <c r="J4930" s="49" t="s">
        <v>25</v>
      </c>
      <c r="K4930" s="50">
        <v>11305</v>
      </c>
      <c r="L4930" s="48" t="s">
        <v>3256</v>
      </c>
      <c r="M4930" s="51" t="s">
        <v>50</v>
      </c>
      <c r="N4930" s="51" t="s">
        <v>3257</v>
      </c>
      <c r="O4930" s="52"/>
      <c r="P4930" s="53"/>
    </row>
    <row r="4931" spans="1:16" s="54" customFormat="1" ht="30" hidden="1" x14ac:dyDescent="0.2">
      <c r="A4931" s="20">
        <v>4931</v>
      </c>
      <c r="B4931" s="55">
        <v>4090</v>
      </c>
      <c r="C4931" s="47" t="str">
        <f t="shared" si="77"/>
        <v>Idu Ana 6161</v>
      </c>
      <c r="D4931" s="47"/>
      <c r="E4931" s="48" t="s">
        <v>45</v>
      </c>
      <c r="F4931" s="48" t="s">
        <v>3276</v>
      </c>
      <c r="G4931" s="177"/>
      <c r="H4931" s="48">
        <v>6161</v>
      </c>
      <c r="I4931" s="48" t="s">
        <v>5204</v>
      </c>
      <c r="J4931" s="49" t="s">
        <v>25</v>
      </c>
      <c r="K4931" s="50">
        <v>10591</v>
      </c>
      <c r="L4931" s="48" t="s">
        <v>3256</v>
      </c>
      <c r="M4931" s="51" t="s">
        <v>50</v>
      </c>
      <c r="N4931" s="51" t="s">
        <v>3257</v>
      </c>
      <c r="O4931" s="52"/>
      <c r="P4931" s="53"/>
    </row>
    <row r="4932" spans="1:16" s="54" customFormat="1" ht="30" hidden="1" x14ac:dyDescent="0.2">
      <c r="A4932" s="20">
        <v>4932</v>
      </c>
      <c r="B4932" s="55">
        <v>4091</v>
      </c>
      <c r="C4932" s="47" t="str">
        <f t="shared" si="77"/>
        <v>Idu Ana 6162</v>
      </c>
      <c r="D4932" s="47"/>
      <c r="E4932" s="48" t="s">
        <v>45</v>
      </c>
      <c r="F4932" s="48" t="s">
        <v>4117</v>
      </c>
      <c r="G4932" s="177"/>
      <c r="H4932" s="48">
        <v>6162</v>
      </c>
      <c r="I4932" s="48" t="s">
        <v>5205</v>
      </c>
      <c r="J4932" s="49" t="s">
        <v>64</v>
      </c>
      <c r="K4932" s="50">
        <v>114</v>
      </c>
      <c r="L4932" s="48" t="s">
        <v>3256</v>
      </c>
      <c r="M4932" s="51" t="s">
        <v>50</v>
      </c>
      <c r="N4932" s="51" t="s">
        <v>3257</v>
      </c>
      <c r="O4932" s="52"/>
      <c r="P4932" s="53"/>
    </row>
    <row r="4933" spans="1:16" s="54" customFormat="1" ht="75" hidden="1" x14ac:dyDescent="0.2">
      <c r="A4933" s="20">
        <v>4933</v>
      </c>
      <c r="B4933" s="55">
        <v>4092</v>
      </c>
      <c r="C4933" s="47" t="str">
        <f t="shared" si="77"/>
        <v>Idu Ana 6163</v>
      </c>
      <c r="D4933" s="47"/>
      <c r="E4933" s="48" t="s">
        <v>45</v>
      </c>
      <c r="F4933" s="48" t="s">
        <v>3643</v>
      </c>
      <c r="G4933" s="177"/>
      <c r="H4933" s="48">
        <v>6163</v>
      </c>
      <c r="I4933" s="48" t="s">
        <v>5206</v>
      </c>
      <c r="J4933" s="49" t="s">
        <v>64</v>
      </c>
      <c r="K4933" s="50">
        <v>208533</v>
      </c>
      <c r="L4933" s="48" t="s">
        <v>3256</v>
      </c>
      <c r="M4933" s="51" t="s">
        <v>50</v>
      </c>
      <c r="N4933" s="51" t="s">
        <v>3257</v>
      </c>
      <c r="O4933" s="52"/>
      <c r="P4933" s="53"/>
    </row>
    <row r="4934" spans="1:16" s="54" customFormat="1" ht="60" hidden="1" x14ac:dyDescent="0.2">
      <c r="A4934" s="20">
        <v>4934</v>
      </c>
      <c r="B4934" s="55">
        <v>4093</v>
      </c>
      <c r="C4934" s="47" t="str">
        <f t="shared" si="77"/>
        <v>Idu Ana 6164</v>
      </c>
      <c r="D4934" s="47"/>
      <c r="E4934" s="48" t="s">
        <v>45</v>
      </c>
      <c r="F4934" s="48" t="s">
        <v>3643</v>
      </c>
      <c r="G4934" s="177"/>
      <c r="H4934" s="48">
        <v>6164</v>
      </c>
      <c r="I4934" s="48" t="s">
        <v>5207</v>
      </c>
      <c r="J4934" s="49" t="s">
        <v>64</v>
      </c>
      <c r="K4934" s="50">
        <v>219878</v>
      </c>
      <c r="L4934" s="48" t="s">
        <v>3256</v>
      </c>
      <c r="M4934" s="51" t="s">
        <v>50</v>
      </c>
      <c r="N4934" s="51" t="s">
        <v>3257</v>
      </c>
      <c r="O4934" s="52"/>
      <c r="P4934" s="53"/>
    </row>
    <row r="4935" spans="1:16" s="54" customFormat="1" ht="45" hidden="1" x14ac:dyDescent="0.2">
      <c r="A4935" s="20">
        <v>4935</v>
      </c>
      <c r="B4935" s="55">
        <v>4094</v>
      </c>
      <c r="C4935" s="47" t="str">
        <f t="shared" si="77"/>
        <v>Idu Ana 6165</v>
      </c>
      <c r="D4935" s="47"/>
      <c r="E4935" s="48" t="s">
        <v>45</v>
      </c>
      <c r="F4935" s="48" t="s">
        <v>3467</v>
      </c>
      <c r="G4935" s="177"/>
      <c r="H4935" s="48">
        <v>6165</v>
      </c>
      <c r="I4935" s="48" t="s">
        <v>5208</v>
      </c>
      <c r="J4935" s="49" t="s">
        <v>26</v>
      </c>
      <c r="K4935" s="50">
        <v>23502</v>
      </c>
      <c r="L4935" s="48" t="s">
        <v>3256</v>
      </c>
      <c r="M4935" s="51" t="s">
        <v>50</v>
      </c>
      <c r="N4935" s="51" t="s">
        <v>3257</v>
      </c>
      <c r="O4935" s="52"/>
      <c r="P4935" s="53"/>
    </row>
    <row r="4936" spans="1:16" s="54" customFormat="1" ht="45" hidden="1" x14ac:dyDescent="0.2">
      <c r="A4936" s="20">
        <v>4936</v>
      </c>
      <c r="B4936" s="55">
        <v>4095</v>
      </c>
      <c r="C4936" s="47" t="str">
        <f t="shared" si="77"/>
        <v>Idu Ana 6166</v>
      </c>
      <c r="D4936" s="47"/>
      <c r="E4936" s="48" t="s">
        <v>4097</v>
      </c>
      <c r="F4936" s="48" t="s">
        <v>4149</v>
      </c>
      <c r="G4936" s="177"/>
      <c r="H4936" s="48">
        <v>6166</v>
      </c>
      <c r="I4936" s="48" t="s">
        <v>5209</v>
      </c>
      <c r="J4936" s="49" t="s">
        <v>64</v>
      </c>
      <c r="K4936" s="50">
        <v>25883</v>
      </c>
      <c r="L4936" s="48" t="s">
        <v>3256</v>
      </c>
      <c r="M4936" s="51" t="s">
        <v>50</v>
      </c>
      <c r="N4936" s="51" t="s">
        <v>3257</v>
      </c>
      <c r="O4936" s="52"/>
      <c r="P4936" s="53"/>
    </row>
    <row r="4937" spans="1:16" s="54" customFormat="1" ht="45" hidden="1" x14ac:dyDescent="0.2">
      <c r="A4937" s="20">
        <v>4937</v>
      </c>
      <c r="B4937" s="55">
        <v>4096</v>
      </c>
      <c r="C4937" s="47" t="str">
        <f t="shared" si="77"/>
        <v>Idu Ana 6167</v>
      </c>
      <c r="D4937" s="47"/>
      <c r="E4937" s="48" t="s">
        <v>4097</v>
      </c>
      <c r="F4937" s="48" t="s">
        <v>4149</v>
      </c>
      <c r="G4937" s="177"/>
      <c r="H4937" s="48">
        <v>6167</v>
      </c>
      <c r="I4937" s="48" t="s">
        <v>5210</v>
      </c>
      <c r="J4937" s="49" t="s">
        <v>64</v>
      </c>
      <c r="K4937" s="50">
        <v>20839</v>
      </c>
      <c r="L4937" s="48" t="s">
        <v>3256</v>
      </c>
      <c r="M4937" s="51" t="s">
        <v>50</v>
      </c>
      <c r="N4937" s="51" t="s">
        <v>3257</v>
      </c>
      <c r="O4937" s="52"/>
      <c r="P4937" s="53"/>
    </row>
    <row r="4938" spans="1:16" s="54" customFormat="1" ht="45" hidden="1" x14ac:dyDescent="0.2">
      <c r="A4938" s="20">
        <v>4938</v>
      </c>
      <c r="B4938" s="55">
        <v>4097</v>
      </c>
      <c r="C4938" s="47" t="str">
        <f t="shared" si="77"/>
        <v>Idu Ana 6168</v>
      </c>
      <c r="D4938" s="47"/>
      <c r="E4938" s="48" t="s">
        <v>4097</v>
      </c>
      <c r="F4938" s="48" t="s">
        <v>3274</v>
      </c>
      <c r="G4938" s="177"/>
      <c r="H4938" s="48">
        <v>6168</v>
      </c>
      <c r="I4938" s="48" t="s">
        <v>5211</v>
      </c>
      <c r="J4938" s="49" t="s">
        <v>25</v>
      </c>
      <c r="K4938" s="50">
        <v>14630</v>
      </c>
      <c r="L4938" s="48" t="s">
        <v>3256</v>
      </c>
      <c r="M4938" s="51" t="s">
        <v>50</v>
      </c>
      <c r="N4938" s="51" t="s">
        <v>3257</v>
      </c>
      <c r="O4938" s="52"/>
      <c r="P4938" s="53"/>
    </row>
    <row r="4939" spans="1:16" s="54" customFormat="1" ht="30" hidden="1" x14ac:dyDescent="0.2">
      <c r="A4939" s="20">
        <v>4939</v>
      </c>
      <c r="B4939" s="55">
        <v>4098</v>
      </c>
      <c r="C4939" s="47" t="str">
        <f t="shared" si="77"/>
        <v>Idu Ana 6169</v>
      </c>
      <c r="D4939" s="47"/>
      <c r="E4939" s="48" t="s">
        <v>45</v>
      </c>
      <c r="F4939" s="48" t="s">
        <v>5212</v>
      </c>
      <c r="G4939" s="177"/>
      <c r="H4939" s="48">
        <v>6169</v>
      </c>
      <c r="I4939" s="48" t="s">
        <v>5213</v>
      </c>
      <c r="J4939" s="49" t="s">
        <v>810</v>
      </c>
      <c r="K4939" s="50">
        <v>9030</v>
      </c>
      <c r="L4939" s="48" t="s">
        <v>3256</v>
      </c>
      <c r="M4939" s="51" t="s">
        <v>50</v>
      </c>
      <c r="N4939" s="51" t="s">
        <v>3257</v>
      </c>
      <c r="O4939" s="52"/>
      <c r="P4939" s="53"/>
    </row>
    <row r="4940" spans="1:16" s="54" customFormat="1" ht="30" hidden="1" x14ac:dyDescent="0.2">
      <c r="A4940" s="20">
        <v>4940</v>
      </c>
      <c r="B4940" s="55">
        <v>4099</v>
      </c>
      <c r="C4940" s="47" t="str">
        <f t="shared" si="77"/>
        <v>Idu Ana 6170</v>
      </c>
      <c r="D4940" s="47"/>
      <c r="E4940" s="48" t="s">
        <v>45</v>
      </c>
      <c r="F4940" s="48" t="s">
        <v>5212</v>
      </c>
      <c r="G4940" s="177"/>
      <c r="H4940" s="48">
        <v>6170</v>
      </c>
      <c r="I4940" s="48" t="s">
        <v>5214</v>
      </c>
      <c r="J4940" s="49" t="s">
        <v>810</v>
      </c>
      <c r="K4940" s="50">
        <v>5245</v>
      </c>
      <c r="L4940" s="48" t="s">
        <v>3256</v>
      </c>
      <c r="M4940" s="51" t="s">
        <v>50</v>
      </c>
      <c r="N4940" s="51" t="s">
        <v>3257</v>
      </c>
      <c r="O4940" s="52"/>
      <c r="P4940" s="53"/>
    </row>
    <row r="4941" spans="1:16" s="54" customFormat="1" ht="30" hidden="1" x14ac:dyDescent="0.2">
      <c r="A4941" s="20">
        <v>4941</v>
      </c>
      <c r="B4941" s="55">
        <v>4100</v>
      </c>
      <c r="C4941" s="47" t="str">
        <f t="shared" si="77"/>
        <v>Idu Ana 6172</v>
      </c>
      <c r="D4941" s="47"/>
      <c r="E4941" s="48" t="s">
        <v>45</v>
      </c>
      <c r="F4941" s="48" t="s">
        <v>5212</v>
      </c>
      <c r="G4941" s="177"/>
      <c r="H4941" s="48">
        <v>6172</v>
      </c>
      <c r="I4941" s="48" t="s">
        <v>5215</v>
      </c>
      <c r="J4941" s="49" t="s">
        <v>810</v>
      </c>
      <c r="K4941" s="50">
        <v>1663</v>
      </c>
      <c r="L4941" s="48" t="s">
        <v>3256</v>
      </c>
      <c r="M4941" s="51" t="s">
        <v>50</v>
      </c>
      <c r="N4941" s="51" t="s">
        <v>3257</v>
      </c>
      <c r="O4941" s="52"/>
      <c r="P4941" s="53"/>
    </row>
    <row r="4942" spans="1:16" s="54" customFormat="1" ht="45" hidden="1" x14ac:dyDescent="0.2">
      <c r="A4942" s="20">
        <v>4942</v>
      </c>
      <c r="B4942" s="55">
        <v>4101</v>
      </c>
      <c r="C4942" s="47" t="str">
        <f t="shared" si="77"/>
        <v>Idu Ana 6175</v>
      </c>
      <c r="D4942" s="47"/>
      <c r="E4942" s="48" t="s">
        <v>45</v>
      </c>
      <c r="F4942" s="48" t="s">
        <v>5216</v>
      </c>
      <c r="G4942" s="177"/>
      <c r="H4942" s="48">
        <v>6175</v>
      </c>
      <c r="I4942" s="48" t="s">
        <v>5217</v>
      </c>
      <c r="J4942" s="49" t="s">
        <v>5218</v>
      </c>
      <c r="K4942" s="50">
        <v>73591</v>
      </c>
      <c r="L4942" s="48" t="s">
        <v>3256</v>
      </c>
      <c r="M4942" s="51" t="s">
        <v>50</v>
      </c>
      <c r="N4942" s="51" t="s">
        <v>3257</v>
      </c>
      <c r="O4942" s="52"/>
      <c r="P4942" s="53"/>
    </row>
    <row r="4943" spans="1:16" s="54" customFormat="1" ht="30" hidden="1" x14ac:dyDescent="0.2">
      <c r="A4943" s="20">
        <v>4943</v>
      </c>
      <c r="B4943" s="55">
        <v>4102</v>
      </c>
      <c r="C4943" s="47" t="str">
        <f t="shared" si="77"/>
        <v>Idu Ana 6176</v>
      </c>
      <c r="D4943" s="47"/>
      <c r="E4943" s="48" t="s">
        <v>45</v>
      </c>
      <c r="F4943" s="48" t="s">
        <v>5216</v>
      </c>
      <c r="G4943" s="177"/>
      <c r="H4943" s="48">
        <v>6176</v>
      </c>
      <c r="I4943" s="48" t="s">
        <v>5219</v>
      </c>
      <c r="J4943" s="49" t="s">
        <v>5220</v>
      </c>
      <c r="K4943" s="50">
        <v>23168</v>
      </c>
      <c r="L4943" s="48" t="s">
        <v>3256</v>
      </c>
      <c r="M4943" s="51" t="s">
        <v>50</v>
      </c>
      <c r="N4943" s="51" t="s">
        <v>3257</v>
      </c>
      <c r="O4943" s="52"/>
      <c r="P4943" s="53"/>
    </row>
    <row r="4944" spans="1:16" s="54" customFormat="1" ht="30" hidden="1" x14ac:dyDescent="0.2">
      <c r="A4944" s="20">
        <v>4944</v>
      </c>
      <c r="B4944" s="55">
        <v>4103</v>
      </c>
      <c r="C4944" s="47" t="str">
        <f t="shared" si="77"/>
        <v>Idu Ana 6178</v>
      </c>
      <c r="D4944" s="47"/>
      <c r="E4944" s="48" t="s">
        <v>45</v>
      </c>
      <c r="F4944" s="48" t="s">
        <v>3485</v>
      </c>
      <c r="G4944" s="177"/>
      <c r="H4944" s="48">
        <v>6178</v>
      </c>
      <c r="I4944" s="48" t="s">
        <v>5221</v>
      </c>
      <c r="J4944" s="49" t="s">
        <v>810</v>
      </c>
      <c r="K4944" s="50">
        <v>14272</v>
      </c>
      <c r="L4944" s="48" t="s">
        <v>3256</v>
      </c>
      <c r="M4944" s="51" t="s">
        <v>50</v>
      </c>
      <c r="N4944" s="51" t="s">
        <v>3257</v>
      </c>
      <c r="O4944" s="52"/>
      <c r="P4944" s="53"/>
    </row>
    <row r="4945" spans="1:16" s="54" customFormat="1" ht="30" hidden="1" x14ac:dyDescent="0.2">
      <c r="A4945" s="20">
        <v>4945</v>
      </c>
      <c r="B4945" s="55">
        <v>4104</v>
      </c>
      <c r="C4945" s="47" t="str">
        <f t="shared" si="77"/>
        <v>Idu Ana 6179</v>
      </c>
      <c r="D4945" s="47"/>
      <c r="E4945" s="48" t="s">
        <v>45</v>
      </c>
      <c r="F4945" s="48" t="s">
        <v>3485</v>
      </c>
      <c r="G4945" s="177"/>
      <c r="H4945" s="48">
        <v>6179</v>
      </c>
      <c r="I4945" s="48" t="s">
        <v>5222</v>
      </c>
      <c r="J4945" s="49" t="s">
        <v>810</v>
      </c>
      <c r="K4945" s="50">
        <v>11793</v>
      </c>
      <c r="L4945" s="48" t="s">
        <v>3256</v>
      </c>
      <c r="M4945" s="51" t="s">
        <v>50</v>
      </c>
      <c r="N4945" s="51" t="s">
        <v>3257</v>
      </c>
      <c r="O4945" s="52"/>
      <c r="P4945" s="53"/>
    </row>
    <row r="4946" spans="1:16" s="54" customFormat="1" ht="30" hidden="1" x14ac:dyDescent="0.2">
      <c r="A4946" s="20">
        <v>4946</v>
      </c>
      <c r="B4946" s="55">
        <v>4105</v>
      </c>
      <c r="C4946" s="47" t="str">
        <f t="shared" si="77"/>
        <v>Idu Ana 6180</v>
      </c>
      <c r="D4946" s="47"/>
      <c r="E4946" s="48" t="s">
        <v>45</v>
      </c>
      <c r="F4946" s="48" t="s">
        <v>3485</v>
      </c>
      <c r="G4946" s="177"/>
      <c r="H4946" s="48">
        <v>6180</v>
      </c>
      <c r="I4946" s="48" t="s">
        <v>5223</v>
      </c>
      <c r="J4946" s="49" t="s">
        <v>810</v>
      </c>
      <c r="K4946" s="50">
        <v>16998</v>
      </c>
      <c r="L4946" s="48" t="s">
        <v>3256</v>
      </c>
      <c r="M4946" s="51" t="s">
        <v>50</v>
      </c>
      <c r="N4946" s="51" t="s">
        <v>3257</v>
      </c>
      <c r="O4946" s="52"/>
      <c r="P4946" s="53"/>
    </row>
    <row r="4947" spans="1:16" s="54" customFormat="1" ht="30" hidden="1" x14ac:dyDescent="0.2">
      <c r="A4947" s="20">
        <v>4947</v>
      </c>
      <c r="B4947" s="55">
        <v>4106</v>
      </c>
      <c r="C4947" s="47" t="str">
        <f t="shared" si="77"/>
        <v>Idu Ana 6181</v>
      </c>
      <c r="D4947" s="47"/>
      <c r="E4947" s="48" t="s">
        <v>45</v>
      </c>
      <c r="F4947" s="48" t="s">
        <v>3485</v>
      </c>
      <c r="G4947" s="177"/>
      <c r="H4947" s="48">
        <v>6181</v>
      </c>
      <c r="I4947" s="48" t="s">
        <v>5224</v>
      </c>
      <c r="J4947" s="49" t="s">
        <v>810</v>
      </c>
      <c r="K4947" s="50">
        <v>2736</v>
      </c>
      <c r="L4947" s="48" t="s">
        <v>3256</v>
      </c>
      <c r="M4947" s="51" t="s">
        <v>50</v>
      </c>
      <c r="N4947" s="51" t="s">
        <v>3257</v>
      </c>
      <c r="O4947" s="52"/>
      <c r="P4947" s="53"/>
    </row>
    <row r="4948" spans="1:16" s="54" customFormat="1" ht="45" x14ac:dyDescent="0.2">
      <c r="A4948" s="20">
        <v>4948</v>
      </c>
      <c r="B4948" s="55">
        <v>4107</v>
      </c>
      <c r="C4948" s="47" t="str">
        <f t="shared" si="77"/>
        <v>Idu Ana 6184</v>
      </c>
      <c r="D4948" s="47"/>
      <c r="E4948" s="48" t="s">
        <v>4097</v>
      </c>
      <c r="F4948" s="48" t="s">
        <v>4173</v>
      </c>
      <c r="G4948" s="177"/>
      <c r="H4948" s="48">
        <v>6184</v>
      </c>
      <c r="I4948" s="48" t="s">
        <v>5225</v>
      </c>
      <c r="J4948" s="49" t="s">
        <v>64</v>
      </c>
      <c r="K4948" s="50">
        <v>14533</v>
      </c>
      <c r="L4948" s="48" t="s">
        <v>3256</v>
      </c>
      <c r="M4948" s="51" t="s">
        <v>50</v>
      </c>
      <c r="N4948" s="51" t="s">
        <v>3257</v>
      </c>
      <c r="O4948" s="52"/>
      <c r="P4948" s="53"/>
    </row>
    <row r="4949" spans="1:16" s="54" customFormat="1" ht="30" hidden="1" x14ac:dyDescent="0.2">
      <c r="A4949" s="20">
        <v>4949</v>
      </c>
      <c r="B4949" s="55">
        <v>4108</v>
      </c>
      <c r="C4949" s="47" t="str">
        <f t="shared" si="77"/>
        <v>Idu Ana 6185</v>
      </c>
      <c r="D4949" s="47"/>
      <c r="E4949" s="48" t="s">
        <v>45</v>
      </c>
      <c r="F4949" s="48" t="s">
        <v>3276</v>
      </c>
      <c r="G4949" s="177"/>
      <c r="H4949" s="48">
        <v>6185</v>
      </c>
      <c r="I4949" s="48" t="s">
        <v>5226</v>
      </c>
      <c r="J4949" s="49" t="s">
        <v>26</v>
      </c>
      <c r="K4949" s="50">
        <v>624497</v>
      </c>
      <c r="L4949" s="48" t="s">
        <v>3256</v>
      </c>
      <c r="M4949" s="51" t="s">
        <v>50</v>
      </c>
      <c r="N4949" s="51" t="s">
        <v>3257</v>
      </c>
      <c r="O4949" s="52"/>
      <c r="P4949" s="53"/>
    </row>
    <row r="4950" spans="1:16" s="54" customFormat="1" ht="30" hidden="1" x14ac:dyDescent="0.2">
      <c r="A4950" s="20">
        <v>4950</v>
      </c>
      <c r="B4950" s="55">
        <v>4109</v>
      </c>
      <c r="C4950" s="47" t="str">
        <f t="shared" si="77"/>
        <v>Idu Ana 6186</v>
      </c>
      <c r="D4950" s="47"/>
      <c r="E4950" s="48" t="s">
        <v>45</v>
      </c>
      <c r="F4950" s="48" t="s">
        <v>4626</v>
      </c>
      <c r="G4950" s="177"/>
      <c r="H4950" s="48">
        <v>6186</v>
      </c>
      <c r="I4950" s="48" t="s">
        <v>5227</v>
      </c>
      <c r="J4950" s="49" t="s">
        <v>810</v>
      </c>
      <c r="K4950" s="50">
        <v>11901</v>
      </c>
      <c r="L4950" s="48" t="s">
        <v>3256</v>
      </c>
      <c r="M4950" s="51" t="s">
        <v>50</v>
      </c>
      <c r="N4950" s="51" t="s">
        <v>3257</v>
      </c>
      <c r="O4950" s="52"/>
      <c r="P4950" s="53"/>
    </row>
    <row r="4951" spans="1:16" s="54" customFormat="1" ht="30" hidden="1" x14ac:dyDescent="0.2">
      <c r="A4951" s="20">
        <v>4951</v>
      </c>
      <c r="B4951" s="55">
        <v>4110</v>
      </c>
      <c r="C4951" s="47" t="str">
        <f t="shared" si="77"/>
        <v>Idu Ana 6187</v>
      </c>
      <c r="D4951" s="47"/>
      <c r="E4951" s="48" t="s">
        <v>45</v>
      </c>
      <c r="F4951" s="48" t="s">
        <v>3485</v>
      </c>
      <c r="G4951" s="177"/>
      <c r="H4951" s="48">
        <v>6187</v>
      </c>
      <c r="I4951" s="48" t="s">
        <v>5228</v>
      </c>
      <c r="J4951" s="49" t="s">
        <v>810</v>
      </c>
      <c r="K4951" s="50">
        <v>237610</v>
      </c>
      <c r="L4951" s="48" t="s">
        <v>3256</v>
      </c>
      <c r="M4951" s="51" t="s">
        <v>50</v>
      </c>
      <c r="N4951" s="51" t="s">
        <v>3257</v>
      </c>
      <c r="O4951" s="52"/>
      <c r="P4951" s="53"/>
    </row>
    <row r="4952" spans="1:16" s="54" customFormat="1" ht="30" hidden="1" x14ac:dyDescent="0.2">
      <c r="A4952" s="20">
        <v>4952</v>
      </c>
      <c r="B4952" s="55">
        <v>4111</v>
      </c>
      <c r="C4952" s="47" t="str">
        <f t="shared" si="77"/>
        <v>Idu Ana 6188</v>
      </c>
      <c r="D4952" s="47"/>
      <c r="E4952" s="48" t="s">
        <v>45</v>
      </c>
      <c r="F4952" s="48" t="s">
        <v>3315</v>
      </c>
      <c r="G4952" s="177"/>
      <c r="H4952" s="48">
        <v>6188</v>
      </c>
      <c r="I4952" s="48" t="s">
        <v>5229</v>
      </c>
      <c r="J4952" s="49" t="s">
        <v>25</v>
      </c>
      <c r="K4952" s="50">
        <v>128411</v>
      </c>
      <c r="L4952" s="48" t="s">
        <v>3256</v>
      </c>
      <c r="M4952" s="51" t="s">
        <v>50</v>
      </c>
      <c r="N4952" s="51" t="s">
        <v>3257</v>
      </c>
      <c r="O4952" s="52"/>
      <c r="P4952" s="53"/>
    </row>
    <row r="4953" spans="1:16" s="54" customFormat="1" ht="30" hidden="1" x14ac:dyDescent="0.2">
      <c r="A4953" s="20">
        <v>4953</v>
      </c>
      <c r="B4953" s="55">
        <v>4112</v>
      </c>
      <c r="C4953" s="47" t="str">
        <f t="shared" si="77"/>
        <v>Idu Ana 6189</v>
      </c>
      <c r="D4953" s="47"/>
      <c r="E4953" s="48" t="s">
        <v>45</v>
      </c>
      <c r="F4953" s="48" t="s">
        <v>3485</v>
      </c>
      <c r="G4953" s="177"/>
      <c r="H4953" s="48">
        <v>6189</v>
      </c>
      <c r="I4953" s="48" t="s">
        <v>5230</v>
      </c>
      <c r="J4953" s="49" t="s">
        <v>4464</v>
      </c>
      <c r="K4953" s="50">
        <v>2030959</v>
      </c>
      <c r="L4953" s="48" t="s">
        <v>3256</v>
      </c>
      <c r="M4953" s="51" t="s">
        <v>50</v>
      </c>
      <c r="N4953" s="51" t="s">
        <v>3257</v>
      </c>
      <c r="O4953" s="52"/>
      <c r="P4953" s="53"/>
    </row>
    <row r="4954" spans="1:16" s="54" customFormat="1" ht="60" hidden="1" x14ac:dyDescent="0.2">
      <c r="A4954" s="20">
        <v>4954</v>
      </c>
      <c r="B4954" s="55">
        <v>4113</v>
      </c>
      <c r="C4954" s="47" t="str">
        <f t="shared" si="77"/>
        <v>Idu Ana 6190</v>
      </c>
      <c r="D4954" s="47"/>
      <c r="E4954" s="48" t="s">
        <v>45</v>
      </c>
      <c r="F4954" s="48" t="s">
        <v>4461</v>
      </c>
      <c r="G4954" s="177"/>
      <c r="H4954" s="48">
        <v>6190</v>
      </c>
      <c r="I4954" s="48" t="s">
        <v>5231</v>
      </c>
      <c r="J4954" s="49" t="s">
        <v>1585</v>
      </c>
      <c r="K4954" s="50">
        <v>424</v>
      </c>
      <c r="L4954" s="48" t="s">
        <v>3256</v>
      </c>
      <c r="M4954" s="51" t="s">
        <v>50</v>
      </c>
      <c r="N4954" s="51" t="s">
        <v>3257</v>
      </c>
      <c r="O4954" s="52"/>
      <c r="P4954" s="53"/>
    </row>
    <row r="4955" spans="1:16" s="54" customFormat="1" ht="30" hidden="1" x14ac:dyDescent="0.2">
      <c r="A4955" s="20">
        <v>4955</v>
      </c>
      <c r="B4955" s="55">
        <v>4114</v>
      </c>
      <c r="C4955" s="47" t="str">
        <f t="shared" si="77"/>
        <v>Idu Ana 6191</v>
      </c>
      <c r="D4955" s="47"/>
      <c r="E4955" s="48" t="s">
        <v>45</v>
      </c>
      <c r="F4955" s="48" t="s">
        <v>4372</v>
      </c>
      <c r="G4955" s="177"/>
      <c r="H4955" s="48">
        <v>6191</v>
      </c>
      <c r="I4955" s="48" t="s">
        <v>5232</v>
      </c>
      <c r="J4955" s="49" t="s">
        <v>64</v>
      </c>
      <c r="K4955" s="50">
        <v>99102</v>
      </c>
      <c r="L4955" s="48" t="s">
        <v>3256</v>
      </c>
      <c r="M4955" s="51" t="s">
        <v>50</v>
      </c>
      <c r="N4955" s="51" t="s">
        <v>3257</v>
      </c>
      <c r="O4955" s="52"/>
      <c r="P4955" s="53"/>
    </row>
    <row r="4956" spans="1:16" s="54" customFormat="1" ht="30" hidden="1" x14ac:dyDescent="0.2">
      <c r="A4956" s="20">
        <v>4956</v>
      </c>
      <c r="B4956" s="55">
        <v>4115</v>
      </c>
      <c r="C4956" s="47" t="str">
        <f t="shared" si="77"/>
        <v>Idu Ana 6192</v>
      </c>
      <c r="D4956" s="47"/>
      <c r="E4956" s="48" t="s">
        <v>45</v>
      </c>
      <c r="F4956" s="48" t="s">
        <v>4372</v>
      </c>
      <c r="G4956" s="177"/>
      <c r="H4956" s="48">
        <v>6192</v>
      </c>
      <c r="I4956" s="48" t="s">
        <v>5233</v>
      </c>
      <c r="J4956" s="49" t="s">
        <v>64</v>
      </c>
      <c r="K4956" s="50">
        <v>82253</v>
      </c>
      <c r="L4956" s="48" t="s">
        <v>3256</v>
      </c>
      <c r="M4956" s="51" t="s">
        <v>50</v>
      </c>
      <c r="N4956" s="51" t="s">
        <v>3257</v>
      </c>
      <c r="O4956" s="52"/>
      <c r="P4956" s="53"/>
    </row>
    <row r="4957" spans="1:16" s="54" customFormat="1" ht="30" hidden="1" x14ac:dyDescent="0.2">
      <c r="A4957" s="20">
        <v>4957</v>
      </c>
      <c r="B4957" s="55">
        <v>4116</v>
      </c>
      <c r="C4957" s="47" t="str">
        <f t="shared" si="77"/>
        <v>Idu Ana 6193</v>
      </c>
      <c r="D4957" s="47"/>
      <c r="E4957" s="48" t="s">
        <v>45</v>
      </c>
      <c r="F4957" s="48" t="s">
        <v>3322</v>
      </c>
      <c r="G4957" s="177"/>
      <c r="H4957" s="48">
        <v>6193</v>
      </c>
      <c r="I4957" s="48" t="s">
        <v>5234</v>
      </c>
      <c r="J4957" s="49" t="s">
        <v>48</v>
      </c>
      <c r="K4957" s="50">
        <v>521377</v>
      </c>
      <c r="L4957" s="48" t="s">
        <v>3256</v>
      </c>
      <c r="M4957" s="51" t="s">
        <v>50</v>
      </c>
      <c r="N4957" s="51" t="s">
        <v>3257</v>
      </c>
      <c r="O4957" s="52"/>
      <c r="P4957" s="53"/>
    </row>
    <row r="4958" spans="1:16" s="54" customFormat="1" ht="60" hidden="1" x14ac:dyDescent="0.2">
      <c r="A4958" s="20">
        <v>4958</v>
      </c>
      <c r="B4958" s="55">
        <v>4117</v>
      </c>
      <c r="C4958" s="47" t="str">
        <f t="shared" si="77"/>
        <v>Idu Ana 6194</v>
      </c>
      <c r="D4958" s="47"/>
      <c r="E4958" s="48" t="s">
        <v>45</v>
      </c>
      <c r="F4958" s="48" t="s">
        <v>4308</v>
      </c>
      <c r="G4958" s="177"/>
      <c r="H4958" s="48">
        <v>6194</v>
      </c>
      <c r="I4958" s="48" t="s">
        <v>5235</v>
      </c>
      <c r="J4958" s="49" t="s">
        <v>25</v>
      </c>
      <c r="K4958" s="50">
        <v>376137</v>
      </c>
      <c r="L4958" s="48" t="s">
        <v>3256</v>
      </c>
      <c r="M4958" s="51" t="s">
        <v>50</v>
      </c>
      <c r="N4958" s="51" t="s">
        <v>3257</v>
      </c>
      <c r="O4958" s="52"/>
      <c r="P4958" s="53"/>
    </row>
    <row r="4959" spans="1:16" s="54" customFormat="1" ht="30" hidden="1" x14ac:dyDescent="0.2">
      <c r="A4959" s="20">
        <v>4959</v>
      </c>
      <c r="B4959" s="55">
        <v>4118</v>
      </c>
      <c r="C4959" s="47" t="str">
        <f t="shared" si="77"/>
        <v>Idu Ana 6196</v>
      </c>
      <c r="D4959" s="47"/>
      <c r="E4959" s="48" t="s">
        <v>45</v>
      </c>
      <c r="F4959" s="48" t="s">
        <v>4812</v>
      </c>
      <c r="G4959" s="177"/>
      <c r="H4959" s="48">
        <v>6196</v>
      </c>
      <c r="I4959" s="48" t="s">
        <v>5236</v>
      </c>
      <c r="J4959" s="49" t="s">
        <v>64</v>
      </c>
      <c r="K4959" s="50">
        <v>231578</v>
      </c>
      <c r="L4959" s="48" t="s">
        <v>3256</v>
      </c>
      <c r="M4959" s="51" t="s">
        <v>50</v>
      </c>
      <c r="N4959" s="51" t="s">
        <v>3257</v>
      </c>
      <c r="O4959" s="52"/>
      <c r="P4959" s="53"/>
    </row>
    <row r="4960" spans="1:16" s="54" customFormat="1" ht="90" hidden="1" x14ac:dyDescent="0.2">
      <c r="A4960" s="20">
        <v>4960</v>
      </c>
      <c r="B4960" s="55">
        <v>4119</v>
      </c>
      <c r="C4960" s="47" t="str">
        <f t="shared" si="77"/>
        <v>Idu Ana 6198</v>
      </c>
      <c r="D4960" s="47"/>
      <c r="E4960" s="48" t="s">
        <v>45</v>
      </c>
      <c r="F4960" s="48" t="s">
        <v>3322</v>
      </c>
      <c r="G4960" s="177"/>
      <c r="H4960" s="48">
        <v>6198</v>
      </c>
      <c r="I4960" s="48" t="s">
        <v>5237</v>
      </c>
      <c r="J4960" s="49" t="s">
        <v>25</v>
      </c>
      <c r="K4960" s="50">
        <v>183828</v>
      </c>
      <c r="L4960" s="48" t="s">
        <v>3256</v>
      </c>
      <c r="M4960" s="51" t="s">
        <v>50</v>
      </c>
      <c r="N4960" s="51" t="s">
        <v>3257</v>
      </c>
      <c r="O4960" s="52"/>
      <c r="P4960" s="53"/>
    </row>
    <row r="4961" spans="1:16" s="54" customFormat="1" ht="30" hidden="1" x14ac:dyDescent="0.2">
      <c r="A4961" s="20">
        <v>4961</v>
      </c>
      <c r="B4961" s="55">
        <v>4120</v>
      </c>
      <c r="C4961" s="47" t="str">
        <f t="shared" si="77"/>
        <v>Idu Ana 6200</v>
      </c>
      <c r="D4961" s="47"/>
      <c r="E4961" s="48" t="s">
        <v>45</v>
      </c>
      <c r="F4961" s="48" t="s">
        <v>3322</v>
      </c>
      <c r="G4961" s="177"/>
      <c r="H4961" s="48">
        <v>6200</v>
      </c>
      <c r="I4961" s="48" t="s">
        <v>5238</v>
      </c>
      <c r="J4961" s="49" t="s">
        <v>48</v>
      </c>
      <c r="K4961" s="50">
        <v>628669</v>
      </c>
      <c r="L4961" s="48" t="s">
        <v>3256</v>
      </c>
      <c r="M4961" s="51" t="s">
        <v>50</v>
      </c>
      <c r="N4961" s="51" t="s">
        <v>3257</v>
      </c>
      <c r="O4961" s="52"/>
      <c r="P4961" s="53"/>
    </row>
    <row r="4962" spans="1:16" s="54" customFormat="1" ht="30" hidden="1" x14ac:dyDescent="0.2">
      <c r="A4962" s="20">
        <v>4962</v>
      </c>
      <c r="B4962" s="55">
        <v>4121</v>
      </c>
      <c r="C4962" s="47" t="str">
        <f t="shared" si="77"/>
        <v>Idu Ana 6201</v>
      </c>
      <c r="D4962" s="47"/>
      <c r="E4962" s="48" t="s">
        <v>45</v>
      </c>
      <c r="F4962" s="48" t="s">
        <v>3322</v>
      </c>
      <c r="G4962" s="177"/>
      <c r="H4962" s="48">
        <v>6201</v>
      </c>
      <c r="I4962" s="48" t="s">
        <v>5239</v>
      </c>
      <c r="J4962" s="49" t="s">
        <v>48</v>
      </c>
      <c r="K4962" s="50">
        <v>673643</v>
      </c>
      <c r="L4962" s="48" t="s">
        <v>3256</v>
      </c>
      <c r="M4962" s="51" t="s">
        <v>50</v>
      </c>
      <c r="N4962" s="51" t="s">
        <v>3257</v>
      </c>
      <c r="O4962" s="52"/>
      <c r="P4962" s="53"/>
    </row>
    <row r="4963" spans="1:16" s="54" customFormat="1" ht="45" hidden="1" x14ac:dyDescent="0.2">
      <c r="A4963" s="20">
        <v>4963</v>
      </c>
      <c r="B4963" s="55">
        <v>4122</v>
      </c>
      <c r="C4963" s="47" t="str">
        <f t="shared" si="77"/>
        <v>Idu Ana 6202</v>
      </c>
      <c r="D4963" s="47"/>
      <c r="E4963" s="48" t="s">
        <v>45</v>
      </c>
      <c r="F4963" s="48" t="s">
        <v>4560</v>
      </c>
      <c r="G4963" s="177"/>
      <c r="H4963" s="48">
        <v>6202</v>
      </c>
      <c r="I4963" s="48" t="s">
        <v>5240</v>
      </c>
      <c r="J4963" s="49" t="s">
        <v>25</v>
      </c>
      <c r="K4963" s="50">
        <v>25290</v>
      </c>
      <c r="L4963" s="48" t="s">
        <v>3256</v>
      </c>
      <c r="M4963" s="51" t="s">
        <v>50</v>
      </c>
      <c r="N4963" s="51" t="s">
        <v>3257</v>
      </c>
      <c r="O4963" s="52"/>
      <c r="P4963" s="53"/>
    </row>
    <row r="4964" spans="1:16" s="54" customFormat="1" ht="45" hidden="1" x14ac:dyDescent="0.2">
      <c r="A4964" s="20">
        <v>4964</v>
      </c>
      <c r="B4964" s="55">
        <v>4123</v>
      </c>
      <c r="C4964" s="47" t="str">
        <f t="shared" si="77"/>
        <v>Idu Ana 6203</v>
      </c>
      <c r="D4964" s="47"/>
      <c r="E4964" s="48" t="s">
        <v>45</v>
      </c>
      <c r="F4964" s="48" t="s">
        <v>4173</v>
      </c>
      <c r="G4964" s="177"/>
      <c r="H4964" s="48">
        <v>6203</v>
      </c>
      <c r="I4964" s="48" t="s">
        <v>5241</v>
      </c>
      <c r="J4964" s="49" t="s">
        <v>64</v>
      </c>
      <c r="K4964" s="50">
        <v>22690</v>
      </c>
      <c r="L4964" s="48" t="s">
        <v>3256</v>
      </c>
      <c r="M4964" s="51" t="s">
        <v>50</v>
      </c>
      <c r="N4964" s="51" t="s">
        <v>3257</v>
      </c>
      <c r="O4964" s="52"/>
      <c r="P4964" s="53"/>
    </row>
    <row r="4965" spans="1:16" s="54" customFormat="1" ht="30" hidden="1" x14ac:dyDescent="0.2">
      <c r="A4965" s="20">
        <v>4965</v>
      </c>
      <c r="B4965" s="55">
        <v>4124</v>
      </c>
      <c r="C4965" s="47" t="str">
        <f t="shared" si="77"/>
        <v>Idu Ana 6204</v>
      </c>
      <c r="D4965" s="47"/>
      <c r="E4965" s="48" t="s">
        <v>45</v>
      </c>
      <c r="F4965" s="48" t="s">
        <v>4173</v>
      </c>
      <c r="G4965" s="177"/>
      <c r="H4965" s="48">
        <v>6204</v>
      </c>
      <c r="I4965" s="48" t="s">
        <v>5242</v>
      </c>
      <c r="J4965" s="49" t="s">
        <v>25</v>
      </c>
      <c r="K4965" s="50">
        <v>17624</v>
      </c>
      <c r="L4965" s="48" t="s">
        <v>3256</v>
      </c>
      <c r="M4965" s="51" t="s">
        <v>50</v>
      </c>
      <c r="N4965" s="51" t="s">
        <v>3257</v>
      </c>
      <c r="O4965" s="52"/>
      <c r="P4965" s="53"/>
    </row>
    <row r="4966" spans="1:16" s="54" customFormat="1" ht="30" hidden="1" x14ac:dyDescent="0.2">
      <c r="A4966" s="20">
        <v>4966</v>
      </c>
      <c r="B4966" s="55">
        <v>4125</v>
      </c>
      <c r="C4966" s="47" t="str">
        <f t="shared" si="77"/>
        <v>Idu Ana 6206</v>
      </c>
      <c r="D4966" s="47"/>
      <c r="E4966" s="48" t="s">
        <v>45</v>
      </c>
      <c r="F4966" s="48" t="s">
        <v>4560</v>
      </c>
      <c r="G4966" s="177"/>
      <c r="H4966" s="48">
        <v>6206</v>
      </c>
      <c r="I4966" s="48" t="s">
        <v>5243</v>
      </c>
      <c r="J4966" s="49" t="s">
        <v>25</v>
      </c>
      <c r="K4966" s="50">
        <v>85542</v>
      </c>
      <c r="L4966" s="48" t="s">
        <v>3256</v>
      </c>
      <c r="M4966" s="51" t="s">
        <v>50</v>
      </c>
      <c r="N4966" s="51" t="s">
        <v>3257</v>
      </c>
      <c r="O4966" s="52"/>
      <c r="P4966" s="53"/>
    </row>
    <row r="4967" spans="1:16" s="54" customFormat="1" ht="75" hidden="1" x14ac:dyDescent="0.2">
      <c r="A4967" s="20">
        <v>4967</v>
      </c>
      <c r="B4967" s="55">
        <v>4126</v>
      </c>
      <c r="C4967" s="47" t="str">
        <f t="shared" si="77"/>
        <v>Idu Ana 6207</v>
      </c>
      <c r="D4967" s="47"/>
      <c r="E4967" s="48" t="s">
        <v>45</v>
      </c>
      <c r="F4967" s="48" t="s">
        <v>4772</v>
      </c>
      <c r="G4967" s="177"/>
      <c r="H4967" s="48">
        <v>6207</v>
      </c>
      <c r="I4967" s="48" t="s">
        <v>5244</v>
      </c>
      <c r="J4967" s="49" t="s">
        <v>64</v>
      </c>
      <c r="K4967" s="50">
        <v>122666</v>
      </c>
      <c r="L4967" s="48" t="s">
        <v>3256</v>
      </c>
      <c r="M4967" s="51" t="s">
        <v>50</v>
      </c>
      <c r="N4967" s="51" t="s">
        <v>3257</v>
      </c>
      <c r="O4967" s="52"/>
      <c r="P4967" s="53"/>
    </row>
    <row r="4968" spans="1:16" s="54" customFormat="1" ht="45" hidden="1" x14ac:dyDescent="0.2">
      <c r="A4968" s="20">
        <v>4968</v>
      </c>
      <c r="B4968" s="55">
        <v>4127</v>
      </c>
      <c r="C4968" s="47" t="str">
        <f t="shared" si="77"/>
        <v>Idu Ana 6211</v>
      </c>
      <c r="D4968" s="47"/>
      <c r="E4968" s="48" t="s">
        <v>45</v>
      </c>
      <c r="F4968" s="48" t="s">
        <v>3502</v>
      </c>
      <c r="G4968" s="177"/>
      <c r="H4968" s="48">
        <v>6211</v>
      </c>
      <c r="I4968" s="48" t="s">
        <v>5245</v>
      </c>
      <c r="J4968" s="49" t="s">
        <v>25</v>
      </c>
      <c r="K4968" s="50">
        <v>286290</v>
      </c>
      <c r="L4968" s="48" t="s">
        <v>3256</v>
      </c>
      <c r="M4968" s="51" t="s">
        <v>50</v>
      </c>
      <c r="N4968" s="51" t="s">
        <v>3257</v>
      </c>
      <c r="O4968" s="52"/>
      <c r="P4968" s="53"/>
    </row>
    <row r="4969" spans="1:16" s="54" customFormat="1" ht="30" hidden="1" x14ac:dyDescent="0.2">
      <c r="A4969" s="20">
        <v>4969</v>
      </c>
      <c r="B4969" s="55">
        <v>4128</v>
      </c>
      <c r="C4969" s="47" t="str">
        <f t="shared" ref="C4969:C5032" si="78">+CONCATENATE(M4969," ",N4969," ",H4969)</f>
        <v>Idu Ana 6212</v>
      </c>
      <c r="D4969" s="47"/>
      <c r="E4969" s="48" t="s">
        <v>45</v>
      </c>
      <c r="F4969" s="48" t="s">
        <v>1925</v>
      </c>
      <c r="G4969" s="177"/>
      <c r="H4969" s="48">
        <v>6212</v>
      </c>
      <c r="I4969" s="48" t="s">
        <v>5246</v>
      </c>
      <c r="J4969" s="49" t="s">
        <v>25</v>
      </c>
      <c r="K4969" s="50">
        <v>9062</v>
      </c>
      <c r="L4969" s="48" t="s">
        <v>3256</v>
      </c>
      <c r="M4969" s="51" t="s">
        <v>50</v>
      </c>
      <c r="N4969" s="51" t="s">
        <v>3257</v>
      </c>
      <c r="O4969" s="52"/>
      <c r="P4969" s="53"/>
    </row>
    <row r="4970" spans="1:16" s="54" customFormat="1" ht="30" hidden="1" x14ac:dyDescent="0.2">
      <c r="A4970" s="20">
        <v>4970</v>
      </c>
      <c r="B4970" s="55">
        <v>4129</v>
      </c>
      <c r="C4970" s="47" t="str">
        <f t="shared" si="78"/>
        <v>Idu Ana 6213</v>
      </c>
      <c r="D4970" s="47"/>
      <c r="E4970" s="48" t="s">
        <v>45</v>
      </c>
      <c r="F4970" s="48" t="s">
        <v>4117</v>
      </c>
      <c r="G4970" s="177"/>
      <c r="H4970" s="48">
        <v>6213</v>
      </c>
      <c r="I4970" s="48" t="s">
        <v>5247</v>
      </c>
      <c r="J4970" s="49" t="s">
        <v>25</v>
      </c>
      <c r="K4970" s="50">
        <v>10365</v>
      </c>
      <c r="L4970" s="48" t="s">
        <v>3256</v>
      </c>
      <c r="M4970" s="51" t="s">
        <v>50</v>
      </c>
      <c r="N4970" s="51" t="s">
        <v>3257</v>
      </c>
      <c r="O4970" s="52"/>
      <c r="P4970" s="53"/>
    </row>
    <row r="4971" spans="1:16" s="54" customFormat="1" ht="30" hidden="1" x14ac:dyDescent="0.2">
      <c r="A4971" s="20">
        <v>4971</v>
      </c>
      <c r="B4971" s="55">
        <v>4130</v>
      </c>
      <c r="C4971" s="47" t="str">
        <f t="shared" si="78"/>
        <v>Idu Ana 6214</v>
      </c>
      <c r="D4971" s="47"/>
      <c r="E4971" s="48" t="s">
        <v>45</v>
      </c>
      <c r="F4971" s="48" t="s">
        <v>3264</v>
      </c>
      <c r="G4971" s="177"/>
      <c r="H4971" s="48">
        <v>6214</v>
      </c>
      <c r="I4971" s="48" t="s">
        <v>5248</v>
      </c>
      <c r="J4971" s="49" t="s">
        <v>25</v>
      </c>
      <c r="K4971" s="50">
        <v>28918</v>
      </c>
      <c r="L4971" s="48" t="s">
        <v>3256</v>
      </c>
      <c r="M4971" s="51" t="s">
        <v>50</v>
      </c>
      <c r="N4971" s="51" t="s">
        <v>3257</v>
      </c>
      <c r="O4971" s="52"/>
      <c r="P4971" s="53"/>
    </row>
    <row r="4972" spans="1:16" s="54" customFormat="1" ht="30" hidden="1" x14ac:dyDescent="0.2">
      <c r="A4972" s="20">
        <v>4972</v>
      </c>
      <c r="B4972" s="55">
        <v>4131</v>
      </c>
      <c r="C4972" s="47" t="str">
        <f t="shared" si="78"/>
        <v>Idu Ana 6215</v>
      </c>
      <c r="D4972" s="47"/>
      <c r="E4972" s="48" t="s">
        <v>45</v>
      </c>
      <c r="F4972" s="48" t="s">
        <v>3264</v>
      </c>
      <c r="G4972" s="177"/>
      <c r="H4972" s="48">
        <v>6215</v>
      </c>
      <c r="I4972" s="48" t="s">
        <v>5249</v>
      </c>
      <c r="J4972" s="49" t="s">
        <v>25</v>
      </c>
      <c r="K4972" s="50">
        <v>14002</v>
      </c>
      <c r="L4972" s="48" t="s">
        <v>3256</v>
      </c>
      <c r="M4972" s="51" t="s">
        <v>50</v>
      </c>
      <c r="N4972" s="51" t="s">
        <v>3257</v>
      </c>
      <c r="O4972" s="52"/>
      <c r="P4972" s="53"/>
    </row>
    <row r="4973" spans="1:16" s="54" customFormat="1" ht="30" hidden="1" x14ac:dyDescent="0.2">
      <c r="A4973" s="20">
        <v>4973</v>
      </c>
      <c r="B4973" s="55">
        <v>4132</v>
      </c>
      <c r="C4973" s="47" t="str">
        <f t="shared" si="78"/>
        <v>Idu Ana 6216</v>
      </c>
      <c r="D4973" s="47"/>
      <c r="E4973" s="48" t="s">
        <v>45</v>
      </c>
      <c r="F4973" s="48" t="s">
        <v>3254</v>
      </c>
      <c r="G4973" s="177"/>
      <c r="H4973" s="48">
        <v>6216</v>
      </c>
      <c r="I4973" s="48" t="s">
        <v>5250</v>
      </c>
      <c r="J4973" s="49" t="s">
        <v>48</v>
      </c>
      <c r="K4973" s="50">
        <v>53731</v>
      </c>
      <c r="L4973" s="48" t="s">
        <v>3256</v>
      </c>
      <c r="M4973" s="51" t="s">
        <v>50</v>
      </c>
      <c r="N4973" s="51" t="s">
        <v>3257</v>
      </c>
      <c r="O4973" s="52"/>
      <c r="P4973" s="53"/>
    </row>
    <row r="4974" spans="1:16" s="54" customFormat="1" ht="30" hidden="1" x14ac:dyDescent="0.2">
      <c r="A4974" s="20">
        <v>4974</v>
      </c>
      <c r="B4974" s="55">
        <v>4133</v>
      </c>
      <c r="C4974" s="47" t="str">
        <f t="shared" si="78"/>
        <v>Idu Ana 6217</v>
      </c>
      <c r="D4974" s="47"/>
      <c r="E4974" s="48" t="s">
        <v>45</v>
      </c>
      <c r="F4974" s="48" t="s">
        <v>3254</v>
      </c>
      <c r="G4974" s="177"/>
      <c r="H4974" s="48">
        <v>6217</v>
      </c>
      <c r="I4974" s="48" t="s">
        <v>5251</v>
      </c>
      <c r="J4974" s="49" t="s">
        <v>26</v>
      </c>
      <c r="K4974" s="50">
        <v>14205</v>
      </c>
      <c r="L4974" s="48" t="s">
        <v>3256</v>
      </c>
      <c r="M4974" s="51" t="s">
        <v>50</v>
      </c>
      <c r="N4974" s="51" t="s">
        <v>3257</v>
      </c>
      <c r="O4974" s="52"/>
      <c r="P4974" s="53"/>
    </row>
    <row r="4975" spans="1:16" s="54" customFormat="1" ht="30" hidden="1" x14ac:dyDescent="0.2">
      <c r="A4975" s="20">
        <v>4975</v>
      </c>
      <c r="B4975" s="55">
        <v>4134</v>
      </c>
      <c r="C4975" s="47" t="str">
        <f t="shared" si="78"/>
        <v>Idu Ana 6218</v>
      </c>
      <c r="D4975" s="47"/>
      <c r="E4975" s="48" t="s">
        <v>45</v>
      </c>
      <c r="F4975" s="48" t="s">
        <v>3254</v>
      </c>
      <c r="G4975" s="177"/>
      <c r="H4975" s="48">
        <v>6218</v>
      </c>
      <c r="I4975" s="48" t="s">
        <v>5252</v>
      </c>
      <c r="J4975" s="49" t="s">
        <v>26</v>
      </c>
      <c r="K4975" s="50">
        <v>16755</v>
      </c>
      <c r="L4975" s="48" t="s">
        <v>3256</v>
      </c>
      <c r="M4975" s="51" t="s">
        <v>50</v>
      </c>
      <c r="N4975" s="51" t="s">
        <v>3257</v>
      </c>
      <c r="O4975" s="52"/>
      <c r="P4975" s="53"/>
    </row>
    <row r="4976" spans="1:16" s="54" customFormat="1" ht="30" hidden="1" x14ac:dyDescent="0.2">
      <c r="A4976" s="20">
        <v>4976</v>
      </c>
      <c r="B4976" s="55">
        <v>4135</v>
      </c>
      <c r="C4976" s="47" t="str">
        <f t="shared" si="78"/>
        <v>Idu Ana 6219</v>
      </c>
      <c r="D4976" s="47"/>
      <c r="E4976" s="48" t="s">
        <v>45</v>
      </c>
      <c r="F4976" s="48" t="s">
        <v>3307</v>
      </c>
      <c r="G4976" s="177"/>
      <c r="H4976" s="48">
        <v>6219</v>
      </c>
      <c r="I4976" s="48" t="s">
        <v>5253</v>
      </c>
      <c r="J4976" s="49" t="s">
        <v>26</v>
      </c>
      <c r="K4976" s="50">
        <v>402399</v>
      </c>
      <c r="L4976" s="48" t="s">
        <v>3256</v>
      </c>
      <c r="M4976" s="51" t="s">
        <v>50</v>
      </c>
      <c r="N4976" s="51" t="s">
        <v>3257</v>
      </c>
      <c r="O4976" s="52"/>
      <c r="P4976" s="53"/>
    </row>
    <row r="4977" spans="1:16" s="54" customFormat="1" ht="30" hidden="1" x14ac:dyDescent="0.2">
      <c r="A4977" s="20">
        <v>4977</v>
      </c>
      <c r="B4977" s="55">
        <v>4136</v>
      </c>
      <c r="C4977" s="47" t="str">
        <f t="shared" si="78"/>
        <v>Idu Ana 6221</v>
      </c>
      <c r="D4977" s="47"/>
      <c r="E4977" s="48" t="s">
        <v>45</v>
      </c>
      <c r="F4977" s="48" t="s">
        <v>4308</v>
      </c>
      <c r="G4977" s="177"/>
      <c r="H4977" s="48">
        <v>6221</v>
      </c>
      <c r="I4977" s="48" t="s">
        <v>5254</v>
      </c>
      <c r="J4977" s="49" t="s">
        <v>64</v>
      </c>
      <c r="K4977" s="50">
        <v>357706</v>
      </c>
      <c r="L4977" s="48" t="s">
        <v>3256</v>
      </c>
      <c r="M4977" s="51" t="s">
        <v>50</v>
      </c>
      <c r="N4977" s="51" t="s">
        <v>3257</v>
      </c>
      <c r="O4977" s="52"/>
      <c r="P4977" s="53"/>
    </row>
    <row r="4978" spans="1:16" s="54" customFormat="1" ht="60" hidden="1" x14ac:dyDescent="0.2">
      <c r="A4978" s="20">
        <v>4978</v>
      </c>
      <c r="B4978" s="55">
        <v>4137</v>
      </c>
      <c r="C4978" s="47" t="str">
        <f t="shared" si="78"/>
        <v>Idu Ana 6224</v>
      </c>
      <c r="D4978" s="47"/>
      <c r="E4978" s="48" t="s">
        <v>45</v>
      </c>
      <c r="F4978" s="48" t="s">
        <v>4372</v>
      </c>
      <c r="G4978" s="177"/>
      <c r="H4978" s="48">
        <v>6224</v>
      </c>
      <c r="I4978" s="48" t="s">
        <v>5255</v>
      </c>
      <c r="J4978" s="49" t="s">
        <v>64</v>
      </c>
      <c r="K4978" s="50">
        <v>11286</v>
      </c>
      <c r="L4978" s="48" t="s">
        <v>3256</v>
      </c>
      <c r="M4978" s="51" t="s">
        <v>50</v>
      </c>
      <c r="N4978" s="51" t="s">
        <v>3257</v>
      </c>
      <c r="O4978" s="52"/>
      <c r="P4978" s="53"/>
    </row>
    <row r="4979" spans="1:16" s="54" customFormat="1" ht="75" hidden="1" x14ac:dyDescent="0.2">
      <c r="A4979" s="20">
        <v>4979</v>
      </c>
      <c r="B4979" s="55">
        <v>4138</v>
      </c>
      <c r="C4979" s="47" t="str">
        <f t="shared" si="78"/>
        <v>Idu Ana 6225</v>
      </c>
      <c r="D4979" s="47"/>
      <c r="E4979" s="48" t="s">
        <v>45</v>
      </c>
      <c r="F4979" s="48" t="s">
        <v>3260</v>
      </c>
      <c r="G4979" s="177"/>
      <c r="H4979" s="48">
        <v>6225</v>
      </c>
      <c r="I4979" s="48" t="s">
        <v>5256</v>
      </c>
      <c r="J4979" s="49" t="s">
        <v>25</v>
      </c>
      <c r="K4979" s="50">
        <v>15405</v>
      </c>
      <c r="L4979" s="48" t="s">
        <v>3256</v>
      </c>
      <c r="M4979" s="51" t="s">
        <v>50</v>
      </c>
      <c r="N4979" s="51" t="s">
        <v>3257</v>
      </c>
      <c r="O4979" s="52"/>
      <c r="P4979" s="53"/>
    </row>
    <row r="4980" spans="1:16" s="54" customFormat="1" ht="75" hidden="1" x14ac:dyDescent="0.2">
      <c r="A4980" s="20">
        <v>4980</v>
      </c>
      <c r="B4980" s="55">
        <v>4139</v>
      </c>
      <c r="C4980" s="47" t="str">
        <f t="shared" si="78"/>
        <v>Idu Ana 6226</v>
      </c>
      <c r="D4980" s="47"/>
      <c r="E4980" s="48" t="s">
        <v>45</v>
      </c>
      <c r="F4980" s="48" t="s">
        <v>3260</v>
      </c>
      <c r="G4980" s="177"/>
      <c r="H4980" s="48">
        <v>6226</v>
      </c>
      <c r="I4980" s="48" t="s">
        <v>5257</v>
      </c>
      <c r="J4980" s="49" t="s">
        <v>64</v>
      </c>
      <c r="K4980" s="50">
        <v>10608</v>
      </c>
      <c r="L4980" s="48" t="s">
        <v>3256</v>
      </c>
      <c r="M4980" s="51" t="s">
        <v>50</v>
      </c>
      <c r="N4980" s="51" t="s">
        <v>3257</v>
      </c>
      <c r="O4980" s="52"/>
      <c r="P4980" s="53"/>
    </row>
    <row r="4981" spans="1:16" s="54" customFormat="1" ht="60" hidden="1" x14ac:dyDescent="0.2">
      <c r="A4981" s="20">
        <v>4981</v>
      </c>
      <c r="B4981" s="55">
        <v>4140</v>
      </c>
      <c r="C4981" s="47" t="str">
        <f t="shared" si="78"/>
        <v>Idu Ana 6227</v>
      </c>
      <c r="D4981" s="47"/>
      <c r="E4981" s="48" t="s">
        <v>45</v>
      </c>
      <c r="F4981" s="48" t="s">
        <v>3260</v>
      </c>
      <c r="G4981" s="177"/>
      <c r="H4981" s="48">
        <v>6227</v>
      </c>
      <c r="I4981" s="48" t="s">
        <v>5258</v>
      </c>
      <c r="J4981" s="49" t="s">
        <v>48</v>
      </c>
      <c r="K4981" s="50">
        <v>59180</v>
      </c>
      <c r="L4981" s="48" t="s">
        <v>3256</v>
      </c>
      <c r="M4981" s="51" t="s">
        <v>50</v>
      </c>
      <c r="N4981" s="51" t="s">
        <v>3257</v>
      </c>
      <c r="O4981" s="52"/>
      <c r="P4981" s="53"/>
    </row>
    <row r="4982" spans="1:16" s="54" customFormat="1" ht="90" hidden="1" x14ac:dyDescent="0.2">
      <c r="A4982" s="20">
        <v>4982</v>
      </c>
      <c r="B4982" s="55">
        <v>4141</v>
      </c>
      <c r="C4982" s="47" t="str">
        <f t="shared" si="78"/>
        <v>Idu Ana 6228</v>
      </c>
      <c r="D4982" s="47"/>
      <c r="E4982" s="48" t="s">
        <v>45</v>
      </c>
      <c r="F4982" s="48" t="s">
        <v>3260</v>
      </c>
      <c r="G4982" s="177"/>
      <c r="H4982" s="48">
        <v>6228</v>
      </c>
      <c r="I4982" s="48" t="s">
        <v>5259</v>
      </c>
      <c r="J4982" s="49" t="s">
        <v>48</v>
      </c>
      <c r="K4982" s="50">
        <v>57983</v>
      </c>
      <c r="L4982" s="48" t="s">
        <v>3256</v>
      </c>
      <c r="M4982" s="51" t="s">
        <v>50</v>
      </c>
      <c r="N4982" s="51" t="s">
        <v>3257</v>
      </c>
      <c r="O4982" s="52"/>
      <c r="P4982" s="53"/>
    </row>
    <row r="4983" spans="1:16" s="54" customFormat="1" ht="90" hidden="1" x14ac:dyDescent="0.2">
      <c r="A4983" s="20">
        <v>4983</v>
      </c>
      <c r="B4983" s="55">
        <v>4142</v>
      </c>
      <c r="C4983" s="47" t="str">
        <f t="shared" si="78"/>
        <v>Idu Ana 6229</v>
      </c>
      <c r="D4983" s="47"/>
      <c r="E4983" s="48" t="s">
        <v>45</v>
      </c>
      <c r="F4983" s="48" t="s">
        <v>3260</v>
      </c>
      <c r="G4983" s="177"/>
      <c r="H4983" s="48">
        <v>6229</v>
      </c>
      <c r="I4983" s="48" t="s">
        <v>5260</v>
      </c>
      <c r="J4983" s="49" t="s">
        <v>64</v>
      </c>
      <c r="K4983" s="50">
        <v>7698</v>
      </c>
      <c r="L4983" s="48" t="s">
        <v>3256</v>
      </c>
      <c r="M4983" s="51" t="s">
        <v>50</v>
      </c>
      <c r="N4983" s="51" t="s">
        <v>3257</v>
      </c>
      <c r="O4983" s="52"/>
      <c r="P4983" s="53"/>
    </row>
    <row r="4984" spans="1:16" s="54" customFormat="1" ht="90" hidden="1" x14ac:dyDescent="0.2">
      <c r="A4984" s="20">
        <v>4984</v>
      </c>
      <c r="B4984" s="55">
        <v>4143</v>
      </c>
      <c r="C4984" s="47" t="str">
        <f t="shared" si="78"/>
        <v>Idu Ana 6230</v>
      </c>
      <c r="D4984" s="47"/>
      <c r="E4984" s="48" t="s">
        <v>45</v>
      </c>
      <c r="F4984" s="48" t="s">
        <v>3260</v>
      </c>
      <c r="G4984" s="177"/>
      <c r="H4984" s="48">
        <v>6230</v>
      </c>
      <c r="I4984" s="48" t="s">
        <v>5261</v>
      </c>
      <c r="J4984" s="49" t="s">
        <v>64</v>
      </c>
      <c r="K4984" s="50">
        <v>6220</v>
      </c>
      <c r="L4984" s="48" t="s">
        <v>3256</v>
      </c>
      <c r="M4984" s="51" t="s">
        <v>50</v>
      </c>
      <c r="N4984" s="51" t="s">
        <v>3257</v>
      </c>
      <c r="O4984" s="52"/>
      <c r="P4984" s="53"/>
    </row>
    <row r="4985" spans="1:16" s="54" customFormat="1" ht="105" hidden="1" x14ac:dyDescent="0.2">
      <c r="A4985" s="20">
        <v>4985</v>
      </c>
      <c r="B4985" s="55">
        <v>4144</v>
      </c>
      <c r="C4985" s="47" t="str">
        <f t="shared" si="78"/>
        <v>Idu Ana 6231</v>
      </c>
      <c r="D4985" s="47"/>
      <c r="E4985" s="48" t="s">
        <v>45</v>
      </c>
      <c r="F4985" s="48" t="s">
        <v>3260</v>
      </c>
      <c r="G4985" s="177"/>
      <c r="H4985" s="48">
        <v>6231</v>
      </c>
      <c r="I4985" s="48" t="s">
        <v>5262</v>
      </c>
      <c r="J4985" s="49" t="s">
        <v>64</v>
      </c>
      <c r="K4985" s="50">
        <v>8810</v>
      </c>
      <c r="L4985" s="48" t="s">
        <v>3256</v>
      </c>
      <c r="M4985" s="51" t="s">
        <v>50</v>
      </c>
      <c r="N4985" s="51" t="s">
        <v>3257</v>
      </c>
      <c r="O4985" s="52"/>
      <c r="P4985" s="53"/>
    </row>
    <row r="4986" spans="1:16" s="54" customFormat="1" ht="90" hidden="1" x14ac:dyDescent="0.2">
      <c r="A4986" s="20">
        <v>4986</v>
      </c>
      <c r="B4986" s="55">
        <v>4145</v>
      </c>
      <c r="C4986" s="47" t="str">
        <f t="shared" si="78"/>
        <v>Idu Ana 6232</v>
      </c>
      <c r="D4986" s="47"/>
      <c r="E4986" s="48" t="s">
        <v>45</v>
      </c>
      <c r="F4986" s="48" t="s">
        <v>3260</v>
      </c>
      <c r="G4986" s="177"/>
      <c r="H4986" s="48">
        <v>6232</v>
      </c>
      <c r="I4986" s="48" t="s">
        <v>5263</v>
      </c>
      <c r="J4986" s="49" t="s">
        <v>48</v>
      </c>
      <c r="K4986" s="50">
        <v>77137</v>
      </c>
      <c r="L4986" s="48" t="s">
        <v>3256</v>
      </c>
      <c r="M4986" s="51" t="s">
        <v>50</v>
      </c>
      <c r="N4986" s="51" t="s">
        <v>3257</v>
      </c>
      <c r="O4986" s="52"/>
      <c r="P4986" s="53"/>
    </row>
    <row r="4987" spans="1:16" s="54" customFormat="1" ht="60" hidden="1" x14ac:dyDescent="0.2">
      <c r="A4987" s="20">
        <v>4987</v>
      </c>
      <c r="B4987" s="55">
        <v>4146</v>
      </c>
      <c r="C4987" s="47" t="str">
        <f t="shared" si="78"/>
        <v>Idu Ana 6233</v>
      </c>
      <c r="D4987" s="47"/>
      <c r="E4987" s="48" t="s">
        <v>45</v>
      </c>
      <c r="F4987" s="48" t="s">
        <v>3260</v>
      </c>
      <c r="G4987" s="177"/>
      <c r="H4987" s="48">
        <v>6233</v>
      </c>
      <c r="I4987" s="48" t="s">
        <v>5264</v>
      </c>
      <c r="J4987" s="49" t="s">
        <v>48</v>
      </c>
      <c r="K4987" s="50">
        <v>86576</v>
      </c>
      <c r="L4987" s="48" t="s">
        <v>3256</v>
      </c>
      <c r="M4987" s="51" t="s">
        <v>50</v>
      </c>
      <c r="N4987" s="51" t="s">
        <v>3257</v>
      </c>
      <c r="O4987" s="52"/>
      <c r="P4987" s="53"/>
    </row>
    <row r="4988" spans="1:16" s="54" customFormat="1" ht="105" hidden="1" x14ac:dyDescent="0.2">
      <c r="A4988" s="20">
        <v>4988</v>
      </c>
      <c r="B4988" s="55">
        <v>4147</v>
      </c>
      <c r="C4988" s="47" t="str">
        <f t="shared" si="78"/>
        <v>Idu Ana 6234</v>
      </c>
      <c r="D4988" s="47"/>
      <c r="E4988" s="48" t="s">
        <v>45</v>
      </c>
      <c r="F4988" s="48" t="s">
        <v>3260</v>
      </c>
      <c r="G4988" s="177"/>
      <c r="H4988" s="48">
        <v>6234</v>
      </c>
      <c r="I4988" s="48" t="s">
        <v>5265</v>
      </c>
      <c r="J4988" s="49" t="s">
        <v>48</v>
      </c>
      <c r="K4988" s="50">
        <v>71304</v>
      </c>
      <c r="L4988" s="48" t="s">
        <v>3256</v>
      </c>
      <c r="M4988" s="51" t="s">
        <v>50</v>
      </c>
      <c r="N4988" s="51" t="s">
        <v>3257</v>
      </c>
      <c r="O4988" s="52"/>
      <c r="P4988" s="53"/>
    </row>
    <row r="4989" spans="1:16" s="54" customFormat="1" ht="90" hidden="1" x14ac:dyDescent="0.2">
      <c r="A4989" s="20">
        <v>4989</v>
      </c>
      <c r="B4989" s="55">
        <v>4148</v>
      </c>
      <c r="C4989" s="47" t="str">
        <f t="shared" si="78"/>
        <v>Idu Ana 6235</v>
      </c>
      <c r="D4989" s="47"/>
      <c r="E4989" s="48" t="s">
        <v>45</v>
      </c>
      <c r="F4989" s="48" t="s">
        <v>3260</v>
      </c>
      <c r="G4989" s="177"/>
      <c r="H4989" s="48">
        <v>6235</v>
      </c>
      <c r="I4989" s="48" t="s">
        <v>5266</v>
      </c>
      <c r="J4989" s="49" t="s">
        <v>64</v>
      </c>
      <c r="K4989" s="50">
        <v>10815</v>
      </c>
      <c r="L4989" s="48" t="s">
        <v>3256</v>
      </c>
      <c r="M4989" s="51" t="s">
        <v>50</v>
      </c>
      <c r="N4989" s="51" t="s">
        <v>3257</v>
      </c>
      <c r="O4989" s="52"/>
      <c r="P4989" s="53"/>
    </row>
    <row r="4990" spans="1:16" s="54" customFormat="1" ht="105" x14ac:dyDescent="0.2">
      <c r="A4990" s="20">
        <v>4990</v>
      </c>
      <c r="B4990" s="55">
        <v>4149</v>
      </c>
      <c r="C4990" s="47" t="str">
        <f t="shared" si="78"/>
        <v>Idu Ana 6236</v>
      </c>
      <c r="D4990" s="47"/>
      <c r="E4990" s="48" t="s">
        <v>45</v>
      </c>
      <c r="F4990" s="48" t="s">
        <v>3260</v>
      </c>
      <c r="G4990" s="177"/>
      <c r="H4990" s="48">
        <v>6236</v>
      </c>
      <c r="I4990" s="48" t="s">
        <v>5267</v>
      </c>
      <c r="J4990" s="49" t="s">
        <v>25</v>
      </c>
      <c r="K4990" s="50">
        <v>30750</v>
      </c>
      <c r="L4990" s="48" t="s">
        <v>3256</v>
      </c>
      <c r="M4990" s="51" t="s">
        <v>50</v>
      </c>
      <c r="N4990" s="51" t="s">
        <v>3257</v>
      </c>
      <c r="O4990" s="52"/>
      <c r="P4990" s="53"/>
    </row>
    <row r="4991" spans="1:16" s="54" customFormat="1" ht="105" x14ac:dyDescent="0.2">
      <c r="A4991" s="20">
        <v>4991</v>
      </c>
      <c r="B4991" s="55">
        <v>4150</v>
      </c>
      <c r="C4991" s="47" t="str">
        <f t="shared" si="78"/>
        <v>Idu Ana 6237</v>
      </c>
      <c r="D4991" s="47"/>
      <c r="E4991" s="48" t="s">
        <v>45</v>
      </c>
      <c r="F4991" s="48" t="s">
        <v>3260</v>
      </c>
      <c r="G4991" s="177"/>
      <c r="H4991" s="48">
        <v>6237</v>
      </c>
      <c r="I4991" s="48" t="s">
        <v>5268</v>
      </c>
      <c r="J4991" s="49" t="s">
        <v>25</v>
      </c>
      <c r="K4991" s="50">
        <v>32418</v>
      </c>
      <c r="L4991" s="48" t="s">
        <v>3256</v>
      </c>
      <c r="M4991" s="51" t="s">
        <v>50</v>
      </c>
      <c r="N4991" s="51" t="s">
        <v>3257</v>
      </c>
      <c r="O4991" s="52"/>
      <c r="P4991" s="53"/>
    </row>
    <row r="4992" spans="1:16" s="54" customFormat="1" ht="30" hidden="1" x14ac:dyDescent="0.2">
      <c r="A4992" s="20">
        <v>4992</v>
      </c>
      <c r="B4992" s="55">
        <v>4151</v>
      </c>
      <c r="C4992" s="47" t="str">
        <f t="shared" si="78"/>
        <v>Idu Ana 6238</v>
      </c>
      <c r="D4992" s="47"/>
      <c r="E4992" s="48" t="s">
        <v>45</v>
      </c>
      <c r="F4992" s="48" t="s">
        <v>3260</v>
      </c>
      <c r="G4992" s="177"/>
      <c r="H4992" s="48">
        <v>6238</v>
      </c>
      <c r="I4992" s="48" t="s">
        <v>5269</v>
      </c>
      <c r="J4992" s="49" t="s">
        <v>25</v>
      </c>
      <c r="K4992" s="50">
        <v>4804</v>
      </c>
      <c r="L4992" s="48" t="s">
        <v>3256</v>
      </c>
      <c r="M4992" s="51" t="s">
        <v>50</v>
      </c>
      <c r="N4992" s="51" t="s">
        <v>3257</v>
      </c>
      <c r="O4992" s="52"/>
      <c r="P4992" s="53"/>
    </row>
    <row r="4993" spans="1:16" s="54" customFormat="1" ht="90" x14ac:dyDescent="0.2">
      <c r="A4993" s="20">
        <v>4993</v>
      </c>
      <c r="B4993" s="55">
        <v>4152</v>
      </c>
      <c r="C4993" s="47" t="str">
        <f t="shared" si="78"/>
        <v>Idu Ana 6239</v>
      </c>
      <c r="D4993" s="47"/>
      <c r="E4993" s="48" t="s">
        <v>45</v>
      </c>
      <c r="F4993" s="48" t="s">
        <v>4510</v>
      </c>
      <c r="G4993" s="177"/>
      <c r="H4993" s="48">
        <v>6239</v>
      </c>
      <c r="I4993" s="48" t="s">
        <v>5270</v>
      </c>
      <c r="J4993" s="49" t="s">
        <v>64</v>
      </c>
      <c r="K4993" s="50">
        <v>77919</v>
      </c>
      <c r="L4993" s="48" t="s">
        <v>3256</v>
      </c>
      <c r="M4993" s="51" t="s">
        <v>50</v>
      </c>
      <c r="N4993" s="51" t="s">
        <v>3257</v>
      </c>
      <c r="O4993" s="52"/>
      <c r="P4993" s="53"/>
    </row>
    <row r="4994" spans="1:16" s="54" customFormat="1" ht="90" hidden="1" x14ac:dyDescent="0.2">
      <c r="A4994" s="20">
        <v>4994</v>
      </c>
      <c r="B4994" s="55">
        <v>4153</v>
      </c>
      <c r="C4994" s="47" t="str">
        <f t="shared" si="78"/>
        <v>Idu Ana 6246</v>
      </c>
      <c r="D4994" s="47"/>
      <c r="E4994" s="48" t="s">
        <v>45</v>
      </c>
      <c r="F4994" s="48" t="s">
        <v>3325</v>
      </c>
      <c r="G4994" s="177"/>
      <c r="H4994" s="48">
        <v>6246</v>
      </c>
      <c r="I4994" s="48" t="s">
        <v>5271</v>
      </c>
      <c r="J4994" s="49" t="s">
        <v>64</v>
      </c>
      <c r="K4994" s="50">
        <v>138744</v>
      </c>
      <c r="L4994" s="48" t="s">
        <v>3256</v>
      </c>
      <c r="M4994" s="51" t="s">
        <v>50</v>
      </c>
      <c r="N4994" s="51" t="s">
        <v>3257</v>
      </c>
      <c r="O4994" s="52"/>
      <c r="P4994" s="53"/>
    </row>
    <row r="4995" spans="1:16" s="54" customFormat="1" ht="75" x14ac:dyDescent="0.2">
      <c r="A4995" s="20">
        <v>4995</v>
      </c>
      <c r="B4995" s="55">
        <v>4154</v>
      </c>
      <c r="C4995" s="47" t="str">
        <f t="shared" si="78"/>
        <v>Idu Ana 6247</v>
      </c>
      <c r="D4995" s="47"/>
      <c r="E4995" s="48" t="s">
        <v>45</v>
      </c>
      <c r="F4995" s="48" t="s">
        <v>899</v>
      </c>
      <c r="G4995" s="177"/>
      <c r="H4995" s="48">
        <v>6247</v>
      </c>
      <c r="I4995" s="48" t="s">
        <v>5272</v>
      </c>
      <c r="J4995" s="49" t="s">
        <v>5273</v>
      </c>
      <c r="K4995" s="50">
        <v>1624</v>
      </c>
      <c r="L4995" s="48" t="s">
        <v>3256</v>
      </c>
      <c r="M4995" s="51" t="s">
        <v>50</v>
      </c>
      <c r="N4995" s="51" t="s">
        <v>3257</v>
      </c>
      <c r="O4995" s="52"/>
      <c r="P4995" s="53"/>
    </row>
    <row r="4996" spans="1:16" s="54" customFormat="1" ht="75" x14ac:dyDescent="0.2">
      <c r="A4996" s="20">
        <v>4996</v>
      </c>
      <c r="B4996" s="55">
        <v>4155</v>
      </c>
      <c r="C4996" s="47" t="str">
        <f t="shared" si="78"/>
        <v>Idu Ana 6249</v>
      </c>
      <c r="D4996" s="47"/>
      <c r="E4996" s="48" t="s">
        <v>45</v>
      </c>
      <c r="F4996" s="48" t="s">
        <v>899</v>
      </c>
      <c r="G4996" s="177"/>
      <c r="H4996" s="48">
        <v>6249</v>
      </c>
      <c r="I4996" s="48" t="s">
        <v>5274</v>
      </c>
      <c r="J4996" s="49" t="s">
        <v>5273</v>
      </c>
      <c r="K4996" s="50">
        <v>1560</v>
      </c>
      <c r="L4996" s="48" t="s">
        <v>3256</v>
      </c>
      <c r="M4996" s="51" t="s">
        <v>50</v>
      </c>
      <c r="N4996" s="51" t="s">
        <v>3257</v>
      </c>
      <c r="O4996" s="52"/>
      <c r="P4996" s="53"/>
    </row>
    <row r="4997" spans="1:16" s="54" customFormat="1" ht="75" x14ac:dyDescent="0.2">
      <c r="A4997" s="20">
        <v>4997</v>
      </c>
      <c r="B4997" s="55">
        <v>4156</v>
      </c>
      <c r="C4997" s="47" t="str">
        <f t="shared" si="78"/>
        <v>Idu Ana 6250</v>
      </c>
      <c r="D4997" s="47"/>
      <c r="E4997" s="48" t="s">
        <v>45</v>
      </c>
      <c r="F4997" s="48" t="s">
        <v>899</v>
      </c>
      <c r="G4997" s="177"/>
      <c r="H4997" s="48">
        <v>6250</v>
      </c>
      <c r="I4997" s="48" t="s">
        <v>5275</v>
      </c>
      <c r="J4997" s="49" t="s">
        <v>5273</v>
      </c>
      <c r="K4997" s="50">
        <v>1730</v>
      </c>
      <c r="L4997" s="48" t="s">
        <v>3256</v>
      </c>
      <c r="M4997" s="51" t="s">
        <v>50</v>
      </c>
      <c r="N4997" s="51" t="s">
        <v>3257</v>
      </c>
      <c r="O4997" s="52"/>
      <c r="P4997" s="53"/>
    </row>
    <row r="4998" spans="1:16" s="54" customFormat="1" ht="75" x14ac:dyDescent="0.2">
      <c r="A4998" s="20">
        <v>4998</v>
      </c>
      <c r="B4998" s="55">
        <v>4157</v>
      </c>
      <c r="C4998" s="47" t="str">
        <f t="shared" si="78"/>
        <v>Idu Ana 6251</v>
      </c>
      <c r="D4998" s="47"/>
      <c r="E4998" s="48" t="s">
        <v>45</v>
      </c>
      <c r="F4998" s="48" t="s">
        <v>899</v>
      </c>
      <c r="G4998" s="177"/>
      <c r="H4998" s="48">
        <v>6251</v>
      </c>
      <c r="I4998" s="48" t="s">
        <v>5276</v>
      </c>
      <c r="J4998" s="49" t="s">
        <v>5273</v>
      </c>
      <c r="K4998" s="50">
        <v>1980</v>
      </c>
      <c r="L4998" s="48" t="s">
        <v>3256</v>
      </c>
      <c r="M4998" s="51" t="s">
        <v>50</v>
      </c>
      <c r="N4998" s="51" t="s">
        <v>3257</v>
      </c>
      <c r="O4998" s="52"/>
      <c r="P4998" s="53"/>
    </row>
    <row r="4999" spans="1:16" s="54" customFormat="1" ht="75" hidden="1" x14ac:dyDescent="0.2">
      <c r="A4999" s="20">
        <v>4999</v>
      </c>
      <c r="B4999" s="55">
        <v>4158</v>
      </c>
      <c r="C4999" s="47" t="str">
        <f t="shared" si="78"/>
        <v>Idu Ana 6253</v>
      </c>
      <c r="D4999" s="47"/>
      <c r="E4999" s="48" t="s">
        <v>45</v>
      </c>
      <c r="F4999" s="48" t="s">
        <v>3664</v>
      </c>
      <c r="G4999" s="177"/>
      <c r="H4999" s="48">
        <v>6253</v>
      </c>
      <c r="I4999" s="48" t="s">
        <v>5277</v>
      </c>
      <c r="J4999" s="49" t="s">
        <v>25</v>
      </c>
      <c r="K4999" s="50">
        <v>545221</v>
      </c>
      <c r="L4999" s="48" t="s">
        <v>3256</v>
      </c>
      <c r="M4999" s="51" t="s">
        <v>50</v>
      </c>
      <c r="N4999" s="51" t="s">
        <v>3257</v>
      </c>
      <c r="O4999" s="52"/>
      <c r="P4999" s="53"/>
    </row>
    <row r="5000" spans="1:16" s="54" customFormat="1" ht="75" hidden="1" x14ac:dyDescent="0.2">
      <c r="A5000" s="20">
        <v>5000</v>
      </c>
      <c r="B5000" s="55">
        <v>4159</v>
      </c>
      <c r="C5000" s="47" t="str">
        <f t="shared" si="78"/>
        <v>Idu Ana 6254</v>
      </c>
      <c r="D5000" s="47"/>
      <c r="E5000" s="48" t="s">
        <v>45</v>
      </c>
      <c r="F5000" s="48" t="s">
        <v>3664</v>
      </c>
      <c r="G5000" s="177"/>
      <c r="H5000" s="48">
        <v>6254</v>
      </c>
      <c r="I5000" s="48" t="s">
        <v>5278</v>
      </c>
      <c r="J5000" s="49" t="s">
        <v>25</v>
      </c>
      <c r="K5000" s="50">
        <v>542714</v>
      </c>
      <c r="L5000" s="48" t="s">
        <v>3256</v>
      </c>
      <c r="M5000" s="51" t="s">
        <v>50</v>
      </c>
      <c r="N5000" s="51" t="s">
        <v>3257</v>
      </c>
      <c r="O5000" s="52"/>
      <c r="P5000" s="53"/>
    </row>
    <row r="5001" spans="1:16" s="54" customFormat="1" ht="75" hidden="1" x14ac:dyDescent="0.2">
      <c r="A5001" s="20">
        <v>5001</v>
      </c>
      <c r="B5001" s="55">
        <v>4160</v>
      </c>
      <c r="C5001" s="47" t="str">
        <f t="shared" si="78"/>
        <v>Idu Ana 6255</v>
      </c>
      <c r="D5001" s="47"/>
      <c r="E5001" s="48" t="s">
        <v>45</v>
      </c>
      <c r="F5001" s="48" t="s">
        <v>4487</v>
      </c>
      <c r="G5001" s="177"/>
      <c r="H5001" s="48">
        <v>6255</v>
      </c>
      <c r="I5001" s="48" t="s">
        <v>5279</v>
      </c>
      <c r="J5001" s="49" t="s">
        <v>26</v>
      </c>
      <c r="K5001" s="50">
        <v>229850</v>
      </c>
      <c r="L5001" s="48" t="s">
        <v>3256</v>
      </c>
      <c r="M5001" s="51" t="s">
        <v>50</v>
      </c>
      <c r="N5001" s="51" t="s">
        <v>3257</v>
      </c>
      <c r="O5001" s="52"/>
      <c r="P5001" s="53"/>
    </row>
    <row r="5002" spans="1:16" s="54" customFormat="1" ht="90" x14ac:dyDescent="0.2">
      <c r="A5002" s="20">
        <v>5002</v>
      </c>
      <c r="B5002" s="55">
        <v>4161</v>
      </c>
      <c r="C5002" s="47" t="str">
        <f t="shared" si="78"/>
        <v>Idu Ana 6256</v>
      </c>
      <c r="D5002" s="47"/>
      <c r="E5002" s="48" t="s">
        <v>45</v>
      </c>
      <c r="F5002" s="48" t="s">
        <v>4487</v>
      </c>
      <c r="G5002" s="177"/>
      <c r="H5002" s="48">
        <v>6256</v>
      </c>
      <c r="I5002" s="48" t="s">
        <v>5280</v>
      </c>
      <c r="J5002" s="49" t="s">
        <v>26</v>
      </c>
      <c r="K5002" s="50">
        <v>206996</v>
      </c>
      <c r="L5002" s="48" t="s">
        <v>3256</v>
      </c>
      <c r="M5002" s="51" t="s">
        <v>50</v>
      </c>
      <c r="N5002" s="51" t="s">
        <v>3257</v>
      </c>
      <c r="O5002" s="52"/>
      <c r="P5002" s="53"/>
    </row>
    <row r="5003" spans="1:16" s="54" customFormat="1" ht="90" x14ac:dyDescent="0.2">
      <c r="A5003" s="20">
        <v>5003</v>
      </c>
      <c r="B5003" s="55">
        <v>4162</v>
      </c>
      <c r="C5003" s="47" t="str">
        <f t="shared" si="78"/>
        <v>Idu Ana 6257</v>
      </c>
      <c r="D5003" s="47"/>
      <c r="E5003" s="48" t="s">
        <v>45</v>
      </c>
      <c r="F5003" s="48" t="s">
        <v>4487</v>
      </c>
      <c r="G5003" s="177"/>
      <c r="H5003" s="48">
        <v>6257</v>
      </c>
      <c r="I5003" s="48" t="s">
        <v>5281</v>
      </c>
      <c r="J5003" s="49" t="s">
        <v>26</v>
      </c>
      <c r="K5003" s="50">
        <v>143066</v>
      </c>
      <c r="L5003" s="48" t="s">
        <v>3256</v>
      </c>
      <c r="M5003" s="51" t="s">
        <v>50</v>
      </c>
      <c r="N5003" s="51" t="s">
        <v>3257</v>
      </c>
      <c r="O5003" s="52"/>
      <c r="P5003" s="53"/>
    </row>
    <row r="5004" spans="1:16" s="54" customFormat="1" ht="60" hidden="1" x14ac:dyDescent="0.2">
      <c r="A5004" s="20">
        <v>5004</v>
      </c>
      <c r="B5004" s="55">
        <v>4163</v>
      </c>
      <c r="C5004" s="47" t="str">
        <f t="shared" si="78"/>
        <v>Idu Ana 6258</v>
      </c>
      <c r="D5004" s="47"/>
      <c r="E5004" s="48" t="s">
        <v>45</v>
      </c>
      <c r="F5004" s="48" t="s">
        <v>4487</v>
      </c>
      <c r="G5004" s="177"/>
      <c r="H5004" s="48">
        <v>6258</v>
      </c>
      <c r="I5004" s="48" t="s">
        <v>5282</v>
      </c>
      <c r="J5004" s="49" t="s">
        <v>26</v>
      </c>
      <c r="K5004" s="50">
        <v>159713</v>
      </c>
      <c r="L5004" s="48" t="s">
        <v>3256</v>
      </c>
      <c r="M5004" s="51" t="s">
        <v>50</v>
      </c>
      <c r="N5004" s="51" t="s">
        <v>3257</v>
      </c>
      <c r="O5004" s="52"/>
      <c r="P5004" s="53"/>
    </row>
    <row r="5005" spans="1:16" s="54" customFormat="1" ht="90" x14ac:dyDescent="0.2">
      <c r="A5005" s="20">
        <v>5005</v>
      </c>
      <c r="B5005" s="55">
        <v>4164</v>
      </c>
      <c r="C5005" s="47" t="str">
        <f t="shared" si="78"/>
        <v>Idu Ana 6259</v>
      </c>
      <c r="D5005" s="47"/>
      <c r="E5005" s="48" t="s">
        <v>45</v>
      </c>
      <c r="F5005" s="48" t="s">
        <v>4487</v>
      </c>
      <c r="G5005" s="177"/>
      <c r="H5005" s="48">
        <v>6259</v>
      </c>
      <c r="I5005" s="48" t="s">
        <v>5283</v>
      </c>
      <c r="J5005" s="49" t="s">
        <v>26</v>
      </c>
      <c r="K5005" s="50">
        <v>901148</v>
      </c>
      <c r="L5005" s="48" t="s">
        <v>3256</v>
      </c>
      <c r="M5005" s="51" t="s">
        <v>50</v>
      </c>
      <c r="N5005" s="51" t="s">
        <v>3257</v>
      </c>
      <c r="O5005" s="52"/>
      <c r="P5005" s="53"/>
    </row>
    <row r="5006" spans="1:16" s="54" customFormat="1" ht="90" x14ac:dyDescent="0.2">
      <c r="A5006" s="20">
        <v>5006</v>
      </c>
      <c r="B5006" s="55">
        <v>4165</v>
      </c>
      <c r="C5006" s="47" t="str">
        <f t="shared" si="78"/>
        <v>Idu Ana 6260</v>
      </c>
      <c r="D5006" s="47"/>
      <c r="E5006" s="48" t="s">
        <v>45</v>
      </c>
      <c r="F5006" s="48" t="s">
        <v>4487</v>
      </c>
      <c r="G5006" s="177"/>
      <c r="H5006" s="48">
        <v>6260</v>
      </c>
      <c r="I5006" s="48" t="s">
        <v>5284</v>
      </c>
      <c r="J5006" s="49" t="s">
        <v>26</v>
      </c>
      <c r="K5006" s="50">
        <v>719983</v>
      </c>
      <c r="L5006" s="48" t="s">
        <v>3256</v>
      </c>
      <c r="M5006" s="51" t="s">
        <v>50</v>
      </c>
      <c r="N5006" s="51" t="s">
        <v>3257</v>
      </c>
      <c r="O5006" s="52"/>
      <c r="P5006" s="53"/>
    </row>
    <row r="5007" spans="1:16" s="54" customFormat="1" ht="60" hidden="1" x14ac:dyDescent="0.2">
      <c r="A5007" s="20">
        <v>5007</v>
      </c>
      <c r="B5007" s="55">
        <v>4166</v>
      </c>
      <c r="C5007" s="47" t="str">
        <f t="shared" si="78"/>
        <v>Idu Ana 6261</v>
      </c>
      <c r="D5007" s="47"/>
      <c r="E5007" s="48" t="s">
        <v>45</v>
      </c>
      <c r="F5007" s="48" t="s">
        <v>4487</v>
      </c>
      <c r="G5007" s="177"/>
      <c r="H5007" s="48">
        <v>6261</v>
      </c>
      <c r="I5007" s="48" t="s">
        <v>5285</v>
      </c>
      <c r="J5007" s="49" t="s">
        <v>26</v>
      </c>
      <c r="K5007" s="50">
        <v>113399</v>
      </c>
      <c r="L5007" s="48" t="s">
        <v>3256</v>
      </c>
      <c r="M5007" s="51" t="s">
        <v>50</v>
      </c>
      <c r="N5007" s="51" t="s">
        <v>3257</v>
      </c>
      <c r="O5007" s="52"/>
      <c r="P5007" s="53"/>
    </row>
    <row r="5008" spans="1:16" s="54" customFormat="1" ht="90" hidden="1" x14ac:dyDescent="0.2">
      <c r="A5008" s="20">
        <v>5008</v>
      </c>
      <c r="B5008" s="55">
        <v>4167</v>
      </c>
      <c r="C5008" s="47" t="str">
        <f t="shared" si="78"/>
        <v>Idu Ana 6262</v>
      </c>
      <c r="D5008" s="47"/>
      <c r="E5008" s="48" t="s">
        <v>45</v>
      </c>
      <c r="F5008" s="48" t="s">
        <v>3666</v>
      </c>
      <c r="G5008" s="177"/>
      <c r="H5008" s="48">
        <v>6262</v>
      </c>
      <c r="I5008" s="48" t="s">
        <v>5286</v>
      </c>
      <c r="J5008" s="49" t="s">
        <v>64</v>
      </c>
      <c r="K5008" s="50">
        <v>25211</v>
      </c>
      <c r="L5008" s="48" t="s">
        <v>3256</v>
      </c>
      <c r="M5008" s="51" t="s">
        <v>50</v>
      </c>
      <c r="N5008" s="51" t="s">
        <v>3257</v>
      </c>
      <c r="O5008" s="52"/>
      <c r="P5008" s="53"/>
    </row>
    <row r="5009" spans="1:16" s="54" customFormat="1" ht="60" hidden="1" x14ac:dyDescent="0.2">
      <c r="A5009" s="20">
        <v>5009</v>
      </c>
      <c r="B5009" s="55">
        <v>4168</v>
      </c>
      <c r="C5009" s="47" t="str">
        <f t="shared" si="78"/>
        <v>Idu Ana 6263</v>
      </c>
      <c r="D5009" s="47"/>
      <c r="E5009" s="48" t="s">
        <v>45</v>
      </c>
      <c r="F5009" s="48" t="s">
        <v>3666</v>
      </c>
      <c r="G5009" s="177"/>
      <c r="H5009" s="48">
        <v>6263</v>
      </c>
      <c r="I5009" s="48" t="s">
        <v>5287</v>
      </c>
      <c r="J5009" s="49" t="s">
        <v>64</v>
      </c>
      <c r="K5009" s="50">
        <v>9101</v>
      </c>
      <c r="L5009" s="48" t="s">
        <v>3256</v>
      </c>
      <c r="M5009" s="51" t="s">
        <v>50</v>
      </c>
      <c r="N5009" s="51" t="s">
        <v>3257</v>
      </c>
      <c r="O5009" s="52"/>
      <c r="P5009" s="53"/>
    </row>
    <row r="5010" spans="1:16" s="54" customFormat="1" ht="60" hidden="1" x14ac:dyDescent="0.2">
      <c r="A5010" s="20">
        <v>5010</v>
      </c>
      <c r="B5010" s="55">
        <v>4169</v>
      </c>
      <c r="C5010" s="47" t="str">
        <f t="shared" si="78"/>
        <v>Idu Ana 6264</v>
      </c>
      <c r="D5010" s="47"/>
      <c r="E5010" s="48" t="s">
        <v>45</v>
      </c>
      <c r="F5010" s="48" t="s">
        <v>899</v>
      </c>
      <c r="G5010" s="177"/>
      <c r="H5010" s="48">
        <v>6264</v>
      </c>
      <c r="I5010" s="48" t="s">
        <v>5288</v>
      </c>
      <c r="J5010" s="49" t="s">
        <v>26</v>
      </c>
      <c r="K5010" s="50">
        <v>10782</v>
      </c>
      <c r="L5010" s="48" t="s">
        <v>3256</v>
      </c>
      <c r="M5010" s="51" t="s">
        <v>50</v>
      </c>
      <c r="N5010" s="51" t="s">
        <v>3257</v>
      </c>
      <c r="O5010" s="52"/>
      <c r="P5010" s="53"/>
    </row>
    <row r="5011" spans="1:16" s="54" customFormat="1" ht="90" x14ac:dyDescent="0.2">
      <c r="A5011" s="20">
        <v>5011</v>
      </c>
      <c r="B5011" s="55">
        <v>4170</v>
      </c>
      <c r="C5011" s="47" t="str">
        <f t="shared" si="78"/>
        <v>Idu Ana 6265</v>
      </c>
      <c r="D5011" s="47"/>
      <c r="E5011" s="48" t="s">
        <v>45</v>
      </c>
      <c r="F5011" s="48" t="s">
        <v>3666</v>
      </c>
      <c r="G5011" s="177"/>
      <c r="H5011" s="48">
        <v>6265</v>
      </c>
      <c r="I5011" s="48" t="s">
        <v>5289</v>
      </c>
      <c r="J5011" s="49" t="s">
        <v>64</v>
      </c>
      <c r="K5011" s="50">
        <v>12737</v>
      </c>
      <c r="L5011" s="48" t="s">
        <v>3256</v>
      </c>
      <c r="M5011" s="51" t="s">
        <v>50</v>
      </c>
      <c r="N5011" s="51" t="s">
        <v>3257</v>
      </c>
      <c r="O5011" s="52"/>
      <c r="P5011" s="53"/>
    </row>
    <row r="5012" spans="1:16" s="54" customFormat="1" ht="105" x14ac:dyDescent="0.2">
      <c r="A5012" s="20">
        <v>5012</v>
      </c>
      <c r="B5012" s="55">
        <v>4171</v>
      </c>
      <c r="C5012" s="47" t="str">
        <f t="shared" si="78"/>
        <v>Idu Ana 6266</v>
      </c>
      <c r="D5012" s="47"/>
      <c r="E5012" s="48" t="s">
        <v>45</v>
      </c>
      <c r="F5012" s="48" t="s">
        <v>3666</v>
      </c>
      <c r="G5012" s="177"/>
      <c r="H5012" s="48">
        <v>6266</v>
      </c>
      <c r="I5012" s="48" t="s">
        <v>5290</v>
      </c>
      <c r="J5012" s="49" t="s">
        <v>64</v>
      </c>
      <c r="K5012" s="50">
        <v>16667</v>
      </c>
      <c r="L5012" s="48" t="s">
        <v>3256</v>
      </c>
      <c r="M5012" s="51" t="s">
        <v>50</v>
      </c>
      <c r="N5012" s="51" t="s">
        <v>3257</v>
      </c>
      <c r="O5012" s="52"/>
      <c r="P5012" s="53"/>
    </row>
    <row r="5013" spans="1:16" s="54" customFormat="1" ht="30" hidden="1" x14ac:dyDescent="0.2">
      <c r="A5013" s="20">
        <v>5013</v>
      </c>
      <c r="B5013" s="55">
        <v>4172</v>
      </c>
      <c r="C5013" s="47" t="str">
        <f t="shared" si="78"/>
        <v>Idu Ana 6267</v>
      </c>
      <c r="D5013" s="47"/>
      <c r="E5013" s="48" t="s">
        <v>45</v>
      </c>
      <c r="F5013" s="48" t="s">
        <v>4308</v>
      </c>
      <c r="G5013" s="177"/>
      <c r="H5013" s="48">
        <v>6267</v>
      </c>
      <c r="I5013" s="48" t="s">
        <v>5291</v>
      </c>
      <c r="J5013" s="49" t="s">
        <v>26</v>
      </c>
      <c r="K5013" s="50">
        <v>2200830</v>
      </c>
      <c r="L5013" s="48" t="s">
        <v>3256</v>
      </c>
      <c r="M5013" s="51" t="s">
        <v>50</v>
      </c>
      <c r="N5013" s="51" t="s">
        <v>3257</v>
      </c>
      <c r="O5013" s="52"/>
      <c r="P5013" s="53"/>
    </row>
    <row r="5014" spans="1:16" s="54" customFormat="1" ht="90" hidden="1" x14ac:dyDescent="0.2">
      <c r="A5014" s="20">
        <v>5014</v>
      </c>
      <c r="B5014" s="55">
        <v>4173</v>
      </c>
      <c r="C5014" s="47" t="str">
        <f t="shared" si="78"/>
        <v>Idu Ana 6269</v>
      </c>
      <c r="D5014" s="47"/>
      <c r="E5014" s="48" t="s">
        <v>45</v>
      </c>
      <c r="F5014" s="48" t="s">
        <v>3293</v>
      </c>
      <c r="G5014" s="177"/>
      <c r="H5014" s="48">
        <v>6269</v>
      </c>
      <c r="I5014" s="48" t="s">
        <v>5292</v>
      </c>
      <c r="J5014" s="49" t="s">
        <v>64</v>
      </c>
      <c r="K5014" s="50">
        <v>38881</v>
      </c>
      <c r="L5014" s="48" t="s">
        <v>3256</v>
      </c>
      <c r="M5014" s="51" t="s">
        <v>50</v>
      </c>
      <c r="N5014" s="51" t="s">
        <v>3257</v>
      </c>
      <c r="O5014" s="52"/>
      <c r="P5014" s="53"/>
    </row>
    <row r="5015" spans="1:16" s="54" customFormat="1" ht="90" hidden="1" x14ac:dyDescent="0.2">
      <c r="A5015" s="20">
        <v>5015</v>
      </c>
      <c r="B5015" s="55">
        <v>4174</v>
      </c>
      <c r="C5015" s="47" t="str">
        <f t="shared" si="78"/>
        <v>Idu Ana 6270</v>
      </c>
      <c r="D5015" s="47"/>
      <c r="E5015" s="48" t="s">
        <v>45</v>
      </c>
      <c r="F5015" s="48" t="s">
        <v>4308</v>
      </c>
      <c r="G5015" s="177"/>
      <c r="H5015" s="48">
        <v>6270</v>
      </c>
      <c r="I5015" s="48" t="s">
        <v>5293</v>
      </c>
      <c r="J5015" s="49" t="s">
        <v>25</v>
      </c>
      <c r="K5015" s="50">
        <v>262752</v>
      </c>
      <c r="L5015" s="48" t="s">
        <v>3256</v>
      </c>
      <c r="M5015" s="51" t="s">
        <v>50</v>
      </c>
      <c r="N5015" s="51" t="s">
        <v>3257</v>
      </c>
      <c r="O5015" s="52"/>
      <c r="P5015" s="53"/>
    </row>
    <row r="5016" spans="1:16" s="54" customFormat="1" ht="60" hidden="1" x14ac:dyDescent="0.2">
      <c r="A5016" s="20">
        <v>5016</v>
      </c>
      <c r="B5016" s="55">
        <v>4175</v>
      </c>
      <c r="C5016" s="47" t="str">
        <f t="shared" si="78"/>
        <v>Idu Ana 6271</v>
      </c>
      <c r="D5016" s="47"/>
      <c r="E5016" s="48" t="s">
        <v>45</v>
      </c>
      <c r="F5016" s="48" t="s">
        <v>4487</v>
      </c>
      <c r="G5016" s="177"/>
      <c r="H5016" s="48">
        <v>6271</v>
      </c>
      <c r="I5016" s="48" t="s">
        <v>5294</v>
      </c>
      <c r="J5016" s="49" t="s">
        <v>26</v>
      </c>
      <c r="K5016" s="50">
        <v>160836</v>
      </c>
      <c r="L5016" s="48" t="s">
        <v>3256</v>
      </c>
      <c r="M5016" s="51" t="s">
        <v>50</v>
      </c>
      <c r="N5016" s="51" t="s">
        <v>3257</v>
      </c>
      <c r="O5016" s="52"/>
      <c r="P5016" s="53"/>
    </row>
    <row r="5017" spans="1:16" s="54" customFormat="1" ht="45" hidden="1" x14ac:dyDescent="0.2">
      <c r="A5017" s="20">
        <v>5017</v>
      </c>
      <c r="B5017" s="55">
        <v>4176</v>
      </c>
      <c r="C5017" s="47" t="str">
        <f t="shared" si="78"/>
        <v>Idu Ana 6272</v>
      </c>
      <c r="D5017" s="47"/>
      <c r="E5017" s="48" t="s">
        <v>45</v>
      </c>
      <c r="F5017" s="48" t="s">
        <v>899</v>
      </c>
      <c r="G5017" s="177"/>
      <c r="H5017" s="48">
        <v>6272</v>
      </c>
      <c r="I5017" s="48" t="s">
        <v>5295</v>
      </c>
      <c r="J5017" s="49" t="s">
        <v>1857</v>
      </c>
      <c r="K5017" s="50">
        <v>3102</v>
      </c>
      <c r="L5017" s="48" t="s">
        <v>3256</v>
      </c>
      <c r="M5017" s="51" t="s">
        <v>50</v>
      </c>
      <c r="N5017" s="51" t="s">
        <v>3257</v>
      </c>
      <c r="O5017" s="52"/>
      <c r="P5017" s="53"/>
    </row>
    <row r="5018" spans="1:16" s="54" customFormat="1" ht="30" hidden="1" x14ac:dyDescent="0.2">
      <c r="A5018" s="20">
        <v>5018</v>
      </c>
      <c r="B5018" s="55">
        <v>4177</v>
      </c>
      <c r="C5018" s="47" t="str">
        <f t="shared" si="78"/>
        <v>Idu Ana 6273</v>
      </c>
      <c r="D5018" s="47"/>
      <c r="E5018" s="48" t="s">
        <v>45</v>
      </c>
      <c r="F5018" s="48" t="s">
        <v>899</v>
      </c>
      <c r="G5018" s="177"/>
      <c r="H5018" s="48">
        <v>6273</v>
      </c>
      <c r="I5018" s="48" t="s">
        <v>5296</v>
      </c>
      <c r="J5018" s="49" t="s">
        <v>1857</v>
      </c>
      <c r="K5018" s="50">
        <v>1343</v>
      </c>
      <c r="L5018" s="48" t="s">
        <v>3256</v>
      </c>
      <c r="M5018" s="51" t="s">
        <v>50</v>
      </c>
      <c r="N5018" s="51" t="s">
        <v>3257</v>
      </c>
      <c r="O5018" s="52"/>
      <c r="P5018" s="53"/>
    </row>
    <row r="5019" spans="1:16" s="54" customFormat="1" ht="30" hidden="1" x14ac:dyDescent="0.2">
      <c r="A5019" s="20">
        <v>5019</v>
      </c>
      <c r="B5019" s="55">
        <v>4178</v>
      </c>
      <c r="C5019" s="47" t="str">
        <f t="shared" si="78"/>
        <v>Idu Ana 6274</v>
      </c>
      <c r="D5019" s="47"/>
      <c r="E5019" s="48" t="s">
        <v>45</v>
      </c>
      <c r="F5019" s="48" t="s">
        <v>899</v>
      </c>
      <c r="G5019" s="177"/>
      <c r="H5019" s="48">
        <v>6274</v>
      </c>
      <c r="I5019" s="48" t="s">
        <v>5297</v>
      </c>
      <c r="J5019" s="49" t="s">
        <v>71</v>
      </c>
      <c r="K5019" s="50">
        <v>20213</v>
      </c>
      <c r="L5019" s="48" t="s">
        <v>3256</v>
      </c>
      <c r="M5019" s="51" t="s">
        <v>50</v>
      </c>
      <c r="N5019" s="51" t="s">
        <v>3257</v>
      </c>
      <c r="O5019" s="52"/>
      <c r="P5019" s="53"/>
    </row>
    <row r="5020" spans="1:16" s="54" customFormat="1" ht="150" hidden="1" x14ac:dyDescent="0.2">
      <c r="A5020" s="20">
        <v>5020</v>
      </c>
      <c r="B5020" s="55">
        <v>4179</v>
      </c>
      <c r="C5020" s="47" t="str">
        <f t="shared" si="78"/>
        <v>Idu Ana 6275</v>
      </c>
      <c r="D5020" s="47"/>
      <c r="E5020" s="48" t="s">
        <v>45</v>
      </c>
      <c r="F5020" s="48" t="s">
        <v>4308</v>
      </c>
      <c r="G5020" s="177"/>
      <c r="H5020" s="48">
        <v>6275</v>
      </c>
      <c r="I5020" s="48" t="s">
        <v>5298</v>
      </c>
      <c r="J5020" s="49" t="s">
        <v>25</v>
      </c>
      <c r="K5020" s="50">
        <v>74014</v>
      </c>
      <c r="L5020" s="48" t="s">
        <v>3256</v>
      </c>
      <c r="M5020" s="51" t="s">
        <v>50</v>
      </c>
      <c r="N5020" s="51" t="s">
        <v>3257</v>
      </c>
      <c r="O5020" s="52"/>
      <c r="P5020" s="53"/>
    </row>
    <row r="5021" spans="1:16" s="54" customFormat="1" ht="150" hidden="1" x14ac:dyDescent="0.2">
      <c r="A5021" s="20">
        <v>5021</v>
      </c>
      <c r="B5021" s="55">
        <v>4180</v>
      </c>
      <c r="C5021" s="47" t="str">
        <f t="shared" si="78"/>
        <v>Idu Ana 6276</v>
      </c>
      <c r="D5021" s="47"/>
      <c r="E5021" s="48" t="s">
        <v>45</v>
      </c>
      <c r="F5021" s="48" t="s">
        <v>4308</v>
      </c>
      <c r="G5021" s="177"/>
      <c r="H5021" s="48">
        <v>6276</v>
      </c>
      <c r="I5021" s="48" t="s">
        <v>5299</v>
      </c>
      <c r="J5021" s="49" t="s">
        <v>25</v>
      </c>
      <c r="K5021" s="50">
        <v>80201</v>
      </c>
      <c r="L5021" s="48" t="s">
        <v>3256</v>
      </c>
      <c r="M5021" s="51" t="s">
        <v>50</v>
      </c>
      <c r="N5021" s="51" t="s">
        <v>3257</v>
      </c>
      <c r="O5021" s="52"/>
      <c r="P5021" s="53"/>
    </row>
    <row r="5022" spans="1:16" s="54" customFormat="1" ht="90" x14ac:dyDescent="0.2">
      <c r="A5022" s="20">
        <v>5022</v>
      </c>
      <c r="B5022" s="55">
        <v>4181</v>
      </c>
      <c r="C5022" s="47" t="str">
        <f t="shared" si="78"/>
        <v>Idu Ana 6278</v>
      </c>
      <c r="D5022" s="47"/>
      <c r="E5022" s="48" t="s">
        <v>45</v>
      </c>
      <c r="F5022" s="48" t="s">
        <v>4308</v>
      </c>
      <c r="G5022" s="177"/>
      <c r="H5022" s="48">
        <v>6278</v>
      </c>
      <c r="I5022" s="48" t="s">
        <v>5300</v>
      </c>
      <c r="J5022" s="49" t="s">
        <v>25</v>
      </c>
      <c r="K5022" s="50">
        <v>47891</v>
      </c>
      <c r="L5022" s="48" t="s">
        <v>3256</v>
      </c>
      <c r="M5022" s="51" t="s">
        <v>50</v>
      </c>
      <c r="N5022" s="51" t="s">
        <v>3257</v>
      </c>
      <c r="O5022" s="52"/>
      <c r="P5022" s="53"/>
    </row>
    <row r="5023" spans="1:16" s="54" customFormat="1" ht="90" x14ac:dyDescent="0.2">
      <c r="A5023" s="20">
        <v>5023</v>
      </c>
      <c r="B5023" s="55">
        <v>4182</v>
      </c>
      <c r="C5023" s="47" t="str">
        <f t="shared" si="78"/>
        <v>Idu Ana 6279</v>
      </c>
      <c r="D5023" s="47"/>
      <c r="E5023" s="48" t="s">
        <v>45</v>
      </c>
      <c r="F5023" s="48" t="s">
        <v>4308</v>
      </c>
      <c r="G5023" s="177"/>
      <c r="H5023" s="48">
        <v>6279</v>
      </c>
      <c r="I5023" s="48" t="s">
        <v>5301</v>
      </c>
      <c r="J5023" s="49" t="s">
        <v>25</v>
      </c>
      <c r="K5023" s="50">
        <v>46255</v>
      </c>
      <c r="L5023" s="48" t="s">
        <v>3256</v>
      </c>
      <c r="M5023" s="51" t="s">
        <v>50</v>
      </c>
      <c r="N5023" s="51" t="s">
        <v>3257</v>
      </c>
      <c r="O5023" s="52"/>
      <c r="P5023" s="53"/>
    </row>
    <row r="5024" spans="1:16" s="54" customFormat="1" ht="90" hidden="1" x14ac:dyDescent="0.2">
      <c r="A5024" s="20">
        <v>5024</v>
      </c>
      <c r="B5024" s="55">
        <v>4183</v>
      </c>
      <c r="C5024" s="47" t="str">
        <f t="shared" si="78"/>
        <v>Idu Ana 6280</v>
      </c>
      <c r="D5024" s="47"/>
      <c r="E5024" s="48" t="s">
        <v>45</v>
      </c>
      <c r="F5024" s="48" t="s">
        <v>4308</v>
      </c>
      <c r="G5024" s="177"/>
      <c r="H5024" s="48">
        <v>6280</v>
      </c>
      <c r="I5024" s="48" t="s">
        <v>5302</v>
      </c>
      <c r="J5024" s="49" t="s">
        <v>64</v>
      </c>
      <c r="K5024" s="50">
        <v>141402</v>
      </c>
      <c r="L5024" s="48" t="s">
        <v>3256</v>
      </c>
      <c r="M5024" s="51" t="s">
        <v>50</v>
      </c>
      <c r="N5024" s="51" t="s">
        <v>3257</v>
      </c>
      <c r="O5024" s="52"/>
      <c r="P5024" s="53"/>
    </row>
    <row r="5025" spans="1:16" s="54" customFormat="1" ht="105" x14ac:dyDescent="0.2">
      <c r="A5025" s="20">
        <v>5025</v>
      </c>
      <c r="B5025" s="55">
        <v>4184</v>
      </c>
      <c r="C5025" s="47" t="str">
        <f t="shared" si="78"/>
        <v>Idu Ana 6281</v>
      </c>
      <c r="D5025" s="47"/>
      <c r="E5025" s="48" t="s">
        <v>45</v>
      </c>
      <c r="F5025" s="48" t="s">
        <v>4308</v>
      </c>
      <c r="G5025" s="177"/>
      <c r="H5025" s="48">
        <v>6281</v>
      </c>
      <c r="I5025" s="48" t="s">
        <v>5303</v>
      </c>
      <c r="J5025" s="49" t="s">
        <v>64</v>
      </c>
      <c r="K5025" s="50">
        <v>54884</v>
      </c>
      <c r="L5025" s="48" t="s">
        <v>3256</v>
      </c>
      <c r="M5025" s="51" t="s">
        <v>50</v>
      </c>
      <c r="N5025" s="51" t="s">
        <v>3257</v>
      </c>
      <c r="O5025" s="52"/>
      <c r="P5025" s="53"/>
    </row>
    <row r="5026" spans="1:16" s="54" customFormat="1" ht="90" x14ac:dyDescent="0.2">
      <c r="A5026" s="20">
        <v>5026</v>
      </c>
      <c r="B5026" s="55">
        <v>4185</v>
      </c>
      <c r="C5026" s="47" t="str">
        <f t="shared" si="78"/>
        <v>Idu Ana 6282</v>
      </c>
      <c r="D5026" s="47"/>
      <c r="E5026" s="48" t="s">
        <v>45</v>
      </c>
      <c r="F5026" s="48" t="s">
        <v>4308</v>
      </c>
      <c r="G5026" s="177"/>
      <c r="H5026" s="48">
        <v>6282</v>
      </c>
      <c r="I5026" s="48" t="s">
        <v>5304</v>
      </c>
      <c r="J5026" s="49" t="s">
        <v>64</v>
      </c>
      <c r="K5026" s="50">
        <v>54551</v>
      </c>
      <c r="L5026" s="48" t="s">
        <v>3256</v>
      </c>
      <c r="M5026" s="51" t="s">
        <v>50</v>
      </c>
      <c r="N5026" s="51" t="s">
        <v>3257</v>
      </c>
      <c r="O5026" s="52"/>
      <c r="P5026" s="53"/>
    </row>
    <row r="5027" spans="1:16" s="54" customFormat="1" ht="90" hidden="1" x14ac:dyDescent="0.2">
      <c r="A5027" s="20">
        <v>5027</v>
      </c>
      <c r="B5027" s="55">
        <v>4186</v>
      </c>
      <c r="C5027" s="47" t="str">
        <f t="shared" si="78"/>
        <v>Idu Ana 6283</v>
      </c>
      <c r="D5027" s="47"/>
      <c r="E5027" s="48" t="s">
        <v>45</v>
      </c>
      <c r="F5027" s="48" t="s">
        <v>4308</v>
      </c>
      <c r="G5027" s="177"/>
      <c r="H5027" s="48">
        <v>6283</v>
      </c>
      <c r="I5027" s="48" t="s">
        <v>5305</v>
      </c>
      <c r="J5027" s="49" t="s">
        <v>64</v>
      </c>
      <c r="K5027" s="50">
        <v>157445</v>
      </c>
      <c r="L5027" s="48" t="s">
        <v>3256</v>
      </c>
      <c r="M5027" s="51" t="s">
        <v>50</v>
      </c>
      <c r="N5027" s="51" t="s">
        <v>3257</v>
      </c>
      <c r="O5027" s="52"/>
      <c r="P5027" s="53"/>
    </row>
    <row r="5028" spans="1:16" s="54" customFormat="1" ht="105" x14ac:dyDescent="0.2">
      <c r="A5028" s="20">
        <v>5028</v>
      </c>
      <c r="B5028" s="55">
        <v>4187</v>
      </c>
      <c r="C5028" s="47" t="str">
        <f t="shared" si="78"/>
        <v>Idu Ana 6284</v>
      </c>
      <c r="D5028" s="47"/>
      <c r="E5028" s="48" t="s">
        <v>45</v>
      </c>
      <c r="F5028" s="48" t="s">
        <v>4308</v>
      </c>
      <c r="G5028" s="177"/>
      <c r="H5028" s="48">
        <v>6284</v>
      </c>
      <c r="I5028" s="48" t="s">
        <v>5306</v>
      </c>
      <c r="J5028" s="49" t="s">
        <v>64</v>
      </c>
      <c r="K5028" s="50">
        <v>55028</v>
      </c>
      <c r="L5028" s="48" t="s">
        <v>3256</v>
      </c>
      <c r="M5028" s="51" t="s">
        <v>50</v>
      </c>
      <c r="N5028" s="51" t="s">
        <v>3257</v>
      </c>
      <c r="O5028" s="52"/>
      <c r="P5028" s="53"/>
    </row>
    <row r="5029" spans="1:16" s="54" customFormat="1" ht="90" x14ac:dyDescent="0.2">
      <c r="A5029" s="20">
        <v>5029</v>
      </c>
      <c r="B5029" s="55">
        <v>4188</v>
      </c>
      <c r="C5029" s="47" t="str">
        <f t="shared" si="78"/>
        <v>Idu Ana 6285</v>
      </c>
      <c r="D5029" s="47"/>
      <c r="E5029" s="48" t="s">
        <v>45</v>
      </c>
      <c r="F5029" s="48" t="s">
        <v>4308</v>
      </c>
      <c r="G5029" s="177"/>
      <c r="H5029" s="48">
        <v>6285</v>
      </c>
      <c r="I5029" s="48" t="s">
        <v>5307</v>
      </c>
      <c r="J5029" s="49" t="s">
        <v>48</v>
      </c>
      <c r="K5029" s="50">
        <v>480711</v>
      </c>
      <c r="L5029" s="48" t="s">
        <v>3256</v>
      </c>
      <c r="M5029" s="51" t="s">
        <v>50</v>
      </c>
      <c r="N5029" s="51" t="s">
        <v>3257</v>
      </c>
      <c r="O5029" s="52"/>
      <c r="P5029" s="53"/>
    </row>
    <row r="5030" spans="1:16" s="54" customFormat="1" ht="45" hidden="1" x14ac:dyDescent="0.2">
      <c r="A5030" s="20">
        <v>5030</v>
      </c>
      <c r="B5030" s="55">
        <v>4189</v>
      </c>
      <c r="C5030" s="47" t="str">
        <f t="shared" si="78"/>
        <v>Idu Ana 6286</v>
      </c>
      <c r="D5030" s="47"/>
      <c r="E5030" s="48" t="s">
        <v>45</v>
      </c>
      <c r="F5030" s="48" t="s">
        <v>4308</v>
      </c>
      <c r="G5030" s="177"/>
      <c r="H5030" s="48">
        <v>6286</v>
      </c>
      <c r="I5030" s="48" t="s">
        <v>5308</v>
      </c>
      <c r="J5030" s="49" t="s">
        <v>64</v>
      </c>
      <c r="K5030" s="50">
        <v>85145</v>
      </c>
      <c r="L5030" s="48" t="s">
        <v>3256</v>
      </c>
      <c r="M5030" s="51" t="s">
        <v>50</v>
      </c>
      <c r="N5030" s="51" t="s">
        <v>3257</v>
      </c>
      <c r="O5030" s="52"/>
      <c r="P5030" s="53"/>
    </row>
    <row r="5031" spans="1:16" s="54" customFormat="1" ht="120" hidden="1" x14ac:dyDescent="0.2">
      <c r="A5031" s="20">
        <v>5031</v>
      </c>
      <c r="B5031" s="55">
        <v>4190</v>
      </c>
      <c r="C5031" s="47" t="str">
        <f t="shared" si="78"/>
        <v>Idu Ana 6287</v>
      </c>
      <c r="D5031" s="47"/>
      <c r="E5031" s="48" t="s">
        <v>45</v>
      </c>
      <c r="F5031" s="48" t="s">
        <v>4308</v>
      </c>
      <c r="G5031" s="177"/>
      <c r="H5031" s="48">
        <v>6287</v>
      </c>
      <c r="I5031" s="48" t="s">
        <v>5309</v>
      </c>
      <c r="J5031" s="49" t="s">
        <v>25</v>
      </c>
      <c r="K5031" s="50">
        <v>21165</v>
      </c>
      <c r="L5031" s="48" t="s">
        <v>3256</v>
      </c>
      <c r="M5031" s="51" t="s">
        <v>50</v>
      </c>
      <c r="N5031" s="51" t="s">
        <v>3257</v>
      </c>
      <c r="O5031" s="52"/>
      <c r="P5031" s="53"/>
    </row>
    <row r="5032" spans="1:16" s="54" customFormat="1" ht="75" hidden="1" x14ac:dyDescent="0.2">
      <c r="A5032" s="20">
        <v>5032</v>
      </c>
      <c r="B5032" s="55">
        <v>4191</v>
      </c>
      <c r="C5032" s="47" t="str">
        <f t="shared" si="78"/>
        <v>Idu Ana 6288</v>
      </c>
      <c r="D5032" s="47"/>
      <c r="E5032" s="48" t="s">
        <v>45</v>
      </c>
      <c r="F5032" s="48" t="s">
        <v>4308</v>
      </c>
      <c r="G5032" s="177"/>
      <c r="H5032" s="48">
        <v>6288</v>
      </c>
      <c r="I5032" s="48" t="s">
        <v>5310</v>
      </c>
      <c r="J5032" s="49" t="s">
        <v>25</v>
      </c>
      <c r="K5032" s="50">
        <v>17992</v>
      </c>
      <c r="L5032" s="48" t="s">
        <v>3256</v>
      </c>
      <c r="M5032" s="51" t="s">
        <v>50</v>
      </c>
      <c r="N5032" s="51" t="s">
        <v>3257</v>
      </c>
      <c r="O5032" s="52"/>
      <c r="P5032" s="53"/>
    </row>
    <row r="5033" spans="1:16" s="54" customFormat="1" ht="75" hidden="1" x14ac:dyDescent="0.2">
      <c r="A5033" s="20">
        <v>5033</v>
      </c>
      <c r="B5033" s="55">
        <v>4192</v>
      </c>
      <c r="C5033" s="47" t="str">
        <f t="shared" ref="C5033:C5096" si="79">+CONCATENATE(M5033," ",N5033," ",H5033)</f>
        <v>Idu Ana 6289</v>
      </c>
      <c r="D5033" s="47"/>
      <c r="E5033" s="48" t="s">
        <v>45</v>
      </c>
      <c r="F5033" s="48" t="s">
        <v>4308</v>
      </c>
      <c r="G5033" s="177"/>
      <c r="H5033" s="48">
        <v>6289</v>
      </c>
      <c r="I5033" s="48" t="s">
        <v>5311</v>
      </c>
      <c r="J5033" s="49" t="s">
        <v>25</v>
      </c>
      <c r="K5033" s="50">
        <v>22402</v>
      </c>
      <c r="L5033" s="48" t="s">
        <v>3256</v>
      </c>
      <c r="M5033" s="51" t="s">
        <v>50</v>
      </c>
      <c r="N5033" s="51" t="s">
        <v>3257</v>
      </c>
      <c r="O5033" s="52"/>
      <c r="P5033" s="53"/>
    </row>
    <row r="5034" spans="1:16" s="54" customFormat="1" ht="45" hidden="1" x14ac:dyDescent="0.2">
      <c r="A5034" s="20">
        <v>5034</v>
      </c>
      <c r="B5034" s="55">
        <v>4193</v>
      </c>
      <c r="C5034" s="47" t="str">
        <f t="shared" si="79"/>
        <v>Idu Ana 6290</v>
      </c>
      <c r="D5034" s="47"/>
      <c r="E5034" s="48" t="s">
        <v>45</v>
      </c>
      <c r="F5034" s="48" t="s">
        <v>4308</v>
      </c>
      <c r="G5034" s="177"/>
      <c r="H5034" s="48">
        <v>6290</v>
      </c>
      <c r="I5034" s="48" t="s">
        <v>5312</v>
      </c>
      <c r="J5034" s="49" t="s">
        <v>71</v>
      </c>
      <c r="K5034" s="50">
        <v>24538</v>
      </c>
      <c r="L5034" s="48" t="s">
        <v>3256</v>
      </c>
      <c r="M5034" s="51" t="s">
        <v>50</v>
      </c>
      <c r="N5034" s="51" t="s">
        <v>3257</v>
      </c>
      <c r="O5034" s="52"/>
      <c r="P5034" s="53"/>
    </row>
    <row r="5035" spans="1:16" s="54" customFormat="1" ht="45" hidden="1" x14ac:dyDescent="0.2">
      <c r="A5035" s="20">
        <v>5035</v>
      </c>
      <c r="B5035" s="55">
        <v>4194</v>
      </c>
      <c r="C5035" s="47" t="str">
        <f t="shared" si="79"/>
        <v>Idu Ana 6291</v>
      </c>
      <c r="D5035" s="47"/>
      <c r="E5035" s="48" t="s">
        <v>45</v>
      </c>
      <c r="F5035" s="48" t="s">
        <v>4308</v>
      </c>
      <c r="G5035" s="177"/>
      <c r="H5035" s="48">
        <v>6291</v>
      </c>
      <c r="I5035" s="48" t="s">
        <v>5313</v>
      </c>
      <c r="J5035" s="49" t="s">
        <v>25</v>
      </c>
      <c r="K5035" s="50">
        <v>12088</v>
      </c>
      <c r="L5035" s="48" t="s">
        <v>3256</v>
      </c>
      <c r="M5035" s="51" t="s">
        <v>50</v>
      </c>
      <c r="N5035" s="51" t="s">
        <v>3257</v>
      </c>
      <c r="O5035" s="52"/>
      <c r="P5035" s="53"/>
    </row>
    <row r="5036" spans="1:16" s="54" customFormat="1" ht="90" hidden="1" x14ac:dyDescent="0.2">
      <c r="A5036" s="20">
        <v>5036</v>
      </c>
      <c r="B5036" s="55">
        <v>4195</v>
      </c>
      <c r="C5036" s="47" t="str">
        <f t="shared" si="79"/>
        <v>Idu Ana 6292</v>
      </c>
      <c r="D5036" s="47"/>
      <c r="E5036" s="48" t="s">
        <v>45</v>
      </c>
      <c r="F5036" s="48" t="s">
        <v>4308</v>
      </c>
      <c r="G5036" s="177"/>
      <c r="H5036" s="48">
        <v>6292</v>
      </c>
      <c r="I5036" s="48" t="s">
        <v>5314</v>
      </c>
      <c r="J5036" s="49" t="s">
        <v>71</v>
      </c>
      <c r="K5036" s="50">
        <v>19279</v>
      </c>
      <c r="L5036" s="48" t="s">
        <v>3256</v>
      </c>
      <c r="M5036" s="51" t="s">
        <v>50</v>
      </c>
      <c r="N5036" s="51" t="s">
        <v>3257</v>
      </c>
      <c r="O5036" s="52"/>
      <c r="P5036" s="53"/>
    </row>
    <row r="5037" spans="1:16" s="54" customFormat="1" ht="45" x14ac:dyDescent="0.2">
      <c r="A5037" s="20">
        <v>5037</v>
      </c>
      <c r="B5037" s="55">
        <v>4196</v>
      </c>
      <c r="C5037" s="47" t="str">
        <f t="shared" si="79"/>
        <v>Idu Ana 6294</v>
      </c>
      <c r="D5037" s="47"/>
      <c r="E5037" s="48" t="s">
        <v>45</v>
      </c>
      <c r="F5037" s="48" t="s">
        <v>4308</v>
      </c>
      <c r="G5037" s="177"/>
      <c r="H5037" s="48">
        <v>6294</v>
      </c>
      <c r="I5037" s="48" t="s">
        <v>5315</v>
      </c>
      <c r="J5037" s="49" t="s">
        <v>25</v>
      </c>
      <c r="K5037" s="50">
        <v>34079</v>
      </c>
      <c r="L5037" s="48" t="s">
        <v>3256</v>
      </c>
      <c r="M5037" s="51" t="s">
        <v>50</v>
      </c>
      <c r="N5037" s="51" t="s">
        <v>3257</v>
      </c>
      <c r="O5037" s="52"/>
      <c r="P5037" s="53"/>
    </row>
    <row r="5038" spans="1:16" s="54" customFormat="1" ht="60" x14ac:dyDescent="0.2">
      <c r="A5038" s="20">
        <v>5038</v>
      </c>
      <c r="B5038" s="55">
        <v>4197</v>
      </c>
      <c r="C5038" s="47" t="str">
        <f t="shared" si="79"/>
        <v>Idu Ana 6295</v>
      </c>
      <c r="D5038" s="47"/>
      <c r="E5038" s="48" t="s">
        <v>45</v>
      </c>
      <c r="F5038" s="48" t="s">
        <v>4308</v>
      </c>
      <c r="G5038" s="177"/>
      <c r="H5038" s="48">
        <v>6295</v>
      </c>
      <c r="I5038" s="48" t="s">
        <v>5316</v>
      </c>
      <c r="J5038" s="49" t="s">
        <v>25</v>
      </c>
      <c r="K5038" s="50">
        <v>34038</v>
      </c>
      <c r="L5038" s="48" t="s">
        <v>3256</v>
      </c>
      <c r="M5038" s="51" t="s">
        <v>50</v>
      </c>
      <c r="N5038" s="51" t="s">
        <v>3257</v>
      </c>
      <c r="O5038" s="52"/>
      <c r="P5038" s="53"/>
    </row>
    <row r="5039" spans="1:16" s="54" customFormat="1" ht="60" hidden="1" x14ac:dyDescent="0.2">
      <c r="A5039" s="20">
        <v>5039</v>
      </c>
      <c r="B5039" s="55">
        <v>4198</v>
      </c>
      <c r="C5039" s="47" t="str">
        <f t="shared" si="79"/>
        <v>Idu Ana 6296</v>
      </c>
      <c r="D5039" s="47"/>
      <c r="E5039" s="48" t="s">
        <v>45</v>
      </c>
      <c r="F5039" s="48" t="s">
        <v>4308</v>
      </c>
      <c r="G5039" s="177"/>
      <c r="H5039" s="48">
        <v>6296</v>
      </c>
      <c r="I5039" s="48" t="s">
        <v>5317</v>
      </c>
      <c r="J5039" s="49" t="s">
        <v>25</v>
      </c>
      <c r="K5039" s="50">
        <v>47594</v>
      </c>
      <c r="L5039" s="48" t="s">
        <v>3256</v>
      </c>
      <c r="M5039" s="51" t="s">
        <v>50</v>
      </c>
      <c r="N5039" s="51" t="s">
        <v>3257</v>
      </c>
      <c r="O5039" s="52"/>
      <c r="P5039" s="53"/>
    </row>
    <row r="5040" spans="1:16" s="54" customFormat="1" ht="90" hidden="1" x14ac:dyDescent="0.2">
      <c r="A5040" s="20">
        <v>5040</v>
      </c>
      <c r="B5040" s="55">
        <v>4199</v>
      </c>
      <c r="C5040" s="47" t="str">
        <f t="shared" si="79"/>
        <v>Idu Ana 6297</v>
      </c>
      <c r="D5040" s="47"/>
      <c r="E5040" s="48" t="s">
        <v>45</v>
      </c>
      <c r="F5040" s="48" t="s">
        <v>4308</v>
      </c>
      <c r="G5040" s="177"/>
      <c r="H5040" s="48">
        <v>6297</v>
      </c>
      <c r="I5040" s="48" t="s">
        <v>5318</v>
      </c>
      <c r="J5040" s="49" t="s">
        <v>48</v>
      </c>
      <c r="K5040" s="50">
        <v>537375</v>
      </c>
      <c r="L5040" s="48" t="s">
        <v>3256</v>
      </c>
      <c r="M5040" s="51" t="s">
        <v>50</v>
      </c>
      <c r="N5040" s="51" t="s">
        <v>3257</v>
      </c>
      <c r="O5040" s="52"/>
      <c r="P5040" s="53"/>
    </row>
    <row r="5041" spans="1:16" s="54" customFormat="1" ht="90" hidden="1" x14ac:dyDescent="0.2">
      <c r="A5041" s="20">
        <v>5041</v>
      </c>
      <c r="B5041" s="55">
        <v>4200</v>
      </c>
      <c r="C5041" s="47" t="str">
        <f t="shared" si="79"/>
        <v>Idu Ana 6298</v>
      </c>
      <c r="D5041" s="47"/>
      <c r="E5041" s="48" t="s">
        <v>45</v>
      </c>
      <c r="F5041" s="48" t="s">
        <v>4308</v>
      </c>
      <c r="G5041" s="177"/>
      <c r="H5041" s="48">
        <v>6298</v>
      </c>
      <c r="I5041" s="48" t="s">
        <v>5319</v>
      </c>
      <c r="J5041" s="49" t="s">
        <v>48</v>
      </c>
      <c r="K5041" s="50">
        <v>447967</v>
      </c>
      <c r="L5041" s="48" t="s">
        <v>3256</v>
      </c>
      <c r="M5041" s="51" t="s">
        <v>50</v>
      </c>
      <c r="N5041" s="51" t="s">
        <v>3257</v>
      </c>
      <c r="O5041" s="52"/>
      <c r="P5041" s="53"/>
    </row>
    <row r="5042" spans="1:16" s="54" customFormat="1" ht="30" hidden="1" x14ac:dyDescent="0.2">
      <c r="A5042" s="20">
        <v>5042</v>
      </c>
      <c r="B5042" s="55">
        <v>4201</v>
      </c>
      <c r="C5042" s="47" t="str">
        <f t="shared" si="79"/>
        <v>Idu Ana 6299</v>
      </c>
      <c r="D5042" s="47"/>
      <c r="E5042" s="48" t="s">
        <v>45</v>
      </c>
      <c r="F5042" s="48" t="s">
        <v>3482</v>
      </c>
      <c r="G5042" s="177"/>
      <c r="H5042" s="48">
        <v>6299</v>
      </c>
      <c r="I5042" s="48" t="s">
        <v>5320</v>
      </c>
      <c r="J5042" s="49" t="s">
        <v>48</v>
      </c>
      <c r="K5042" s="50">
        <v>460672</v>
      </c>
      <c r="L5042" s="48" t="s">
        <v>3256</v>
      </c>
      <c r="M5042" s="51" t="s">
        <v>50</v>
      </c>
      <c r="N5042" s="51" t="s">
        <v>3257</v>
      </c>
      <c r="O5042" s="52"/>
      <c r="P5042" s="53"/>
    </row>
    <row r="5043" spans="1:16" s="54" customFormat="1" ht="90" hidden="1" x14ac:dyDescent="0.2">
      <c r="A5043" s="20">
        <v>5043</v>
      </c>
      <c r="B5043" s="55">
        <v>4202</v>
      </c>
      <c r="C5043" s="47" t="str">
        <f t="shared" si="79"/>
        <v>Idu Ana 6300</v>
      </c>
      <c r="D5043" s="47"/>
      <c r="E5043" s="48" t="s">
        <v>45</v>
      </c>
      <c r="F5043" s="48" t="s">
        <v>4308</v>
      </c>
      <c r="G5043" s="177"/>
      <c r="H5043" s="48">
        <v>6300</v>
      </c>
      <c r="I5043" s="48" t="s">
        <v>5321</v>
      </c>
      <c r="J5043" s="49" t="s">
        <v>48</v>
      </c>
      <c r="K5043" s="50">
        <v>518777</v>
      </c>
      <c r="L5043" s="48" t="s">
        <v>3256</v>
      </c>
      <c r="M5043" s="51" t="s">
        <v>50</v>
      </c>
      <c r="N5043" s="51" t="s">
        <v>3257</v>
      </c>
      <c r="O5043" s="52"/>
      <c r="P5043" s="53"/>
    </row>
    <row r="5044" spans="1:16" s="54" customFormat="1" ht="75" x14ac:dyDescent="0.2">
      <c r="A5044" s="20">
        <v>5044</v>
      </c>
      <c r="B5044" s="55">
        <v>4203</v>
      </c>
      <c r="C5044" s="47" t="str">
        <f t="shared" si="79"/>
        <v>Idu Ana 6301</v>
      </c>
      <c r="D5044" s="47"/>
      <c r="E5044" s="48" t="s">
        <v>45</v>
      </c>
      <c r="F5044" s="48" t="s">
        <v>4308</v>
      </c>
      <c r="G5044" s="177"/>
      <c r="H5044" s="48">
        <v>6301</v>
      </c>
      <c r="I5044" s="48" t="s">
        <v>5322</v>
      </c>
      <c r="J5044" s="49" t="s">
        <v>48</v>
      </c>
      <c r="K5044" s="50">
        <v>655815</v>
      </c>
      <c r="L5044" s="48" t="s">
        <v>3256</v>
      </c>
      <c r="M5044" s="51" t="s">
        <v>50</v>
      </c>
      <c r="N5044" s="51" t="s">
        <v>3257</v>
      </c>
      <c r="O5044" s="52"/>
      <c r="P5044" s="53"/>
    </row>
    <row r="5045" spans="1:16" s="54" customFormat="1" ht="75" x14ac:dyDescent="0.2">
      <c r="A5045" s="20">
        <v>5045</v>
      </c>
      <c r="B5045" s="55">
        <v>4204</v>
      </c>
      <c r="C5045" s="47" t="str">
        <f t="shared" si="79"/>
        <v>Idu Ana 6302</v>
      </c>
      <c r="D5045" s="47"/>
      <c r="E5045" s="48" t="s">
        <v>45</v>
      </c>
      <c r="F5045" s="48" t="s">
        <v>4308</v>
      </c>
      <c r="G5045" s="177"/>
      <c r="H5045" s="48">
        <v>6302</v>
      </c>
      <c r="I5045" s="48" t="s">
        <v>5323</v>
      </c>
      <c r="J5045" s="49" t="s">
        <v>48</v>
      </c>
      <c r="K5045" s="50">
        <v>563100</v>
      </c>
      <c r="L5045" s="48" t="s">
        <v>3256</v>
      </c>
      <c r="M5045" s="51" t="s">
        <v>50</v>
      </c>
      <c r="N5045" s="51" t="s">
        <v>3257</v>
      </c>
      <c r="O5045" s="52"/>
      <c r="P5045" s="53"/>
    </row>
    <row r="5046" spans="1:16" s="54" customFormat="1" ht="30" hidden="1" x14ac:dyDescent="0.2">
      <c r="A5046" s="20">
        <v>5046</v>
      </c>
      <c r="B5046" s="55">
        <v>4205</v>
      </c>
      <c r="C5046" s="47" t="str">
        <f t="shared" si="79"/>
        <v>Idu Ana 6303</v>
      </c>
      <c r="D5046" s="47"/>
      <c r="E5046" s="48" t="s">
        <v>45</v>
      </c>
      <c r="F5046" s="48" t="s">
        <v>3669</v>
      </c>
      <c r="G5046" s="177"/>
      <c r="H5046" s="48">
        <v>6303</v>
      </c>
      <c r="I5046" s="48" t="s">
        <v>5324</v>
      </c>
      <c r="J5046" s="49" t="s">
        <v>64</v>
      </c>
      <c r="K5046" s="50">
        <v>6048</v>
      </c>
      <c r="L5046" s="48" t="s">
        <v>3256</v>
      </c>
      <c r="M5046" s="51" t="s">
        <v>50</v>
      </c>
      <c r="N5046" s="51" t="s">
        <v>3257</v>
      </c>
      <c r="O5046" s="52"/>
      <c r="P5046" s="53"/>
    </row>
    <row r="5047" spans="1:16" s="54" customFormat="1" ht="45" x14ac:dyDescent="0.2">
      <c r="A5047" s="20">
        <v>5047</v>
      </c>
      <c r="B5047" s="55">
        <v>4206</v>
      </c>
      <c r="C5047" s="47" t="str">
        <f t="shared" si="79"/>
        <v>Idu Ana 6304</v>
      </c>
      <c r="D5047" s="47"/>
      <c r="E5047" s="48" t="s">
        <v>45</v>
      </c>
      <c r="F5047" s="48" t="s">
        <v>4173</v>
      </c>
      <c r="G5047" s="177"/>
      <c r="H5047" s="48">
        <v>6304</v>
      </c>
      <c r="I5047" s="48" t="s">
        <v>5325</v>
      </c>
      <c r="J5047" s="49" t="s">
        <v>64</v>
      </c>
      <c r="K5047" s="50">
        <v>5975</v>
      </c>
      <c r="L5047" s="48" t="s">
        <v>3256</v>
      </c>
      <c r="M5047" s="51" t="s">
        <v>50</v>
      </c>
      <c r="N5047" s="51" t="s">
        <v>3257</v>
      </c>
      <c r="O5047" s="52"/>
      <c r="P5047" s="53"/>
    </row>
    <row r="5048" spans="1:16" s="54" customFormat="1" ht="30" hidden="1" x14ac:dyDescent="0.2">
      <c r="A5048" s="20">
        <v>5048</v>
      </c>
      <c r="B5048" s="55">
        <v>4207</v>
      </c>
      <c r="C5048" s="47" t="str">
        <f t="shared" si="79"/>
        <v>Idu Ana 6305</v>
      </c>
      <c r="D5048" s="47"/>
      <c r="E5048" s="48" t="s">
        <v>45</v>
      </c>
      <c r="F5048" s="48" t="s">
        <v>4173</v>
      </c>
      <c r="G5048" s="177"/>
      <c r="H5048" s="48">
        <v>6305</v>
      </c>
      <c r="I5048" s="48" t="s">
        <v>5326</v>
      </c>
      <c r="J5048" s="49" t="s">
        <v>64</v>
      </c>
      <c r="K5048" s="50">
        <v>13973</v>
      </c>
      <c r="L5048" s="48" t="s">
        <v>3256</v>
      </c>
      <c r="M5048" s="51" t="s">
        <v>50</v>
      </c>
      <c r="N5048" s="51" t="s">
        <v>3257</v>
      </c>
      <c r="O5048" s="52"/>
      <c r="P5048" s="53"/>
    </row>
    <row r="5049" spans="1:16" s="54" customFormat="1" ht="120" x14ac:dyDescent="0.2">
      <c r="A5049" s="20">
        <v>5049</v>
      </c>
      <c r="B5049" s="55">
        <v>4208</v>
      </c>
      <c r="C5049" s="47" t="str">
        <f t="shared" si="79"/>
        <v>Idu Ana 6306</v>
      </c>
      <c r="D5049" s="47"/>
      <c r="E5049" s="48" t="s">
        <v>45</v>
      </c>
      <c r="F5049" s="48" t="s">
        <v>4173</v>
      </c>
      <c r="G5049" s="177"/>
      <c r="H5049" s="48">
        <v>6306</v>
      </c>
      <c r="I5049" s="48" t="s">
        <v>5327</v>
      </c>
      <c r="J5049" s="49" t="s">
        <v>25</v>
      </c>
      <c r="K5049" s="50">
        <v>8276</v>
      </c>
      <c r="L5049" s="48" t="s">
        <v>3256</v>
      </c>
      <c r="M5049" s="51" t="s">
        <v>50</v>
      </c>
      <c r="N5049" s="51" t="s">
        <v>3257</v>
      </c>
      <c r="O5049" s="52"/>
      <c r="P5049" s="53"/>
    </row>
    <row r="5050" spans="1:16" s="54" customFormat="1" ht="30" hidden="1" x14ac:dyDescent="0.2">
      <c r="A5050" s="20">
        <v>5050</v>
      </c>
      <c r="B5050" s="55">
        <v>4209</v>
      </c>
      <c r="C5050" s="47" t="str">
        <f t="shared" si="79"/>
        <v>Idu Ana 6307</v>
      </c>
      <c r="D5050" s="47"/>
      <c r="E5050" s="48" t="s">
        <v>45</v>
      </c>
      <c r="F5050" s="48" t="s">
        <v>3669</v>
      </c>
      <c r="G5050" s="177"/>
      <c r="H5050" s="48">
        <v>6307</v>
      </c>
      <c r="I5050" s="48" t="s">
        <v>5328</v>
      </c>
      <c r="J5050" s="49" t="s">
        <v>64</v>
      </c>
      <c r="K5050" s="50">
        <v>1934</v>
      </c>
      <c r="L5050" s="48" t="s">
        <v>3256</v>
      </c>
      <c r="M5050" s="51" t="s">
        <v>50</v>
      </c>
      <c r="N5050" s="51" t="s">
        <v>3257</v>
      </c>
      <c r="O5050" s="52"/>
      <c r="P5050" s="53"/>
    </row>
    <row r="5051" spans="1:16" s="54" customFormat="1" ht="60" hidden="1" x14ac:dyDescent="0.2">
      <c r="A5051" s="20">
        <v>5051</v>
      </c>
      <c r="B5051" s="55">
        <v>4210</v>
      </c>
      <c r="C5051" s="47" t="str">
        <f t="shared" si="79"/>
        <v>Idu Ana 6308</v>
      </c>
      <c r="D5051" s="47"/>
      <c r="E5051" s="48" t="s">
        <v>45</v>
      </c>
      <c r="F5051" s="48" t="s">
        <v>4173</v>
      </c>
      <c r="G5051" s="177"/>
      <c r="H5051" s="48">
        <v>6308</v>
      </c>
      <c r="I5051" s="48" t="s">
        <v>5329</v>
      </c>
      <c r="J5051" s="49" t="s">
        <v>64</v>
      </c>
      <c r="K5051" s="50">
        <v>2980</v>
      </c>
      <c r="L5051" s="48" t="s">
        <v>3256</v>
      </c>
      <c r="M5051" s="51" t="s">
        <v>50</v>
      </c>
      <c r="N5051" s="51" t="s">
        <v>3257</v>
      </c>
      <c r="O5051" s="52"/>
      <c r="P5051" s="53"/>
    </row>
    <row r="5052" spans="1:16" s="54" customFormat="1" ht="30" hidden="1" x14ac:dyDescent="0.2">
      <c r="A5052" s="20">
        <v>5052</v>
      </c>
      <c r="B5052" s="55">
        <v>4211</v>
      </c>
      <c r="C5052" s="47" t="str">
        <f t="shared" si="79"/>
        <v>Idu Ana 6309</v>
      </c>
      <c r="D5052" s="47"/>
      <c r="E5052" s="48" t="s">
        <v>45</v>
      </c>
      <c r="F5052" s="48" t="s">
        <v>3792</v>
      </c>
      <c r="G5052" s="177"/>
      <c r="H5052" s="48">
        <v>6309</v>
      </c>
      <c r="I5052" s="48" t="s">
        <v>5330</v>
      </c>
      <c r="J5052" s="49" t="s">
        <v>64</v>
      </c>
      <c r="K5052" s="50">
        <v>12255</v>
      </c>
      <c r="L5052" s="48" t="s">
        <v>3256</v>
      </c>
      <c r="M5052" s="51" t="s">
        <v>50</v>
      </c>
      <c r="N5052" s="51" t="s">
        <v>3257</v>
      </c>
      <c r="O5052" s="52"/>
      <c r="P5052" s="53"/>
    </row>
    <row r="5053" spans="1:16" s="54" customFormat="1" ht="45" hidden="1" x14ac:dyDescent="0.2">
      <c r="A5053" s="20">
        <v>5053</v>
      </c>
      <c r="B5053" s="55">
        <v>4212</v>
      </c>
      <c r="C5053" s="47" t="str">
        <f t="shared" si="79"/>
        <v>Idu Ana 6311</v>
      </c>
      <c r="D5053" s="47"/>
      <c r="E5053" s="48" t="s">
        <v>4097</v>
      </c>
      <c r="F5053" s="48" t="s">
        <v>3643</v>
      </c>
      <c r="G5053" s="177"/>
      <c r="H5053" s="48">
        <v>6311</v>
      </c>
      <c r="I5053" s="48" t="s">
        <v>5331</v>
      </c>
      <c r="J5053" s="49" t="s">
        <v>64</v>
      </c>
      <c r="K5053" s="50">
        <v>321101</v>
      </c>
      <c r="L5053" s="48" t="s">
        <v>3256</v>
      </c>
      <c r="M5053" s="51" t="s">
        <v>50</v>
      </c>
      <c r="N5053" s="51" t="s">
        <v>3257</v>
      </c>
      <c r="O5053" s="52"/>
      <c r="P5053" s="53"/>
    </row>
    <row r="5054" spans="1:16" s="54" customFormat="1" ht="45" hidden="1" x14ac:dyDescent="0.2">
      <c r="A5054" s="20">
        <v>5054</v>
      </c>
      <c r="B5054" s="55">
        <v>4213</v>
      </c>
      <c r="C5054" s="47" t="str">
        <f t="shared" si="79"/>
        <v>Idu Ana 6313</v>
      </c>
      <c r="D5054" s="47"/>
      <c r="E5054" s="48" t="s">
        <v>45</v>
      </c>
      <c r="F5054" s="48" t="s">
        <v>3669</v>
      </c>
      <c r="G5054" s="177"/>
      <c r="H5054" s="48">
        <v>6313</v>
      </c>
      <c r="I5054" s="48" t="s">
        <v>5332</v>
      </c>
      <c r="J5054" s="49" t="s">
        <v>48</v>
      </c>
      <c r="K5054" s="50">
        <v>630220</v>
      </c>
      <c r="L5054" s="48" t="s">
        <v>3256</v>
      </c>
      <c r="M5054" s="51" t="s">
        <v>50</v>
      </c>
      <c r="N5054" s="51" t="s">
        <v>3257</v>
      </c>
      <c r="O5054" s="52"/>
      <c r="P5054" s="53"/>
    </row>
    <row r="5055" spans="1:16" s="54" customFormat="1" ht="45" hidden="1" x14ac:dyDescent="0.2">
      <c r="A5055" s="20">
        <v>5055</v>
      </c>
      <c r="B5055" s="55">
        <v>4214</v>
      </c>
      <c r="C5055" s="47" t="str">
        <f t="shared" si="79"/>
        <v>Idu Ana 6314</v>
      </c>
      <c r="D5055" s="47"/>
      <c r="E5055" s="48" t="s">
        <v>45</v>
      </c>
      <c r="F5055" s="48" t="s">
        <v>3669</v>
      </c>
      <c r="G5055" s="177"/>
      <c r="H5055" s="48">
        <v>6314</v>
      </c>
      <c r="I5055" s="48" t="s">
        <v>5333</v>
      </c>
      <c r="J5055" s="49" t="s">
        <v>48</v>
      </c>
      <c r="K5055" s="50">
        <v>645095</v>
      </c>
      <c r="L5055" s="48" t="s">
        <v>3256</v>
      </c>
      <c r="M5055" s="51" t="s">
        <v>50</v>
      </c>
      <c r="N5055" s="51" t="s">
        <v>3257</v>
      </c>
      <c r="O5055" s="52"/>
      <c r="P5055" s="53"/>
    </row>
    <row r="5056" spans="1:16" s="54" customFormat="1" ht="45" hidden="1" x14ac:dyDescent="0.2">
      <c r="A5056" s="20">
        <v>5056</v>
      </c>
      <c r="B5056" s="55">
        <v>4215</v>
      </c>
      <c r="C5056" s="47" t="str">
        <f t="shared" si="79"/>
        <v>Idu Ana 6315</v>
      </c>
      <c r="D5056" s="47"/>
      <c r="E5056" s="48" t="s">
        <v>45</v>
      </c>
      <c r="F5056" s="48" t="s">
        <v>3669</v>
      </c>
      <c r="G5056" s="177"/>
      <c r="H5056" s="48">
        <v>6315</v>
      </c>
      <c r="I5056" s="48" t="s">
        <v>5334</v>
      </c>
      <c r="J5056" s="49" t="s">
        <v>48</v>
      </c>
      <c r="K5056" s="50">
        <v>652990</v>
      </c>
      <c r="L5056" s="48" t="s">
        <v>3256</v>
      </c>
      <c r="M5056" s="51" t="s">
        <v>50</v>
      </c>
      <c r="N5056" s="51" t="s">
        <v>3257</v>
      </c>
      <c r="O5056" s="52"/>
      <c r="P5056" s="53"/>
    </row>
    <row r="5057" spans="1:16" s="54" customFormat="1" ht="60" hidden="1" x14ac:dyDescent="0.2">
      <c r="A5057" s="20">
        <v>5057</v>
      </c>
      <c r="B5057" s="55">
        <v>4216</v>
      </c>
      <c r="C5057" s="47" t="str">
        <f t="shared" si="79"/>
        <v>Idu Ana 6316</v>
      </c>
      <c r="D5057" s="47"/>
      <c r="E5057" s="48" t="s">
        <v>45</v>
      </c>
      <c r="F5057" s="48" t="s">
        <v>3669</v>
      </c>
      <c r="G5057" s="177"/>
      <c r="H5057" s="48">
        <v>6316</v>
      </c>
      <c r="I5057" s="48" t="s">
        <v>5335</v>
      </c>
      <c r="J5057" s="49" t="s">
        <v>48</v>
      </c>
      <c r="K5057" s="50">
        <v>681053</v>
      </c>
      <c r="L5057" s="48" t="s">
        <v>3256</v>
      </c>
      <c r="M5057" s="51" t="s">
        <v>50</v>
      </c>
      <c r="N5057" s="51" t="s">
        <v>3257</v>
      </c>
      <c r="O5057" s="52"/>
      <c r="P5057" s="53"/>
    </row>
    <row r="5058" spans="1:16" s="54" customFormat="1" ht="75" hidden="1" x14ac:dyDescent="0.2">
      <c r="A5058" s="20">
        <v>5058</v>
      </c>
      <c r="B5058" s="55">
        <v>4217</v>
      </c>
      <c r="C5058" s="47" t="str">
        <f t="shared" si="79"/>
        <v>Idu Ana 6317</v>
      </c>
      <c r="D5058" s="47"/>
      <c r="E5058" s="48" t="s">
        <v>45</v>
      </c>
      <c r="F5058" s="48" t="s">
        <v>3322</v>
      </c>
      <c r="G5058" s="177"/>
      <c r="H5058" s="48">
        <v>6317</v>
      </c>
      <c r="I5058" s="48" t="s">
        <v>5336</v>
      </c>
      <c r="J5058" s="49" t="s">
        <v>25</v>
      </c>
      <c r="K5058" s="50">
        <v>4776972</v>
      </c>
      <c r="L5058" s="48" t="s">
        <v>3256</v>
      </c>
      <c r="M5058" s="51" t="s">
        <v>50</v>
      </c>
      <c r="N5058" s="51" t="s">
        <v>3257</v>
      </c>
      <c r="O5058" s="52"/>
      <c r="P5058" s="53"/>
    </row>
    <row r="5059" spans="1:16" s="54" customFormat="1" ht="75" hidden="1" x14ac:dyDescent="0.2">
      <c r="A5059" s="20">
        <v>5059</v>
      </c>
      <c r="B5059" s="55">
        <v>4218</v>
      </c>
      <c r="C5059" s="47" t="str">
        <f t="shared" si="79"/>
        <v>Idu Ana 6318</v>
      </c>
      <c r="D5059" s="47"/>
      <c r="E5059" s="48" t="s">
        <v>45</v>
      </c>
      <c r="F5059" s="48" t="s">
        <v>5212</v>
      </c>
      <c r="G5059" s="177"/>
      <c r="H5059" s="48">
        <v>6318</v>
      </c>
      <c r="I5059" s="48" t="s">
        <v>5337</v>
      </c>
      <c r="J5059" s="49" t="s">
        <v>810</v>
      </c>
      <c r="K5059" s="50">
        <v>136170</v>
      </c>
      <c r="L5059" s="48" t="s">
        <v>3256</v>
      </c>
      <c r="M5059" s="51" t="s">
        <v>50</v>
      </c>
      <c r="N5059" s="51" t="s">
        <v>3257</v>
      </c>
      <c r="O5059" s="52"/>
      <c r="P5059" s="53"/>
    </row>
    <row r="5060" spans="1:16" s="54" customFormat="1" ht="60" hidden="1" x14ac:dyDescent="0.2">
      <c r="A5060" s="20">
        <v>5060</v>
      </c>
      <c r="B5060" s="55">
        <v>4219</v>
      </c>
      <c r="C5060" s="47" t="str">
        <f t="shared" si="79"/>
        <v>Idu Ana 6319</v>
      </c>
      <c r="D5060" s="47"/>
      <c r="E5060" s="48" t="s">
        <v>45</v>
      </c>
      <c r="F5060" s="48" t="s">
        <v>3322</v>
      </c>
      <c r="G5060" s="177"/>
      <c r="H5060" s="48">
        <v>6319</v>
      </c>
      <c r="I5060" s="48" t="s">
        <v>5338</v>
      </c>
      <c r="J5060" s="49" t="s">
        <v>25</v>
      </c>
      <c r="K5060" s="50">
        <v>3225284</v>
      </c>
      <c r="L5060" s="48" t="s">
        <v>3256</v>
      </c>
      <c r="M5060" s="51" t="s">
        <v>50</v>
      </c>
      <c r="N5060" s="51" t="s">
        <v>3257</v>
      </c>
      <c r="O5060" s="52"/>
      <c r="P5060" s="53"/>
    </row>
    <row r="5061" spans="1:16" s="54" customFormat="1" ht="30" hidden="1" x14ac:dyDescent="0.2">
      <c r="A5061" s="20">
        <v>5061</v>
      </c>
      <c r="B5061" s="55">
        <v>4220</v>
      </c>
      <c r="C5061" s="47" t="str">
        <f t="shared" si="79"/>
        <v>Idu Ana 6320</v>
      </c>
      <c r="D5061" s="47"/>
      <c r="E5061" s="48" t="s">
        <v>45</v>
      </c>
      <c r="F5061" s="48" t="s">
        <v>3264</v>
      </c>
      <c r="G5061" s="177"/>
      <c r="H5061" s="48">
        <v>6320</v>
      </c>
      <c r="I5061" s="48" t="s">
        <v>5339</v>
      </c>
      <c r="J5061" s="49" t="s">
        <v>26</v>
      </c>
      <c r="K5061" s="50">
        <v>2381802</v>
      </c>
      <c r="L5061" s="48" t="s">
        <v>3256</v>
      </c>
      <c r="M5061" s="51" t="s">
        <v>50</v>
      </c>
      <c r="N5061" s="51" t="s">
        <v>3257</v>
      </c>
      <c r="O5061" s="52"/>
      <c r="P5061" s="53"/>
    </row>
    <row r="5062" spans="1:16" s="54" customFormat="1" ht="45" hidden="1" x14ac:dyDescent="0.2">
      <c r="A5062" s="20">
        <v>5062</v>
      </c>
      <c r="B5062" s="55">
        <v>4221</v>
      </c>
      <c r="C5062" s="47" t="str">
        <f t="shared" si="79"/>
        <v>Idu Ana 6321</v>
      </c>
      <c r="D5062" s="47"/>
      <c r="E5062" s="48" t="s">
        <v>45</v>
      </c>
      <c r="F5062" s="48" t="s">
        <v>3322</v>
      </c>
      <c r="G5062" s="177"/>
      <c r="H5062" s="48">
        <v>6321</v>
      </c>
      <c r="I5062" s="48" t="s">
        <v>5340</v>
      </c>
      <c r="J5062" s="49" t="s">
        <v>48</v>
      </c>
      <c r="K5062" s="50">
        <v>619519</v>
      </c>
      <c r="L5062" s="48" t="s">
        <v>3256</v>
      </c>
      <c r="M5062" s="51" t="s">
        <v>50</v>
      </c>
      <c r="N5062" s="51" t="s">
        <v>3257</v>
      </c>
      <c r="O5062" s="52"/>
      <c r="P5062" s="53"/>
    </row>
    <row r="5063" spans="1:16" s="54" customFormat="1" ht="45" x14ac:dyDescent="0.2">
      <c r="A5063" s="20">
        <v>5063</v>
      </c>
      <c r="B5063" s="55">
        <v>4222</v>
      </c>
      <c r="C5063" s="47" t="str">
        <f t="shared" si="79"/>
        <v>Idu Ana 6322</v>
      </c>
      <c r="D5063" s="47"/>
      <c r="E5063" s="48" t="s">
        <v>45</v>
      </c>
      <c r="F5063" s="48" t="s">
        <v>4487</v>
      </c>
      <c r="G5063" s="177"/>
      <c r="H5063" s="48">
        <v>6322</v>
      </c>
      <c r="I5063" s="48" t="s">
        <v>5341</v>
      </c>
      <c r="J5063" s="49" t="s">
        <v>26</v>
      </c>
      <c r="K5063" s="50">
        <v>199240</v>
      </c>
      <c r="L5063" s="48" t="s">
        <v>3256</v>
      </c>
      <c r="M5063" s="51" t="s">
        <v>50</v>
      </c>
      <c r="N5063" s="51" t="s">
        <v>3257</v>
      </c>
      <c r="O5063" s="52"/>
      <c r="P5063" s="53"/>
    </row>
    <row r="5064" spans="1:16" s="54" customFormat="1" ht="45" hidden="1" x14ac:dyDescent="0.2">
      <c r="A5064" s="20">
        <v>5064</v>
      </c>
      <c r="B5064" s="55">
        <v>4223</v>
      </c>
      <c r="C5064" s="47" t="str">
        <f t="shared" si="79"/>
        <v>Idu Ana 6323</v>
      </c>
      <c r="D5064" s="47"/>
      <c r="E5064" s="48" t="s">
        <v>45</v>
      </c>
      <c r="F5064" s="48" t="s">
        <v>3322</v>
      </c>
      <c r="G5064" s="177"/>
      <c r="H5064" s="48">
        <v>6323</v>
      </c>
      <c r="I5064" s="48" t="s">
        <v>5342</v>
      </c>
      <c r="J5064" s="49" t="s">
        <v>25</v>
      </c>
      <c r="K5064" s="50">
        <v>660333</v>
      </c>
      <c r="L5064" s="48" t="s">
        <v>3256</v>
      </c>
      <c r="M5064" s="51" t="s">
        <v>50</v>
      </c>
      <c r="N5064" s="51" t="s">
        <v>3257</v>
      </c>
      <c r="O5064" s="52"/>
      <c r="P5064" s="53"/>
    </row>
    <row r="5065" spans="1:16" s="54" customFormat="1" ht="45" x14ac:dyDescent="0.2">
      <c r="A5065" s="20">
        <v>5065</v>
      </c>
      <c r="B5065" s="55">
        <v>4224</v>
      </c>
      <c r="C5065" s="47" t="str">
        <f t="shared" si="79"/>
        <v>Idu Ana 6324</v>
      </c>
      <c r="D5065" s="47"/>
      <c r="E5065" s="48" t="s">
        <v>45</v>
      </c>
      <c r="F5065" s="48" t="s">
        <v>4487</v>
      </c>
      <c r="G5065" s="177"/>
      <c r="H5065" s="48">
        <v>6324</v>
      </c>
      <c r="I5065" s="48" t="s">
        <v>5343</v>
      </c>
      <c r="J5065" s="49" t="s">
        <v>26</v>
      </c>
      <c r="K5065" s="50">
        <v>80186</v>
      </c>
      <c r="L5065" s="48" t="s">
        <v>3256</v>
      </c>
      <c r="M5065" s="51" t="s">
        <v>50</v>
      </c>
      <c r="N5065" s="51" t="s">
        <v>3257</v>
      </c>
      <c r="O5065" s="52"/>
      <c r="P5065" s="53"/>
    </row>
    <row r="5066" spans="1:16" s="54" customFormat="1" ht="30" hidden="1" x14ac:dyDescent="0.2">
      <c r="A5066" s="20">
        <v>5066</v>
      </c>
      <c r="B5066" s="55">
        <v>4225</v>
      </c>
      <c r="C5066" s="47" t="str">
        <f t="shared" si="79"/>
        <v>Idu Ana 6325</v>
      </c>
      <c r="D5066" s="47"/>
      <c r="E5066" s="48" t="s">
        <v>45</v>
      </c>
      <c r="F5066" s="48" t="s">
        <v>4008</v>
      </c>
      <c r="G5066" s="177"/>
      <c r="H5066" s="48">
        <v>6325</v>
      </c>
      <c r="I5066" s="48" t="s">
        <v>5344</v>
      </c>
      <c r="J5066" s="49" t="s">
        <v>26</v>
      </c>
      <c r="K5066" s="50">
        <v>82182</v>
      </c>
      <c r="L5066" s="48" t="s">
        <v>3256</v>
      </c>
      <c r="M5066" s="51" t="s">
        <v>50</v>
      </c>
      <c r="N5066" s="51" t="s">
        <v>3257</v>
      </c>
      <c r="O5066" s="52"/>
      <c r="P5066" s="53"/>
    </row>
    <row r="5067" spans="1:16" s="54" customFormat="1" ht="30" hidden="1" x14ac:dyDescent="0.2">
      <c r="A5067" s="20">
        <v>5067</v>
      </c>
      <c r="B5067" s="55">
        <v>4226</v>
      </c>
      <c r="C5067" s="47" t="str">
        <f t="shared" si="79"/>
        <v>Idu Ana 6326</v>
      </c>
      <c r="D5067" s="47"/>
      <c r="E5067" s="48" t="s">
        <v>45</v>
      </c>
      <c r="F5067" s="48" t="s">
        <v>5345</v>
      </c>
      <c r="G5067" s="177"/>
      <c r="H5067" s="48">
        <v>6326</v>
      </c>
      <c r="I5067" s="48" t="s">
        <v>5346</v>
      </c>
      <c r="J5067" s="49" t="s">
        <v>48</v>
      </c>
      <c r="K5067" s="50">
        <v>124556</v>
      </c>
      <c r="L5067" s="48" t="s">
        <v>3256</v>
      </c>
      <c r="M5067" s="51" t="s">
        <v>50</v>
      </c>
      <c r="N5067" s="51" t="s">
        <v>3257</v>
      </c>
      <c r="O5067" s="52"/>
      <c r="P5067" s="53"/>
    </row>
    <row r="5068" spans="1:16" s="54" customFormat="1" ht="45" hidden="1" x14ac:dyDescent="0.2">
      <c r="A5068" s="20">
        <v>5068</v>
      </c>
      <c r="B5068" s="55">
        <v>4227</v>
      </c>
      <c r="C5068" s="47" t="str">
        <f t="shared" si="79"/>
        <v>Idu Ana 6327</v>
      </c>
      <c r="D5068" s="47"/>
      <c r="E5068" s="48" t="s">
        <v>45</v>
      </c>
      <c r="F5068" s="48" t="s">
        <v>3276</v>
      </c>
      <c r="G5068" s="177"/>
      <c r="H5068" s="48">
        <v>6327</v>
      </c>
      <c r="I5068" s="48" t="s">
        <v>5347</v>
      </c>
      <c r="J5068" s="49" t="s">
        <v>1892</v>
      </c>
      <c r="K5068" s="50">
        <v>571200</v>
      </c>
      <c r="L5068" s="48" t="s">
        <v>3256</v>
      </c>
      <c r="M5068" s="51" t="s">
        <v>50</v>
      </c>
      <c r="N5068" s="51" t="s">
        <v>3257</v>
      </c>
      <c r="O5068" s="52"/>
      <c r="P5068" s="53"/>
    </row>
    <row r="5069" spans="1:16" s="54" customFormat="1" ht="45" hidden="1" x14ac:dyDescent="0.2">
      <c r="A5069" s="20">
        <v>5069</v>
      </c>
      <c r="B5069" s="55">
        <v>4228</v>
      </c>
      <c r="C5069" s="47" t="str">
        <f t="shared" si="79"/>
        <v>Idu Ana 6328</v>
      </c>
      <c r="D5069" s="47"/>
      <c r="E5069" s="48" t="s">
        <v>45</v>
      </c>
      <c r="F5069" s="48" t="s">
        <v>3276</v>
      </c>
      <c r="G5069" s="177"/>
      <c r="H5069" s="48">
        <v>6328</v>
      </c>
      <c r="I5069" s="48" t="s">
        <v>5348</v>
      </c>
      <c r="J5069" s="49" t="s">
        <v>1892</v>
      </c>
      <c r="K5069" s="50">
        <v>642600</v>
      </c>
      <c r="L5069" s="48" t="s">
        <v>3256</v>
      </c>
      <c r="M5069" s="51" t="s">
        <v>50</v>
      </c>
      <c r="N5069" s="51" t="s">
        <v>3257</v>
      </c>
      <c r="O5069" s="52"/>
      <c r="P5069" s="53"/>
    </row>
    <row r="5070" spans="1:16" s="54" customFormat="1" ht="45" hidden="1" x14ac:dyDescent="0.2">
      <c r="A5070" s="20">
        <v>5070</v>
      </c>
      <c r="B5070" s="55">
        <v>4229</v>
      </c>
      <c r="C5070" s="47" t="str">
        <f t="shared" si="79"/>
        <v>Idu Ana 6329</v>
      </c>
      <c r="D5070" s="47"/>
      <c r="E5070" s="48" t="s">
        <v>45</v>
      </c>
      <c r="F5070" s="48" t="s">
        <v>3276</v>
      </c>
      <c r="G5070" s="177"/>
      <c r="H5070" s="48">
        <v>6329</v>
      </c>
      <c r="I5070" s="48" t="s">
        <v>5349</v>
      </c>
      <c r="J5070" s="49" t="s">
        <v>1892</v>
      </c>
      <c r="K5070" s="50">
        <v>757125</v>
      </c>
      <c r="L5070" s="48" t="s">
        <v>3256</v>
      </c>
      <c r="M5070" s="51" t="s">
        <v>50</v>
      </c>
      <c r="N5070" s="51" t="s">
        <v>3257</v>
      </c>
      <c r="O5070" s="52"/>
      <c r="P5070" s="53"/>
    </row>
    <row r="5071" spans="1:16" s="54" customFormat="1" ht="30" hidden="1" x14ac:dyDescent="0.2">
      <c r="A5071" s="20">
        <v>5071</v>
      </c>
      <c r="B5071" s="55">
        <v>4230</v>
      </c>
      <c r="C5071" s="47" t="str">
        <f t="shared" si="79"/>
        <v>Idu Ana 6333</v>
      </c>
      <c r="D5071" s="47"/>
      <c r="E5071" s="48" t="s">
        <v>45</v>
      </c>
      <c r="F5071" s="48" t="s">
        <v>4173</v>
      </c>
      <c r="G5071" s="177"/>
      <c r="H5071" s="48">
        <v>6333</v>
      </c>
      <c r="I5071" s="48" t="s">
        <v>5350</v>
      </c>
      <c r="J5071" s="49" t="s">
        <v>48</v>
      </c>
      <c r="K5071" s="50">
        <v>172910</v>
      </c>
      <c r="L5071" s="48" t="s">
        <v>3256</v>
      </c>
      <c r="M5071" s="51" t="s">
        <v>50</v>
      </c>
      <c r="N5071" s="51" t="s">
        <v>3257</v>
      </c>
      <c r="O5071" s="52"/>
      <c r="P5071" s="53"/>
    </row>
    <row r="5072" spans="1:16" s="54" customFormat="1" ht="30" hidden="1" x14ac:dyDescent="0.2">
      <c r="A5072" s="20">
        <v>5072</v>
      </c>
      <c r="B5072" s="55">
        <v>4231</v>
      </c>
      <c r="C5072" s="47" t="str">
        <f t="shared" si="79"/>
        <v>Idu Ana 6335</v>
      </c>
      <c r="D5072" s="47"/>
      <c r="E5072" s="48" t="s">
        <v>45</v>
      </c>
      <c r="F5072" s="48" t="s">
        <v>899</v>
      </c>
      <c r="G5072" s="177"/>
      <c r="H5072" s="48">
        <v>6335</v>
      </c>
      <c r="I5072" s="48" t="s">
        <v>5351</v>
      </c>
      <c r="J5072" s="49" t="s">
        <v>25</v>
      </c>
      <c r="K5072" s="50">
        <v>32002</v>
      </c>
      <c r="L5072" s="48" t="s">
        <v>3256</v>
      </c>
      <c r="M5072" s="51" t="s">
        <v>50</v>
      </c>
      <c r="N5072" s="51" t="s">
        <v>3257</v>
      </c>
      <c r="O5072" s="52"/>
      <c r="P5072" s="53"/>
    </row>
    <row r="5073" spans="1:16" s="54" customFormat="1" ht="30" hidden="1" x14ac:dyDescent="0.2">
      <c r="A5073" s="20">
        <v>5073</v>
      </c>
      <c r="B5073" s="55">
        <v>4232</v>
      </c>
      <c r="C5073" s="47" t="str">
        <f t="shared" si="79"/>
        <v>Idu Ana 6339</v>
      </c>
      <c r="D5073" s="47"/>
      <c r="E5073" s="48" t="s">
        <v>45</v>
      </c>
      <c r="F5073" s="48" t="s">
        <v>4308</v>
      </c>
      <c r="G5073" s="177"/>
      <c r="H5073" s="48">
        <v>6339</v>
      </c>
      <c r="I5073" s="48" t="s">
        <v>5352</v>
      </c>
      <c r="J5073" s="49" t="s">
        <v>26</v>
      </c>
      <c r="K5073" s="50">
        <v>5866737</v>
      </c>
      <c r="L5073" s="48" t="s">
        <v>3256</v>
      </c>
      <c r="M5073" s="51" t="s">
        <v>50</v>
      </c>
      <c r="N5073" s="51" t="s">
        <v>3257</v>
      </c>
      <c r="O5073" s="52"/>
      <c r="P5073" s="53"/>
    </row>
    <row r="5074" spans="1:16" s="54" customFormat="1" ht="45" hidden="1" x14ac:dyDescent="0.2">
      <c r="A5074" s="20">
        <v>5074</v>
      </c>
      <c r="B5074" s="55">
        <v>4233</v>
      </c>
      <c r="C5074" s="47" t="str">
        <f t="shared" si="79"/>
        <v>Idu Ana 6340</v>
      </c>
      <c r="D5074" s="47"/>
      <c r="E5074" s="48" t="s">
        <v>45</v>
      </c>
      <c r="F5074" s="48" t="s">
        <v>4173</v>
      </c>
      <c r="G5074" s="177"/>
      <c r="H5074" s="48">
        <v>6340</v>
      </c>
      <c r="I5074" s="48" t="s">
        <v>5353</v>
      </c>
      <c r="J5074" s="49" t="s">
        <v>48</v>
      </c>
      <c r="K5074" s="50">
        <v>180836</v>
      </c>
      <c r="L5074" s="48" t="s">
        <v>3256</v>
      </c>
      <c r="M5074" s="51" t="s">
        <v>50</v>
      </c>
      <c r="N5074" s="51" t="s">
        <v>3257</v>
      </c>
      <c r="O5074" s="52"/>
      <c r="P5074" s="53"/>
    </row>
    <row r="5075" spans="1:16" s="54" customFormat="1" ht="45" x14ac:dyDescent="0.2">
      <c r="A5075" s="20">
        <v>5075</v>
      </c>
      <c r="B5075" s="55">
        <v>4234</v>
      </c>
      <c r="C5075" s="47" t="str">
        <f t="shared" si="79"/>
        <v>Idu Ana 6341</v>
      </c>
      <c r="D5075" s="47"/>
      <c r="E5075" s="48" t="s">
        <v>45</v>
      </c>
      <c r="F5075" s="48" t="s">
        <v>3276</v>
      </c>
      <c r="G5075" s="177"/>
      <c r="H5075" s="48">
        <v>6341</v>
      </c>
      <c r="I5075" s="48" t="s">
        <v>5354</v>
      </c>
      <c r="J5075" s="49" t="s">
        <v>26</v>
      </c>
      <c r="K5075" s="50">
        <v>534600</v>
      </c>
      <c r="L5075" s="48" t="s">
        <v>3256</v>
      </c>
      <c r="M5075" s="51" t="s">
        <v>50</v>
      </c>
      <c r="N5075" s="51" t="s">
        <v>3257</v>
      </c>
      <c r="O5075" s="52"/>
      <c r="P5075" s="53"/>
    </row>
    <row r="5076" spans="1:16" s="54" customFormat="1" ht="45" hidden="1" x14ac:dyDescent="0.2">
      <c r="A5076" s="20">
        <v>5076</v>
      </c>
      <c r="B5076" s="55">
        <v>4235</v>
      </c>
      <c r="C5076" s="47" t="str">
        <f t="shared" si="79"/>
        <v>Idu Ana 6342</v>
      </c>
      <c r="D5076" s="47"/>
      <c r="E5076" s="48" t="s">
        <v>45</v>
      </c>
      <c r="F5076" s="48" t="s">
        <v>3276</v>
      </c>
      <c r="G5076" s="177"/>
      <c r="H5076" s="48">
        <v>6342</v>
      </c>
      <c r="I5076" s="48" t="s">
        <v>5355</v>
      </c>
      <c r="J5076" s="49" t="s">
        <v>26</v>
      </c>
      <c r="K5076" s="50">
        <v>5417260</v>
      </c>
      <c r="L5076" s="48" t="s">
        <v>3256</v>
      </c>
      <c r="M5076" s="51" t="s">
        <v>50</v>
      </c>
      <c r="N5076" s="51" t="s">
        <v>3257</v>
      </c>
      <c r="O5076" s="52"/>
      <c r="P5076" s="53"/>
    </row>
    <row r="5077" spans="1:16" s="54" customFormat="1" ht="30" hidden="1" x14ac:dyDescent="0.2">
      <c r="A5077" s="20">
        <v>5077</v>
      </c>
      <c r="B5077" s="55">
        <v>4236</v>
      </c>
      <c r="C5077" s="47" t="str">
        <f t="shared" si="79"/>
        <v>Idu Ana 6343</v>
      </c>
      <c r="D5077" s="47"/>
      <c r="E5077" s="48" t="s">
        <v>45</v>
      </c>
      <c r="F5077" s="48" t="s">
        <v>3664</v>
      </c>
      <c r="G5077" s="177"/>
      <c r="H5077" s="48">
        <v>6343</v>
      </c>
      <c r="I5077" s="48" t="s">
        <v>5356</v>
      </c>
      <c r="J5077" s="49" t="s">
        <v>25</v>
      </c>
      <c r="K5077" s="50">
        <v>764476</v>
      </c>
      <c r="L5077" s="48" t="s">
        <v>3256</v>
      </c>
      <c r="M5077" s="51" t="s">
        <v>50</v>
      </c>
      <c r="N5077" s="51" t="s">
        <v>3257</v>
      </c>
      <c r="O5077" s="52"/>
      <c r="P5077" s="53"/>
    </row>
    <row r="5078" spans="1:16" s="54" customFormat="1" ht="30" hidden="1" x14ac:dyDescent="0.2">
      <c r="A5078" s="20">
        <v>5078</v>
      </c>
      <c r="B5078" s="55">
        <v>4237</v>
      </c>
      <c r="C5078" s="47" t="str">
        <f t="shared" si="79"/>
        <v>Idu Ana 6344</v>
      </c>
      <c r="D5078" s="47"/>
      <c r="E5078" s="48" t="s">
        <v>45</v>
      </c>
      <c r="F5078" s="48" t="s">
        <v>3669</v>
      </c>
      <c r="G5078" s="177"/>
      <c r="H5078" s="48">
        <v>6344</v>
      </c>
      <c r="I5078" s="48" t="s">
        <v>5357</v>
      </c>
      <c r="J5078" s="49" t="s">
        <v>48</v>
      </c>
      <c r="K5078" s="50">
        <v>2422557</v>
      </c>
      <c r="L5078" s="48" t="s">
        <v>3256</v>
      </c>
      <c r="M5078" s="51" t="s">
        <v>50</v>
      </c>
      <c r="N5078" s="51" t="s">
        <v>3257</v>
      </c>
      <c r="O5078" s="52"/>
      <c r="P5078" s="53"/>
    </row>
    <row r="5079" spans="1:16" s="54" customFormat="1" ht="45" hidden="1" x14ac:dyDescent="0.2">
      <c r="A5079" s="20">
        <v>5079</v>
      </c>
      <c r="B5079" s="55">
        <v>4238</v>
      </c>
      <c r="C5079" s="47" t="str">
        <f t="shared" si="79"/>
        <v>Idu Ana 6345</v>
      </c>
      <c r="D5079" s="47"/>
      <c r="E5079" s="48" t="s">
        <v>45</v>
      </c>
      <c r="F5079" s="48" t="s">
        <v>3669</v>
      </c>
      <c r="G5079" s="177"/>
      <c r="H5079" s="48">
        <v>6345</v>
      </c>
      <c r="I5079" s="48" t="s">
        <v>5358</v>
      </c>
      <c r="J5079" s="49" t="s">
        <v>64</v>
      </c>
      <c r="K5079" s="50">
        <v>287412</v>
      </c>
      <c r="L5079" s="48" t="s">
        <v>3256</v>
      </c>
      <c r="M5079" s="51" t="s">
        <v>50</v>
      </c>
      <c r="N5079" s="51" t="s">
        <v>3257</v>
      </c>
      <c r="O5079" s="52"/>
      <c r="P5079" s="53"/>
    </row>
    <row r="5080" spans="1:16" s="54" customFormat="1" ht="30" hidden="1" x14ac:dyDescent="0.2">
      <c r="A5080" s="20">
        <v>5080</v>
      </c>
      <c r="B5080" s="55">
        <v>4239</v>
      </c>
      <c r="C5080" s="47" t="str">
        <f t="shared" si="79"/>
        <v>Idu Ana 6346</v>
      </c>
      <c r="D5080" s="47"/>
      <c r="E5080" s="48" t="s">
        <v>45</v>
      </c>
      <c r="F5080" s="48" t="s">
        <v>3260</v>
      </c>
      <c r="G5080" s="177"/>
      <c r="H5080" s="48">
        <v>6346</v>
      </c>
      <c r="I5080" s="48" t="s">
        <v>5359</v>
      </c>
      <c r="J5080" s="49" t="s">
        <v>25</v>
      </c>
      <c r="K5080" s="50">
        <v>26664</v>
      </c>
      <c r="L5080" s="48" t="s">
        <v>3256</v>
      </c>
      <c r="M5080" s="51" t="s">
        <v>50</v>
      </c>
      <c r="N5080" s="51" t="s">
        <v>3257</v>
      </c>
      <c r="O5080" s="52"/>
      <c r="P5080" s="53"/>
    </row>
    <row r="5081" spans="1:16" s="54" customFormat="1" ht="30" hidden="1" x14ac:dyDescent="0.2">
      <c r="A5081" s="20">
        <v>5081</v>
      </c>
      <c r="B5081" s="55">
        <v>4240</v>
      </c>
      <c r="C5081" s="47" t="str">
        <f t="shared" si="79"/>
        <v>Idu Ana 6352</v>
      </c>
      <c r="D5081" s="47"/>
      <c r="E5081" s="48" t="s">
        <v>45</v>
      </c>
      <c r="F5081" s="48" t="s">
        <v>3309</v>
      </c>
      <c r="G5081" s="177"/>
      <c r="H5081" s="48">
        <v>6352</v>
      </c>
      <c r="I5081" s="48" t="s">
        <v>5360</v>
      </c>
      <c r="J5081" s="49" t="s">
        <v>64</v>
      </c>
      <c r="K5081" s="50">
        <v>61156</v>
      </c>
      <c r="L5081" s="48" t="s">
        <v>3256</v>
      </c>
      <c r="M5081" s="51" t="s">
        <v>50</v>
      </c>
      <c r="N5081" s="51" t="s">
        <v>3257</v>
      </c>
      <c r="O5081" s="52"/>
      <c r="P5081" s="53"/>
    </row>
    <row r="5082" spans="1:16" s="54" customFormat="1" ht="75" x14ac:dyDescent="0.2">
      <c r="A5082" s="20">
        <v>5082</v>
      </c>
      <c r="B5082" s="55">
        <v>4241</v>
      </c>
      <c r="C5082" s="47" t="str">
        <f t="shared" si="79"/>
        <v>Idu Ana 6353</v>
      </c>
      <c r="D5082" s="47"/>
      <c r="E5082" s="48" t="s">
        <v>45</v>
      </c>
      <c r="F5082" s="48" t="s">
        <v>899</v>
      </c>
      <c r="G5082" s="177"/>
      <c r="H5082" s="48">
        <v>6353</v>
      </c>
      <c r="I5082" s="48" t="s">
        <v>5361</v>
      </c>
      <c r="J5082" s="49" t="s">
        <v>5273</v>
      </c>
      <c r="K5082" s="50">
        <v>1846</v>
      </c>
      <c r="L5082" s="48" t="s">
        <v>3256</v>
      </c>
      <c r="M5082" s="51" t="s">
        <v>50</v>
      </c>
      <c r="N5082" s="51" t="s">
        <v>3257</v>
      </c>
      <c r="O5082" s="52"/>
      <c r="P5082" s="53"/>
    </row>
    <row r="5083" spans="1:16" s="54" customFormat="1" ht="45" hidden="1" x14ac:dyDescent="0.2">
      <c r="A5083" s="20">
        <v>5083</v>
      </c>
      <c r="B5083" s="55">
        <v>4242</v>
      </c>
      <c r="C5083" s="47" t="str">
        <f t="shared" si="79"/>
        <v>Idu Ana 6364</v>
      </c>
      <c r="D5083" s="47"/>
      <c r="E5083" s="48" t="s">
        <v>45</v>
      </c>
      <c r="F5083" s="48" t="s">
        <v>4626</v>
      </c>
      <c r="G5083" s="177"/>
      <c r="H5083" s="48">
        <v>6364</v>
      </c>
      <c r="I5083" s="48" t="s">
        <v>5362</v>
      </c>
      <c r="J5083" s="49" t="s">
        <v>26</v>
      </c>
      <c r="K5083" s="50">
        <v>6069476</v>
      </c>
      <c r="L5083" s="48" t="s">
        <v>3256</v>
      </c>
      <c r="M5083" s="51" t="s">
        <v>50</v>
      </c>
      <c r="N5083" s="51" t="s">
        <v>3257</v>
      </c>
      <c r="O5083" s="52"/>
      <c r="P5083" s="53"/>
    </row>
    <row r="5084" spans="1:16" s="54" customFormat="1" ht="45" hidden="1" x14ac:dyDescent="0.2">
      <c r="A5084" s="20">
        <v>5084</v>
      </c>
      <c r="B5084" s="55">
        <v>4243</v>
      </c>
      <c r="C5084" s="47" t="str">
        <f t="shared" si="79"/>
        <v>Idu Ana 6365</v>
      </c>
      <c r="D5084" s="47"/>
      <c r="E5084" s="48" t="s">
        <v>45</v>
      </c>
      <c r="F5084" s="48" t="s">
        <v>4626</v>
      </c>
      <c r="G5084" s="177"/>
      <c r="H5084" s="48">
        <v>6365</v>
      </c>
      <c r="I5084" s="48" t="s">
        <v>5363</v>
      </c>
      <c r="J5084" s="49" t="s">
        <v>26</v>
      </c>
      <c r="K5084" s="50">
        <v>719667</v>
      </c>
      <c r="L5084" s="48" t="s">
        <v>3256</v>
      </c>
      <c r="M5084" s="51" t="s">
        <v>50</v>
      </c>
      <c r="N5084" s="51" t="s">
        <v>3257</v>
      </c>
      <c r="O5084" s="52"/>
      <c r="P5084" s="53"/>
    </row>
    <row r="5085" spans="1:16" s="54" customFormat="1" ht="45" hidden="1" x14ac:dyDescent="0.2">
      <c r="A5085" s="20">
        <v>5085</v>
      </c>
      <c r="B5085" s="55">
        <v>4244</v>
      </c>
      <c r="C5085" s="47" t="str">
        <f t="shared" si="79"/>
        <v>Idu Ana 6366</v>
      </c>
      <c r="D5085" s="47"/>
      <c r="E5085" s="48" t="s">
        <v>45</v>
      </c>
      <c r="F5085" s="48" t="s">
        <v>4626</v>
      </c>
      <c r="G5085" s="177"/>
      <c r="H5085" s="48">
        <v>6366</v>
      </c>
      <c r="I5085" s="48" t="s">
        <v>5364</v>
      </c>
      <c r="J5085" s="49" t="s">
        <v>26</v>
      </c>
      <c r="K5085" s="50">
        <v>719667</v>
      </c>
      <c r="L5085" s="48" t="s">
        <v>3256</v>
      </c>
      <c r="M5085" s="51" t="s">
        <v>50</v>
      </c>
      <c r="N5085" s="51" t="s">
        <v>3257</v>
      </c>
      <c r="O5085" s="52"/>
      <c r="P5085" s="53"/>
    </row>
    <row r="5086" spans="1:16" s="54" customFormat="1" ht="45" hidden="1" x14ac:dyDescent="0.2">
      <c r="A5086" s="20">
        <v>5086</v>
      </c>
      <c r="B5086" s="55">
        <v>4245</v>
      </c>
      <c r="C5086" s="47" t="str">
        <f t="shared" si="79"/>
        <v>Idu Ana 6367</v>
      </c>
      <c r="D5086" s="47"/>
      <c r="E5086" s="48" t="s">
        <v>45</v>
      </c>
      <c r="F5086" s="48" t="s">
        <v>4626</v>
      </c>
      <c r="G5086" s="177"/>
      <c r="H5086" s="48">
        <v>6367</v>
      </c>
      <c r="I5086" s="48" t="s">
        <v>5365</v>
      </c>
      <c r="J5086" s="49" t="s">
        <v>26</v>
      </c>
      <c r="K5086" s="50">
        <v>719667</v>
      </c>
      <c r="L5086" s="48" t="s">
        <v>3256</v>
      </c>
      <c r="M5086" s="51" t="s">
        <v>50</v>
      </c>
      <c r="N5086" s="51" t="s">
        <v>3257</v>
      </c>
      <c r="O5086" s="52"/>
      <c r="P5086" s="53"/>
    </row>
    <row r="5087" spans="1:16" s="54" customFormat="1" ht="45" hidden="1" x14ac:dyDescent="0.2">
      <c r="A5087" s="20">
        <v>5087</v>
      </c>
      <c r="B5087" s="55">
        <v>4246</v>
      </c>
      <c r="C5087" s="47" t="str">
        <f t="shared" si="79"/>
        <v>Idu Ana 6371</v>
      </c>
      <c r="D5087" s="47"/>
      <c r="E5087" s="48" t="s">
        <v>45</v>
      </c>
      <c r="F5087" s="48" t="s">
        <v>4626</v>
      </c>
      <c r="G5087" s="177"/>
      <c r="H5087" s="48">
        <v>6371</v>
      </c>
      <c r="I5087" s="48" t="s">
        <v>5366</v>
      </c>
      <c r="J5087" s="49" t="s">
        <v>26</v>
      </c>
      <c r="K5087" s="50">
        <v>6069476</v>
      </c>
      <c r="L5087" s="48" t="s">
        <v>3256</v>
      </c>
      <c r="M5087" s="51" t="s">
        <v>50</v>
      </c>
      <c r="N5087" s="51" t="s">
        <v>3257</v>
      </c>
      <c r="O5087" s="52"/>
      <c r="P5087" s="53"/>
    </row>
    <row r="5088" spans="1:16" s="54" customFormat="1" ht="45" hidden="1" x14ac:dyDescent="0.2">
      <c r="A5088" s="20">
        <v>5088</v>
      </c>
      <c r="B5088" s="55">
        <v>4247</v>
      </c>
      <c r="C5088" s="47" t="str">
        <f t="shared" si="79"/>
        <v>Idu Ana 6372</v>
      </c>
      <c r="D5088" s="47"/>
      <c r="E5088" s="48" t="s">
        <v>45</v>
      </c>
      <c r="F5088" s="48" t="s">
        <v>4626</v>
      </c>
      <c r="G5088" s="177"/>
      <c r="H5088" s="48">
        <v>6372</v>
      </c>
      <c r="I5088" s="48" t="s">
        <v>5367</v>
      </c>
      <c r="J5088" s="49" t="s">
        <v>26</v>
      </c>
      <c r="K5088" s="50">
        <v>6903071</v>
      </c>
      <c r="L5088" s="48" t="s">
        <v>3256</v>
      </c>
      <c r="M5088" s="51" t="s">
        <v>50</v>
      </c>
      <c r="N5088" s="51" t="s">
        <v>3257</v>
      </c>
      <c r="O5088" s="52"/>
      <c r="P5088" s="53"/>
    </row>
    <row r="5089" spans="1:16" s="54" customFormat="1" ht="30" hidden="1" x14ac:dyDescent="0.2">
      <c r="A5089" s="20">
        <v>5089</v>
      </c>
      <c r="B5089" s="55">
        <v>4248</v>
      </c>
      <c r="C5089" s="47" t="str">
        <f t="shared" si="79"/>
        <v>Idu Ana 6373</v>
      </c>
      <c r="D5089" s="47"/>
      <c r="E5089" s="48" t="s">
        <v>45</v>
      </c>
      <c r="F5089" s="48" t="s">
        <v>4626</v>
      </c>
      <c r="G5089" s="177"/>
      <c r="H5089" s="48">
        <v>6373</v>
      </c>
      <c r="I5089" s="48" t="s">
        <v>5368</v>
      </c>
      <c r="J5089" s="49" t="s">
        <v>26</v>
      </c>
      <c r="K5089" s="50">
        <v>3808000</v>
      </c>
      <c r="L5089" s="48" t="s">
        <v>3256</v>
      </c>
      <c r="M5089" s="51" t="s">
        <v>50</v>
      </c>
      <c r="N5089" s="51" t="s">
        <v>3257</v>
      </c>
      <c r="O5089" s="52"/>
      <c r="P5089" s="53"/>
    </row>
    <row r="5090" spans="1:16" s="54" customFormat="1" ht="45" hidden="1" x14ac:dyDescent="0.2">
      <c r="A5090" s="20">
        <v>5090</v>
      </c>
      <c r="B5090" s="55">
        <v>4249</v>
      </c>
      <c r="C5090" s="47" t="str">
        <f t="shared" si="79"/>
        <v>Idu Ana 6374</v>
      </c>
      <c r="D5090" s="47"/>
      <c r="E5090" s="48" t="s">
        <v>45</v>
      </c>
      <c r="F5090" s="48" t="s">
        <v>4626</v>
      </c>
      <c r="G5090" s="177"/>
      <c r="H5090" s="48">
        <v>6374</v>
      </c>
      <c r="I5090" s="48" t="s">
        <v>5369</v>
      </c>
      <c r="J5090" s="49" t="s">
        <v>26</v>
      </c>
      <c r="K5090" s="50">
        <v>493493</v>
      </c>
      <c r="L5090" s="48" t="s">
        <v>3256</v>
      </c>
      <c r="M5090" s="51" t="s">
        <v>50</v>
      </c>
      <c r="N5090" s="51" t="s">
        <v>3257</v>
      </c>
      <c r="O5090" s="52"/>
      <c r="P5090" s="53"/>
    </row>
    <row r="5091" spans="1:16" s="54" customFormat="1" ht="45" hidden="1" x14ac:dyDescent="0.2">
      <c r="A5091" s="20">
        <v>5091</v>
      </c>
      <c r="B5091" s="55">
        <v>4250</v>
      </c>
      <c r="C5091" s="47" t="str">
        <f t="shared" si="79"/>
        <v>Idu Ana 6375</v>
      </c>
      <c r="D5091" s="47"/>
      <c r="E5091" s="48" t="s">
        <v>45</v>
      </c>
      <c r="F5091" s="48" t="s">
        <v>4626</v>
      </c>
      <c r="G5091" s="177"/>
      <c r="H5091" s="48">
        <v>6375</v>
      </c>
      <c r="I5091" s="48" t="s">
        <v>5370</v>
      </c>
      <c r="J5091" s="49" t="s">
        <v>26</v>
      </c>
      <c r="K5091" s="50">
        <v>493493</v>
      </c>
      <c r="L5091" s="48" t="s">
        <v>3256</v>
      </c>
      <c r="M5091" s="51" t="s">
        <v>50</v>
      </c>
      <c r="N5091" s="51" t="s">
        <v>3257</v>
      </c>
      <c r="O5091" s="52"/>
      <c r="P5091" s="53"/>
    </row>
    <row r="5092" spans="1:16" s="54" customFormat="1" ht="45" hidden="1" x14ac:dyDescent="0.2">
      <c r="A5092" s="20">
        <v>5092</v>
      </c>
      <c r="B5092" s="55">
        <v>4251</v>
      </c>
      <c r="C5092" s="47" t="str">
        <f t="shared" si="79"/>
        <v>Idu Ana 6376</v>
      </c>
      <c r="D5092" s="47"/>
      <c r="E5092" s="48" t="s">
        <v>45</v>
      </c>
      <c r="F5092" s="48" t="s">
        <v>4626</v>
      </c>
      <c r="G5092" s="177"/>
      <c r="H5092" s="48">
        <v>6376</v>
      </c>
      <c r="I5092" s="48" t="s">
        <v>5371</v>
      </c>
      <c r="J5092" s="49" t="s">
        <v>26</v>
      </c>
      <c r="K5092" s="50">
        <v>493493</v>
      </c>
      <c r="L5092" s="48" t="s">
        <v>3256</v>
      </c>
      <c r="M5092" s="51" t="s">
        <v>50</v>
      </c>
      <c r="N5092" s="51" t="s">
        <v>3257</v>
      </c>
      <c r="O5092" s="52"/>
      <c r="P5092" s="53"/>
    </row>
    <row r="5093" spans="1:16" s="54" customFormat="1" ht="45" hidden="1" x14ac:dyDescent="0.2">
      <c r="A5093" s="20">
        <v>5093</v>
      </c>
      <c r="B5093" s="55">
        <v>4252</v>
      </c>
      <c r="C5093" s="47" t="str">
        <f t="shared" si="79"/>
        <v>Idu Ana 6377</v>
      </c>
      <c r="D5093" s="47"/>
      <c r="E5093" s="48" t="s">
        <v>45</v>
      </c>
      <c r="F5093" s="48" t="s">
        <v>4626</v>
      </c>
      <c r="G5093" s="177"/>
      <c r="H5093" s="48">
        <v>6377</v>
      </c>
      <c r="I5093" s="48" t="s">
        <v>5372</v>
      </c>
      <c r="J5093" s="49" t="s">
        <v>26</v>
      </c>
      <c r="K5093" s="50">
        <v>493493</v>
      </c>
      <c r="L5093" s="48" t="s">
        <v>3256</v>
      </c>
      <c r="M5093" s="51" t="s">
        <v>50</v>
      </c>
      <c r="N5093" s="51" t="s">
        <v>3257</v>
      </c>
      <c r="O5093" s="52"/>
      <c r="P5093" s="53"/>
    </row>
    <row r="5094" spans="1:16" s="54" customFormat="1" ht="45" hidden="1" x14ac:dyDescent="0.2">
      <c r="A5094" s="20">
        <v>5094</v>
      </c>
      <c r="B5094" s="55">
        <v>4253</v>
      </c>
      <c r="C5094" s="47" t="str">
        <f t="shared" si="79"/>
        <v>Idu Ana 6379</v>
      </c>
      <c r="D5094" s="47"/>
      <c r="E5094" s="48" t="s">
        <v>45</v>
      </c>
      <c r="F5094" s="48" t="s">
        <v>4626</v>
      </c>
      <c r="G5094" s="177"/>
      <c r="H5094" s="48">
        <v>6379</v>
      </c>
      <c r="I5094" s="48" t="s">
        <v>5373</v>
      </c>
      <c r="J5094" s="49" t="s">
        <v>26</v>
      </c>
      <c r="K5094" s="50">
        <v>779450</v>
      </c>
      <c r="L5094" s="48" t="s">
        <v>3256</v>
      </c>
      <c r="M5094" s="51" t="s">
        <v>50</v>
      </c>
      <c r="N5094" s="51" t="s">
        <v>3257</v>
      </c>
      <c r="O5094" s="52"/>
      <c r="P5094" s="53"/>
    </row>
    <row r="5095" spans="1:16" s="54" customFormat="1" ht="30" hidden="1" x14ac:dyDescent="0.2">
      <c r="A5095" s="20">
        <v>5095</v>
      </c>
      <c r="B5095" s="55">
        <v>4254</v>
      </c>
      <c r="C5095" s="47" t="str">
        <f t="shared" si="79"/>
        <v>Idu Ana 6380</v>
      </c>
      <c r="D5095" s="47"/>
      <c r="E5095" s="48" t="s">
        <v>45</v>
      </c>
      <c r="F5095" s="48" t="s">
        <v>3264</v>
      </c>
      <c r="G5095" s="177"/>
      <c r="H5095" s="48">
        <v>6380</v>
      </c>
      <c r="I5095" s="48" t="s">
        <v>5374</v>
      </c>
      <c r="J5095" s="49" t="s">
        <v>25</v>
      </c>
      <c r="K5095" s="50">
        <v>65991</v>
      </c>
      <c r="L5095" s="48" t="s">
        <v>3256</v>
      </c>
      <c r="M5095" s="51" t="s">
        <v>50</v>
      </c>
      <c r="N5095" s="51" t="s">
        <v>3257</v>
      </c>
      <c r="O5095" s="52"/>
      <c r="P5095" s="53"/>
    </row>
    <row r="5096" spans="1:16" s="54" customFormat="1" ht="45" hidden="1" x14ac:dyDescent="0.2">
      <c r="A5096" s="20">
        <v>5096</v>
      </c>
      <c r="B5096" s="55">
        <v>4255</v>
      </c>
      <c r="C5096" s="47" t="str">
        <f t="shared" si="79"/>
        <v>Idu Ana 6381</v>
      </c>
      <c r="D5096" s="47"/>
      <c r="E5096" s="48" t="s">
        <v>45</v>
      </c>
      <c r="F5096" s="48" t="s">
        <v>3264</v>
      </c>
      <c r="G5096" s="177"/>
      <c r="H5096" s="48">
        <v>6381</v>
      </c>
      <c r="I5096" s="48" t="s">
        <v>5375</v>
      </c>
      <c r="J5096" s="49" t="s">
        <v>25</v>
      </c>
      <c r="K5096" s="50">
        <v>3784367</v>
      </c>
      <c r="L5096" s="48" t="s">
        <v>3256</v>
      </c>
      <c r="M5096" s="51" t="s">
        <v>50</v>
      </c>
      <c r="N5096" s="51" t="s">
        <v>3257</v>
      </c>
      <c r="O5096" s="52"/>
      <c r="P5096" s="53"/>
    </row>
    <row r="5097" spans="1:16" s="54" customFormat="1" ht="30" hidden="1" x14ac:dyDescent="0.2">
      <c r="A5097" s="20">
        <v>5097</v>
      </c>
      <c r="B5097" s="55">
        <v>4256</v>
      </c>
      <c r="C5097" s="47" t="str">
        <f t="shared" ref="C5097:C5160" si="80">+CONCATENATE(M5097," ",N5097," ",H5097)</f>
        <v>Idu Ana 6382</v>
      </c>
      <c r="D5097" s="47"/>
      <c r="E5097" s="48" t="s">
        <v>45</v>
      </c>
      <c r="F5097" s="48" t="s">
        <v>3315</v>
      </c>
      <c r="G5097" s="177"/>
      <c r="H5097" s="48">
        <v>6382</v>
      </c>
      <c r="I5097" s="48" t="s">
        <v>5376</v>
      </c>
      <c r="J5097" s="49" t="s">
        <v>25</v>
      </c>
      <c r="K5097" s="50">
        <v>434252</v>
      </c>
      <c r="L5097" s="48" t="s">
        <v>3256</v>
      </c>
      <c r="M5097" s="51" t="s">
        <v>50</v>
      </c>
      <c r="N5097" s="51" t="s">
        <v>3257</v>
      </c>
      <c r="O5097" s="52"/>
      <c r="P5097" s="53"/>
    </row>
    <row r="5098" spans="1:16" s="54" customFormat="1" ht="30" hidden="1" x14ac:dyDescent="0.2">
      <c r="A5098" s="20">
        <v>5098</v>
      </c>
      <c r="B5098" s="55">
        <v>4257</v>
      </c>
      <c r="C5098" s="47" t="str">
        <f t="shared" si="80"/>
        <v>Idu Ana 6383</v>
      </c>
      <c r="D5098" s="47"/>
      <c r="E5098" s="48" t="s">
        <v>45</v>
      </c>
      <c r="F5098" s="48" t="s">
        <v>3264</v>
      </c>
      <c r="G5098" s="177"/>
      <c r="H5098" s="48">
        <v>6383</v>
      </c>
      <c r="I5098" s="48" t="s">
        <v>5377</v>
      </c>
      <c r="J5098" s="49" t="s">
        <v>25</v>
      </c>
      <c r="K5098" s="50">
        <v>430201</v>
      </c>
      <c r="L5098" s="48" t="s">
        <v>3256</v>
      </c>
      <c r="M5098" s="51" t="s">
        <v>50</v>
      </c>
      <c r="N5098" s="51" t="s">
        <v>3257</v>
      </c>
      <c r="O5098" s="52"/>
      <c r="P5098" s="53"/>
    </row>
    <row r="5099" spans="1:16" s="54" customFormat="1" ht="105" hidden="1" x14ac:dyDescent="0.2">
      <c r="A5099" s="20">
        <v>5099</v>
      </c>
      <c r="B5099" s="55">
        <v>4258</v>
      </c>
      <c r="C5099" s="47" t="str">
        <f t="shared" si="80"/>
        <v>Idu Ana 6387</v>
      </c>
      <c r="D5099" s="47"/>
      <c r="E5099" s="48" t="s">
        <v>45</v>
      </c>
      <c r="F5099" s="48" t="s">
        <v>3276</v>
      </c>
      <c r="G5099" s="177"/>
      <c r="H5099" s="48">
        <v>6387</v>
      </c>
      <c r="I5099" s="48" t="s">
        <v>5378</v>
      </c>
      <c r="J5099" s="49" t="s">
        <v>26</v>
      </c>
      <c r="K5099" s="50">
        <v>13640414</v>
      </c>
      <c r="L5099" s="48" t="s">
        <v>3256</v>
      </c>
      <c r="M5099" s="51" t="s">
        <v>50</v>
      </c>
      <c r="N5099" s="51" t="s">
        <v>3257</v>
      </c>
      <c r="O5099" s="52"/>
      <c r="P5099" s="53"/>
    </row>
    <row r="5100" spans="1:16" s="54" customFormat="1" ht="105" hidden="1" x14ac:dyDescent="0.2">
      <c r="A5100" s="20">
        <v>5100</v>
      </c>
      <c r="B5100" s="55">
        <v>4259</v>
      </c>
      <c r="C5100" s="47" t="str">
        <f t="shared" si="80"/>
        <v>Idu Ana 6388</v>
      </c>
      <c r="D5100" s="47"/>
      <c r="E5100" s="48" t="s">
        <v>45</v>
      </c>
      <c r="F5100" s="48" t="s">
        <v>3276</v>
      </c>
      <c r="G5100" s="177"/>
      <c r="H5100" s="48">
        <v>6388</v>
      </c>
      <c r="I5100" s="48" t="s">
        <v>5379</v>
      </c>
      <c r="J5100" s="49" t="s">
        <v>26</v>
      </c>
      <c r="K5100" s="50">
        <v>17876732</v>
      </c>
      <c r="L5100" s="48" t="s">
        <v>3256</v>
      </c>
      <c r="M5100" s="51" t="s">
        <v>50</v>
      </c>
      <c r="N5100" s="51" t="s">
        <v>3257</v>
      </c>
      <c r="O5100" s="52"/>
      <c r="P5100" s="53"/>
    </row>
    <row r="5101" spans="1:16" s="54" customFormat="1" ht="105" hidden="1" x14ac:dyDescent="0.2">
      <c r="A5101" s="20">
        <v>5101</v>
      </c>
      <c r="B5101" s="55">
        <v>4260</v>
      </c>
      <c r="C5101" s="47" t="str">
        <f t="shared" si="80"/>
        <v>Idu Ana 6389</v>
      </c>
      <c r="D5101" s="47"/>
      <c r="E5101" s="48" t="s">
        <v>45</v>
      </c>
      <c r="F5101" s="48" t="s">
        <v>3276</v>
      </c>
      <c r="G5101" s="177"/>
      <c r="H5101" s="48">
        <v>6389</v>
      </c>
      <c r="I5101" s="48" t="s">
        <v>5380</v>
      </c>
      <c r="J5101" s="49" t="s">
        <v>26</v>
      </c>
      <c r="K5101" s="50">
        <v>19217694</v>
      </c>
      <c r="L5101" s="48" t="s">
        <v>3256</v>
      </c>
      <c r="M5101" s="51" t="s">
        <v>50</v>
      </c>
      <c r="N5101" s="51" t="s">
        <v>3257</v>
      </c>
      <c r="O5101" s="52"/>
      <c r="P5101" s="53"/>
    </row>
    <row r="5102" spans="1:16" s="54" customFormat="1" ht="75" hidden="1" x14ac:dyDescent="0.2">
      <c r="A5102" s="20">
        <v>5102</v>
      </c>
      <c r="B5102" s="55">
        <v>4261</v>
      </c>
      <c r="C5102" s="47" t="str">
        <f t="shared" si="80"/>
        <v>Idu Ana 6392</v>
      </c>
      <c r="D5102" s="47"/>
      <c r="E5102" s="48" t="s">
        <v>45</v>
      </c>
      <c r="F5102" s="48" t="s">
        <v>3322</v>
      </c>
      <c r="G5102" s="177"/>
      <c r="H5102" s="48">
        <v>6392</v>
      </c>
      <c r="I5102" s="48" t="s">
        <v>5381</v>
      </c>
      <c r="J5102" s="49" t="s">
        <v>48</v>
      </c>
      <c r="K5102" s="50">
        <v>1629717</v>
      </c>
      <c r="L5102" s="48" t="s">
        <v>3256</v>
      </c>
      <c r="M5102" s="51" t="s">
        <v>50</v>
      </c>
      <c r="N5102" s="51" t="s">
        <v>3257</v>
      </c>
      <c r="O5102" s="52"/>
      <c r="P5102" s="53"/>
    </row>
    <row r="5103" spans="1:16" s="54" customFormat="1" ht="60" hidden="1" x14ac:dyDescent="0.2">
      <c r="A5103" s="20">
        <v>5103</v>
      </c>
      <c r="B5103" s="55">
        <v>4262</v>
      </c>
      <c r="C5103" s="47" t="str">
        <f t="shared" si="80"/>
        <v>Idu Ana 6393</v>
      </c>
      <c r="D5103" s="47"/>
      <c r="E5103" s="48" t="s">
        <v>45</v>
      </c>
      <c r="F5103" s="48" t="s">
        <v>3322</v>
      </c>
      <c r="G5103" s="177"/>
      <c r="H5103" s="48">
        <v>6393</v>
      </c>
      <c r="I5103" s="48" t="s">
        <v>5382</v>
      </c>
      <c r="J5103" s="49" t="s">
        <v>48</v>
      </c>
      <c r="K5103" s="50">
        <v>1893216</v>
      </c>
      <c r="L5103" s="48" t="s">
        <v>3256</v>
      </c>
      <c r="M5103" s="51" t="s">
        <v>50</v>
      </c>
      <c r="N5103" s="51" t="s">
        <v>3257</v>
      </c>
      <c r="O5103" s="52"/>
      <c r="P5103" s="53"/>
    </row>
    <row r="5104" spans="1:16" s="54" customFormat="1" ht="45" hidden="1" x14ac:dyDescent="0.2">
      <c r="A5104" s="20">
        <v>5104</v>
      </c>
      <c r="B5104" s="55">
        <v>4263</v>
      </c>
      <c r="C5104" s="47" t="str">
        <f t="shared" si="80"/>
        <v>Idu Ana 6394</v>
      </c>
      <c r="D5104" s="47"/>
      <c r="E5104" s="48" t="s">
        <v>45</v>
      </c>
      <c r="F5104" s="48" t="s">
        <v>899</v>
      </c>
      <c r="G5104" s="177"/>
      <c r="H5104" s="48">
        <v>6394</v>
      </c>
      <c r="I5104" s="48" t="s">
        <v>5383</v>
      </c>
      <c r="J5104" s="49" t="s">
        <v>25</v>
      </c>
      <c r="K5104" s="50">
        <v>21945</v>
      </c>
      <c r="L5104" s="48" t="s">
        <v>3256</v>
      </c>
      <c r="M5104" s="51" t="s">
        <v>50</v>
      </c>
      <c r="N5104" s="51" t="s">
        <v>3257</v>
      </c>
      <c r="O5104" s="52"/>
      <c r="P5104" s="53"/>
    </row>
    <row r="5105" spans="1:16" s="54" customFormat="1" ht="60" hidden="1" x14ac:dyDescent="0.2">
      <c r="A5105" s="20">
        <v>5105</v>
      </c>
      <c r="B5105" s="55">
        <v>4264</v>
      </c>
      <c r="C5105" s="47" t="str">
        <f t="shared" si="80"/>
        <v>Idu Ana 6395</v>
      </c>
      <c r="D5105" s="47"/>
      <c r="E5105" s="48" t="s">
        <v>45</v>
      </c>
      <c r="F5105" s="48" t="s">
        <v>3322</v>
      </c>
      <c r="G5105" s="177"/>
      <c r="H5105" s="48">
        <v>6395</v>
      </c>
      <c r="I5105" s="48" t="s">
        <v>5384</v>
      </c>
      <c r="J5105" s="49" t="s">
        <v>48</v>
      </c>
      <c r="K5105" s="50">
        <v>2412669</v>
      </c>
      <c r="L5105" s="48" t="s">
        <v>3256</v>
      </c>
      <c r="M5105" s="51" t="s">
        <v>50</v>
      </c>
      <c r="N5105" s="51" t="s">
        <v>3257</v>
      </c>
      <c r="O5105" s="52"/>
      <c r="P5105" s="53"/>
    </row>
    <row r="5106" spans="1:16" s="54" customFormat="1" ht="30" hidden="1" x14ac:dyDescent="0.2">
      <c r="A5106" s="20">
        <v>5106</v>
      </c>
      <c r="B5106" s="55">
        <v>4265</v>
      </c>
      <c r="C5106" s="47" t="str">
        <f t="shared" si="80"/>
        <v>Idu Ana 6396</v>
      </c>
      <c r="D5106" s="47"/>
      <c r="E5106" s="48" t="s">
        <v>45</v>
      </c>
      <c r="F5106" s="48" t="s">
        <v>4487</v>
      </c>
      <c r="G5106" s="177"/>
      <c r="H5106" s="48">
        <v>6396</v>
      </c>
      <c r="I5106" s="48" t="s">
        <v>5385</v>
      </c>
      <c r="J5106" s="49" t="s">
        <v>26</v>
      </c>
      <c r="K5106" s="50">
        <v>328785</v>
      </c>
      <c r="L5106" s="48" t="s">
        <v>3256</v>
      </c>
      <c r="M5106" s="51" t="s">
        <v>50</v>
      </c>
      <c r="N5106" s="51" t="s">
        <v>3257</v>
      </c>
      <c r="O5106" s="52"/>
      <c r="P5106" s="53"/>
    </row>
    <row r="5107" spans="1:16" s="54" customFormat="1" ht="30" hidden="1" x14ac:dyDescent="0.2">
      <c r="A5107" s="20">
        <v>5107</v>
      </c>
      <c r="B5107" s="55">
        <v>4266</v>
      </c>
      <c r="C5107" s="47" t="str">
        <f t="shared" si="80"/>
        <v>Idu Ana 6397</v>
      </c>
      <c r="D5107" s="47"/>
      <c r="E5107" s="48" t="s">
        <v>45</v>
      </c>
      <c r="F5107" s="48" t="s">
        <v>4487</v>
      </c>
      <c r="G5107" s="177"/>
      <c r="H5107" s="48">
        <v>6397</v>
      </c>
      <c r="I5107" s="48" t="s">
        <v>5386</v>
      </c>
      <c r="J5107" s="49" t="s">
        <v>26</v>
      </c>
      <c r="K5107" s="50">
        <v>208708</v>
      </c>
      <c r="L5107" s="48" t="s">
        <v>3256</v>
      </c>
      <c r="M5107" s="51" t="s">
        <v>50</v>
      </c>
      <c r="N5107" s="51" t="s">
        <v>3257</v>
      </c>
      <c r="O5107" s="52"/>
      <c r="P5107" s="53"/>
    </row>
    <row r="5108" spans="1:16" s="54" customFormat="1" ht="30" hidden="1" x14ac:dyDescent="0.2">
      <c r="A5108" s="20">
        <v>5108</v>
      </c>
      <c r="B5108" s="55">
        <v>4267</v>
      </c>
      <c r="C5108" s="47" t="str">
        <f t="shared" si="80"/>
        <v>Idu Ana 6400</v>
      </c>
      <c r="D5108" s="47"/>
      <c r="E5108" s="48" t="s">
        <v>45</v>
      </c>
      <c r="F5108" s="48" t="s">
        <v>3258</v>
      </c>
      <c r="G5108" s="177"/>
      <c r="H5108" s="48">
        <v>6400</v>
      </c>
      <c r="I5108" s="48" t="s">
        <v>5387</v>
      </c>
      <c r="J5108" s="49" t="s">
        <v>25</v>
      </c>
      <c r="K5108" s="50">
        <v>581430</v>
      </c>
      <c r="L5108" s="48" t="s">
        <v>3256</v>
      </c>
      <c r="M5108" s="51" t="s">
        <v>50</v>
      </c>
      <c r="N5108" s="51" t="s">
        <v>3257</v>
      </c>
      <c r="O5108" s="52"/>
      <c r="P5108" s="53"/>
    </row>
    <row r="5109" spans="1:16" s="54" customFormat="1" ht="45" hidden="1" x14ac:dyDescent="0.2">
      <c r="A5109" s="20">
        <v>5109</v>
      </c>
      <c r="B5109" s="55">
        <v>4268</v>
      </c>
      <c r="C5109" s="47" t="str">
        <f t="shared" si="80"/>
        <v>Idu Ana 6401</v>
      </c>
      <c r="D5109" s="47"/>
      <c r="E5109" s="48" t="s">
        <v>45</v>
      </c>
      <c r="F5109" s="48" t="s">
        <v>3467</v>
      </c>
      <c r="G5109" s="177"/>
      <c r="H5109" s="48">
        <v>6401</v>
      </c>
      <c r="I5109" s="48" t="s">
        <v>5388</v>
      </c>
      <c r="J5109" s="49" t="s">
        <v>26</v>
      </c>
      <c r="K5109" s="50">
        <v>25301572</v>
      </c>
      <c r="L5109" s="48" t="s">
        <v>3256</v>
      </c>
      <c r="M5109" s="51" t="s">
        <v>50</v>
      </c>
      <c r="N5109" s="51" t="s">
        <v>3257</v>
      </c>
      <c r="O5109" s="52"/>
      <c r="P5109" s="53"/>
    </row>
    <row r="5110" spans="1:16" s="54" customFormat="1" ht="195" x14ac:dyDescent="0.2">
      <c r="A5110" s="20">
        <v>5110</v>
      </c>
      <c r="B5110" s="55">
        <v>4269</v>
      </c>
      <c r="C5110" s="47" t="str">
        <f t="shared" si="80"/>
        <v>Idu Ana 6402</v>
      </c>
      <c r="D5110" s="47"/>
      <c r="E5110" s="48" t="s">
        <v>45</v>
      </c>
      <c r="F5110" s="48" t="s">
        <v>1925</v>
      </c>
      <c r="G5110" s="177"/>
      <c r="H5110" s="48">
        <v>6402</v>
      </c>
      <c r="I5110" s="48" t="s">
        <v>5389</v>
      </c>
      <c r="J5110" s="49" t="s">
        <v>26</v>
      </c>
      <c r="K5110" s="50">
        <v>4301902</v>
      </c>
      <c r="L5110" s="48" t="s">
        <v>3256</v>
      </c>
      <c r="M5110" s="51" t="s">
        <v>50</v>
      </c>
      <c r="N5110" s="51" t="s">
        <v>3257</v>
      </c>
      <c r="O5110" s="52"/>
      <c r="P5110" s="53"/>
    </row>
    <row r="5111" spans="1:16" s="54" customFormat="1" ht="30" hidden="1" x14ac:dyDescent="0.2">
      <c r="A5111" s="20">
        <v>5111</v>
      </c>
      <c r="B5111" s="55">
        <v>4270</v>
      </c>
      <c r="C5111" s="47" t="str">
        <f t="shared" si="80"/>
        <v>Idu Ana 6403</v>
      </c>
      <c r="D5111" s="47"/>
      <c r="E5111" s="48" t="s">
        <v>45</v>
      </c>
      <c r="F5111" s="48" t="s">
        <v>1925</v>
      </c>
      <c r="G5111" s="177"/>
      <c r="H5111" s="48">
        <v>6403</v>
      </c>
      <c r="I5111" s="48" t="s">
        <v>1924</v>
      </c>
      <c r="J5111" s="49" t="s">
        <v>26</v>
      </c>
      <c r="K5111" s="50">
        <v>405496</v>
      </c>
      <c r="L5111" s="48" t="s">
        <v>3256</v>
      </c>
      <c r="M5111" s="51" t="s">
        <v>50</v>
      </c>
      <c r="N5111" s="51" t="s">
        <v>3257</v>
      </c>
      <c r="O5111" s="52"/>
      <c r="P5111" s="53"/>
    </row>
    <row r="5112" spans="1:16" s="54" customFormat="1" ht="45" hidden="1" x14ac:dyDescent="0.2">
      <c r="A5112" s="20">
        <v>5112</v>
      </c>
      <c r="B5112" s="55">
        <v>4271</v>
      </c>
      <c r="C5112" s="47" t="str">
        <f t="shared" si="80"/>
        <v>Idu Ana 6407</v>
      </c>
      <c r="D5112" s="47"/>
      <c r="E5112" s="48" t="s">
        <v>45</v>
      </c>
      <c r="F5112" s="48" t="s">
        <v>4768</v>
      </c>
      <c r="G5112" s="177"/>
      <c r="H5112" s="48">
        <v>6407</v>
      </c>
      <c r="I5112" s="48" t="s">
        <v>5390</v>
      </c>
      <c r="J5112" s="49" t="s">
        <v>64</v>
      </c>
      <c r="K5112" s="50">
        <v>209841</v>
      </c>
      <c r="L5112" s="48" t="s">
        <v>3256</v>
      </c>
      <c r="M5112" s="51" t="s">
        <v>50</v>
      </c>
      <c r="N5112" s="51" t="s">
        <v>3257</v>
      </c>
      <c r="O5112" s="52"/>
      <c r="P5112" s="53"/>
    </row>
    <row r="5113" spans="1:16" s="54" customFormat="1" ht="45" hidden="1" x14ac:dyDescent="0.2">
      <c r="A5113" s="20">
        <v>5113</v>
      </c>
      <c r="B5113" s="55">
        <v>4272</v>
      </c>
      <c r="C5113" s="47" t="str">
        <f t="shared" si="80"/>
        <v>Idu Ana 6409</v>
      </c>
      <c r="D5113" s="47"/>
      <c r="E5113" s="48" t="s">
        <v>45</v>
      </c>
      <c r="F5113" s="48" t="s">
        <v>899</v>
      </c>
      <c r="G5113" s="177"/>
      <c r="H5113" s="48">
        <v>6409</v>
      </c>
      <c r="I5113" s="48" t="s">
        <v>5391</v>
      </c>
      <c r="J5113" s="49" t="s">
        <v>26</v>
      </c>
      <c r="K5113" s="50">
        <v>563703</v>
      </c>
      <c r="L5113" s="48" t="s">
        <v>3256</v>
      </c>
      <c r="M5113" s="51" t="s">
        <v>50</v>
      </c>
      <c r="N5113" s="51" t="s">
        <v>3257</v>
      </c>
      <c r="O5113" s="52"/>
      <c r="P5113" s="53"/>
    </row>
    <row r="5114" spans="1:16" s="54" customFormat="1" ht="60" hidden="1" x14ac:dyDescent="0.2">
      <c r="A5114" s="20">
        <v>5114</v>
      </c>
      <c r="B5114" s="55">
        <v>4273</v>
      </c>
      <c r="C5114" s="47" t="str">
        <f t="shared" si="80"/>
        <v>Idu Ana 6410</v>
      </c>
      <c r="D5114" s="47"/>
      <c r="E5114" s="48" t="s">
        <v>45</v>
      </c>
      <c r="F5114" s="48" t="s">
        <v>899</v>
      </c>
      <c r="G5114" s="177"/>
      <c r="H5114" s="48">
        <v>6410</v>
      </c>
      <c r="I5114" s="48" t="s">
        <v>5392</v>
      </c>
      <c r="J5114" s="49" t="s">
        <v>64</v>
      </c>
      <c r="K5114" s="50">
        <v>533705</v>
      </c>
      <c r="L5114" s="48" t="s">
        <v>3256</v>
      </c>
      <c r="M5114" s="51" t="s">
        <v>50</v>
      </c>
      <c r="N5114" s="51" t="s">
        <v>3257</v>
      </c>
      <c r="O5114" s="52"/>
      <c r="P5114" s="53"/>
    </row>
    <row r="5115" spans="1:16" s="54" customFormat="1" ht="30" hidden="1" x14ac:dyDescent="0.2">
      <c r="A5115" s="20">
        <v>5115</v>
      </c>
      <c r="B5115" s="55">
        <v>4274</v>
      </c>
      <c r="C5115" s="47" t="str">
        <f t="shared" si="80"/>
        <v>Idu Ana 6411</v>
      </c>
      <c r="D5115" s="47"/>
      <c r="E5115" s="48" t="s">
        <v>45</v>
      </c>
      <c r="F5115" s="48" t="s">
        <v>1925</v>
      </c>
      <c r="G5115" s="177"/>
      <c r="H5115" s="48">
        <v>6411</v>
      </c>
      <c r="I5115" s="48" t="s">
        <v>5393</v>
      </c>
      <c r="J5115" s="49" t="s">
        <v>26</v>
      </c>
      <c r="K5115" s="50">
        <v>279194</v>
      </c>
      <c r="L5115" s="48" t="s">
        <v>3256</v>
      </c>
      <c r="M5115" s="51" t="s">
        <v>50</v>
      </c>
      <c r="N5115" s="51" t="s">
        <v>3257</v>
      </c>
      <c r="O5115" s="52"/>
      <c r="P5115" s="53"/>
    </row>
    <row r="5116" spans="1:16" s="54" customFormat="1" ht="45" hidden="1" x14ac:dyDescent="0.2">
      <c r="A5116" s="20">
        <v>5116</v>
      </c>
      <c r="B5116" s="55">
        <v>4275</v>
      </c>
      <c r="C5116" s="47" t="str">
        <f t="shared" si="80"/>
        <v>Idu Ana 6413</v>
      </c>
      <c r="D5116" s="47"/>
      <c r="E5116" s="48" t="s">
        <v>45</v>
      </c>
      <c r="F5116" s="48" t="s">
        <v>4626</v>
      </c>
      <c r="G5116" s="177"/>
      <c r="H5116" s="48">
        <v>6413</v>
      </c>
      <c r="I5116" s="48" t="s">
        <v>5394</v>
      </c>
      <c r="J5116" s="49" t="s">
        <v>26</v>
      </c>
      <c r="K5116" s="50">
        <v>1276275</v>
      </c>
      <c r="L5116" s="48" t="s">
        <v>3256</v>
      </c>
      <c r="M5116" s="51" t="s">
        <v>50</v>
      </c>
      <c r="N5116" s="51" t="s">
        <v>3257</v>
      </c>
      <c r="O5116" s="52"/>
      <c r="P5116" s="53"/>
    </row>
    <row r="5117" spans="1:16" s="54" customFormat="1" ht="105" hidden="1" x14ac:dyDescent="0.2">
      <c r="A5117" s="20">
        <v>5117</v>
      </c>
      <c r="B5117" s="55">
        <v>4276</v>
      </c>
      <c r="C5117" s="47" t="str">
        <f t="shared" si="80"/>
        <v>Idu Ana 6416</v>
      </c>
      <c r="D5117" s="47"/>
      <c r="E5117" s="48" t="s">
        <v>45</v>
      </c>
      <c r="F5117" s="48" t="s">
        <v>4562</v>
      </c>
      <c r="G5117" s="177"/>
      <c r="H5117" s="48">
        <v>6416</v>
      </c>
      <c r="I5117" s="48" t="s">
        <v>5395</v>
      </c>
      <c r="J5117" s="49" t="s">
        <v>64</v>
      </c>
      <c r="K5117" s="50">
        <v>71201</v>
      </c>
      <c r="L5117" s="48" t="s">
        <v>3256</v>
      </c>
      <c r="M5117" s="51" t="s">
        <v>50</v>
      </c>
      <c r="N5117" s="51" t="s">
        <v>3257</v>
      </c>
      <c r="O5117" s="52"/>
      <c r="P5117" s="53"/>
    </row>
    <row r="5118" spans="1:16" s="54" customFormat="1" ht="45" hidden="1" x14ac:dyDescent="0.2">
      <c r="A5118" s="20">
        <v>5118</v>
      </c>
      <c r="B5118" s="55">
        <v>4277</v>
      </c>
      <c r="C5118" s="47" t="str">
        <f t="shared" si="80"/>
        <v>Idu Ana 6421</v>
      </c>
      <c r="D5118" s="47"/>
      <c r="E5118" s="48" t="s">
        <v>45</v>
      </c>
      <c r="F5118" s="48" t="s">
        <v>3322</v>
      </c>
      <c r="G5118" s="177"/>
      <c r="H5118" s="48">
        <v>6421</v>
      </c>
      <c r="I5118" s="48" t="s">
        <v>5396</v>
      </c>
      <c r="J5118" s="49" t="s">
        <v>25</v>
      </c>
      <c r="K5118" s="50">
        <v>36082</v>
      </c>
      <c r="L5118" s="48" t="s">
        <v>3256</v>
      </c>
      <c r="M5118" s="51" t="s">
        <v>50</v>
      </c>
      <c r="N5118" s="51" t="s">
        <v>3257</v>
      </c>
      <c r="O5118" s="52"/>
      <c r="P5118" s="53"/>
    </row>
    <row r="5119" spans="1:16" s="54" customFormat="1" ht="30" hidden="1" x14ac:dyDescent="0.2">
      <c r="A5119" s="20">
        <v>5119</v>
      </c>
      <c r="B5119" s="55">
        <v>4278</v>
      </c>
      <c r="C5119" s="47" t="str">
        <f t="shared" si="80"/>
        <v>Idu Ana 6422</v>
      </c>
      <c r="D5119" s="47"/>
      <c r="E5119" s="48" t="s">
        <v>45</v>
      </c>
      <c r="F5119" s="48" t="s">
        <v>3276</v>
      </c>
      <c r="G5119" s="177"/>
      <c r="H5119" s="48">
        <v>6422</v>
      </c>
      <c r="I5119" s="48" t="s">
        <v>5397</v>
      </c>
      <c r="J5119" s="49" t="s">
        <v>26</v>
      </c>
      <c r="K5119" s="50">
        <v>48726</v>
      </c>
      <c r="L5119" s="48" t="s">
        <v>3256</v>
      </c>
      <c r="M5119" s="51" t="s">
        <v>50</v>
      </c>
      <c r="N5119" s="51" t="s">
        <v>3257</v>
      </c>
      <c r="O5119" s="52"/>
      <c r="P5119" s="53"/>
    </row>
    <row r="5120" spans="1:16" s="54" customFormat="1" ht="60" hidden="1" x14ac:dyDescent="0.2">
      <c r="A5120" s="20">
        <v>5120</v>
      </c>
      <c r="B5120" s="55">
        <v>4279</v>
      </c>
      <c r="C5120" s="47" t="str">
        <f t="shared" si="80"/>
        <v>Idu Ana 6423</v>
      </c>
      <c r="D5120" s="47"/>
      <c r="E5120" s="48" t="s">
        <v>45</v>
      </c>
      <c r="F5120" s="48" t="s">
        <v>4700</v>
      </c>
      <c r="G5120" s="177"/>
      <c r="H5120" s="48">
        <v>6423</v>
      </c>
      <c r="I5120" s="48" t="s">
        <v>5398</v>
      </c>
      <c r="J5120" s="49" t="s">
        <v>26</v>
      </c>
      <c r="K5120" s="50">
        <v>2010170</v>
      </c>
      <c r="L5120" s="48" t="s">
        <v>3256</v>
      </c>
      <c r="M5120" s="51" t="s">
        <v>50</v>
      </c>
      <c r="N5120" s="51" t="s">
        <v>3257</v>
      </c>
      <c r="O5120" s="52"/>
      <c r="P5120" s="53"/>
    </row>
    <row r="5121" spans="1:16" s="54" customFormat="1" ht="45" hidden="1" x14ac:dyDescent="0.2">
      <c r="A5121" s="20">
        <v>5121</v>
      </c>
      <c r="B5121" s="55">
        <v>4280</v>
      </c>
      <c r="C5121" s="47" t="str">
        <f t="shared" si="80"/>
        <v>Idu Ana 6424</v>
      </c>
      <c r="D5121" s="47"/>
      <c r="E5121" s="48" t="s">
        <v>45</v>
      </c>
      <c r="F5121" s="48" t="s">
        <v>3494</v>
      </c>
      <c r="G5121" s="177"/>
      <c r="H5121" s="48">
        <v>6424</v>
      </c>
      <c r="I5121" s="48" t="s">
        <v>5399</v>
      </c>
      <c r="J5121" s="49" t="s">
        <v>48</v>
      </c>
      <c r="K5121" s="50">
        <v>127700</v>
      </c>
      <c r="L5121" s="48" t="s">
        <v>3256</v>
      </c>
      <c r="M5121" s="51" t="s">
        <v>50</v>
      </c>
      <c r="N5121" s="51" t="s">
        <v>3257</v>
      </c>
      <c r="O5121" s="52"/>
      <c r="P5121" s="53"/>
    </row>
    <row r="5122" spans="1:16" s="54" customFormat="1" ht="30" hidden="1" x14ac:dyDescent="0.2">
      <c r="A5122" s="20">
        <v>5122</v>
      </c>
      <c r="B5122" s="55">
        <v>4281</v>
      </c>
      <c r="C5122" s="47" t="str">
        <f t="shared" si="80"/>
        <v>Idu Ana 6425</v>
      </c>
      <c r="D5122" s="47"/>
      <c r="E5122" s="48" t="s">
        <v>45</v>
      </c>
      <c r="F5122" s="48" t="s">
        <v>3792</v>
      </c>
      <c r="G5122" s="177"/>
      <c r="H5122" s="48">
        <v>6425</v>
      </c>
      <c r="I5122" s="48" t="s">
        <v>5400</v>
      </c>
      <c r="J5122" s="49" t="s">
        <v>25</v>
      </c>
      <c r="K5122" s="50">
        <v>82741</v>
      </c>
      <c r="L5122" s="48" t="s">
        <v>3256</v>
      </c>
      <c r="M5122" s="51" t="s">
        <v>50</v>
      </c>
      <c r="N5122" s="51" t="s">
        <v>3257</v>
      </c>
      <c r="O5122" s="52"/>
      <c r="P5122" s="53"/>
    </row>
    <row r="5123" spans="1:16" s="54" customFormat="1" ht="45" hidden="1" x14ac:dyDescent="0.2">
      <c r="A5123" s="20">
        <v>5123</v>
      </c>
      <c r="B5123" s="55">
        <v>4282</v>
      </c>
      <c r="C5123" s="47" t="str">
        <f t="shared" si="80"/>
        <v>Idu Ana 6426</v>
      </c>
      <c r="D5123" s="47"/>
      <c r="E5123" s="48" t="s">
        <v>45</v>
      </c>
      <c r="F5123" s="48" t="s">
        <v>3467</v>
      </c>
      <c r="G5123" s="177"/>
      <c r="H5123" s="48">
        <v>6426</v>
      </c>
      <c r="I5123" s="48" t="s">
        <v>5401</v>
      </c>
      <c r="J5123" s="49" t="s">
        <v>26</v>
      </c>
      <c r="K5123" s="50">
        <v>843161</v>
      </c>
      <c r="L5123" s="48" t="s">
        <v>3256</v>
      </c>
      <c r="M5123" s="51" t="s">
        <v>50</v>
      </c>
      <c r="N5123" s="51" t="s">
        <v>3257</v>
      </c>
      <c r="O5123" s="52"/>
      <c r="P5123" s="53"/>
    </row>
    <row r="5124" spans="1:16" s="54" customFormat="1" ht="30" hidden="1" x14ac:dyDescent="0.2">
      <c r="A5124" s="20">
        <v>5124</v>
      </c>
      <c r="B5124" s="55">
        <v>4283</v>
      </c>
      <c r="C5124" s="47" t="str">
        <f t="shared" si="80"/>
        <v>Idu Ana 6427</v>
      </c>
      <c r="D5124" s="47"/>
      <c r="E5124" s="48" t="s">
        <v>45</v>
      </c>
      <c r="F5124" s="48" t="s">
        <v>3274</v>
      </c>
      <c r="G5124" s="177"/>
      <c r="H5124" s="48">
        <v>6427</v>
      </c>
      <c r="I5124" s="48" t="s">
        <v>5402</v>
      </c>
      <c r="J5124" s="49" t="s">
        <v>25</v>
      </c>
      <c r="K5124" s="50">
        <v>26661</v>
      </c>
      <c r="L5124" s="48" t="s">
        <v>3256</v>
      </c>
      <c r="M5124" s="51" t="s">
        <v>50</v>
      </c>
      <c r="N5124" s="51" t="s">
        <v>3257</v>
      </c>
      <c r="O5124" s="52"/>
      <c r="P5124" s="53"/>
    </row>
    <row r="5125" spans="1:16" s="54" customFormat="1" ht="45" hidden="1" x14ac:dyDescent="0.2">
      <c r="A5125" s="20">
        <v>5125</v>
      </c>
      <c r="B5125" s="55">
        <v>4284</v>
      </c>
      <c r="C5125" s="47" t="str">
        <f t="shared" si="80"/>
        <v>Idu Ana 6428</v>
      </c>
      <c r="D5125" s="47"/>
      <c r="E5125" s="48" t="s">
        <v>45</v>
      </c>
      <c r="F5125" s="48" t="s">
        <v>3322</v>
      </c>
      <c r="G5125" s="177"/>
      <c r="H5125" s="48">
        <v>6428</v>
      </c>
      <c r="I5125" s="48" t="s">
        <v>5403</v>
      </c>
      <c r="J5125" s="49" t="s">
        <v>48</v>
      </c>
      <c r="K5125" s="50">
        <v>714810</v>
      </c>
      <c r="L5125" s="48" t="s">
        <v>3256</v>
      </c>
      <c r="M5125" s="51" t="s">
        <v>50</v>
      </c>
      <c r="N5125" s="51" t="s">
        <v>3257</v>
      </c>
      <c r="O5125" s="52"/>
      <c r="P5125" s="53"/>
    </row>
    <row r="5126" spans="1:16" s="54" customFormat="1" ht="30" hidden="1" x14ac:dyDescent="0.2">
      <c r="A5126" s="20">
        <v>5126</v>
      </c>
      <c r="B5126" s="55">
        <v>4285</v>
      </c>
      <c r="C5126" s="47" t="str">
        <f t="shared" si="80"/>
        <v>Idu Ana 6429</v>
      </c>
      <c r="D5126" s="47"/>
      <c r="E5126" s="48" t="s">
        <v>45</v>
      </c>
      <c r="F5126" s="48" t="s">
        <v>614</v>
      </c>
      <c r="G5126" s="177"/>
      <c r="H5126" s="48">
        <v>6429</v>
      </c>
      <c r="I5126" s="48" t="s">
        <v>5404</v>
      </c>
      <c r="J5126" s="49" t="s">
        <v>25</v>
      </c>
      <c r="K5126" s="50">
        <v>37879</v>
      </c>
      <c r="L5126" s="48" t="s">
        <v>3256</v>
      </c>
      <c r="M5126" s="51" t="s">
        <v>50</v>
      </c>
      <c r="N5126" s="51" t="s">
        <v>3257</v>
      </c>
      <c r="O5126" s="52"/>
      <c r="P5126" s="53"/>
    </row>
    <row r="5127" spans="1:16" s="54" customFormat="1" ht="45" hidden="1" x14ac:dyDescent="0.2">
      <c r="A5127" s="20">
        <v>5127</v>
      </c>
      <c r="B5127" s="55">
        <v>4286</v>
      </c>
      <c r="C5127" s="47" t="str">
        <f t="shared" si="80"/>
        <v>Idu Ana 6430</v>
      </c>
      <c r="D5127" s="47"/>
      <c r="E5127" s="48" t="s">
        <v>45</v>
      </c>
      <c r="F5127" s="48" t="s">
        <v>3322</v>
      </c>
      <c r="G5127" s="177"/>
      <c r="H5127" s="48">
        <v>6430</v>
      </c>
      <c r="I5127" s="48" t="s">
        <v>5405</v>
      </c>
      <c r="J5127" s="49" t="s">
        <v>25</v>
      </c>
      <c r="K5127" s="50">
        <v>240056</v>
      </c>
      <c r="L5127" s="48" t="s">
        <v>3256</v>
      </c>
      <c r="M5127" s="51" t="s">
        <v>50</v>
      </c>
      <c r="N5127" s="51" t="s">
        <v>3257</v>
      </c>
      <c r="O5127" s="52"/>
      <c r="P5127" s="53"/>
    </row>
    <row r="5128" spans="1:16" s="54" customFormat="1" ht="30" hidden="1" x14ac:dyDescent="0.2">
      <c r="A5128" s="20">
        <v>5128</v>
      </c>
      <c r="B5128" s="55">
        <v>4287</v>
      </c>
      <c r="C5128" s="47" t="str">
        <f t="shared" si="80"/>
        <v>Idu Ana 6431</v>
      </c>
      <c r="D5128" s="47"/>
      <c r="E5128" s="48" t="s">
        <v>45</v>
      </c>
      <c r="F5128" s="48" t="s">
        <v>4173</v>
      </c>
      <c r="G5128" s="177"/>
      <c r="H5128" s="48">
        <v>6431</v>
      </c>
      <c r="I5128" s="48" t="s">
        <v>5406</v>
      </c>
      <c r="J5128" s="49" t="s">
        <v>48</v>
      </c>
      <c r="K5128" s="50">
        <v>1362888</v>
      </c>
      <c r="L5128" s="48" t="s">
        <v>3256</v>
      </c>
      <c r="M5128" s="51" t="s">
        <v>50</v>
      </c>
      <c r="N5128" s="51" t="s">
        <v>3257</v>
      </c>
      <c r="O5128" s="52"/>
      <c r="P5128" s="53"/>
    </row>
    <row r="5129" spans="1:16" s="54" customFormat="1" ht="105" hidden="1" x14ac:dyDescent="0.2">
      <c r="A5129" s="20">
        <v>5129</v>
      </c>
      <c r="B5129" s="55">
        <v>4288</v>
      </c>
      <c r="C5129" s="47" t="str">
        <f t="shared" si="80"/>
        <v>Idu Ana 6433</v>
      </c>
      <c r="D5129" s="47"/>
      <c r="E5129" s="48" t="s">
        <v>45</v>
      </c>
      <c r="F5129" s="48" t="s">
        <v>899</v>
      </c>
      <c r="G5129" s="177"/>
      <c r="H5129" s="48">
        <v>6433</v>
      </c>
      <c r="I5129" s="48" t="s">
        <v>5407</v>
      </c>
      <c r="J5129" s="49" t="s">
        <v>71</v>
      </c>
      <c r="K5129" s="50">
        <v>13633</v>
      </c>
      <c r="L5129" s="48" t="s">
        <v>3256</v>
      </c>
      <c r="M5129" s="51" t="s">
        <v>50</v>
      </c>
      <c r="N5129" s="51" t="s">
        <v>3257</v>
      </c>
      <c r="O5129" s="52"/>
      <c r="P5129" s="53"/>
    </row>
    <row r="5130" spans="1:16" s="54" customFormat="1" ht="120" x14ac:dyDescent="0.2">
      <c r="A5130" s="20">
        <v>5130</v>
      </c>
      <c r="B5130" s="55">
        <v>4289</v>
      </c>
      <c r="C5130" s="47" t="str">
        <f t="shared" si="80"/>
        <v>Idu Ana 6434</v>
      </c>
      <c r="D5130" s="47"/>
      <c r="E5130" s="48" t="s">
        <v>45</v>
      </c>
      <c r="F5130" s="48" t="s">
        <v>899</v>
      </c>
      <c r="G5130" s="177"/>
      <c r="H5130" s="48">
        <v>6434</v>
      </c>
      <c r="I5130" s="48" t="s">
        <v>5408</v>
      </c>
      <c r="J5130" s="49" t="s">
        <v>71</v>
      </c>
      <c r="K5130" s="50">
        <v>14273</v>
      </c>
      <c r="L5130" s="48" t="s">
        <v>3256</v>
      </c>
      <c r="M5130" s="51" t="s">
        <v>50</v>
      </c>
      <c r="N5130" s="51" t="s">
        <v>3257</v>
      </c>
      <c r="O5130" s="52"/>
      <c r="P5130" s="53"/>
    </row>
    <row r="5131" spans="1:16" s="54" customFormat="1" ht="105" hidden="1" x14ac:dyDescent="0.2">
      <c r="A5131" s="20">
        <v>5131</v>
      </c>
      <c r="B5131" s="55">
        <v>4290</v>
      </c>
      <c r="C5131" s="47" t="str">
        <f t="shared" si="80"/>
        <v>Idu Ana 6435</v>
      </c>
      <c r="D5131" s="47"/>
      <c r="E5131" s="48" t="s">
        <v>45</v>
      </c>
      <c r="F5131" s="48" t="s">
        <v>899</v>
      </c>
      <c r="G5131" s="177"/>
      <c r="H5131" s="48">
        <v>6435</v>
      </c>
      <c r="I5131" s="48" t="s">
        <v>5409</v>
      </c>
      <c r="J5131" s="49" t="s">
        <v>71</v>
      </c>
      <c r="K5131" s="50">
        <v>13492</v>
      </c>
      <c r="L5131" s="48" t="s">
        <v>3256</v>
      </c>
      <c r="M5131" s="51" t="s">
        <v>50</v>
      </c>
      <c r="N5131" s="51" t="s">
        <v>3257</v>
      </c>
      <c r="O5131" s="52"/>
      <c r="P5131" s="53"/>
    </row>
    <row r="5132" spans="1:16" s="54" customFormat="1" ht="120" x14ac:dyDescent="0.2">
      <c r="A5132" s="20">
        <v>5132</v>
      </c>
      <c r="B5132" s="55">
        <v>4291</v>
      </c>
      <c r="C5132" s="47" t="str">
        <f t="shared" si="80"/>
        <v>Idu Ana 6436</v>
      </c>
      <c r="D5132" s="47"/>
      <c r="E5132" s="48" t="s">
        <v>45</v>
      </c>
      <c r="F5132" s="48" t="s">
        <v>899</v>
      </c>
      <c r="G5132" s="177"/>
      <c r="H5132" s="48">
        <v>6436</v>
      </c>
      <c r="I5132" s="48" t="s">
        <v>5410</v>
      </c>
      <c r="J5132" s="49" t="s">
        <v>71</v>
      </c>
      <c r="K5132" s="50">
        <v>11889</v>
      </c>
      <c r="L5132" s="48" t="s">
        <v>3256</v>
      </c>
      <c r="M5132" s="51" t="s">
        <v>50</v>
      </c>
      <c r="N5132" s="51" t="s">
        <v>3257</v>
      </c>
      <c r="O5132" s="52"/>
      <c r="P5132" s="53"/>
    </row>
    <row r="5133" spans="1:16" s="54" customFormat="1" ht="90" x14ac:dyDescent="0.2">
      <c r="A5133" s="20">
        <v>5133</v>
      </c>
      <c r="B5133" s="55">
        <v>4292</v>
      </c>
      <c r="C5133" s="47" t="str">
        <f t="shared" si="80"/>
        <v>Idu Ana 6437</v>
      </c>
      <c r="D5133" s="47"/>
      <c r="E5133" s="48" t="s">
        <v>45</v>
      </c>
      <c r="F5133" s="48" t="s">
        <v>899</v>
      </c>
      <c r="G5133" s="177"/>
      <c r="H5133" s="48">
        <v>6437</v>
      </c>
      <c r="I5133" s="48" t="s">
        <v>5411</v>
      </c>
      <c r="J5133" s="49" t="s">
        <v>71</v>
      </c>
      <c r="K5133" s="50">
        <v>11638</v>
      </c>
      <c r="L5133" s="48" t="s">
        <v>3256</v>
      </c>
      <c r="M5133" s="51" t="s">
        <v>50</v>
      </c>
      <c r="N5133" s="51" t="s">
        <v>3257</v>
      </c>
      <c r="O5133" s="52"/>
      <c r="P5133" s="53"/>
    </row>
    <row r="5134" spans="1:16" s="54" customFormat="1" ht="45" hidden="1" x14ac:dyDescent="0.2">
      <c r="A5134" s="20">
        <v>5134</v>
      </c>
      <c r="B5134" s="55">
        <v>4293</v>
      </c>
      <c r="C5134" s="47" t="str">
        <f t="shared" si="80"/>
        <v>Idu Ana 6438</v>
      </c>
      <c r="D5134" s="47"/>
      <c r="E5134" s="48" t="s">
        <v>45</v>
      </c>
      <c r="F5134" s="48" t="s">
        <v>3276</v>
      </c>
      <c r="G5134" s="177"/>
      <c r="H5134" s="48">
        <v>6438</v>
      </c>
      <c r="I5134" s="48" t="s">
        <v>1053</v>
      </c>
      <c r="J5134" s="49" t="s">
        <v>25</v>
      </c>
      <c r="K5134" s="50">
        <v>16363</v>
      </c>
      <c r="L5134" s="48" t="s">
        <v>3256</v>
      </c>
      <c r="M5134" s="51" t="s">
        <v>50</v>
      </c>
      <c r="N5134" s="51" t="s">
        <v>3257</v>
      </c>
      <c r="O5134" s="52"/>
      <c r="P5134" s="53"/>
    </row>
    <row r="5135" spans="1:16" s="54" customFormat="1" ht="45" hidden="1" x14ac:dyDescent="0.2">
      <c r="A5135" s="20">
        <v>5135</v>
      </c>
      <c r="B5135" s="55">
        <v>4294</v>
      </c>
      <c r="C5135" s="47" t="str">
        <f t="shared" si="80"/>
        <v>Idu Ana 6439</v>
      </c>
      <c r="D5135" s="47"/>
      <c r="E5135" s="48" t="s">
        <v>45</v>
      </c>
      <c r="F5135" s="48" t="s">
        <v>3276</v>
      </c>
      <c r="G5135" s="177"/>
      <c r="H5135" s="48">
        <v>6439</v>
      </c>
      <c r="I5135" s="48" t="s">
        <v>1054</v>
      </c>
      <c r="J5135" s="49" t="s">
        <v>25</v>
      </c>
      <c r="K5135" s="50">
        <v>17672</v>
      </c>
      <c r="L5135" s="48" t="s">
        <v>3256</v>
      </c>
      <c r="M5135" s="51" t="s">
        <v>50</v>
      </c>
      <c r="N5135" s="51" t="s">
        <v>3257</v>
      </c>
      <c r="O5135" s="52"/>
      <c r="P5135" s="53"/>
    </row>
    <row r="5136" spans="1:16" s="54" customFormat="1" ht="30" x14ac:dyDescent="0.2">
      <c r="A5136" s="20">
        <v>5136</v>
      </c>
      <c r="B5136" s="55">
        <v>4295</v>
      </c>
      <c r="C5136" s="47" t="str">
        <f t="shared" si="80"/>
        <v>Idu Ana 6440</v>
      </c>
      <c r="D5136" s="47"/>
      <c r="E5136" s="48" t="s">
        <v>45</v>
      </c>
      <c r="F5136" s="48" t="s">
        <v>899</v>
      </c>
      <c r="G5136" s="177"/>
      <c r="H5136" s="48">
        <v>6440</v>
      </c>
      <c r="I5136" s="48" t="s">
        <v>1859</v>
      </c>
      <c r="J5136" s="49" t="s">
        <v>71</v>
      </c>
      <c r="K5136" s="50">
        <v>152</v>
      </c>
      <c r="L5136" s="48" t="s">
        <v>3256</v>
      </c>
      <c r="M5136" s="51" t="s">
        <v>50</v>
      </c>
      <c r="N5136" s="51" t="s">
        <v>3257</v>
      </c>
      <c r="O5136" s="52"/>
      <c r="P5136" s="53"/>
    </row>
    <row r="5137" spans="1:16" s="54" customFormat="1" ht="30" x14ac:dyDescent="0.2">
      <c r="A5137" s="20">
        <v>5137</v>
      </c>
      <c r="B5137" s="55">
        <v>4296</v>
      </c>
      <c r="C5137" s="47" t="str">
        <f t="shared" si="80"/>
        <v>Idu Ana 6441</v>
      </c>
      <c r="D5137" s="47"/>
      <c r="E5137" s="48" t="s">
        <v>45</v>
      </c>
      <c r="F5137" s="48" t="s">
        <v>899</v>
      </c>
      <c r="G5137" s="177"/>
      <c r="H5137" s="48">
        <v>6441</v>
      </c>
      <c r="I5137" s="48" t="s">
        <v>1860</v>
      </c>
      <c r="J5137" s="49" t="s">
        <v>71</v>
      </c>
      <c r="K5137" s="50">
        <v>152</v>
      </c>
      <c r="L5137" s="48" t="s">
        <v>3256</v>
      </c>
      <c r="M5137" s="51" t="s">
        <v>50</v>
      </c>
      <c r="N5137" s="51" t="s">
        <v>3257</v>
      </c>
      <c r="O5137" s="52"/>
      <c r="P5137" s="53"/>
    </row>
    <row r="5138" spans="1:16" s="54" customFormat="1" ht="30" x14ac:dyDescent="0.2">
      <c r="A5138" s="20">
        <v>5138</v>
      </c>
      <c r="B5138" s="55">
        <v>4297</v>
      </c>
      <c r="C5138" s="47" t="str">
        <f t="shared" si="80"/>
        <v>Idu Ana 6442</v>
      </c>
      <c r="D5138" s="47"/>
      <c r="E5138" s="48" t="s">
        <v>45</v>
      </c>
      <c r="F5138" s="48" t="s">
        <v>899</v>
      </c>
      <c r="G5138" s="177"/>
      <c r="H5138" s="48">
        <v>6442</v>
      </c>
      <c r="I5138" s="48" t="s">
        <v>1861</v>
      </c>
      <c r="J5138" s="49" t="s">
        <v>71</v>
      </c>
      <c r="K5138" s="50">
        <v>154</v>
      </c>
      <c r="L5138" s="48" t="s">
        <v>3256</v>
      </c>
      <c r="M5138" s="51" t="s">
        <v>50</v>
      </c>
      <c r="N5138" s="51" t="s">
        <v>3257</v>
      </c>
      <c r="O5138" s="52"/>
      <c r="P5138" s="53"/>
    </row>
    <row r="5139" spans="1:16" s="54" customFormat="1" ht="30" x14ac:dyDescent="0.2">
      <c r="A5139" s="20">
        <v>5139</v>
      </c>
      <c r="B5139" s="55">
        <v>4298</v>
      </c>
      <c r="C5139" s="47" t="str">
        <f t="shared" si="80"/>
        <v>Idu Ana 6443</v>
      </c>
      <c r="D5139" s="47"/>
      <c r="E5139" s="48" t="s">
        <v>45</v>
      </c>
      <c r="F5139" s="48" t="s">
        <v>899</v>
      </c>
      <c r="G5139" s="177"/>
      <c r="H5139" s="48">
        <v>6443</v>
      </c>
      <c r="I5139" s="48" t="s">
        <v>5412</v>
      </c>
      <c r="J5139" s="49" t="s">
        <v>71</v>
      </c>
      <c r="K5139" s="50">
        <v>166</v>
      </c>
      <c r="L5139" s="48" t="s">
        <v>3256</v>
      </c>
      <c r="M5139" s="51" t="s">
        <v>50</v>
      </c>
      <c r="N5139" s="51" t="s">
        <v>3257</v>
      </c>
      <c r="O5139" s="52"/>
      <c r="P5139" s="53"/>
    </row>
    <row r="5140" spans="1:16" s="54" customFormat="1" ht="30" x14ac:dyDescent="0.2">
      <c r="A5140" s="20">
        <v>5140</v>
      </c>
      <c r="B5140" s="55">
        <v>4299</v>
      </c>
      <c r="C5140" s="47" t="str">
        <f t="shared" si="80"/>
        <v>Idu Ana 6444</v>
      </c>
      <c r="D5140" s="47"/>
      <c r="E5140" s="48" t="s">
        <v>45</v>
      </c>
      <c r="F5140" s="48" t="s">
        <v>899</v>
      </c>
      <c r="G5140" s="177"/>
      <c r="H5140" s="48">
        <v>6444</v>
      </c>
      <c r="I5140" s="48" t="s">
        <v>5413</v>
      </c>
      <c r="J5140" s="49" t="s">
        <v>71</v>
      </c>
      <c r="K5140" s="50">
        <v>182</v>
      </c>
      <c r="L5140" s="48" t="s">
        <v>3256</v>
      </c>
      <c r="M5140" s="51" t="s">
        <v>50</v>
      </c>
      <c r="N5140" s="51" t="s">
        <v>3257</v>
      </c>
      <c r="O5140" s="52"/>
      <c r="P5140" s="53"/>
    </row>
    <row r="5141" spans="1:16" s="54" customFormat="1" ht="30" x14ac:dyDescent="0.2">
      <c r="A5141" s="20">
        <v>5141</v>
      </c>
      <c r="B5141" s="55">
        <v>4300</v>
      </c>
      <c r="C5141" s="47" t="str">
        <f t="shared" si="80"/>
        <v>Idu Ana 6445</v>
      </c>
      <c r="D5141" s="47"/>
      <c r="E5141" s="48" t="s">
        <v>45</v>
      </c>
      <c r="F5141" s="48" t="s">
        <v>899</v>
      </c>
      <c r="G5141" s="177"/>
      <c r="H5141" s="48">
        <v>6445</v>
      </c>
      <c r="I5141" s="48" t="s">
        <v>5414</v>
      </c>
      <c r="J5141" s="49" t="s">
        <v>71</v>
      </c>
      <c r="K5141" s="50">
        <v>172</v>
      </c>
      <c r="L5141" s="48" t="s">
        <v>3256</v>
      </c>
      <c r="M5141" s="51" t="s">
        <v>50</v>
      </c>
      <c r="N5141" s="51" t="s">
        <v>3257</v>
      </c>
      <c r="O5141" s="52"/>
      <c r="P5141" s="53"/>
    </row>
    <row r="5142" spans="1:16" s="54" customFormat="1" ht="30" x14ac:dyDescent="0.2">
      <c r="A5142" s="20">
        <v>5142</v>
      </c>
      <c r="B5142" s="55">
        <v>4301</v>
      </c>
      <c r="C5142" s="47" t="str">
        <f t="shared" si="80"/>
        <v>Idu Ana 6446</v>
      </c>
      <c r="D5142" s="47"/>
      <c r="E5142" s="48" t="s">
        <v>45</v>
      </c>
      <c r="F5142" s="48" t="s">
        <v>899</v>
      </c>
      <c r="G5142" s="177"/>
      <c r="H5142" s="48">
        <v>6446</v>
      </c>
      <c r="I5142" s="48" t="s">
        <v>5415</v>
      </c>
      <c r="J5142" s="49" t="s">
        <v>71</v>
      </c>
      <c r="K5142" s="50">
        <v>177</v>
      </c>
      <c r="L5142" s="48" t="s">
        <v>3256</v>
      </c>
      <c r="M5142" s="51" t="s">
        <v>50</v>
      </c>
      <c r="N5142" s="51" t="s">
        <v>3257</v>
      </c>
      <c r="O5142" s="52"/>
      <c r="P5142" s="53"/>
    </row>
    <row r="5143" spans="1:16" s="54" customFormat="1" ht="30" hidden="1" x14ac:dyDescent="0.2">
      <c r="A5143" s="20">
        <v>5143</v>
      </c>
      <c r="B5143" s="55">
        <v>4302</v>
      </c>
      <c r="C5143" s="47" t="str">
        <f t="shared" si="80"/>
        <v>Idu Ana 6448</v>
      </c>
      <c r="D5143" s="47"/>
      <c r="E5143" s="48" t="s">
        <v>45</v>
      </c>
      <c r="F5143" s="48" t="s">
        <v>3315</v>
      </c>
      <c r="G5143" s="177"/>
      <c r="H5143" s="48">
        <v>6448</v>
      </c>
      <c r="I5143" s="48" t="s">
        <v>5416</v>
      </c>
      <c r="J5143" s="49" t="s">
        <v>26</v>
      </c>
      <c r="K5143" s="50">
        <v>1337096</v>
      </c>
      <c r="L5143" s="48" t="s">
        <v>3256</v>
      </c>
      <c r="M5143" s="51" t="s">
        <v>50</v>
      </c>
      <c r="N5143" s="51" t="s">
        <v>3257</v>
      </c>
      <c r="O5143" s="52"/>
      <c r="P5143" s="53"/>
    </row>
    <row r="5144" spans="1:16" s="54" customFormat="1" ht="30" hidden="1" x14ac:dyDescent="0.2">
      <c r="A5144" s="20">
        <v>5144</v>
      </c>
      <c r="B5144" s="55">
        <v>4303</v>
      </c>
      <c r="C5144" s="47" t="str">
        <f t="shared" si="80"/>
        <v>Idu Ana 6449</v>
      </c>
      <c r="D5144" s="47"/>
      <c r="E5144" s="48" t="s">
        <v>45</v>
      </c>
      <c r="F5144" s="48" t="s">
        <v>3276</v>
      </c>
      <c r="G5144" s="177"/>
      <c r="H5144" s="48">
        <v>6449</v>
      </c>
      <c r="I5144" s="48" t="s">
        <v>5417</v>
      </c>
      <c r="J5144" s="49" t="s">
        <v>26</v>
      </c>
      <c r="K5144" s="50">
        <v>292967</v>
      </c>
      <c r="L5144" s="48" t="s">
        <v>3256</v>
      </c>
      <c r="M5144" s="51" t="s">
        <v>50</v>
      </c>
      <c r="N5144" s="51" t="s">
        <v>3257</v>
      </c>
      <c r="O5144" s="52"/>
      <c r="P5144" s="53"/>
    </row>
    <row r="5145" spans="1:16" s="54" customFormat="1" ht="45" hidden="1" x14ac:dyDescent="0.2">
      <c r="A5145" s="20">
        <v>5145</v>
      </c>
      <c r="B5145" s="55">
        <v>4304</v>
      </c>
      <c r="C5145" s="47" t="str">
        <f t="shared" si="80"/>
        <v>Idu Ana 6450</v>
      </c>
      <c r="D5145" s="47"/>
      <c r="E5145" s="48" t="s">
        <v>45</v>
      </c>
      <c r="F5145" s="48" t="s">
        <v>4173</v>
      </c>
      <c r="G5145" s="177"/>
      <c r="H5145" s="48">
        <v>6450</v>
      </c>
      <c r="I5145" s="48" t="s">
        <v>5418</v>
      </c>
      <c r="J5145" s="49" t="s">
        <v>64</v>
      </c>
      <c r="K5145" s="50">
        <v>6327</v>
      </c>
      <c r="L5145" s="48" t="s">
        <v>3256</v>
      </c>
      <c r="M5145" s="51" t="s">
        <v>50</v>
      </c>
      <c r="N5145" s="51" t="s">
        <v>3257</v>
      </c>
      <c r="O5145" s="52"/>
      <c r="P5145" s="53"/>
    </row>
    <row r="5146" spans="1:16" s="54" customFormat="1" ht="30" x14ac:dyDescent="0.2">
      <c r="A5146" s="20">
        <v>5146</v>
      </c>
      <c r="B5146" s="55">
        <v>4305</v>
      </c>
      <c r="C5146" s="47" t="str">
        <f t="shared" si="80"/>
        <v>Idu Ana 6451</v>
      </c>
      <c r="D5146" s="47"/>
      <c r="E5146" s="48" t="s">
        <v>45</v>
      </c>
      <c r="F5146" s="48" t="s">
        <v>4173</v>
      </c>
      <c r="G5146" s="177"/>
      <c r="H5146" s="48">
        <v>6451</v>
      </c>
      <c r="I5146" s="48" t="s">
        <v>5419</v>
      </c>
      <c r="J5146" s="49" t="s">
        <v>25</v>
      </c>
      <c r="K5146" s="50">
        <v>10806</v>
      </c>
      <c r="L5146" s="48" t="s">
        <v>3256</v>
      </c>
      <c r="M5146" s="51" t="s">
        <v>50</v>
      </c>
      <c r="N5146" s="51" t="s">
        <v>3257</v>
      </c>
      <c r="O5146" s="52"/>
      <c r="P5146" s="53"/>
    </row>
    <row r="5147" spans="1:16" s="54" customFormat="1" ht="45" hidden="1" x14ac:dyDescent="0.2">
      <c r="A5147" s="20">
        <v>5147</v>
      </c>
      <c r="B5147" s="55">
        <v>4306</v>
      </c>
      <c r="C5147" s="47" t="str">
        <f t="shared" si="80"/>
        <v>Idu Ana 6452</v>
      </c>
      <c r="D5147" s="47"/>
      <c r="E5147" s="48" t="s">
        <v>4097</v>
      </c>
      <c r="F5147" s="48" t="s">
        <v>4152</v>
      </c>
      <c r="G5147" s="177"/>
      <c r="H5147" s="48">
        <v>6452</v>
      </c>
      <c r="I5147" s="48" t="s">
        <v>5420</v>
      </c>
      <c r="J5147" s="49" t="s">
        <v>64</v>
      </c>
      <c r="K5147" s="50">
        <v>3140</v>
      </c>
      <c r="L5147" s="48" t="s">
        <v>3256</v>
      </c>
      <c r="M5147" s="51" t="s">
        <v>50</v>
      </c>
      <c r="N5147" s="51" t="s">
        <v>3257</v>
      </c>
      <c r="O5147" s="52"/>
      <c r="P5147" s="53"/>
    </row>
    <row r="5148" spans="1:16" s="54" customFormat="1" ht="75" hidden="1" x14ac:dyDescent="0.2">
      <c r="A5148" s="20">
        <v>5148</v>
      </c>
      <c r="B5148" s="55">
        <v>4307</v>
      </c>
      <c r="C5148" s="47" t="str">
        <f t="shared" si="80"/>
        <v>Idu Ana 6456</v>
      </c>
      <c r="D5148" s="47"/>
      <c r="E5148" s="48" t="s">
        <v>45</v>
      </c>
      <c r="F5148" s="48" t="s">
        <v>3669</v>
      </c>
      <c r="G5148" s="177"/>
      <c r="H5148" s="48">
        <v>6456</v>
      </c>
      <c r="I5148" s="48" t="s">
        <v>5421</v>
      </c>
      <c r="J5148" s="49" t="s">
        <v>48</v>
      </c>
      <c r="K5148" s="50">
        <v>768205</v>
      </c>
      <c r="L5148" s="48" t="s">
        <v>3256</v>
      </c>
      <c r="M5148" s="51" t="s">
        <v>50</v>
      </c>
      <c r="N5148" s="51" t="s">
        <v>3257</v>
      </c>
      <c r="O5148" s="52"/>
      <c r="P5148" s="53"/>
    </row>
    <row r="5149" spans="1:16" s="54" customFormat="1" ht="30" hidden="1" x14ac:dyDescent="0.2">
      <c r="A5149" s="20">
        <v>5149</v>
      </c>
      <c r="B5149" s="55">
        <v>4308</v>
      </c>
      <c r="C5149" s="47" t="str">
        <f t="shared" si="80"/>
        <v>Idu Ana 6457</v>
      </c>
      <c r="D5149" s="47"/>
      <c r="E5149" s="48" t="s">
        <v>45</v>
      </c>
      <c r="F5149" s="48" t="s">
        <v>3650</v>
      </c>
      <c r="G5149" s="177"/>
      <c r="H5149" s="48">
        <v>6457</v>
      </c>
      <c r="I5149" s="48" t="s">
        <v>5422</v>
      </c>
      <c r="J5149" s="49" t="s">
        <v>61</v>
      </c>
      <c r="K5149" s="50">
        <v>62929</v>
      </c>
      <c r="L5149" s="48" t="s">
        <v>3256</v>
      </c>
      <c r="M5149" s="51" t="s">
        <v>50</v>
      </c>
      <c r="N5149" s="51" t="s">
        <v>3257</v>
      </c>
      <c r="O5149" s="52"/>
      <c r="P5149" s="53"/>
    </row>
    <row r="5150" spans="1:16" s="54" customFormat="1" ht="45" hidden="1" x14ac:dyDescent="0.2">
      <c r="A5150" s="20">
        <v>5150</v>
      </c>
      <c r="B5150" s="55">
        <v>4309</v>
      </c>
      <c r="C5150" s="47" t="str">
        <f t="shared" si="80"/>
        <v>Idu Ana 6458</v>
      </c>
      <c r="D5150" s="47"/>
      <c r="E5150" s="48" t="s">
        <v>45</v>
      </c>
      <c r="F5150" s="48" t="s">
        <v>3309</v>
      </c>
      <c r="G5150" s="177"/>
      <c r="H5150" s="48">
        <v>6458</v>
      </c>
      <c r="I5150" s="48" t="s">
        <v>5423</v>
      </c>
      <c r="J5150" s="49" t="s">
        <v>25</v>
      </c>
      <c r="K5150" s="50">
        <v>9987</v>
      </c>
      <c r="L5150" s="48" t="s">
        <v>3256</v>
      </c>
      <c r="M5150" s="51" t="s">
        <v>50</v>
      </c>
      <c r="N5150" s="51" t="s">
        <v>3257</v>
      </c>
      <c r="O5150" s="52"/>
      <c r="P5150" s="53"/>
    </row>
    <row r="5151" spans="1:16" s="54" customFormat="1" ht="30" hidden="1" x14ac:dyDescent="0.2">
      <c r="A5151" s="20">
        <v>5151</v>
      </c>
      <c r="B5151" s="55">
        <v>4310</v>
      </c>
      <c r="C5151" s="47" t="str">
        <f t="shared" si="80"/>
        <v>Idu Ana 6459</v>
      </c>
      <c r="D5151" s="47"/>
      <c r="E5151" s="48" t="s">
        <v>45</v>
      </c>
      <c r="F5151" s="48" t="s">
        <v>3837</v>
      </c>
      <c r="G5151" s="177"/>
      <c r="H5151" s="48">
        <v>6459</v>
      </c>
      <c r="I5151" s="48" t="s">
        <v>5424</v>
      </c>
      <c r="J5151" s="49" t="s">
        <v>64</v>
      </c>
      <c r="K5151" s="50">
        <v>37493</v>
      </c>
      <c r="L5151" s="48" t="s">
        <v>3256</v>
      </c>
      <c r="M5151" s="51" t="s">
        <v>50</v>
      </c>
      <c r="N5151" s="51" t="s">
        <v>3257</v>
      </c>
      <c r="O5151" s="52"/>
      <c r="P5151" s="53"/>
    </row>
    <row r="5152" spans="1:16" s="54" customFormat="1" ht="45" x14ac:dyDescent="0.2">
      <c r="A5152" s="20">
        <v>5152</v>
      </c>
      <c r="B5152" s="55">
        <v>4311</v>
      </c>
      <c r="C5152" s="47" t="str">
        <f t="shared" si="80"/>
        <v>Idu Ana 6460</v>
      </c>
      <c r="D5152" s="47"/>
      <c r="E5152" s="48" t="s">
        <v>4097</v>
      </c>
      <c r="F5152" s="48" t="s">
        <v>4149</v>
      </c>
      <c r="G5152" s="177"/>
      <c r="H5152" s="48">
        <v>6460</v>
      </c>
      <c r="I5152" s="48" t="s">
        <v>5425</v>
      </c>
      <c r="J5152" s="49" t="s">
        <v>64</v>
      </c>
      <c r="K5152" s="50">
        <v>44871</v>
      </c>
      <c r="L5152" s="48" t="s">
        <v>3256</v>
      </c>
      <c r="M5152" s="51" t="s">
        <v>50</v>
      </c>
      <c r="N5152" s="51" t="s">
        <v>3257</v>
      </c>
      <c r="O5152" s="52"/>
      <c r="P5152" s="53"/>
    </row>
    <row r="5153" spans="1:16" s="54" customFormat="1" ht="45" hidden="1" x14ac:dyDescent="0.2">
      <c r="A5153" s="20">
        <v>5153</v>
      </c>
      <c r="B5153" s="55">
        <v>4312</v>
      </c>
      <c r="C5153" s="47" t="str">
        <f t="shared" si="80"/>
        <v>Idu Ana 6461</v>
      </c>
      <c r="D5153" s="47"/>
      <c r="E5153" s="48" t="s">
        <v>45</v>
      </c>
      <c r="F5153" s="48" t="s">
        <v>4461</v>
      </c>
      <c r="G5153" s="177"/>
      <c r="H5153" s="48">
        <v>6461</v>
      </c>
      <c r="I5153" s="48" t="s">
        <v>5426</v>
      </c>
      <c r="J5153" s="49" t="s">
        <v>810</v>
      </c>
      <c r="K5153" s="50">
        <v>4694</v>
      </c>
      <c r="L5153" s="48" t="s">
        <v>3256</v>
      </c>
      <c r="M5153" s="51" t="s">
        <v>50</v>
      </c>
      <c r="N5153" s="51" t="s">
        <v>3257</v>
      </c>
      <c r="O5153" s="52"/>
      <c r="P5153" s="53"/>
    </row>
    <row r="5154" spans="1:16" s="54" customFormat="1" ht="45" hidden="1" x14ac:dyDescent="0.2">
      <c r="A5154" s="20">
        <v>5154</v>
      </c>
      <c r="B5154" s="55">
        <v>4313</v>
      </c>
      <c r="C5154" s="47" t="str">
        <f t="shared" si="80"/>
        <v>Idu Ana 6462</v>
      </c>
      <c r="D5154" s="47"/>
      <c r="E5154" s="48" t="s">
        <v>2297</v>
      </c>
      <c r="F5154" s="48" t="s">
        <v>3266</v>
      </c>
      <c r="G5154" s="177"/>
      <c r="H5154" s="48">
        <v>6462</v>
      </c>
      <c r="I5154" s="48" t="s">
        <v>5427</v>
      </c>
      <c r="J5154" s="49" t="s">
        <v>499</v>
      </c>
      <c r="K5154" s="50">
        <v>1449</v>
      </c>
      <c r="L5154" s="48" t="s">
        <v>3256</v>
      </c>
      <c r="M5154" s="51" t="s">
        <v>50</v>
      </c>
      <c r="N5154" s="51" t="s">
        <v>3257</v>
      </c>
      <c r="O5154" s="52"/>
      <c r="P5154" s="53"/>
    </row>
    <row r="5155" spans="1:16" s="54" customFormat="1" ht="30" hidden="1" x14ac:dyDescent="0.2">
      <c r="A5155" s="20">
        <v>5155</v>
      </c>
      <c r="B5155" s="55">
        <v>4314</v>
      </c>
      <c r="C5155" s="47" t="str">
        <f t="shared" si="80"/>
        <v>Idu Ana 6463</v>
      </c>
      <c r="D5155" s="47"/>
      <c r="E5155" s="48" t="s">
        <v>2297</v>
      </c>
      <c r="F5155" s="48" t="s">
        <v>3266</v>
      </c>
      <c r="G5155" s="177"/>
      <c r="H5155" s="48">
        <v>6463</v>
      </c>
      <c r="I5155" s="48" t="s">
        <v>5428</v>
      </c>
      <c r="J5155" s="49" t="s">
        <v>499</v>
      </c>
      <c r="K5155" s="50">
        <v>4000</v>
      </c>
      <c r="L5155" s="48" t="s">
        <v>3256</v>
      </c>
      <c r="M5155" s="51" t="s">
        <v>50</v>
      </c>
      <c r="N5155" s="51" t="s">
        <v>3257</v>
      </c>
      <c r="O5155" s="52"/>
      <c r="P5155" s="53"/>
    </row>
    <row r="5156" spans="1:16" s="54" customFormat="1" ht="30" hidden="1" x14ac:dyDescent="0.2">
      <c r="A5156" s="20">
        <v>5156</v>
      </c>
      <c r="B5156" s="55">
        <v>4315</v>
      </c>
      <c r="C5156" s="47" t="str">
        <f t="shared" si="80"/>
        <v>Idu Ana 6464</v>
      </c>
      <c r="D5156" s="47"/>
      <c r="E5156" s="48" t="s">
        <v>2297</v>
      </c>
      <c r="F5156" s="48" t="s">
        <v>3669</v>
      </c>
      <c r="G5156" s="177"/>
      <c r="H5156" s="48">
        <v>6464</v>
      </c>
      <c r="I5156" s="48" t="s">
        <v>5429</v>
      </c>
      <c r="J5156" s="49" t="s">
        <v>64</v>
      </c>
      <c r="K5156" s="50">
        <v>1917</v>
      </c>
      <c r="L5156" s="48" t="s">
        <v>3256</v>
      </c>
      <c r="M5156" s="51" t="s">
        <v>50</v>
      </c>
      <c r="N5156" s="51" t="s">
        <v>3257</v>
      </c>
      <c r="O5156" s="52"/>
      <c r="P5156" s="53"/>
    </row>
    <row r="5157" spans="1:16" s="54" customFormat="1" ht="30" hidden="1" x14ac:dyDescent="0.2">
      <c r="A5157" s="20">
        <v>5157</v>
      </c>
      <c r="B5157" s="55">
        <v>4316</v>
      </c>
      <c r="C5157" s="47" t="str">
        <f t="shared" si="80"/>
        <v>Idu Ana 6465</v>
      </c>
      <c r="D5157" s="47"/>
      <c r="E5157" s="48" t="s">
        <v>2297</v>
      </c>
      <c r="F5157" s="48" t="s">
        <v>3650</v>
      </c>
      <c r="G5157" s="177"/>
      <c r="H5157" s="48">
        <v>6465</v>
      </c>
      <c r="I5157" s="48" t="s">
        <v>5430</v>
      </c>
      <c r="J5157" s="49" t="s">
        <v>61</v>
      </c>
      <c r="K5157" s="50">
        <v>16922</v>
      </c>
      <c r="L5157" s="48" t="s">
        <v>3256</v>
      </c>
      <c r="M5157" s="51" t="s">
        <v>50</v>
      </c>
      <c r="N5157" s="51" t="s">
        <v>3257</v>
      </c>
      <c r="O5157" s="52"/>
      <c r="P5157" s="53"/>
    </row>
    <row r="5158" spans="1:16" s="54" customFormat="1" ht="75" hidden="1" x14ac:dyDescent="0.2">
      <c r="A5158" s="20">
        <v>5158</v>
      </c>
      <c r="B5158" s="55">
        <v>4317</v>
      </c>
      <c r="C5158" s="47" t="str">
        <f t="shared" si="80"/>
        <v>Idu Ana 6466</v>
      </c>
      <c r="D5158" s="47"/>
      <c r="E5158" s="48" t="s">
        <v>2297</v>
      </c>
      <c r="F5158" s="48" t="s">
        <v>3669</v>
      </c>
      <c r="G5158" s="177"/>
      <c r="H5158" s="48">
        <v>6466</v>
      </c>
      <c r="I5158" s="48" t="s">
        <v>5431</v>
      </c>
      <c r="J5158" s="49" t="s">
        <v>48</v>
      </c>
      <c r="K5158" s="50">
        <v>769942</v>
      </c>
      <c r="L5158" s="48" t="s">
        <v>3256</v>
      </c>
      <c r="M5158" s="51" t="s">
        <v>50</v>
      </c>
      <c r="N5158" s="51" t="s">
        <v>3257</v>
      </c>
      <c r="O5158" s="52"/>
      <c r="P5158" s="53"/>
    </row>
    <row r="5159" spans="1:16" s="54" customFormat="1" ht="45" hidden="1" x14ac:dyDescent="0.2">
      <c r="A5159" s="20">
        <v>5159</v>
      </c>
      <c r="B5159" s="55">
        <v>4318</v>
      </c>
      <c r="C5159" s="47" t="str">
        <f t="shared" si="80"/>
        <v>Idu Ana 6467</v>
      </c>
      <c r="D5159" s="47"/>
      <c r="E5159" s="48" t="s">
        <v>2297</v>
      </c>
      <c r="F5159" s="48" t="s">
        <v>3309</v>
      </c>
      <c r="G5159" s="177"/>
      <c r="H5159" s="48">
        <v>6467</v>
      </c>
      <c r="I5159" s="48" t="s">
        <v>5432</v>
      </c>
      <c r="J5159" s="49" t="s">
        <v>25</v>
      </c>
      <c r="K5159" s="50">
        <v>9741</v>
      </c>
      <c r="L5159" s="48" t="s">
        <v>3256</v>
      </c>
      <c r="M5159" s="51" t="s">
        <v>50</v>
      </c>
      <c r="N5159" s="51" t="s">
        <v>3257</v>
      </c>
      <c r="O5159" s="52"/>
      <c r="P5159" s="53"/>
    </row>
    <row r="5160" spans="1:16" s="54" customFormat="1" ht="45" hidden="1" x14ac:dyDescent="0.2">
      <c r="A5160" s="20">
        <v>5160</v>
      </c>
      <c r="B5160" s="55">
        <v>4319</v>
      </c>
      <c r="C5160" s="47" t="str">
        <f t="shared" si="80"/>
        <v>Idu Ana 6469</v>
      </c>
      <c r="D5160" s="47"/>
      <c r="E5160" s="48" t="s">
        <v>2297</v>
      </c>
      <c r="F5160" s="48" t="s">
        <v>4768</v>
      </c>
      <c r="G5160" s="177"/>
      <c r="H5160" s="48">
        <v>6469</v>
      </c>
      <c r="I5160" s="48" t="s">
        <v>5433</v>
      </c>
      <c r="J5160" s="49" t="s">
        <v>64</v>
      </c>
      <c r="K5160" s="50">
        <v>185779</v>
      </c>
      <c r="L5160" s="48" t="s">
        <v>3256</v>
      </c>
      <c r="M5160" s="51" t="s">
        <v>50</v>
      </c>
      <c r="N5160" s="51" t="s">
        <v>3257</v>
      </c>
      <c r="O5160" s="52"/>
      <c r="P5160" s="53"/>
    </row>
    <row r="5161" spans="1:16" s="54" customFormat="1" ht="45" hidden="1" x14ac:dyDescent="0.2">
      <c r="A5161" s="20">
        <v>5161</v>
      </c>
      <c r="B5161" s="55">
        <v>4320</v>
      </c>
      <c r="C5161" s="47" t="str">
        <f t="shared" ref="C5161:C5224" si="81">+CONCATENATE(M5161," ",N5161," ",H5161)</f>
        <v>Idu Ana 6471</v>
      </c>
      <c r="D5161" s="47"/>
      <c r="E5161" s="48" t="s">
        <v>2297</v>
      </c>
      <c r="F5161" s="48" t="s">
        <v>3494</v>
      </c>
      <c r="G5161" s="177"/>
      <c r="H5161" s="48">
        <v>6471</v>
      </c>
      <c r="I5161" s="48" t="s">
        <v>5434</v>
      </c>
      <c r="J5161" s="49" t="s">
        <v>48</v>
      </c>
      <c r="K5161" s="50">
        <v>127968</v>
      </c>
      <c r="L5161" s="48" t="s">
        <v>3256</v>
      </c>
      <c r="M5161" s="51" t="s">
        <v>50</v>
      </c>
      <c r="N5161" s="51" t="s">
        <v>3257</v>
      </c>
      <c r="O5161" s="52"/>
      <c r="P5161" s="53"/>
    </row>
    <row r="5162" spans="1:16" s="54" customFormat="1" ht="60" hidden="1" x14ac:dyDescent="0.2">
      <c r="A5162" s="20">
        <v>5162</v>
      </c>
      <c r="B5162" s="55">
        <v>4321</v>
      </c>
      <c r="C5162" s="47" t="str">
        <f t="shared" si="81"/>
        <v>Idu Ana 6472</v>
      </c>
      <c r="D5162" s="47"/>
      <c r="E5162" s="48" t="s">
        <v>2297</v>
      </c>
      <c r="F5162" s="48" t="s">
        <v>3669</v>
      </c>
      <c r="G5162" s="177"/>
      <c r="H5162" s="48">
        <v>6472</v>
      </c>
      <c r="I5162" s="48" t="s">
        <v>5435</v>
      </c>
      <c r="J5162" s="49" t="s">
        <v>48</v>
      </c>
      <c r="K5162" s="50">
        <v>818715</v>
      </c>
      <c r="L5162" s="48" t="s">
        <v>3256</v>
      </c>
      <c r="M5162" s="51" t="s">
        <v>50</v>
      </c>
      <c r="N5162" s="51" t="s">
        <v>3257</v>
      </c>
      <c r="O5162" s="52"/>
      <c r="P5162" s="53"/>
    </row>
    <row r="5163" spans="1:16" s="54" customFormat="1" ht="60" hidden="1" x14ac:dyDescent="0.2">
      <c r="A5163" s="20">
        <v>5163</v>
      </c>
      <c r="B5163" s="55">
        <v>4322</v>
      </c>
      <c r="C5163" s="47" t="str">
        <f t="shared" si="81"/>
        <v>Idu Ana 6473</v>
      </c>
      <c r="D5163" s="47"/>
      <c r="E5163" s="48" t="s">
        <v>2297</v>
      </c>
      <c r="F5163" s="48" t="s">
        <v>3494</v>
      </c>
      <c r="G5163" s="177"/>
      <c r="H5163" s="48">
        <v>6473</v>
      </c>
      <c r="I5163" s="48" t="s">
        <v>5436</v>
      </c>
      <c r="J5163" s="49" t="s">
        <v>48</v>
      </c>
      <c r="K5163" s="50">
        <v>110373</v>
      </c>
      <c r="L5163" s="48" t="s">
        <v>3256</v>
      </c>
      <c r="M5163" s="51" t="s">
        <v>50</v>
      </c>
      <c r="N5163" s="51" t="s">
        <v>3257</v>
      </c>
      <c r="O5163" s="52"/>
      <c r="P5163" s="53"/>
    </row>
    <row r="5164" spans="1:16" s="54" customFormat="1" ht="45" hidden="1" x14ac:dyDescent="0.2">
      <c r="A5164" s="20">
        <v>5164</v>
      </c>
      <c r="B5164" s="55">
        <v>4323</v>
      </c>
      <c r="C5164" s="47" t="str">
        <f t="shared" si="81"/>
        <v>Idu Ana 6474</v>
      </c>
      <c r="D5164" s="47"/>
      <c r="E5164" s="48" t="s">
        <v>2297</v>
      </c>
      <c r="F5164" s="48" t="s">
        <v>3494</v>
      </c>
      <c r="G5164" s="177"/>
      <c r="H5164" s="48">
        <v>6474</v>
      </c>
      <c r="I5164" s="48" t="s">
        <v>5437</v>
      </c>
      <c r="J5164" s="49" t="s">
        <v>48</v>
      </c>
      <c r="K5164" s="50">
        <v>134438</v>
      </c>
      <c r="L5164" s="48" t="s">
        <v>3256</v>
      </c>
      <c r="M5164" s="51" t="s">
        <v>50</v>
      </c>
      <c r="N5164" s="51" t="s">
        <v>3257</v>
      </c>
      <c r="O5164" s="52"/>
      <c r="P5164" s="53"/>
    </row>
    <row r="5165" spans="1:16" s="54" customFormat="1" ht="45" hidden="1" x14ac:dyDescent="0.2">
      <c r="A5165" s="20">
        <v>5165</v>
      </c>
      <c r="B5165" s="55">
        <v>4324</v>
      </c>
      <c r="C5165" s="47" t="str">
        <f t="shared" si="81"/>
        <v>Idu Ana 6475</v>
      </c>
      <c r="D5165" s="47"/>
      <c r="E5165" s="48" t="s">
        <v>2297</v>
      </c>
      <c r="F5165" s="48" t="s">
        <v>3274</v>
      </c>
      <c r="G5165" s="177"/>
      <c r="H5165" s="48">
        <v>6475</v>
      </c>
      <c r="I5165" s="48" t="s">
        <v>5438</v>
      </c>
      <c r="J5165" s="49" t="s">
        <v>25</v>
      </c>
      <c r="K5165" s="50">
        <v>48046</v>
      </c>
      <c r="L5165" s="48" t="s">
        <v>3256</v>
      </c>
      <c r="M5165" s="51" t="s">
        <v>50</v>
      </c>
      <c r="N5165" s="51" t="s">
        <v>3257</v>
      </c>
      <c r="O5165" s="52"/>
      <c r="P5165" s="53"/>
    </row>
    <row r="5166" spans="1:16" s="54" customFormat="1" ht="30" hidden="1" x14ac:dyDescent="0.2">
      <c r="A5166" s="20">
        <v>5166</v>
      </c>
      <c r="B5166" s="55">
        <v>4325</v>
      </c>
      <c r="C5166" s="47" t="str">
        <f t="shared" si="81"/>
        <v>Idu Ana 6476</v>
      </c>
      <c r="D5166" s="47"/>
      <c r="E5166" s="48" t="s">
        <v>2297</v>
      </c>
      <c r="F5166" s="48" t="s">
        <v>3643</v>
      </c>
      <c r="G5166" s="177"/>
      <c r="H5166" s="48">
        <v>6476</v>
      </c>
      <c r="I5166" s="48" t="s">
        <v>5439</v>
      </c>
      <c r="J5166" s="49" t="s">
        <v>64</v>
      </c>
      <c r="K5166" s="50">
        <v>121045</v>
      </c>
      <c r="L5166" s="48" t="s">
        <v>3256</v>
      </c>
      <c r="M5166" s="51" t="s">
        <v>50</v>
      </c>
      <c r="N5166" s="51" t="s">
        <v>3257</v>
      </c>
      <c r="O5166" s="52"/>
      <c r="P5166" s="53"/>
    </row>
    <row r="5167" spans="1:16" s="54" customFormat="1" ht="45" hidden="1" x14ac:dyDescent="0.2">
      <c r="A5167" s="20">
        <v>5167</v>
      </c>
      <c r="B5167" s="55">
        <v>4326</v>
      </c>
      <c r="C5167" s="47" t="str">
        <f t="shared" si="81"/>
        <v>Idu Ana 6480</v>
      </c>
      <c r="D5167" s="47"/>
      <c r="E5167" s="48" t="s">
        <v>2297</v>
      </c>
      <c r="F5167" s="48" t="s">
        <v>3494</v>
      </c>
      <c r="G5167" s="177"/>
      <c r="H5167" s="48">
        <v>6480</v>
      </c>
      <c r="I5167" s="48" t="s">
        <v>5440</v>
      </c>
      <c r="J5167" s="49" t="s">
        <v>48</v>
      </c>
      <c r="K5167" s="50">
        <v>15182</v>
      </c>
      <c r="L5167" s="48" t="s">
        <v>3256</v>
      </c>
      <c r="M5167" s="51" t="s">
        <v>50</v>
      </c>
      <c r="N5167" s="51" t="s">
        <v>3257</v>
      </c>
      <c r="O5167" s="52"/>
      <c r="P5167" s="53"/>
    </row>
    <row r="5168" spans="1:16" s="54" customFormat="1" ht="30" hidden="1" x14ac:dyDescent="0.2">
      <c r="A5168" s="20">
        <v>5168</v>
      </c>
      <c r="B5168" s="55">
        <v>4327</v>
      </c>
      <c r="C5168" s="47" t="str">
        <f t="shared" si="81"/>
        <v>Idu Ana 6481</v>
      </c>
      <c r="D5168" s="47"/>
      <c r="E5168" s="48" t="s">
        <v>2297</v>
      </c>
      <c r="F5168" s="48" t="s">
        <v>3494</v>
      </c>
      <c r="G5168" s="177"/>
      <c r="H5168" s="48">
        <v>6481</v>
      </c>
      <c r="I5168" s="48" t="s">
        <v>5441</v>
      </c>
      <c r="J5168" s="49" t="s">
        <v>48</v>
      </c>
      <c r="K5168" s="50">
        <v>33783</v>
      </c>
      <c r="L5168" s="48" t="s">
        <v>3256</v>
      </c>
      <c r="M5168" s="51" t="s">
        <v>50</v>
      </c>
      <c r="N5168" s="51" t="s">
        <v>3257</v>
      </c>
      <c r="O5168" s="52"/>
      <c r="P5168" s="53"/>
    </row>
    <row r="5169" spans="1:16" s="54" customFormat="1" ht="45" hidden="1" x14ac:dyDescent="0.2">
      <c r="A5169" s="20">
        <v>5169</v>
      </c>
      <c r="B5169" s="55">
        <v>4328</v>
      </c>
      <c r="C5169" s="47" t="str">
        <f t="shared" si="81"/>
        <v>Idu Ana 6482</v>
      </c>
      <c r="D5169" s="47"/>
      <c r="E5169" s="48" t="s">
        <v>2297</v>
      </c>
      <c r="F5169" s="48" t="s">
        <v>4632</v>
      </c>
      <c r="G5169" s="177"/>
      <c r="H5169" s="48">
        <v>6482</v>
      </c>
      <c r="I5169" s="48" t="s">
        <v>5442</v>
      </c>
      <c r="J5169" s="49" t="s">
        <v>61</v>
      </c>
      <c r="K5169" s="50">
        <v>73810</v>
      </c>
      <c r="L5169" s="48" t="s">
        <v>3256</v>
      </c>
      <c r="M5169" s="51" t="s">
        <v>50</v>
      </c>
      <c r="N5169" s="51" t="s">
        <v>3257</v>
      </c>
      <c r="O5169" s="52"/>
      <c r="P5169" s="53"/>
    </row>
    <row r="5170" spans="1:16" s="54" customFormat="1" ht="45" hidden="1" x14ac:dyDescent="0.2">
      <c r="A5170" s="20">
        <v>5170</v>
      </c>
      <c r="B5170" s="55">
        <v>4329</v>
      </c>
      <c r="C5170" s="47" t="str">
        <f t="shared" si="81"/>
        <v>Idu Ana 6483</v>
      </c>
      <c r="D5170" s="47"/>
      <c r="E5170" s="48" t="s">
        <v>2297</v>
      </c>
      <c r="F5170" s="48" t="s">
        <v>3485</v>
      </c>
      <c r="G5170" s="177"/>
      <c r="H5170" s="48">
        <v>6483</v>
      </c>
      <c r="I5170" s="48" t="s">
        <v>5443</v>
      </c>
      <c r="J5170" s="49" t="s">
        <v>810</v>
      </c>
      <c r="K5170" s="50">
        <v>28549</v>
      </c>
      <c r="L5170" s="48" t="s">
        <v>3256</v>
      </c>
      <c r="M5170" s="51" t="s">
        <v>50</v>
      </c>
      <c r="N5170" s="51" t="s">
        <v>3257</v>
      </c>
      <c r="O5170" s="52"/>
      <c r="P5170" s="53"/>
    </row>
    <row r="5171" spans="1:16" s="54" customFormat="1" ht="30" hidden="1" x14ac:dyDescent="0.2">
      <c r="A5171" s="20">
        <v>5171</v>
      </c>
      <c r="B5171" s="55">
        <v>4330</v>
      </c>
      <c r="C5171" s="47" t="str">
        <f t="shared" si="81"/>
        <v>Idu Ana 6484</v>
      </c>
      <c r="D5171" s="47"/>
      <c r="E5171" s="48" t="s">
        <v>2297</v>
      </c>
      <c r="F5171" s="48" t="s">
        <v>3485</v>
      </c>
      <c r="G5171" s="177"/>
      <c r="H5171" s="48">
        <v>6484</v>
      </c>
      <c r="I5171" s="48" t="s">
        <v>5444</v>
      </c>
      <c r="J5171" s="49" t="s">
        <v>810</v>
      </c>
      <c r="K5171" s="50">
        <v>114917</v>
      </c>
      <c r="L5171" s="48" t="s">
        <v>3256</v>
      </c>
      <c r="M5171" s="51" t="s">
        <v>50</v>
      </c>
      <c r="N5171" s="51" t="s">
        <v>3257</v>
      </c>
      <c r="O5171" s="52"/>
      <c r="P5171" s="53"/>
    </row>
    <row r="5172" spans="1:16" s="54" customFormat="1" ht="45" hidden="1" x14ac:dyDescent="0.2">
      <c r="A5172" s="20">
        <v>5172</v>
      </c>
      <c r="B5172" s="55">
        <v>4331</v>
      </c>
      <c r="C5172" s="47" t="str">
        <f t="shared" si="81"/>
        <v>Idu Ana 6485</v>
      </c>
      <c r="D5172" s="47"/>
      <c r="E5172" s="48" t="s">
        <v>2297</v>
      </c>
      <c r="F5172" s="48" t="s">
        <v>4700</v>
      </c>
      <c r="G5172" s="177"/>
      <c r="H5172" s="48">
        <v>6485</v>
      </c>
      <c r="I5172" s="48" t="s">
        <v>5445</v>
      </c>
      <c r="J5172" s="49" t="s">
        <v>26</v>
      </c>
      <c r="K5172" s="50">
        <v>42116</v>
      </c>
      <c r="L5172" s="48" t="s">
        <v>3256</v>
      </c>
      <c r="M5172" s="51" t="s">
        <v>50</v>
      </c>
      <c r="N5172" s="51" t="s">
        <v>3257</v>
      </c>
      <c r="O5172" s="52"/>
      <c r="P5172" s="53"/>
    </row>
    <row r="5173" spans="1:16" s="54" customFormat="1" ht="30" hidden="1" x14ac:dyDescent="0.2">
      <c r="A5173" s="20">
        <v>5173</v>
      </c>
      <c r="B5173" s="55">
        <v>4332</v>
      </c>
      <c r="C5173" s="47" t="str">
        <f t="shared" si="81"/>
        <v>Idu Ana 6486</v>
      </c>
      <c r="D5173" s="47"/>
      <c r="E5173" s="48" t="s">
        <v>2297</v>
      </c>
      <c r="F5173" s="48" t="s">
        <v>3494</v>
      </c>
      <c r="G5173" s="177"/>
      <c r="H5173" s="48">
        <v>6486</v>
      </c>
      <c r="I5173" s="48" t="s">
        <v>5446</v>
      </c>
      <c r="J5173" s="49" t="s">
        <v>48</v>
      </c>
      <c r="K5173" s="50">
        <v>43804</v>
      </c>
      <c r="L5173" s="48" t="s">
        <v>3256</v>
      </c>
      <c r="M5173" s="51" t="s">
        <v>50</v>
      </c>
      <c r="N5173" s="51" t="s">
        <v>3257</v>
      </c>
      <c r="O5173" s="52"/>
      <c r="P5173" s="53"/>
    </row>
    <row r="5174" spans="1:16" s="54" customFormat="1" ht="30" hidden="1" x14ac:dyDescent="0.2">
      <c r="A5174" s="20">
        <v>5174</v>
      </c>
      <c r="B5174" s="55">
        <v>4333</v>
      </c>
      <c r="C5174" s="47" t="str">
        <f t="shared" si="81"/>
        <v>Idu Ana 6487</v>
      </c>
      <c r="D5174" s="47"/>
      <c r="E5174" s="48" t="s">
        <v>2297</v>
      </c>
      <c r="F5174" s="48" t="s">
        <v>3264</v>
      </c>
      <c r="G5174" s="177"/>
      <c r="H5174" s="48">
        <v>6487</v>
      </c>
      <c r="I5174" s="48" t="s">
        <v>5447</v>
      </c>
      <c r="J5174" s="49" t="s">
        <v>26</v>
      </c>
      <c r="K5174" s="50">
        <v>77276</v>
      </c>
      <c r="L5174" s="48" t="s">
        <v>3256</v>
      </c>
      <c r="M5174" s="51" t="s">
        <v>50</v>
      </c>
      <c r="N5174" s="51" t="s">
        <v>3257</v>
      </c>
      <c r="O5174" s="52"/>
      <c r="P5174" s="53"/>
    </row>
    <row r="5175" spans="1:16" s="54" customFormat="1" ht="45" hidden="1" x14ac:dyDescent="0.2">
      <c r="A5175" s="20">
        <v>5175</v>
      </c>
      <c r="B5175" s="55">
        <v>4334</v>
      </c>
      <c r="C5175" s="47" t="str">
        <f t="shared" si="81"/>
        <v>Idu Ana 6488</v>
      </c>
      <c r="D5175" s="47"/>
      <c r="E5175" s="48" t="s">
        <v>2297</v>
      </c>
      <c r="F5175" s="48" t="s">
        <v>3264</v>
      </c>
      <c r="G5175" s="177"/>
      <c r="H5175" s="48">
        <v>6488</v>
      </c>
      <c r="I5175" s="48" t="s">
        <v>5448</v>
      </c>
      <c r="J5175" s="49" t="s">
        <v>25</v>
      </c>
      <c r="K5175" s="50">
        <v>168066</v>
      </c>
      <c r="L5175" s="48" t="s">
        <v>3256</v>
      </c>
      <c r="M5175" s="51" t="s">
        <v>50</v>
      </c>
      <c r="N5175" s="51" t="s">
        <v>3257</v>
      </c>
      <c r="O5175" s="52"/>
      <c r="P5175" s="53"/>
    </row>
    <row r="5176" spans="1:16" s="54" customFormat="1" ht="30" hidden="1" x14ac:dyDescent="0.2">
      <c r="A5176" s="20">
        <v>5176</v>
      </c>
      <c r="B5176" s="55">
        <v>4335</v>
      </c>
      <c r="C5176" s="47" t="str">
        <f t="shared" si="81"/>
        <v>Idu Ana 6489</v>
      </c>
      <c r="D5176" s="47"/>
      <c r="E5176" s="48" t="s">
        <v>2297</v>
      </c>
      <c r="F5176" s="48" t="s">
        <v>3264</v>
      </c>
      <c r="G5176" s="177"/>
      <c r="H5176" s="48">
        <v>6489</v>
      </c>
      <c r="I5176" s="48" t="s">
        <v>5449</v>
      </c>
      <c r="J5176" s="49" t="s">
        <v>25</v>
      </c>
      <c r="K5176" s="50">
        <v>75816</v>
      </c>
      <c r="L5176" s="48" t="s">
        <v>3256</v>
      </c>
      <c r="M5176" s="51" t="s">
        <v>50</v>
      </c>
      <c r="N5176" s="51" t="s">
        <v>3257</v>
      </c>
      <c r="O5176" s="52"/>
      <c r="P5176" s="53"/>
    </row>
    <row r="5177" spans="1:16" s="54" customFormat="1" ht="60" hidden="1" x14ac:dyDescent="0.2">
      <c r="A5177" s="20">
        <v>5177</v>
      </c>
      <c r="B5177" s="55">
        <v>4336</v>
      </c>
      <c r="C5177" s="47" t="str">
        <f t="shared" si="81"/>
        <v>Idu Ana 6494</v>
      </c>
      <c r="D5177" s="47"/>
      <c r="E5177" s="48" t="s">
        <v>2297</v>
      </c>
      <c r="F5177" s="48" t="s">
        <v>3264</v>
      </c>
      <c r="G5177" s="177"/>
      <c r="H5177" s="48">
        <v>6494</v>
      </c>
      <c r="I5177" s="48" t="s">
        <v>5450</v>
      </c>
      <c r="J5177" s="49" t="s">
        <v>25</v>
      </c>
      <c r="K5177" s="50">
        <v>142430</v>
      </c>
      <c r="L5177" s="48" t="s">
        <v>3256</v>
      </c>
      <c r="M5177" s="51" t="s">
        <v>50</v>
      </c>
      <c r="N5177" s="51" t="s">
        <v>3257</v>
      </c>
      <c r="O5177" s="52"/>
      <c r="P5177" s="53"/>
    </row>
    <row r="5178" spans="1:16" s="54" customFormat="1" ht="60" hidden="1" x14ac:dyDescent="0.2">
      <c r="A5178" s="20">
        <v>5178</v>
      </c>
      <c r="B5178" s="55">
        <v>4337</v>
      </c>
      <c r="C5178" s="47" t="str">
        <f t="shared" si="81"/>
        <v>Idu Ana 6495</v>
      </c>
      <c r="D5178" s="47"/>
      <c r="E5178" s="48" t="s">
        <v>2297</v>
      </c>
      <c r="F5178" s="48" t="s">
        <v>3264</v>
      </c>
      <c r="G5178" s="177"/>
      <c r="H5178" s="48">
        <v>6495</v>
      </c>
      <c r="I5178" s="48" t="s">
        <v>5451</v>
      </c>
      <c r="J5178" s="49" t="s">
        <v>25</v>
      </c>
      <c r="K5178" s="50">
        <v>142430</v>
      </c>
      <c r="L5178" s="48" t="s">
        <v>3256</v>
      </c>
      <c r="M5178" s="51" t="s">
        <v>50</v>
      </c>
      <c r="N5178" s="51" t="s">
        <v>3257</v>
      </c>
      <c r="O5178" s="52"/>
      <c r="P5178" s="53"/>
    </row>
    <row r="5179" spans="1:16" s="54" customFormat="1" ht="30" hidden="1" x14ac:dyDescent="0.2">
      <c r="A5179" s="20">
        <v>5179</v>
      </c>
      <c r="B5179" s="55">
        <v>4338</v>
      </c>
      <c r="C5179" s="47" t="str">
        <f t="shared" si="81"/>
        <v>Idu Ana 6498</v>
      </c>
      <c r="D5179" s="47"/>
      <c r="E5179" s="48" t="s">
        <v>2297</v>
      </c>
      <c r="F5179" s="48" t="s">
        <v>3264</v>
      </c>
      <c r="G5179" s="177"/>
      <c r="H5179" s="48">
        <v>6498</v>
      </c>
      <c r="I5179" s="48" t="s">
        <v>5452</v>
      </c>
      <c r="J5179" s="49" t="s">
        <v>26</v>
      </c>
      <c r="K5179" s="50">
        <v>10879</v>
      </c>
      <c r="L5179" s="48" t="s">
        <v>3256</v>
      </c>
      <c r="M5179" s="51" t="s">
        <v>50</v>
      </c>
      <c r="N5179" s="51" t="s">
        <v>3257</v>
      </c>
      <c r="O5179" s="52"/>
      <c r="P5179" s="53"/>
    </row>
    <row r="5180" spans="1:16" s="54" customFormat="1" ht="30" hidden="1" x14ac:dyDescent="0.2">
      <c r="A5180" s="20">
        <v>5180</v>
      </c>
      <c r="B5180" s="55">
        <v>4339</v>
      </c>
      <c r="C5180" s="47" t="str">
        <f t="shared" si="81"/>
        <v>Idu Ana 6499</v>
      </c>
      <c r="D5180" s="47"/>
      <c r="E5180" s="48" t="s">
        <v>2297</v>
      </c>
      <c r="F5180" s="48" t="s">
        <v>3264</v>
      </c>
      <c r="G5180" s="177"/>
      <c r="H5180" s="48">
        <v>6499</v>
      </c>
      <c r="I5180" s="48" t="s">
        <v>5453</v>
      </c>
      <c r="J5180" s="49" t="s">
        <v>25</v>
      </c>
      <c r="K5180" s="50">
        <v>10334</v>
      </c>
      <c r="L5180" s="48" t="s">
        <v>3256</v>
      </c>
      <c r="M5180" s="51" t="s">
        <v>50</v>
      </c>
      <c r="N5180" s="51" t="s">
        <v>3257</v>
      </c>
      <c r="O5180" s="52"/>
      <c r="P5180" s="53"/>
    </row>
    <row r="5181" spans="1:16" s="54" customFormat="1" ht="30" hidden="1" x14ac:dyDescent="0.2">
      <c r="A5181" s="20">
        <v>5181</v>
      </c>
      <c r="B5181" s="55">
        <v>4340</v>
      </c>
      <c r="C5181" s="47" t="str">
        <f t="shared" si="81"/>
        <v>Idu Ana 6500</v>
      </c>
      <c r="D5181" s="47"/>
      <c r="E5181" s="48" t="s">
        <v>2297</v>
      </c>
      <c r="F5181" s="48" t="s">
        <v>3264</v>
      </c>
      <c r="G5181" s="177"/>
      <c r="H5181" s="48">
        <v>6500</v>
      </c>
      <c r="I5181" s="48" t="s">
        <v>5454</v>
      </c>
      <c r="J5181" s="49" t="s">
        <v>26</v>
      </c>
      <c r="K5181" s="50">
        <v>129884</v>
      </c>
      <c r="L5181" s="48" t="s">
        <v>3256</v>
      </c>
      <c r="M5181" s="51" t="s">
        <v>50</v>
      </c>
      <c r="N5181" s="51" t="s">
        <v>3257</v>
      </c>
      <c r="O5181" s="52"/>
      <c r="P5181" s="53"/>
    </row>
    <row r="5182" spans="1:16" s="54" customFormat="1" ht="30" hidden="1" x14ac:dyDescent="0.2">
      <c r="A5182" s="20">
        <v>5182</v>
      </c>
      <c r="B5182" s="55">
        <v>4341</v>
      </c>
      <c r="C5182" s="47" t="str">
        <f t="shared" si="81"/>
        <v>Idu Ana 6501</v>
      </c>
      <c r="D5182" s="47"/>
      <c r="E5182" s="48" t="s">
        <v>2297</v>
      </c>
      <c r="F5182" s="48" t="s">
        <v>3264</v>
      </c>
      <c r="G5182" s="177"/>
      <c r="H5182" s="48">
        <v>6501</v>
      </c>
      <c r="I5182" s="48" t="s">
        <v>5455</v>
      </c>
      <c r="J5182" s="49" t="s">
        <v>26</v>
      </c>
      <c r="K5182" s="50">
        <v>171056</v>
      </c>
      <c r="L5182" s="48" t="s">
        <v>3256</v>
      </c>
      <c r="M5182" s="51" t="s">
        <v>50</v>
      </c>
      <c r="N5182" s="51" t="s">
        <v>3257</v>
      </c>
      <c r="O5182" s="52"/>
      <c r="P5182" s="53"/>
    </row>
    <row r="5183" spans="1:16" s="54" customFormat="1" ht="30" hidden="1" x14ac:dyDescent="0.2">
      <c r="A5183" s="20">
        <v>5183</v>
      </c>
      <c r="B5183" s="55">
        <v>4342</v>
      </c>
      <c r="C5183" s="47" t="str">
        <f t="shared" si="81"/>
        <v>Idu Ana 6505</v>
      </c>
      <c r="D5183" s="47"/>
      <c r="E5183" s="48" t="s">
        <v>2297</v>
      </c>
      <c r="F5183" s="48" t="s">
        <v>4117</v>
      </c>
      <c r="G5183" s="177"/>
      <c r="H5183" s="48">
        <v>6505</v>
      </c>
      <c r="I5183" s="48" t="s">
        <v>5456</v>
      </c>
      <c r="J5183" s="49" t="s">
        <v>64</v>
      </c>
      <c r="K5183" s="50">
        <v>1482</v>
      </c>
      <c r="L5183" s="48" t="s">
        <v>3256</v>
      </c>
      <c r="M5183" s="51" t="s">
        <v>50</v>
      </c>
      <c r="N5183" s="51" t="s">
        <v>3257</v>
      </c>
      <c r="O5183" s="52"/>
      <c r="P5183" s="53"/>
    </row>
    <row r="5184" spans="1:16" s="54" customFormat="1" ht="30" hidden="1" x14ac:dyDescent="0.2">
      <c r="A5184" s="20">
        <v>5184</v>
      </c>
      <c r="B5184" s="55">
        <v>4343</v>
      </c>
      <c r="C5184" s="47" t="str">
        <f t="shared" si="81"/>
        <v>Idu Ana 6506</v>
      </c>
      <c r="D5184" s="47"/>
      <c r="E5184" s="48" t="s">
        <v>2297</v>
      </c>
      <c r="F5184" s="48" t="s">
        <v>1925</v>
      </c>
      <c r="G5184" s="177"/>
      <c r="H5184" s="48">
        <v>6506</v>
      </c>
      <c r="I5184" s="48" t="s">
        <v>5457</v>
      </c>
      <c r="J5184" s="49" t="s">
        <v>25</v>
      </c>
      <c r="K5184" s="50">
        <v>128637</v>
      </c>
      <c r="L5184" s="48" t="s">
        <v>3256</v>
      </c>
      <c r="M5184" s="51" t="s">
        <v>50</v>
      </c>
      <c r="N5184" s="51" t="s">
        <v>3257</v>
      </c>
      <c r="O5184" s="52"/>
      <c r="P5184" s="53"/>
    </row>
    <row r="5185" spans="1:16" s="54" customFormat="1" ht="30" hidden="1" x14ac:dyDescent="0.2">
      <c r="A5185" s="20">
        <v>5185</v>
      </c>
      <c r="B5185" s="55">
        <v>4344</v>
      </c>
      <c r="C5185" s="47" t="str">
        <f t="shared" si="81"/>
        <v>Idu Ana 6507</v>
      </c>
      <c r="D5185" s="47"/>
      <c r="E5185" s="48" t="s">
        <v>2297</v>
      </c>
      <c r="F5185" s="48" t="s">
        <v>5458</v>
      </c>
      <c r="G5185" s="177"/>
      <c r="H5185" s="48">
        <v>6507</v>
      </c>
      <c r="I5185" s="48" t="s">
        <v>5459</v>
      </c>
      <c r="J5185" s="49" t="s">
        <v>64</v>
      </c>
      <c r="K5185" s="50">
        <v>221775</v>
      </c>
      <c r="L5185" s="48" t="s">
        <v>3256</v>
      </c>
      <c r="M5185" s="51" t="s">
        <v>50</v>
      </c>
      <c r="N5185" s="51" t="s">
        <v>3257</v>
      </c>
      <c r="O5185" s="52"/>
      <c r="P5185" s="53"/>
    </row>
    <row r="5186" spans="1:16" s="54" customFormat="1" ht="30" hidden="1" x14ac:dyDescent="0.2">
      <c r="A5186" s="20">
        <v>5186</v>
      </c>
      <c r="B5186" s="55">
        <v>4345</v>
      </c>
      <c r="C5186" s="47" t="str">
        <f t="shared" si="81"/>
        <v>Idu Ana 6510</v>
      </c>
      <c r="D5186" s="47"/>
      <c r="E5186" s="48" t="s">
        <v>2297</v>
      </c>
      <c r="F5186" s="48" t="s">
        <v>4149</v>
      </c>
      <c r="G5186" s="177"/>
      <c r="H5186" s="48">
        <v>6510</v>
      </c>
      <c r="I5186" s="48" t="s">
        <v>5460</v>
      </c>
      <c r="J5186" s="49" t="s">
        <v>25</v>
      </c>
      <c r="K5186" s="50">
        <v>39173</v>
      </c>
      <c r="L5186" s="48" t="s">
        <v>3256</v>
      </c>
      <c r="M5186" s="51" t="s">
        <v>50</v>
      </c>
      <c r="N5186" s="51" t="s">
        <v>3257</v>
      </c>
      <c r="O5186" s="52"/>
      <c r="P5186" s="53"/>
    </row>
    <row r="5187" spans="1:16" s="54" customFormat="1" ht="30" hidden="1" x14ac:dyDescent="0.2">
      <c r="A5187" s="20">
        <v>5187</v>
      </c>
      <c r="B5187" s="55">
        <v>4346</v>
      </c>
      <c r="C5187" s="47" t="str">
        <f t="shared" si="81"/>
        <v>Idu Ana 6511</v>
      </c>
      <c r="D5187" s="47"/>
      <c r="E5187" s="48" t="s">
        <v>2297</v>
      </c>
      <c r="F5187" s="48" t="s">
        <v>4812</v>
      </c>
      <c r="G5187" s="177"/>
      <c r="H5187" s="48">
        <v>6511</v>
      </c>
      <c r="I5187" s="48" t="s">
        <v>5461</v>
      </c>
      <c r="J5187" s="49" t="s">
        <v>64</v>
      </c>
      <c r="K5187" s="50">
        <v>236442</v>
      </c>
      <c r="L5187" s="48" t="s">
        <v>3256</v>
      </c>
      <c r="M5187" s="51" t="s">
        <v>50</v>
      </c>
      <c r="N5187" s="51" t="s">
        <v>3257</v>
      </c>
      <c r="O5187" s="52"/>
      <c r="P5187" s="53"/>
    </row>
    <row r="5188" spans="1:16" s="54" customFormat="1" ht="30" hidden="1" x14ac:dyDescent="0.2">
      <c r="A5188" s="20">
        <v>5188</v>
      </c>
      <c r="B5188" s="55">
        <v>4347</v>
      </c>
      <c r="C5188" s="47" t="str">
        <f t="shared" si="81"/>
        <v>Idu Ana 6512</v>
      </c>
      <c r="D5188" s="47"/>
      <c r="E5188" s="48" t="s">
        <v>2297</v>
      </c>
      <c r="F5188" s="48" t="s">
        <v>3322</v>
      </c>
      <c r="G5188" s="177"/>
      <c r="H5188" s="48">
        <v>6512</v>
      </c>
      <c r="I5188" s="48" t="s">
        <v>5462</v>
      </c>
      <c r="J5188" s="49" t="s">
        <v>48</v>
      </c>
      <c r="K5188" s="50">
        <v>451674</v>
      </c>
      <c r="L5188" s="48" t="s">
        <v>3256</v>
      </c>
      <c r="M5188" s="51" t="s">
        <v>50</v>
      </c>
      <c r="N5188" s="51" t="s">
        <v>3257</v>
      </c>
      <c r="O5188" s="52"/>
      <c r="P5188" s="53"/>
    </row>
    <row r="5189" spans="1:16" s="54" customFormat="1" ht="30" hidden="1" x14ac:dyDescent="0.2">
      <c r="A5189" s="20">
        <v>5189</v>
      </c>
      <c r="B5189" s="55">
        <v>4348</v>
      </c>
      <c r="C5189" s="47" t="str">
        <f t="shared" si="81"/>
        <v>Idu Ana 6514</v>
      </c>
      <c r="D5189" s="47"/>
      <c r="E5189" s="48" t="s">
        <v>2297</v>
      </c>
      <c r="F5189" s="48" t="s">
        <v>3315</v>
      </c>
      <c r="G5189" s="177"/>
      <c r="H5189" s="48">
        <v>6514</v>
      </c>
      <c r="I5189" s="48" t="s">
        <v>5463</v>
      </c>
      <c r="J5189" s="49" t="s">
        <v>26</v>
      </c>
      <c r="K5189" s="50">
        <v>3379</v>
      </c>
      <c r="L5189" s="48" t="s">
        <v>3256</v>
      </c>
      <c r="M5189" s="51" t="s">
        <v>50</v>
      </c>
      <c r="N5189" s="51" t="s">
        <v>3257</v>
      </c>
      <c r="O5189" s="52"/>
      <c r="P5189" s="53"/>
    </row>
    <row r="5190" spans="1:16" s="54" customFormat="1" ht="30" hidden="1" x14ac:dyDescent="0.2">
      <c r="A5190" s="20">
        <v>5190</v>
      </c>
      <c r="B5190" s="55">
        <v>4349</v>
      </c>
      <c r="C5190" s="47" t="str">
        <f t="shared" si="81"/>
        <v>Idu Ana 6515</v>
      </c>
      <c r="D5190" s="47"/>
      <c r="E5190" s="48" t="s">
        <v>2297</v>
      </c>
      <c r="F5190" s="48" t="s">
        <v>3264</v>
      </c>
      <c r="G5190" s="177"/>
      <c r="H5190" s="48">
        <v>6515</v>
      </c>
      <c r="I5190" s="48" t="s">
        <v>5464</v>
      </c>
      <c r="J5190" s="49" t="s">
        <v>25</v>
      </c>
      <c r="K5190" s="50">
        <v>6763</v>
      </c>
      <c r="L5190" s="48" t="s">
        <v>3256</v>
      </c>
      <c r="M5190" s="51" t="s">
        <v>50</v>
      </c>
      <c r="N5190" s="51" t="s">
        <v>3257</v>
      </c>
      <c r="O5190" s="52"/>
      <c r="P5190" s="53"/>
    </row>
    <row r="5191" spans="1:16" s="54" customFormat="1" ht="45" hidden="1" x14ac:dyDescent="0.2">
      <c r="A5191" s="20">
        <v>5191</v>
      </c>
      <c r="B5191" s="55">
        <v>4350</v>
      </c>
      <c r="C5191" s="47" t="str">
        <f t="shared" si="81"/>
        <v>Idu Ana 6517</v>
      </c>
      <c r="D5191" s="47"/>
      <c r="E5191" s="48" t="s">
        <v>2297</v>
      </c>
      <c r="F5191" s="48" t="s">
        <v>899</v>
      </c>
      <c r="G5191" s="177"/>
      <c r="H5191" s="48">
        <v>6517</v>
      </c>
      <c r="I5191" s="48" t="s">
        <v>5465</v>
      </c>
      <c r="J5191" s="49" t="s">
        <v>71</v>
      </c>
      <c r="K5191" s="50">
        <v>9852</v>
      </c>
      <c r="L5191" s="48" t="s">
        <v>3256</v>
      </c>
      <c r="M5191" s="51" t="s">
        <v>50</v>
      </c>
      <c r="N5191" s="51" t="s">
        <v>3257</v>
      </c>
      <c r="O5191" s="52"/>
      <c r="P5191" s="53"/>
    </row>
    <row r="5192" spans="1:16" s="54" customFormat="1" ht="30" hidden="1" x14ac:dyDescent="0.2">
      <c r="A5192" s="20">
        <v>5192</v>
      </c>
      <c r="B5192" s="55">
        <v>4351</v>
      </c>
      <c r="C5192" s="47" t="str">
        <f t="shared" si="81"/>
        <v>Idu Ana 6518</v>
      </c>
      <c r="D5192" s="47"/>
      <c r="E5192" s="48" t="s">
        <v>2297</v>
      </c>
      <c r="F5192" s="48" t="s">
        <v>3276</v>
      </c>
      <c r="G5192" s="177"/>
      <c r="H5192" s="48">
        <v>6518</v>
      </c>
      <c r="I5192" s="48" t="s">
        <v>5466</v>
      </c>
      <c r="J5192" s="49" t="s">
        <v>26</v>
      </c>
      <c r="K5192" s="50">
        <v>120556</v>
      </c>
      <c r="L5192" s="48" t="s">
        <v>3256</v>
      </c>
      <c r="M5192" s="51" t="s">
        <v>50</v>
      </c>
      <c r="N5192" s="51" t="s">
        <v>3257</v>
      </c>
      <c r="O5192" s="52"/>
      <c r="P5192" s="53"/>
    </row>
    <row r="5193" spans="1:16" s="54" customFormat="1" ht="30" hidden="1" x14ac:dyDescent="0.2">
      <c r="A5193" s="20">
        <v>5193</v>
      </c>
      <c r="B5193" s="55">
        <v>4352</v>
      </c>
      <c r="C5193" s="47" t="str">
        <f t="shared" si="81"/>
        <v>Idu Ana 6519</v>
      </c>
      <c r="D5193" s="47"/>
      <c r="E5193" s="48" t="s">
        <v>2297</v>
      </c>
      <c r="F5193" s="48" t="s">
        <v>3276</v>
      </c>
      <c r="G5193" s="177"/>
      <c r="H5193" s="48">
        <v>6519</v>
      </c>
      <c r="I5193" s="48" t="s">
        <v>5467</v>
      </c>
      <c r="J5193" s="49" t="s">
        <v>26</v>
      </c>
      <c r="K5193" s="50">
        <v>32618</v>
      </c>
      <c r="L5193" s="48" t="s">
        <v>3256</v>
      </c>
      <c r="M5193" s="51" t="s">
        <v>50</v>
      </c>
      <c r="N5193" s="51" t="s">
        <v>3257</v>
      </c>
      <c r="O5193" s="52"/>
      <c r="P5193" s="53"/>
    </row>
    <row r="5194" spans="1:16" s="54" customFormat="1" ht="30" hidden="1" x14ac:dyDescent="0.2">
      <c r="A5194" s="20">
        <v>5194</v>
      </c>
      <c r="B5194" s="55">
        <v>4353</v>
      </c>
      <c r="C5194" s="47" t="str">
        <f t="shared" si="81"/>
        <v>Idu Ana 6520</v>
      </c>
      <c r="D5194" s="47"/>
      <c r="E5194" s="48" t="s">
        <v>2297</v>
      </c>
      <c r="F5194" s="48" t="s">
        <v>3276</v>
      </c>
      <c r="G5194" s="177"/>
      <c r="H5194" s="48">
        <v>6520</v>
      </c>
      <c r="I5194" s="48" t="s">
        <v>5468</v>
      </c>
      <c r="J5194" s="49" t="s">
        <v>26</v>
      </c>
      <c r="K5194" s="50">
        <v>6999</v>
      </c>
      <c r="L5194" s="48" t="s">
        <v>3256</v>
      </c>
      <c r="M5194" s="51" t="s">
        <v>50</v>
      </c>
      <c r="N5194" s="51" t="s">
        <v>3257</v>
      </c>
      <c r="O5194" s="52"/>
      <c r="P5194" s="53"/>
    </row>
    <row r="5195" spans="1:16" s="54" customFormat="1" ht="30" hidden="1" x14ac:dyDescent="0.2">
      <c r="A5195" s="20">
        <v>5195</v>
      </c>
      <c r="B5195" s="55">
        <v>4354</v>
      </c>
      <c r="C5195" s="47" t="str">
        <f t="shared" si="81"/>
        <v>Idu Ana 6521</v>
      </c>
      <c r="D5195" s="47"/>
      <c r="E5195" s="48" t="s">
        <v>2297</v>
      </c>
      <c r="F5195" s="48" t="s">
        <v>3276</v>
      </c>
      <c r="G5195" s="177"/>
      <c r="H5195" s="48">
        <v>6521</v>
      </c>
      <c r="I5195" s="48" t="s">
        <v>5469</v>
      </c>
      <c r="J5195" s="49" t="s">
        <v>26</v>
      </c>
      <c r="K5195" s="50">
        <v>5815</v>
      </c>
      <c r="L5195" s="48" t="s">
        <v>3256</v>
      </c>
      <c r="M5195" s="51" t="s">
        <v>50</v>
      </c>
      <c r="N5195" s="51" t="s">
        <v>3257</v>
      </c>
      <c r="O5195" s="52"/>
      <c r="P5195" s="53"/>
    </row>
    <row r="5196" spans="1:16" s="54" customFormat="1" ht="30" hidden="1" x14ac:dyDescent="0.2">
      <c r="A5196" s="20">
        <v>5196</v>
      </c>
      <c r="B5196" s="55">
        <v>4355</v>
      </c>
      <c r="C5196" s="47" t="str">
        <f t="shared" si="81"/>
        <v>Idu Ana 6523</v>
      </c>
      <c r="D5196" s="47"/>
      <c r="E5196" s="48" t="s">
        <v>2297</v>
      </c>
      <c r="F5196" s="48" t="s">
        <v>3315</v>
      </c>
      <c r="G5196" s="177"/>
      <c r="H5196" s="48">
        <v>6523</v>
      </c>
      <c r="I5196" s="48" t="s">
        <v>5470</v>
      </c>
      <c r="J5196" s="49" t="s">
        <v>26</v>
      </c>
      <c r="K5196" s="50">
        <v>11416</v>
      </c>
      <c r="L5196" s="48" t="s">
        <v>3256</v>
      </c>
      <c r="M5196" s="51" t="s">
        <v>50</v>
      </c>
      <c r="N5196" s="51" t="s">
        <v>3257</v>
      </c>
      <c r="O5196" s="52"/>
      <c r="P5196" s="53"/>
    </row>
    <row r="5197" spans="1:16" s="54" customFormat="1" ht="30" hidden="1" x14ac:dyDescent="0.2">
      <c r="A5197" s="20">
        <v>5197</v>
      </c>
      <c r="B5197" s="55">
        <v>4356</v>
      </c>
      <c r="C5197" s="47" t="str">
        <f t="shared" si="81"/>
        <v>Idu Ana 6524</v>
      </c>
      <c r="D5197" s="47"/>
      <c r="E5197" s="48" t="s">
        <v>2297</v>
      </c>
      <c r="F5197" s="48" t="s">
        <v>3315</v>
      </c>
      <c r="G5197" s="177"/>
      <c r="H5197" s="48">
        <v>6524</v>
      </c>
      <c r="I5197" s="48" t="s">
        <v>5471</v>
      </c>
      <c r="J5197" s="49" t="s">
        <v>26</v>
      </c>
      <c r="K5197" s="50">
        <v>49063</v>
      </c>
      <c r="L5197" s="48" t="s">
        <v>3256</v>
      </c>
      <c r="M5197" s="51" t="s">
        <v>50</v>
      </c>
      <c r="N5197" s="51" t="s">
        <v>3257</v>
      </c>
      <c r="O5197" s="52"/>
      <c r="P5197" s="53"/>
    </row>
    <row r="5198" spans="1:16" s="54" customFormat="1" ht="30" hidden="1" x14ac:dyDescent="0.2">
      <c r="A5198" s="20">
        <v>5198</v>
      </c>
      <c r="B5198" s="55">
        <v>4357</v>
      </c>
      <c r="C5198" s="47" t="str">
        <f t="shared" si="81"/>
        <v>Idu Ana 6525</v>
      </c>
      <c r="D5198" s="47"/>
      <c r="E5198" s="48" t="s">
        <v>2297</v>
      </c>
      <c r="F5198" s="48" t="s">
        <v>3315</v>
      </c>
      <c r="G5198" s="177"/>
      <c r="H5198" s="48">
        <v>6525</v>
      </c>
      <c r="I5198" s="48" t="s">
        <v>5472</v>
      </c>
      <c r="J5198" s="49" t="s">
        <v>26</v>
      </c>
      <c r="K5198" s="50">
        <v>97872</v>
      </c>
      <c r="L5198" s="48" t="s">
        <v>3256</v>
      </c>
      <c r="M5198" s="51" t="s">
        <v>50</v>
      </c>
      <c r="N5198" s="51" t="s">
        <v>3257</v>
      </c>
      <c r="O5198" s="52"/>
      <c r="P5198" s="53"/>
    </row>
    <row r="5199" spans="1:16" s="54" customFormat="1" ht="30" hidden="1" x14ac:dyDescent="0.2">
      <c r="A5199" s="20">
        <v>5199</v>
      </c>
      <c r="B5199" s="55">
        <v>4358</v>
      </c>
      <c r="C5199" s="47" t="str">
        <f t="shared" si="81"/>
        <v>Idu Ana 6526</v>
      </c>
      <c r="D5199" s="47"/>
      <c r="E5199" s="48" t="s">
        <v>2297</v>
      </c>
      <c r="F5199" s="48" t="s">
        <v>4700</v>
      </c>
      <c r="G5199" s="177"/>
      <c r="H5199" s="48">
        <v>6526</v>
      </c>
      <c r="I5199" s="48" t="s">
        <v>5473</v>
      </c>
      <c r="J5199" s="49" t="s">
        <v>26</v>
      </c>
      <c r="K5199" s="50">
        <v>35966406</v>
      </c>
      <c r="L5199" s="48" t="s">
        <v>3256</v>
      </c>
      <c r="M5199" s="51" t="s">
        <v>50</v>
      </c>
      <c r="N5199" s="51" t="s">
        <v>3257</v>
      </c>
      <c r="O5199" s="52"/>
      <c r="P5199" s="53"/>
    </row>
    <row r="5200" spans="1:16" s="54" customFormat="1" ht="60" hidden="1" x14ac:dyDescent="0.2">
      <c r="A5200" s="20">
        <v>5200</v>
      </c>
      <c r="B5200" s="55">
        <v>4359</v>
      </c>
      <c r="C5200" s="47" t="str">
        <f t="shared" si="81"/>
        <v>Idu Ana 6527</v>
      </c>
      <c r="D5200" s="47"/>
      <c r="E5200" s="48" t="s">
        <v>2297</v>
      </c>
      <c r="F5200" s="48" t="s">
        <v>4700</v>
      </c>
      <c r="G5200" s="177"/>
      <c r="H5200" s="48">
        <v>6527</v>
      </c>
      <c r="I5200" s="48" t="s">
        <v>5474</v>
      </c>
      <c r="J5200" s="49" t="s">
        <v>26</v>
      </c>
      <c r="K5200" s="50">
        <v>464122</v>
      </c>
      <c r="L5200" s="48" t="s">
        <v>3256</v>
      </c>
      <c r="M5200" s="51" t="s">
        <v>50</v>
      </c>
      <c r="N5200" s="51" t="s">
        <v>3257</v>
      </c>
      <c r="O5200" s="52"/>
      <c r="P5200" s="53"/>
    </row>
    <row r="5201" spans="1:16" s="54" customFormat="1" ht="60" hidden="1" x14ac:dyDescent="0.2">
      <c r="A5201" s="20">
        <v>5201</v>
      </c>
      <c r="B5201" s="55">
        <v>4360</v>
      </c>
      <c r="C5201" s="47" t="str">
        <f t="shared" si="81"/>
        <v>Idu Ana 6528</v>
      </c>
      <c r="D5201" s="47"/>
      <c r="E5201" s="48" t="s">
        <v>2297</v>
      </c>
      <c r="F5201" s="48" t="s">
        <v>4700</v>
      </c>
      <c r="G5201" s="177"/>
      <c r="H5201" s="48">
        <v>6528</v>
      </c>
      <c r="I5201" s="48" t="s">
        <v>5475</v>
      </c>
      <c r="J5201" s="49" t="s">
        <v>25</v>
      </c>
      <c r="K5201" s="50">
        <v>143762</v>
      </c>
      <c r="L5201" s="48" t="s">
        <v>3256</v>
      </c>
      <c r="M5201" s="51" t="s">
        <v>50</v>
      </c>
      <c r="N5201" s="51" t="s">
        <v>3257</v>
      </c>
      <c r="O5201" s="52"/>
      <c r="P5201" s="53"/>
    </row>
    <row r="5202" spans="1:16" s="54" customFormat="1" ht="60" hidden="1" x14ac:dyDescent="0.2">
      <c r="A5202" s="20">
        <v>5202</v>
      </c>
      <c r="B5202" s="55">
        <v>4361</v>
      </c>
      <c r="C5202" s="47" t="str">
        <f t="shared" si="81"/>
        <v>Idu Ana 6529</v>
      </c>
      <c r="D5202" s="47"/>
      <c r="E5202" s="48" t="s">
        <v>2297</v>
      </c>
      <c r="F5202" s="48" t="s">
        <v>4700</v>
      </c>
      <c r="G5202" s="177"/>
      <c r="H5202" s="48">
        <v>6529</v>
      </c>
      <c r="I5202" s="48" t="s">
        <v>5476</v>
      </c>
      <c r="J5202" s="49" t="s">
        <v>25</v>
      </c>
      <c r="K5202" s="50">
        <v>146592</v>
      </c>
      <c r="L5202" s="48" t="s">
        <v>3256</v>
      </c>
      <c r="M5202" s="51" t="s">
        <v>50</v>
      </c>
      <c r="N5202" s="51" t="s">
        <v>3257</v>
      </c>
      <c r="O5202" s="52"/>
      <c r="P5202" s="53"/>
    </row>
    <row r="5203" spans="1:16" s="54" customFormat="1" ht="30" hidden="1" x14ac:dyDescent="0.2">
      <c r="A5203" s="20">
        <v>5203</v>
      </c>
      <c r="B5203" s="55">
        <v>4362</v>
      </c>
      <c r="C5203" s="47" t="str">
        <f t="shared" si="81"/>
        <v>Idu Ana 6532</v>
      </c>
      <c r="D5203" s="47"/>
      <c r="E5203" s="48" t="s">
        <v>2297</v>
      </c>
      <c r="F5203" s="48" t="s">
        <v>4700</v>
      </c>
      <c r="G5203" s="177"/>
      <c r="H5203" s="48">
        <v>6532</v>
      </c>
      <c r="I5203" s="48" t="s">
        <v>5477</v>
      </c>
      <c r="J5203" s="49" t="s">
        <v>26</v>
      </c>
      <c r="K5203" s="50">
        <v>45661</v>
      </c>
      <c r="L5203" s="48" t="s">
        <v>3256</v>
      </c>
      <c r="M5203" s="51" t="s">
        <v>50</v>
      </c>
      <c r="N5203" s="51" t="s">
        <v>3257</v>
      </c>
      <c r="O5203" s="52"/>
      <c r="P5203" s="53"/>
    </row>
    <row r="5204" spans="1:16" s="54" customFormat="1" ht="45" hidden="1" x14ac:dyDescent="0.2">
      <c r="A5204" s="20">
        <v>5204</v>
      </c>
      <c r="B5204" s="55">
        <v>4363</v>
      </c>
      <c r="C5204" s="47" t="str">
        <f t="shared" si="81"/>
        <v>Idu Ana 6533</v>
      </c>
      <c r="D5204" s="47"/>
      <c r="E5204" s="48" t="s">
        <v>2297</v>
      </c>
      <c r="F5204" s="48" t="s">
        <v>3309</v>
      </c>
      <c r="G5204" s="177"/>
      <c r="H5204" s="48">
        <v>6533</v>
      </c>
      <c r="I5204" s="48" t="s">
        <v>5478</v>
      </c>
      <c r="J5204" s="49" t="s">
        <v>64</v>
      </c>
      <c r="K5204" s="50">
        <v>19753</v>
      </c>
      <c r="L5204" s="48" t="s">
        <v>3256</v>
      </c>
      <c r="M5204" s="51" t="s">
        <v>50</v>
      </c>
      <c r="N5204" s="51" t="s">
        <v>3257</v>
      </c>
      <c r="O5204" s="52"/>
      <c r="P5204" s="53"/>
    </row>
    <row r="5205" spans="1:16" s="54" customFormat="1" ht="30" hidden="1" x14ac:dyDescent="0.2">
      <c r="A5205" s="20">
        <v>5205</v>
      </c>
      <c r="B5205" s="55">
        <v>4364</v>
      </c>
      <c r="C5205" s="47" t="str">
        <f t="shared" si="81"/>
        <v>Idu Ana 6534</v>
      </c>
      <c r="D5205" s="47"/>
      <c r="E5205" s="48" t="s">
        <v>2297</v>
      </c>
      <c r="F5205" s="48" t="s">
        <v>4812</v>
      </c>
      <c r="G5205" s="177"/>
      <c r="H5205" s="48">
        <v>6534</v>
      </c>
      <c r="I5205" s="48" t="s">
        <v>5479</v>
      </c>
      <c r="J5205" s="49" t="s">
        <v>64</v>
      </c>
      <c r="K5205" s="50">
        <v>128942</v>
      </c>
      <c r="L5205" s="48" t="s">
        <v>3256</v>
      </c>
      <c r="M5205" s="51" t="s">
        <v>50</v>
      </c>
      <c r="N5205" s="51" t="s">
        <v>3257</v>
      </c>
      <c r="O5205" s="52"/>
      <c r="P5205" s="53"/>
    </row>
    <row r="5206" spans="1:16" s="54" customFormat="1" ht="30" hidden="1" x14ac:dyDescent="0.2">
      <c r="A5206" s="20">
        <v>5206</v>
      </c>
      <c r="B5206" s="55">
        <v>4365</v>
      </c>
      <c r="C5206" s="47" t="str">
        <f t="shared" si="81"/>
        <v>Idu Ana 6535</v>
      </c>
      <c r="D5206" s="47"/>
      <c r="E5206" s="48" t="s">
        <v>2297</v>
      </c>
      <c r="F5206" s="48" t="s">
        <v>4812</v>
      </c>
      <c r="G5206" s="177"/>
      <c r="H5206" s="48">
        <v>6535</v>
      </c>
      <c r="I5206" s="48" t="s">
        <v>5480</v>
      </c>
      <c r="J5206" s="49" t="s">
        <v>64</v>
      </c>
      <c r="K5206" s="50">
        <v>33900</v>
      </c>
      <c r="L5206" s="48" t="s">
        <v>3256</v>
      </c>
      <c r="M5206" s="51" t="s">
        <v>50</v>
      </c>
      <c r="N5206" s="51" t="s">
        <v>3257</v>
      </c>
      <c r="O5206" s="52"/>
      <c r="P5206" s="53"/>
    </row>
    <row r="5207" spans="1:16" s="54" customFormat="1" ht="30" hidden="1" x14ac:dyDescent="0.2">
      <c r="A5207" s="20">
        <v>5207</v>
      </c>
      <c r="B5207" s="55">
        <v>4366</v>
      </c>
      <c r="C5207" s="47" t="str">
        <f t="shared" si="81"/>
        <v>Idu Ana 6536</v>
      </c>
      <c r="D5207" s="47"/>
      <c r="E5207" s="48" t="s">
        <v>2297</v>
      </c>
      <c r="F5207" s="48" t="s">
        <v>4560</v>
      </c>
      <c r="G5207" s="177"/>
      <c r="H5207" s="48">
        <v>6536</v>
      </c>
      <c r="I5207" s="48" t="s">
        <v>5481</v>
      </c>
      <c r="J5207" s="49" t="s">
        <v>64</v>
      </c>
      <c r="K5207" s="50">
        <v>34998</v>
      </c>
      <c r="L5207" s="48" t="s">
        <v>3256</v>
      </c>
      <c r="M5207" s="51" t="s">
        <v>50</v>
      </c>
      <c r="N5207" s="51" t="s">
        <v>3257</v>
      </c>
      <c r="O5207" s="52"/>
      <c r="P5207" s="53"/>
    </row>
    <row r="5208" spans="1:16" s="54" customFormat="1" ht="30" hidden="1" x14ac:dyDescent="0.2">
      <c r="A5208" s="20">
        <v>5208</v>
      </c>
      <c r="B5208" s="55">
        <v>4367</v>
      </c>
      <c r="C5208" s="47" t="str">
        <f t="shared" si="81"/>
        <v>Idu Ana 6538</v>
      </c>
      <c r="D5208" s="47"/>
      <c r="E5208" s="48" t="s">
        <v>2297</v>
      </c>
      <c r="F5208" s="48" t="s">
        <v>3276</v>
      </c>
      <c r="G5208" s="177"/>
      <c r="H5208" s="48">
        <v>6538</v>
      </c>
      <c r="I5208" s="48" t="s">
        <v>5482</v>
      </c>
      <c r="J5208" s="49" t="s">
        <v>25</v>
      </c>
      <c r="K5208" s="50">
        <v>168340</v>
      </c>
      <c r="L5208" s="48" t="s">
        <v>3256</v>
      </c>
      <c r="M5208" s="51" t="s">
        <v>50</v>
      </c>
      <c r="N5208" s="51" t="s">
        <v>3257</v>
      </c>
      <c r="O5208" s="52"/>
      <c r="P5208" s="53"/>
    </row>
    <row r="5209" spans="1:16" s="54" customFormat="1" ht="30" hidden="1" x14ac:dyDescent="0.2">
      <c r="A5209" s="20">
        <v>5209</v>
      </c>
      <c r="B5209" s="55">
        <v>4368</v>
      </c>
      <c r="C5209" s="47" t="str">
        <f t="shared" si="81"/>
        <v>Idu Ana 6541</v>
      </c>
      <c r="D5209" s="47"/>
      <c r="E5209" s="48" t="s">
        <v>2297</v>
      </c>
      <c r="F5209" s="48" t="s">
        <v>899</v>
      </c>
      <c r="G5209" s="177"/>
      <c r="H5209" s="48">
        <v>6541</v>
      </c>
      <c r="I5209" s="48" t="s">
        <v>5483</v>
      </c>
      <c r="J5209" s="49" t="s">
        <v>25</v>
      </c>
      <c r="K5209" s="50">
        <v>163027</v>
      </c>
      <c r="L5209" s="48" t="s">
        <v>3256</v>
      </c>
      <c r="M5209" s="51" t="s">
        <v>50</v>
      </c>
      <c r="N5209" s="51" t="s">
        <v>3257</v>
      </c>
      <c r="O5209" s="52"/>
      <c r="P5209" s="53"/>
    </row>
    <row r="5210" spans="1:16" s="54" customFormat="1" ht="30" hidden="1" x14ac:dyDescent="0.2">
      <c r="A5210" s="20">
        <v>5210</v>
      </c>
      <c r="B5210" s="55">
        <v>4369</v>
      </c>
      <c r="C5210" s="47" t="str">
        <f t="shared" si="81"/>
        <v>Idu Ana 6542</v>
      </c>
      <c r="D5210" s="47"/>
      <c r="E5210" s="48" t="s">
        <v>2297</v>
      </c>
      <c r="F5210" s="48" t="s">
        <v>3276</v>
      </c>
      <c r="G5210" s="177"/>
      <c r="H5210" s="48">
        <v>6542</v>
      </c>
      <c r="I5210" s="48" t="s">
        <v>5484</v>
      </c>
      <c r="J5210" s="49" t="s">
        <v>26</v>
      </c>
      <c r="K5210" s="50">
        <v>61000</v>
      </c>
      <c r="L5210" s="48" t="s">
        <v>3256</v>
      </c>
      <c r="M5210" s="51" t="s">
        <v>50</v>
      </c>
      <c r="N5210" s="51" t="s">
        <v>3257</v>
      </c>
      <c r="O5210" s="52"/>
      <c r="P5210" s="53"/>
    </row>
    <row r="5211" spans="1:16" s="54" customFormat="1" ht="30" hidden="1" x14ac:dyDescent="0.2">
      <c r="A5211" s="20">
        <v>5211</v>
      </c>
      <c r="B5211" s="55">
        <v>4370</v>
      </c>
      <c r="C5211" s="47" t="str">
        <f t="shared" si="81"/>
        <v>Idu Ana 6543</v>
      </c>
      <c r="D5211" s="47"/>
      <c r="E5211" s="48" t="s">
        <v>2297</v>
      </c>
      <c r="F5211" s="48" t="s">
        <v>3315</v>
      </c>
      <c r="G5211" s="177"/>
      <c r="H5211" s="48">
        <v>6543</v>
      </c>
      <c r="I5211" s="48" t="s">
        <v>5485</v>
      </c>
      <c r="J5211" s="49" t="s">
        <v>26</v>
      </c>
      <c r="K5211" s="50">
        <v>6021</v>
      </c>
      <c r="L5211" s="48" t="s">
        <v>3256</v>
      </c>
      <c r="M5211" s="51" t="s">
        <v>50</v>
      </c>
      <c r="N5211" s="51" t="s">
        <v>3257</v>
      </c>
      <c r="O5211" s="52"/>
      <c r="P5211" s="53"/>
    </row>
    <row r="5212" spans="1:16" s="54" customFormat="1" ht="30" hidden="1" x14ac:dyDescent="0.2">
      <c r="A5212" s="20">
        <v>5212</v>
      </c>
      <c r="B5212" s="55">
        <v>4371</v>
      </c>
      <c r="C5212" s="47" t="str">
        <f t="shared" si="81"/>
        <v>Idu Ana 6544</v>
      </c>
      <c r="D5212" s="47"/>
      <c r="E5212" s="48" t="s">
        <v>2297</v>
      </c>
      <c r="F5212" s="48" t="s">
        <v>3315</v>
      </c>
      <c r="G5212" s="177"/>
      <c r="H5212" s="48">
        <v>6544</v>
      </c>
      <c r="I5212" s="48" t="s">
        <v>5486</v>
      </c>
      <c r="J5212" s="49" t="s">
        <v>26</v>
      </c>
      <c r="K5212" s="50">
        <v>5276</v>
      </c>
      <c r="L5212" s="48" t="s">
        <v>3256</v>
      </c>
      <c r="M5212" s="51" t="s">
        <v>50</v>
      </c>
      <c r="N5212" s="51" t="s">
        <v>3257</v>
      </c>
      <c r="O5212" s="52"/>
      <c r="P5212" s="53"/>
    </row>
    <row r="5213" spans="1:16" s="54" customFormat="1" ht="45" hidden="1" x14ac:dyDescent="0.2">
      <c r="A5213" s="20">
        <v>5213</v>
      </c>
      <c r="B5213" s="55">
        <v>4372</v>
      </c>
      <c r="C5213" s="47" t="str">
        <f t="shared" si="81"/>
        <v>Idu Ana 6547</v>
      </c>
      <c r="D5213" s="47"/>
      <c r="E5213" s="48" t="s">
        <v>2297</v>
      </c>
      <c r="F5213" s="48" t="s">
        <v>4700</v>
      </c>
      <c r="G5213" s="177"/>
      <c r="H5213" s="48">
        <v>6547</v>
      </c>
      <c r="I5213" s="48" t="s">
        <v>5487</v>
      </c>
      <c r="J5213" s="49" t="s">
        <v>26</v>
      </c>
      <c r="K5213" s="50">
        <v>221361</v>
      </c>
      <c r="L5213" s="48" t="s">
        <v>3256</v>
      </c>
      <c r="M5213" s="51" t="s">
        <v>50</v>
      </c>
      <c r="N5213" s="51" t="s">
        <v>3257</v>
      </c>
      <c r="O5213" s="52"/>
      <c r="P5213" s="53"/>
    </row>
    <row r="5214" spans="1:16" s="54" customFormat="1" ht="30" hidden="1" x14ac:dyDescent="0.2">
      <c r="A5214" s="20">
        <v>5214</v>
      </c>
      <c r="B5214" s="55">
        <v>4373</v>
      </c>
      <c r="C5214" s="47" t="str">
        <f t="shared" si="81"/>
        <v>Idu Ana 6548</v>
      </c>
      <c r="D5214" s="47"/>
      <c r="E5214" s="48" t="s">
        <v>2297</v>
      </c>
      <c r="F5214" s="48" t="s">
        <v>4700</v>
      </c>
      <c r="G5214" s="177"/>
      <c r="H5214" s="48">
        <v>6548</v>
      </c>
      <c r="I5214" s="48" t="s">
        <v>5488</v>
      </c>
      <c r="J5214" s="49" t="s">
        <v>26</v>
      </c>
      <c r="K5214" s="50">
        <v>137983</v>
      </c>
      <c r="L5214" s="48" t="s">
        <v>3256</v>
      </c>
      <c r="M5214" s="51" t="s">
        <v>50</v>
      </c>
      <c r="N5214" s="51" t="s">
        <v>3257</v>
      </c>
      <c r="O5214" s="52"/>
      <c r="P5214" s="53"/>
    </row>
    <row r="5215" spans="1:16" s="54" customFormat="1" ht="60" hidden="1" x14ac:dyDescent="0.2">
      <c r="A5215" s="20">
        <v>5215</v>
      </c>
      <c r="B5215" s="55">
        <v>4374</v>
      </c>
      <c r="C5215" s="47" t="str">
        <f t="shared" si="81"/>
        <v>Idu Ana 6549</v>
      </c>
      <c r="D5215" s="47"/>
      <c r="E5215" s="48" t="s">
        <v>2297</v>
      </c>
      <c r="F5215" s="48" t="s">
        <v>4700</v>
      </c>
      <c r="G5215" s="177"/>
      <c r="H5215" s="48">
        <v>6549</v>
      </c>
      <c r="I5215" s="48" t="s">
        <v>5489</v>
      </c>
      <c r="J5215" s="49" t="s">
        <v>26</v>
      </c>
      <c r="K5215" s="50">
        <v>1123724</v>
      </c>
      <c r="L5215" s="48" t="s">
        <v>3256</v>
      </c>
      <c r="M5215" s="51" t="s">
        <v>50</v>
      </c>
      <c r="N5215" s="51" t="s">
        <v>3257</v>
      </c>
      <c r="O5215" s="52"/>
      <c r="P5215" s="53"/>
    </row>
    <row r="5216" spans="1:16" s="54" customFormat="1" ht="45" hidden="1" x14ac:dyDescent="0.2">
      <c r="A5216" s="20">
        <v>5216</v>
      </c>
      <c r="B5216" s="55">
        <v>4375</v>
      </c>
      <c r="C5216" s="47" t="str">
        <f t="shared" si="81"/>
        <v>Idu Ana 6550</v>
      </c>
      <c r="D5216" s="47"/>
      <c r="E5216" s="48" t="s">
        <v>2297</v>
      </c>
      <c r="F5216" s="48" t="s">
        <v>4700</v>
      </c>
      <c r="G5216" s="177"/>
      <c r="H5216" s="48">
        <v>6550</v>
      </c>
      <c r="I5216" s="48" t="s">
        <v>5490</v>
      </c>
      <c r="J5216" s="49" t="s">
        <v>26</v>
      </c>
      <c r="K5216" s="50">
        <v>8346013</v>
      </c>
      <c r="L5216" s="48" t="s">
        <v>3256</v>
      </c>
      <c r="M5216" s="51" t="s">
        <v>50</v>
      </c>
      <c r="N5216" s="51" t="s">
        <v>3257</v>
      </c>
      <c r="O5216" s="52"/>
      <c r="P5216" s="53"/>
    </row>
    <row r="5217" spans="1:16" s="54" customFormat="1" ht="45" hidden="1" x14ac:dyDescent="0.2">
      <c r="A5217" s="20">
        <v>5217</v>
      </c>
      <c r="B5217" s="55">
        <v>4376</v>
      </c>
      <c r="C5217" s="47" t="str">
        <f t="shared" si="81"/>
        <v>Idu Ana 6551</v>
      </c>
      <c r="D5217" s="47"/>
      <c r="E5217" s="48" t="s">
        <v>2297</v>
      </c>
      <c r="F5217" s="48" t="s">
        <v>4812</v>
      </c>
      <c r="G5217" s="177"/>
      <c r="H5217" s="48">
        <v>6551</v>
      </c>
      <c r="I5217" s="48" t="s">
        <v>5491</v>
      </c>
      <c r="J5217" s="49" t="s">
        <v>64</v>
      </c>
      <c r="K5217" s="50">
        <v>99984</v>
      </c>
      <c r="L5217" s="48" t="s">
        <v>3256</v>
      </c>
      <c r="M5217" s="51" t="s">
        <v>50</v>
      </c>
      <c r="N5217" s="51" t="s">
        <v>3257</v>
      </c>
      <c r="O5217" s="52"/>
      <c r="P5217" s="53"/>
    </row>
    <row r="5218" spans="1:16" s="54" customFormat="1" ht="30" hidden="1" x14ac:dyDescent="0.2">
      <c r="A5218" s="20">
        <v>5218</v>
      </c>
      <c r="B5218" s="55">
        <v>4377</v>
      </c>
      <c r="C5218" s="47" t="str">
        <f t="shared" si="81"/>
        <v>Idu Ana 6553</v>
      </c>
      <c r="D5218" s="47"/>
      <c r="E5218" s="48" t="s">
        <v>2297</v>
      </c>
      <c r="F5218" s="48" t="s">
        <v>3276</v>
      </c>
      <c r="G5218" s="177"/>
      <c r="H5218" s="48">
        <v>6553</v>
      </c>
      <c r="I5218" s="48" t="s">
        <v>5492</v>
      </c>
      <c r="J5218" s="49" t="s">
        <v>26</v>
      </c>
      <c r="K5218" s="50">
        <v>22585</v>
      </c>
      <c r="L5218" s="48" t="s">
        <v>3256</v>
      </c>
      <c r="M5218" s="51" t="s">
        <v>50</v>
      </c>
      <c r="N5218" s="51" t="s">
        <v>3257</v>
      </c>
      <c r="O5218" s="52"/>
      <c r="P5218" s="53"/>
    </row>
    <row r="5219" spans="1:16" s="54" customFormat="1" ht="30" hidden="1" x14ac:dyDescent="0.2">
      <c r="A5219" s="20">
        <v>5219</v>
      </c>
      <c r="B5219" s="55">
        <v>4378</v>
      </c>
      <c r="C5219" s="47" t="str">
        <f t="shared" si="81"/>
        <v>Idu Ana 6554</v>
      </c>
      <c r="D5219" s="47"/>
      <c r="E5219" s="48" t="s">
        <v>2297</v>
      </c>
      <c r="F5219" s="48" t="s">
        <v>4626</v>
      </c>
      <c r="G5219" s="177"/>
      <c r="H5219" s="48">
        <v>6554</v>
      </c>
      <c r="I5219" s="48" t="s">
        <v>5493</v>
      </c>
      <c r="J5219" s="49" t="s">
        <v>25</v>
      </c>
      <c r="K5219" s="50">
        <v>291</v>
      </c>
      <c r="L5219" s="48" t="s">
        <v>3256</v>
      </c>
      <c r="M5219" s="51" t="s">
        <v>50</v>
      </c>
      <c r="N5219" s="51" t="s">
        <v>3257</v>
      </c>
      <c r="O5219" s="52"/>
      <c r="P5219" s="53"/>
    </row>
    <row r="5220" spans="1:16" s="54" customFormat="1" ht="30" hidden="1" x14ac:dyDescent="0.2">
      <c r="A5220" s="20">
        <v>5220</v>
      </c>
      <c r="B5220" s="55">
        <v>4379</v>
      </c>
      <c r="C5220" s="47" t="str">
        <f t="shared" si="81"/>
        <v>Idu Ana 6555</v>
      </c>
      <c r="D5220" s="47"/>
      <c r="E5220" s="48" t="s">
        <v>2297</v>
      </c>
      <c r="F5220" s="48" t="s">
        <v>3315</v>
      </c>
      <c r="G5220" s="177"/>
      <c r="H5220" s="48">
        <v>6555</v>
      </c>
      <c r="I5220" s="48" t="s">
        <v>5494</v>
      </c>
      <c r="J5220" s="49" t="s">
        <v>26</v>
      </c>
      <c r="K5220" s="50">
        <v>3079</v>
      </c>
      <c r="L5220" s="48" t="s">
        <v>3256</v>
      </c>
      <c r="M5220" s="51" t="s">
        <v>50</v>
      </c>
      <c r="N5220" s="51" t="s">
        <v>3257</v>
      </c>
      <c r="O5220" s="52"/>
      <c r="P5220" s="53"/>
    </row>
    <row r="5221" spans="1:16" s="54" customFormat="1" ht="30" hidden="1" x14ac:dyDescent="0.2">
      <c r="A5221" s="20">
        <v>5221</v>
      </c>
      <c r="B5221" s="55">
        <v>4380</v>
      </c>
      <c r="C5221" s="47" t="str">
        <f t="shared" si="81"/>
        <v>Idu Ana 6556</v>
      </c>
      <c r="D5221" s="47"/>
      <c r="E5221" s="48" t="s">
        <v>2297</v>
      </c>
      <c r="F5221" s="48" t="s">
        <v>3315</v>
      </c>
      <c r="G5221" s="177"/>
      <c r="H5221" s="48">
        <v>6556</v>
      </c>
      <c r="I5221" s="48" t="s">
        <v>5495</v>
      </c>
      <c r="J5221" s="49" t="s">
        <v>26</v>
      </c>
      <c r="K5221" s="50">
        <v>64262</v>
      </c>
      <c r="L5221" s="48" t="s">
        <v>3256</v>
      </c>
      <c r="M5221" s="51" t="s">
        <v>50</v>
      </c>
      <c r="N5221" s="51" t="s">
        <v>3257</v>
      </c>
      <c r="O5221" s="52"/>
      <c r="P5221" s="53"/>
    </row>
    <row r="5222" spans="1:16" s="54" customFormat="1" ht="30" hidden="1" x14ac:dyDescent="0.2">
      <c r="A5222" s="20">
        <v>5222</v>
      </c>
      <c r="B5222" s="55">
        <v>4381</v>
      </c>
      <c r="C5222" s="47" t="str">
        <f t="shared" si="81"/>
        <v>Idu Ana 6557</v>
      </c>
      <c r="D5222" s="47"/>
      <c r="E5222" s="48" t="s">
        <v>2297</v>
      </c>
      <c r="F5222" s="48" t="s">
        <v>4700</v>
      </c>
      <c r="G5222" s="177"/>
      <c r="H5222" s="48">
        <v>6557</v>
      </c>
      <c r="I5222" s="48" t="s">
        <v>5496</v>
      </c>
      <c r="J5222" s="49" t="s">
        <v>26</v>
      </c>
      <c r="K5222" s="50">
        <v>17229424</v>
      </c>
      <c r="L5222" s="48" t="s">
        <v>3256</v>
      </c>
      <c r="M5222" s="51" t="s">
        <v>50</v>
      </c>
      <c r="N5222" s="51" t="s">
        <v>3257</v>
      </c>
      <c r="O5222" s="52"/>
      <c r="P5222" s="53"/>
    </row>
    <row r="5223" spans="1:16" s="54" customFormat="1" ht="30" hidden="1" x14ac:dyDescent="0.2">
      <c r="A5223" s="20">
        <v>5223</v>
      </c>
      <c r="B5223" s="55">
        <v>4382</v>
      </c>
      <c r="C5223" s="47" t="str">
        <f t="shared" si="81"/>
        <v>Idu Ana 6559</v>
      </c>
      <c r="D5223" s="47"/>
      <c r="E5223" s="48" t="s">
        <v>2297</v>
      </c>
      <c r="F5223" s="48" t="s">
        <v>1925</v>
      </c>
      <c r="G5223" s="177"/>
      <c r="H5223" s="48">
        <v>6559</v>
      </c>
      <c r="I5223" s="48" t="s">
        <v>5497</v>
      </c>
      <c r="J5223" s="49" t="s">
        <v>26</v>
      </c>
      <c r="K5223" s="50">
        <v>518326</v>
      </c>
      <c r="L5223" s="48" t="s">
        <v>3256</v>
      </c>
      <c r="M5223" s="51" t="s">
        <v>50</v>
      </c>
      <c r="N5223" s="51" t="s">
        <v>3257</v>
      </c>
      <c r="O5223" s="52"/>
      <c r="P5223" s="53"/>
    </row>
    <row r="5224" spans="1:16" s="54" customFormat="1" ht="90" hidden="1" x14ac:dyDescent="0.2">
      <c r="A5224" s="20">
        <v>5224</v>
      </c>
      <c r="B5224" s="55">
        <v>4383</v>
      </c>
      <c r="C5224" s="47" t="str">
        <f t="shared" si="81"/>
        <v>Idu Ana 6560</v>
      </c>
      <c r="D5224" s="47"/>
      <c r="E5224" s="48" t="s">
        <v>2297</v>
      </c>
      <c r="F5224" s="48" t="s">
        <v>4700</v>
      </c>
      <c r="G5224" s="177"/>
      <c r="H5224" s="48">
        <v>6560</v>
      </c>
      <c r="I5224" s="48" t="s">
        <v>5498</v>
      </c>
      <c r="J5224" s="49" t="s">
        <v>26</v>
      </c>
      <c r="K5224" s="50">
        <v>4301884</v>
      </c>
      <c r="L5224" s="48" t="s">
        <v>3256</v>
      </c>
      <c r="M5224" s="51" t="s">
        <v>50</v>
      </c>
      <c r="N5224" s="51" t="s">
        <v>3257</v>
      </c>
      <c r="O5224" s="52"/>
      <c r="P5224" s="53"/>
    </row>
    <row r="5225" spans="1:16" s="54" customFormat="1" ht="30" hidden="1" x14ac:dyDescent="0.2">
      <c r="A5225" s="20">
        <v>5225</v>
      </c>
      <c r="B5225" s="55">
        <v>4384</v>
      </c>
      <c r="C5225" s="47" t="str">
        <f t="shared" ref="C5225:C5288" si="82">+CONCATENATE(M5225," ",N5225," ",H5225)</f>
        <v>Idu Ana 6562</v>
      </c>
      <c r="D5225" s="47"/>
      <c r="E5225" s="48" t="s">
        <v>2297</v>
      </c>
      <c r="F5225" s="48" t="s">
        <v>1925</v>
      </c>
      <c r="G5225" s="177"/>
      <c r="H5225" s="48">
        <v>6562</v>
      </c>
      <c r="I5225" s="48" t="s">
        <v>5499</v>
      </c>
      <c r="J5225" s="49" t="s">
        <v>64</v>
      </c>
      <c r="K5225" s="50">
        <v>59101</v>
      </c>
      <c r="L5225" s="48" t="s">
        <v>3256</v>
      </c>
      <c r="M5225" s="51" t="s">
        <v>50</v>
      </c>
      <c r="N5225" s="51" t="s">
        <v>3257</v>
      </c>
      <c r="O5225" s="52"/>
      <c r="P5225" s="53"/>
    </row>
    <row r="5226" spans="1:16" s="54" customFormat="1" ht="45" hidden="1" x14ac:dyDescent="0.2">
      <c r="A5226" s="20">
        <v>5226</v>
      </c>
      <c r="B5226" s="55">
        <v>4385</v>
      </c>
      <c r="C5226" s="47" t="str">
        <f t="shared" si="82"/>
        <v>Idu Ana 6563</v>
      </c>
      <c r="D5226" s="47"/>
      <c r="E5226" s="48" t="s">
        <v>2297</v>
      </c>
      <c r="F5226" s="48" t="s">
        <v>3967</v>
      </c>
      <c r="G5226" s="177"/>
      <c r="H5226" s="48">
        <v>6563</v>
      </c>
      <c r="I5226" s="48" t="s">
        <v>5500</v>
      </c>
      <c r="J5226" s="49" t="s">
        <v>25</v>
      </c>
      <c r="K5226" s="50">
        <v>14662</v>
      </c>
      <c r="L5226" s="48" t="s">
        <v>3256</v>
      </c>
      <c r="M5226" s="51" t="s">
        <v>50</v>
      </c>
      <c r="N5226" s="51" t="s">
        <v>3257</v>
      </c>
      <c r="O5226" s="52"/>
      <c r="P5226" s="53"/>
    </row>
    <row r="5227" spans="1:16" s="54" customFormat="1" ht="30" hidden="1" x14ac:dyDescent="0.2">
      <c r="A5227" s="20">
        <v>5227</v>
      </c>
      <c r="B5227" s="55">
        <v>4386</v>
      </c>
      <c r="C5227" s="47" t="str">
        <f t="shared" si="82"/>
        <v>Idu Ana 6564</v>
      </c>
      <c r="D5227" s="47"/>
      <c r="E5227" s="48" t="s">
        <v>2297</v>
      </c>
      <c r="F5227" s="48" t="s">
        <v>4626</v>
      </c>
      <c r="G5227" s="177"/>
      <c r="H5227" s="48">
        <v>6564</v>
      </c>
      <c r="I5227" s="48" t="s">
        <v>5501</v>
      </c>
      <c r="J5227" s="49" t="s">
        <v>64</v>
      </c>
      <c r="K5227" s="50">
        <v>367655</v>
      </c>
      <c r="L5227" s="48" t="s">
        <v>3256</v>
      </c>
      <c r="M5227" s="51" t="s">
        <v>50</v>
      </c>
      <c r="N5227" s="51" t="s">
        <v>3257</v>
      </c>
      <c r="O5227" s="52"/>
      <c r="P5227" s="53"/>
    </row>
    <row r="5228" spans="1:16" s="54" customFormat="1" ht="45" hidden="1" x14ac:dyDescent="0.2">
      <c r="A5228" s="20">
        <v>5228</v>
      </c>
      <c r="B5228" s="55">
        <v>4387</v>
      </c>
      <c r="C5228" s="47" t="str">
        <f t="shared" si="82"/>
        <v>Idu Ana 6565</v>
      </c>
      <c r="D5228" s="47"/>
      <c r="E5228" s="48" t="s">
        <v>2297</v>
      </c>
      <c r="F5228" s="48" t="s">
        <v>3260</v>
      </c>
      <c r="G5228" s="177"/>
      <c r="H5228" s="48">
        <v>6565</v>
      </c>
      <c r="I5228" s="48" t="s">
        <v>5502</v>
      </c>
      <c r="J5228" s="49" t="s">
        <v>25</v>
      </c>
      <c r="K5228" s="50">
        <v>40865</v>
      </c>
      <c r="L5228" s="48" t="s">
        <v>3256</v>
      </c>
      <c r="M5228" s="51" t="s">
        <v>50</v>
      </c>
      <c r="N5228" s="51" t="s">
        <v>3257</v>
      </c>
      <c r="O5228" s="52"/>
      <c r="P5228" s="53"/>
    </row>
    <row r="5229" spans="1:16" s="54" customFormat="1" ht="45" hidden="1" x14ac:dyDescent="0.2">
      <c r="A5229" s="20">
        <v>5229</v>
      </c>
      <c r="B5229" s="55">
        <v>4388</v>
      </c>
      <c r="C5229" s="47" t="str">
        <f t="shared" si="82"/>
        <v>Idu Ana 6567</v>
      </c>
      <c r="D5229" s="47"/>
      <c r="E5229" s="48" t="s">
        <v>2297</v>
      </c>
      <c r="F5229" s="48" t="s">
        <v>4560</v>
      </c>
      <c r="G5229" s="177"/>
      <c r="H5229" s="48">
        <v>6567</v>
      </c>
      <c r="I5229" s="48" t="s">
        <v>5503</v>
      </c>
      <c r="J5229" s="49" t="s">
        <v>25</v>
      </c>
      <c r="K5229" s="50">
        <v>229931</v>
      </c>
      <c r="L5229" s="48" t="s">
        <v>3256</v>
      </c>
      <c r="M5229" s="51" t="s">
        <v>50</v>
      </c>
      <c r="N5229" s="51" t="s">
        <v>3257</v>
      </c>
      <c r="O5229" s="52"/>
      <c r="P5229" s="53"/>
    </row>
    <row r="5230" spans="1:16" s="54" customFormat="1" ht="45" hidden="1" x14ac:dyDescent="0.2">
      <c r="A5230" s="20">
        <v>5230</v>
      </c>
      <c r="B5230" s="55">
        <v>4389</v>
      </c>
      <c r="C5230" s="47" t="str">
        <f t="shared" si="82"/>
        <v>Idu Ana 6568</v>
      </c>
      <c r="D5230" s="47"/>
      <c r="E5230" s="48" t="s">
        <v>2297</v>
      </c>
      <c r="F5230" s="48" t="s">
        <v>4560</v>
      </c>
      <c r="G5230" s="177"/>
      <c r="H5230" s="48">
        <v>6568</v>
      </c>
      <c r="I5230" s="48" t="s">
        <v>5504</v>
      </c>
      <c r="J5230" s="49" t="s">
        <v>25</v>
      </c>
      <c r="K5230" s="50">
        <v>28049</v>
      </c>
      <c r="L5230" s="48" t="s">
        <v>3256</v>
      </c>
      <c r="M5230" s="51" t="s">
        <v>50</v>
      </c>
      <c r="N5230" s="51" t="s">
        <v>3257</v>
      </c>
      <c r="O5230" s="52"/>
      <c r="P5230" s="53"/>
    </row>
    <row r="5231" spans="1:16" s="54" customFormat="1" ht="45" hidden="1" x14ac:dyDescent="0.2">
      <c r="A5231" s="20">
        <v>5231</v>
      </c>
      <c r="B5231" s="55">
        <v>4390</v>
      </c>
      <c r="C5231" s="47" t="str">
        <f t="shared" si="82"/>
        <v>Idu Ana 6569</v>
      </c>
      <c r="D5231" s="47"/>
      <c r="E5231" s="48" t="s">
        <v>2297</v>
      </c>
      <c r="F5231" s="48" t="s">
        <v>4626</v>
      </c>
      <c r="G5231" s="177"/>
      <c r="H5231" s="48">
        <v>6569</v>
      </c>
      <c r="I5231" s="48" t="s">
        <v>5505</v>
      </c>
      <c r="J5231" s="49" t="s">
        <v>26</v>
      </c>
      <c r="K5231" s="50">
        <v>237905</v>
      </c>
      <c r="L5231" s="48" t="s">
        <v>3256</v>
      </c>
      <c r="M5231" s="51" t="s">
        <v>50</v>
      </c>
      <c r="N5231" s="51" t="s">
        <v>3257</v>
      </c>
      <c r="O5231" s="52"/>
      <c r="P5231" s="53"/>
    </row>
    <row r="5232" spans="1:16" s="54" customFormat="1" ht="30" hidden="1" x14ac:dyDescent="0.2">
      <c r="A5232" s="20">
        <v>5232</v>
      </c>
      <c r="B5232" s="55">
        <v>4391</v>
      </c>
      <c r="C5232" s="47" t="str">
        <f t="shared" si="82"/>
        <v>Idu Ana 6570</v>
      </c>
      <c r="D5232" s="47"/>
      <c r="E5232" s="48" t="s">
        <v>2297</v>
      </c>
      <c r="F5232" s="48" t="s">
        <v>3309</v>
      </c>
      <c r="G5232" s="177"/>
      <c r="H5232" s="48">
        <v>6570</v>
      </c>
      <c r="I5232" s="48" t="s">
        <v>5506</v>
      </c>
      <c r="J5232" s="49" t="s">
        <v>64</v>
      </c>
      <c r="K5232" s="50">
        <v>28560</v>
      </c>
      <c r="L5232" s="48" t="s">
        <v>3256</v>
      </c>
      <c r="M5232" s="51" t="s">
        <v>50</v>
      </c>
      <c r="N5232" s="51" t="s">
        <v>3257</v>
      </c>
      <c r="O5232" s="52"/>
      <c r="P5232" s="53"/>
    </row>
    <row r="5233" spans="1:16" s="54" customFormat="1" ht="30" hidden="1" x14ac:dyDescent="0.2">
      <c r="A5233" s="20">
        <v>5233</v>
      </c>
      <c r="B5233" s="55">
        <v>4392</v>
      </c>
      <c r="C5233" s="47" t="str">
        <f t="shared" si="82"/>
        <v>Idu Ana 6571</v>
      </c>
      <c r="D5233" s="47"/>
      <c r="E5233" s="48" t="s">
        <v>2297</v>
      </c>
      <c r="F5233" s="48" t="s">
        <v>3309</v>
      </c>
      <c r="G5233" s="177"/>
      <c r="H5233" s="48">
        <v>6571</v>
      </c>
      <c r="I5233" s="48" t="s">
        <v>5507</v>
      </c>
      <c r="J5233" s="49" t="s">
        <v>25</v>
      </c>
      <c r="K5233" s="50">
        <v>2154</v>
      </c>
      <c r="L5233" s="48" t="s">
        <v>3256</v>
      </c>
      <c r="M5233" s="51" t="s">
        <v>50</v>
      </c>
      <c r="N5233" s="51" t="s">
        <v>3257</v>
      </c>
      <c r="O5233" s="52"/>
      <c r="P5233" s="53"/>
    </row>
    <row r="5234" spans="1:16" s="54" customFormat="1" ht="30" hidden="1" x14ac:dyDescent="0.2">
      <c r="A5234" s="20">
        <v>5234</v>
      </c>
      <c r="B5234" s="55">
        <v>4393</v>
      </c>
      <c r="C5234" s="47" t="str">
        <f t="shared" si="82"/>
        <v>Idu Ana 6572</v>
      </c>
      <c r="D5234" s="47"/>
      <c r="E5234" s="48" t="s">
        <v>2297</v>
      </c>
      <c r="F5234" s="48" t="s">
        <v>3309</v>
      </c>
      <c r="G5234" s="177"/>
      <c r="H5234" s="48">
        <v>6572</v>
      </c>
      <c r="I5234" s="48" t="s">
        <v>5508</v>
      </c>
      <c r="J5234" s="49" t="s">
        <v>25</v>
      </c>
      <c r="K5234" s="50">
        <v>1299</v>
      </c>
      <c r="L5234" s="48" t="s">
        <v>3256</v>
      </c>
      <c r="M5234" s="51" t="s">
        <v>50</v>
      </c>
      <c r="N5234" s="51" t="s">
        <v>3257</v>
      </c>
      <c r="O5234" s="52"/>
      <c r="P5234" s="53"/>
    </row>
    <row r="5235" spans="1:16" s="54" customFormat="1" ht="60" hidden="1" x14ac:dyDescent="0.2">
      <c r="A5235" s="20">
        <v>5235</v>
      </c>
      <c r="B5235" s="55">
        <v>4394</v>
      </c>
      <c r="C5235" s="47" t="str">
        <f t="shared" si="82"/>
        <v>Idu Ana 6573</v>
      </c>
      <c r="D5235" s="47"/>
      <c r="E5235" s="48" t="s">
        <v>2297</v>
      </c>
      <c r="F5235" s="48" t="s">
        <v>3309</v>
      </c>
      <c r="G5235" s="177"/>
      <c r="H5235" s="48">
        <v>6573</v>
      </c>
      <c r="I5235" s="48" t="s">
        <v>5509</v>
      </c>
      <c r="J5235" s="49" t="s">
        <v>64</v>
      </c>
      <c r="K5235" s="50">
        <v>49048</v>
      </c>
      <c r="L5235" s="48" t="s">
        <v>3256</v>
      </c>
      <c r="M5235" s="51" t="s">
        <v>50</v>
      </c>
      <c r="N5235" s="51" t="s">
        <v>3257</v>
      </c>
      <c r="O5235" s="52"/>
      <c r="P5235" s="53"/>
    </row>
    <row r="5236" spans="1:16" s="54" customFormat="1" ht="75" hidden="1" x14ac:dyDescent="0.2">
      <c r="A5236" s="20">
        <v>5236</v>
      </c>
      <c r="B5236" s="55">
        <v>4395</v>
      </c>
      <c r="C5236" s="47" t="str">
        <f t="shared" si="82"/>
        <v>Idu Ana 6574</v>
      </c>
      <c r="D5236" s="47"/>
      <c r="E5236" s="48" t="s">
        <v>2297</v>
      </c>
      <c r="F5236" s="48" t="s">
        <v>4700</v>
      </c>
      <c r="G5236" s="177"/>
      <c r="H5236" s="48">
        <v>6574</v>
      </c>
      <c r="I5236" s="48" t="s">
        <v>5510</v>
      </c>
      <c r="J5236" s="49" t="s">
        <v>26</v>
      </c>
      <c r="K5236" s="50">
        <v>39236</v>
      </c>
      <c r="L5236" s="48" t="s">
        <v>3256</v>
      </c>
      <c r="M5236" s="51" t="s">
        <v>50</v>
      </c>
      <c r="N5236" s="51" t="s">
        <v>3257</v>
      </c>
      <c r="O5236" s="52"/>
      <c r="P5236" s="53"/>
    </row>
    <row r="5237" spans="1:16" s="54" customFormat="1" ht="75" hidden="1" x14ac:dyDescent="0.2">
      <c r="A5237" s="20">
        <v>5237</v>
      </c>
      <c r="B5237" s="55">
        <v>4396</v>
      </c>
      <c r="C5237" s="47" t="str">
        <f t="shared" si="82"/>
        <v>Idu Ana 6575</v>
      </c>
      <c r="D5237" s="47"/>
      <c r="E5237" s="48" t="s">
        <v>2297</v>
      </c>
      <c r="F5237" s="48" t="s">
        <v>4700</v>
      </c>
      <c r="G5237" s="177"/>
      <c r="H5237" s="48">
        <v>6575</v>
      </c>
      <c r="I5237" s="48" t="s">
        <v>5511</v>
      </c>
      <c r="J5237" s="49" t="s">
        <v>26</v>
      </c>
      <c r="K5237" s="50">
        <v>30933</v>
      </c>
      <c r="L5237" s="48" t="s">
        <v>3256</v>
      </c>
      <c r="M5237" s="51" t="s">
        <v>50</v>
      </c>
      <c r="N5237" s="51" t="s">
        <v>3257</v>
      </c>
      <c r="O5237" s="52"/>
      <c r="P5237" s="53"/>
    </row>
    <row r="5238" spans="1:16" s="54" customFormat="1" ht="60" hidden="1" x14ac:dyDescent="0.2">
      <c r="A5238" s="20">
        <v>5238</v>
      </c>
      <c r="B5238" s="55">
        <v>4397</v>
      </c>
      <c r="C5238" s="47" t="str">
        <f t="shared" si="82"/>
        <v>Idu Ana 6576</v>
      </c>
      <c r="D5238" s="47"/>
      <c r="E5238" s="48" t="s">
        <v>2297</v>
      </c>
      <c r="F5238" s="48" t="s">
        <v>4700</v>
      </c>
      <c r="G5238" s="177"/>
      <c r="H5238" s="48">
        <v>6576</v>
      </c>
      <c r="I5238" s="48" t="s">
        <v>5512</v>
      </c>
      <c r="J5238" s="49" t="s">
        <v>26</v>
      </c>
      <c r="K5238" s="50">
        <v>75719</v>
      </c>
      <c r="L5238" s="48" t="s">
        <v>3256</v>
      </c>
      <c r="M5238" s="51" t="s">
        <v>50</v>
      </c>
      <c r="N5238" s="51" t="s">
        <v>3257</v>
      </c>
      <c r="O5238" s="52"/>
      <c r="P5238" s="53"/>
    </row>
    <row r="5239" spans="1:16" s="54" customFormat="1" ht="45" hidden="1" x14ac:dyDescent="0.2">
      <c r="A5239" s="20">
        <v>5239</v>
      </c>
      <c r="B5239" s="55">
        <v>4398</v>
      </c>
      <c r="C5239" s="47" t="str">
        <f t="shared" si="82"/>
        <v>Idu Ana 6577</v>
      </c>
      <c r="D5239" s="47"/>
      <c r="E5239" s="48" t="s">
        <v>2297</v>
      </c>
      <c r="F5239" s="48" t="s">
        <v>3467</v>
      </c>
      <c r="G5239" s="177"/>
      <c r="H5239" s="48">
        <v>6577</v>
      </c>
      <c r="I5239" s="48" t="s">
        <v>5513</v>
      </c>
      <c r="J5239" s="49" t="s">
        <v>26</v>
      </c>
      <c r="K5239" s="50">
        <v>773976</v>
      </c>
      <c r="L5239" s="48" t="s">
        <v>3256</v>
      </c>
      <c r="M5239" s="51" t="s">
        <v>50</v>
      </c>
      <c r="N5239" s="51" t="s">
        <v>3257</v>
      </c>
      <c r="O5239" s="52"/>
      <c r="P5239" s="53"/>
    </row>
    <row r="5240" spans="1:16" s="54" customFormat="1" ht="30" hidden="1" x14ac:dyDescent="0.2">
      <c r="A5240" s="20">
        <v>5240</v>
      </c>
      <c r="B5240" s="55">
        <v>4399</v>
      </c>
      <c r="C5240" s="47" t="str">
        <f t="shared" si="82"/>
        <v>Idu Ana 6579</v>
      </c>
      <c r="D5240" s="47"/>
      <c r="E5240" s="48" t="s">
        <v>2297</v>
      </c>
      <c r="F5240" s="48" t="s">
        <v>3309</v>
      </c>
      <c r="G5240" s="177"/>
      <c r="H5240" s="48">
        <v>6579</v>
      </c>
      <c r="I5240" s="48" t="s">
        <v>5514</v>
      </c>
      <c r="J5240" s="49" t="s">
        <v>25</v>
      </c>
      <c r="K5240" s="50">
        <v>5713</v>
      </c>
      <c r="L5240" s="48" t="s">
        <v>3256</v>
      </c>
      <c r="M5240" s="51" t="s">
        <v>50</v>
      </c>
      <c r="N5240" s="51" t="s">
        <v>3257</v>
      </c>
      <c r="O5240" s="52"/>
      <c r="P5240" s="53"/>
    </row>
    <row r="5241" spans="1:16" s="54" customFormat="1" ht="30" hidden="1" x14ac:dyDescent="0.2">
      <c r="A5241" s="20">
        <v>5241</v>
      </c>
      <c r="B5241" s="55">
        <v>4400</v>
      </c>
      <c r="C5241" s="47" t="str">
        <f t="shared" si="82"/>
        <v>Idu Ana 6580</v>
      </c>
      <c r="D5241" s="47"/>
      <c r="E5241" s="48" t="s">
        <v>2297</v>
      </c>
      <c r="F5241" s="48" t="s">
        <v>3309</v>
      </c>
      <c r="G5241" s="177"/>
      <c r="H5241" s="48">
        <v>6580</v>
      </c>
      <c r="I5241" s="48" t="s">
        <v>5515</v>
      </c>
      <c r="J5241" s="49" t="s">
        <v>26</v>
      </c>
      <c r="K5241" s="50">
        <v>25704</v>
      </c>
      <c r="L5241" s="48" t="s">
        <v>3256</v>
      </c>
      <c r="M5241" s="51" t="s">
        <v>50</v>
      </c>
      <c r="N5241" s="51" t="s">
        <v>3257</v>
      </c>
      <c r="O5241" s="52"/>
      <c r="P5241" s="53"/>
    </row>
    <row r="5242" spans="1:16" s="54" customFormat="1" ht="30" hidden="1" x14ac:dyDescent="0.2">
      <c r="A5242" s="20">
        <v>5242</v>
      </c>
      <c r="B5242" s="55">
        <v>4401</v>
      </c>
      <c r="C5242" s="47" t="str">
        <f t="shared" si="82"/>
        <v>Idu Ana 6581</v>
      </c>
      <c r="D5242" s="47"/>
      <c r="E5242" s="48" t="s">
        <v>2297</v>
      </c>
      <c r="F5242" s="48" t="s">
        <v>3309</v>
      </c>
      <c r="G5242" s="177"/>
      <c r="H5242" s="48">
        <v>6581</v>
      </c>
      <c r="I5242" s="48" t="s">
        <v>5516</v>
      </c>
      <c r="J5242" s="49" t="s">
        <v>26</v>
      </c>
      <c r="K5242" s="50">
        <v>7712</v>
      </c>
      <c r="L5242" s="48" t="s">
        <v>3256</v>
      </c>
      <c r="M5242" s="51" t="s">
        <v>50</v>
      </c>
      <c r="N5242" s="51" t="s">
        <v>3257</v>
      </c>
      <c r="O5242" s="52"/>
      <c r="P5242" s="53"/>
    </row>
    <row r="5243" spans="1:16" s="54" customFormat="1" ht="30" hidden="1" x14ac:dyDescent="0.2">
      <c r="A5243" s="20">
        <v>5243</v>
      </c>
      <c r="B5243" s="55">
        <v>4402</v>
      </c>
      <c r="C5243" s="47" t="str">
        <f t="shared" si="82"/>
        <v>Idu Ana 6582</v>
      </c>
      <c r="D5243" s="47"/>
      <c r="E5243" s="48" t="s">
        <v>2297</v>
      </c>
      <c r="F5243" s="48" t="s">
        <v>3309</v>
      </c>
      <c r="G5243" s="177"/>
      <c r="H5243" s="48">
        <v>6582</v>
      </c>
      <c r="I5243" s="48" t="s">
        <v>5517</v>
      </c>
      <c r="J5243" s="49" t="s">
        <v>26</v>
      </c>
      <c r="K5243" s="50">
        <v>129374</v>
      </c>
      <c r="L5243" s="48" t="s">
        <v>3256</v>
      </c>
      <c r="M5243" s="51" t="s">
        <v>50</v>
      </c>
      <c r="N5243" s="51" t="s">
        <v>3257</v>
      </c>
      <c r="O5243" s="52"/>
      <c r="P5243" s="53"/>
    </row>
    <row r="5244" spans="1:16" s="54" customFormat="1" ht="45" hidden="1" x14ac:dyDescent="0.2">
      <c r="A5244" s="20">
        <v>5244</v>
      </c>
      <c r="B5244" s="55">
        <v>4403</v>
      </c>
      <c r="C5244" s="47" t="str">
        <f t="shared" si="82"/>
        <v>Idu Ana 6583</v>
      </c>
      <c r="D5244" s="47"/>
      <c r="E5244" s="48" t="s">
        <v>2297</v>
      </c>
      <c r="F5244" s="48" t="s">
        <v>3309</v>
      </c>
      <c r="G5244" s="177"/>
      <c r="H5244" s="48">
        <v>6583</v>
      </c>
      <c r="I5244" s="48" t="s">
        <v>5518</v>
      </c>
      <c r="J5244" s="49" t="s">
        <v>26</v>
      </c>
      <c r="K5244" s="50">
        <v>91678</v>
      </c>
      <c r="L5244" s="48" t="s">
        <v>3256</v>
      </c>
      <c r="M5244" s="51" t="s">
        <v>50</v>
      </c>
      <c r="N5244" s="51" t="s">
        <v>3257</v>
      </c>
      <c r="O5244" s="52"/>
      <c r="P5244" s="53"/>
    </row>
    <row r="5245" spans="1:16" s="54" customFormat="1" ht="45" hidden="1" x14ac:dyDescent="0.2">
      <c r="A5245" s="20">
        <v>5245</v>
      </c>
      <c r="B5245" s="55">
        <v>4404</v>
      </c>
      <c r="C5245" s="47" t="str">
        <f t="shared" si="82"/>
        <v>Idu Ana 6584</v>
      </c>
      <c r="D5245" s="47"/>
      <c r="E5245" s="48" t="s">
        <v>2297</v>
      </c>
      <c r="F5245" s="48" t="s">
        <v>3309</v>
      </c>
      <c r="G5245" s="177"/>
      <c r="H5245" s="48">
        <v>6584</v>
      </c>
      <c r="I5245" s="48" t="s">
        <v>5519</v>
      </c>
      <c r="J5245" s="49" t="s">
        <v>26</v>
      </c>
      <c r="K5245" s="50">
        <v>11082</v>
      </c>
      <c r="L5245" s="48" t="s">
        <v>3256</v>
      </c>
      <c r="M5245" s="51" t="s">
        <v>50</v>
      </c>
      <c r="N5245" s="51" t="s">
        <v>3257</v>
      </c>
      <c r="O5245" s="52"/>
      <c r="P5245" s="53"/>
    </row>
    <row r="5246" spans="1:16" s="54" customFormat="1" ht="30" hidden="1" x14ac:dyDescent="0.2">
      <c r="A5246" s="20">
        <v>5246</v>
      </c>
      <c r="B5246" s="55">
        <v>4405</v>
      </c>
      <c r="C5246" s="47" t="str">
        <f t="shared" si="82"/>
        <v>Idu Ana 6585</v>
      </c>
      <c r="D5246" s="47"/>
      <c r="E5246" s="48" t="s">
        <v>2297</v>
      </c>
      <c r="F5246" s="48" t="s">
        <v>3309</v>
      </c>
      <c r="G5246" s="177"/>
      <c r="H5246" s="48">
        <v>6585</v>
      </c>
      <c r="I5246" s="48" t="s">
        <v>5520</v>
      </c>
      <c r="J5246" s="49" t="s">
        <v>26</v>
      </c>
      <c r="K5246" s="50">
        <v>119524</v>
      </c>
      <c r="L5246" s="48" t="s">
        <v>3256</v>
      </c>
      <c r="M5246" s="51" t="s">
        <v>50</v>
      </c>
      <c r="N5246" s="51" t="s">
        <v>3257</v>
      </c>
      <c r="O5246" s="52"/>
      <c r="P5246" s="53"/>
    </row>
    <row r="5247" spans="1:16" s="54" customFormat="1" ht="45" hidden="1" x14ac:dyDescent="0.2">
      <c r="A5247" s="20">
        <v>5247</v>
      </c>
      <c r="B5247" s="55">
        <v>4406</v>
      </c>
      <c r="C5247" s="47" t="str">
        <f t="shared" si="82"/>
        <v>Idu Ana 6586</v>
      </c>
      <c r="D5247" s="47"/>
      <c r="E5247" s="48" t="s">
        <v>2297</v>
      </c>
      <c r="F5247" s="48" t="s">
        <v>3309</v>
      </c>
      <c r="G5247" s="177"/>
      <c r="H5247" s="48">
        <v>6586</v>
      </c>
      <c r="I5247" s="48" t="s">
        <v>5521</v>
      </c>
      <c r="J5247" s="49" t="s">
        <v>26</v>
      </c>
      <c r="K5247" s="50">
        <v>50843</v>
      </c>
      <c r="L5247" s="48" t="s">
        <v>3256</v>
      </c>
      <c r="M5247" s="51" t="s">
        <v>50</v>
      </c>
      <c r="N5247" s="51" t="s">
        <v>3257</v>
      </c>
      <c r="O5247" s="52"/>
      <c r="P5247" s="53"/>
    </row>
    <row r="5248" spans="1:16" s="54" customFormat="1" ht="30" hidden="1" x14ac:dyDescent="0.2">
      <c r="A5248" s="20">
        <v>5248</v>
      </c>
      <c r="B5248" s="55">
        <v>4407</v>
      </c>
      <c r="C5248" s="47" t="str">
        <f t="shared" si="82"/>
        <v>Idu Ana 6587</v>
      </c>
      <c r="D5248" s="47"/>
      <c r="E5248" s="48" t="s">
        <v>2297</v>
      </c>
      <c r="F5248" s="48" t="s">
        <v>3309</v>
      </c>
      <c r="G5248" s="177"/>
      <c r="H5248" s="48">
        <v>6587</v>
      </c>
      <c r="I5248" s="48" t="s">
        <v>5522</v>
      </c>
      <c r="J5248" s="49" t="s">
        <v>26</v>
      </c>
      <c r="K5248" s="50">
        <v>45868</v>
      </c>
      <c r="L5248" s="48" t="s">
        <v>3256</v>
      </c>
      <c r="M5248" s="51" t="s">
        <v>50</v>
      </c>
      <c r="N5248" s="51" t="s">
        <v>3257</v>
      </c>
      <c r="O5248" s="52"/>
      <c r="P5248" s="53"/>
    </row>
    <row r="5249" spans="1:16" s="54" customFormat="1" ht="30" hidden="1" x14ac:dyDescent="0.2">
      <c r="A5249" s="20">
        <v>5249</v>
      </c>
      <c r="B5249" s="55">
        <v>4408</v>
      </c>
      <c r="C5249" s="47" t="str">
        <f t="shared" si="82"/>
        <v>Idu Ana 6588</v>
      </c>
      <c r="D5249" s="47"/>
      <c r="E5249" s="48" t="s">
        <v>2297</v>
      </c>
      <c r="F5249" s="48" t="s">
        <v>3309</v>
      </c>
      <c r="G5249" s="177"/>
      <c r="H5249" s="48">
        <v>6588</v>
      </c>
      <c r="I5249" s="48" t="s">
        <v>5523</v>
      </c>
      <c r="J5249" s="49" t="s">
        <v>64</v>
      </c>
      <c r="K5249" s="50">
        <v>36458</v>
      </c>
      <c r="L5249" s="48" t="s">
        <v>3256</v>
      </c>
      <c r="M5249" s="51" t="s">
        <v>50</v>
      </c>
      <c r="N5249" s="51" t="s">
        <v>3257</v>
      </c>
      <c r="O5249" s="52"/>
      <c r="P5249" s="53"/>
    </row>
    <row r="5250" spans="1:16" s="54" customFormat="1" ht="30" hidden="1" x14ac:dyDescent="0.2">
      <c r="A5250" s="20">
        <v>5250</v>
      </c>
      <c r="B5250" s="55">
        <v>4409</v>
      </c>
      <c r="C5250" s="47" t="str">
        <f t="shared" si="82"/>
        <v>Idu Ana 6589</v>
      </c>
      <c r="D5250" s="47"/>
      <c r="E5250" s="48" t="s">
        <v>2297</v>
      </c>
      <c r="F5250" s="48" t="s">
        <v>3309</v>
      </c>
      <c r="G5250" s="177"/>
      <c r="H5250" s="48">
        <v>6589</v>
      </c>
      <c r="I5250" s="48" t="s">
        <v>5524</v>
      </c>
      <c r="J5250" s="49" t="s">
        <v>25</v>
      </c>
      <c r="K5250" s="50">
        <v>20752</v>
      </c>
      <c r="L5250" s="48" t="s">
        <v>3256</v>
      </c>
      <c r="M5250" s="51" t="s">
        <v>50</v>
      </c>
      <c r="N5250" s="51" t="s">
        <v>3257</v>
      </c>
      <c r="O5250" s="52"/>
      <c r="P5250" s="53"/>
    </row>
    <row r="5251" spans="1:16" s="54" customFormat="1" ht="30" hidden="1" x14ac:dyDescent="0.2">
      <c r="A5251" s="20">
        <v>5251</v>
      </c>
      <c r="B5251" s="55">
        <v>4410</v>
      </c>
      <c r="C5251" s="47" t="str">
        <f t="shared" si="82"/>
        <v>Idu Ana 6590</v>
      </c>
      <c r="D5251" s="47"/>
      <c r="E5251" s="48" t="s">
        <v>2297</v>
      </c>
      <c r="F5251" s="48" t="s">
        <v>3309</v>
      </c>
      <c r="G5251" s="177"/>
      <c r="H5251" s="48">
        <v>6590</v>
      </c>
      <c r="I5251" s="48" t="s">
        <v>5525</v>
      </c>
      <c r="J5251" s="49" t="s">
        <v>64</v>
      </c>
      <c r="K5251" s="50">
        <v>25034</v>
      </c>
      <c r="L5251" s="48" t="s">
        <v>3256</v>
      </c>
      <c r="M5251" s="51" t="s">
        <v>50</v>
      </c>
      <c r="N5251" s="51" t="s">
        <v>3257</v>
      </c>
      <c r="O5251" s="52"/>
      <c r="P5251" s="53"/>
    </row>
    <row r="5252" spans="1:16" s="54" customFormat="1" ht="45" hidden="1" x14ac:dyDescent="0.2">
      <c r="A5252" s="20">
        <v>5252</v>
      </c>
      <c r="B5252" s="55">
        <v>4411</v>
      </c>
      <c r="C5252" s="47" t="str">
        <f t="shared" si="82"/>
        <v>Idu Ana 6591</v>
      </c>
      <c r="D5252" s="47"/>
      <c r="E5252" s="48" t="s">
        <v>2297</v>
      </c>
      <c r="F5252" s="48" t="s">
        <v>3309</v>
      </c>
      <c r="G5252" s="177"/>
      <c r="H5252" s="48">
        <v>6591</v>
      </c>
      <c r="I5252" s="48" t="s">
        <v>5526</v>
      </c>
      <c r="J5252" s="49" t="s">
        <v>25</v>
      </c>
      <c r="K5252" s="50">
        <v>11375</v>
      </c>
      <c r="L5252" s="48" t="s">
        <v>3256</v>
      </c>
      <c r="M5252" s="51" t="s">
        <v>50</v>
      </c>
      <c r="N5252" s="51" t="s">
        <v>3257</v>
      </c>
      <c r="O5252" s="52"/>
      <c r="P5252" s="53"/>
    </row>
    <row r="5253" spans="1:16" s="54" customFormat="1" ht="30" hidden="1" x14ac:dyDescent="0.2">
      <c r="A5253" s="20">
        <v>5253</v>
      </c>
      <c r="B5253" s="55">
        <v>4412</v>
      </c>
      <c r="C5253" s="47" t="str">
        <f t="shared" si="82"/>
        <v>Idu Ana 6592</v>
      </c>
      <c r="D5253" s="47"/>
      <c r="E5253" s="48" t="s">
        <v>2297</v>
      </c>
      <c r="F5253" s="48" t="s">
        <v>3309</v>
      </c>
      <c r="G5253" s="177"/>
      <c r="H5253" s="48">
        <v>6592</v>
      </c>
      <c r="I5253" s="48" t="s">
        <v>5527</v>
      </c>
      <c r="J5253" s="49" t="s">
        <v>25</v>
      </c>
      <c r="K5253" s="50">
        <v>11375</v>
      </c>
      <c r="L5253" s="48" t="s">
        <v>3256</v>
      </c>
      <c r="M5253" s="51" t="s">
        <v>50</v>
      </c>
      <c r="N5253" s="51" t="s">
        <v>3257</v>
      </c>
      <c r="O5253" s="52"/>
      <c r="P5253" s="53"/>
    </row>
    <row r="5254" spans="1:16" s="54" customFormat="1" ht="45" hidden="1" x14ac:dyDescent="0.2">
      <c r="A5254" s="20">
        <v>5254</v>
      </c>
      <c r="B5254" s="55">
        <v>4413</v>
      </c>
      <c r="C5254" s="47" t="str">
        <f t="shared" si="82"/>
        <v>Idu Ana 6593</v>
      </c>
      <c r="D5254" s="47"/>
      <c r="E5254" s="48" t="s">
        <v>2297</v>
      </c>
      <c r="F5254" s="48" t="s">
        <v>3309</v>
      </c>
      <c r="G5254" s="177"/>
      <c r="H5254" s="48">
        <v>6593</v>
      </c>
      <c r="I5254" s="48" t="s">
        <v>5528</v>
      </c>
      <c r="J5254" s="49" t="s">
        <v>26</v>
      </c>
      <c r="K5254" s="50">
        <v>190847</v>
      </c>
      <c r="L5254" s="48" t="s">
        <v>3256</v>
      </c>
      <c r="M5254" s="51" t="s">
        <v>50</v>
      </c>
      <c r="N5254" s="51" t="s">
        <v>3257</v>
      </c>
      <c r="O5254" s="52"/>
      <c r="P5254" s="53"/>
    </row>
    <row r="5255" spans="1:16" s="54" customFormat="1" ht="30" hidden="1" x14ac:dyDescent="0.2">
      <c r="A5255" s="20">
        <v>5255</v>
      </c>
      <c r="B5255" s="55">
        <v>4414</v>
      </c>
      <c r="C5255" s="47" t="str">
        <f t="shared" si="82"/>
        <v>Idu Ana 6594</v>
      </c>
      <c r="D5255" s="47"/>
      <c r="E5255" s="48" t="s">
        <v>2297</v>
      </c>
      <c r="F5255" s="48" t="s">
        <v>3309</v>
      </c>
      <c r="G5255" s="177"/>
      <c r="H5255" s="48">
        <v>6594</v>
      </c>
      <c r="I5255" s="48" t="s">
        <v>5529</v>
      </c>
      <c r="J5255" s="49" t="s">
        <v>26</v>
      </c>
      <c r="K5255" s="50">
        <v>31188</v>
      </c>
      <c r="L5255" s="48" t="s">
        <v>3256</v>
      </c>
      <c r="M5255" s="51" t="s">
        <v>50</v>
      </c>
      <c r="N5255" s="51" t="s">
        <v>3257</v>
      </c>
      <c r="O5255" s="52"/>
      <c r="P5255" s="53"/>
    </row>
    <row r="5256" spans="1:16" s="54" customFormat="1" ht="45" hidden="1" x14ac:dyDescent="0.2">
      <c r="A5256" s="20">
        <v>5256</v>
      </c>
      <c r="B5256" s="55">
        <v>4415</v>
      </c>
      <c r="C5256" s="47" t="str">
        <f t="shared" si="82"/>
        <v>Idu Ana 6595</v>
      </c>
      <c r="D5256" s="47"/>
      <c r="E5256" s="48" t="s">
        <v>2297</v>
      </c>
      <c r="F5256" s="48" t="s">
        <v>3309</v>
      </c>
      <c r="G5256" s="177"/>
      <c r="H5256" s="48">
        <v>6595</v>
      </c>
      <c r="I5256" s="48" t="s">
        <v>5530</v>
      </c>
      <c r="J5256" s="49" t="s">
        <v>26</v>
      </c>
      <c r="K5256" s="50">
        <v>11767</v>
      </c>
      <c r="L5256" s="48" t="s">
        <v>3256</v>
      </c>
      <c r="M5256" s="51" t="s">
        <v>50</v>
      </c>
      <c r="N5256" s="51" t="s">
        <v>3257</v>
      </c>
      <c r="O5256" s="52"/>
      <c r="P5256" s="53"/>
    </row>
    <row r="5257" spans="1:16" s="54" customFormat="1" ht="45" hidden="1" x14ac:dyDescent="0.2">
      <c r="A5257" s="20">
        <v>5257</v>
      </c>
      <c r="B5257" s="55">
        <v>4416</v>
      </c>
      <c r="C5257" s="47" t="str">
        <f t="shared" si="82"/>
        <v>Idu Ana 6596</v>
      </c>
      <c r="D5257" s="47"/>
      <c r="E5257" s="48" t="s">
        <v>2297</v>
      </c>
      <c r="F5257" s="48" t="s">
        <v>3309</v>
      </c>
      <c r="G5257" s="177"/>
      <c r="H5257" s="48">
        <v>6596</v>
      </c>
      <c r="I5257" s="48" t="s">
        <v>5531</v>
      </c>
      <c r="J5257" s="49" t="s">
        <v>26</v>
      </c>
      <c r="K5257" s="50">
        <v>144688</v>
      </c>
      <c r="L5257" s="48" t="s">
        <v>3256</v>
      </c>
      <c r="M5257" s="51" t="s">
        <v>50</v>
      </c>
      <c r="N5257" s="51" t="s">
        <v>3257</v>
      </c>
      <c r="O5257" s="52"/>
      <c r="P5257" s="53"/>
    </row>
    <row r="5258" spans="1:16" s="54" customFormat="1" ht="30" hidden="1" x14ac:dyDescent="0.2">
      <c r="A5258" s="20">
        <v>5258</v>
      </c>
      <c r="B5258" s="55">
        <v>4417</v>
      </c>
      <c r="C5258" s="47" t="str">
        <f t="shared" si="82"/>
        <v>Idu Ana 6598</v>
      </c>
      <c r="D5258" s="47"/>
      <c r="E5258" s="48" t="s">
        <v>2297</v>
      </c>
      <c r="F5258" s="48" t="s">
        <v>4700</v>
      </c>
      <c r="G5258" s="177"/>
      <c r="H5258" s="48">
        <v>6598</v>
      </c>
      <c r="I5258" s="48" t="s">
        <v>5532</v>
      </c>
      <c r="J5258" s="49" t="s">
        <v>26</v>
      </c>
      <c r="K5258" s="50">
        <v>21074518</v>
      </c>
      <c r="L5258" s="48" t="s">
        <v>3256</v>
      </c>
      <c r="M5258" s="51" t="s">
        <v>50</v>
      </c>
      <c r="N5258" s="51" t="s">
        <v>3257</v>
      </c>
      <c r="O5258" s="52"/>
      <c r="P5258" s="53"/>
    </row>
    <row r="5259" spans="1:16" s="54" customFormat="1" ht="45" hidden="1" x14ac:dyDescent="0.2">
      <c r="A5259" s="20">
        <v>5259</v>
      </c>
      <c r="B5259" s="55">
        <v>4418</v>
      </c>
      <c r="C5259" s="47" t="str">
        <f t="shared" si="82"/>
        <v>Idu Ana 6600</v>
      </c>
      <c r="D5259" s="47"/>
      <c r="E5259" s="48" t="s">
        <v>5533</v>
      </c>
      <c r="F5259" s="48" t="s">
        <v>3315</v>
      </c>
      <c r="G5259" s="177"/>
      <c r="H5259" s="48">
        <v>6600</v>
      </c>
      <c r="I5259" s="48" t="s">
        <v>5534</v>
      </c>
      <c r="J5259" s="49" t="s">
        <v>26</v>
      </c>
      <c r="K5259" s="50">
        <v>9864</v>
      </c>
      <c r="L5259" s="48" t="s">
        <v>3256</v>
      </c>
      <c r="M5259" s="51" t="s">
        <v>50</v>
      </c>
      <c r="N5259" s="51" t="s">
        <v>3257</v>
      </c>
      <c r="O5259" s="52"/>
      <c r="P5259" s="53"/>
    </row>
    <row r="5260" spans="1:16" s="54" customFormat="1" ht="45" hidden="1" x14ac:dyDescent="0.2">
      <c r="A5260" s="20">
        <v>5260</v>
      </c>
      <c r="B5260" s="55">
        <v>4419</v>
      </c>
      <c r="C5260" s="47" t="str">
        <f t="shared" si="82"/>
        <v>Idu Ana 6648</v>
      </c>
      <c r="D5260" s="47"/>
      <c r="E5260" s="48" t="s">
        <v>5533</v>
      </c>
      <c r="F5260" s="48" t="s">
        <v>3322</v>
      </c>
      <c r="G5260" s="177"/>
      <c r="H5260" s="48">
        <v>6648</v>
      </c>
      <c r="I5260" s="48" t="s">
        <v>5535</v>
      </c>
      <c r="J5260" s="49" t="s">
        <v>48</v>
      </c>
      <c r="K5260" s="50">
        <v>588724</v>
      </c>
      <c r="L5260" s="48" t="s">
        <v>3256</v>
      </c>
      <c r="M5260" s="51" t="s">
        <v>50</v>
      </c>
      <c r="N5260" s="51" t="s">
        <v>3257</v>
      </c>
      <c r="O5260" s="52"/>
      <c r="P5260" s="53"/>
    </row>
    <row r="5261" spans="1:16" s="54" customFormat="1" ht="45" hidden="1" x14ac:dyDescent="0.2">
      <c r="A5261" s="20">
        <v>5261</v>
      </c>
      <c r="B5261" s="55">
        <v>4420</v>
      </c>
      <c r="C5261" s="47" t="str">
        <f t="shared" si="82"/>
        <v>Idu Ana 6656</v>
      </c>
      <c r="D5261" s="47"/>
      <c r="E5261" s="48" t="s">
        <v>5533</v>
      </c>
      <c r="F5261" s="48" t="s">
        <v>3322</v>
      </c>
      <c r="G5261" s="177"/>
      <c r="H5261" s="48">
        <v>6656</v>
      </c>
      <c r="I5261" s="48" t="s">
        <v>5536</v>
      </c>
      <c r="J5261" s="49" t="s">
        <v>48</v>
      </c>
      <c r="K5261" s="50">
        <v>628211</v>
      </c>
      <c r="L5261" s="48" t="s">
        <v>3256</v>
      </c>
      <c r="M5261" s="51" t="s">
        <v>50</v>
      </c>
      <c r="N5261" s="51" t="s">
        <v>3257</v>
      </c>
      <c r="O5261" s="52"/>
      <c r="P5261" s="53"/>
    </row>
    <row r="5262" spans="1:16" s="54" customFormat="1" ht="45" hidden="1" x14ac:dyDescent="0.2">
      <c r="A5262" s="20">
        <v>5262</v>
      </c>
      <c r="B5262" s="55">
        <v>4421</v>
      </c>
      <c r="C5262" s="47" t="str">
        <f t="shared" si="82"/>
        <v>Idu Ana 6658</v>
      </c>
      <c r="D5262" s="47"/>
      <c r="E5262" s="48" t="s">
        <v>5533</v>
      </c>
      <c r="F5262" s="48" t="s">
        <v>4700</v>
      </c>
      <c r="G5262" s="177"/>
      <c r="H5262" s="48">
        <v>6658</v>
      </c>
      <c r="I5262" s="48" t="s">
        <v>5537</v>
      </c>
      <c r="J5262" s="49" t="s">
        <v>25</v>
      </c>
      <c r="K5262" s="50">
        <v>14711</v>
      </c>
      <c r="L5262" s="48" t="s">
        <v>3256</v>
      </c>
      <c r="M5262" s="51" t="s">
        <v>50</v>
      </c>
      <c r="N5262" s="51" t="s">
        <v>3257</v>
      </c>
      <c r="O5262" s="52"/>
      <c r="P5262" s="53"/>
    </row>
    <row r="5263" spans="1:16" s="54" customFormat="1" ht="45" hidden="1" x14ac:dyDescent="0.2">
      <c r="A5263" s="20">
        <v>5263</v>
      </c>
      <c r="B5263" s="55">
        <v>4422</v>
      </c>
      <c r="C5263" s="47" t="str">
        <f t="shared" si="82"/>
        <v>Idu Ana 6661</v>
      </c>
      <c r="D5263" s="47"/>
      <c r="E5263" s="48" t="s">
        <v>5533</v>
      </c>
      <c r="F5263" s="48" t="s">
        <v>3322</v>
      </c>
      <c r="G5263" s="177"/>
      <c r="H5263" s="48">
        <v>6661</v>
      </c>
      <c r="I5263" s="48" t="s">
        <v>5538</v>
      </c>
      <c r="J5263" s="49" t="s">
        <v>48</v>
      </c>
      <c r="K5263" s="50">
        <v>582735</v>
      </c>
      <c r="L5263" s="48" t="s">
        <v>3256</v>
      </c>
      <c r="M5263" s="51" t="s">
        <v>50</v>
      </c>
      <c r="N5263" s="51" t="s">
        <v>3257</v>
      </c>
      <c r="O5263" s="52"/>
      <c r="P5263" s="53"/>
    </row>
    <row r="5264" spans="1:16" s="54" customFormat="1" ht="45" hidden="1" x14ac:dyDescent="0.2">
      <c r="A5264" s="20">
        <v>5264</v>
      </c>
      <c r="B5264" s="55">
        <v>4423</v>
      </c>
      <c r="C5264" s="47" t="str">
        <f t="shared" si="82"/>
        <v>Idu Ana 6665</v>
      </c>
      <c r="D5264" s="47"/>
      <c r="E5264" s="48" t="s">
        <v>5533</v>
      </c>
      <c r="F5264" s="48" t="s">
        <v>3322</v>
      </c>
      <c r="G5264" s="177"/>
      <c r="H5264" s="48">
        <v>6665</v>
      </c>
      <c r="I5264" s="48" t="s">
        <v>5539</v>
      </c>
      <c r="J5264" s="49" t="s">
        <v>48</v>
      </c>
      <c r="K5264" s="50">
        <v>623710</v>
      </c>
      <c r="L5264" s="48" t="s">
        <v>3256</v>
      </c>
      <c r="M5264" s="51" t="s">
        <v>50</v>
      </c>
      <c r="N5264" s="51" t="s">
        <v>3257</v>
      </c>
      <c r="O5264" s="52"/>
      <c r="P5264" s="53"/>
    </row>
    <row r="5265" spans="1:16" s="54" customFormat="1" ht="45" hidden="1" x14ac:dyDescent="0.2">
      <c r="A5265" s="20">
        <v>5265</v>
      </c>
      <c r="B5265" s="55">
        <v>4424</v>
      </c>
      <c r="C5265" s="47" t="str">
        <f t="shared" si="82"/>
        <v>Idu Ana 6673</v>
      </c>
      <c r="D5265" s="47"/>
      <c r="E5265" s="48" t="s">
        <v>5533</v>
      </c>
      <c r="F5265" s="48" t="s">
        <v>4700</v>
      </c>
      <c r="G5265" s="177"/>
      <c r="H5265" s="48">
        <v>6673</v>
      </c>
      <c r="I5265" s="48" t="s">
        <v>5540</v>
      </c>
      <c r="J5265" s="49" t="s">
        <v>26</v>
      </c>
      <c r="K5265" s="50">
        <v>183945</v>
      </c>
      <c r="L5265" s="48" t="s">
        <v>3256</v>
      </c>
      <c r="M5265" s="51" t="s">
        <v>50</v>
      </c>
      <c r="N5265" s="51" t="s">
        <v>3257</v>
      </c>
      <c r="O5265" s="52"/>
      <c r="P5265" s="53"/>
    </row>
    <row r="5266" spans="1:16" s="54" customFormat="1" ht="45" hidden="1" x14ac:dyDescent="0.2">
      <c r="A5266" s="20">
        <v>5266</v>
      </c>
      <c r="B5266" s="55">
        <v>4425</v>
      </c>
      <c r="C5266" s="47" t="str">
        <f t="shared" si="82"/>
        <v>Idu Ana 6675</v>
      </c>
      <c r="D5266" s="47"/>
      <c r="E5266" s="48" t="s">
        <v>5533</v>
      </c>
      <c r="F5266" s="48" t="s">
        <v>4700</v>
      </c>
      <c r="G5266" s="177"/>
      <c r="H5266" s="48">
        <v>6675</v>
      </c>
      <c r="I5266" s="48" t="s">
        <v>5541</v>
      </c>
      <c r="J5266" s="49" t="s">
        <v>26</v>
      </c>
      <c r="K5266" s="50">
        <v>234306</v>
      </c>
      <c r="L5266" s="48" t="s">
        <v>3256</v>
      </c>
      <c r="M5266" s="51" t="s">
        <v>50</v>
      </c>
      <c r="N5266" s="51" t="s">
        <v>3257</v>
      </c>
      <c r="O5266" s="52"/>
      <c r="P5266" s="53"/>
    </row>
    <row r="5267" spans="1:16" s="54" customFormat="1" ht="45" hidden="1" x14ac:dyDescent="0.2">
      <c r="A5267" s="20">
        <v>5267</v>
      </c>
      <c r="B5267" s="55">
        <v>4426</v>
      </c>
      <c r="C5267" s="47" t="str">
        <f t="shared" si="82"/>
        <v>Idu Ana 6676</v>
      </c>
      <c r="D5267" s="47"/>
      <c r="E5267" s="48" t="s">
        <v>5533</v>
      </c>
      <c r="F5267" s="48" t="s">
        <v>4700</v>
      </c>
      <c r="G5267" s="177"/>
      <c r="H5267" s="48">
        <v>6676</v>
      </c>
      <c r="I5267" s="48" t="s">
        <v>5542</v>
      </c>
      <c r="J5267" s="49" t="s">
        <v>26</v>
      </c>
      <c r="K5267" s="50">
        <v>130170</v>
      </c>
      <c r="L5267" s="48" t="s">
        <v>3256</v>
      </c>
      <c r="M5267" s="51" t="s">
        <v>50</v>
      </c>
      <c r="N5267" s="51" t="s">
        <v>3257</v>
      </c>
      <c r="O5267" s="52"/>
      <c r="P5267" s="53"/>
    </row>
    <row r="5268" spans="1:16" s="54" customFormat="1" ht="45" hidden="1" x14ac:dyDescent="0.2">
      <c r="A5268" s="20">
        <v>5268</v>
      </c>
      <c r="B5268" s="55">
        <v>4427</v>
      </c>
      <c r="C5268" s="47" t="str">
        <f t="shared" si="82"/>
        <v>Idu Ana 6687</v>
      </c>
      <c r="D5268" s="47"/>
      <c r="E5268" s="48" t="s">
        <v>5533</v>
      </c>
      <c r="F5268" s="48" t="s">
        <v>3287</v>
      </c>
      <c r="G5268" s="177"/>
      <c r="H5268" s="48">
        <v>6687</v>
      </c>
      <c r="I5268" s="48" t="s">
        <v>5543</v>
      </c>
      <c r="J5268" s="49" t="s">
        <v>26</v>
      </c>
      <c r="K5268" s="50">
        <v>1634948</v>
      </c>
      <c r="L5268" s="48" t="s">
        <v>3256</v>
      </c>
      <c r="M5268" s="51" t="s">
        <v>50</v>
      </c>
      <c r="N5268" s="51" t="s">
        <v>3257</v>
      </c>
      <c r="O5268" s="52"/>
      <c r="P5268" s="53"/>
    </row>
    <row r="5269" spans="1:16" s="54" customFormat="1" ht="45" hidden="1" x14ac:dyDescent="0.2">
      <c r="A5269" s="20">
        <v>5269</v>
      </c>
      <c r="B5269" s="55">
        <v>4428</v>
      </c>
      <c r="C5269" s="47" t="str">
        <f t="shared" si="82"/>
        <v>Idu Ana 6710</v>
      </c>
      <c r="D5269" s="47"/>
      <c r="E5269" s="48" t="s">
        <v>5533</v>
      </c>
      <c r="F5269" s="48" t="s">
        <v>3322</v>
      </c>
      <c r="G5269" s="177"/>
      <c r="H5269" s="48">
        <v>6710</v>
      </c>
      <c r="I5269" s="48" t="s">
        <v>5544</v>
      </c>
      <c r="J5269" s="49" t="s">
        <v>48</v>
      </c>
      <c r="K5269" s="50">
        <v>605850</v>
      </c>
      <c r="L5269" s="48" t="s">
        <v>3256</v>
      </c>
      <c r="M5269" s="51" t="s">
        <v>50</v>
      </c>
      <c r="N5269" s="51" t="s">
        <v>3257</v>
      </c>
      <c r="O5269" s="52"/>
      <c r="P5269" s="53"/>
    </row>
    <row r="5270" spans="1:16" s="54" customFormat="1" ht="45" hidden="1" x14ac:dyDescent="0.2">
      <c r="A5270" s="20">
        <v>5270</v>
      </c>
      <c r="B5270" s="55">
        <v>4429</v>
      </c>
      <c r="C5270" s="47" t="str">
        <f t="shared" si="82"/>
        <v>Idu Ana 6715</v>
      </c>
      <c r="D5270" s="47"/>
      <c r="E5270" s="48" t="s">
        <v>5533</v>
      </c>
      <c r="F5270" s="48" t="s">
        <v>3287</v>
      </c>
      <c r="G5270" s="177"/>
      <c r="H5270" s="48">
        <v>6715</v>
      </c>
      <c r="I5270" s="48" t="s">
        <v>5545</v>
      </c>
      <c r="J5270" s="49" t="s">
        <v>26</v>
      </c>
      <c r="K5270" s="50">
        <v>2037514</v>
      </c>
      <c r="L5270" s="48" t="s">
        <v>3256</v>
      </c>
      <c r="M5270" s="51" t="s">
        <v>50</v>
      </c>
      <c r="N5270" s="51" t="s">
        <v>3257</v>
      </c>
      <c r="O5270" s="52"/>
      <c r="P5270" s="53"/>
    </row>
    <row r="5271" spans="1:16" s="54" customFormat="1" ht="45" hidden="1" x14ac:dyDescent="0.2">
      <c r="A5271" s="20">
        <v>5271</v>
      </c>
      <c r="B5271" s="55">
        <v>4430</v>
      </c>
      <c r="C5271" s="47" t="str">
        <f t="shared" si="82"/>
        <v>Idu Ana 6717</v>
      </c>
      <c r="D5271" s="47"/>
      <c r="E5271" s="48" t="s">
        <v>5533</v>
      </c>
      <c r="F5271" s="48" t="s">
        <v>3287</v>
      </c>
      <c r="G5271" s="177"/>
      <c r="H5271" s="48">
        <v>6717</v>
      </c>
      <c r="I5271" s="48" t="s">
        <v>5546</v>
      </c>
      <c r="J5271" s="49" t="s">
        <v>26</v>
      </c>
      <c r="K5271" s="50">
        <v>1841844</v>
      </c>
      <c r="L5271" s="48" t="s">
        <v>3256</v>
      </c>
      <c r="M5271" s="51" t="s">
        <v>50</v>
      </c>
      <c r="N5271" s="51" t="s">
        <v>3257</v>
      </c>
      <c r="O5271" s="52"/>
      <c r="P5271" s="53"/>
    </row>
    <row r="5272" spans="1:16" s="54" customFormat="1" ht="45" hidden="1" x14ac:dyDescent="0.2">
      <c r="A5272" s="20">
        <v>5272</v>
      </c>
      <c r="B5272" s="55">
        <v>4431</v>
      </c>
      <c r="C5272" s="47" t="str">
        <f t="shared" si="82"/>
        <v>Idu Ana 6718</v>
      </c>
      <c r="D5272" s="47"/>
      <c r="E5272" s="48" t="s">
        <v>5533</v>
      </c>
      <c r="F5272" s="48" t="s">
        <v>3287</v>
      </c>
      <c r="G5272" s="177"/>
      <c r="H5272" s="48">
        <v>6718</v>
      </c>
      <c r="I5272" s="48" t="s">
        <v>5547</v>
      </c>
      <c r="J5272" s="49" t="s">
        <v>26</v>
      </c>
      <c r="K5272" s="50">
        <v>1902737</v>
      </c>
      <c r="L5272" s="48" t="s">
        <v>3256</v>
      </c>
      <c r="M5272" s="51" t="s">
        <v>50</v>
      </c>
      <c r="N5272" s="51" t="s">
        <v>3257</v>
      </c>
      <c r="O5272" s="52"/>
      <c r="P5272" s="53"/>
    </row>
    <row r="5273" spans="1:16" s="54" customFormat="1" ht="45" hidden="1" x14ac:dyDescent="0.2">
      <c r="A5273" s="20">
        <v>5273</v>
      </c>
      <c r="B5273" s="55">
        <v>4432</v>
      </c>
      <c r="C5273" s="47" t="str">
        <f t="shared" si="82"/>
        <v>Idu Ana 6719</v>
      </c>
      <c r="D5273" s="47"/>
      <c r="E5273" s="48" t="s">
        <v>5533</v>
      </c>
      <c r="F5273" s="48" t="s">
        <v>3287</v>
      </c>
      <c r="G5273" s="177"/>
      <c r="H5273" s="48">
        <v>6719</v>
      </c>
      <c r="I5273" s="48" t="s">
        <v>5548</v>
      </c>
      <c r="J5273" s="49" t="s">
        <v>26</v>
      </c>
      <c r="K5273" s="50">
        <v>2231793</v>
      </c>
      <c r="L5273" s="48" t="s">
        <v>3256</v>
      </c>
      <c r="M5273" s="51" t="s">
        <v>50</v>
      </c>
      <c r="N5273" s="51" t="s">
        <v>3257</v>
      </c>
      <c r="O5273" s="52"/>
      <c r="P5273" s="53"/>
    </row>
    <row r="5274" spans="1:16" s="54" customFormat="1" ht="45" hidden="1" x14ac:dyDescent="0.2">
      <c r="A5274" s="20">
        <v>5274</v>
      </c>
      <c r="B5274" s="55">
        <v>4433</v>
      </c>
      <c r="C5274" s="47" t="str">
        <f t="shared" si="82"/>
        <v>Idu Ana 6720</v>
      </c>
      <c r="D5274" s="47"/>
      <c r="E5274" s="48" t="s">
        <v>5533</v>
      </c>
      <c r="F5274" s="48" t="s">
        <v>3287</v>
      </c>
      <c r="G5274" s="177"/>
      <c r="H5274" s="48">
        <v>6720</v>
      </c>
      <c r="I5274" s="48" t="s">
        <v>5549</v>
      </c>
      <c r="J5274" s="49" t="s">
        <v>26</v>
      </c>
      <c r="K5274" s="50">
        <v>2561366</v>
      </c>
      <c r="L5274" s="48" t="s">
        <v>3256</v>
      </c>
      <c r="M5274" s="51" t="s">
        <v>50</v>
      </c>
      <c r="N5274" s="51" t="s">
        <v>3257</v>
      </c>
      <c r="O5274" s="52"/>
      <c r="P5274" s="53"/>
    </row>
    <row r="5275" spans="1:16" s="54" customFormat="1" ht="45" hidden="1" x14ac:dyDescent="0.2">
      <c r="A5275" s="20">
        <v>5275</v>
      </c>
      <c r="B5275" s="55">
        <v>4434</v>
      </c>
      <c r="C5275" s="47" t="str">
        <f t="shared" si="82"/>
        <v>Idu Ana 6742</v>
      </c>
      <c r="D5275" s="47"/>
      <c r="E5275" s="48" t="s">
        <v>5533</v>
      </c>
      <c r="F5275" s="48" t="s">
        <v>3287</v>
      </c>
      <c r="G5275" s="177"/>
      <c r="H5275" s="48">
        <v>6742</v>
      </c>
      <c r="I5275" s="48" t="s">
        <v>5550</v>
      </c>
      <c r="J5275" s="49" t="s">
        <v>25</v>
      </c>
      <c r="K5275" s="50">
        <v>469338</v>
      </c>
      <c r="L5275" s="48" t="s">
        <v>3256</v>
      </c>
      <c r="M5275" s="51" t="s">
        <v>50</v>
      </c>
      <c r="N5275" s="51" t="s">
        <v>3257</v>
      </c>
      <c r="O5275" s="52"/>
      <c r="P5275" s="53"/>
    </row>
    <row r="5276" spans="1:16" s="54" customFormat="1" ht="45" hidden="1" x14ac:dyDescent="0.2">
      <c r="A5276" s="20">
        <v>5276</v>
      </c>
      <c r="B5276" s="55">
        <v>4435</v>
      </c>
      <c r="C5276" s="47" t="str">
        <f t="shared" si="82"/>
        <v>Idu Ana 6755</v>
      </c>
      <c r="D5276" s="47"/>
      <c r="E5276" s="48" t="s">
        <v>5533</v>
      </c>
      <c r="F5276" s="48" t="s">
        <v>3315</v>
      </c>
      <c r="G5276" s="177"/>
      <c r="H5276" s="48">
        <v>6755</v>
      </c>
      <c r="I5276" s="48" t="s">
        <v>5551</v>
      </c>
      <c r="J5276" s="49" t="s">
        <v>26</v>
      </c>
      <c r="K5276" s="50">
        <v>20928</v>
      </c>
      <c r="L5276" s="48" t="s">
        <v>3256</v>
      </c>
      <c r="M5276" s="51" t="s">
        <v>50</v>
      </c>
      <c r="N5276" s="51" t="s">
        <v>3257</v>
      </c>
      <c r="O5276" s="52"/>
      <c r="P5276" s="53"/>
    </row>
    <row r="5277" spans="1:16" s="54" customFormat="1" ht="45" hidden="1" x14ac:dyDescent="0.2">
      <c r="A5277" s="20">
        <v>5277</v>
      </c>
      <c r="B5277" s="55">
        <v>4436</v>
      </c>
      <c r="C5277" s="47" t="str">
        <f t="shared" si="82"/>
        <v>Idu Ana 6763</v>
      </c>
      <c r="D5277" s="47"/>
      <c r="E5277" s="48" t="s">
        <v>5533</v>
      </c>
      <c r="F5277" s="48" t="s">
        <v>3322</v>
      </c>
      <c r="G5277" s="177"/>
      <c r="H5277" s="48">
        <v>6763</v>
      </c>
      <c r="I5277" s="48" t="s">
        <v>5552</v>
      </c>
      <c r="J5277" s="49" t="s">
        <v>48</v>
      </c>
      <c r="K5277" s="50">
        <v>677287</v>
      </c>
      <c r="L5277" s="48" t="s">
        <v>3256</v>
      </c>
      <c r="M5277" s="51" t="s">
        <v>50</v>
      </c>
      <c r="N5277" s="51" t="s">
        <v>3257</v>
      </c>
      <c r="O5277" s="52"/>
      <c r="P5277" s="53"/>
    </row>
    <row r="5278" spans="1:16" s="54" customFormat="1" ht="45" hidden="1" x14ac:dyDescent="0.2">
      <c r="A5278" s="20">
        <v>5278</v>
      </c>
      <c r="B5278" s="55">
        <v>4437</v>
      </c>
      <c r="C5278" s="47" t="str">
        <f t="shared" si="82"/>
        <v>Idu Ana 6765</v>
      </c>
      <c r="D5278" s="47"/>
      <c r="E5278" s="48" t="s">
        <v>5533</v>
      </c>
      <c r="F5278" s="48" t="s">
        <v>3322</v>
      </c>
      <c r="G5278" s="177"/>
      <c r="H5278" s="48">
        <v>6765</v>
      </c>
      <c r="I5278" s="48" t="s">
        <v>5553</v>
      </c>
      <c r="J5278" s="49" t="s">
        <v>48</v>
      </c>
      <c r="K5278" s="50">
        <v>623953</v>
      </c>
      <c r="L5278" s="48" t="s">
        <v>3256</v>
      </c>
      <c r="M5278" s="51" t="s">
        <v>50</v>
      </c>
      <c r="N5278" s="51" t="s">
        <v>3257</v>
      </c>
      <c r="O5278" s="52"/>
      <c r="P5278" s="53"/>
    </row>
    <row r="5279" spans="1:16" s="54" customFormat="1" ht="45" hidden="1" x14ac:dyDescent="0.2">
      <c r="A5279" s="20">
        <v>5279</v>
      </c>
      <c r="B5279" s="55">
        <v>4438</v>
      </c>
      <c r="C5279" s="47" t="str">
        <f t="shared" si="82"/>
        <v>Idu Ana 6774</v>
      </c>
      <c r="D5279" s="47"/>
      <c r="E5279" s="48" t="s">
        <v>5533</v>
      </c>
      <c r="F5279" s="48" t="s">
        <v>3322</v>
      </c>
      <c r="G5279" s="177"/>
      <c r="H5279" s="48">
        <v>6774</v>
      </c>
      <c r="I5279" s="48" t="s">
        <v>5554</v>
      </c>
      <c r="J5279" s="49" t="s">
        <v>48</v>
      </c>
      <c r="K5279" s="50">
        <v>562998</v>
      </c>
      <c r="L5279" s="48" t="s">
        <v>3256</v>
      </c>
      <c r="M5279" s="51" t="s">
        <v>50</v>
      </c>
      <c r="N5279" s="51" t="s">
        <v>3257</v>
      </c>
      <c r="O5279" s="52"/>
      <c r="P5279" s="53"/>
    </row>
    <row r="5280" spans="1:16" s="54" customFormat="1" ht="45" hidden="1" x14ac:dyDescent="0.2">
      <c r="A5280" s="20">
        <v>5280</v>
      </c>
      <c r="B5280" s="55">
        <v>4439</v>
      </c>
      <c r="C5280" s="47" t="str">
        <f t="shared" si="82"/>
        <v>Idu Ana 6775</v>
      </c>
      <c r="D5280" s="47"/>
      <c r="E5280" s="48" t="s">
        <v>5533</v>
      </c>
      <c r="F5280" s="48" t="s">
        <v>3322</v>
      </c>
      <c r="G5280" s="177"/>
      <c r="H5280" s="48">
        <v>6775</v>
      </c>
      <c r="I5280" s="48" t="s">
        <v>5555</v>
      </c>
      <c r="J5280" s="49" t="s">
        <v>48</v>
      </c>
      <c r="K5280" s="50">
        <v>640933</v>
      </c>
      <c r="L5280" s="48" t="s">
        <v>3256</v>
      </c>
      <c r="M5280" s="51" t="s">
        <v>50</v>
      </c>
      <c r="N5280" s="51" t="s">
        <v>3257</v>
      </c>
      <c r="O5280" s="52"/>
      <c r="P5280" s="53"/>
    </row>
    <row r="5281" spans="1:16" s="54" customFormat="1" ht="45" hidden="1" x14ac:dyDescent="0.2">
      <c r="A5281" s="20">
        <v>5281</v>
      </c>
      <c r="B5281" s="55">
        <v>4440</v>
      </c>
      <c r="C5281" s="47" t="str">
        <f t="shared" si="82"/>
        <v>Idu Ana 6779</v>
      </c>
      <c r="D5281" s="47"/>
      <c r="E5281" s="48" t="s">
        <v>5533</v>
      </c>
      <c r="F5281" s="48" t="s">
        <v>3309</v>
      </c>
      <c r="G5281" s="177"/>
      <c r="H5281" s="48">
        <v>6779</v>
      </c>
      <c r="I5281" s="48" t="s">
        <v>5556</v>
      </c>
      <c r="J5281" s="49" t="s">
        <v>26</v>
      </c>
      <c r="K5281" s="50">
        <v>414276</v>
      </c>
      <c r="L5281" s="48" t="s">
        <v>3256</v>
      </c>
      <c r="M5281" s="51" t="s">
        <v>50</v>
      </c>
      <c r="N5281" s="51" t="s">
        <v>3257</v>
      </c>
      <c r="O5281" s="52"/>
      <c r="P5281" s="53"/>
    </row>
    <row r="5282" spans="1:16" s="54" customFormat="1" ht="45" hidden="1" x14ac:dyDescent="0.2">
      <c r="A5282" s="20">
        <v>5282</v>
      </c>
      <c r="B5282" s="55">
        <v>4441</v>
      </c>
      <c r="C5282" s="47" t="str">
        <f t="shared" si="82"/>
        <v>Idu Ana 6801</v>
      </c>
      <c r="D5282" s="47"/>
      <c r="E5282" s="48" t="s">
        <v>5533</v>
      </c>
      <c r="F5282" s="48" t="s">
        <v>3315</v>
      </c>
      <c r="G5282" s="177"/>
      <c r="H5282" s="48">
        <v>6801</v>
      </c>
      <c r="I5282" s="48" t="s">
        <v>5557</v>
      </c>
      <c r="J5282" s="49" t="s">
        <v>26</v>
      </c>
      <c r="K5282" s="50">
        <v>8835</v>
      </c>
      <c r="L5282" s="48" t="s">
        <v>3256</v>
      </c>
      <c r="M5282" s="51" t="s">
        <v>50</v>
      </c>
      <c r="N5282" s="51" t="s">
        <v>3257</v>
      </c>
      <c r="O5282" s="52"/>
      <c r="P5282" s="53"/>
    </row>
    <row r="5283" spans="1:16" s="54" customFormat="1" ht="45" hidden="1" x14ac:dyDescent="0.2">
      <c r="A5283" s="20">
        <v>5283</v>
      </c>
      <c r="B5283" s="55">
        <v>4442</v>
      </c>
      <c r="C5283" s="47" t="str">
        <f t="shared" si="82"/>
        <v>Idu Ana 6848</v>
      </c>
      <c r="D5283" s="47"/>
      <c r="E5283" s="48" t="s">
        <v>5533</v>
      </c>
      <c r="F5283" s="48" t="s">
        <v>3485</v>
      </c>
      <c r="G5283" s="177"/>
      <c r="H5283" s="48">
        <v>6848</v>
      </c>
      <c r="I5283" s="48" t="s">
        <v>5558</v>
      </c>
      <c r="J5283" s="49" t="s">
        <v>26</v>
      </c>
      <c r="K5283" s="50">
        <v>310731</v>
      </c>
      <c r="L5283" s="48" t="s">
        <v>3256</v>
      </c>
      <c r="M5283" s="51" t="s">
        <v>50</v>
      </c>
      <c r="N5283" s="51" t="s">
        <v>3257</v>
      </c>
      <c r="O5283" s="52"/>
      <c r="P5283" s="53"/>
    </row>
    <row r="5284" spans="1:16" s="54" customFormat="1" ht="45" hidden="1" x14ac:dyDescent="0.2">
      <c r="A5284" s="20">
        <v>5284</v>
      </c>
      <c r="B5284" s="55">
        <v>4443</v>
      </c>
      <c r="C5284" s="47" t="str">
        <f t="shared" si="82"/>
        <v>Idu Ana 6856</v>
      </c>
      <c r="D5284" s="47"/>
      <c r="E5284" s="48" t="s">
        <v>5533</v>
      </c>
      <c r="F5284" s="48" t="s">
        <v>3309</v>
      </c>
      <c r="G5284" s="177"/>
      <c r="H5284" s="48">
        <v>6856</v>
      </c>
      <c r="I5284" s="48" t="s">
        <v>5559</v>
      </c>
      <c r="J5284" s="49" t="s">
        <v>26</v>
      </c>
      <c r="K5284" s="50">
        <v>473605</v>
      </c>
      <c r="L5284" s="48" t="s">
        <v>3256</v>
      </c>
      <c r="M5284" s="51" t="s">
        <v>50</v>
      </c>
      <c r="N5284" s="51" t="s">
        <v>3257</v>
      </c>
      <c r="O5284" s="52"/>
      <c r="P5284" s="53"/>
    </row>
    <row r="5285" spans="1:16" s="54" customFormat="1" ht="45" hidden="1" x14ac:dyDescent="0.2">
      <c r="A5285" s="20">
        <v>5285</v>
      </c>
      <c r="B5285" s="55">
        <v>4444</v>
      </c>
      <c r="C5285" s="47" t="str">
        <f t="shared" si="82"/>
        <v>Idu Ana 6857</v>
      </c>
      <c r="D5285" s="47"/>
      <c r="E5285" s="48" t="s">
        <v>5533</v>
      </c>
      <c r="F5285" s="48" t="s">
        <v>3315</v>
      </c>
      <c r="G5285" s="177"/>
      <c r="H5285" s="48">
        <v>6857</v>
      </c>
      <c r="I5285" s="48" t="s">
        <v>5560</v>
      </c>
      <c r="J5285" s="49" t="s">
        <v>26</v>
      </c>
      <c r="K5285" s="50">
        <v>49125</v>
      </c>
      <c r="L5285" s="48" t="s">
        <v>3256</v>
      </c>
      <c r="M5285" s="51" t="s">
        <v>50</v>
      </c>
      <c r="N5285" s="51" t="s">
        <v>3257</v>
      </c>
      <c r="O5285" s="52"/>
      <c r="P5285" s="53"/>
    </row>
    <row r="5286" spans="1:16" s="54" customFormat="1" ht="45" hidden="1" x14ac:dyDescent="0.2">
      <c r="A5286" s="20">
        <v>5286</v>
      </c>
      <c r="B5286" s="55">
        <v>4445</v>
      </c>
      <c r="C5286" s="47" t="str">
        <f t="shared" si="82"/>
        <v>Idu Ana 6864</v>
      </c>
      <c r="D5286" s="47"/>
      <c r="E5286" s="48" t="s">
        <v>5533</v>
      </c>
      <c r="F5286" s="48" t="s">
        <v>3309</v>
      </c>
      <c r="G5286" s="177"/>
      <c r="H5286" s="48">
        <v>6864</v>
      </c>
      <c r="I5286" s="48" t="s">
        <v>5561</v>
      </c>
      <c r="J5286" s="49" t="s">
        <v>26</v>
      </c>
      <c r="K5286" s="50">
        <v>36352</v>
      </c>
      <c r="L5286" s="48" t="s">
        <v>3256</v>
      </c>
      <c r="M5286" s="51" t="s">
        <v>50</v>
      </c>
      <c r="N5286" s="51" t="s">
        <v>3257</v>
      </c>
      <c r="O5286" s="52"/>
      <c r="P5286" s="53"/>
    </row>
    <row r="5287" spans="1:16" s="54" customFormat="1" ht="45" hidden="1" x14ac:dyDescent="0.2">
      <c r="A5287" s="20">
        <v>5287</v>
      </c>
      <c r="B5287" s="55">
        <v>4446</v>
      </c>
      <c r="C5287" s="47" t="str">
        <f t="shared" si="82"/>
        <v>Idu Ana 6866</v>
      </c>
      <c r="D5287" s="47"/>
      <c r="E5287" s="48" t="s">
        <v>5533</v>
      </c>
      <c r="F5287" s="48" t="s">
        <v>4308</v>
      </c>
      <c r="G5287" s="177"/>
      <c r="H5287" s="48">
        <v>6866</v>
      </c>
      <c r="I5287" s="48" t="s">
        <v>5562</v>
      </c>
      <c r="J5287" s="49" t="s">
        <v>25</v>
      </c>
      <c r="K5287" s="50">
        <v>27340</v>
      </c>
      <c r="L5287" s="48" t="s">
        <v>3256</v>
      </c>
      <c r="M5287" s="51" t="s">
        <v>50</v>
      </c>
      <c r="N5287" s="51" t="s">
        <v>3257</v>
      </c>
      <c r="O5287" s="52"/>
      <c r="P5287" s="53"/>
    </row>
    <row r="5288" spans="1:16" s="54" customFormat="1" ht="45" hidden="1" x14ac:dyDescent="0.2">
      <c r="A5288" s="20">
        <v>5288</v>
      </c>
      <c r="B5288" s="55">
        <v>4447</v>
      </c>
      <c r="C5288" s="47" t="str">
        <f t="shared" si="82"/>
        <v>Idu Ana 6868</v>
      </c>
      <c r="D5288" s="47"/>
      <c r="E5288" s="48" t="s">
        <v>5533</v>
      </c>
      <c r="F5288" s="48" t="s">
        <v>3322</v>
      </c>
      <c r="G5288" s="177"/>
      <c r="H5288" s="48">
        <v>6868</v>
      </c>
      <c r="I5288" s="48" t="s">
        <v>5563</v>
      </c>
      <c r="J5288" s="49" t="s">
        <v>48</v>
      </c>
      <c r="K5288" s="50">
        <v>719661</v>
      </c>
      <c r="L5288" s="48" t="s">
        <v>3256</v>
      </c>
      <c r="M5288" s="51" t="s">
        <v>50</v>
      </c>
      <c r="N5288" s="51" t="s">
        <v>3257</v>
      </c>
      <c r="O5288" s="52"/>
      <c r="P5288" s="53"/>
    </row>
    <row r="5289" spans="1:16" s="54" customFormat="1" ht="45" hidden="1" x14ac:dyDescent="0.2">
      <c r="A5289" s="20">
        <v>5289</v>
      </c>
      <c r="B5289" s="55">
        <v>4448</v>
      </c>
      <c r="C5289" s="47" t="str">
        <f t="shared" ref="C5289:C5352" si="83">+CONCATENATE(M5289," ",N5289," ",H5289)</f>
        <v>Idu Ana 6869</v>
      </c>
      <c r="D5289" s="47"/>
      <c r="E5289" s="48" t="s">
        <v>5533</v>
      </c>
      <c r="F5289" s="48" t="s">
        <v>3322</v>
      </c>
      <c r="G5289" s="177"/>
      <c r="H5289" s="48">
        <v>6869</v>
      </c>
      <c r="I5289" s="48" t="s">
        <v>5564</v>
      </c>
      <c r="J5289" s="49" t="s">
        <v>48</v>
      </c>
      <c r="K5289" s="50">
        <v>660066</v>
      </c>
      <c r="L5289" s="48" t="s">
        <v>3256</v>
      </c>
      <c r="M5289" s="51" t="s">
        <v>50</v>
      </c>
      <c r="N5289" s="51" t="s">
        <v>3257</v>
      </c>
      <c r="O5289" s="52"/>
      <c r="P5289" s="53"/>
    </row>
    <row r="5290" spans="1:16" s="54" customFormat="1" ht="45" hidden="1" x14ac:dyDescent="0.2">
      <c r="A5290" s="20">
        <v>5290</v>
      </c>
      <c r="B5290" s="55">
        <v>4449</v>
      </c>
      <c r="C5290" s="47" t="str">
        <f t="shared" si="83"/>
        <v>Idu Ana 6874</v>
      </c>
      <c r="D5290" s="47"/>
      <c r="E5290" s="48" t="s">
        <v>1942</v>
      </c>
      <c r="F5290" s="48" t="s">
        <v>4461</v>
      </c>
      <c r="G5290" s="177"/>
      <c r="H5290" s="48">
        <v>6874</v>
      </c>
      <c r="I5290" s="48" t="s">
        <v>5565</v>
      </c>
      <c r="J5290" s="49" t="s">
        <v>26</v>
      </c>
      <c r="K5290" s="50">
        <v>77350</v>
      </c>
      <c r="L5290" s="48" t="s">
        <v>3256</v>
      </c>
      <c r="M5290" s="51" t="s">
        <v>50</v>
      </c>
      <c r="N5290" s="51" t="s">
        <v>3257</v>
      </c>
      <c r="O5290" s="52"/>
      <c r="P5290" s="53"/>
    </row>
    <row r="5291" spans="1:16" s="54" customFormat="1" ht="45" hidden="1" x14ac:dyDescent="0.2">
      <c r="A5291" s="20">
        <v>5291</v>
      </c>
      <c r="B5291" s="55">
        <v>4450</v>
      </c>
      <c r="C5291" s="47" t="str">
        <f t="shared" si="83"/>
        <v>Idu Ana 6878</v>
      </c>
      <c r="D5291" s="47"/>
      <c r="E5291" s="48" t="s">
        <v>5533</v>
      </c>
      <c r="F5291" s="48" t="s">
        <v>4510</v>
      </c>
      <c r="G5291" s="177"/>
      <c r="H5291" s="48">
        <v>6878</v>
      </c>
      <c r="I5291" s="48" t="s">
        <v>5566</v>
      </c>
      <c r="J5291" s="49" t="s">
        <v>48</v>
      </c>
      <c r="K5291" s="50">
        <v>465284</v>
      </c>
      <c r="L5291" s="48" t="s">
        <v>3256</v>
      </c>
      <c r="M5291" s="51" t="s">
        <v>50</v>
      </c>
      <c r="N5291" s="51" t="s">
        <v>3257</v>
      </c>
      <c r="O5291" s="52"/>
      <c r="P5291" s="53"/>
    </row>
    <row r="5292" spans="1:16" s="54" customFormat="1" ht="45" hidden="1" x14ac:dyDescent="0.2">
      <c r="A5292" s="20">
        <v>5292</v>
      </c>
      <c r="B5292" s="55">
        <v>4451</v>
      </c>
      <c r="C5292" s="47" t="str">
        <f t="shared" si="83"/>
        <v>Idu Ana 6880</v>
      </c>
      <c r="D5292" s="47"/>
      <c r="E5292" s="48" t="s">
        <v>5533</v>
      </c>
      <c r="F5292" s="48" t="s">
        <v>4510</v>
      </c>
      <c r="G5292" s="177"/>
      <c r="H5292" s="48">
        <v>6880</v>
      </c>
      <c r="I5292" s="48" t="s">
        <v>5567</v>
      </c>
      <c r="J5292" s="49" t="s">
        <v>48</v>
      </c>
      <c r="K5292" s="50">
        <v>920774</v>
      </c>
      <c r="L5292" s="48" t="s">
        <v>3256</v>
      </c>
      <c r="M5292" s="51" t="s">
        <v>50</v>
      </c>
      <c r="N5292" s="51" t="s">
        <v>3257</v>
      </c>
      <c r="O5292" s="52"/>
      <c r="P5292" s="53"/>
    </row>
    <row r="5293" spans="1:16" s="54" customFormat="1" ht="45" hidden="1" x14ac:dyDescent="0.2">
      <c r="A5293" s="20">
        <v>5293</v>
      </c>
      <c r="B5293" s="55">
        <v>4452</v>
      </c>
      <c r="C5293" s="47" t="str">
        <f t="shared" si="83"/>
        <v>Idu Ana 6959</v>
      </c>
      <c r="D5293" s="47"/>
      <c r="E5293" s="48" t="s">
        <v>5533</v>
      </c>
      <c r="F5293" s="48" t="s">
        <v>4700</v>
      </c>
      <c r="G5293" s="177"/>
      <c r="H5293" s="48">
        <v>6959</v>
      </c>
      <c r="I5293" s="48" t="s">
        <v>5568</v>
      </c>
      <c r="J5293" s="49" t="s">
        <v>25</v>
      </c>
      <c r="K5293" s="50">
        <v>13298</v>
      </c>
      <c r="L5293" s="48" t="s">
        <v>3256</v>
      </c>
      <c r="M5293" s="51" t="s">
        <v>50</v>
      </c>
      <c r="N5293" s="51" t="s">
        <v>3257</v>
      </c>
      <c r="O5293" s="52"/>
      <c r="P5293" s="53"/>
    </row>
    <row r="5294" spans="1:16" s="54" customFormat="1" ht="45" hidden="1" x14ac:dyDescent="0.2">
      <c r="A5294" s="20">
        <v>5294</v>
      </c>
      <c r="B5294" s="55">
        <v>4453</v>
      </c>
      <c r="C5294" s="47" t="str">
        <f t="shared" si="83"/>
        <v>Idu Ana 6968</v>
      </c>
      <c r="D5294" s="47"/>
      <c r="E5294" s="48" t="s">
        <v>5533</v>
      </c>
      <c r="F5294" s="48" t="s">
        <v>3315</v>
      </c>
      <c r="G5294" s="177"/>
      <c r="H5294" s="48">
        <v>6968</v>
      </c>
      <c r="I5294" s="48" t="s">
        <v>5569</v>
      </c>
      <c r="J5294" s="49" t="s">
        <v>25</v>
      </c>
      <c r="K5294" s="50">
        <v>6431</v>
      </c>
      <c r="L5294" s="48" t="s">
        <v>3256</v>
      </c>
      <c r="M5294" s="51" t="s">
        <v>50</v>
      </c>
      <c r="N5294" s="51" t="s">
        <v>3257</v>
      </c>
      <c r="O5294" s="52"/>
      <c r="P5294" s="53"/>
    </row>
    <row r="5295" spans="1:16" s="54" customFormat="1" ht="45" hidden="1" x14ac:dyDescent="0.2">
      <c r="A5295" s="20">
        <v>5295</v>
      </c>
      <c r="B5295" s="55">
        <v>4454</v>
      </c>
      <c r="C5295" s="47" t="str">
        <f t="shared" si="83"/>
        <v>Idu Ana 7026</v>
      </c>
      <c r="D5295" s="47"/>
      <c r="E5295" s="48" t="s">
        <v>5533</v>
      </c>
      <c r="F5295" s="48" t="s">
        <v>4812</v>
      </c>
      <c r="G5295" s="177"/>
      <c r="H5295" s="48">
        <v>7026</v>
      </c>
      <c r="I5295" s="48" t="s">
        <v>5570</v>
      </c>
      <c r="J5295" s="49" t="s">
        <v>64</v>
      </c>
      <c r="K5295" s="50">
        <v>219099</v>
      </c>
      <c r="L5295" s="48" t="s">
        <v>3256</v>
      </c>
      <c r="M5295" s="51" t="s">
        <v>50</v>
      </c>
      <c r="N5295" s="51" t="s">
        <v>3257</v>
      </c>
      <c r="O5295" s="52"/>
      <c r="P5295" s="53"/>
    </row>
    <row r="5296" spans="1:16" s="54" customFormat="1" ht="45" hidden="1" x14ac:dyDescent="0.2">
      <c r="A5296" s="20">
        <v>5296</v>
      </c>
      <c r="B5296" s="55">
        <v>4455</v>
      </c>
      <c r="C5296" s="47" t="str">
        <f t="shared" si="83"/>
        <v>Idu Ana 7028</v>
      </c>
      <c r="D5296" s="47"/>
      <c r="E5296" s="48" t="s">
        <v>5533</v>
      </c>
      <c r="F5296" s="48" t="s">
        <v>3274</v>
      </c>
      <c r="G5296" s="177"/>
      <c r="H5296" s="48">
        <v>7028</v>
      </c>
      <c r="I5296" s="48" t="s">
        <v>5571</v>
      </c>
      <c r="J5296" s="49" t="s">
        <v>25</v>
      </c>
      <c r="K5296" s="50">
        <v>50211</v>
      </c>
      <c r="L5296" s="48" t="s">
        <v>3256</v>
      </c>
      <c r="M5296" s="51" t="s">
        <v>50</v>
      </c>
      <c r="N5296" s="51" t="s">
        <v>3257</v>
      </c>
      <c r="O5296" s="52"/>
      <c r="P5296" s="53"/>
    </row>
    <row r="5297" spans="1:16" s="54" customFormat="1" ht="45" hidden="1" x14ac:dyDescent="0.2">
      <c r="A5297" s="20">
        <v>5297</v>
      </c>
      <c r="B5297" s="55">
        <v>4456</v>
      </c>
      <c r="C5297" s="47" t="str">
        <f t="shared" si="83"/>
        <v>Idu Ana 7047</v>
      </c>
      <c r="D5297" s="47"/>
      <c r="E5297" s="48" t="s">
        <v>5533</v>
      </c>
      <c r="F5297" s="48" t="s">
        <v>3307</v>
      </c>
      <c r="G5297" s="177"/>
      <c r="H5297" s="48">
        <v>7047</v>
      </c>
      <c r="I5297" s="48" t="s">
        <v>5572</v>
      </c>
      <c r="J5297" s="49" t="s">
        <v>26</v>
      </c>
      <c r="K5297" s="50">
        <v>223754</v>
      </c>
      <c r="L5297" s="48" t="s">
        <v>3256</v>
      </c>
      <c r="M5297" s="51" t="s">
        <v>50</v>
      </c>
      <c r="N5297" s="51" t="s">
        <v>3257</v>
      </c>
      <c r="O5297" s="52"/>
      <c r="P5297" s="53"/>
    </row>
    <row r="5298" spans="1:16" s="54" customFormat="1" ht="45" hidden="1" x14ac:dyDescent="0.2">
      <c r="A5298" s="20">
        <v>5298</v>
      </c>
      <c r="B5298" s="55">
        <v>4457</v>
      </c>
      <c r="C5298" s="47" t="str">
        <f t="shared" si="83"/>
        <v>Idu Ana 7057</v>
      </c>
      <c r="D5298" s="47"/>
      <c r="E5298" s="48" t="s">
        <v>5533</v>
      </c>
      <c r="F5298" s="48" t="s">
        <v>4700</v>
      </c>
      <c r="G5298" s="177"/>
      <c r="H5298" s="48">
        <v>7057</v>
      </c>
      <c r="I5298" s="48" t="s">
        <v>5573</v>
      </c>
      <c r="J5298" s="49" t="s">
        <v>26</v>
      </c>
      <c r="K5298" s="50">
        <v>30230</v>
      </c>
      <c r="L5298" s="48" t="s">
        <v>3256</v>
      </c>
      <c r="M5298" s="51" t="s">
        <v>50</v>
      </c>
      <c r="N5298" s="51" t="s">
        <v>3257</v>
      </c>
      <c r="O5298" s="52"/>
      <c r="P5298" s="53"/>
    </row>
    <row r="5299" spans="1:16" s="54" customFormat="1" ht="45" hidden="1" x14ac:dyDescent="0.2">
      <c r="A5299" s="20">
        <v>5299</v>
      </c>
      <c r="B5299" s="55">
        <v>4458</v>
      </c>
      <c r="C5299" s="47" t="str">
        <f t="shared" si="83"/>
        <v>Idu Ana 7090</v>
      </c>
      <c r="D5299" s="47"/>
      <c r="E5299" s="48" t="s">
        <v>5533</v>
      </c>
      <c r="F5299" s="48" t="s">
        <v>3307</v>
      </c>
      <c r="G5299" s="177"/>
      <c r="H5299" s="48">
        <v>7090</v>
      </c>
      <c r="I5299" s="48" t="s">
        <v>5574</v>
      </c>
      <c r="J5299" s="49" t="s">
        <v>64</v>
      </c>
      <c r="K5299" s="50">
        <v>51430</v>
      </c>
      <c r="L5299" s="48" t="s">
        <v>3256</v>
      </c>
      <c r="M5299" s="51" t="s">
        <v>50</v>
      </c>
      <c r="N5299" s="51" t="s">
        <v>3257</v>
      </c>
      <c r="O5299" s="52"/>
      <c r="P5299" s="53"/>
    </row>
    <row r="5300" spans="1:16" s="54" customFormat="1" ht="45" hidden="1" x14ac:dyDescent="0.2">
      <c r="A5300" s="20">
        <v>5300</v>
      </c>
      <c r="B5300" s="55">
        <v>4459</v>
      </c>
      <c r="C5300" s="47" t="str">
        <f t="shared" si="83"/>
        <v>Idu Ana 7113</v>
      </c>
      <c r="D5300" s="47"/>
      <c r="E5300" s="48" t="s">
        <v>5533</v>
      </c>
      <c r="F5300" s="48" t="s">
        <v>4700</v>
      </c>
      <c r="G5300" s="177"/>
      <c r="H5300" s="48">
        <v>7113</v>
      </c>
      <c r="I5300" s="48" t="s">
        <v>5575</v>
      </c>
      <c r="J5300" s="49" t="s">
        <v>25</v>
      </c>
      <c r="K5300" s="50">
        <v>33184</v>
      </c>
      <c r="L5300" s="48" t="s">
        <v>3256</v>
      </c>
      <c r="M5300" s="51" t="s">
        <v>50</v>
      </c>
      <c r="N5300" s="51" t="s">
        <v>3257</v>
      </c>
      <c r="O5300" s="52"/>
      <c r="P5300" s="53"/>
    </row>
    <row r="5301" spans="1:16" s="54" customFormat="1" ht="45" hidden="1" x14ac:dyDescent="0.2">
      <c r="A5301" s="20">
        <v>5301</v>
      </c>
      <c r="B5301" s="55">
        <v>4460</v>
      </c>
      <c r="C5301" s="47" t="str">
        <f t="shared" si="83"/>
        <v>Idu Ana 7136</v>
      </c>
      <c r="D5301" s="47"/>
      <c r="E5301" s="48" t="s">
        <v>5533</v>
      </c>
      <c r="F5301" s="48" t="s">
        <v>4308</v>
      </c>
      <c r="G5301" s="177"/>
      <c r="H5301" s="48">
        <v>7136</v>
      </c>
      <c r="I5301" s="48" t="s">
        <v>5576</v>
      </c>
      <c r="J5301" s="49" t="s">
        <v>71</v>
      </c>
      <c r="K5301" s="50">
        <v>1286</v>
      </c>
      <c r="L5301" s="48" t="s">
        <v>3256</v>
      </c>
      <c r="M5301" s="51" t="s">
        <v>50</v>
      </c>
      <c r="N5301" s="51" t="s">
        <v>3257</v>
      </c>
      <c r="O5301" s="52"/>
      <c r="P5301" s="53"/>
    </row>
    <row r="5302" spans="1:16" s="54" customFormat="1" ht="60" hidden="1" x14ac:dyDescent="0.2">
      <c r="A5302" s="20">
        <v>5302</v>
      </c>
      <c r="B5302" s="55">
        <v>4461</v>
      </c>
      <c r="C5302" s="47" t="str">
        <f t="shared" si="83"/>
        <v>Idu Ana 7202</v>
      </c>
      <c r="D5302" s="47"/>
      <c r="E5302" s="48" t="s">
        <v>5533</v>
      </c>
      <c r="F5302" s="48" t="s">
        <v>899</v>
      </c>
      <c r="G5302" s="177"/>
      <c r="H5302" s="48">
        <v>7202</v>
      </c>
      <c r="I5302" s="48" t="s">
        <v>5577</v>
      </c>
      <c r="J5302" s="49" t="s">
        <v>64</v>
      </c>
      <c r="K5302" s="50">
        <v>654930</v>
      </c>
      <c r="L5302" s="48" t="s">
        <v>3256</v>
      </c>
      <c r="M5302" s="51" t="s">
        <v>50</v>
      </c>
      <c r="N5302" s="51" t="s">
        <v>3257</v>
      </c>
      <c r="O5302" s="52"/>
      <c r="P5302" s="53"/>
    </row>
    <row r="5303" spans="1:16" s="54" customFormat="1" ht="45" hidden="1" x14ac:dyDescent="0.2">
      <c r="A5303" s="20">
        <v>5303</v>
      </c>
      <c r="B5303" s="55">
        <v>4462</v>
      </c>
      <c r="C5303" s="47" t="str">
        <f t="shared" si="83"/>
        <v>Idu Ana 7267</v>
      </c>
      <c r="D5303" s="47"/>
      <c r="E5303" s="48" t="s">
        <v>5533</v>
      </c>
      <c r="F5303" s="48" t="s">
        <v>1925</v>
      </c>
      <c r="G5303" s="177"/>
      <c r="H5303" s="48">
        <v>7267</v>
      </c>
      <c r="I5303" s="48" t="s">
        <v>5578</v>
      </c>
      <c r="J5303" s="49" t="s">
        <v>64</v>
      </c>
      <c r="K5303" s="50">
        <v>233090</v>
      </c>
      <c r="L5303" s="48" t="s">
        <v>3256</v>
      </c>
      <c r="M5303" s="51" t="s">
        <v>50</v>
      </c>
      <c r="N5303" s="51" t="s">
        <v>3257</v>
      </c>
      <c r="O5303" s="52"/>
      <c r="P5303" s="53"/>
    </row>
    <row r="5304" spans="1:16" s="54" customFormat="1" ht="45" hidden="1" x14ac:dyDescent="0.2">
      <c r="A5304" s="20">
        <v>5304</v>
      </c>
      <c r="B5304" s="55">
        <v>4463</v>
      </c>
      <c r="C5304" s="47" t="str">
        <f t="shared" si="83"/>
        <v>Idu Ana 7283</v>
      </c>
      <c r="D5304" s="47"/>
      <c r="E5304" s="48" t="s">
        <v>5533</v>
      </c>
      <c r="F5304" s="48" t="s">
        <v>4487</v>
      </c>
      <c r="G5304" s="177"/>
      <c r="H5304" s="48">
        <v>7283</v>
      </c>
      <c r="I5304" s="48" t="s">
        <v>5579</v>
      </c>
      <c r="J5304" s="49" t="s">
        <v>1073</v>
      </c>
      <c r="K5304" s="50">
        <v>70939</v>
      </c>
      <c r="L5304" s="48" t="s">
        <v>3256</v>
      </c>
      <c r="M5304" s="51" t="s">
        <v>50</v>
      </c>
      <c r="N5304" s="51" t="s">
        <v>3257</v>
      </c>
      <c r="O5304" s="52"/>
      <c r="P5304" s="53"/>
    </row>
    <row r="5305" spans="1:16" s="54" customFormat="1" ht="45" hidden="1" x14ac:dyDescent="0.2">
      <c r="A5305" s="20">
        <v>5305</v>
      </c>
      <c r="B5305" s="55">
        <v>4464</v>
      </c>
      <c r="C5305" s="47" t="str">
        <f t="shared" si="83"/>
        <v>Idu Ana 7308</v>
      </c>
      <c r="D5305" s="47"/>
      <c r="E5305" s="48" t="s">
        <v>5533</v>
      </c>
      <c r="F5305" s="48" t="s">
        <v>1925</v>
      </c>
      <c r="G5305" s="177"/>
      <c r="H5305" s="48">
        <v>7308</v>
      </c>
      <c r="I5305" s="48" t="s">
        <v>5580</v>
      </c>
      <c r="J5305" s="49" t="s">
        <v>25</v>
      </c>
      <c r="K5305" s="50">
        <v>503407</v>
      </c>
      <c r="L5305" s="48" t="s">
        <v>3256</v>
      </c>
      <c r="M5305" s="51" t="s">
        <v>50</v>
      </c>
      <c r="N5305" s="51" t="s">
        <v>3257</v>
      </c>
      <c r="O5305" s="52"/>
      <c r="P5305" s="53"/>
    </row>
    <row r="5306" spans="1:16" s="54" customFormat="1" ht="45" hidden="1" x14ac:dyDescent="0.2">
      <c r="A5306" s="20">
        <v>5306</v>
      </c>
      <c r="B5306" s="55">
        <v>4465</v>
      </c>
      <c r="C5306" s="47" t="str">
        <f t="shared" si="83"/>
        <v>Idu Ana 7332</v>
      </c>
      <c r="D5306" s="47"/>
      <c r="E5306" s="48" t="s">
        <v>5533</v>
      </c>
      <c r="F5306" s="48" t="s">
        <v>4700</v>
      </c>
      <c r="G5306" s="177"/>
      <c r="H5306" s="48">
        <v>7332</v>
      </c>
      <c r="I5306" s="48" t="s">
        <v>5581</v>
      </c>
      <c r="J5306" s="49" t="s">
        <v>25</v>
      </c>
      <c r="K5306" s="50">
        <v>8992</v>
      </c>
      <c r="L5306" s="48" t="s">
        <v>3256</v>
      </c>
      <c r="M5306" s="51" t="s">
        <v>50</v>
      </c>
      <c r="N5306" s="51" t="s">
        <v>3257</v>
      </c>
      <c r="O5306" s="52"/>
      <c r="P5306" s="53"/>
    </row>
    <row r="5307" spans="1:16" s="54" customFormat="1" ht="45" hidden="1" x14ac:dyDescent="0.2">
      <c r="A5307" s="20">
        <v>5307</v>
      </c>
      <c r="B5307" s="55">
        <v>4466</v>
      </c>
      <c r="C5307" s="47" t="str">
        <f t="shared" si="83"/>
        <v>Idu Ana 7336</v>
      </c>
      <c r="D5307" s="47"/>
      <c r="E5307" s="48" t="s">
        <v>2078</v>
      </c>
      <c r="F5307" s="48" t="s">
        <v>4700</v>
      </c>
      <c r="G5307" s="177"/>
      <c r="H5307" s="48">
        <v>7336</v>
      </c>
      <c r="I5307" s="48" t="s">
        <v>5582</v>
      </c>
      <c r="J5307" s="49" t="s">
        <v>71</v>
      </c>
      <c r="K5307" s="50">
        <v>3879</v>
      </c>
      <c r="L5307" s="48" t="s">
        <v>3256</v>
      </c>
      <c r="M5307" s="51" t="s">
        <v>50</v>
      </c>
      <c r="N5307" s="51" t="s">
        <v>3257</v>
      </c>
      <c r="O5307" s="52"/>
      <c r="P5307" s="53"/>
    </row>
    <row r="5308" spans="1:16" s="54" customFormat="1" ht="45" hidden="1" x14ac:dyDescent="0.2">
      <c r="A5308" s="20">
        <v>5308</v>
      </c>
      <c r="B5308" s="55">
        <v>4467</v>
      </c>
      <c r="C5308" s="47" t="str">
        <f t="shared" si="83"/>
        <v>Idu Ana 7337</v>
      </c>
      <c r="D5308" s="47"/>
      <c r="E5308" s="48" t="s">
        <v>2078</v>
      </c>
      <c r="F5308" s="48" t="s">
        <v>3315</v>
      </c>
      <c r="G5308" s="177"/>
      <c r="H5308" s="48">
        <v>7337</v>
      </c>
      <c r="I5308" s="48" t="s">
        <v>5583</v>
      </c>
      <c r="J5308" s="49" t="s">
        <v>26</v>
      </c>
      <c r="K5308" s="50">
        <v>3354437</v>
      </c>
      <c r="L5308" s="48" t="s">
        <v>3256</v>
      </c>
      <c r="M5308" s="51" t="s">
        <v>50</v>
      </c>
      <c r="N5308" s="51" t="s">
        <v>3257</v>
      </c>
      <c r="O5308" s="52"/>
      <c r="P5308" s="53"/>
    </row>
    <row r="5309" spans="1:16" s="54" customFormat="1" ht="45" hidden="1" x14ac:dyDescent="0.2">
      <c r="A5309" s="20">
        <v>5309</v>
      </c>
      <c r="B5309" s="55">
        <v>4468</v>
      </c>
      <c r="C5309" s="47" t="str">
        <f t="shared" si="83"/>
        <v>Idu Ana 7338</v>
      </c>
      <c r="D5309" s="47"/>
      <c r="E5309" s="48" t="s">
        <v>2078</v>
      </c>
      <c r="F5309" s="48" t="s">
        <v>3485</v>
      </c>
      <c r="G5309" s="177"/>
      <c r="H5309" s="48">
        <v>7338</v>
      </c>
      <c r="I5309" s="48" t="s">
        <v>5584</v>
      </c>
      <c r="J5309" s="49" t="s">
        <v>810</v>
      </c>
      <c r="K5309" s="50">
        <v>279117</v>
      </c>
      <c r="L5309" s="48" t="s">
        <v>3256</v>
      </c>
      <c r="M5309" s="51" t="s">
        <v>50</v>
      </c>
      <c r="N5309" s="51" t="s">
        <v>3257</v>
      </c>
      <c r="O5309" s="52"/>
      <c r="P5309" s="53"/>
    </row>
    <row r="5310" spans="1:16" s="54" customFormat="1" ht="45" hidden="1" x14ac:dyDescent="0.2">
      <c r="A5310" s="20">
        <v>5310</v>
      </c>
      <c r="B5310" s="55">
        <v>4469</v>
      </c>
      <c r="C5310" s="47" t="str">
        <f t="shared" si="83"/>
        <v>Idu Ana 7339</v>
      </c>
      <c r="D5310" s="47"/>
      <c r="E5310" s="48" t="s">
        <v>2078</v>
      </c>
      <c r="F5310" s="48" t="s">
        <v>4700</v>
      </c>
      <c r="G5310" s="177"/>
      <c r="H5310" s="48">
        <v>7339</v>
      </c>
      <c r="I5310" s="48" t="s">
        <v>5585</v>
      </c>
      <c r="J5310" s="49" t="s">
        <v>25</v>
      </c>
      <c r="K5310" s="50">
        <v>3294</v>
      </c>
      <c r="L5310" s="48" t="s">
        <v>3256</v>
      </c>
      <c r="M5310" s="51" t="s">
        <v>50</v>
      </c>
      <c r="N5310" s="51" t="s">
        <v>3257</v>
      </c>
      <c r="O5310" s="52"/>
      <c r="P5310" s="53"/>
    </row>
    <row r="5311" spans="1:16" s="54" customFormat="1" ht="45" hidden="1" x14ac:dyDescent="0.2">
      <c r="A5311" s="20">
        <v>5311</v>
      </c>
      <c r="B5311" s="55">
        <v>4470</v>
      </c>
      <c r="C5311" s="47" t="str">
        <f t="shared" si="83"/>
        <v>Idu Ana 7340</v>
      </c>
      <c r="D5311" s="47"/>
      <c r="E5311" s="48" t="s">
        <v>2078</v>
      </c>
      <c r="F5311" s="48" t="s">
        <v>5586</v>
      </c>
      <c r="G5311" s="177"/>
      <c r="H5311" s="48">
        <v>7340</v>
      </c>
      <c r="I5311" s="48" t="s">
        <v>5587</v>
      </c>
      <c r="J5311" s="49" t="s">
        <v>26</v>
      </c>
      <c r="K5311" s="50">
        <v>2606647</v>
      </c>
      <c r="L5311" s="48" t="s">
        <v>3256</v>
      </c>
      <c r="M5311" s="51" t="s">
        <v>50</v>
      </c>
      <c r="N5311" s="51" t="s">
        <v>3257</v>
      </c>
      <c r="O5311" s="52"/>
      <c r="P5311" s="53"/>
    </row>
    <row r="5312" spans="1:16" s="54" customFormat="1" ht="45" hidden="1" x14ac:dyDescent="0.2">
      <c r="A5312" s="20">
        <v>5312</v>
      </c>
      <c r="B5312" s="55">
        <v>4471</v>
      </c>
      <c r="C5312" s="47" t="str">
        <f t="shared" si="83"/>
        <v>Idu Ana 7341</v>
      </c>
      <c r="D5312" s="47"/>
      <c r="E5312" s="48" t="s">
        <v>2078</v>
      </c>
      <c r="F5312" s="48" t="s">
        <v>3315</v>
      </c>
      <c r="G5312" s="177"/>
      <c r="H5312" s="48">
        <v>7341</v>
      </c>
      <c r="I5312" s="48" t="s">
        <v>5588</v>
      </c>
      <c r="J5312" s="49" t="s">
        <v>25</v>
      </c>
      <c r="K5312" s="50">
        <v>607186</v>
      </c>
      <c r="L5312" s="48" t="s">
        <v>3256</v>
      </c>
      <c r="M5312" s="51" t="s">
        <v>50</v>
      </c>
      <c r="N5312" s="51" t="s">
        <v>3257</v>
      </c>
      <c r="O5312" s="52"/>
      <c r="P5312" s="53"/>
    </row>
    <row r="5313" spans="1:16" s="54" customFormat="1" ht="60" hidden="1" x14ac:dyDescent="0.2">
      <c r="A5313" s="20">
        <v>5313</v>
      </c>
      <c r="B5313" s="55">
        <v>4472</v>
      </c>
      <c r="C5313" s="47" t="str">
        <f t="shared" si="83"/>
        <v>Idu Ana 7342</v>
      </c>
      <c r="D5313" s="47"/>
      <c r="E5313" s="48" t="s">
        <v>2078</v>
      </c>
      <c r="F5313" s="48" t="s">
        <v>899</v>
      </c>
      <c r="G5313" s="177"/>
      <c r="H5313" s="48">
        <v>7342</v>
      </c>
      <c r="I5313" s="48" t="s">
        <v>5589</v>
      </c>
      <c r="J5313" s="49" t="s">
        <v>25</v>
      </c>
      <c r="K5313" s="50">
        <v>1098049</v>
      </c>
      <c r="L5313" s="48" t="s">
        <v>3256</v>
      </c>
      <c r="M5313" s="51" t="s">
        <v>50</v>
      </c>
      <c r="N5313" s="51" t="s">
        <v>3257</v>
      </c>
      <c r="O5313" s="52"/>
      <c r="P5313" s="53"/>
    </row>
    <row r="5314" spans="1:16" s="54" customFormat="1" ht="45" hidden="1" x14ac:dyDescent="0.2">
      <c r="A5314" s="20">
        <v>5314</v>
      </c>
      <c r="B5314" s="55">
        <v>4473</v>
      </c>
      <c r="C5314" s="47" t="str">
        <f t="shared" si="83"/>
        <v>Idu Ana 7344</v>
      </c>
      <c r="D5314" s="47"/>
      <c r="E5314" s="48" t="s">
        <v>2078</v>
      </c>
      <c r="F5314" s="48" t="s">
        <v>4626</v>
      </c>
      <c r="G5314" s="177"/>
      <c r="H5314" s="48">
        <v>7344</v>
      </c>
      <c r="I5314" s="48" t="s">
        <v>5590</v>
      </c>
      <c r="J5314" s="49" t="s">
        <v>25</v>
      </c>
      <c r="K5314" s="50">
        <v>534</v>
      </c>
      <c r="L5314" s="48" t="s">
        <v>3256</v>
      </c>
      <c r="M5314" s="51" t="s">
        <v>50</v>
      </c>
      <c r="N5314" s="51" t="s">
        <v>3257</v>
      </c>
      <c r="O5314" s="52"/>
      <c r="P5314" s="53"/>
    </row>
    <row r="5315" spans="1:16" s="54" customFormat="1" ht="45" hidden="1" x14ac:dyDescent="0.2">
      <c r="A5315" s="20">
        <v>5315</v>
      </c>
      <c r="B5315" s="55">
        <v>4474</v>
      </c>
      <c r="C5315" s="47" t="str">
        <f t="shared" si="83"/>
        <v>Idu Ana 7345</v>
      </c>
      <c r="D5315" s="47"/>
      <c r="E5315" s="48" t="s">
        <v>2078</v>
      </c>
      <c r="F5315" s="48" t="s">
        <v>4510</v>
      </c>
      <c r="G5315" s="177"/>
      <c r="H5315" s="48">
        <v>7345</v>
      </c>
      <c r="I5315" s="48" t="s">
        <v>5591</v>
      </c>
      <c r="J5315" s="49" t="s">
        <v>48</v>
      </c>
      <c r="K5315" s="50">
        <v>524446</v>
      </c>
      <c r="L5315" s="48" t="s">
        <v>3256</v>
      </c>
      <c r="M5315" s="51" t="s">
        <v>50</v>
      </c>
      <c r="N5315" s="51" t="s">
        <v>3257</v>
      </c>
      <c r="O5315" s="52"/>
      <c r="P5315" s="53"/>
    </row>
    <row r="5316" spans="1:16" s="54" customFormat="1" ht="45" hidden="1" x14ac:dyDescent="0.2">
      <c r="A5316" s="20">
        <v>5316</v>
      </c>
      <c r="B5316" s="55">
        <v>4475</v>
      </c>
      <c r="C5316" s="47" t="str">
        <f t="shared" si="83"/>
        <v>Idu Ana 7346</v>
      </c>
      <c r="D5316" s="47"/>
      <c r="E5316" s="48" t="s">
        <v>2078</v>
      </c>
      <c r="F5316" s="48" t="s">
        <v>3309</v>
      </c>
      <c r="G5316" s="177"/>
      <c r="H5316" s="48">
        <v>7346</v>
      </c>
      <c r="I5316" s="48" t="s">
        <v>5592</v>
      </c>
      <c r="J5316" s="49" t="s">
        <v>64</v>
      </c>
      <c r="K5316" s="50">
        <v>19753</v>
      </c>
      <c r="L5316" s="48" t="s">
        <v>3256</v>
      </c>
      <c r="M5316" s="51" t="s">
        <v>50</v>
      </c>
      <c r="N5316" s="51" t="s">
        <v>3257</v>
      </c>
      <c r="O5316" s="52"/>
      <c r="P5316" s="53"/>
    </row>
    <row r="5317" spans="1:16" s="54" customFormat="1" ht="45" hidden="1" x14ac:dyDescent="0.2">
      <c r="A5317" s="20">
        <v>5317</v>
      </c>
      <c r="B5317" s="55">
        <v>4476</v>
      </c>
      <c r="C5317" s="47" t="str">
        <f t="shared" si="83"/>
        <v>Idu Ana 7347</v>
      </c>
      <c r="D5317" s="47"/>
      <c r="E5317" s="48" t="s">
        <v>2078</v>
      </c>
      <c r="F5317" s="48" t="s">
        <v>3315</v>
      </c>
      <c r="G5317" s="177"/>
      <c r="H5317" s="48">
        <v>7347</v>
      </c>
      <c r="I5317" s="48" t="s">
        <v>5593</v>
      </c>
      <c r="J5317" s="49" t="s">
        <v>26</v>
      </c>
      <c r="K5317" s="50">
        <v>2166213</v>
      </c>
      <c r="L5317" s="48" t="s">
        <v>3256</v>
      </c>
      <c r="M5317" s="51" t="s">
        <v>50</v>
      </c>
      <c r="N5317" s="51" t="s">
        <v>3257</v>
      </c>
      <c r="O5317" s="52"/>
      <c r="P5317" s="53"/>
    </row>
    <row r="5318" spans="1:16" s="54" customFormat="1" ht="45" hidden="1" x14ac:dyDescent="0.2">
      <c r="A5318" s="20">
        <v>5318</v>
      </c>
      <c r="B5318" s="55">
        <v>4477</v>
      </c>
      <c r="C5318" s="47" t="str">
        <f t="shared" si="83"/>
        <v>Idu Ana 7348</v>
      </c>
      <c r="D5318" s="47"/>
      <c r="E5318" s="48" t="s">
        <v>2078</v>
      </c>
      <c r="F5318" s="48" t="s">
        <v>4510</v>
      </c>
      <c r="G5318" s="177"/>
      <c r="H5318" s="48">
        <v>7348</v>
      </c>
      <c r="I5318" s="48" t="s">
        <v>5594</v>
      </c>
      <c r="J5318" s="49" t="s">
        <v>48</v>
      </c>
      <c r="K5318" s="50">
        <v>565775</v>
      </c>
      <c r="L5318" s="48" t="s">
        <v>3256</v>
      </c>
      <c r="M5318" s="51" t="s">
        <v>50</v>
      </c>
      <c r="N5318" s="51" t="s">
        <v>3257</v>
      </c>
      <c r="O5318" s="52"/>
      <c r="P5318" s="53"/>
    </row>
    <row r="5319" spans="1:16" s="54" customFormat="1" ht="45" hidden="1" x14ac:dyDescent="0.2">
      <c r="A5319" s="20">
        <v>5319</v>
      </c>
      <c r="B5319" s="55">
        <v>4478</v>
      </c>
      <c r="C5319" s="47" t="str">
        <f t="shared" si="83"/>
        <v>Idu Ana 7349</v>
      </c>
      <c r="D5319" s="47"/>
      <c r="E5319" s="48" t="s">
        <v>2078</v>
      </c>
      <c r="F5319" s="48" t="s">
        <v>4510</v>
      </c>
      <c r="G5319" s="177"/>
      <c r="H5319" s="48">
        <v>7349</v>
      </c>
      <c r="I5319" s="48" t="s">
        <v>5595</v>
      </c>
      <c r="J5319" s="49" t="s">
        <v>48</v>
      </c>
      <c r="K5319" s="50">
        <v>550307</v>
      </c>
      <c r="L5319" s="48" t="s">
        <v>3256</v>
      </c>
      <c r="M5319" s="51" t="s">
        <v>50</v>
      </c>
      <c r="N5319" s="51" t="s">
        <v>3257</v>
      </c>
      <c r="O5319" s="52"/>
      <c r="P5319" s="53"/>
    </row>
    <row r="5320" spans="1:16" s="54" customFormat="1" ht="45" hidden="1" x14ac:dyDescent="0.2">
      <c r="A5320" s="20">
        <v>5320</v>
      </c>
      <c r="B5320" s="55">
        <v>4479</v>
      </c>
      <c r="C5320" s="47" t="str">
        <f t="shared" si="83"/>
        <v>Idu Ana 7351</v>
      </c>
      <c r="D5320" s="47"/>
      <c r="E5320" s="48" t="s">
        <v>2078</v>
      </c>
      <c r="F5320" s="48" t="s">
        <v>4510</v>
      </c>
      <c r="G5320" s="177"/>
      <c r="H5320" s="48">
        <v>7351</v>
      </c>
      <c r="I5320" s="48" t="s">
        <v>5596</v>
      </c>
      <c r="J5320" s="49" t="s">
        <v>48</v>
      </c>
      <c r="K5320" s="50">
        <v>567511</v>
      </c>
      <c r="L5320" s="48" t="s">
        <v>3256</v>
      </c>
      <c r="M5320" s="51" t="s">
        <v>50</v>
      </c>
      <c r="N5320" s="51" t="s">
        <v>3257</v>
      </c>
      <c r="O5320" s="52"/>
      <c r="P5320" s="53"/>
    </row>
    <row r="5321" spans="1:16" s="54" customFormat="1" ht="45" hidden="1" x14ac:dyDescent="0.2">
      <c r="A5321" s="20">
        <v>5321</v>
      </c>
      <c r="B5321" s="55">
        <v>4480</v>
      </c>
      <c r="C5321" s="47" t="str">
        <f t="shared" si="83"/>
        <v>Idu Ana 7353</v>
      </c>
      <c r="D5321" s="47"/>
      <c r="E5321" s="48" t="s">
        <v>2078</v>
      </c>
      <c r="F5321" s="48" t="s">
        <v>3467</v>
      </c>
      <c r="G5321" s="177"/>
      <c r="H5321" s="48">
        <v>7353</v>
      </c>
      <c r="I5321" s="48" t="s">
        <v>5597</v>
      </c>
      <c r="J5321" s="49" t="s">
        <v>26</v>
      </c>
      <c r="K5321" s="50">
        <v>1218597</v>
      </c>
      <c r="L5321" s="48" t="s">
        <v>3256</v>
      </c>
      <c r="M5321" s="51" t="s">
        <v>50</v>
      </c>
      <c r="N5321" s="51" t="s">
        <v>3257</v>
      </c>
      <c r="O5321" s="52"/>
      <c r="P5321" s="53"/>
    </row>
    <row r="5322" spans="1:16" s="54" customFormat="1" ht="45" hidden="1" x14ac:dyDescent="0.2">
      <c r="A5322" s="20">
        <v>5322</v>
      </c>
      <c r="B5322" s="55">
        <v>4481</v>
      </c>
      <c r="C5322" s="47" t="str">
        <f t="shared" si="83"/>
        <v>Idu Ana 7354</v>
      </c>
      <c r="D5322" s="47"/>
      <c r="E5322" s="48" t="s">
        <v>2078</v>
      </c>
      <c r="F5322" s="48" t="s">
        <v>3315</v>
      </c>
      <c r="G5322" s="177"/>
      <c r="H5322" s="48">
        <v>7354</v>
      </c>
      <c r="I5322" s="48" t="s">
        <v>5598</v>
      </c>
      <c r="J5322" s="49" t="s">
        <v>26</v>
      </c>
      <c r="K5322" s="50">
        <v>1265597</v>
      </c>
      <c r="L5322" s="48" t="s">
        <v>3256</v>
      </c>
      <c r="M5322" s="51" t="s">
        <v>50</v>
      </c>
      <c r="N5322" s="51" t="s">
        <v>3257</v>
      </c>
      <c r="O5322" s="52"/>
      <c r="P5322" s="53"/>
    </row>
    <row r="5323" spans="1:16" s="54" customFormat="1" ht="45" hidden="1" x14ac:dyDescent="0.2">
      <c r="A5323" s="20">
        <v>5323</v>
      </c>
      <c r="B5323" s="55">
        <v>4482</v>
      </c>
      <c r="C5323" s="47" t="str">
        <f t="shared" si="83"/>
        <v>Idu Ana 7355</v>
      </c>
      <c r="D5323" s="47"/>
      <c r="E5323" s="48" t="s">
        <v>2078</v>
      </c>
      <c r="F5323" s="48" t="s">
        <v>3315</v>
      </c>
      <c r="G5323" s="177"/>
      <c r="H5323" s="48">
        <v>7355</v>
      </c>
      <c r="I5323" s="48" t="s">
        <v>5599</v>
      </c>
      <c r="J5323" s="49" t="s">
        <v>26</v>
      </c>
      <c r="K5323" s="50">
        <v>210018</v>
      </c>
      <c r="L5323" s="48" t="s">
        <v>3256</v>
      </c>
      <c r="M5323" s="51" t="s">
        <v>50</v>
      </c>
      <c r="N5323" s="51" t="s">
        <v>3257</v>
      </c>
      <c r="O5323" s="52"/>
      <c r="P5323" s="53"/>
    </row>
    <row r="5324" spans="1:16" s="54" customFormat="1" ht="45" hidden="1" x14ac:dyDescent="0.2">
      <c r="A5324" s="20">
        <v>5324</v>
      </c>
      <c r="B5324" s="55">
        <v>4483</v>
      </c>
      <c r="C5324" s="47" t="str">
        <f t="shared" si="83"/>
        <v>Idu Ana 7356</v>
      </c>
      <c r="D5324" s="47"/>
      <c r="E5324" s="48" t="s">
        <v>2078</v>
      </c>
      <c r="F5324" s="48" t="s">
        <v>3287</v>
      </c>
      <c r="G5324" s="177"/>
      <c r="H5324" s="48">
        <v>7356</v>
      </c>
      <c r="I5324" s="48" t="s">
        <v>5600</v>
      </c>
      <c r="J5324" s="49" t="s">
        <v>26</v>
      </c>
      <c r="K5324" s="50">
        <v>1881135</v>
      </c>
      <c r="L5324" s="48" t="s">
        <v>3256</v>
      </c>
      <c r="M5324" s="51" t="s">
        <v>50</v>
      </c>
      <c r="N5324" s="51" t="s">
        <v>3257</v>
      </c>
      <c r="O5324" s="52"/>
      <c r="P5324" s="53"/>
    </row>
    <row r="5325" spans="1:16" s="54" customFormat="1" ht="45" hidden="1" x14ac:dyDescent="0.2">
      <c r="A5325" s="20">
        <v>5325</v>
      </c>
      <c r="B5325" s="55">
        <v>4484</v>
      </c>
      <c r="C5325" s="47" t="str">
        <f t="shared" si="83"/>
        <v>Idu Ana 7357</v>
      </c>
      <c r="D5325" s="47"/>
      <c r="E5325" s="48" t="s">
        <v>2078</v>
      </c>
      <c r="F5325" s="48" t="s">
        <v>3315</v>
      </c>
      <c r="G5325" s="177"/>
      <c r="H5325" s="48">
        <v>7357</v>
      </c>
      <c r="I5325" s="48" t="s">
        <v>5601</v>
      </c>
      <c r="J5325" s="49" t="s">
        <v>26</v>
      </c>
      <c r="K5325" s="50">
        <v>263191</v>
      </c>
      <c r="L5325" s="48" t="s">
        <v>3256</v>
      </c>
      <c r="M5325" s="51" t="s">
        <v>50</v>
      </c>
      <c r="N5325" s="51" t="s">
        <v>3257</v>
      </c>
      <c r="O5325" s="52"/>
      <c r="P5325" s="53"/>
    </row>
    <row r="5326" spans="1:16" s="54" customFormat="1" ht="45" hidden="1" x14ac:dyDescent="0.2">
      <c r="A5326" s="20">
        <v>5326</v>
      </c>
      <c r="B5326" s="55">
        <v>4485</v>
      </c>
      <c r="C5326" s="47" t="str">
        <f t="shared" si="83"/>
        <v>Idu Ana 7358</v>
      </c>
      <c r="D5326" s="47"/>
      <c r="E5326" s="48" t="s">
        <v>2078</v>
      </c>
      <c r="F5326" s="48" t="s">
        <v>3315</v>
      </c>
      <c r="G5326" s="177"/>
      <c r="H5326" s="48">
        <v>7358</v>
      </c>
      <c r="I5326" s="48" t="s">
        <v>5602</v>
      </c>
      <c r="J5326" s="49" t="s">
        <v>26</v>
      </c>
      <c r="K5326" s="50">
        <v>201863</v>
      </c>
      <c r="L5326" s="48" t="s">
        <v>3256</v>
      </c>
      <c r="M5326" s="51" t="s">
        <v>50</v>
      </c>
      <c r="N5326" s="51" t="s">
        <v>3257</v>
      </c>
      <c r="O5326" s="52"/>
      <c r="P5326" s="53"/>
    </row>
    <row r="5327" spans="1:16" s="54" customFormat="1" ht="45" hidden="1" x14ac:dyDescent="0.2">
      <c r="A5327" s="20">
        <v>5327</v>
      </c>
      <c r="B5327" s="55">
        <v>4486</v>
      </c>
      <c r="C5327" s="47" t="str">
        <f t="shared" si="83"/>
        <v>Idu Ana 7359</v>
      </c>
      <c r="D5327" s="47"/>
      <c r="E5327" s="48" t="s">
        <v>2078</v>
      </c>
      <c r="F5327" s="48" t="s">
        <v>3485</v>
      </c>
      <c r="G5327" s="177"/>
      <c r="H5327" s="48">
        <v>7359</v>
      </c>
      <c r="I5327" s="48" t="s">
        <v>5603</v>
      </c>
      <c r="J5327" s="49" t="s">
        <v>26</v>
      </c>
      <c r="K5327" s="50">
        <v>312526</v>
      </c>
      <c r="L5327" s="48" t="s">
        <v>3256</v>
      </c>
      <c r="M5327" s="51" t="s">
        <v>50</v>
      </c>
      <c r="N5327" s="51" t="s">
        <v>3257</v>
      </c>
      <c r="O5327" s="52"/>
      <c r="P5327" s="53"/>
    </row>
    <row r="5328" spans="1:16" s="54" customFormat="1" ht="45" hidden="1" x14ac:dyDescent="0.2">
      <c r="A5328" s="20">
        <v>5328</v>
      </c>
      <c r="B5328" s="55">
        <v>4487</v>
      </c>
      <c r="C5328" s="47" t="str">
        <f t="shared" si="83"/>
        <v>Idu Ana 7362</v>
      </c>
      <c r="D5328" s="47"/>
      <c r="E5328" s="48" t="s">
        <v>2078</v>
      </c>
      <c r="F5328" s="48" t="s">
        <v>3792</v>
      </c>
      <c r="G5328" s="177"/>
      <c r="H5328" s="48">
        <v>7362</v>
      </c>
      <c r="I5328" s="48" t="s">
        <v>5604</v>
      </c>
      <c r="J5328" s="49" t="s">
        <v>64</v>
      </c>
      <c r="K5328" s="50">
        <v>8991</v>
      </c>
      <c r="L5328" s="48" t="s">
        <v>3256</v>
      </c>
      <c r="M5328" s="51" t="s">
        <v>50</v>
      </c>
      <c r="N5328" s="51" t="s">
        <v>3257</v>
      </c>
      <c r="O5328" s="52"/>
      <c r="P5328" s="53"/>
    </row>
    <row r="5329" spans="1:16" s="54" customFormat="1" ht="45" hidden="1" x14ac:dyDescent="0.2">
      <c r="A5329" s="20">
        <v>5329</v>
      </c>
      <c r="B5329" s="55">
        <v>4488</v>
      </c>
      <c r="C5329" s="47" t="str">
        <f t="shared" si="83"/>
        <v>Idu Ana 7364</v>
      </c>
      <c r="D5329" s="47"/>
      <c r="E5329" s="48" t="s">
        <v>2078</v>
      </c>
      <c r="F5329" s="48" t="s">
        <v>3272</v>
      </c>
      <c r="G5329" s="177"/>
      <c r="H5329" s="48">
        <v>7364</v>
      </c>
      <c r="I5329" s="48" t="s">
        <v>5605</v>
      </c>
      <c r="J5329" s="49" t="s">
        <v>48</v>
      </c>
      <c r="K5329" s="50">
        <v>70932</v>
      </c>
      <c r="L5329" s="48" t="s">
        <v>3256</v>
      </c>
      <c r="M5329" s="51" t="s">
        <v>50</v>
      </c>
      <c r="N5329" s="51" t="s">
        <v>3257</v>
      </c>
      <c r="O5329" s="52"/>
      <c r="P5329" s="53"/>
    </row>
    <row r="5330" spans="1:16" s="54" customFormat="1" ht="45" x14ac:dyDescent="0.2">
      <c r="A5330" s="20">
        <v>5330</v>
      </c>
      <c r="B5330" s="55">
        <v>4489</v>
      </c>
      <c r="C5330" s="47" t="str">
        <f t="shared" si="83"/>
        <v>Idu Ana 7365</v>
      </c>
      <c r="D5330" s="47"/>
      <c r="E5330" s="48" t="s">
        <v>2078</v>
      </c>
      <c r="F5330" s="48" t="s">
        <v>4487</v>
      </c>
      <c r="G5330" s="177"/>
      <c r="H5330" s="48">
        <v>7365</v>
      </c>
      <c r="I5330" s="48" t="s">
        <v>5606</v>
      </c>
      <c r="J5330" s="49" t="s">
        <v>26</v>
      </c>
      <c r="K5330" s="50">
        <v>673840</v>
      </c>
      <c r="L5330" s="48" t="s">
        <v>3256</v>
      </c>
      <c r="M5330" s="51" t="s">
        <v>50</v>
      </c>
      <c r="N5330" s="51" t="s">
        <v>3257</v>
      </c>
      <c r="O5330" s="52"/>
      <c r="P5330" s="53"/>
    </row>
    <row r="5331" spans="1:16" s="54" customFormat="1" ht="45" x14ac:dyDescent="0.2">
      <c r="A5331" s="20">
        <v>5331</v>
      </c>
      <c r="B5331" s="55">
        <v>4490</v>
      </c>
      <c r="C5331" s="47" t="str">
        <f t="shared" si="83"/>
        <v>Idu Ana 7366</v>
      </c>
      <c r="D5331" s="47"/>
      <c r="E5331" s="48" t="s">
        <v>2078</v>
      </c>
      <c r="F5331" s="48" t="s">
        <v>4487</v>
      </c>
      <c r="G5331" s="177"/>
      <c r="H5331" s="48">
        <v>7366</v>
      </c>
      <c r="I5331" s="48" t="s">
        <v>5607</v>
      </c>
      <c r="J5331" s="49" t="s">
        <v>26</v>
      </c>
      <c r="K5331" s="50">
        <v>211358</v>
      </c>
      <c r="L5331" s="48" t="s">
        <v>3256</v>
      </c>
      <c r="M5331" s="51" t="s">
        <v>50</v>
      </c>
      <c r="N5331" s="51" t="s">
        <v>3257</v>
      </c>
      <c r="O5331" s="52"/>
      <c r="P5331" s="53"/>
    </row>
    <row r="5332" spans="1:16" s="54" customFormat="1" ht="45" hidden="1" x14ac:dyDescent="0.2">
      <c r="A5332" s="20">
        <v>5332</v>
      </c>
      <c r="B5332" s="55">
        <v>4491</v>
      </c>
      <c r="C5332" s="47" t="str">
        <f t="shared" si="83"/>
        <v>Idu Ana 7368</v>
      </c>
      <c r="D5332" s="47"/>
      <c r="E5332" s="48" t="s">
        <v>2078</v>
      </c>
      <c r="F5332" s="48" t="s">
        <v>4173</v>
      </c>
      <c r="G5332" s="177"/>
      <c r="H5332" s="48">
        <v>7368</v>
      </c>
      <c r="I5332" s="48" t="s">
        <v>5608</v>
      </c>
      <c r="J5332" s="49" t="s">
        <v>64</v>
      </c>
      <c r="K5332" s="50">
        <v>37182</v>
      </c>
      <c r="L5332" s="48" t="s">
        <v>3256</v>
      </c>
      <c r="M5332" s="51" t="s">
        <v>50</v>
      </c>
      <c r="N5332" s="51" t="s">
        <v>3257</v>
      </c>
      <c r="O5332" s="52"/>
      <c r="P5332" s="53"/>
    </row>
    <row r="5333" spans="1:16" s="54" customFormat="1" ht="45" hidden="1" x14ac:dyDescent="0.2">
      <c r="A5333" s="20">
        <v>5333</v>
      </c>
      <c r="B5333" s="55">
        <v>4492</v>
      </c>
      <c r="C5333" s="47" t="str">
        <f t="shared" si="83"/>
        <v>Idu Ana 7369</v>
      </c>
      <c r="D5333" s="47"/>
      <c r="E5333" s="48" t="s">
        <v>2078</v>
      </c>
      <c r="F5333" s="48" t="s">
        <v>3260</v>
      </c>
      <c r="G5333" s="177"/>
      <c r="H5333" s="48">
        <v>7369</v>
      </c>
      <c r="I5333" s="48" t="s">
        <v>5609</v>
      </c>
      <c r="J5333" s="49" t="s">
        <v>25</v>
      </c>
      <c r="K5333" s="50">
        <v>8182</v>
      </c>
      <c r="L5333" s="48" t="s">
        <v>3256</v>
      </c>
      <c r="M5333" s="51" t="s">
        <v>50</v>
      </c>
      <c r="N5333" s="51" t="s">
        <v>3257</v>
      </c>
      <c r="O5333" s="52"/>
      <c r="P5333" s="53"/>
    </row>
    <row r="5334" spans="1:16" s="54" customFormat="1" ht="45" hidden="1" x14ac:dyDescent="0.2">
      <c r="A5334" s="20">
        <v>5334</v>
      </c>
      <c r="B5334" s="55">
        <v>4493</v>
      </c>
      <c r="C5334" s="47" t="str">
        <f t="shared" si="83"/>
        <v>Idu Ana 7370</v>
      </c>
      <c r="D5334" s="47"/>
      <c r="E5334" s="48" t="s">
        <v>2078</v>
      </c>
      <c r="F5334" s="48" t="s">
        <v>3276</v>
      </c>
      <c r="G5334" s="177"/>
      <c r="H5334" s="48">
        <v>7370</v>
      </c>
      <c r="I5334" s="48" t="s">
        <v>5610</v>
      </c>
      <c r="J5334" s="49" t="s">
        <v>26</v>
      </c>
      <c r="K5334" s="50">
        <v>1064170</v>
      </c>
      <c r="L5334" s="48" t="s">
        <v>3256</v>
      </c>
      <c r="M5334" s="51" t="s">
        <v>50</v>
      </c>
      <c r="N5334" s="51" t="s">
        <v>3257</v>
      </c>
      <c r="O5334" s="52"/>
      <c r="P5334" s="53"/>
    </row>
    <row r="5335" spans="1:16" s="54" customFormat="1" ht="45" hidden="1" x14ac:dyDescent="0.2">
      <c r="A5335" s="20">
        <v>5335</v>
      </c>
      <c r="B5335" s="55">
        <v>4494</v>
      </c>
      <c r="C5335" s="47" t="str">
        <f t="shared" si="83"/>
        <v>Idu Ana 7371</v>
      </c>
      <c r="D5335" s="47"/>
      <c r="E5335" s="48" t="s">
        <v>2078</v>
      </c>
      <c r="F5335" s="48" t="s">
        <v>3276</v>
      </c>
      <c r="G5335" s="177"/>
      <c r="H5335" s="48">
        <v>7371</v>
      </c>
      <c r="I5335" s="48" t="s">
        <v>5611</v>
      </c>
      <c r="J5335" s="49" t="s">
        <v>26</v>
      </c>
      <c r="K5335" s="50">
        <v>1263122</v>
      </c>
      <c r="L5335" s="48" t="s">
        <v>3256</v>
      </c>
      <c r="M5335" s="51" t="s">
        <v>50</v>
      </c>
      <c r="N5335" s="51" t="s">
        <v>3257</v>
      </c>
      <c r="O5335" s="52"/>
      <c r="P5335" s="53"/>
    </row>
    <row r="5336" spans="1:16" s="54" customFormat="1" ht="45" hidden="1" x14ac:dyDescent="0.2">
      <c r="A5336" s="20">
        <v>5336</v>
      </c>
      <c r="B5336" s="55">
        <v>4495</v>
      </c>
      <c r="C5336" s="47" t="str">
        <f t="shared" si="83"/>
        <v>Idu Ana 7372</v>
      </c>
      <c r="D5336" s="47"/>
      <c r="E5336" s="48" t="s">
        <v>2078</v>
      </c>
      <c r="F5336" s="48" t="s">
        <v>3276</v>
      </c>
      <c r="G5336" s="177"/>
      <c r="H5336" s="48">
        <v>7372</v>
      </c>
      <c r="I5336" s="48" t="s">
        <v>5612</v>
      </c>
      <c r="J5336" s="49" t="s">
        <v>26</v>
      </c>
      <c r="K5336" s="50">
        <v>3295496</v>
      </c>
      <c r="L5336" s="48" t="s">
        <v>3256</v>
      </c>
      <c r="M5336" s="51" t="s">
        <v>50</v>
      </c>
      <c r="N5336" s="51" t="s">
        <v>3257</v>
      </c>
      <c r="O5336" s="52"/>
      <c r="P5336" s="53"/>
    </row>
    <row r="5337" spans="1:16" s="54" customFormat="1" ht="45" hidden="1" x14ac:dyDescent="0.2">
      <c r="A5337" s="20">
        <v>5337</v>
      </c>
      <c r="B5337" s="55">
        <v>4496</v>
      </c>
      <c r="C5337" s="47" t="str">
        <f t="shared" si="83"/>
        <v>Idu Ana 7374</v>
      </c>
      <c r="D5337" s="47"/>
      <c r="E5337" s="48" t="s">
        <v>2078</v>
      </c>
      <c r="F5337" s="48" t="s">
        <v>4626</v>
      </c>
      <c r="G5337" s="177"/>
      <c r="H5337" s="48">
        <v>7374</v>
      </c>
      <c r="I5337" s="48" t="s">
        <v>5613</v>
      </c>
      <c r="J5337" s="49" t="s">
        <v>26</v>
      </c>
      <c r="K5337" s="50">
        <v>30944</v>
      </c>
      <c r="L5337" s="48" t="s">
        <v>3256</v>
      </c>
      <c r="M5337" s="51" t="s">
        <v>50</v>
      </c>
      <c r="N5337" s="51" t="s">
        <v>3257</v>
      </c>
      <c r="O5337" s="52"/>
      <c r="P5337" s="53"/>
    </row>
    <row r="5338" spans="1:16" s="54" customFormat="1" ht="45" hidden="1" x14ac:dyDescent="0.2">
      <c r="A5338" s="20">
        <v>5338</v>
      </c>
      <c r="B5338" s="55">
        <v>4497</v>
      </c>
      <c r="C5338" s="47" t="str">
        <f t="shared" si="83"/>
        <v>Idu Ana 7375</v>
      </c>
      <c r="D5338" s="47"/>
      <c r="E5338" s="48" t="s">
        <v>2078</v>
      </c>
      <c r="F5338" s="48" t="s">
        <v>3315</v>
      </c>
      <c r="G5338" s="177"/>
      <c r="H5338" s="48">
        <v>7375</v>
      </c>
      <c r="I5338" s="48" t="s">
        <v>5614</v>
      </c>
      <c r="J5338" s="49" t="s">
        <v>26</v>
      </c>
      <c r="K5338" s="50">
        <v>841517</v>
      </c>
      <c r="L5338" s="48" t="s">
        <v>3256</v>
      </c>
      <c r="M5338" s="51" t="s">
        <v>50</v>
      </c>
      <c r="N5338" s="51" t="s">
        <v>3257</v>
      </c>
      <c r="O5338" s="52"/>
      <c r="P5338" s="53"/>
    </row>
    <row r="5339" spans="1:16" s="54" customFormat="1" ht="45" hidden="1" x14ac:dyDescent="0.2">
      <c r="A5339" s="20">
        <v>5339</v>
      </c>
      <c r="B5339" s="55">
        <v>4498</v>
      </c>
      <c r="C5339" s="47" t="str">
        <f t="shared" si="83"/>
        <v>Idu Ana 7376</v>
      </c>
      <c r="D5339" s="47"/>
      <c r="E5339" s="48" t="s">
        <v>2078</v>
      </c>
      <c r="F5339" s="48" t="s">
        <v>3315</v>
      </c>
      <c r="G5339" s="177"/>
      <c r="H5339" s="48">
        <v>7376</v>
      </c>
      <c r="I5339" s="48" t="s">
        <v>5615</v>
      </c>
      <c r="J5339" s="49" t="s">
        <v>26</v>
      </c>
      <c r="K5339" s="50">
        <v>1039247</v>
      </c>
      <c r="L5339" s="48" t="s">
        <v>3256</v>
      </c>
      <c r="M5339" s="51" t="s">
        <v>50</v>
      </c>
      <c r="N5339" s="51" t="s">
        <v>3257</v>
      </c>
      <c r="O5339" s="52"/>
      <c r="P5339" s="53"/>
    </row>
    <row r="5340" spans="1:16" s="54" customFormat="1" ht="45" hidden="1" x14ac:dyDescent="0.2">
      <c r="A5340" s="20">
        <v>5340</v>
      </c>
      <c r="B5340" s="55">
        <v>4499</v>
      </c>
      <c r="C5340" s="47" t="str">
        <f t="shared" si="83"/>
        <v>Idu Ana 7377</v>
      </c>
      <c r="D5340" s="47"/>
      <c r="E5340" s="48" t="s">
        <v>2078</v>
      </c>
      <c r="F5340" s="48" t="s">
        <v>4626</v>
      </c>
      <c r="G5340" s="177"/>
      <c r="H5340" s="48">
        <v>7377</v>
      </c>
      <c r="I5340" s="48" t="s">
        <v>5616</v>
      </c>
      <c r="J5340" s="49" t="s">
        <v>26</v>
      </c>
      <c r="K5340" s="50">
        <v>703397</v>
      </c>
      <c r="L5340" s="48" t="s">
        <v>3256</v>
      </c>
      <c r="M5340" s="51" t="s">
        <v>50</v>
      </c>
      <c r="N5340" s="51" t="s">
        <v>3257</v>
      </c>
      <c r="O5340" s="52"/>
      <c r="P5340" s="53"/>
    </row>
    <row r="5341" spans="1:16" s="54" customFormat="1" ht="45" hidden="1" x14ac:dyDescent="0.2">
      <c r="A5341" s="20">
        <v>5341</v>
      </c>
      <c r="B5341" s="55">
        <v>4500</v>
      </c>
      <c r="C5341" s="47" t="str">
        <f t="shared" si="83"/>
        <v>Idu Ana 7378</v>
      </c>
      <c r="D5341" s="47"/>
      <c r="E5341" s="48" t="s">
        <v>2078</v>
      </c>
      <c r="F5341" s="48" t="s">
        <v>3792</v>
      </c>
      <c r="G5341" s="177"/>
      <c r="H5341" s="48">
        <v>7378</v>
      </c>
      <c r="I5341" s="48" t="s">
        <v>5617</v>
      </c>
      <c r="J5341" s="49" t="s">
        <v>64</v>
      </c>
      <c r="K5341" s="50">
        <v>18064</v>
      </c>
      <c r="L5341" s="48" t="s">
        <v>3256</v>
      </c>
      <c r="M5341" s="51" t="s">
        <v>50</v>
      </c>
      <c r="N5341" s="51" t="s">
        <v>3257</v>
      </c>
      <c r="O5341" s="52"/>
      <c r="P5341" s="53"/>
    </row>
    <row r="5342" spans="1:16" s="54" customFormat="1" ht="45" hidden="1" x14ac:dyDescent="0.2">
      <c r="A5342" s="20">
        <v>5342</v>
      </c>
      <c r="B5342" s="55">
        <v>4501</v>
      </c>
      <c r="C5342" s="47" t="str">
        <f t="shared" si="83"/>
        <v>Idu Ana 7379</v>
      </c>
      <c r="D5342" s="47"/>
      <c r="E5342" s="48" t="s">
        <v>2078</v>
      </c>
      <c r="F5342" s="48" t="s">
        <v>3307</v>
      </c>
      <c r="G5342" s="177"/>
      <c r="H5342" s="48">
        <v>7379</v>
      </c>
      <c r="I5342" s="48" t="s">
        <v>5618</v>
      </c>
      <c r="J5342" s="49" t="s">
        <v>26</v>
      </c>
      <c r="K5342" s="50">
        <v>350003</v>
      </c>
      <c r="L5342" s="48" t="s">
        <v>3256</v>
      </c>
      <c r="M5342" s="51" t="s">
        <v>50</v>
      </c>
      <c r="N5342" s="51" t="s">
        <v>3257</v>
      </c>
      <c r="O5342" s="52"/>
      <c r="P5342" s="53"/>
    </row>
    <row r="5343" spans="1:16" s="54" customFormat="1" ht="45" hidden="1" x14ac:dyDescent="0.2">
      <c r="A5343" s="20">
        <v>5343</v>
      </c>
      <c r="B5343" s="55">
        <v>4502</v>
      </c>
      <c r="C5343" s="47" t="str">
        <f t="shared" si="83"/>
        <v>Idu Ana 7380</v>
      </c>
      <c r="D5343" s="47"/>
      <c r="E5343" s="48" t="s">
        <v>2078</v>
      </c>
      <c r="F5343" s="48" t="s">
        <v>5619</v>
      </c>
      <c r="G5343" s="177"/>
      <c r="H5343" s="48">
        <v>7380</v>
      </c>
      <c r="I5343" s="48" t="s">
        <v>5620</v>
      </c>
      <c r="J5343" s="49" t="s">
        <v>61</v>
      </c>
      <c r="K5343" s="50">
        <v>11749</v>
      </c>
      <c r="L5343" s="48" t="s">
        <v>3256</v>
      </c>
      <c r="M5343" s="51" t="s">
        <v>50</v>
      </c>
      <c r="N5343" s="51" t="s">
        <v>3257</v>
      </c>
      <c r="O5343" s="52"/>
      <c r="P5343" s="53"/>
    </row>
    <row r="5344" spans="1:16" s="54" customFormat="1" ht="45" hidden="1" x14ac:dyDescent="0.2">
      <c r="A5344" s="20">
        <v>5344</v>
      </c>
      <c r="B5344" s="55">
        <v>4503</v>
      </c>
      <c r="C5344" s="47" t="str">
        <f t="shared" si="83"/>
        <v>Idu Ana 7381</v>
      </c>
      <c r="D5344" s="47"/>
      <c r="E5344" s="48" t="s">
        <v>2078</v>
      </c>
      <c r="F5344" s="48" t="s">
        <v>3467</v>
      </c>
      <c r="G5344" s="177"/>
      <c r="H5344" s="48">
        <v>7381</v>
      </c>
      <c r="I5344" s="48" t="s">
        <v>5621</v>
      </c>
      <c r="J5344" s="49" t="s">
        <v>26</v>
      </c>
      <c r="K5344" s="50">
        <v>2261000</v>
      </c>
      <c r="L5344" s="48" t="s">
        <v>3256</v>
      </c>
      <c r="M5344" s="51" t="s">
        <v>50</v>
      </c>
      <c r="N5344" s="51" t="s">
        <v>3257</v>
      </c>
      <c r="O5344" s="52"/>
      <c r="P5344" s="53"/>
    </row>
    <row r="5345" spans="1:16" s="54" customFormat="1" ht="45" hidden="1" x14ac:dyDescent="0.2">
      <c r="A5345" s="20">
        <v>5345</v>
      </c>
      <c r="B5345" s="55">
        <v>4504</v>
      </c>
      <c r="C5345" s="47" t="str">
        <f t="shared" si="83"/>
        <v>Idu Ana 7382</v>
      </c>
      <c r="D5345" s="47"/>
      <c r="E5345" s="48" t="s">
        <v>2078</v>
      </c>
      <c r="F5345" s="48" t="s">
        <v>3467</v>
      </c>
      <c r="G5345" s="177"/>
      <c r="H5345" s="48">
        <v>7382</v>
      </c>
      <c r="I5345" s="48" t="s">
        <v>2136</v>
      </c>
      <c r="J5345" s="49" t="s">
        <v>26</v>
      </c>
      <c r="K5345" s="50">
        <v>6247500</v>
      </c>
      <c r="L5345" s="48" t="s">
        <v>3256</v>
      </c>
      <c r="M5345" s="51" t="s">
        <v>50</v>
      </c>
      <c r="N5345" s="51" t="s">
        <v>3257</v>
      </c>
      <c r="O5345" s="52"/>
      <c r="P5345" s="53"/>
    </row>
    <row r="5346" spans="1:16" s="54" customFormat="1" ht="45" hidden="1" x14ac:dyDescent="0.2">
      <c r="A5346" s="20">
        <v>5346</v>
      </c>
      <c r="B5346" s="55">
        <v>4505</v>
      </c>
      <c r="C5346" s="47" t="str">
        <f t="shared" si="83"/>
        <v>Idu Ana 7384</v>
      </c>
      <c r="D5346" s="47"/>
      <c r="E5346" s="48" t="s">
        <v>2078</v>
      </c>
      <c r="F5346" s="48" t="s">
        <v>3315</v>
      </c>
      <c r="G5346" s="177"/>
      <c r="H5346" s="48">
        <v>7384</v>
      </c>
      <c r="I5346" s="48" t="s">
        <v>5622</v>
      </c>
      <c r="J5346" s="49" t="s">
        <v>26</v>
      </c>
      <c r="K5346" s="50">
        <v>6251808</v>
      </c>
      <c r="L5346" s="48" t="s">
        <v>3256</v>
      </c>
      <c r="M5346" s="51" t="s">
        <v>50</v>
      </c>
      <c r="N5346" s="51" t="s">
        <v>3257</v>
      </c>
      <c r="O5346" s="52"/>
      <c r="P5346" s="53"/>
    </row>
    <row r="5347" spans="1:16" s="54" customFormat="1" ht="45" hidden="1" x14ac:dyDescent="0.2">
      <c r="A5347" s="20">
        <v>5347</v>
      </c>
      <c r="B5347" s="55">
        <v>4506</v>
      </c>
      <c r="C5347" s="47" t="str">
        <f t="shared" si="83"/>
        <v>Idu Ana 7387</v>
      </c>
      <c r="D5347" s="47"/>
      <c r="E5347" s="48" t="s">
        <v>2078</v>
      </c>
      <c r="F5347" s="48" t="s">
        <v>899</v>
      </c>
      <c r="G5347" s="177"/>
      <c r="H5347" s="48">
        <v>7387</v>
      </c>
      <c r="I5347" s="48" t="s">
        <v>5623</v>
      </c>
      <c r="J5347" s="49" t="s">
        <v>71</v>
      </c>
      <c r="K5347" s="50">
        <v>4127</v>
      </c>
      <c r="L5347" s="48" t="s">
        <v>3256</v>
      </c>
      <c r="M5347" s="51" t="s">
        <v>50</v>
      </c>
      <c r="N5347" s="51" t="s">
        <v>3257</v>
      </c>
      <c r="O5347" s="52"/>
      <c r="P5347" s="53"/>
    </row>
    <row r="5348" spans="1:16" s="54" customFormat="1" ht="45" hidden="1" x14ac:dyDescent="0.2">
      <c r="A5348" s="20">
        <v>5348</v>
      </c>
      <c r="B5348" s="55">
        <v>4507</v>
      </c>
      <c r="C5348" s="47" t="str">
        <f t="shared" si="83"/>
        <v>Idu Ana 7388</v>
      </c>
      <c r="D5348" s="47"/>
      <c r="E5348" s="48" t="s">
        <v>2078</v>
      </c>
      <c r="F5348" s="48" t="s">
        <v>3315</v>
      </c>
      <c r="G5348" s="177"/>
      <c r="H5348" s="48">
        <v>7388</v>
      </c>
      <c r="I5348" s="48" t="s">
        <v>5624</v>
      </c>
      <c r="J5348" s="49" t="s">
        <v>25</v>
      </c>
      <c r="K5348" s="50">
        <v>3163254</v>
      </c>
      <c r="L5348" s="48" t="s">
        <v>3256</v>
      </c>
      <c r="M5348" s="51" t="s">
        <v>50</v>
      </c>
      <c r="N5348" s="51" t="s">
        <v>3257</v>
      </c>
      <c r="O5348" s="52"/>
      <c r="P5348" s="53"/>
    </row>
    <row r="5349" spans="1:16" s="54" customFormat="1" ht="45" hidden="1" x14ac:dyDescent="0.2">
      <c r="A5349" s="20">
        <v>5349</v>
      </c>
      <c r="B5349" s="55">
        <v>4508</v>
      </c>
      <c r="C5349" s="47" t="str">
        <f t="shared" si="83"/>
        <v>Idu Ana 7389</v>
      </c>
      <c r="D5349" s="47"/>
      <c r="E5349" s="48" t="s">
        <v>2078</v>
      </c>
      <c r="F5349" s="48" t="s">
        <v>3315</v>
      </c>
      <c r="G5349" s="177"/>
      <c r="H5349" s="48">
        <v>7389</v>
      </c>
      <c r="I5349" s="48" t="s">
        <v>5625</v>
      </c>
      <c r="J5349" s="49" t="s">
        <v>5626</v>
      </c>
      <c r="K5349" s="50">
        <v>4349702</v>
      </c>
      <c r="L5349" s="48" t="s">
        <v>3256</v>
      </c>
      <c r="M5349" s="51" t="s">
        <v>50</v>
      </c>
      <c r="N5349" s="51" t="s">
        <v>3257</v>
      </c>
      <c r="O5349" s="52"/>
      <c r="P5349" s="53"/>
    </row>
    <row r="5350" spans="1:16" s="54" customFormat="1" ht="45" hidden="1" x14ac:dyDescent="0.2">
      <c r="A5350" s="20">
        <v>5350</v>
      </c>
      <c r="B5350" s="55">
        <v>4509</v>
      </c>
      <c r="C5350" s="47" t="str">
        <f t="shared" si="83"/>
        <v>Idu Ana 7390</v>
      </c>
      <c r="D5350" s="47"/>
      <c r="E5350" s="48" t="s">
        <v>2078</v>
      </c>
      <c r="F5350" s="48" t="s">
        <v>3274</v>
      </c>
      <c r="G5350" s="177"/>
      <c r="H5350" s="48">
        <v>7390</v>
      </c>
      <c r="I5350" s="48" t="s">
        <v>5627</v>
      </c>
      <c r="J5350" s="49" t="s">
        <v>25</v>
      </c>
      <c r="K5350" s="50">
        <v>42734</v>
      </c>
      <c r="L5350" s="48" t="s">
        <v>3256</v>
      </c>
      <c r="M5350" s="51" t="s">
        <v>50</v>
      </c>
      <c r="N5350" s="51" t="s">
        <v>3257</v>
      </c>
      <c r="O5350" s="52"/>
      <c r="P5350" s="53"/>
    </row>
    <row r="5351" spans="1:16" s="54" customFormat="1" ht="45" hidden="1" x14ac:dyDescent="0.2">
      <c r="A5351" s="20">
        <v>5351</v>
      </c>
      <c r="B5351" s="55">
        <v>4510</v>
      </c>
      <c r="C5351" s="47" t="str">
        <f t="shared" si="83"/>
        <v>Idu Ana 7391</v>
      </c>
      <c r="D5351" s="47"/>
      <c r="E5351" s="48" t="s">
        <v>2078</v>
      </c>
      <c r="F5351" s="48" t="s">
        <v>3315</v>
      </c>
      <c r="G5351" s="177"/>
      <c r="H5351" s="48">
        <v>7391</v>
      </c>
      <c r="I5351" s="48" t="s">
        <v>5628</v>
      </c>
      <c r="J5351" s="49" t="s">
        <v>26</v>
      </c>
      <c r="K5351" s="50">
        <v>6625975</v>
      </c>
      <c r="L5351" s="48" t="s">
        <v>3256</v>
      </c>
      <c r="M5351" s="51" t="s">
        <v>50</v>
      </c>
      <c r="N5351" s="51" t="s">
        <v>3257</v>
      </c>
      <c r="O5351" s="52"/>
      <c r="P5351" s="53"/>
    </row>
    <row r="5352" spans="1:16" s="54" customFormat="1" ht="45" hidden="1" x14ac:dyDescent="0.2">
      <c r="A5352" s="20">
        <v>5352</v>
      </c>
      <c r="B5352" s="55">
        <v>4511</v>
      </c>
      <c r="C5352" s="47" t="str">
        <f t="shared" si="83"/>
        <v>Idu Ana 7392</v>
      </c>
      <c r="D5352" s="47"/>
      <c r="E5352" s="48" t="s">
        <v>2078</v>
      </c>
      <c r="F5352" s="48" t="s">
        <v>3315</v>
      </c>
      <c r="G5352" s="177"/>
      <c r="H5352" s="48">
        <v>7392</v>
      </c>
      <c r="I5352" s="48" t="s">
        <v>5629</v>
      </c>
      <c r="J5352" s="49" t="s">
        <v>26</v>
      </c>
      <c r="K5352" s="50">
        <v>1227509</v>
      </c>
      <c r="L5352" s="48" t="s">
        <v>3256</v>
      </c>
      <c r="M5352" s="51" t="s">
        <v>50</v>
      </c>
      <c r="N5352" s="51" t="s">
        <v>3257</v>
      </c>
      <c r="O5352" s="52"/>
      <c r="P5352" s="53"/>
    </row>
    <row r="5353" spans="1:16" s="54" customFormat="1" ht="45" hidden="1" x14ac:dyDescent="0.2">
      <c r="A5353" s="20">
        <v>5353</v>
      </c>
      <c r="B5353" s="55">
        <v>4512</v>
      </c>
      <c r="C5353" s="47" t="str">
        <f t="shared" ref="C5353:C5416" si="84">+CONCATENATE(M5353," ",N5353," ",H5353)</f>
        <v>Idu Ana 7393</v>
      </c>
      <c r="D5353" s="47"/>
      <c r="E5353" s="48" t="s">
        <v>2078</v>
      </c>
      <c r="F5353" s="48" t="s">
        <v>3315</v>
      </c>
      <c r="G5353" s="177"/>
      <c r="H5353" s="48">
        <v>7393</v>
      </c>
      <c r="I5353" s="48" t="s">
        <v>5630</v>
      </c>
      <c r="J5353" s="49" t="s">
        <v>26</v>
      </c>
      <c r="K5353" s="50">
        <v>6464057</v>
      </c>
      <c r="L5353" s="48" t="s">
        <v>3256</v>
      </c>
      <c r="M5353" s="51" t="s">
        <v>50</v>
      </c>
      <c r="N5353" s="51" t="s">
        <v>3257</v>
      </c>
      <c r="O5353" s="52"/>
      <c r="P5353" s="53"/>
    </row>
    <row r="5354" spans="1:16" s="54" customFormat="1" ht="45" hidden="1" x14ac:dyDescent="0.2">
      <c r="A5354" s="20">
        <v>5354</v>
      </c>
      <c r="B5354" s="55">
        <v>4513</v>
      </c>
      <c r="C5354" s="47" t="str">
        <f t="shared" si="84"/>
        <v>Idu Ana 7395</v>
      </c>
      <c r="D5354" s="47"/>
      <c r="E5354" s="48" t="s">
        <v>2078</v>
      </c>
      <c r="F5354" s="48" t="s">
        <v>3315</v>
      </c>
      <c r="G5354" s="177"/>
      <c r="H5354" s="48">
        <v>7395</v>
      </c>
      <c r="I5354" s="48" t="s">
        <v>5631</v>
      </c>
      <c r="J5354" s="49" t="s">
        <v>26</v>
      </c>
      <c r="K5354" s="50">
        <v>1527642</v>
      </c>
      <c r="L5354" s="48" t="s">
        <v>3256</v>
      </c>
      <c r="M5354" s="51" t="s">
        <v>50</v>
      </c>
      <c r="N5354" s="51" t="s">
        <v>3257</v>
      </c>
      <c r="O5354" s="52"/>
      <c r="P5354" s="53"/>
    </row>
    <row r="5355" spans="1:16" s="54" customFormat="1" ht="45" hidden="1" x14ac:dyDescent="0.2">
      <c r="A5355" s="20">
        <v>5355</v>
      </c>
      <c r="B5355" s="55">
        <v>4514</v>
      </c>
      <c r="C5355" s="47" t="str">
        <f t="shared" si="84"/>
        <v>Idu Ana 7396</v>
      </c>
      <c r="D5355" s="47"/>
      <c r="E5355" s="48" t="s">
        <v>2078</v>
      </c>
      <c r="F5355" s="48" t="s">
        <v>3315</v>
      </c>
      <c r="G5355" s="177"/>
      <c r="H5355" s="48">
        <v>7396</v>
      </c>
      <c r="I5355" s="48" t="s">
        <v>5632</v>
      </c>
      <c r="J5355" s="49" t="s">
        <v>26</v>
      </c>
      <c r="K5355" s="50">
        <v>269803</v>
      </c>
      <c r="L5355" s="48" t="s">
        <v>3256</v>
      </c>
      <c r="M5355" s="51" t="s">
        <v>50</v>
      </c>
      <c r="N5355" s="51" t="s">
        <v>3257</v>
      </c>
      <c r="O5355" s="52"/>
      <c r="P5355" s="53"/>
    </row>
    <row r="5356" spans="1:16" s="54" customFormat="1" ht="45" hidden="1" x14ac:dyDescent="0.2">
      <c r="A5356" s="20">
        <v>5356</v>
      </c>
      <c r="B5356" s="55">
        <v>4515</v>
      </c>
      <c r="C5356" s="47" t="str">
        <f t="shared" si="84"/>
        <v>Idu Ana 7397</v>
      </c>
      <c r="D5356" s="47"/>
      <c r="E5356" s="48" t="s">
        <v>2078</v>
      </c>
      <c r="F5356" s="48" t="s">
        <v>4626</v>
      </c>
      <c r="G5356" s="177"/>
      <c r="H5356" s="48">
        <v>7397</v>
      </c>
      <c r="I5356" s="48" t="s">
        <v>2148</v>
      </c>
      <c r="J5356" s="49" t="s">
        <v>26</v>
      </c>
      <c r="K5356" s="50">
        <v>446250</v>
      </c>
      <c r="L5356" s="48" t="s">
        <v>3256</v>
      </c>
      <c r="M5356" s="51" t="s">
        <v>50</v>
      </c>
      <c r="N5356" s="51" t="s">
        <v>3257</v>
      </c>
      <c r="O5356" s="52"/>
      <c r="P5356" s="53"/>
    </row>
    <row r="5357" spans="1:16" s="54" customFormat="1" ht="45" hidden="1" x14ac:dyDescent="0.2">
      <c r="A5357" s="20">
        <v>5357</v>
      </c>
      <c r="B5357" s="55">
        <v>4516</v>
      </c>
      <c r="C5357" s="47" t="str">
        <f t="shared" si="84"/>
        <v>Idu Ana 7398</v>
      </c>
      <c r="D5357" s="47"/>
      <c r="E5357" s="48" t="s">
        <v>2078</v>
      </c>
      <c r="F5357" s="48" t="s">
        <v>4626</v>
      </c>
      <c r="G5357" s="177"/>
      <c r="H5357" s="48">
        <v>7398</v>
      </c>
      <c r="I5357" s="48" t="s">
        <v>2149</v>
      </c>
      <c r="J5357" s="49" t="s">
        <v>26</v>
      </c>
      <c r="K5357" s="50">
        <v>446250</v>
      </c>
      <c r="L5357" s="48" t="s">
        <v>3256</v>
      </c>
      <c r="M5357" s="51" t="s">
        <v>50</v>
      </c>
      <c r="N5357" s="51" t="s">
        <v>3257</v>
      </c>
      <c r="O5357" s="52"/>
      <c r="P5357" s="53"/>
    </row>
    <row r="5358" spans="1:16" s="54" customFormat="1" ht="45" hidden="1" x14ac:dyDescent="0.2">
      <c r="A5358" s="20">
        <v>5358</v>
      </c>
      <c r="B5358" s="55">
        <v>4517</v>
      </c>
      <c r="C5358" s="47" t="str">
        <f t="shared" si="84"/>
        <v>Idu Ana 7399</v>
      </c>
      <c r="D5358" s="47"/>
      <c r="E5358" s="48" t="s">
        <v>2078</v>
      </c>
      <c r="F5358" s="48" t="s">
        <v>4626</v>
      </c>
      <c r="G5358" s="177"/>
      <c r="H5358" s="48">
        <v>7399</v>
      </c>
      <c r="I5358" s="48" t="s">
        <v>5633</v>
      </c>
      <c r="J5358" s="49" t="s">
        <v>26</v>
      </c>
      <c r="K5358" s="50">
        <v>660387</v>
      </c>
      <c r="L5358" s="48" t="s">
        <v>3256</v>
      </c>
      <c r="M5358" s="51" t="s">
        <v>50</v>
      </c>
      <c r="N5358" s="51" t="s">
        <v>3257</v>
      </c>
      <c r="O5358" s="52"/>
      <c r="P5358" s="53"/>
    </row>
    <row r="5359" spans="1:16" s="54" customFormat="1" ht="45" hidden="1" x14ac:dyDescent="0.2">
      <c r="A5359" s="20">
        <v>5359</v>
      </c>
      <c r="B5359" s="55">
        <v>4518</v>
      </c>
      <c r="C5359" s="47" t="str">
        <f t="shared" si="84"/>
        <v>Idu Ana 7400</v>
      </c>
      <c r="D5359" s="47"/>
      <c r="E5359" s="48" t="s">
        <v>2078</v>
      </c>
      <c r="F5359" s="48" t="s">
        <v>4626</v>
      </c>
      <c r="G5359" s="177"/>
      <c r="H5359" s="48">
        <v>7400</v>
      </c>
      <c r="I5359" s="48" t="s">
        <v>2151</v>
      </c>
      <c r="J5359" s="49" t="s">
        <v>26</v>
      </c>
      <c r="K5359" s="50">
        <v>470050</v>
      </c>
      <c r="L5359" s="48" t="s">
        <v>3256</v>
      </c>
      <c r="M5359" s="51" t="s">
        <v>50</v>
      </c>
      <c r="N5359" s="51" t="s">
        <v>3257</v>
      </c>
      <c r="O5359" s="52"/>
      <c r="P5359" s="53"/>
    </row>
    <row r="5360" spans="1:16" s="54" customFormat="1" ht="45" hidden="1" x14ac:dyDescent="0.2">
      <c r="A5360" s="20">
        <v>5360</v>
      </c>
      <c r="B5360" s="55">
        <v>4519</v>
      </c>
      <c r="C5360" s="47" t="str">
        <f t="shared" si="84"/>
        <v>Idu Ana 7401</v>
      </c>
      <c r="D5360" s="47"/>
      <c r="E5360" s="48" t="s">
        <v>2078</v>
      </c>
      <c r="F5360" s="48" t="s">
        <v>4626</v>
      </c>
      <c r="G5360" s="177"/>
      <c r="H5360" s="48">
        <v>7401</v>
      </c>
      <c r="I5360" s="48" t="s">
        <v>5634</v>
      </c>
      <c r="J5360" s="49" t="s">
        <v>26</v>
      </c>
      <c r="K5360" s="50">
        <v>694183</v>
      </c>
      <c r="L5360" s="48" t="s">
        <v>3256</v>
      </c>
      <c r="M5360" s="51" t="s">
        <v>50</v>
      </c>
      <c r="N5360" s="51" t="s">
        <v>3257</v>
      </c>
      <c r="O5360" s="52"/>
      <c r="P5360" s="53"/>
    </row>
    <row r="5361" spans="1:16" s="54" customFormat="1" ht="45" hidden="1" x14ac:dyDescent="0.2">
      <c r="A5361" s="20">
        <v>5361</v>
      </c>
      <c r="B5361" s="55">
        <v>4520</v>
      </c>
      <c r="C5361" s="47" t="str">
        <f t="shared" si="84"/>
        <v>Idu Ana 7406</v>
      </c>
      <c r="D5361" s="47"/>
      <c r="E5361" s="48" t="s">
        <v>2078</v>
      </c>
      <c r="F5361" s="48" t="s">
        <v>4626</v>
      </c>
      <c r="G5361" s="177"/>
      <c r="H5361" s="48">
        <v>7406</v>
      </c>
      <c r="I5361" s="48" t="s">
        <v>5635</v>
      </c>
      <c r="J5361" s="49" t="s">
        <v>26</v>
      </c>
      <c r="K5361" s="50">
        <v>470883</v>
      </c>
      <c r="L5361" s="48" t="s">
        <v>3256</v>
      </c>
      <c r="M5361" s="51" t="s">
        <v>50</v>
      </c>
      <c r="N5361" s="51" t="s">
        <v>3257</v>
      </c>
      <c r="O5361" s="52"/>
      <c r="P5361" s="53"/>
    </row>
    <row r="5362" spans="1:16" s="54" customFormat="1" ht="45" hidden="1" x14ac:dyDescent="0.2">
      <c r="A5362" s="20">
        <v>5362</v>
      </c>
      <c r="B5362" s="55">
        <v>4521</v>
      </c>
      <c r="C5362" s="47" t="str">
        <f t="shared" si="84"/>
        <v>Idu Ana 7407</v>
      </c>
      <c r="D5362" s="47"/>
      <c r="E5362" s="48" t="s">
        <v>2078</v>
      </c>
      <c r="F5362" s="48" t="s">
        <v>4626</v>
      </c>
      <c r="G5362" s="177"/>
      <c r="H5362" s="48">
        <v>7407</v>
      </c>
      <c r="I5362" s="48" t="s">
        <v>5636</v>
      </c>
      <c r="J5362" s="49" t="s">
        <v>26</v>
      </c>
      <c r="K5362" s="50">
        <v>482958</v>
      </c>
      <c r="L5362" s="48" t="s">
        <v>3256</v>
      </c>
      <c r="M5362" s="51" t="s">
        <v>50</v>
      </c>
      <c r="N5362" s="51" t="s">
        <v>3257</v>
      </c>
      <c r="O5362" s="52"/>
      <c r="P5362" s="53"/>
    </row>
    <row r="5363" spans="1:16" s="54" customFormat="1" ht="45" hidden="1" x14ac:dyDescent="0.2">
      <c r="A5363" s="20">
        <v>5363</v>
      </c>
      <c r="B5363" s="55">
        <v>4522</v>
      </c>
      <c r="C5363" s="47" t="str">
        <f t="shared" si="84"/>
        <v>Idu Ana 7408</v>
      </c>
      <c r="D5363" s="47"/>
      <c r="E5363" s="48" t="s">
        <v>2078</v>
      </c>
      <c r="F5363" s="48" t="s">
        <v>4700</v>
      </c>
      <c r="G5363" s="177"/>
      <c r="H5363" s="48">
        <v>7408</v>
      </c>
      <c r="I5363" s="48" t="s">
        <v>5637</v>
      </c>
      <c r="J5363" s="49" t="s">
        <v>26</v>
      </c>
      <c r="K5363" s="50">
        <v>535763</v>
      </c>
      <c r="L5363" s="48" t="s">
        <v>3256</v>
      </c>
      <c r="M5363" s="51" t="s">
        <v>50</v>
      </c>
      <c r="N5363" s="51" t="s">
        <v>3257</v>
      </c>
      <c r="O5363" s="52"/>
      <c r="P5363" s="53"/>
    </row>
    <row r="5364" spans="1:16" s="54" customFormat="1" ht="45" hidden="1" x14ac:dyDescent="0.2">
      <c r="A5364" s="20">
        <v>5364</v>
      </c>
      <c r="B5364" s="55">
        <v>4523</v>
      </c>
      <c r="C5364" s="47" t="str">
        <f t="shared" si="84"/>
        <v>Idu Ana 7409</v>
      </c>
      <c r="D5364" s="47"/>
      <c r="E5364" s="48" t="s">
        <v>2078</v>
      </c>
      <c r="F5364" s="48" t="s">
        <v>4700</v>
      </c>
      <c r="G5364" s="177"/>
      <c r="H5364" s="48">
        <v>7409</v>
      </c>
      <c r="I5364" s="48" t="s">
        <v>5638</v>
      </c>
      <c r="J5364" s="49" t="s">
        <v>26</v>
      </c>
      <c r="K5364" s="50">
        <v>2304129</v>
      </c>
      <c r="L5364" s="48" t="s">
        <v>3256</v>
      </c>
      <c r="M5364" s="51" t="s">
        <v>50</v>
      </c>
      <c r="N5364" s="51" t="s">
        <v>3257</v>
      </c>
      <c r="O5364" s="52"/>
      <c r="P5364" s="53"/>
    </row>
    <row r="5365" spans="1:16" s="54" customFormat="1" ht="45" hidden="1" x14ac:dyDescent="0.2">
      <c r="A5365" s="20">
        <v>5365</v>
      </c>
      <c r="B5365" s="55">
        <v>4524</v>
      </c>
      <c r="C5365" s="47" t="str">
        <f t="shared" si="84"/>
        <v>Idu Ana 7410</v>
      </c>
      <c r="D5365" s="47"/>
      <c r="E5365" s="48" t="s">
        <v>2078</v>
      </c>
      <c r="F5365" s="48" t="s">
        <v>4700</v>
      </c>
      <c r="G5365" s="177"/>
      <c r="H5365" s="48">
        <v>7410</v>
      </c>
      <c r="I5365" s="48" t="s">
        <v>5639</v>
      </c>
      <c r="J5365" s="49" t="s">
        <v>26</v>
      </c>
      <c r="K5365" s="50">
        <v>1311693</v>
      </c>
      <c r="L5365" s="48" t="s">
        <v>3256</v>
      </c>
      <c r="M5365" s="51" t="s">
        <v>50</v>
      </c>
      <c r="N5365" s="51" t="s">
        <v>3257</v>
      </c>
      <c r="O5365" s="52"/>
      <c r="P5365" s="53"/>
    </row>
    <row r="5366" spans="1:16" s="54" customFormat="1" ht="45" hidden="1" x14ac:dyDescent="0.2">
      <c r="A5366" s="20">
        <v>5366</v>
      </c>
      <c r="B5366" s="55">
        <v>4525</v>
      </c>
      <c r="C5366" s="47" t="str">
        <f t="shared" si="84"/>
        <v>Idu Ana 7411</v>
      </c>
      <c r="D5366" s="47"/>
      <c r="E5366" s="48" t="s">
        <v>2078</v>
      </c>
      <c r="F5366" s="48" t="s">
        <v>4700</v>
      </c>
      <c r="G5366" s="177"/>
      <c r="H5366" s="48">
        <v>7411</v>
      </c>
      <c r="I5366" s="48" t="s">
        <v>5640</v>
      </c>
      <c r="J5366" s="49" t="s">
        <v>26</v>
      </c>
      <c r="K5366" s="50">
        <v>893418</v>
      </c>
      <c r="L5366" s="48" t="s">
        <v>3256</v>
      </c>
      <c r="M5366" s="51" t="s">
        <v>50</v>
      </c>
      <c r="N5366" s="51" t="s">
        <v>3257</v>
      </c>
      <c r="O5366" s="52"/>
      <c r="P5366" s="53"/>
    </row>
    <row r="5367" spans="1:16" s="54" customFormat="1" ht="45" hidden="1" x14ac:dyDescent="0.2">
      <c r="A5367" s="20">
        <v>5367</v>
      </c>
      <c r="B5367" s="55">
        <v>4526</v>
      </c>
      <c r="C5367" s="47" t="str">
        <f t="shared" si="84"/>
        <v>Idu Ana 7412</v>
      </c>
      <c r="D5367" s="47"/>
      <c r="E5367" s="48" t="s">
        <v>2078</v>
      </c>
      <c r="F5367" s="48" t="s">
        <v>3315</v>
      </c>
      <c r="G5367" s="177"/>
      <c r="H5367" s="48">
        <v>7412</v>
      </c>
      <c r="I5367" s="48" t="s">
        <v>5641</v>
      </c>
      <c r="J5367" s="49" t="s">
        <v>26</v>
      </c>
      <c r="K5367" s="50">
        <v>847253</v>
      </c>
      <c r="L5367" s="48" t="s">
        <v>3256</v>
      </c>
      <c r="M5367" s="51" t="s">
        <v>50</v>
      </c>
      <c r="N5367" s="51" t="s">
        <v>3257</v>
      </c>
      <c r="O5367" s="52"/>
      <c r="P5367" s="53"/>
    </row>
    <row r="5368" spans="1:16" s="54" customFormat="1" ht="45" hidden="1" x14ac:dyDescent="0.2">
      <c r="A5368" s="20">
        <v>5368</v>
      </c>
      <c r="B5368" s="55">
        <v>4527</v>
      </c>
      <c r="C5368" s="47" t="str">
        <f t="shared" si="84"/>
        <v>Idu Ana 7413</v>
      </c>
      <c r="D5368" s="47"/>
      <c r="E5368" s="48" t="s">
        <v>2078</v>
      </c>
      <c r="F5368" s="48" t="s">
        <v>4700</v>
      </c>
      <c r="G5368" s="177"/>
      <c r="H5368" s="48">
        <v>7413</v>
      </c>
      <c r="I5368" s="48" t="s">
        <v>5642</v>
      </c>
      <c r="J5368" s="49" t="s">
        <v>26</v>
      </c>
      <c r="K5368" s="50">
        <v>1598556</v>
      </c>
      <c r="L5368" s="48" t="s">
        <v>3256</v>
      </c>
      <c r="M5368" s="51" t="s">
        <v>50</v>
      </c>
      <c r="N5368" s="51" t="s">
        <v>3257</v>
      </c>
      <c r="O5368" s="52"/>
      <c r="P5368" s="53"/>
    </row>
    <row r="5369" spans="1:16" s="54" customFormat="1" ht="45" hidden="1" x14ac:dyDescent="0.2">
      <c r="A5369" s="20">
        <v>5369</v>
      </c>
      <c r="B5369" s="55">
        <v>4528</v>
      </c>
      <c r="C5369" s="47" t="str">
        <f t="shared" si="84"/>
        <v>Idu Ana 7414</v>
      </c>
      <c r="D5369" s="47"/>
      <c r="E5369" s="48" t="s">
        <v>2078</v>
      </c>
      <c r="F5369" s="48" t="s">
        <v>3315</v>
      </c>
      <c r="G5369" s="177"/>
      <c r="H5369" s="48">
        <v>7414</v>
      </c>
      <c r="I5369" s="48" t="s">
        <v>5643</v>
      </c>
      <c r="J5369" s="49" t="s">
        <v>26</v>
      </c>
      <c r="K5369" s="50">
        <v>1595643</v>
      </c>
      <c r="L5369" s="48" t="s">
        <v>3256</v>
      </c>
      <c r="M5369" s="51" t="s">
        <v>50</v>
      </c>
      <c r="N5369" s="51" t="s">
        <v>3257</v>
      </c>
      <c r="O5369" s="52"/>
      <c r="P5369" s="53"/>
    </row>
    <row r="5370" spans="1:16" s="54" customFormat="1" ht="45" hidden="1" x14ac:dyDescent="0.2">
      <c r="A5370" s="20">
        <v>5370</v>
      </c>
      <c r="B5370" s="55">
        <v>4529</v>
      </c>
      <c r="C5370" s="47" t="str">
        <f t="shared" si="84"/>
        <v>Idu Ana 7415</v>
      </c>
      <c r="D5370" s="47"/>
      <c r="E5370" s="48" t="s">
        <v>2078</v>
      </c>
      <c r="F5370" s="48" t="s">
        <v>3315</v>
      </c>
      <c r="G5370" s="177"/>
      <c r="H5370" s="48">
        <v>7415</v>
      </c>
      <c r="I5370" s="48" t="s">
        <v>5644</v>
      </c>
      <c r="J5370" s="49" t="s">
        <v>26</v>
      </c>
      <c r="K5370" s="50">
        <v>403982</v>
      </c>
      <c r="L5370" s="48" t="s">
        <v>3256</v>
      </c>
      <c r="M5370" s="51" t="s">
        <v>50</v>
      </c>
      <c r="N5370" s="51" t="s">
        <v>3257</v>
      </c>
      <c r="O5370" s="52"/>
      <c r="P5370" s="53"/>
    </row>
    <row r="5371" spans="1:16" s="54" customFormat="1" ht="45" hidden="1" x14ac:dyDescent="0.2">
      <c r="A5371" s="20">
        <v>5371</v>
      </c>
      <c r="B5371" s="55">
        <v>4530</v>
      </c>
      <c r="C5371" s="47" t="str">
        <f t="shared" si="84"/>
        <v>Idu Ana 7417</v>
      </c>
      <c r="D5371" s="47"/>
      <c r="E5371" s="48" t="s">
        <v>2078</v>
      </c>
      <c r="F5371" s="48" t="s">
        <v>3322</v>
      </c>
      <c r="G5371" s="177"/>
      <c r="H5371" s="48">
        <v>7417</v>
      </c>
      <c r="I5371" s="48" t="s">
        <v>5645</v>
      </c>
      <c r="J5371" s="49" t="s">
        <v>48</v>
      </c>
      <c r="K5371" s="50">
        <v>560083</v>
      </c>
      <c r="L5371" s="48" t="s">
        <v>3256</v>
      </c>
      <c r="M5371" s="51" t="s">
        <v>50</v>
      </c>
      <c r="N5371" s="51" t="s">
        <v>3257</v>
      </c>
      <c r="O5371" s="52"/>
      <c r="P5371" s="53"/>
    </row>
    <row r="5372" spans="1:16" s="54" customFormat="1" ht="45" hidden="1" x14ac:dyDescent="0.2">
      <c r="A5372" s="20">
        <v>5372</v>
      </c>
      <c r="B5372" s="55">
        <v>4531</v>
      </c>
      <c r="C5372" s="47" t="str">
        <f t="shared" si="84"/>
        <v>Idu Ana 7419</v>
      </c>
      <c r="D5372" s="47"/>
      <c r="E5372" s="48" t="s">
        <v>2078</v>
      </c>
      <c r="F5372" s="48" t="s">
        <v>3315</v>
      </c>
      <c r="G5372" s="177"/>
      <c r="H5372" s="48">
        <v>7419</v>
      </c>
      <c r="I5372" s="48" t="s">
        <v>5646</v>
      </c>
      <c r="J5372" s="49" t="s">
        <v>26</v>
      </c>
      <c r="K5372" s="50">
        <v>192614</v>
      </c>
      <c r="L5372" s="48" t="s">
        <v>3256</v>
      </c>
      <c r="M5372" s="51" t="s">
        <v>50</v>
      </c>
      <c r="N5372" s="51" t="s">
        <v>3257</v>
      </c>
      <c r="O5372" s="52"/>
      <c r="P5372" s="53"/>
    </row>
    <row r="5373" spans="1:16" s="54" customFormat="1" ht="45" hidden="1" x14ac:dyDescent="0.2">
      <c r="A5373" s="20">
        <v>5373</v>
      </c>
      <c r="B5373" s="55">
        <v>4532</v>
      </c>
      <c r="C5373" s="47" t="str">
        <f t="shared" si="84"/>
        <v>Idu Ana 7420</v>
      </c>
      <c r="D5373" s="47"/>
      <c r="E5373" s="48" t="s">
        <v>2078</v>
      </c>
      <c r="F5373" s="48" t="s">
        <v>3315</v>
      </c>
      <c r="G5373" s="177"/>
      <c r="H5373" s="48">
        <v>7420</v>
      </c>
      <c r="I5373" s="48" t="s">
        <v>5647</v>
      </c>
      <c r="J5373" s="49" t="s">
        <v>26</v>
      </c>
      <c r="K5373" s="50">
        <v>418768</v>
      </c>
      <c r="L5373" s="48" t="s">
        <v>3256</v>
      </c>
      <c r="M5373" s="51" t="s">
        <v>50</v>
      </c>
      <c r="N5373" s="51" t="s">
        <v>3257</v>
      </c>
      <c r="O5373" s="52"/>
      <c r="P5373" s="53"/>
    </row>
    <row r="5374" spans="1:16" s="54" customFormat="1" ht="45" hidden="1" x14ac:dyDescent="0.2">
      <c r="A5374" s="20">
        <v>5374</v>
      </c>
      <c r="B5374" s="55">
        <v>4533</v>
      </c>
      <c r="C5374" s="47" t="str">
        <f t="shared" si="84"/>
        <v>Idu Ana 7421</v>
      </c>
      <c r="D5374" s="47"/>
      <c r="E5374" s="48" t="s">
        <v>2078</v>
      </c>
      <c r="F5374" s="48" t="s">
        <v>3315</v>
      </c>
      <c r="G5374" s="177"/>
      <c r="H5374" s="48">
        <v>7421</v>
      </c>
      <c r="I5374" s="48" t="s">
        <v>5648</v>
      </c>
      <c r="J5374" s="49" t="s">
        <v>26</v>
      </c>
      <c r="K5374" s="50">
        <v>424718</v>
      </c>
      <c r="L5374" s="48" t="s">
        <v>3256</v>
      </c>
      <c r="M5374" s="51" t="s">
        <v>50</v>
      </c>
      <c r="N5374" s="51" t="s">
        <v>3257</v>
      </c>
      <c r="O5374" s="52"/>
      <c r="P5374" s="53"/>
    </row>
    <row r="5375" spans="1:16" s="54" customFormat="1" ht="45" hidden="1" x14ac:dyDescent="0.2">
      <c r="A5375" s="20">
        <v>5375</v>
      </c>
      <c r="B5375" s="55">
        <v>4534</v>
      </c>
      <c r="C5375" s="47" t="str">
        <f t="shared" si="84"/>
        <v>Idu Ana 7422</v>
      </c>
      <c r="D5375" s="47"/>
      <c r="E5375" s="48" t="s">
        <v>2078</v>
      </c>
      <c r="F5375" s="48" t="s">
        <v>3315</v>
      </c>
      <c r="G5375" s="177"/>
      <c r="H5375" s="48">
        <v>7422</v>
      </c>
      <c r="I5375" s="48" t="s">
        <v>5649</v>
      </c>
      <c r="J5375" s="49" t="s">
        <v>26</v>
      </c>
      <c r="K5375" s="50">
        <v>1807892</v>
      </c>
      <c r="L5375" s="48" t="s">
        <v>3256</v>
      </c>
      <c r="M5375" s="51" t="s">
        <v>50</v>
      </c>
      <c r="N5375" s="51" t="s">
        <v>3257</v>
      </c>
      <c r="O5375" s="52"/>
      <c r="P5375" s="53"/>
    </row>
    <row r="5376" spans="1:16" s="54" customFormat="1" ht="45" hidden="1" x14ac:dyDescent="0.2">
      <c r="A5376" s="20">
        <v>5376</v>
      </c>
      <c r="B5376" s="55">
        <v>4535</v>
      </c>
      <c r="C5376" s="47" t="str">
        <f t="shared" si="84"/>
        <v>Idu Ana 7423</v>
      </c>
      <c r="D5376" s="47"/>
      <c r="E5376" s="48" t="s">
        <v>2078</v>
      </c>
      <c r="F5376" s="48" t="s">
        <v>3315</v>
      </c>
      <c r="G5376" s="177"/>
      <c r="H5376" s="48">
        <v>7423</v>
      </c>
      <c r="I5376" s="48" t="s">
        <v>5650</v>
      </c>
      <c r="J5376" s="49" t="s">
        <v>26</v>
      </c>
      <c r="K5376" s="50">
        <v>509599</v>
      </c>
      <c r="L5376" s="48" t="s">
        <v>3256</v>
      </c>
      <c r="M5376" s="51" t="s">
        <v>50</v>
      </c>
      <c r="N5376" s="51" t="s">
        <v>3257</v>
      </c>
      <c r="O5376" s="52"/>
      <c r="P5376" s="53"/>
    </row>
    <row r="5377" spans="1:16" s="54" customFormat="1" ht="45" hidden="1" x14ac:dyDescent="0.2">
      <c r="A5377" s="20">
        <v>5377</v>
      </c>
      <c r="B5377" s="55">
        <v>4536</v>
      </c>
      <c r="C5377" s="47" t="str">
        <f t="shared" si="84"/>
        <v>Idu Ana 7424</v>
      </c>
      <c r="D5377" s="47"/>
      <c r="E5377" s="48" t="s">
        <v>2078</v>
      </c>
      <c r="F5377" s="48" t="s">
        <v>3315</v>
      </c>
      <c r="G5377" s="177"/>
      <c r="H5377" s="48">
        <v>7424</v>
      </c>
      <c r="I5377" s="48" t="s">
        <v>5651</v>
      </c>
      <c r="J5377" s="49" t="s">
        <v>26</v>
      </c>
      <c r="K5377" s="50">
        <v>2511128</v>
      </c>
      <c r="L5377" s="48" t="s">
        <v>3256</v>
      </c>
      <c r="M5377" s="51" t="s">
        <v>50</v>
      </c>
      <c r="N5377" s="51" t="s">
        <v>3257</v>
      </c>
      <c r="O5377" s="52"/>
      <c r="P5377" s="53"/>
    </row>
    <row r="5378" spans="1:16" s="54" customFormat="1" ht="45" hidden="1" x14ac:dyDescent="0.2">
      <c r="A5378" s="20">
        <v>5378</v>
      </c>
      <c r="B5378" s="55">
        <v>4537</v>
      </c>
      <c r="C5378" s="47" t="str">
        <f t="shared" si="84"/>
        <v>Idu Ana 7425</v>
      </c>
      <c r="D5378" s="47"/>
      <c r="E5378" s="48" t="s">
        <v>2078</v>
      </c>
      <c r="F5378" s="48" t="s">
        <v>3315</v>
      </c>
      <c r="G5378" s="177"/>
      <c r="H5378" s="48">
        <v>7425</v>
      </c>
      <c r="I5378" s="48" t="s">
        <v>5652</v>
      </c>
      <c r="J5378" s="49" t="s">
        <v>26</v>
      </c>
      <c r="K5378" s="50">
        <v>2723374</v>
      </c>
      <c r="L5378" s="48" t="s">
        <v>3256</v>
      </c>
      <c r="M5378" s="51" t="s">
        <v>50</v>
      </c>
      <c r="N5378" s="51" t="s">
        <v>3257</v>
      </c>
      <c r="O5378" s="52"/>
      <c r="P5378" s="53"/>
    </row>
    <row r="5379" spans="1:16" s="54" customFormat="1" ht="45" hidden="1" x14ac:dyDescent="0.2">
      <c r="A5379" s="20">
        <v>5379</v>
      </c>
      <c r="B5379" s="55">
        <v>4538</v>
      </c>
      <c r="C5379" s="47" t="str">
        <f t="shared" si="84"/>
        <v>Idu Ana 7426</v>
      </c>
      <c r="D5379" s="47"/>
      <c r="E5379" s="48" t="s">
        <v>2078</v>
      </c>
      <c r="F5379" s="48" t="s">
        <v>3322</v>
      </c>
      <c r="G5379" s="177"/>
      <c r="H5379" s="48">
        <v>7426</v>
      </c>
      <c r="I5379" s="48" t="s">
        <v>5653</v>
      </c>
      <c r="J5379" s="49" t="s">
        <v>48</v>
      </c>
      <c r="K5379" s="50">
        <v>562145</v>
      </c>
      <c r="L5379" s="48" t="s">
        <v>3256</v>
      </c>
      <c r="M5379" s="51" t="s">
        <v>50</v>
      </c>
      <c r="N5379" s="51" t="s">
        <v>3257</v>
      </c>
      <c r="O5379" s="52"/>
      <c r="P5379" s="53"/>
    </row>
    <row r="5380" spans="1:16" s="54" customFormat="1" ht="45" hidden="1" x14ac:dyDescent="0.2">
      <c r="A5380" s="20">
        <v>5380</v>
      </c>
      <c r="B5380" s="55">
        <v>4539</v>
      </c>
      <c r="C5380" s="47" t="str">
        <f t="shared" si="84"/>
        <v>Idu Ana 7427</v>
      </c>
      <c r="D5380" s="47"/>
      <c r="E5380" s="48" t="s">
        <v>2078</v>
      </c>
      <c r="F5380" s="48" t="s">
        <v>3315</v>
      </c>
      <c r="G5380" s="177"/>
      <c r="H5380" s="48">
        <v>7427</v>
      </c>
      <c r="I5380" s="48" t="s">
        <v>5654</v>
      </c>
      <c r="J5380" s="49" t="s">
        <v>26</v>
      </c>
      <c r="K5380" s="50">
        <v>874538</v>
      </c>
      <c r="L5380" s="48" t="s">
        <v>3256</v>
      </c>
      <c r="M5380" s="51" t="s">
        <v>50</v>
      </c>
      <c r="N5380" s="51" t="s">
        <v>3257</v>
      </c>
      <c r="O5380" s="52"/>
      <c r="P5380" s="53"/>
    </row>
    <row r="5381" spans="1:16" s="54" customFormat="1" ht="45" hidden="1" x14ac:dyDescent="0.2">
      <c r="A5381" s="20">
        <v>5381</v>
      </c>
      <c r="B5381" s="55">
        <v>4540</v>
      </c>
      <c r="C5381" s="47" t="str">
        <f t="shared" si="84"/>
        <v>Idu Ana 7428</v>
      </c>
      <c r="D5381" s="47"/>
      <c r="E5381" s="48" t="s">
        <v>2078</v>
      </c>
      <c r="F5381" s="48" t="s">
        <v>3315</v>
      </c>
      <c r="G5381" s="177"/>
      <c r="H5381" s="48">
        <v>7428</v>
      </c>
      <c r="I5381" s="48" t="s">
        <v>5655</v>
      </c>
      <c r="J5381" s="49" t="s">
        <v>26</v>
      </c>
      <c r="K5381" s="50">
        <v>912618</v>
      </c>
      <c r="L5381" s="48" t="s">
        <v>3256</v>
      </c>
      <c r="M5381" s="51" t="s">
        <v>50</v>
      </c>
      <c r="N5381" s="51" t="s">
        <v>3257</v>
      </c>
      <c r="O5381" s="52"/>
      <c r="P5381" s="53"/>
    </row>
    <row r="5382" spans="1:16" s="54" customFormat="1" ht="45" hidden="1" x14ac:dyDescent="0.2">
      <c r="A5382" s="20">
        <v>5382</v>
      </c>
      <c r="B5382" s="55">
        <v>4541</v>
      </c>
      <c r="C5382" s="47" t="str">
        <f t="shared" si="84"/>
        <v>Idu Ana 7429</v>
      </c>
      <c r="D5382" s="47"/>
      <c r="E5382" s="48" t="s">
        <v>2078</v>
      </c>
      <c r="F5382" s="48" t="s">
        <v>3315</v>
      </c>
      <c r="G5382" s="177"/>
      <c r="H5382" s="48">
        <v>7429</v>
      </c>
      <c r="I5382" s="48" t="s">
        <v>5656</v>
      </c>
      <c r="J5382" s="49" t="s">
        <v>26</v>
      </c>
      <c r="K5382" s="50">
        <v>2632227</v>
      </c>
      <c r="L5382" s="48" t="s">
        <v>3256</v>
      </c>
      <c r="M5382" s="51" t="s">
        <v>50</v>
      </c>
      <c r="N5382" s="51" t="s">
        <v>3257</v>
      </c>
      <c r="O5382" s="52"/>
      <c r="P5382" s="53"/>
    </row>
    <row r="5383" spans="1:16" s="54" customFormat="1" ht="45" hidden="1" x14ac:dyDescent="0.2">
      <c r="A5383" s="20">
        <v>5383</v>
      </c>
      <c r="B5383" s="55">
        <v>4542</v>
      </c>
      <c r="C5383" s="47" t="str">
        <f t="shared" si="84"/>
        <v>Idu Ana 7430</v>
      </c>
      <c r="D5383" s="47"/>
      <c r="E5383" s="48" t="s">
        <v>2078</v>
      </c>
      <c r="F5383" s="48" t="s">
        <v>4008</v>
      </c>
      <c r="G5383" s="177"/>
      <c r="H5383" s="48">
        <v>7430</v>
      </c>
      <c r="I5383" s="48" t="s">
        <v>5657</v>
      </c>
      <c r="J5383" s="49" t="s">
        <v>26</v>
      </c>
      <c r="K5383" s="50">
        <v>111861</v>
      </c>
      <c r="L5383" s="48" t="s">
        <v>3256</v>
      </c>
      <c r="M5383" s="51" t="s">
        <v>50</v>
      </c>
      <c r="N5383" s="51" t="s">
        <v>3257</v>
      </c>
      <c r="O5383" s="52"/>
      <c r="P5383" s="53"/>
    </row>
    <row r="5384" spans="1:16" s="54" customFormat="1" ht="45" hidden="1" x14ac:dyDescent="0.2">
      <c r="A5384" s="20">
        <v>5384</v>
      </c>
      <c r="B5384" s="55">
        <v>4543</v>
      </c>
      <c r="C5384" s="47" t="str">
        <f t="shared" si="84"/>
        <v>Idu Ana 7431</v>
      </c>
      <c r="D5384" s="47"/>
      <c r="E5384" s="48" t="s">
        <v>2078</v>
      </c>
      <c r="F5384" s="48" t="s">
        <v>3315</v>
      </c>
      <c r="G5384" s="177"/>
      <c r="H5384" s="48">
        <v>7431</v>
      </c>
      <c r="I5384" s="48" t="s">
        <v>5658</v>
      </c>
      <c r="J5384" s="49" t="s">
        <v>25</v>
      </c>
      <c r="K5384" s="50">
        <v>865251</v>
      </c>
      <c r="L5384" s="48" t="s">
        <v>3256</v>
      </c>
      <c r="M5384" s="51" t="s">
        <v>50</v>
      </c>
      <c r="N5384" s="51" t="s">
        <v>3257</v>
      </c>
      <c r="O5384" s="52"/>
      <c r="P5384" s="53"/>
    </row>
    <row r="5385" spans="1:16" s="56" customFormat="1" ht="45" hidden="1" x14ac:dyDescent="0.2">
      <c r="A5385" s="20">
        <v>5385</v>
      </c>
      <c r="B5385" s="55">
        <v>4544</v>
      </c>
      <c r="C5385" s="47" t="str">
        <f t="shared" si="84"/>
        <v>Idu Ana 7432</v>
      </c>
      <c r="D5385" s="47"/>
      <c r="E5385" s="48" t="s">
        <v>2078</v>
      </c>
      <c r="F5385" s="48" t="s">
        <v>3276</v>
      </c>
      <c r="G5385" s="177"/>
      <c r="H5385" s="48">
        <v>7432</v>
      </c>
      <c r="I5385" s="48" t="s">
        <v>5659</v>
      </c>
      <c r="J5385" s="49" t="s">
        <v>25</v>
      </c>
      <c r="K5385" s="50">
        <v>504869</v>
      </c>
      <c r="L5385" s="48" t="s">
        <v>3256</v>
      </c>
      <c r="M5385" s="51" t="s">
        <v>50</v>
      </c>
      <c r="N5385" s="51" t="s">
        <v>3257</v>
      </c>
      <c r="O5385" s="52"/>
      <c r="P5385" s="53"/>
    </row>
    <row r="5386" spans="1:16" s="56" customFormat="1" ht="45" hidden="1" x14ac:dyDescent="0.2">
      <c r="A5386" s="20">
        <v>5386</v>
      </c>
      <c r="B5386" s="55">
        <v>4545</v>
      </c>
      <c r="C5386" s="47" t="str">
        <f t="shared" si="84"/>
        <v>Idu Ana 7433</v>
      </c>
      <c r="D5386" s="47"/>
      <c r="E5386" s="48" t="s">
        <v>2078</v>
      </c>
      <c r="F5386" s="48" t="s">
        <v>3276</v>
      </c>
      <c r="G5386" s="177"/>
      <c r="H5386" s="48">
        <v>7433</v>
      </c>
      <c r="I5386" s="48" t="s">
        <v>5660</v>
      </c>
      <c r="J5386" s="49" t="s">
        <v>25</v>
      </c>
      <c r="K5386" s="50">
        <v>593328</v>
      </c>
      <c r="L5386" s="48" t="s">
        <v>3256</v>
      </c>
      <c r="M5386" s="51" t="s">
        <v>50</v>
      </c>
      <c r="N5386" s="51" t="s">
        <v>3257</v>
      </c>
      <c r="O5386" s="52"/>
      <c r="P5386" s="53"/>
    </row>
    <row r="5387" spans="1:16" s="56" customFormat="1" ht="45" hidden="1" x14ac:dyDescent="0.2">
      <c r="A5387" s="20">
        <v>5387</v>
      </c>
      <c r="B5387" s="55">
        <v>4546</v>
      </c>
      <c r="C5387" s="47" t="str">
        <f t="shared" si="84"/>
        <v>Idu Ana 7434</v>
      </c>
      <c r="D5387" s="47"/>
      <c r="E5387" s="48" t="s">
        <v>2078</v>
      </c>
      <c r="F5387" s="48" t="s">
        <v>3276</v>
      </c>
      <c r="G5387" s="177"/>
      <c r="H5387" s="48">
        <v>7434</v>
      </c>
      <c r="I5387" s="48" t="s">
        <v>5661</v>
      </c>
      <c r="J5387" s="49" t="s">
        <v>25</v>
      </c>
      <c r="K5387" s="50">
        <v>728160</v>
      </c>
      <c r="L5387" s="48" t="s">
        <v>3256</v>
      </c>
      <c r="M5387" s="51" t="s">
        <v>50</v>
      </c>
      <c r="N5387" s="51" t="s">
        <v>3257</v>
      </c>
      <c r="O5387" s="52"/>
      <c r="P5387" s="53"/>
    </row>
    <row r="5388" spans="1:16" s="56" customFormat="1" ht="45" hidden="1" x14ac:dyDescent="0.2">
      <c r="A5388" s="20">
        <v>5388</v>
      </c>
      <c r="B5388" s="55">
        <v>4547</v>
      </c>
      <c r="C5388" s="47" t="str">
        <f t="shared" si="84"/>
        <v>Idu Ana 7435</v>
      </c>
      <c r="D5388" s="47"/>
      <c r="E5388" s="48" t="s">
        <v>2078</v>
      </c>
      <c r="F5388" s="48" t="s">
        <v>3276</v>
      </c>
      <c r="G5388" s="177"/>
      <c r="H5388" s="48">
        <v>7435</v>
      </c>
      <c r="I5388" s="48" t="s">
        <v>5662</v>
      </c>
      <c r="J5388" s="49" t="s">
        <v>25</v>
      </c>
      <c r="K5388" s="50">
        <v>1307185</v>
      </c>
      <c r="L5388" s="48" t="s">
        <v>3256</v>
      </c>
      <c r="M5388" s="51" t="s">
        <v>50</v>
      </c>
      <c r="N5388" s="51" t="s">
        <v>3257</v>
      </c>
      <c r="O5388" s="52"/>
      <c r="P5388" s="53"/>
    </row>
    <row r="5389" spans="1:16" s="56" customFormat="1" ht="45" hidden="1" x14ac:dyDescent="0.2">
      <c r="A5389" s="20">
        <v>5389</v>
      </c>
      <c r="B5389" s="55">
        <v>4548</v>
      </c>
      <c r="C5389" s="47" t="str">
        <f t="shared" si="84"/>
        <v>Idu Ana 7436</v>
      </c>
      <c r="D5389" s="47"/>
      <c r="E5389" s="48" t="s">
        <v>2078</v>
      </c>
      <c r="F5389" s="48" t="s">
        <v>4626</v>
      </c>
      <c r="G5389" s="177"/>
      <c r="H5389" s="48">
        <v>7436</v>
      </c>
      <c r="I5389" s="48" t="s">
        <v>5663</v>
      </c>
      <c r="J5389" s="49" t="s">
        <v>26</v>
      </c>
      <c r="K5389" s="50">
        <v>996236</v>
      </c>
      <c r="L5389" s="48" t="s">
        <v>3256</v>
      </c>
      <c r="M5389" s="51" t="s">
        <v>50</v>
      </c>
      <c r="N5389" s="51" t="s">
        <v>3257</v>
      </c>
      <c r="O5389" s="52"/>
      <c r="P5389" s="53"/>
    </row>
    <row r="5390" spans="1:16" s="56" customFormat="1" ht="45" hidden="1" x14ac:dyDescent="0.2">
      <c r="A5390" s="20">
        <v>5390</v>
      </c>
      <c r="B5390" s="55"/>
      <c r="C5390" s="47" t="str">
        <f t="shared" si="84"/>
        <v>Idu Ana 7437</v>
      </c>
      <c r="D5390" s="47"/>
      <c r="E5390" s="48" t="s">
        <v>2078</v>
      </c>
      <c r="F5390" s="48" t="s">
        <v>4510</v>
      </c>
      <c r="G5390" s="177"/>
      <c r="H5390" s="48">
        <v>7437</v>
      </c>
      <c r="I5390" s="48" t="s">
        <v>5664</v>
      </c>
      <c r="J5390" s="49" t="s">
        <v>48</v>
      </c>
      <c r="K5390" s="50">
        <v>648277</v>
      </c>
      <c r="L5390" s="48" t="s">
        <v>3256</v>
      </c>
      <c r="M5390" s="51" t="s">
        <v>50</v>
      </c>
      <c r="N5390" s="51" t="s">
        <v>3257</v>
      </c>
      <c r="O5390" s="52"/>
      <c r="P5390" s="53"/>
    </row>
    <row r="5391" spans="1:16" s="56" customFormat="1" ht="45" hidden="1" x14ac:dyDescent="0.2">
      <c r="A5391" s="20">
        <v>5391</v>
      </c>
      <c r="B5391" s="55"/>
      <c r="C5391" s="47" t="str">
        <f t="shared" si="84"/>
        <v>Idu Ana 7438</v>
      </c>
      <c r="D5391" s="47"/>
      <c r="E5391" s="48" t="s">
        <v>2078</v>
      </c>
      <c r="F5391" s="48" t="s">
        <v>3315</v>
      </c>
      <c r="G5391" s="177"/>
      <c r="H5391" s="48">
        <v>7438</v>
      </c>
      <c r="I5391" s="48" t="s">
        <v>5665</v>
      </c>
      <c r="J5391" s="49" t="s">
        <v>26</v>
      </c>
      <c r="K5391" s="50">
        <v>1878514</v>
      </c>
      <c r="L5391" s="48" t="s">
        <v>3256</v>
      </c>
      <c r="M5391" s="51" t="s">
        <v>50</v>
      </c>
      <c r="N5391" s="51" t="s">
        <v>3257</v>
      </c>
      <c r="O5391" s="52"/>
      <c r="P5391" s="53"/>
    </row>
    <row r="5392" spans="1:16" s="56" customFormat="1" ht="45" hidden="1" x14ac:dyDescent="0.2">
      <c r="A5392" s="20">
        <v>5392</v>
      </c>
      <c r="B5392" s="55"/>
      <c r="C5392" s="47" t="str">
        <f t="shared" si="84"/>
        <v>Idu Ana 7439</v>
      </c>
      <c r="D5392" s="47"/>
      <c r="E5392" s="48" t="s">
        <v>2078</v>
      </c>
      <c r="F5392" s="48" t="s">
        <v>3276</v>
      </c>
      <c r="G5392" s="177"/>
      <c r="H5392" s="48">
        <v>7439</v>
      </c>
      <c r="I5392" s="48" t="s">
        <v>5666</v>
      </c>
      <c r="J5392" s="49" t="s">
        <v>26</v>
      </c>
      <c r="K5392" s="50">
        <v>261512</v>
      </c>
      <c r="L5392" s="48" t="s">
        <v>3256</v>
      </c>
      <c r="M5392" s="51" t="s">
        <v>50</v>
      </c>
      <c r="N5392" s="51" t="s">
        <v>3257</v>
      </c>
      <c r="O5392" s="52"/>
      <c r="P5392" s="53"/>
    </row>
    <row r="5393" spans="1:16" s="56" customFormat="1" ht="45" hidden="1" x14ac:dyDescent="0.2">
      <c r="A5393" s="20">
        <v>5393</v>
      </c>
      <c r="B5393" s="55"/>
      <c r="C5393" s="47" t="str">
        <f t="shared" si="84"/>
        <v>Idu Ana 7440</v>
      </c>
      <c r="D5393" s="47"/>
      <c r="E5393" s="48" t="s">
        <v>2078</v>
      </c>
      <c r="F5393" s="48" t="s">
        <v>3315</v>
      </c>
      <c r="G5393" s="177"/>
      <c r="H5393" s="48">
        <v>7440</v>
      </c>
      <c r="I5393" s="48" t="s">
        <v>5667</v>
      </c>
      <c r="J5393" s="49" t="s">
        <v>26</v>
      </c>
      <c r="K5393" s="50">
        <v>1868306</v>
      </c>
      <c r="L5393" s="48" t="s">
        <v>3256</v>
      </c>
      <c r="M5393" s="51" t="s">
        <v>50</v>
      </c>
      <c r="N5393" s="51" t="s">
        <v>3257</v>
      </c>
      <c r="O5393" s="52"/>
      <c r="P5393" s="53"/>
    </row>
    <row r="5394" spans="1:16" s="56" customFormat="1" ht="45" hidden="1" x14ac:dyDescent="0.2">
      <c r="A5394" s="20">
        <v>5394</v>
      </c>
      <c r="B5394" s="55"/>
      <c r="C5394" s="47" t="str">
        <f t="shared" si="84"/>
        <v>Idu Ana 7441</v>
      </c>
      <c r="D5394" s="47"/>
      <c r="E5394" s="48" t="s">
        <v>2078</v>
      </c>
      <c r="F5394" s="48" t="s">
        <v>3315</v>
      </c>
      <c r="G5394" s="177"/>
      <c r="H5394" s="48">
        <v>7441</v>
      </c>
      <c r="I5394" s="48" t="s">
        <v>5668</v>
      </c>
      <c r="J5394" s="49" t="s">
        <v>26</v>
      </c>
      <c r="K5394" s="50">
        <v>1868306</v>
      </c>
      <c r="L5394" s="48" t="s">
        <v>3256</v>
      </c>
      <c r="M5394" s="51" t="s">
        <v>50</v>
      </c>
      <c r="N5394" s="51" t="s">
        <v>3257</v>
      </c>
      <c r="O5394" s="52"/>
      <c r="P5394" s="53"/>
    </row>
    <row r="5395" spans="1:16" s="56" customFormat="1" ht="45" hidden="1" x14ac:dyDescent="0.2">
      <c r="A5395" s="20">
        <v>5395</v>
      </c>
      <c r="B5395" s="55"/>
      <c r="C5395" s="47" t="str">
        <f t="shared" si="84"/>
        <v>Idu Ana 7442</v>
      </c>
      <c r="D5395" s="47"/>
      <c r="E5395" s="48" t="s">
        <v>2078</v>
      </c>
      <c r="F5395" s="48" t="s">
        <v>3315</v>
      </c>
      <c r="G5395" s="177"/>
      <c r="H5395" s="48">
        <v>7442</v>
      </c>
      <c r="I5395" s="48" t="s">
        <v>5669</v>
      </c>
      <c r="J5395" s="49" t="s">
        <v>26</v>
      </c>
      <c r="K5395" s="50">
        <v>1878514</v>
      </c>
      <c r="L5395" s="48" t="s">
        <v>3256</v>
      </c>
      <c r="M5395" s="51" t="s">
        <v>50</v>
      </c>
      <c r="N5395" s="51" t="s">
        <v>3257</v>
      </c>
      <c r="O5395" s="52"/>
      <c r="P5395" s="53"/>
    </row>
    <row r="5396" spans="1:16" s="56" customFormat="1" ht="45" hidden="1" x14ac:dyDescent="0.2">
      <c r="A5396" s="20">
        <v>5396</v>
      </c>
      <c r="B5396" s="55"/>
      <c r="C5396" s="47" t="str">
        <f t="shared" si="84"/>
        <v>Idu Ana 7443</v>
      </c>
      <c r="D5396" s="47"/>
      <c r="E5396" s="48" t="s">
        <v>2078</v>
      </c>
      <c r="F5396" s="48" t="s">
        <v>3274</v>
      </c>
      <c r="G5396" s="177"/>
      <c r="H5396" s="48">
        <v>7443</v>
      </c>
      <c r="I5396" s="48" t="s">
        <v>5670</v>
      </c>
      <c r="J5396" s="49" t="s">
        <v>25</v>
      </c>
      <c r="K5396" s="50">
        <v>45026</v>
      </c>
      <c r="L5396" s="48" t="s">
        <v>3256</v>
      </c>
      <c r="M5396" s="51" t="s">
        <v>50</v>
      </c>
      <c r="N5396" s="51" t="s">
        <v>3257</v>
      </c>
      <c r="O5396" s="52"/>
      <c r="P5396" s="53"/>
    </row>
    <row r="5397" spans="1:16" s="56" customFormat="1" ht="45" hidden="1" x14ac:dyDescent="0.2">
      <c r="A5397" s="20">
        <v>5397</v>
      </c>
      <c r="B5397" s="55"/>
      <c r="C5397" s="47" t="str">
        <f t="shared" si="84"/>
        <v>Idu Ana 7445</v>
      </c>
      <c r="D5397" s="47"/>
      <c r="E5397" s="48" t="s">
        <v>2078</v>
      </c>
      <c r="F5397" s="48" t="s">
        <v>4467</v>
      </c>
      <c r="G5397" s="177"/>
      <c r="H5397" s="48">
        <v>7445</v>
      </c>
      <c r="I5397" s="48" t="s">
        <v>5671</v>
      </c>
      <c r="J5397" s="49" t="s">
        <v>64</v>
      </c>
      <c r="K5397" s="50">
        <v>177881</v>
      </c>
      <c r="L5397" s="48" t="s">
        <v>3256</v>
      </c>
      <c r="M5397" s="51" t="s">
        <v>50</v>
      </c>
      <c r="N5397" s="51" t="s">
        <v>3257</v>
      </c>
      <c r="O5397" s="52"/>
      <c r="P5397" s="53"/>
    </row>
    <row r="5398" spans="1:16" s="56" customFormat="1" ht="45" hidden="1" x14ac:dyDescent="0.2">
      <c r="A5398" s="20">
        <v>5398</v>
      </c>
      <c r="B5398" s="55"/>
      <c r="C5398" s="47" t="str">
        <f t="shared" si="84"/>
        <v>Idu Ana 7447</v>
      </c>
      <c r="D5398" s="47"/>
      <c r="E5398" s="48" t="s">
        <v>2078</v>
      </c>
      <c r="F5398" s="48" t="s">
        <v>3276</v>
      </c>
      <c r="G5398" s="177"/>
      <c r="H5398" s="48">
        <v>7447</v>
      </c>
      <c r="I5398" s="48" t="s">
        <v>5672</v>
      </c>
      <c r="J5398" s="49" t="s">
        <v>25</v>
      </c>
      <c r="K5398" s="50">
        <v>2635387</v>
      </c>
      <c r="L5398" s="48" t="s">
        <v>3256</v>
      </c>
      <c r="M5398" s="51" t="s">
        <v>50</v>
      </c>
      <c r="N5398" s="51" t="s">
        <v>3257</v>
      </c>
      <c r="O5398" s="52"/>
      <c r="P5398" s="53"/>
    </row>
    <row r="5399" spans="1:16" s="56" customFormat="1" ht="45" hidden="1" x14ac:dyDescent="0.2">
      <c r="A5399" s="20">
        <v>5399</v>
      </c>
      <c r="B5399" s="55"/>
      <c r="C5399" s="47" t="str">
        <f t="shared" si="84"/>
        <v>Idu Ana 7448</v>
      </c>
      <c r="D5399" s="47"/>
      <c r="E5399" s="48" t="s">
        <v>2078</v>
      </c>
      <c r="F5399" s="48" t="s">
        <v>3315</v>
      </c>
      <c r="G5399" s="177"/>
      <c r="H5399" s="48">
        <v>7448</v>
      </c>
      <c r="I5399" s="48" t="s">
        <v>5673</v>
      </c>
      <c r="J5399" s="49" t="s">
        <v>26</v>
      </c>
      <c r="K5399" s="50">
        <v>338015</v>
      </c>
      <c r="L5399" s="48" t="s">
        <v>3256</v>
      </c>
      <c r="M5399" s="51" t="s">
        <v>50</v>
      </c>
      <c r="N5399" s="51" t="s">
        <v>3257</v>
      </c>
      <c r="O5399" s="52"/>
      <c r="P5399" s="53"/>
    </row>
    <row r="5400" spans="1:16" s="56" customFormat="1" ht="45" hidden="1" x14ac:dyDescent="0.2">
      <c r="A5400" s="20">
        <v>5400</v>
      </c>
      <c r="B5400" s="55"/>
      <c r="C5400" s="47" t="str">
        <f t="shared" si="84"/>
        <v>Idu Ana 7451</v>
      </c>
      <c r="D5400" s="47"/>
      <c r="E5400" s="48" t="s">
        <v>2078</v>
      </c>
      <c r="F5400" s="48" t="s">
        <v>3315</v>
      </c>
      <c r="G5400" s="177"/>
      <c r="H5400" s="48">
        <v>7451</v>
      </c>
      <c r="I5400" s="48" t="s">
        <v>5674</v>
      </c>
      <c r="J5400" s="49" t="s">
        <v>26</v>
      </c>
      <c r="K5400" s="50">
        <v>424889</v>
      </c>
      <c r="L5400" s="48" t="s">
        <v>3256</v>
      </c>
      <c r="M5400" s="51" t="s">
        <v>50</v>
      </c>
      <c r="N5400" s="51" t="s">
        <v>3257</v>
      </c>
      <c r="O5400" s="52"/>
      <c r="P5400" s="53"/>
    </row>
    <row r="5401" spans="1:16" s="56" customFormat="1" ht="75" hidden="1" x14ac:dyDescent="0.2">
      <c r="A5401" s="20">
        <v>5401</v>
      </c>
      <c r="B5401" s="55"/>
      <c r="C5401" s="47" t="str">
        <f t="shared" si="84"/>
        <v>Idu Ana 7452</v>
      </c>
      <c r="D5401" s="47"/>
      <c r="E5401" s="48" t="s">
        <v>2078</v>
      </c>
      <c r="F5401" s="48" t="s">
        <v>4700</v>
      </c>
      <c r="G5401" s="177"/>
      <c r="H5401" s="48">
        <v>7452</v>
      </c>
      <c r="I5401" s="48" t="s">
        <v>5675</v>
      </c>
      <c r="J5401" s="49" t="s">
        <v>26</v>
      </c>
      <c r="K5401" s="50">
        <v>2648893</v>
      </c>
      <c r="L5401" s="48" t="s">
        <v>3256</v>
      </c>
      <c r="M5401" s="51" t="s">
        <v>50</v>
      </c>
      <c r="N5401" s="51" t="s">
        <v>3257</v>
      </c>
      <c r="O5401" s="52"/>
      <c r="P5401" s="53"/>
    </row>
    <row r="5402" spans="1:16" s="56" customFormat="1" ht="45" hidden="1" x14ac:dyDescent="0.2">
      <c r="A5402" s="20">
        <v>5402</v>
      </c>
      <c r="B5402" s="55"/>
      <c r="C5402" s="47" t="str">
        <f t="shared" si="84"/>
        <v>Idu Ana 7453</v>
      </c>
      <c r="D5402" s="47"/>
      <c r="E5402" s="48" t="s">
        <v>2078</v>
      </c>
      <c r="F5402" s="48" t="s">
        <v>3315</v>
      </c>
      <c r="G5402" s="177"/>
      <c r="H5402" s="48">
        <v>7453</v>
      </c>
      <c r="I5402" s="48" t="s">
        <v>5676</v>
      </c>
      <c r="J5402" s="49" t="s">
        <v>26</v>
      </c>
      <c r="K5402" s="50">
        <v>904683</v>
      </c>
      <c r="L5402" s="48" t="s">
        <v>3256</v>
      </c>
      <c r="M5402" s="51" t="s">
        <v>50</v>
      </c>
      <c r="N5402" s="51" t="s">
        <v>3257</v>
      </c>
      <c r="O5402" s="52"/>
      <c r="P5402" s="53"/>
    </row>
    <row r="5403" spans="1:16" s="56" customFormat="1" ht="45" hidden="1" x14ac:dyDescent="0.2">
      <c r="A5403" s="20">
        <v>5403</v>
      </c>
      <c r="B5403" s="55"/>
      <c r="C5403" s="47" t="str">
        <f t="shared" si="84"/>
        <v>Idu Ana 7454</v>
      </c>
      <c r="D5403" s="47"/>
      <c r="E5403" s="48" t="s">
        <v>2078</v>
      </c>
      <c r="F5403" s="48" t="s">
        <v>3315</v>
      </c>
      <c r="G5403" s="177"/>
      <c r="H5403" s="48">
        <v>7454</v>
      </c>
      <c r="I5403" s="48" t="s">
        <v>5677</v>
      </c>
      <c r="J5403" s="49" t="s">
        <v>26</v>
      </c>
      <c r="K5403" s="50">
        <v>2047734</v>
      </c>
      <c r="L5403" s="48" t="s">
        <v>3256</v>
      </c>
      <c r="M5403" s="51" t="s">
        <v>50</v>
      </c>
      <c r="N5403" s="51" t="s">
        <v>3257</v>
      </c>
      <c r="O5403" s="52"/>
      <c r="P5403" s="53"/>
    </row>
    <row r="5404" spans="1:16" s="56" customFormat="1" ht="45" hidden="1" x14ac:dyDescent="0.2">
      <c r="A5404" s="20">
        <v>5404</v>
      </c>
      <c r="B5404" s="55"/>
      <c r="C5404" s="47" t="str">
        <f t="shared" si="84"/>
        <v>Idu Ana 7455</v>
      </c>
      <c r="D5404" s="47"/>
      <c r="E5404" s="48" t="s">
        <v>2078</v>
      </c>
      <c r="F5404" s="48" t="s">
        <v>3315</v>
      </c>
      <c r="G5404" s="177"/>
      <c r="H5404" s="48">
        <v>7455</v>
      </c>
      <c r="I5404" s="48" t="s">
        <v>5678</v>
      </c>
      <c r="J5404" s="49" t="s">
        <v>26</v>
      </c>
      <c r="K5404" s="50">
        <v>2220286</v>
      </c>
      <c r="L5404" s="48" t="s">
        <v>3256</v>
      </c>
      <c r="M5404" s="51" t="s">
        <v>50</v>
      </c>
      <c r="N5404" s="51" t="s">
        <v>3257</v>
      </c>
      <c r="O5404" s="52"/>
      <c r="P5404" s="53"/>
    </row>
    <row r="5405" spans="1:16" s="56" customFormat="1" ht="75" hidden="1" x14ac:dyDescent="0.2">
      <c r="A5405" s="20">
        <v>5405</v>
      </c>
      <c r="B5405" s="55"/>
      <c r="C5405" s="47" t="str">
        <f t="shared" si="84"/>
        <v>Idu Ana 7458</v>
      </c>
      <c r="D5405" s="47"/>
      <c r="E5405" s="48" t="s">
        <v>2078</v>
      </c>
      <c r="F5405" s="48" t="s">
        <v>4700</v>
      </c>
      <c r="G5405" s="177"/>
      <c r="H5405" s="48">
        <v>7458</v>
      </c>
      <c r="I5405" s="48" t="s">
        <v>5679</v>
      </c>
      <c r="J5405" s="49" t="s">
        <v>26</v>
      </c>
      <c r="K5405" s="50">
        <v>7330739</v>
      </c>
      <c r="L5405" s="48" t="s">
        <v>3256</v>
      </c>
      <c r="M5405" s="51" t="s">
        <v>50</v>
      </c>
      <c r="N5405" s="51" t="s">
        <v>3257</v>
      </c>
      <c r="O5405" s="52"/>
      <c r="P5405" s="53"/>
    </row>
    <row r="5406" spans="1:16" s="56" customFormat="1" ht="45" hidden="1" x14ac:dyDescent="0.2">
      <c r="A5406" s="20">
        <v>5406</v>
      </c>
      <c r="B5406" s="55"/>
      <c r="C5406" s="47" t="str">
        <f t="shared" si="84"/>
        <v>Idu Ana 7459</v>
      </c>
      <c r="D5406" s="47"/>
      <c r="E5406" s="48" t="s">
        <v>2078</v>
      </c>
      <c r="F5406" s="48" t="s">
        <v>3315</v>
      </c>
      <c r="G5406" s="177"/>
      <c r="H5406" s="48">
        <v>7459</v>
      </c>
      <c r="I5406" s="48" t="s">
        <v>5680</v>
      </c>
      <c r="J5406" s="49" t="s">
        <v>26</v>
      </c>
      <c r="K5406" s="50">
        <v>2537829</v>
      </c>
      <c r="L5406" s="48" t="s">
        <v>3256</v>
      </c>
      <c r="M5406" s="51" t="s">
        <v>50</v>
      </c>
      <c r="N5406" s="51" t="s">
        <v>3257</v>
      </c>
      <c r="O5406" s="52"/>
      <c r="P5406" s="53"/>
    </row>
    <row r="5407" spans="1:16" s="56" customFormat="1" ht="75" hidden="1" x14ac:dyDescent="0.2">
      <c r="A5407" s="20">
        <v>5407</v>
      </c>
      <c r="B5407" s="55"/>
      <c r="C5407" s="47" t="str">
        <f t="shared" si="84"/>
        <v>Idu Ana 7460</v>
      </c>
      <c r="D5407" s="47"/>
      <c r="E5407" s="48" t="s">
        <v>2078</v>
      </c>
      <c r="F5407" s="48" t="s">
        <v>4700</v>
      </c>
      <c r="G5407" s="177"/>
      <c r="H5407" s="48">
        <v>7460</v>
      </c>
      <c r="I5407" s="48" t="s">
        <v>5681</v>
      </c>
      <c r="J5407" s="49" t="s">
        <v>26</v>
      </c>
      <c r="K5407" s="50">
        <v>3127579</v>
      </c>
      <c r="L5407" s="48" t="s">
        <v>3256</v>
      </c>
      <c r="M5407" s="51" t="s">
        <v>50</v>
      </c>
      <c r="N5407" s="51" t="s">
        <v>3257</v>
      </c>
      <c r="O5407" s="52"/>
      <c r="P5407" s="53"/>
    </row>
    <row r="5408" spans="1:16" s="56" customFormat="1" ht="45" hidden="1" x14ac:dyDescent="0.2">
      <c r="A5408" s="20">
        <v>5408</v>
      </c>
      <c r="B5408" s="55"/>
      <c r="C5408" s="47" t="str">
        <f t="shared" si="84"/>
        <v>Idu Ana 7462</v>
      </c>
      <c r="D5408" s="47"/>
      <c r="E5408" s="48" t="s">
        <v>2078</v>
      </c>
      <c r="F5408" s="48" t="s">
        <v>3315</v>
      </c>
      <c r="G5408" s="177"/>
      <c r="H5408" s="48">
        <v>7462</v>
      </c>
      <c r="I5408" s="48" t="s">
        <v>5682</v>
      </c>
      <c r="J5408" s="49" t="s">
        <v>26</v>
      </c>
      <c r="K5408" s="50">
        <v>2106174</v>
      </c>
      <c r="L5408" s="48" t="s">
        <v>3256</v>
      </c>
      <c r="M5408" s="51" t="s">
        <v>50</v>
      </c>
      <c r="N5408" s="51" t="s">
        <v>3257</v>
      </c>
      <c r="O5408" s="52"/>
      <c r="P5408" s="53"/>
    </row>
    <row r="5409" spans="1:16" s="56" customFormat="1" ht="75" hidden="1" x14ac:dyDescent="0.2">
      <c r="A5409" s="20">
        <v>5409</v>
      </c>
      <c r="B5409" s="55"/>
      <c r="C5409" s="47" t="str">
        <f t="shared" si="84"/>
        <v>Idu Ana 7464</v>
      </c>
      <c r="D5409" s="47"/>
      <c r="E5409" s="48" t="s">
        <v>2078</v>
      </c>
      <c r="F5409" s="48" t="s">
        <v>4700</v>
      </c>
      <c r="G5409" s="177"/>
      <c r="H5409" s="48">
        <v>7464</v>
      </c>
      <c r="I5409" s="48" t="s">
        <v>5683</v>
      </c>
      <c r="J5409" s="49" t="s">
        <v>26</v>
      </c>
      <c r="K5409" s="50">
        <v>3249302</v>
      </c>
      <c r="L5409" s="48" t="s">
        <v>3256</v>
      </c>
      <c r="M5409" s="51" t="s">
        <v>50</v>
      </c>
      <c r="N5409" s="51" t="s">
        <v>3257</v>
      </c>
      <c r="O5409" s="52"/>
      <c r="P5409" s="53"/>
    </row>
    <row r="5410" spans="1:16" s="56" customFormat="1" ht="45" hidden="1" x14ac:dyDescent="0.2">
      <c r="A5410" s="20">
        <v>5410</v>
      </c>
      <c r="B5410" s="55"/>
      <c r="C5410" s="47" t="str">
        <f t="shared" si="84"/>
        <v>Idu Ana 7465</v>
      </c>
      <c r="D5410" s="47"/>
      <c r="E5410" s="48" t="s">
        <v>2078</v>
      </c>
      <c r="F5410" s="48" t="s">
        <v>3315</v>
      </c>
      <c r="G5410" s="177"/>
      <c r="H5410" s="48">
        <v>7465</v>
      </c>
      <c r="I5410" s="48" t="s">
        <v>5684</v>
      </c>
      <c r="J5410" s="49" t="s">
        <v>26</v>
      </c>
      <c r="K5410" s="50">
        <v>100831</v>
      </c>
      <c r="L5410" s="48" t="s">
        <v>3256</v>
      </c>
      <c r="M5410" s="51" t="s">
        <v>50</v>
      </c>
      <c r="N5410" s="51" t="s">
        <v>3257</v>
      </c>
      <c r="O5410" s="52"/>
      <c r="P5410" s="53"/>
    </row>
    <row r="5411" spans="1:16" s="56" customFormat="1" ht="45" hidden="1" x14ac:dyDescent="0.2">
      <c r="A5411" s="20">
        <v>5411</v>
      </c>
      <c r="B5411" s="55"/>
      <c r="C5411" s="47" t="str">
        <f t="shared" si="84"/>
        <v>Idu Ana 7468</v>
      </c>
      <c r="D5411" s="47"/>
      <c r="E5411" s="48" t="s">
        <v>2078</v>
      </c>
      <c r="F5411" s="48" t="s">
        <v>3315</v>
      </c>
      <c r="G5411" s="177"/>
      <c r="H5411" s="48">
        <v>7468</v>
      </c>
      <c r="I5411" s="48" t="s">
        <v>5685</v>
      </c>
      <c r="J5411" s="49" t="s">
        <v>26</v>
      </c>
      <c r="K5411" s="50">
        <v>1776353</v>
      </c>
      <c r="L5411" s="48" t="s">
        <v>3256</v>
      </c>
      <c r="M5411" s="51" t="s">
        <v>50</v>
      </c>
      <c r="N5411" s="51" t="s">
        <v>3257</v>
      </c>
      <c r="O5411" s="52"/>
      <c r="P5411" s="53"/>
    </row>
    <row r="5412" spans="1:16" s="56" customFormat="1" ht="60" hidden="1" x14ac:dyDescent="0.2">
      <c r="A5412" s="20">
        <v>5412</v>
      </c>
      <c r="B5412" s="55"/>
      <c r="C5412" s="47" t="str">
        <f t="shared" si="84"/>
        <v>Idu Ana 7469</v>
      </c>
      <c r="D5412" s="47"/>
      <c r="E5412" s="48" t="s">
        <v>2078</v>
      </c>
      <c r="F5412" s="48" t="s">
        <v>4626</v>
      </c>
      <c r="G5412" s="177"/>
      <c r="H5412" s="48">
        <v>7469</v>
      </c>
      <c r="I5412" s="48" t="s">
        <v>5686</v>
      </c>
      <c r="J5412" s="49" t="s">
        <v>26</v>
      </c>
      <c r="K5412" s="50">
        <v>293924</v>
      </c>
      <c r="L5412" s="48" t="s">
        <v>3256</v>
      </c>
      <c r="M5412" s="51" t="s">
        <v>50</v>
      </c>
      <c r="N5412" s="51" t="s">
        <v>3257</v>
      </c>
      <c r="O5412" s="52"/>
      <c r="P5412" s="53"/>
    </row>
    <row r="5413" spans="1:16" s="56" customFormat="1" ht="45" hidden="1" x14ac:dyDescent="0.2">
      <c r="A5413" s="20">
        <v>5413</v>
      </c>
      <c r="B5413" s="55"/>
      <c r="C5413" s="47" t="str">
        <f t="shared" si="84"/>
        <v>Idu Ana 7470</v>
      </c>
      <c r="D5413" s="47"/>
      <c r="E5413" s="48" t="s">
        <v>2078</v>
      </c>
      <c r="F5413" s="48" t="s">
        <v>4626</v>
      </c>
      <c r="G5413" s="177"/>
      <c r="H5413" s="48">
        <v>7470</v>
      </c>
      <c r="I5413" s="48" t="s">
        <v>5687</v>
      </c>
      <c r="J5413" s="49" t="s">
        <v>26</v>
      </c>
      <c r="K5413" s="50">
        <v>267363</v>
      </c>
      <c r="L5413" s="48" t="s">
        <v>3256</v>
      </c>
      <c r="M5413" s="51" t="s">
        <v>50</v>
      </c>
      <c r="N5413" s="51" t="s">
        <v>3257</v>
      </c>
      <c r="O5413" s="52"/>
      <c r="P5413" s="53"/>
    </row>
    <row r="5414" spans="1:16" s="56" customFormat="1" ht="45" hidden="1" x14ac:dyDescent="0.2">
      <c r="A5414" s="20">
        <v>5414</v>
      </c>
      <c r="B5414" s="55"/>
      <c r="C5414" s="47" t="str">
        <f t="shared" si="84"/>
        <v>Idu Ana 7471</v>
      </c>
      <c r="D5414" s="47"/>
      <c r="E5414" s="48" t="s">
        <v>2078</v>
      </c>
      <c r="F5414" s="48" t="s">
        <v>3315</v>
      </c>
      <c r="G5414" s="177"/>
      <c r="H5414" s="48">
        <v>7471</v>
      </c>
      <c r="I5414" s="48" t="s">
        <v>5688</v>
      </c>
      <c r="J5414" s="49" t="s">
        <v>26</v>
      </c>
      <c r="K5414" s="50">
        <v>1876518</v>
      </c>
      <c r="L5414" s="48" t="s">
        <v>3256</v>
      </c>
      <c r="M5414" s="51" t="s">
        <v>50</v>
      </c>
      <c r="N5414" s="51" t="s">
        <v>3257</v>
      </c>
      <c r="O5414" s="52"/>
      <c r="P5414" s="53"/>
    </row>
    <row r="5415" spans="1:16" s="56" customFormat="1" ht="45" hidden="1" x14ac:dyDescent="0.2">
      <c r="A5415" s="20">
        <v>5415</v>
      </c>
      <c r="B5415" s="55"/>
      <c r="C5415" s="47" t="str">
        <f t="shared" si="84"/>
        <v>Idu Ana 7472</v>
      </c>
      <c r="D5415" s="47"/>
      <c r="E5415" s="48" t="s">
        <v>2078</v>
      </c>
      <c r="F5415" s="48" t="s">
        <v>3276</v>
      </c>
      <c r="G5415" s="177"/>
      <c r="H5415" s="48">
        <v>7472</v>
      </c>
      <c r="I5415" s="48" t="s">
        <v>5689</v>
      </c>
      <c r="J5415" s="49" t="s">
        <v>25</v>
      </c>
      <c r="K5415" s="50">
        <v>829498</v>
      </c>
      <c r="L5415" s="48" t="s">
        <v>3256</v>
      </c>
      <c r="M5415" s="51" t="s">
        <v>50</v>
      </c>
      <c r="N5415" s="51" t="s">
        <v>3257</v>
      </c>
      <c r="O5415" s="52"/>
      <c r="P5415" s="53"/>
    </row>
    <row r="5416" spans="1:16" s="56" customFormat="1" ht="45" hidden="1" x14ac:dyDescent="0.2">
      <c r="A5416" s="20">
        <v>5416</v>
      </c>
      <c r="B5416" s="55"/>
      <c r="C5416" s="47" t="str">
        <f t="shared" si="84"/>
        <v>Idu Ana 7473</v>
      </c>
      <c r="D5416" s="47"/>
      <c r="E5416" s="48" t="s">
        <v>2078</v>
      </c>
      <c r="F5416" s="48" t="s">
        <v>3315</v>
      </c>
      <c r="G5416" s="177"/>
      <c r="H5416" s="48">
        <v>7473</v>
      </c>
      <c r="I5416" s="48" t="s">
        <v>5690</v>
      </c>
      <c r="J5416" s="49" t="s">
        <v>26</v>
      </c>
      <c r="K5416" s="50">
        <v>1619478</v>
      </c>
      <c r="L5416" s="48" t="s">
        <v>3256</v>
      </c>
      <c r="M5416" s="51" t="s">
        <v>50</v>
      </c>
      <c r="N5416" s="51" t="s">
        <v>3257</v>
      </c>
      <c r="O5416" s="52"/>
      <c r="P5416" s="53"/>
    </row>
    <row r="5417" spans="1:16" s="56" customFormat="1" ht="45" hidden="1" x14ac:dyDescent="0.2">
      <c r="A5417" s="20">
        <v>5417</v>
      </c>
      <c r="B5417" s="55"/>
      <c r="C5417" s="47" t="str">
        <f t="shared" ref="C5417:C5480" si="85">+CONCATENATE(M5417," ",N5417," ",H5417)</f>
        <v>Idu Ana 7474</v>
      </c>
      <c r="D5417" s="47"/>
      <c r="E5417" s="48" t="s">
        <v>2078</v>
      </c>
      <c r="F5417" s="48" t="s">
        <v>3276</v>
      </c>
      <c r="G5417" s="177"/>
      <c r="H5417" s="48">
        <v>7474</v>
      </c>
      <c r="I5417" s="48" t="s">
        <v>5691</v>
      </c>
      <c r="J5417" s="49" t="s">
        <v>25</v>
      </c>
      <c r="K5417" s="50">
        <v>1748166</v>
      </c>
      <c r="L5417" s="48" t="s">
        <v>3256</v>
      </c>
      <c r="M5417" s="51" t="s">
        <v>50</v>
      </c>
      <c r="N5417" s="51" t="s">
        <v>3257</v>
      </c>
      <c r="O5417" s="52"/>
      <c r="P5417" s="53"/>
    </row>
    <row r="5418" spans="1:16" s="56" customFormat="1" ht="45" hidden="1" x14ac:dyDescent="0.2">
      <c r="A5418" s="20">
        <v>5418</v>
      </c>
      <c r="B5418" s="55"/>
      <c r="C5418" s="47" t="str">
        <f t="shared" si="85"/>
        <v>Idu Ana 7477</v>
      </c>
      <c r="D5418" s="47"/>
      <c r="E5418" s="48" t="s">
        <v>2078</v>
      </c>
      <c r="F5418" s="48" t="s">
        <v>3315</v>
      </c>
      <c r="G5418" s="177"/>
      <c r="H5418" s="48">
        <v>7477</v>
      </c>
      <c r="I5418" s="48" t="s">
        <v>5692</v>
      </c>
      <c r="J5418" s="49" t="s">
        <v>26</v>
      </c>
      <c r="K5418" s="50">
        <v>1001636</v>
      </c>
      <c r="L5418" s="48" t="s">
        <v>3256</v>
      </c>
      <c r="M5418" s="51" t="s">
        <v>50</v>
      </c>
      <c r="N5418" s="51" t="s">
        <v>3257</v>
      </c>
      <c r="O5418" s="52"/>
      <c r="P5418" s="53"/>
    </row>
    <row r="5419" spans="1:16" s="56" customFormat="1" ht="45" hidden="1" x14ac:dyDescent="0.2">
      <c r="A5419" s="20">
        <v>5419</v>
      </c>
      <c r="B5419" s="55"/>
      <c r="C5419" s="47" t="str">
        <f t="shared" si="85"/>
        <v>Idu Ana 7480</v>
      </c>
      <c r="D5419" s="47"/>
      <c r="E5419" s="48" t="s">
        <v>2078</v>
      </c>
      <c r="F5419" s="48" t="s">
        <v>3315</v>
      </c>
      <c r="G5419" s="177"/>
      <c r="H5419" s="48">
        <v>7480</v>
      </c>
      <c r="I5419" s="48" t="s">
        <v>5693</v>
      </c>
      <c r="J5419" s="49" t="s">
        <v>26</v>
      </c>
      <c r="K5419" s="50">
        <v>2174122</v>
      </c>
      <c r="L5419" s="48" t="s">
        <v>3256</v>
      </c>
      <c r="M5419" s="51" t="s">
        <v>50</v>
      </c>
      <c r="N5419" s="51" t="s">
        <v>3257</v>
      </c>
      <c r="O5419" s="52"/>
      <c r="P5419" s="53"/>
    </row>
    <row r="5420" spans="1:16" s="56" customFormat="1" ht="45" hidden="1" x14ac:dyDescent="0.2">
      <c r="A5420" s="20">
        <v>5420</v>
      </c>
      <c r="B5420" s="55"/>
      <c r="C5420" s="47" t="str">
        <f t="shared" si="85"/>
        <v>Idu Ana 7482</v>
      </c>
      <c r="D5420" s="47"/>
      <c r="E5420" s="48" t="s">
        <v>2078</v>
      </c>
      <c r="F5420" s="48" t="s">
        <v>3315</v>
      </c>
      <c r="G5420" s="177"/>
      <c r="H5420" s="48">
        <v>7482</v>
      </c>
      <c r="I5420" s="48" t="s">
        <v>5694</v>
      </c>
      <c r="J5420" s="49" t="s">
        <v>26</v>
      </c>
      <c r="K5420" s="50">
        <v>3421242</v>
      </c>
      <c r="L5420" s="48" t="s">
        <v>3256</v>
      </c>
      <c r="M5420" s="51" t="s">
        <v>50</v>
      </c>
      <c r="N5420" s="51" t="s">
        <v>3257</v>
      </c>
      <c r="O5420" s="52"/>
      <c r="P5420" s="53"/>
    </row>
    <row r="5421" spans="1:16" s="56" customFormat="1" ht="45" hidden="1" x14ac:dyDescent="0.2">
      <c r="A5421" s="20">
        <v>5421</v>
      </c>
      <c r="B5421" s="55"/>
      <c r="C5421" s="47" t="str">
        <f t="shared" si="85"/>
        <v>Idu Ana 7483</v>
      </c>
      <c r="D5421" s="47"/>
      <c r="E5421" s="48" t="s">
        <v>2078</v>
      </c>
      <c r="F5421" s="48" t="s">
        <v>3315</v>
      </c>
      <c r="G5421" s="177"/>
      <c r="H5421" s="48">
        <v>7483</v>
      </c>
      <c r="I5421" s="48" t="s">
        <v>5695</v>
      </c>
      <c r="J5421" s="49" t="s">
        <v>26</v>
      </c>
      <c r="K5421" s="50">
        <v>21178</v>
      </c>
      <c r="L5421" s="48" t="s">
        <v>3256</v>
      </c>
      <c r="M5421" s="51" t="s">
        <v>50</v>
      </c>
      <c r="N5421" s="51" t="s">
        <v>3257</v>
      </c>
      <c r="O5421" s="52"/>
      <c r="P5421" s="53"/>
    </row>
    <row r="5422" spans="1:16" s="56" customFormat="1" ht="45" hidden="1" x14ac:dyDescent="0.2">
      <c r="A5422" s="20">
        <v>5422</v>
      </c>
      <c r="B5422" s="55"/>
      <c r="C5422" s="47" t="str">
        <f t="shared" si="85"/>
        <v>Idu Ana 7485</v>
      </c>
      <c r="D5422" s="47"/>
      <c r="E5422" s="48" t="s">
        <v>2078</v>
      </c>
      <c r="F5422" s="48" t="s">
        <v>3315</v>
      </c>
      <c r="G5422" s="177"/>
      <c r="H5422" s="48">
        <v>7485</v>
      </c>
      <c r="I5422" s="48" t="s">
        <v>5696</v>
      </c>
      <c r="J5422" s="49" t="s">
        <v>26</v>
      </c>
      <c r="K5422" s="50">
        <v>1435361</v>
      </c>
      <c r="L5422" s="48" t="s">
        <v>3256</v>
      </c>
      <c r="M5422" s="51" t="s">
        <v>50</v>
      </c>
      <c r="N5422" s="51" t="s">
        <v>3257</v>
      </c>
      <c r="O5422" s="52"/>
      <c r="P5422" s="53"/>
    </row>
    <row r="5423" spans="1:16" s="56" customFormat="1" ht="45" hidden="1" x14ac:dyDescent="0.2">
      <c r="A5423" s="20">
        <v>5423</v>
      </c>
      <c r="B5423" s="55"/>
      <c r="C5423" s="47" t="str">
        <f t="shared" si="85"/>
        <v>Idu Ana 7486</v>
      </c>
      <c r="D5423" s="47"/>
      <c r="E5423" s="48" t="s">
        <v>2078</v>
      </c>
      <c r="F5423" s="48" t="s">
        <v>3315</v>
      </c>
      <c r="G5423" s="177"/>
      <c r="H5423" s="48">
        <v>7486</v>
      </c>
      <c r="I5423" s="48" t="s">
        <v>5697</v>
      </c>
      <c r="J5423" s="49" t="s">
        <v>26</v>
      </c>
      <c r="K5423" s="50">
        <v>7464743</v>
      </c>
      <c r="L5423" s="48" t="s">
        <v>3256</v>
      </c>
      <c r="M5423" s="51" t="s">
        <v>50</v>
      </c>
      <c r="N5423" s="51" t="s">
        <v>3257</v>
      </c>
      <c r="O5423" s="52"/>
      <c r="P5423" s="53"/>
    </row>
    <row r="5424" spans="1:16" s="56" customFormat="1" ht="45" hidden="1" x14ac:dyDescent="0.2">
      <c r="A5424" s="20">
        <v>5424</v>
      </c>
      <c r="B5424" s="55"/>
      <c r="C5424" s="47" t="str">
        <f t="shared" si="85"/>
        <v>Idu Ana 7487</v>
      </c>
      <c r="D5424" s="47"/>
      <c r="E5424" s="48" t="s">
        <v>2078</v>
      </c>
      <c r="F5424" s="48" t="s">
        <v>3315</v>
      </c>
      <c r="G5424" s="177"/>
      <c r="H5424" s="48">
        <v>7487</v>
      </c>
      <c r="I5424" s="48" t="s">
        <v>5698</v>
      </c>
      <c r="J5424" s="49" t="s">
        <v>26</v>
      </c>
      <c r="K5424" s="50">
        <v>712581</v>
      </c>
      <c r="L5424" s="48" t="s">
        <v>3256</v>
      </c>
      <c r="M5424" s="51" t="s">
        <v>50</v>
      </c>
      <c r="N5424" s="51" t="s">
        <v>3257</v>
      </c>
      <c r="O5424" s="52"/>
      <c r="P5424" s="53"/>
    </row>
    <row r="5425" spans="1:16" s="56" customFormat="1" ht="45" hidden="1" x14ac:dyDescent="0.2">
      <c r="A5425" s="20">
        <v>5425</v>
      </c>
      <c r="B5425" s="55"/>
      <c r="C5425" s="47" t="str">
        <f t="shared" si="85"/>
        <v>Idu Ana 7488</v>
      </c>
      <c r="D5425" s="47"/>
      <c r="E5425" s="48" t="s">
        <v>2078</v>
      </c>
      <c r="F5425" s="48" t="s">
        <v>3315</v>
      </c>
      <c r="G5425" s="177"/>
      <c r="H5425" s="48">
        <v>7488</v>
      </c>
      <c r="I5425" s="48" t="s">
        <v>5699</v>
      </c>
      <c r="J5425" s="49" t="s">
        <v>26</v>
      </c>
      <c r="K5425" s="50">
        <v>470161</v>
      </c>
      <c r="L5425" s="48" t="s">
        <v>3256</v>
      </c>
      <c r="M5425" s="51" t="s">
        <v>50</v>
      </c>
      <c r="N5425" s="51" t="s">
        <v>3257</v>
      </c>
      <c r="O5425" s="52"/>
      <c r="P5425" s="53"/>
    </row>
    <row r="5426" spans="1:16" s="56" customFormat="1" ht="60" hidden="1" x14ac:dyDescent="0.2">
      <c r="A5426" s="20">
        <v>5426</v>
      </c>
      <c r="B5426" s="55"/>
      <c r="C5426" s="47" t="str">
        <f t="shared" si="85"/>
        <v>Idu Ana 7492</v>
      </c>
      <c r="D5426" s="47"/>
      <c r="E5426" s="48" t="s">
        <v>2078</v>
      </c>
      <c r="F5426" s="48" t="s">
        <v>3315</v>
      </c>
      <c r="G5426" s="177"/>
      <c r="H5426" s="48">
        <v>7492</v>
      </c>
      <c r="I5426" s="48" t="s">
        <v>5700</v>
      </c>
      <c r="J5426" s="49" t="s">
        <v>26</v>
      </c>
      <c r="K5426" s="50">
        <v>5550050</v>
      </c>
      <c r="L5426" s="48" t="s">
        <v>3256</v>
      </c>
      <c r="M5426" s="51" t="s">
        <v>50</v>
      </c>
      <c r="N5426" s="51" t="s">
        <v>3257</v>
      </c>
      <c r="O5426" s="52"/>
      <c r="P5426" s="53"/>
    </row>
    <row r="5427" spans="1:16" s="56" customFormat="1" ht="45" hidden="1" x14ac:dyDescent="0.2">
      <c r="A5427" s="20">
        <v>5427</v>
      </c>
      <c r="B5427" s="55"/>
      <c r="C5427" s="47" t="str">
        <f t="shared" si="85"/>
        <v>Idu Ana 7493</v>
      </c>
      <c r="D5427" s="47"/>
      <c r="E5427" s="48" t="s">
        <v>2078</v>
      </c>
      <c r="F5427" s="48" t="s">
        <v>3315</v>
      </c>
      <c r="G5427" s="177"/>
      <c r="H5427" s="48">
        <v>7493</v>
      </c>
      <c r="I5427" s="48" t="s">
        <v>5701</v>
      </c>
      <c r="J5427" s="49" t="s">
        <v>26</v>
      </c>
      <c r="K5427" s="50">
        <v>92767</v>
      </c>
      <c r="L5427" s="48" t="s">
        <v>3256</v>
      </c>
      <c r="M5427" s="51" t="s">
        <v>50</v>
      </c>
      <c r="N5427" s="51" t="s">
        <v>3257</v>
      </c>
      <c r="O5427" s="52"/>
      <c r="P5427" s="53"/>
    </row>
    <row r="5428" spans="1:16" s="56" customFormat="1" ht="45" hidden="1" x14ac:dyDescent="0.2">
      <c r="A5428" s="20">
        <v>5428</v>
      </c>
      <c r="B5428" s="55"/>
      <c r="C5428" s="47" t="str">
        <f t="shared" si="85"/>
        <v>Idu Ana 7494</v>
      </c>
      <c r="D5428" s="47"/>
      <c r="E5428" s="48" t="s">
        <v>2078</v>
      </c>
      <c r="F5428" s="48" t="s">
        <v>4626</v>
      </c>
      <c r="G5428" s="177"/>
      <c r="H5428" s="48">
        <v>7494</v>
      </c>
      <c r="I5428" s="48" t="s">
        <v>5702</v>
      </c>
      <c r="J5428" s="49" t="s">
        <v>26</v>
      </c>
      <c r="K5428" s="50">
        <v>573341</v>
      </c>
      <c r="L5428" s="48" t="s">
        <v>3256</v>
      </c>
      <c r="M5428" s="51" t="s">
        <v>50</v>
      </c>
      <c r="N5428" s="51" t="s">
        <v>3257</v>
      </c>
      <c r="O5428" s="52"/>
      <c r="P5428" s="53"/>
    </row>
    <row r="5429" spans="1:16" s="56" customFormat="1" ht="45" hidden="1" x14ac:dyDescent="0.2">
      <c r="A5429" s="20">
        <v>5429</v>
      </c>
      <c r="B5429" s="55"/>
      <c r="C5429" s="47" t="str">
        <f t="shared" si="85"/>
        <v>Idu Ana 7495</v>
      </c>
      <c r="D5429" s="47"/>
      <c r="E5429" s="48" t="s">
        <v>2078</v>
      </c>
      <c r="F5429" s="48" t="s">
        <v>3315</v>
      </c>
      <c r="G5429" s="177"/>
      <c r="H5429" s="48">
        <v>7495</v>
      </c>
      <c r="I5429" s="48" t="s">
        <v>5703</v>
      </c>
      <c r="J5429" s="49" t="s">
        <v>26</v>
      </c>
      <c r="K5429" s="50">
        <v>4567746</v>
      </c>
      <c r="L5429" s="48" t="s">
        <v>3256</v>
      </c>
      <c r="M5429" s="51" t="s">
        <v>50</v>
      </c>
      <c r="N5429" s="51" t="s">
        <v>3257</v>
      </c>
      <c r="O5429" s="52"/>
      <c r="P5429" s="53"/>
    </row>
    <row r="5430" spans="1:16" s="56" customFormat="1" ht="45" hidden="1" x14ac:dyDescent="0.2">
      <c r="A5430" s="20">
        <v>5430</v>
      </c>
      <c r="B5430" s="55"/>
      <c r="C5430" s="47" t="str">
        <f t="shared" si="85"/>
        <v>Idu Ana 7497</v>
      </c>
      <c r="D5430" s="47"/>
      <c r="E5430" s="48" t="s">
        <v>2078</v>
      </c>
      <c r="F5430" s="48" t="s">
        <v>4626</v>
      </c>
      <c r="G5430" s="177"/>
      <c r="H5430" s="48">
        <v>7497</v>
      </c>
      <c r="I5430" s="48" t="s">
        <v>5704</v>
      </c>
      <c r="J5430" s="49" t="s">
        <v>26</v>
      </c>
      <c r="K5430" s="50">
        <v>363664</v>
      </c>
      <c r="L5430" s="48" t="s">
        <v>3256</v>
      </c>
      <c r="M5430" s="51" t="s">
        <v>50</v>
      </c>
      <c r="N5430" s="51" t="s">
        <v>3257</v>
      </c>
      <c r="O5430" s="52"/>
      <c r="P5430" s="53"/>
    </row>
    <row r="5431" spans="1:16" s="56" customFormat="1" ht="45" hidden="1" x14ac:dyDescent="0.2">
      <c r="A5431" s="20">
        <v>5431</v>
      </c>
      <c r="B5431" s="55"/>
      <c r="C5431" s="47" t="str">
        <f t="shared" si="85"/>
        <v>Idu Ana 7498</v>
      </c>
      <c r="D5431" s="47"/>
      <c r="E5431" s="48" t="s">
        <v>2078</v>
      </c>
      <c r="F5431" s="48" t="s">
        <v>4626</v>
      </c>
      <c r="G5431" s="177"/>
      <c r="H5431" s="48">
        <v>7498</v>
      </c>
      <c r="I5431" s="48" t="s">
        <v>5705</v>
      </c>
      <c r="J5431" s="49" t="s">
        <v>26</v>
      </c>
      <c r="K5431" s="50">
        <v>429112</v>
      </c>
      <c r="L5431" s="48" t="s">
        <v>3256</v>
      </c>
      <c r="M5431" s="51" t="s">
        <v>50</v>
      </c>
      <c r="N5431" s="51" t="s">
        <v>3257</v>
      </c>
      <c r="O5431" s="52"/>
      <c r="P5431" s="53"/>
    </row>
    <row r="5432" spans="1:16" s="56" customFormat="1" ht="45" hidden="1" x14ac:dyDescent="0.2">
      <c r="A5432" s="20">
        <v>5432</v>
      </c>
      <c r="B5432" s="55"/>
      <c r="C5432" s="47" t="str">
        <f t="shared" si="85"/>
        <v>Idu Ana 7500</v>
      </c>
      <c r="D5432" s="47"/>
      <c r="E5432" s="48" t="s">
        <v>2078</v>
      </c>
      <c r="F5432" s="48" t="s">
        <v>4626</v>
      </c>
      <c r="G5432" s="177"/>
      <c r="H5432" s="48">
        <v>7500</v>
      </c>
      <c r="I5432" s="48" t="s">
        <v>5706</v>
      </c>
      <c r="J5432" s="49" t="s">
        <v>26</v>
      </c>
      <c r="K5432" s="50">
        <v>446248</v>
      </c>
      <c r="L5432" s="48" t="s">
        <v>3256</v>
      </c>
      <c r="M5432" s="51" t="s">
        <v>50</v>
      </c>
      <c r="N5432" s="51" t="s">
        <v>3257</v>
      </c>
      <c r="O5432" s="52"/>
      <c r="P5432" s="53"/>
    </row>
    <row r="5433" spans="1:16" s="56" customFormat="1" ht="45" hidden="1" x14ac:dyDescent="0.2">
      <c r="A5433" s="20">
        <v>5433</v>
      </c>
      <c r="B5433" s="55"/>
      <c r="C5433" s="47" t="str">
        <f t="shared" si="85"/>
        <v>Idu Ana 7501</v>
      </c>
      <c r="D5433" s="47"/>
      <c r="E5433" s="48" t="s">
        <v>2078</v>
      </c>
      <c r="F5433" s="48" t="s">
        <v>4626</v>
      </c>
      <c r="G5433" s="177"/>
      <c r="H5433" s="48">
        <v>7501</v>
      </c>
      <c r="I5433" s="48" t="s">
        <v>5707</v>
      </c>
      <c r="J5433" s="49" t="s">
        <v>26</v>
      </c>
      <c r="K5433" s="50">
        <v>359497</v>
      </c>
      <c r="L5433" s="48" t="s">
        <v>3256</v>
      </c>
      <c r="M5433" s="51" t="s">
        <v>50</v>
      </c>
      <c r="N5433" s="51" t="s">
        <v>3257</v>
      </c>
      <c r="O5433" s="52"/>
      <c r="P5433" s="53"/>
    </row>
    <row r="5434" spans="1:16" s="56" customFormat="1" ht="75" hidden="1" x14ac:dyDescent="0.2">
      <c r="A5434" s="20">
        <v>5434</v>
      </c>
      <c r="B5434" s="55"/>
      <c r="C5434" s="47" t="str">
        <f t="shared" si="85"/>
        <v>Idu Ana 7502</v>
      </c>
      <c r="D5434" s="47"/>
      <c r="E5434" s="48" t="s">
        <v>2078</v>
      </c>
      <c r="F5434" s="48" t="s">
        <v>4700</v>
      </c>
      <c r="G5434" s="177"/>
      <c r="H5434" s="48">
        <v>7502</v>
      </c>
      <c r="I5434" s="48" t="s">
        <v>5708</v>
      </c>
      <c r="J5434" s="49" t="s">
        <v>26</v>
      </c>
      <c r="K5434" s="50">
        <v>2648893</v>
      </c>
      <c r="L5434" s="48" t="s">
        <v>3256</v>
      </c>
      <c r="M5434" s="51" t="s">
        <v>50</v>
      </c>
      <c r="N5434" s="51" t="s">
        <v>3257</v>
      </c>
      <c r="O5434" s="52"/>
      <c r="P5434" s="53"/>
    </row>
    <row r="5435" spans="1:16" s="56" customFormat="1" ht="45" hidden="1" x14ac:dyDescent="0.2">
      <c r="A5435" s="20">
        <v>5435</v>
      </c>
      <c r="B5435" s="55"/>
      <c r="C5435" s="47" t="str">
        <f t="shared" si="85"/>
        <v>Idu Ana 7503</v>
      </c>
      <c r="D5435" s="47"/>
      <c r="E5435" s="48" t="s">
        <v>2078</v>
      </c>
      <c r="F5435" s="48" t="s">
        <v>4626</v>
      </c>
      <c r="G5435" s="177"/>
      <c r="H5435" s="48">
        <v>7503</v>
      </c>
      <c r="I5435" s="48" t="s">
        <v>5709</v>
      </c>
      <c r="J5435" s="49" t="s">
        <v>26</v>
      </c>
      <c r="K5435" s="50">
        <v>431730</v>
      </c>
      <c r="L5435" s="48" t="s">
        <v>3256</v>
      </c>
      <c r="M5435" s="51" t="s">
        <v>50</v>
      </c>
      <c r="N5435" s="51" t="s">
        <v>3257</v>
      </c>
      <c r="O5435" s="52"/>
      <c r="P5435" s="53"/>
    </row>
    <row r="5436" spans="1:16" s="56" customFormat="1" ht="75" hidden="1" x14ac:dyDescent="0.2">
      <c r="A5436" s="20">
        <v>5436</v>
      </c>
      <c r="B5436" s="55"/>
      <c r="C5436" s="47" t="str">
        <f t="shared" si="85"/>
        <v>Idu Ana 7504</v>
      </c>
      <c r="D5436" s="47"/>
      <c r="E5436" s="48" t="s">
        <v>2078</v>
      </c>
      <c r="F5436" s="48" t="s">
        <v>4700</v>
      </c>
      <c r="G5436" s="177"/>
      <c r="H5436" s="48">
        <v>7504</v>
      </c>
      <c r="I5436" s="48" t="s">
        <v>5710</v>
      </c>
      <c r="J5436" s="49" t="s">
        <v>26</v>
      </c>
      <c r="K5436" s="50">
        <v>10196519</v>
      </c>
      <c r="L5436" s="48" t="s">
        <v>3256</v>
      </c>
      <c r="M5436" s="51" t="s">
        <v>50</v>
      </c>
      <c r="N5436" s="51" t="s">
        <v>3257</v>
      </c>
      <c r="O5436" s="52"/>
      <c r="P5436" s="53"/>
    </row>
    <row r="5437" spans="1:16" s="56" customFormat="1" ht="75" hidden="1" x14ac:dyDescent="0.2">
      <c r="A5437" s="20">
        <v>5437</v>
      </c>
      <c r="B5437" s="55"/>
      <c r="C5437" s="47" t="str">
        <f t="shared" si="85"/>
        <v>Idu Ana 7505</v>
      </c>
      <c r="D5437" s="47"/>
      <c r="E5437" s="48" t="s">
        <v>2078</v>
      </c>
      <c r="F5437" s="48" t="s">
        <v>4700</v>
      </c>
      <c r="G5437" s="177"/>
      <c r="H5437" s="48">
        <v>7505</v>
      </c>
      <c r="I5437" s="48" t="s">
        <v>5711</v>
      </c>
      <c r="J5437" s="49" t="s">
        <v>26</v>
      </c>
      <c r="K5437" s="50">
        <v>3127579</v>
      </c>
      <c r="L5437" s="48" t="s">
        <v>3256</v>
      </c>
      <c r="M5437" s="51" t="s">
        <v>50</v>
      </c>
      <c r="N5437" s="51" t="s">
        <v>3257</v>
      </c>
      <c r="O5437" s="52"/>
      <c r="P5437" s="53"/>
    </row>
    <row r="5438" spans="1:16" s="56" customFormat="1" ht="75" hidden="1" x14ac:dyDescent="0.2">
      <c r="A5438" s="20">
        <v>5438</v>
      </c>
      <c r="B5438" s="55"/>
      <c r="C5438" s="47" t="str">
        <f t="shared" si="85"/>
        <v>Idu Ana 7506</v>
      </c>
      <c r="D5438" s="47"/>
      <c r="E5438" s="48" t="s">
        <v>2078</v>
      </c>
      <c r="F5438" s="48" t="s">
        <v>4700</v>
      </c>
      <c r="G5438" s="177"/>
      <c r="H5438" s="48">
        <v>7506</v>
      </c>
      <c r="I5438" s="48" t="s">
        <v>5712</v>
      </c>
      <c r="J5438" s="49" t="s">
        <v>26</v>
      </c>
      <c r="K5438" s="50">
        <v>5834039</v>
      </c>
      <c r="L5438" s="48" t="s">
        <v>3256</v>
      </c>
      <c r="M5438" s="51" t="s">
        <v>50</v>
      </c>
      <c r="N5438" s="51" t="s">
        <v>3257</v>
      </c>
      <c r="O5438" s="52"/>
      <c r="P5438" s="53"/>
    </row>
    <row r="5439" spans="1:16" s="56" customFormat="1" ht="75" hidden="1" x14ac:dyDescent="0.2">
      <c r="A5439" s="20">
        <v>5439</v>
      </c>
      <c r="B5439" s="55"/>
      <c r="C5439" s="47" t="str">
        <f t="shared" si="85"/>
        <v>Idu Ana 7507</v>
      </c>
      <c r="D5439" s="47"/>
      <c r="E5439" s="48" t="s">
        <v>2078</v>
      </c>
      <c r="F5439" s="48" t="s">
        <v>4700</v>
      </c>
      <c r="G5439" s="177"/>
      <c r="H5439" s="48">
        <v>7507</v>
      </c>
      <c r="I5439" s="48" t="s">
        <v>5713</v>
      </c>
      <c r="J5439" s="49" t="s">
        <v>26</v>
      </c>
      <c r="K5439" s="50">
        <v>2633690</v>
      </c>
      <c r="L5439" s="48" t="s">
        <v>3256</v>
      </c>
      <c r="M5439" s="51" t="s">
        <v>50</v>
      </c>
      <c r="N5439" s="51" t="s">
        <v>3257</v>
      </c>
      <c r="O5439" s="52"/>
      <c r="P5439" s="53"/>
    </row>
    <row r="5440" spans="1:16" s="56" customFormat="1" ht="45" hidden="1" x14ac:dyDescent="0.2">
      <c r="A5440" s="20">
        <v>5440</v>
      </c>
      <c r="B5440" s="55"/>
      <c r="C5440" s="47" t="str">
        <f t="shared" si="85"/>
        <v>Idu Ana 7508</v>
      </c>
      <c r="D5440" s="47"/>
      <c r="E5440" s="48" t="s">
        <v>2078</v>
      </c>
      <c r="F5440" s="48" t="s">
        <v>4626</v>
      </c>
      <c r="G5440" s="177"/>
      <c r="H5440" s="48">
        <v>7508</v>
      </c>
      <c r="I5440" s="48" t="s">
        <v>5714</v>
      </c>
      <c r="J5440" s="49" t="s">
        <v>26</v>
      </c>
      <c r="K5440" s="50">
        <v>325575</v>
      </c>
      <c r="L5440" s="48" t="s">
        <v>3256</v>
      </c>
      <c r="M5440" s="51" t="s">
        <v>50</v>
      </c>
      <c r="N5440" s="51" t="s">
        <v>3257</v>
      </c>
      <c r="O5440" s="52"/>
      <c r="P5440" s="53"/>
    </row>
    <row r="5441" spans="1:16" s="56" customFormat="1" ht="45" hidden="1" x14ac:dyDescent="0.2">
      <c r="A5441" s="20">
        <v>5441</v>
      </c>
      <c r="B5441" s="55"/>
      <c r="C5441" s="47" t="str">
        <f t="shared" si="85"/>
        <v>Idu Ana 7510</v>
      </c>
      <c r="D5441" s="47"/>
      <c r="E5441" s="48" t="s">
        <v>2078</v>
      </c>
      <c r="F5441" s="48" t="s">
        <v>4700</v>
      </c>
      <c r="G5441" s="177"/>
      <c r="H5441" s="48">
        <v>7510</v>
      </c>
      <c r="I5441" s="48" t="s">
        <v>5715</v>
      </c>
      <c r="J5441" s="49" t="s">
        <v>25</v>
      </c>
      <c r="K5441" s="50">
        <v>182883</v>
      </c>
      <c r="L5441" s="48" t="s">
        <v>3256</v>
      </c>
      <c r="M5441" s="51" t="s">
        <v>50</v>
      </c>
      <c r="N5441" s="51" t="s">
        <v>3257</v>
      </c>
      <c r="O5441" s="52"/>
      <c r="P5441" s="53"/>
    </row>
    <row r="5442" spans="1:16" s="56" customFormat="1" ht="45" hidden="1" x14ac:dyDescent="0.2">
      <c r="A5442" s="20">
        <v>5442</v>
      </c>
      <c r="B5442" s="55"/>
      <c r="C5442" s="47" t="str">
        <f t="shared" si="85"/>
        <v>Idu Ana 7512</v>
      </c>
      <c r="D5442" s="47"/>
      <c r="E5442" s="48" t="s">
        <v>2078</v>
      </c>
      <c r="F5442" s="48" t="s">
        <v>3260</v>
      </c>
      <c r="G5442" s="177"/>
      <c r="H5442" s="48">
        <v>7512</v>
      </c>
      <c r="I5442" s="48" t="s">
        <v>5716</v>
      </c>
      <c r="J5442" s="49" t="s">
        <v>26</v>
      </c>
      <c r="K5442" s="50">
        <v>512728</v>
      </c>
      <c r="L5442" s="48" t="s">
        <v>3256</v>
      </c>
      <c r="M5442" s="51" t="s">
        <v>50</v>
      </c>
      <c r="N5442" s="51" t="s">
        <v>3257</v>
      </c>
      <c r="O5442" s="52"/>
      <c r="P5442" s="53"/>
    </row>
    <row r="5443" spans="1:16" s="56" customFormat="1" ht="45" hidden="1" x14ac:dyDescent="0.2">
      <c r="A5443" s="20">
        <v>5443</v>
      </c>
      <c r="B5443" s="55"/>
      <c r="C5443" s="47" t="str">
        <f t="shared" si="85"/>
        <v>Idu Ana 7513</v>
      </c>
      <c r="D5443" s="47"/>
      <c r="E5443" s="48" t="s">
        <v>2078</v>
      </c>
      <c r="F5443" s="48" t="s">
        <v>3260</v>
      </c>
      <c r="G5443" s="177"/>
      <c r="H5443" s="48">
        <v>7513</v>
      </c>
      <c r="I5443" s="48" t="s">
        <v>5717</v>
      </c>
      <c r="J5443" s="49" t="s">
        <v>64</v>
      </c>
      <c r="K5443" s="50">
        <v>24742</v>
      </c>
      <c r="L5443" s="48" t="s">
        <v>3256</v>
      </c>
      <c r="M5443" s="51" t="s">
        <v>50</v>
      </c>
      <c r="N5443" s="51" t="s">
        <v>3257</v>
      </c>
      <c r="O5443" s="52"/>
      <c r="P5443" s="53"/>
    </row>
    <row r="5444" spans="1:16" s="56" customFormat="1" ht="45" hidden="1" x14ac:dyDescent="0.2">
      <c r="A5444" s="20">
        <v>5444</v>
      </c>
      <c r="B5444" s="55"/>
      <c r="C5444" s="47" t="str">
        <f t="shared" si="85"/>
        <v>Idu Ana 7514</v>
      </c>
      <c r="D5444" s="47"/>
      <c r="E5444" s="48" t="s">
        <v>2078</v>
      </c>
      <c r="F5444" s="48" t="s">
        <v>3315</v>
      </c>
      <c r="G5444" s="177"/>
      <c r="H5444" s="48">
        <v>7514</v>
      </c>
      <c r="I5444" s="48" t="s">
        <v>5718</v>
      </c>
      <c r="J5444" s="49" t="s">
        <v>26</v>
      </c>
      <c r="K5444" s="50">
        <v>441240</v>
      </c>
      <c r="L5444" s="48" t="s">
        <v>3256</v>
      </c>
      <c r="M5444" s="51" t="s">
        <v>50</v>
      </c>
      <c r="N5444" s="51" t="s">
        <v>3257</v>
      </c>
      <c r="O5444" s="52"/>
      <c r="P5444" s="53"/>
    </row>
    <row r="5445" spans="1:16" s="56" customFormat="1" ht="45" hidden="1" x14ac:dyDescent="0.2">
      <c r="A5445" s="20">
        <v>5445</v>
      </c>
      <c r="B5445" s="55"/>
      <c r="C5445" s="47" t="str">
        <f t="shared" si="85"/>
        <v>Idu Ana 7515</v>
      </c>
      <c r="D5445" s="47"/>
      <c r="E5445" s="48" t="s">
        <v>2078</v>
      </c>
      <c r="F5445" s="48" t="s">
        <v>3276</v>
      </c>
      <c r="G5445" s="177"/>
      <c r="H5445" s="48">
        <v>7515</v>
      </c>
      <c r="I5445" s="48" t="s">
        <v>5719</v>
      </c>
      <c r="J5445" s="49" t="s">
        <v>26</v>
      </c>
      <c r="K5445" s="50">
        <v>804927</v>
      </c>
      <c r="L5445" s="48" t="s">
        <v>3256</v>
      </c>
      <c r="M5445" s="51" t="s">
        <v>50</v>
      </c>
      <c r="N5445" s="51" t="s">
        <v>3257</v>
      </c>
      <c r="O5445" s="52"/>
      <c r="P5445" s="53"/>
    </row>
    <row r="5446" spans="1:16" s="56" customFormat="1" ht="45" hidden="1" x14ac:dyDescent="0.2">
      <c r="A5446" s="20">
        <v>5446</v>
      </c>
      <c r="B5446" s="55"/>
      <c r="C5446" s="47" t="str">
        <f t="shared" si="85"/>
        <v>Idu Ana 7519</v>
      </c>
      <c r="D5446" s="47"/>
      <c r="E5446" s="48" t="s">
        <v>2078</v>
      </c>
      <c r="F5446" s="48" t="s">
        <v>899</v>
      </c>
      <c r="G5446" s="177"/>
      <c r="H5446" s="48">
        <v>7519</v>
      </c>
      <c r="I5446" s="48" t="s">
        <v>5720</v>
      </c>
      <c r="J5446" s="49" t="s">
        <v>25</v>
      </c>
      <c r="K5446" s="50">
        <v>470669</v>
      </c>
      <c r="L5446" s="48" t="s">
        <v>3256</v>
      </c>
      <c r="M5446" s="51" t="s">
        <v>50</v>
      </c>
      <c r="N5446" s="51" t="s">
        <v>3257</v>
      </c>
      <c r="O5446" s="52"/>
      <c r="P5446" s="53"/>
    </row>
    <row r="5447" spans="1:16" s="56" customFormat="1" ht="45" hidden="1" x14ac:dyDescent="0.2">
      <c r="A5447" s="20">
        <v>5447</v>
      </c>
      <c r="B5447" s="55"/>
      <c r="C5447" s="47" t="str">
        <f t="shared" si="85"/>
        <v>Idu Ana 7521</v>
      </c>
      <c r="D5447" s="47"/>
      <c r="E5447" s="48" t="s">
        <v>2078</v>
      </c>
      <c r="F5447" s="48" t="s">
        <v>899</v>
      </c>
      <c r="G5447" s="177"/>
      <c r="H5447" s="48">
        <v>7521</v>
      </c>
      <c r="I5447" s="48" t="s">
        <v>5721</v>
      </c>
      <c r="J5447" s="49" t="s">
        <v>25</v>
      </c>
      <c r="K5447" s="50">
        <v>764281</v>
      </c>
      <c r="L5447" s="48" t="s">
        <v>3256</v>
      </c>
      <c r="M5447" s="51" t="s">
        <v>50</v>
      </c>
      <c r="N5447" s="51" t="s">
        <v>3257</v>
      </c>
      <c r="O5447" s="52"/>
      <c r="P5447" s="53"/>
    </row>
    <row r="5448" spans="1:16" s="56" customFormat="1" ht="45" hidden="1" x14ac:dyDescent="0.2">
      <c r="A5448" s="20">
        <v>5448</v>
      </c>
      <c r="B5448" s="55"/>
      <c r="C5448" s="47" t="str">
        <f t="shared" si="85"/>
        <v>Idu Ana 7522</v>
      </c>
      <c r="D5448" s="47"/>
      <c r="E5448" s="48" t="s">
        <v>2078</v>
      </c>
      <c r="F5448" s="48" t="s">
        <v>3287</v>
      </c>
      <c r="G5448" s="177"/>
      <c r="H5448" s="48">
        <v>7522</v>
      </c>
      <c r="I5448" s="48" t="s">
        <v>5722</v>
      </c>
      <c r="J5448" s="49" t="s">
        <v>26</v>
      </c>
      <c r="K5448" s="50">
        <v>1989505</v>
      </c>
      <c r="L5448" s="48" t="s">
        <v>3256</v>
      </c>
      <c r="M5448" s="51" t="s">
        <v>50</v>
      </c>
      <c r="N5448" s="51" t="s">
        <v>3257</v>
      </c>
      <c r="O5448" s="52"/>
      <c r="P5448" s="53"/>
    </row>
    <row r="5449" spans="1:16" s="56" customFormat="1" ht="45" hidden="1" x14ac:dyDescent="0.2">
      <c r="A5449" s="20">
        <v>5449</v>
      </c>
      <c r="B5449" s="55"/>
      <c r="C5449" s="47" t="str">
        <f t="shared" si="85"/>
        <v>Idu Ana 7524</v>
      </c>
      <c r="D5449" s="47"/>
      <c r="E5449" s="48" t="s">
        <v>2078</v>
      </c>
      <c r="F5449" s="48" t="s">
        <v>3485</v>
      </c>
      <c r="G5449" s="177"/>
      <c r="H5449" s="48">
        <v>7524</v>
      </c>
      <c r="I5449" s="48" t="s">
        <v>5723</v>
      </c>
      <c r="J5449" s="49" t="s">
        <v>26</v>
      </c>
      <c r="K5449" s="50">
        <v>425478</v>
      </c>
      <c r="L5449" s="48" t="s">
        <v>3256</v>
      </c>
      <c r="M5449" s="51" t="s">
        <v>50</v>
      </c>
      <c r="N5449" s="51" t="s">
        <v>3257</v>
      </c>
      <c r="O5449" s="52"/>
      <c r="P5449" s="53"/>
    </row>
    <row r="5450" spans="1:16" s="56" customFormat="1" ht="45" hidden="1" x14ac:dyDescent="0.2">
      <c r="A5450" s="20">
        <v>5450</v>
      </c>
      <c r="B5450" s="55"/>
      <c r="C5450" s="47" t="str">
        <f t="shared" si="85"/>
        <v>Idu Ana 7525</v>
      </c>
      <c r="D5450" s="47"/>
      <c r="E5450" s="48" t="s">
        <v>2078</v>
      </c>
      <c r="F5450" s="48" t="s">
        <v>3276</v>
      </c>
      <c r="G5450" s="177"/>
      <c r="H5450" s="48">
        <v>7525</v>
      </c>
      <c r="I5450" s="48" t="s">
        <v>5724</v>
      </c>
      <c r="J5450" s="49" t="s">
        <v>25</v>
      </c>
      <c r="K5450" s="50">
        <v>1727265</v>
      </c>
      <c r="L5450" s="48" t="s">
        <v>3256</v>
      </c>
      <c r="M5450" s="51" t="s">
        <v>50</v>
      </c>
      <c r="N5450" s="51" t="s">
        <v>3257</v>
      </c>
      <c r="O5450" s="52"/>
      <c r="P5450" s="53"/>
    </row>
    <row r="5451" spans="1:16" s="56" customFormat="1" ht="45" hidden="1" x14ac:dyDescent="0.2">
      <c r="A5451" s="20">
        <v>5451</v>
      </c>
      <c r="B5451" s="55"/>
      <c r="C5451" s="47" t="str">
        <f t="shared" si="85"/>
        <v>Idu Ana 7527</v>
      </c>
      <c r="D5451" s="47"/>
      <c r="E5451" s="48" t="s">
        <v>2209</v>
      </c>
      <c r="F5451" s="48" t="s">
        <v>4504</v>
      </c>
      <c r="G5451" s="177"/>
      <c r="H5451" s="48">
        <v>7527</v>
      </c>
      <c r="I5451" s="48" t="s">
        <v>5725</v>
      </c>
      <c r="J5451" s="49" t="s">
        <v>64</v>
      </c>
      <c r="K5451" s="50">
        <v>65574</v>
      </c>
      <c r="L5451" s="48" t="s">
        <v>3256</v>
      </c>
      <c r="M5451" s="51" t="s">
        <v>50</v>
      </c>
      <c r="N5451" s="51" t="s">
        <v>3257</v>
      </c>
      <c r="O5451" s="52"/>
      <c r="P5451" s="53"/>
    </row>
    <row r="5452" spans="1:16" s="56" customFormat="1" ht="45" hidden="1" x14ac:dyDescent="0.2">
      <c r="A5452" s="20">
        <v>5452</v>
      </c>
      <c r="B5452" s="55"/>
      <c r="C5452" s="47" t="str">
        <f t="shared" si="85"/>
        <v>Idu Ana 7528</v>
      </c>
      <c r="D5452" s="47"/>
      <c r="E5452" s="48" t="s">
        <v>2209</v>
      </c>
      <c r="F5452" s="48" t="s">
        <v>4504</v>
      </c>
      <c r="G5452" s="177"/>
      <c r="H5452" s="48">
        <v>7528</v>
      </c>
      <c r="I5452" s="48" t="s">
        <v>5726</v>
      </c>
      <c r="J5452" s="49" t="s">
        <v>64</v>
      </c>
      <c r="K5452" s="50">
        <v>75149</v>
      </c>
      <c r="L5452" s="48" t="s">
        <v>3256</v>
      </c>
      <c r="M5452" s="51" t="s">
        <v>50</v>
      </c>
      <c r="N5452" s="51" t="s">
        <v>3257</v>
      </c>
      <c r="O5452" s="52"/>
      <c r="P5452" s="53"/>
    </row>
    <row r="5453" spans="1:16" s="56" customFormat="1" ht="45" hidden="1" x14ac:dyDescent="0.2">
      <c r="A5453" s="20">
        <v>5453</v>
      </c>
      <c r="B5453" s="55"/>
      <c r="C5453" s="47" t="str">
        <f t="shared" si="85"/>
        <v>Idu Ana 7529</v>
      </c>
      <c r="D5453" s="47"/>
      <c r="E5453" s="48" t="s">
        <v>2209</v>
      </c>
      <c r="F5453" s="48" t="s">
        <v>4504</v>
      </c>
      <c r="G5453" s="177"/>
      <c r="H5453" s="48">
        <v>7529</v>
      </c>
      <c r="I5453" s="48" t="s">
        <v>5727</v>
      </c>
      <c r="J5453" s="49" t="s">
        <v>64</v>
      </c>
      <c r="K5453" s="50">
        <v>73208</v>
      </c>
      <c r="L5453" s="48" t="s">
        <v>3256</v>
      </c>
      <c r="M5453" s="51" t="s">
        <v>50</v>
      </c>
      <c r="N5453" s="51" t="s">
        <v>3257</v>
      </c>
      <c r="O5453" s="52"/>
      <c r="P5453" s="53"/>
    </row>
    <row r="5454" spans="1:16" s="56" customFormat="1" ht="45" hidden="1" x14ac:dyDescent="0.2">
      <c r="A5454" s="20">
        <v>5454</v>
      </c>
      <c r="B5454" s="55"/>
      <c r="C5454" s="47" t="str">
        <f t="shared" si="85"/>
        <v>Idu Ana 7531</v>
      </c>
      <c r="D5454" s="47"/>
      <c r="E5454" s="48" t="s">
        <v>2209</v>
      </c>
      <c r="F5454" s="48" t="s">
        <v>4487</v>
      </c>
      <c r="G5454" s="177"/>
      <c r="H5454" s="48">
        <v>7531</v>
      </c>
      <c r="I5454" s="48" t="s">
        <v>5728</v>
      </c>
      <c r="J5454" s="49" t="s">
        <v>26</v>
      </c>
      <c r="K5454" s="50">
        <v>816917</v>
      </c>
      <c r="L5454" s="48" t="s">
        <v>3256</v>
      </c>
      <c r="M5454" s="51" t="s">
        <v>50</v>
      </c>
      <c r="N5454" s="51" t="s">
        <v>3257</v>
      </c>
      <c r="O5454" s="52"/>
      <c r="P5454" s="53"/>
    </row>
    <row r="5455" spans="1:16" s="56" customFormat="1" ht="45" hidden="1" x14ac:dyDescent="0.2">
      <c r="A5455" s="20">
        <v>5455</v>
      </c>
      <c r="B5455" s="55"/>
      <c r="C5455" s="47" t="str">
        <f t="shared" si="85"/>
        <v>Idu Ana 7532</v>
      </c>
      <c r="D5455" s="47"/>
      <c r="E5455" s="48" t="s">
        <v>2209</v>
      </c>
      <c r="F5455" s="48" t="s">
        <v>3315</v>
      </c>
      <c r="G5455" s="177"/>
      <c r="H5455" s="48">
        <v>7532</v>
      </c>
      <c r="I5455" s="48" t="s">
        <v>5729</v>
      </c>
      <c r="J5455" s="49" t="s">
        <v>26</v>
      </c>
      <c r="K5455" s="50">
        <v>4683418</v>
      </c>
      <c r="L5455" s="48" t="s">
        <v>3256</v>
      </c>
      <c r="M5455" s="51" t="s">
        <v>50</v>
      </c>
      <c r="N5455" s="51" t="s">
        <v>3257</v>
      </c>
      <c r="O5455" s="52"/>
      <c r="P5455" s="53"/>
    </row>
    <row r="5456" spans="1:16" s="56" customFormat="1" ht="45" hidden="1" x14ac:dyDescent="0.2">
      <c r="A5456" s="20">
        <v>5456</v>
      </c>
      <c r="B5456" s="55"/>
      <c r="C5456" s="47" t="str">
        <f t="shared" si="85"/>
        <v>Idu Ana 7533</v>
      </c>
      <c r="D5456" s="47"/>
      <c r="E5456" s="48" t="s">
        <v>2209</v>
      </c>
      <c r="F5456" s="48" t="s">
        <v>4487</v>
      </c>
      <c r="G5456" s="177"/>
      <c r="H5456" s="48">
        <v>7533</v>
      </c>
      <c r="I5456" s="48" t="s">
        <v>5730</v>
      </c>
      <c r="J5456" s="49" t="s">
        <v>26</v>
      </c>
      <c r="K5456" s="50">
        <v>873292</v>
      </c>
      <c r="L5456" s="48" t="s">
        <v>3256</v>
      </c>
      <c r="M5456" s="51" t="s">
        <v>50</v>
      </c>
      <c r="N5456" s="51" t="s">
        <v>3257</v>
      </c>
      <c r="O5456" s="52"/>
      <c r="P5456" s="53"/>
    </row>
    <row r="5457" spans="1:16" s="56" customFormat="1" ht="45" hidden="1" x14ac:dyDescent="0.2">
      <c r="A5457" s="20">
        <v>5457</v>
      </c>
      <c r="B5457" s="55"/>
      <c r="C5457" s="47" t="str">
        <f t="shared" si="85"/>
        <v>Idu Ana 7534</v>
      </c>
      <c r="D5457" s="47"/>
      <c r="E5457" s="48" t="s">
        <v>2209</v>
      </c>
      <c r="F5457" s="48" t="s">
        <v>4487</v>
      </c>
      <c r="G5457" s="177"/>
      <c r="H5457" s="48">
        <v>7534</v>
      </c>
      <c r="I5457" s="48" t="s">
        <v>5731</v>
      </c>
      <c r="J5457" s="49" t="s">
        <v>26</v>
      </c>
      <c r="K5457" s="50">
        <v>816917</v>
      </c>
      <c r="L5457" s="48" t="s">
        <v>3256</v>
      </c>
      <c r="M5457" s="51" t="s">
        <v>50</v>
      </c>
      <c r="N5457" s="51" t="s">
        <v>3257</v>
      </c>
      <c r="O5457" s="52"/>
      <c r="P5457" s="53"/>
    </row>
    <row r="5458" spans="1:16" s="56" customFormat="1" ht="45" hidden="1" x14ac:dyDescent="0.2">
      <c r="A5458" s="20">
        <v>5458</v>
      </c>
      <c r="B5458" s="55"/>
      <c r="C5458" s="47" t="str">
        <f t="shared" si="85"/>
        <v>Idu Ana 7535</v>
      </c>
      <c r="D5458" s="47"/>
      <c r="E5458" s="48" t="s">
        <v>2209</v>
      </c>
      <c r="F5458" s="48" t="s">
        <v>3315</v>
      </c>
      <c r="G5458" s="177"/>
      <c r="H5458" s="48">
        <v>7535</v>
      </c>
      <c r="I5458" s="48" t="s">
        <v>5732</v>
      </c>
      <c r="J5458" s="49" t="s">
        <v>26</v>
      </c>
      <c r="K5458" s="50">
        <v>2040485</v>
      </c>
      <c r="L5458" s="48" t="s">
        <v>3256</v>
      </c>
      <c r="M5458" s="51" t="s">
        <v>50</v>
      </c>
      <c r="N5458" s="51" t="s">
        <v>3257</v>
      </c>
      <c r="O5458" s="52"/>
      <c r="P5458" s="53"/>
    </row>
    <row r="5459" spans="1:16" s="56" customFormat="1" ht="45" hidden="1" x14ac:dyDescent="0.2">
      <c r="A5459" s="20">
        <v>5459</v>
      </c>
      <c r="B5459" s="55"/>
      <c r="C5459" s="47" t="str">
        <f t="shared" si="85"/>
        <v>Idu Ana 7536</v>
      </c>
      <c r="D5459" s="47"/>
      <c r="E5459" s="48" t="s">
        <v>2209</v>
      </c>
      <c r="F5459" s="48" t="s">
        <v>3315</v>
      </c>
      <c r="G5459" s="177"/>
      <c r="H5459" s="48">
        <v>7536</v>
      </c>
      <c r="I5459" s="48" t="s">
        <v>5733</v>
      </c>
      <c r="J5459" s="49" t="s">
        <v>26</v>
      </c>
      <c r="K5459" s="50">
        <v>1412788</v>
      </c>
      <c r="L5459" s="48" t="s">
        <v>3256</v>
      </c>
      <c r="M5459" s="51" t="s">
        <v>50</v>
      </c>
      <c r="N5459" s="51" t="s">
        <v>3257</v>
      </c>
      <c r="O5459" s="52"/>
      <c r="P5459" s="53"/>
    </row>
    <row r="5460" spans="1:16" s="56" customFormat="1" ht="45" hidden="1" x14ac:dyDescent="0.2">
      <c r="A5460" s="20">
        <v>5460</v>
      </c>
      <c r="B5460" s="55"/>
      <c r="C5460" s="47" t="str">
        <f t="shared" si="85"/>
        <v>Idu Ana 7537</v>
      </c>
      <c r="D5460" s="47"/>
      <c r="E5460" s="48" t="s">
        <v>2209</v>
      </c>
      <c r="F5460" s="48" t="s">
        <v>3315</v>
      </c>
      <c r="G5460" s="177"/>
      <c r="H5460" s="48">
        <v>7537</v>
      </c>
      <c r="I5460" s="48" t="s">
        <v>5734</v>
      </c>
      <c r="J5460" s="49" t="s">
        <v>26</v>
      </c>
      <c r="K5460" s="50">
        <v>759396</v>
      </c>
      <c r="L5460" s="48" t="s">
        <v>3256</v>
      </c>
      <c r="M5460" s="51" t="s">
        <v>50</v>
      </c>
      <c r="N5460" s="51" t="s">
        <v>3257</v>
      </c>
      <c r="O5460" s="52"/>
      <c r="P5460" s="53"/>
    </row>
    <row r="5461" spans="1:16" s="56" customFormat="1" ht="45" hidden="1" x14ac:dyDescent="0.2">
      <c r="A5461" s="20">
        <v>5461</v>
      </c>
      <c r="B5461" s="55"/>
      <c r="C5461" s="47" t="str">
        <f t="shared" si="85"/>
        <v>Idu Ana 7538</v>
      </c>
      <c r="D5461" s="47"/>
      <c r="E5461" s="48" t="s">
        <v>2209</v>
      </c>
      <c r="F5461" s="48" t="s">
        <v>4173</v>
      </c>
      <c r="G5461" s="177"/>
      <c r="H5461" s="48">
        <v>7538</v>
      </c>
      <c r="I5461" s="48" t="s">
        <v>5735</v>
      </c>
      <c r="J5461" s="49" t="s">
        <v>64</v>
      </c>
      <c r="K5461" s="50">
        <v>35242</v>
      </c>
      <c r="L5461" s="48" t="s">
        <v>3256</v>
      </c>
      <c r="M5461" s="51" t="s">
        <v>50</v>
      </c>
      <c r="N5461" s="51" t="s">
        <v>3257</v>
      </c>
      <c r="O5461" s="52"/>
      <c r="P5461" s="53"/>
    </row>
    <row r="5462" spans="1:16" s="56" customFormat="1" ht="45" hidden="1" x14ac:dyDescent="0.2">
      <c r="A5462" s="20">
        <v>5462</v>
      </c>
      <c r="B5462" s="55"/>
      <c r="C5462" s="47" t="str">
        <f t="shared" si="85"/>
        <v>Idu Ana 7546</v>
      </c>
      <c r="D5462" s="47"/>
      <c r="E5462" s="48" t="s">
        <v>2209</v>
      </c>
      <c r="F5462" s="48" t="s">
        <v>3315</v>
      </c>
      <c r="G5462" s="177"/>
      <c r="H5462" s="48">
        <v>7546</v>
      </c>
      <c r="I5462" s="48" t="s">
        <v>5736</v>
      </c>
      <c r="J5462" s="49" t="s">
        <v>26</v>
      </c>
      <c r="K5462" s="50">
        <v>98461</v>
      </c>
      <c r="L5462" s="48" t="s">
        <v>3256</v>
      </c>
      <c r="M5462" s="51" t="s">
        <v>50</v>
      </c>
      <c r="N5462" s="51" t="s">
        <v>3257</v>
      </c>
      <c r="O5462" s="52"/>
      <c r="P5462" s="53"/>
    </row>
    <row r="5463" spans="1:16" s="56" customFormat="1" ht="45" hidden="1" x14ac:dyDescent="0.2">
      <c r="A5463" s="20">
        <v>5463</v>
      </c>
      <c r="B5463" s="55"/>
      <c r="C5463" s="47" t="str">
        <f t="shared" si="85"/>
        <v>Idu Ana 7548</v>
      </c>
      <c r="D5463" s="47"/>
      <c r="E5463" s="48" t="s">
        <v>2219</v>
      </c>
      <c r="F5463" s="48" t="s">
        <v>1925</v>
      </c>
      <c r="G5463" s="177"/>
      <c r="H5463" s="48">
        <v>7548</v>
      </c>
      <c r="I5463" s="48" t="s">
        <v>5737</v>
      </c>
      <c r="J5463" s="49" t="s">
        <v>64</v>
      </c>
      <c r="K5463" s="50">
        <v>122503</v>
      </c>
      <c r="L5463" s="48" t="s">
        <v>3256</v>
      </c>
      <c r="M5463" s="51" t="s">
        <v>50</v>
      </c>
      <c r="N5463" s="51" t="s">
        <v>3257</v>
      </c>
      <c r="O5463" s="52"/>
      <c r="P5463" s="53"/>
    </row>
    <row r="5464" spans="1:16" s="56" customFormat="1" ht="45" hidden="1" x14ac:dyDescent="0.2">
      <c r="A5464" s="20">
        <v>5464</v>
      </c>
      <c r="B5464" s="55"/>
      <c r="C5464" s="47" t="str">
        <f t="shared" si="85"/>
        <v>Idu Ana 7549</v>
      </c>
      <c r="D5464" s="47"/>
      <c r="E5464" s="48" t="s">
        <v>2219</v>
      </c>
      <c r="F5464" s="48" t="s">
        <v>1925</v>
      </c>
      <c r="G5464" s="177"/>
      <c r="H5464" s="48">
        <v>7549</v>
      </c>
      <c r="I5464" s="48" t="s">
        <v>5738</v>
      </c>
      <c r="J5464" s="49" t="s">
        <v>26</v>
      </c>
      <c r="K5464" s="50">
        <v>3059797</v>
      </c>
      <c r="L5464" s="48" t="s">
        <v>3256</v>
      </c>
      <c r="M5464" s="51" t="s">
        <v>50</v>
      </c>
      <c r="N5464" s="51" t="s">
        <v>3257</v>
      </c>
      <c r="O5464" s="52"/>
      <c r="P5464" s="53"/>
    </row>
    <row r="5465" spans="1:16" s="56" customFormat="1" ht="45" hidden="1" x14ac:dyDescent="0.2">
      <c r="A5465" s="20">
        <v>5465</v>
      </c>
      <c r="B5465" s="55"/>
      <c r="C5465" s="47" t="str">
        <f t="shared" si="85"/>
        <v>Idu Ana 7553</v>
      </c>
      <c r="D5465" s="47"/>
      <c r="E5465" s="48" t="s">
        <v>2209</v>
      </c>
      <c r="F5465" s="48" t="s">
        <v>3315</v>
      </c>
      <c r="G5465" s="177"/>
      <c r="H5465" s="48">
        <v>7553</v>
      </c>
      <c r="I5465" s="48" t="s">
        <v>5739</v>
      </c>
      <c r="J5465" s="49" t="s">
        <v>26</v>
      </c>
      <c r="K5465" s="50">
        <v>9776070</v>
      </c>
      <c r="L5465" s="48" t="s">
        <v>3256</v>
      </c>
      <c r="M5465" s="51" t="s">
        <v>50</v>
      </c>
      <c r="N5465" s="51" t="s">
        <v>3257</v>
      </c>
      <c r="O5465" s="52"/>
      <c r="P5465" s="53"/>
    </row>
    <row r="5466" spans="1:16" s="56" customFormat="1" ht="45" hidden="1" x14ac:dyDescent="0.2">
      <c r="A5466" s="20">
        <v>5466</v>
      </c>
      <c r="B5466" s="55"/>
      <c r="C5466" s="47" t="str">
        <f t="shared" si="85"/>
        <v>Idu Ana 7555</v>
      </c>
      <c r="D5466" s="47"/>
      <c r="E5466" s="48" t="s">
        <v>2209</v>
      </c>
      <c r="F5466" s="48" t="s">
        <v>3315</v>
      </c>
      <c r="G5466" s="177"/>
      <c r="H5466" s="48">
        <v>7555</v>
      </c>
      <c r="I5466" s="48" t="s">
        <v>5740</v>
      </c>
      <c r="J5466" s="49" t="s">
        <v>26</v>
      </c>
      <c r="K5466" s="50">
        <v>941391</v>
      </c>
      <c r="L5466" s="48" t="s">
        <v>3256</v>
      </c>
      <c r="M5466" s="51" t="s">
        <v>50</v>
      </c>
      <c r="N5466" s="51" t="s">
        <v>3257</v>
      </c>
      <c r="O5466" s="52"/>
      <c r="P5466" s="53"/>
    </row>
    <row r="5467" spans="1:16" s="56" customFormat="1" ht="45" hidden="1" x14ac:dyDescent="0.2">
      <c r="A5467" s="20">
        <v>5467</v>
      </c>
      <c r="B5467" s="55"/>
      <c r="C5467" s="47" t="str">
        <f t="shared" si="85"/>
        <v>Idu Ana 7558</v>
      </c>
      <c r="D5467" s="47"/>
      <c r="E5467" s="48" t="s">
        <v>2209</v>
      </c>
      <c r="F5467" s="48" t="s">
        <v>3315</v>
      </c>
      <c r="G5467" s="177"/>
      <c r="H5467" s="48">
        <v>7558</v>
      </c>
      <c r="I5467" s="48" t="s">
        <v>5741</v>
      </c>
      <c r="J5467" s="49" t="s">
        <v>26</v>
      </c>
      <c r="K5467" s="50">
        <v>1069020</v>
      </c>
      <c r="L5467" s="48" t="s">
        <v>3256</v>
      </c>
      <c r="M5467" s="51" t="s">
        <v>50</v>
      </c>
      <c r="N5467" s="51" t="s">
        <v>3257</v>
      </c>
      <c r="O5467" s="52"/>
      <c r="P5467" s="53"/>
    </row>
    <row r="5468" spans="1:16" s="56" customFormat="1" ht="45" hidden="1" x14ac:dyDescent="0.2">
      <c r="A5468" s="20">
        <v>5468</v>
      </c>
      <c r="B5468" s="55"/>
      <c r="C5468" s="47" t="str">
        <f t="shared" si="85"/>
        <v>Idu Ana 7566</v>
      </c>
      <c r="D5468" s="47"/>
      <c r="E5468" s="48" t="s">
        <v>2209</v>
      </c>
      <c r="F5468" s="48" t="s">
        <v>3315</v>
      </c>
      <c r="G5468" s="177"/>
      <c r="H5468" s="48">
        <v>7566</v>
      </c>
      <c r="I5468" s="48" t="s">
        <v>5742</v>
      </c>
      <c r="J5468" s="49" t="s">
        <v>26</v>
      </c>
      <c r="K5468" s="50">
        <v>672411</v>
      </c>
      <c r="L5468" s="48" t="s">
        <v>3256</v>
      </c>
      <c r="M5468" s="51" t="s">
        <v>50</v>
      </c>
      <c r="N5468" s="51" t="s">
        <v>3257</v>
      </c>
      <c r="O5468" s="52"/>
      <c r="P5468" s="53"/>
    </row>
    <row r="5469" spans="1:16" s="56" customFormat="1" ht="45" hidden="1" x14ac:dyDescent="0.2">
      <c r="A5469" s="20">
        <v>5469</v>
      </c>
      <c r="B5469" s="55"/>
      <c r="C5469" s="47" t="str">
        <f t="shared" si="85"/>
        <v>Idu Ana 7567</v>
      </c>
      <c r="D5469" s="47"/>
      <c r="E5469" s="48" t="s">
        <v>2209</v>
      </c>
      <c r="F5469" s="48" t="s">
        <v>3315</v>
      </c>
      <c r="G5469" s="177"/>
      <c r="H5469" s="48">
        <v>7567</v>
      </c>
      <c r="I5469" s="48" t="s">
        <v>5743</v>
      </c>
      <c r="J5469" s="49" t="s">
        <v>26</v>
      </c>
      <c r="K5469" s="50">
        <v>451751</v>
      </c>
      <c r="L5469" s="48" t="s">
        <v>3256</v>
      </c>
      <c r="M5469" s="51" t="s">
        <v>50</v>
      </c>
      <c r="N5469" s="51" t="s">
        <v>3257</v>
      </c>
      <c r="O5469" s="52"/>
      <c r="P5469" s="53"/>
    </row>
    <row r="5470" spans="1:16" s="56" customFormat="1" ht="45" hidden="1" x14ac:dyDescent="0.2">
      <c r="A5470" s="20">
        <v>5470</v>
      </c>
      <c r="B5470" s="55"/>
      <c r="C5470" s="47" t="str">
        <f t="shared" si="85"/>
        <v>Idu Ana 7569</v>
      </c>
      <c r="D5470" s="47"/>
      <c r="E5470" s="48" t="s">
        <v>2209</v>
      </c>
      <c r="F5470" s="48" t="s">
        <v>3276</v>
      </c>
      <c r="G5470" s="177"/>
      <c r="H5470" s="48">
        <v>7569</v>
      </c>
      <c r="I5470" s="48" t="s">
        <v>5744</v>
      </c>
      <c r="J5470" s="49" t="s">
        <v>26</v>
      </c>
      <c r="K5470" s="50">
        <v>727238</v>
      </c>
      <c r="L5470" s="48" t="s">
        <v>3256</v>
      </c>
      <c r="M5470" s="51" t="s">
        <v>50</v>
      </c>
      <c r="N5470" s="51" t="s">
        <v>3257</v>
      </c>
      <c r="O5470" s="52"/>
      <c r="P5470" s="53"/>
    </row>
    <row r="5471" spans="1:16" s="56" customFormat="1" ht="45" hidden="1" x14ac:dyDescent="0.2">
      <c r="A5471" s="20">
        <v>5471</v>
      </c>
      <c r="B5471" s="55"/>
      <c r="C5471" s="47" t="str">
        <f t="shared" si="85"/>
        <v>Idu Ana 7577</v>
      </c>
      <c r="D5471" s="47"/>
      <c r="E5471" s="48" t="s">
        <v>2219</v>
      </c>
      <c r="F5471" s="48" t="s">
        <v>4626</v>
      </c>
      <c r="G5471" s="177"/>
      <c r="H5471" s="48">
        <v>7577</v>
      </c>
      <c r="I5471" s="48" t="s">
        <v>5745</v>
      </c>
      <c r="J5471" s="49" t="s">
        <v>26</v>
      </c>
      <c r="K5471" s="50">
        <v>102229</v>
      </c>
      <c r="L5471" s="48" t="s">
        <v>3256</v>
      </c>
      <c r="M5471" s="51" t="s">
        <v>50</v>
      </c>
      <c r="N5471" s="51" t="s">
        <v>3257</v>
      </c>
      <c r="O5471" s="52"/>
      <c r="P5471" s="53"/>
    </row>
    <row r="5472" spans="1:16" s="56" customFormat="1" ht="45" hidden="1" x14ac:dyDescent="0.2">
      <c r="A5472" s="20">
        <v>5472</v>
      </c>
      <c r="B5472" s="55"/>
      <c r="C5472" s="47" t="str">
        <f t="shared" si="85"/>
        <v>Idu Ana 7578</v>
      </c>
      <c r="D5472" s="47"/>
      <c r="E5472" s="48" t="s">
        <v>2219</v>
      </c>
      <c r="F5472" s="48" t="s">
        <v>4626</v>
      </c>
      <c r="G5472" s="177"/>
      <c r="H5472" s="48">
        <v>7578</v>
      </c>
      <c r="I5472" s="48" t="s">
        <v>5746</v>
      </c>
      <c r="J5472" s="49" t="s">
        <v>26</v>
      </c>
      <c r="K5472" s="50">
        <v>146527</v>
      </c>
      <c r="L5472" s="48" t="s">
        <v>3256</v>
      </c>
      <c r="M5472" s="51" t="s">
        <v>50</v>
      </c>
      <c r="N5472" s="51" t="s">
        <v>3257</v>
      </c>
      <c r="O5472" s="52"/>
      <c r="P5472" s="53"/>
    </row>
    <row r="5473" spans="1:16" s="56" customFormat="1" ht="60" hidden="1" x14ac:dyDescent="0.2">
      <c r="A5473" s="20">
        <v>5473</v>
      </c>
      <c r="B5473" s="55"/>
      <c r="C5473" s="47" t="str">
        <f t="shared" si="85"/>
        <v>Idu Ana 7580</v>
      </c>
      <c r="D5473" s="47"/>
      <c r="E5473" s="48" t="s">
        <v>2219</v>
      </c>
      <c r="F5473" s="48" t="s">
        <v>4626</v>
      </c>
      <c r="G5473" s="177"/>
      <c r="H5473" s="48">
        <v>7580</v>
      </c>
      <c r="I5473" s="48" t="s">
        <v>5747</v>
      </c>
      <c r="J5473" s="49" t="s">
        <v>26</v>
      </c>
      <c r="K5473" s="50">
        <v>77350</v>
      </c>
      <c r="L5473" s="48" t="s">
        <v>3256</v>
      </c>
      <c r="M5473" s="51" t="s">
        <v>50</v>
      </c>
      <c r="N5473" s="51" t="s">
        <v>3257</v>
      </c>
      <c r="O5473" s="52"/>
      <c r="P5473" s="53"/>
    </row>
    <row r="5474" spans="1:16" s="56" customFormat="1" ht="45" hidden="1" x14ac:dyDescent="0.2">
      <c r="A5474" s="20">
        <v>5474</v>
      </c>
      <c r="B5474" s="55"/>
      <c r="C5474" s="47" t="str">
        <f t="shared" si="85"/>
        <v>Idu Ana 7584</v>
      </c>
      <c r="D5474" s="47"/>
      <c r="E5474" s="48" t="s">
        <v>2219</v>
      </c>
      <c r="F5474" s="48" t="s">
        <v>4626</v>
      </c>
      <c r="G5474" s="177"/>
      <c r="H5474" s="48">
        <v>7584</v>
      </c>
      <c r="I5474" s="48" t="s">
        <v>5748</v>
      </c>
      <c r="J5474" s="49" t="s">
        <v>26</v>
      </c>
      <c r="K5474" s="50">
        <v>65807</v>
      </c>
      <c r="L5474" s="48" t="s">
        <v>3256</v>
      </c>
      <c r="M5474" s="51" t="s">
        <v>50</v>
      </c>
      <c r="N5474" s="51" t="s">
        <v>3257</v>
      </c>
      <c r="O5474" s="52"/>
      <c r="P5474" s="53"/>
    </row>
    <row r="5475" spans="1:16" s="56" customFormat="1" ht="45" hidden="1" x14ac:dyDescent="0.2">
      <c r="A5475" s="20">
        <v>5475</v>
      </c>
      <c r="B5475" s="55"/>
      <c r="C5475" s="47" t="str">
        <f t="shared" si="85"/>
        <v>Idu Ana 7586</v>
      </c>
      <c r="D5475" s="47"/>
      <c r="E5475" s="48" t="s">
        <v>2219</v>
      </c>
      <c r="F5475" s="48" t="s">
        <v>4626</v>
      </c>
      <c r="G5475" s="177"/>
      <c r="H5475" s="48">
        <v>7586</v>
      </c>
      <c r="I5475" s="48" t="s">
        <v>2224</v>
      </c>
      <c r="J5475" s="49" t="s">
        <v>26</v>
      </c>
      <c r="K5475" s="50">
        <v>79647</v>
      </c>
      <c r="L5475" s="48" t="s">
        <v>3256</v>
      </c>
      <c r="M5475" s="51" t="s">
        <v>50</v>
      </c>
      <c r="N5475" s="51" t="s">
        <v>3257</v>
      </c>
      <c r="O5475" s="52"/>
      <c r="P5475" s="53"/>
    </row>
    <row r="5476" spans="1:16" s="56" customFormat="1" ht="45" hidden="1" x14ac:dyDescent="0.2">
      <c r="A5476" s="20">
        <v>5476</v>
      </c>
      <c r="B5476" s="55"/>
      <c r="C5476" s="47" t="str">
        <f t="shared" si="85"/>
        <v>Idu Ana 7587</v>
      </c>
      <c r="D5476" s="47"/>
      <c r="E5476" s="48" t="s">
        <v>2219</v>
      </c>
      <c r="F5476" s="48" t="s">
        <v>4008</v>
      </c>
      <c r="G5476" s="177"/>
      <c r="H5476" s="48">
        <v>7587</v>
      </c>
      <c r="I5476" s="48" t="s">
        <v>5749</v>
      </c>
      <c r="J5476" s="49" t="s">
        <v>25</v>
      </c>
      <c r="K5476" s="50">
        <v>31300</v>
      </c>
      <c r="L5476" s="48" t="s">
        <v>3256</v>
      </c>
      <c r="M5476" s="51" t="s">
        <v>50</v>
      </c>
      <c r="N5476" s="51" t="s">
        <v>3257</v>
      </c>
      <c r="O5476" s="52"/>
      <c r="P5476" s="53"/>
    </row>
    <row r="5477" spans="1:16" s="56" customFormat="1" ht="45" hidden="1" x14ac:dyDescent="0.2">
      <c r="A5477" s="20">
        <v>5477</v>
      </c>
      <c r="B5477" s="55"/>
      <c r="C5477" s="47" t="str">
        <f t="shared" si="85"/>
        <v>Idu Ana 7589</v>
      </c>
      <c r="D5477" s="47"/>
      <c r="E5477" s="48" t="s">
        <v>2219</v>
      </c>
      <c r="F5477" s="48" t="s">
        <v>3266</v>
      </c>
      <c r="G5477" s="177"/>
      <c r="H5477" s="48">
        <v>7589</v>
      </c>
      <c r="I5477" s="48" t="s">
        <v>5750</v>
      </c>
      <c r="J5477" s="49" t="s">
        <v>26</v>
      </c>
      <c r="K5477" s="50">
        <v>5115</v>
      </c>
      <c r="L5477" s="48" t="s">
        <v>3256</v>
      </c>
      <c r="M5477" s="51" t="s">
        <v>50</v>
      </c>
      <c r="N5477" s="51" t="s">
        <v>3257</v>
      </c>
      <c r="O5477" s="52"/>
      <c r="P5477" s="53"/>
    </row>
    <row r="5478" spans="1:16" s="56" customFormat="1" ht="45" hidden="1" x14ac:dyDescent="0.2">
      <c r="A5478" s="20">
        <v>5478</v>
      </c>
      <c r="B5478" s="55"/>
      <c r="C5478" s="47" t="str">
        <f t="shared" si="85"/>
        <v>Idu Ana 7590</v>
      </c>
      <c r="D5478" s="47"/>
      <c r="E5478" s="48" t="s">
        <v>2225</v>
      </c>
      <c r="F5478" s="48" t="s">
        <v>3276</v>
      </c>
      <c r="G5478" s="177"/>
      <c r="H5478" s="48">
        <v>7590</v>
      </c>
      <c r="I5478" s="48" t="s">
        <v>5751</v>
      </c>
      <c r="J5478" s="49" t="s">
        <v>26</v>
      </c>
      <c r="K5478" s="50">
        <v>27711</v>
      </c>
      <c r="L5478" s="48" t="s">
        <v>3256</v>
      </c>
      <c r="M5478" s="51" t="s">
        <v>50</v>
      </c>
      <c r="N5478" s="51" t="s">
        <v>3257</v>
      </c>
      <c r="O5478" s="52"/>
      <c r="P5478" s="53"/>
    </row>
    <row r="5479" spans="1:16" s="56" customFormat="1" ht="45" hidden="1" x14ac:dyDescent="0.2">
      <c r="A5479" s="20">
        <v>5479</v>
      </c>
      <c r="B5479" s="55"/>
      <c r="C5479" s="47" t="str">
        <f t="shared" si="85"/>
        <v>Idu Ana 7591</v>
      </c>
      <c r="D5479" s="47"/>
      <c r="E5479" s="48" t="s">
        <v>2225</v>
      </c>
      <c r="F5479" s="48" t="s">
        <v>3272</v>
      </c>
      <c r="G5479" s="177"/>
      <c r="H5479" s="48">
        <v>7591</v>
      </c>
      <c r="I5479" s="48" t="s">
        <v>5752</v>
      </c>
      <c r="J5479" s="49" t="s">
        <v>48</v>
      </c>
      <c r="K5479" s="50">
        <v>137311</v>
      </c>
      <c r="L5479" s="48" t="s">
        <v>3256</v>
      </c>
      <c r="M5479" s="51" t="s">
        <v>50</v>
      </c>
      <c r="N5479" s="51" t="s">
        <v>3257</v>
      </c>
      <c r="O5479" s="52"/>
      <c r="P5479" s="53"/>
    </row>
    <row r="5480" spans="1:16" s="56" customFormat="1" ht="45" hidden="1" x14ac:dyDescent="0.2">
      <c r="A5480" s="20">
        <v>5480</v>
      </c>
      <c r="B5480" s="55"/>
      <c r="C5480" s="47" t="str">
        <f t="shared" si="85"/>
        <v>Idu Ana 7597</v>
      </c>
      <c r="D5480" s="47"/>
      <c r="E5480" s="48" t="s">
        <v>2225</v>
      </c>
      <c r="F5480" s="48" t="s">
        <v>899</v>
      </c>
      <c r="G5480" s="177"/>
      <c r="H5480" s="48">
        <v>7597</v>
      </c>
      <c r="I5480" s="48" t="s">
        <v>2229</v>
      </c>
      <c r="J5480" s="49" t="s">
        <v>26</v>
      </c>
      <c r="K5480" s="50">
        <v>372572</v>
      </c>
      <c r="L5480" s="48" t="s">
        <v>3256</v>
      </c>
      <c r="M5480" s="51" t="s">
        <v>50</v>
      </c>
      <c r="N5480" s="51" t="s">
        <v>3257</v>
      </c>
      <c r="O5480" s="52"/>
      <c r="P5480" s="53"/>
    </row>
    <row r="5481" spans="1:16" s="56" customFormat="1" ht="45" hidden="1" x14ac:dyDescent="0.2">
      <c r="A5481" s="20">
        <v>5481</v>
      </c>
      <c r="B5481" s="55"/>
      <c r="C5481" s="47" t="str">
        <f t="shared" ref="C5481:C5544" si="86">+CONCATENATE(M5481," ",N5481," ",H5481)</f>
        <v>Idu Ana 7599</v>
      </c>
      <c r="D5481" s="47"/>
      <c r="E5481" s="48" t="s">
        <v>2225</v>
      </c>
      <c r="F5481" s="48" t="s">
        <v>1925</v>
      </c>
      <c r="G5481" s="177"/>
      <c r="H5481" s="48">
        <v>7599</v>
      </c>
      <c r="I5481" s="48" t="s">
        <v>5753</v>
      </c>
      <c r="J5481" s="49" t="s">
        <v>64</v>
      </c>
      <c r="K5481" s="50">
        <v>413246</v>
      </c>
      <c r="L5481" s="48" t="s">
        <v>3256</v>
      </c>
      <c r="M5481" s="51" t="s">
        <v>50</v>
      </c>
      <c r="N5481" s="51" t="s">
        <v>3257</v>
      </c>
      <c r="O5481" s="52"/>
      <c r="P5481" s="53"/>
    </row>
    <row r="5482" spans="1:16" s="56" customFormat="1" ht="45" hidden="1" x14ac:dyDescent="0.2">
      <c r="A5482" s="20">
        <v>5482</v>
      </c>
      <c r="B5482" s="55"/>
      <c r="C5482" s="47" t="str">
        <f t="shared" si="86"/>
        <v>Idu Ana 7600</v>
      </c>
      <c r="D5482" s="47"/>
      <c r="E5482" s="48" t="s">
        <v>2225</v>
      </c>
      <c r="F5482" s="48" t="s">
        <v>3276</v>
      </c>
      <c r="G5482" s="177"/>
      <c r="H5482" s="48">
        <v>7600</v>
      </c>
      <c r="I5482" s="48" t="s">
        <v>5754</v>
      </c>
      <c r="J5482" s="49" t="s">
        <v>26</v>
      </c>
      <c r="K5482" s="50">
        <v>14963</v>
      </c>
      <c r="L5482" s="48" t="s">
        <v>3256</v>
      </c>
      <c r="M5482" s="51" t="s">
        <v>50</v>
      </c>
      <c r="N5482" s="51" t="s">
        <v>3257</v>
      </c>
      <c r="O5482" s="52"/>
      <c r="P5482" s="53"/>
    </row>
    <row r="5483" spans="1:16" s="56" customFormat="1" ht="45" hidden="1" x14ac:dyDescent="0.2">
      <c r="A5483" s="20">
        <v>5483</v>
      </c>
      <c r="B5483" s="55"/>
      <c r="C5483" s="47" t="str">
        <f t="shared" si="86"/>
        <v>Idu Ana 7602</v>
      </c>
      <c r="D5483" s="47"/>
      <c r="E5483" s="48" t="s">
        <v>2225</v>
      </c>
      <c r="F5483" s="48" t="s">
        <v>3276</v>
      </c>
      <c r="G5483" s="177"/>
      <c r="H5483" s="48">
        <v>7602</v>
      </c>
      <c r="I5483" s="48" t="s">
        <v>5755</v>
      </c>
      <c r="J5483" s="49" t="s">
        <v>26</v>
      </c>
      <c r="K5483" s="50">
        <v>29077</v>
      </c>
      <c r="L5483" s="48" t="s">
        <v>3256</v>
      </c>
      <c r="M5483" s="51" t="s">
        <v>50</v>
      </c>
      <c r="N5483" s="51" t="s">
        <v>3257</v>
      </c>
      <c r="O5483" s="52"/>
      <c r="P5483" s="53"/>
    </row>
    <row r="5484" spans="1:16" s="56" customFormat="1" ht="45" hidden="1" x14ac:dyDescent="0.2">
      <c r="A5484" s="20">
        <v>5484</v>
      </c>
      <c r="B5484" s="55"/>
      <c r="C5484" s="47" t="str">
        <f t="shared" si="86"/>
        <v>Idu Ana 7606</v>
      </c>
      <c r="D5484" s="47"/>
      <c r="E5484" s="48" t="s">
        <v>2225</v>
      </c>
      <c r="F5484" s="48" t="s">
        <v>4700</v>
      </c>
      <c r="G5484" s="177"/>
      <c r="H5484" s="48">
        <v>7606</v>
      </c>
      <c r="I5484" s="48" t="s">
        <v>5756</v>
      </c>
      <c r="J5484" s="49" t="s">
        <v>25</v>
      </c>
      <c r="K5484" s="50">
        <v>28017</v>
      </c>
      <c r="L5484" s="48" t="s">
        <v>3256</v>
      </c>
      <c r="M5484" s="51" t="s">
        <v>50</v>
      </c>
      <c r="N5484" s="51" t="s">
        <v>3257</v>
      </c>
      <c r="O5484" s="52"/>
      <c r="P5484" s="53"/>
    </row>
    <row r="5485" spans="1:16" s="56" customFormat="1" ht="45" hidden="1" x14ac:dyDescent="0.2">
      <c r="A5485" s="20">
        <v>5485</v>
      </c>
      <c r="B5485" s="55"/>
      <c r="C5485" s="47" t="str">
        <f t="shared" si="86"/>
        <v>Idu Ana 7609</v>
      </c>
      <c r="D5485" s="47"/>
      <c r="E5485" s="48" t="s">
        <v>2225</v>
      </c>
      <c r="F5485" s="48" t="s">
        <v>3287</v>
      </c>
      <c r="G5485" s="177"/>
      <c r="H5485" s="48">
        <v>7609</v>
      </c>
      <c r="I5485" s="48" t="s">
        <v>5757</v>
      </c>
      <c r="J5485" s="49" t="s">
        <v>25</v>
      </c>
      <c r="K5485" s="50">
        <v>55916</v>
      </c>
      <c r="L5485" s="48" t="s">
        <v>3256</v>
      </c>
      <c r="M5485" s="51" t="s">
        <v>50</v>
      </c>
      <c r="N5485" s="51" t="s">
        <v>3257</v>
      </c>
      <c r="O5485" s="52"/>
      <c r="P5485" s="53"/>
    </row>
    <row r="5486" spans="1:16" s="56" customFormat="1" ht="45" hidden="1" x14ac:dyDescent="0.2">
      <c r="A5486" s="20">
        <v>5486</v>
      </c>
      <c r="B5486" s="55"/>
      <c r="C5486" s="47" t="str">
        <f t="shared" si="86"/>
        <v>Idu Ana 7615</v>
      </c>
      <c r="D5486" s="47"/>
      <c r="E5486" s="48" t="s">
        <v>2225</v>
      </c>
      <c r="F5486" s="48" t="s">
        <v>4700</v>
      </c>
      <c r="G5486" s="177"/>
      <c r="H5486" s="48">
        <v>7615</v>
      </c>
      <c r="I5486" s="48" t="s">
        <v>2231</v>
      </c>
      <c r="J5486" s="49" t="s">
        <v>26</v>
      </c>
      <c r="K5486" s="50">
        <v>116076</v>
      </c>
      <c r="L5486" s="48" t="s">
        <v>3256</v>
      </c>
      <c r="M5486" s="51" t="s">
        <v>50</v>
      </c>
      <c r="N5486" s="51" t="s">
        <v>3257</v>
      </c>
      <c r="O5486" s="52"/>
      <c r="P5486" s="53"/>
    </row>
    <row r="5487" spans="1:16" s="56" customFormat="1" ht="45" hidden="1" x14ac:dyDescent="0.2">
      <c r="A5487" s="20">
        <v>5487</v>
      </c>
      <c r="B5487" s="55"/>
      <c r="C5487" s="47" t="str">
        <f t="shared" si="86"/>
        <v>Idu Ana 7618</v>
      </c>
      <c r="D5487" s="47"/>
      <c r="E5487" s="48" t="s">
        <v>2225</v>
      </c>
      <c r="F5487" s="48" t="s">
        <v>4700</v>
      </c>
      <c r="G5487" s="177"/>
      <c r="H5487" s="48">
        <v>7618</v>
      </c>
      <c r="I5487" s="48" t="s">
        <v>2233</v>
      </c>
      <c r="J5487" s="49" t="s">
        <v>26</v>
      </c>
      <c r="K5487" s="50">
        <v>83232</v>
      </c>
      <c r="L5487" s="48" t="s">
        <v>3256</v>
      </c>
      <c r="M5487" s="51" t="s">
        <v>50</v>
      </c>
      <c r="N5487" s="51" t="s">
        <v>3257</v>
      </c>
      <c r="O5487" s="52"/>
      <c r="P5487" s="53"/>
    </row>
    <row r="5488" spans="1:16" s="56" customFormat="1" ht="45" hidden="1" x14ac:dyDescent="0.2">
      <c r="A5488" s="20">
        <v>5488</v>
      </c>
      <c r="B5488" s="55"/>
      <c r="C5488" s="47" t="str">
        <f t="shared" si="86"/>
        <v>Idu Ana 7619</v>
      </c>
      <c r="D5488" s="47"/>
      <c r="E5488" s="48" t="s">
        <v>2225</v>
      </c>
      <c r="F5488" s="48" t="s">
        <v>4700</v>
      </c>
      <c r="G5488" s="177"/>
      <c r="H5488" s="48">
        <v>7619</v>
      </c>
      <c r="I5488" s="48" t="s">
        <v>5758</v>
      </c>
      <c r="J5488" s="49" t="s">
        <v>26</v>
      </c>
      <c r="K5488" s="50">
        <v>29067</v>
      </c>
      <c r="L5488" s="48" t="s">
        <v>3256</v>
      </c>
      <c r="M5488" s="51" t="s">
        <v>50</v>
      </c>
      <c r="N5488" s="51" t="s">
        <v>3257</v>
      </c>
      <c r="O5488" s="52"/>
      <c r="P5488" s="53"/>
    </row>
    <row r="5489" spans="1:16" s="56" customFormat="1" ht="45" hidden="1" x14ac:dyDescent="0.2">
      <c r="A5489" s="20">
        <v>5489</v>
      </c>
      <c r="B5489" s="55"/>
      <c r="C5489" s="47" t="str">
        <f t="shared" si="86"/>
        <v>Idu Ana 7624</v>
      </c>
      <c r="D5489" s="47"/>
      <c r="E5489" s="48" t="s">
        <v>2225</v>
      </c>
      <c r="F5489" s="48" t="s">
        <v>4700</v>
      </c>
      <c r="G5489" s="177"/>
      <c r="H5489" s="48">
        <v>7624</v>
      </c>
      <c r="I5489" s="48" t="s">
        <v>2235</v>
      </c>
      <c r="J5489" s="49" t="s">
        <v>129</v>
      </c>
      <c r="K5489" s="50">
        <v>69118</v>
      </c>
      <c r="L5489" s="48" t="s">
        <v>3256</v>
      </c>
      <c r="M5489" s="51" t="s">
        <v>50</v>
      </c>
      <c r="N5489" s="51" t="s">
        <v>3257</v>
      </c>
      <c r="O5489" s="52"/>
      <c r="P5489" s="53"/>
    </row>
    <row r="5490" spans="1:16" s="56" customFormat="1" ht="45" hidden="1" x14ac:dyDescent="0.2">
      <c r="A5490" s="20">
        <v>5490</v>
      </c>
      <c r="B5490" s="55"/>
      <c r="C5490" s="47" t="str">
        <f t="shared" si="86"/>
        <v>Idu Ana 7632</v>
      </c>
      <c r="D5490" s="47"/>
      <c r="E5490" s="48" t="s">
        <v>2225</v>
      </c>
      <c r="F5490" s="48" t="s">
        <v>3315</v>
      </c>
      <c r="G5490" s="177"/>
      <c r="H5490" s="48">
        <v>7632</v>
      </c>
      <c r="I5490" s="48" t="s">
        <v>5759</v>
      </c>
      <c r="J5490" s="49" t="s">
        <v>25</v>
      </c>
      <c r="K5490" s="50">
        <v>12517</v>
      </c>
      <c r="L5490" s="48" t="s">
        <v>3256</v>
      </c>
      <c r="M5490" s="51" t="s">
        <v>50</v>
      </c>
      <c r="N5490" s="51" t="s">
        <v>3257</v>
      </c>
      <c r="O5490" s="52"/>
      <c r="P5490" s="53"/>
    </row>
    <row r="5491" spans="1:16" s="56" customFormat="1" ht="45" hidden="1" x14ac:dyDescent="0.2">
      <c r="A5491" s="20">
        <v>5491</v>
      </c>
      <c r="B5491" s="55"/>
      <c r="C5491" s="47" t="str">
        <f t="shared" si="86"/>
        <v>Idu Ana 7633</v>
      </c>
      <c r="D5491" s="47"/>
      <c r="E5491" s="48" t="s">
        <v>2225</v>
      </c>
      <c r="F5491" s="48" t="s">
        <v>4700</v>
      </c>
      <c r="G5491" s="177"/>
      <c r="H5491" s="48">
        <v>7633</v>
      </c>
      <c r="I5491" s="48" t="s">
        <v>5760</v>
      </c>
      <c r="J5491" s="49" t="s">
        <v>26</v>
      </c>
      <c r="K5491" s="50">
        <v>73238</v>
      </c>
      <c r="L5491" s="48" t="s">
        <v>3256</v>
      </c>
      <c r="M5491" s="51" t="s">
        <v>50</v>
      </c>
      <c r="N5491" s="51" t="s">
        <v>3257</v>
      </c>
      <c r="O5491" s="52"/>
      <c r="P5491" s="53"/>
    </row>
    <row r="5492" spans="1:16" s="56" customFormat="1" ht="45" hidden="1" x14ac:dyDescent="0.2">
      <c r="A5492" s="20">
        <v>5492</v>
      </c>
      <c r="B5492" s="55"/>
      <c r="C5492" s="47" t="str">
        <f t="shared" si="86"/>
        <v>Idu Ana 7636</v>
      </c>
      <c r="D5492" s="47"/>
      <c r="E5492" s="48" t="s">
        <v>2225</v>
      </c>
      <c r="F5492" s="48" t="s">
        <v>899</v>
      </c>
      <c r="G5492" s="177"/>
      <c r="H5492" s="48">
        <v>7636</v>
      </c>
      <c r="I5492" s="48" t="s">
        <v>5761</v>
      </c>
      <c r="J5492" s="49" t="s">
        <v>71</v>
      </c>
      <c r="K5492" s="50">
        <v>18737</v>
      </c>
      <c r="L5492" s="48" t="s">
        <v>3256</v>
      </c>
      <c r="M5492" s="51" t="s">
        <v>50</v>
      </c>
      <c r="N5492" s="51" t="s">
        <v>3257</v>
      </c>
      <c r="O5492" s="52"/>
      <c r="P5492" s="53"/>
    </row>
    <row r="5493" spans="1:16" s="56" customFormat="1" ht="45" hidden="1" x14ac:dyDescent="0.2">
      <c r="A5493" s="20">
        <v>5493</v>
      </c>
      <c r="B5493" s="55"/>
      <c r="C5493" s="47" t="str">
        <f t="shared" si="86"/>
        <v>Idu Ana 7637</v>
      </c>
      <c r="D5493" s="47"/>
      <c r="E5493" s="48" t="s">
        <v>2225</v>
      </c>
      <c r="F5493" s="48" t="s">
        <v>4562</v>
      </c>
      <c r="G5493" s="177"/>
      <c r="H5493" s="48">
        <v>7637</v>
      </c>
      <c r="I5493" s="48" t="s">
        <v>5762</v>
      </c>
      <c r="J5493" s="49" t="s">
        <v>25</v>
      </c>
      <c r="K5493" s="50">
        <v>28109</v>
      </c>
      <c r="L5493" s="48" t="s">
        <v>3256</v>
      </c>
      <c r="M5493" s="51" t="s">
        <v>50</v>
      </c>
      <c r="N5493" s="51" t="s">
        <v>3257</v>
      </c>
      <c r="O5493" s="52"/>
      <c r="P5493" s="53"/>
    </row>
    <row r="5494" spans="1:16" s="56" customFormat="1" ht="45" hidden="1" x14ac:dyDescent="0.2">
      <c r="A5494" s="20">
        <v>5494</v>
      </c>
      <c r="B5494" s="55"/>
      <c r="C5494" s="47" t="str">
        <f t="shared" si="86"/>
        <v>Idu Ana 7638</v>
      </c>
      <c r="D5494" s="47"/>
      <c r="E5494" s="48" t="s">
        <v>2225</v>
      </c>
      <c r="F5494" s="48" t="s">
        <v>4700</v>
      </c>
      <c r="G5494" s="177"/>
      <c r="H5494" s="48">
        <v>7638</v>
      </c>
      <c r="I5494" s="48" t="s">
        <v>5763</v>
      </c>
      <c r="J5494" s="49" t="s">
        <v>26</v>
      </c>
      <c r="K5494" s="50">
        <v>103295</v>
      </c>
      <c r="L5494" s="48" t="s">
        <v>3256</v>
      </c>
      <c r="M5494" s="51" t="s">
        <v>50</v>
      </c>
      <c r="N5494" s="51" t="s">
        <v>3257</v>
      </c>
      <c r="O5494" s="52"/>
      <c r="P5494" s="53"/>
    </row>
    <row r="5495" spans="1:16" s="56" customFormat="1" ht="60" hidden="1" x14ac:dyDescent="0.2">
      <c r="A5495" s="20">
        <v>5495</v>
      </c>
      <c r="B5495" s="55"/>
      <c r="C5495" s="47" t="str">
        <f t="shared" si="86"/>
        <v>Idu Ana 7639</v>
      </c>
      <c r="D5495" s="47"/>
      <c r="E5495" s="48" t="s">
        <v>2237</v>
      </c>
      <c r="F5495" s="48" t="s">
        <v>3325</v>
      </c>
      <c r="G5495" s="177"/>
      <c r="H5495" s="48">
        <v>7639</v>
      </c>
      <c r="I5495" s="48" t="s">
        <v>5764</v>
      </c>
      <c r="J5495" s="49" t="s">
        <v>48</v>
      </c>
      <c r="K5495" s="50">
        <v>468136</v>
      </c>
      <c r="L5495" s="48" t="s">
        <v>3256</v>
      </c>
      <c r="M5495" s="51" t="s">
        <v>50</v>
      </c>
      <c r="N5495" s="51" t="s">
        <v>3257</v>
      </c>
      <c r="O5495" s="52"/>
      <c r="P5495" s="53"/>
    </row>
    <row r="5496" spans="1:16" s="56" customFormat="1" ht="60" hidden="1" x14ac:dyDescent="0.2">
      <c r="A5496" s="20">
        <v>5496</v>
      </c>
      <c r="B5496" s="55"/>
      <c r="C5496" s="47" t="str">
        <f t="shared" si="86"/>
        <v>Idu Ana 7642</v>
      </c>
      <c r="D5496" s="47"/>
      <c r="E5496" s="48" t="s">
        <v>2237</v>
      </c>
      <c r="F5496" s="48" t="s">
        <v>3307</v>
      </c>
      <c r="G5496" s="177"/>
      <c r="H5496" s="48">
        <v>7642</v>
      </c>
      <c r="I5496" s="48" t="s">
        <v>5765</v>
      </c>
      <c r="J5496" s="49" t="s">
        <v>64</v>
      </c>
      <c r="K5496" s="50">
        <v>43306</v>
      </c>
      <c r="L5496" s="48" t="s">
        <v>3256</v>
      </c>
      <c r="M5496" s="51" t="s">
        <v>50</v>
      </c>
      <c r="N5496" s="51" t="s">
        <v>3257</v>
      </c>
      <c r="O5496" s="52"/>
      <c r="P5496" s="53"/>
    </row>
    <row r="5497" spans="1:16" s="56" customFormat="1" ht="60" hidden="1" x14ac:dyDescent="0.2">
      <c r="A5497" s="20">
        <v>5497</v>
      </c>
      <c r="B5497" s="55"/>
      <c r="C5497" s="47" t="str">
        <f t="shared" si="86"/>
        <v>Idu Ana 7643</v>
      </c>
      <c r="D5497" s="47"/>
      <c r="E5497" s="48" t="s">
        <v>2237</v>
      </c>
      <c r="F5497" s="48" t="s">
        <v>4700</v>
      </c>
      <c r="G5497" s="177"/>
      <c r="H5497" s="48">
        <v>7643</v>
      </c>
      <c r="I5497" s="48" t="s">
        <v>5766</v>
      </c>
      <c r="J5497" s="49" t="s">
        <v>26</v>
      </c>
      <c r="K5497" s="50">
        <v>1321945</v>
      </c>
      <c r="L5497" s="48" t="s">
        <v>3256</v>
      </c>
      <c r="M5497" s="51" t="s">
        <v>50</v>
      </c>
      <c r="N5497" s="51" t="s">
        <v>3257</v>
      </c>
      <c r="O5497" s="52"/>
      <c r="P5497" s="53"/>
    </row>
    <row r="5498" spans="1:16" s="56" customFormat="1" ht="60" hidden="1" x14ac:dyDescent="0.2">
      <c r="A5498" s="20">
        <v>5498</v>
      </c>
      <c r="B5498" s="55"/>
      <c r="C5498" s="47" t="str">
        <f t="shared" si="86"/>
        <v>Idu Ana 7644</v>
      </c>
      <c r="D5498" s="47"/>
      <c r="E5498" s="48" t="s">
        <v>2237</v>
      </c>
      <c r="F5498" s="48" t="s">
        <v>3307</v>
      </c>
      <c r="G5498" s="177"/>
      <c r="H5498" s="48">
        <v>7644</v>
      </c>
      <c r="I5498" s="48" t="s">
        <v>5767</v>
      </c>
      <c r="J5498" s="49" t="s">
        <v>64</v>
      </c>
      <c r="K5498" s="50">
        <v>87538</v>
      </c>
      <c r="L5498" s="48" t="s">
        <v>3256</v>
      </c>
      <c r="M5498" s="51" t="s">
        <v>50</v>
      </c>
      <c r="N5498" s="51" t="s">
        <v>3257</v>
      </c>
      <c r="O5498" s="52"/>
      <c r="P5498" s="53"/>
    </row>
    <row r="5499" spans="1:16" s="56" customFormat="1" ht="60" hidden="1" x14ac:dyDescent="0.2">
      <c r="A5499" s="20">
        <v>5499</v>
      </c>
      <c r="B5499" s="55"/>
      <c r="C5499" s="47" t="str">
        <f t="shared" si="86"/>
        <v>Idu Ana 7646</v>
      </c>
      <c r="D5499" s="47"/>
      <c r="E5499" s="48" t="s">
        <v>2237</v>
      </c>
      <c r="F5499" s="48" t="s">
        <v>4700</v>
      </c>
      <c r="G5499" s="177"/>
      <c r="H5499" s="48">
        <v>7646</v>
      </c>
      <c r="I5499" s="48" t="s">
        <v>5768</v>
      </c>
      <c r="J5499" s="49" t="s">
        <v>26</v>
      </c>
      <c r="K5499" s="50">
        <v>3924106</v>
      </c>
      <c r="L5499" s="48" t="s">
        <v>3256</v>
      </c>
      <c r="M5499" s="51" t="s">
        <v>50</v>
      </c>
      <c r="N5499" s="51" t="s">
        <v>3257</v>
      </c>
      <c r="O5499" s="52"/>
      <c r="P5499" s="53"/>
    </row>
    <row r="5500" spans="1:16" s="56" customFormat="1" ht="60" hidden="1" x14ac:dyDescent="0.2">
      <c r="A5500" s="20">
        <v>5500</v>
      </c>
      <c r="B5500" s="55"/>
      <c r="C5500" s="47" t="str">
        <f t="shared" si="86"/>
        <v>Idu Ana 7648</v>
      </c>
      <c r="D5500" s="47"/>
      <c r="E5500" s="48" t="s">
        <v>2237</v>
      </c>
      <c r="F5500" s="48" t="s">
        <v>4700</v>
      </c>
      <c r="G5500" s="177"/>
      <c r="H5500" s="48">
        <v>7648</v>
      </c>
      <c r="I5500" s="48" t="s">
        <v>5769</v>
      </c>
      <c r="J5500" s="49" t="s">
        <v>26</v>
      </c>
      <c r="K5500" s="50">
        <v>4082667</v>
      </c>
      <c r="L5500" s="48" t="s">
        <v>3256</v>
      </c>
      <c r="M5500" s="51" t="s">
        <v>50</v>
      </c>
      <c r="N5500" s="51" t="s">
        <v>3257</v>
      </c>
      <c r="O5500" s="52"/>
      <c r="P5500" s="53"/>
    </row>
    <row r="5501" spans="1:16" s="56" customFormat="1" ht="60" hidden="1" x14ac:dyDescent="0.2">
      <c r="A5501" s="20">
        <v>5501</v>
      </c>
      <c r="B5501" s="55"/>
      <c r="C5501" s="47" t="str">
        <f t="shared" si="86"/>
        <v>Idu Ana 7649</v>
      </c>
      <c r="D5501" s="47"/>
      <c r="E5501" s="48" t="s">
        <v>2237</v>
      </c>
      <c r="F5501" s="48" t="s">
        <v>4487</v>
      </c>
      <c r="G5501" s="177"/>
      <c r="H5501" s="48">
        <v>7649</v>
      </c>
      <c r="I5501" s="48" t="s">
        <v>5770</v>
      </c>
      <c r="J5501" s="49" t="s">
        <v>26</v>
      </c>
      <c r="K5501" s="50">
        <v>4570588</v>
      </c>
      <c r="L5501" s="48" t="s">
        <v>3256</v>
      </c>
      <c r="M5501" s="51" t="s">
        <v>50</v>
      </c>
      <c r="N5501" s="51" t="s">
        <v>3257</v>
      </c>
      <c r="O5501" s="52"/>
      <c r="P5501" s="53"/>
    </row>
    <row r="5502" spans="1:16" s="56" customFormat="1" ht="60" hidden="1" x14ac:dyDescent="0.2">
      <c r="A5502" s="20">
        <v>5502</v>
      </c>
      <c r="B5502" s="55"/>
      <c r="C5502" s="47" t="str">
        <f t="shared" si="86"/>
        <v>Idu Ana 7651</v>
      </c>
      <c r="D5502" s="47"/>
      <c r="E5502" s="48" t="s">
        <v>2237</v>
      </c>
      <c r="F5502" s="48" t="s">
        <v>4700</v>
      </c>
      <c r="G5502" s="177"/>
      <c r="H5502" s="48">
        <v>7651</v>
      </c>
      <c r="I5502" s="48" t="s">
        <v>5771</v>
      </c>
      <c r="J5502" s="49" t="s">
        <v>26</v>
      </c>
      <c r="K5502" s="50">
        <v>4222315</v>
      </c>
      <c r="L5502" s="48" t="s">
        <v>3256</v>
      </c>
      <c r="M5502" s="51" t="s">
        <v>50</v>
      </c>
      <c r="N5502" s="51" t="s">
        <v>3257</v>
      </c>
      <c r="O5502" s="52"/>
      <c r="P5502" s="53"/>
    </row>
    <row r="5503" spans="1:16" s="56" customFormat="1" ht="60" hidden="1" x14ac:dyDescent="0.2">
      <c r="A5503" s="20">
        <v>5503</v>
      </c>
      <c r="B5503" s="55"/>
      <c r="C5503" s="47" t="str">
        <f t="shared" si="86"/>
        <v>Idu Ana 7652</v>
      </c>
      <c r="D5503" s="47"/>
      <c r="E5503" s="48" t="s">
        <v>2237</v>
      </c>
      <c r="F5503" s="48" t="s">
        <v>4700</v>
      </c>
      <c r="G5503" s="177"/>
      <c r="H5503" s="48">
        <v>7652</v>
      </c>
      <c r="I5503" s="48" t="s">
        <v>5772</v>
      </c>
      <c r="J5503" s="49" t="s">
        <v>25</v>
      </c>
      <c r="K5503" s="50">
        <v>87387</v>
      </c>
      <c r="L5503" s="48" t="s">
        <v>3256</v>
      </c>
      <c r="M5503" s="51" t="s">
        <v>50</v>
      </c>
      <c r="N5503" s="51" t="s">
        <v>3257</v>
      </c>
      <c r="O5503" s="52"/>
      <c r="P5503" s="53"/>
    </row>
    <row r="5504" spans="1:16" s="56" customFormat="1" ht="60" hidden="1" x14ac:dyDescent="0.2">
      <c r="A5504" s="20">
        <v>5504</v>
      </c>
      <c r="B5504" s="55"/>
      <c r="C5504" s="47" t="str">
        <f t="shared" si="86"/>
        <v>Idu Ana 7653</v>
      </c>
      <c r="D5504" s="47"/>
      <c r="E5504" s="48" t="s">
        <v>2237</v>
      </c>
      <c r="F5504" s="48" t="s">
        <v>4008</v>
      </c>
      <c r="G5504" s="177"/>
      <c r="H5504" s="48">
        <v>7653</v>
      </c>
      <c r="I5504" s="48" t="s">
        <v>5773</v>
      </c>
      <c r="J5504" s="49" t="s">
        <v>26</v>
      </c>
      <c r="K5504" s="50">
        <v>239221</v>
      </c>
      <c r="L5504" s="48" t="s">
        <v>3256</v>
      </c>
      <c r="M5504" s="51" t="s">
        <v>50</v>
      </c>
      <c r="N5504" s="51" t="s">
        <v>3257</v>
      </c>
      <c r="O5504" s="52"/>
      <c r="P5504" s="53"/>
    </row>
    <row r="5505" spans="1:16" s="56" customFormat="1" ht="60" hidden="1" x14ac:dyDescent="0.2">
      <c r="A5505" s="20">
        <v>5505</v>
      </c>
      <c r="B5505" s="55"/>
      <c r="C5505" s="47" t="str">
        <f t="shared" si="86"/>
        <v>Idu Ana 7655</v>
      </c>
      <c r="D5505" s="47"/>
      <c r="E5505" s="48" t="s">
        <v>2237</v>
      </c>
      <c r="F5505" s="48" t="s">
        <v>4700</v>
      </c>
      <c r="G5505" s="177"/>
      <c r="H5505" s="48">
        <v>7655</v>
      </c>
      <c r="I5505" s="48" t="s">
        <v>5774</v>
      </c>
      <c r="J5505" s="49" t="s">
        <v>25</v>
      </c>
      <c r="K5505" s="50">
        <v>63058</v>
      </c>
      <c r="L5505" s="48" t="s">
        <v>3256</v>
      </c>
      <c r="M5505" s="51" t="s">
        <v>50</v>
      </c>
      <c r="N5505" s="51" t="s">
        <v>3257</v>
      </c>
      <c r="O5505" s="52"/>
      <c r="P5505" s="53"/>
    </row>
    <row r="5506" spans="1:16" s="56" customFormat="1" ht="60" hidden="1" x14ac:dyDescent="0.2">
      <c r="A5506" s="20">
        <v>5506</v>
      </c>
      <c r="B5506" s="55"/>
      <c r="C5506" s="47" t="str">
        <f t="shared" si="86"/>
        <v>Idu Ana 7656</v>
      </c>
      <c r="D5506" s="47"/>
      <c r="E5506" s="48" t="s">
        <v>2237</v>
      </c>
      <c r="F5506" s="48" t="s">
        <v>4700</v>
      </c>
      <c r="G5506" s="177"/>
      <c r="H5506" s="48">
        <v>7656</v>
      </c>
      <c r="I5506" s="48" t="s">
        <v>5775</v>
      </c>
      <c r="J5506" s="49" t="s">
        <v>26</v>
      </c>
      <c r="K5506" s="50">
        <v>1734969</v>
      </c>
      <c r="L5506" s="48" t="s">
        <v>3256</v>
      </c>
      <c r="M5506" s="51" t="s">
        <v>50</v>
      </c>
      <c r="N5506" s="51" t="s">
        <v>3257</v>
      </c>
      <c r="O5506" s="52"/>
      <c r="P5506" s="53"/>
    </row>
    <row r="5507" spans="1:16" s="56" customFormat="1" ht="60" hidden="1" x14ac:dyDescent="0.2">
      <c r="A5507" s="20">
        <v>5507</v>
      </c>
      <c r="B5507" s="55"/>
      <c r="C5507" s="47" t="str">
        <f t="shared" si="86"/>
        <v>Idu Ana 7657</v>
      </c>
      <c r="D5507" s="47"/>
      <c r="E5507" s="48" t="s">
        <v>2237</v>
      </c>
      <c r="F5507" s="48" t="s">
        <v>3322</v>
      </c>
      <c r="G5507" s="177"/>
      <c r="H5507" s="48">
        <v>7657</v>
      </c>
      <c r="I5507" s="48" t="s">
        <v>5776</v>
      </c>
      <c r="J5507" s="49" t="s">
        <v>48</v>
      </c>
      <c r="K5507" s="50">
        <v>1204785</v>
      </c>
      <c r="L5507" s="48" t="s">
        <v>3256</v>
      </c>
      <c r="M5507" s="51" t="s">
        <v>50</v>
      </c>
      <c r="N5507" s="51" t="s">
        <v>3257</v>
      </c>
      <c r="O5507" s="52"/>
      <c r="P5507" s="53"/>
    </row>
    <row r="5508" spans="1:16" s="56" customFormat="1" ht="60" hidden="1" x14ac:dyDescent="0.2">
      <c r="A5508" s="20">
        <v>5508</v>
      </c>
      <c r="B5508" s="55"/>
      <c r="C5508" s="47" t="str">
        <f t="shared" si="86"/>
        <v>Idu Ana 7658</v>
      </c>
      <c r="D5508" s="47"/>
      <c r="E5508" s="48" t="s">
        <v>2237</v>
      </c>
      <c r="F5508" s="48" t="s">
        <v>4700</v>
      </c>
      <c r="G5508" s="177"/>
      <c r="H5508" s="48">
        <v>7658</v>
      </c>
      <c r="I5508" s="48" t="s">
        <v>5777</v>
      </c>
      <c r="J5508" s="49" t="s">
        <v>25</v>
      </c>
      <c r="K5508" s="50">
        <v>85806</v>
      </c>
      <c r="L5508" s="48" t="s">
        <v>3256</v>
      </c>
      <c r="M5508" s="51" t="s">
        <v>50</v>
      </c>
      <c r="N5508" s="51" t="s">
        <v>3257</v>
      </c>
      <c r="O5508" s="52"/>
      <c r="P5508" s="53"/>
    </row>
    <row r="5509" spans="1:16" s="56" customFormat="1" ht="60" hidden="1" x14ac:dyDescent="0.2">
      <c r="A5509" s="20">
        <v>5509</v>
      </c>
      <c r="B5509" s="55"/>
      <c r="C5509" s="47" t="str">
        <f t="shared" si="86"/>
        <v>Idu Ana 7659</v>
      </c>
      <c r="D5509" s="47"/>
      <c r="E5509" s="48" t="s">
        <v>2237</v>
      </c>
      <c r="F5509" s="48" t="s">
        <v>3315</v>
      </c>
      <c r="G5509" s="177"/>
      <c r="H5509" s="48">
        <v>7659</v>
      </c>
      <c r="I5509" s="48" t="s">
        <v>5778</v>
      </c>
      <c r="J5509" s="49" t="s">
        <v>26</v>
      </c>
      <c r="K5509" s="50">
        <v>5549236</v>
      </c>
      <c r="L5509" s="48" t="s">
        <v>3256</v>
      </c>
      <c r="M5509" s="51" t="s">
        <v>50</v>
      </c>
      <c r="N5509" s="51" t="s">
        <v>3257</v>
      </c>
      <c r="O5509" s="52"/>
      <c r="P5509" s="53"/>
    </row>
    <row r="5510" spans="1:16" s="56" customFormat="1" ht="60" hidden="1" x14ac:dyDescent="0.2">
      <c r="A5510" s="20">
        <v>5510</v>
      </c>
      <c r="B5510" s="55"/>
      <c r="C5510" s="47" t="str">
        <f t="shared" si="86"/>
        <v>Idu Ana 7660</v>
      </c>
      <c r="D5510" s="47"/>
      <c r="E5510" s="48" t="s">
        <v>2237</v>
      </c>
      <c r="F5510" s="48" t="s">
        <v>3315</v>
      </c>
      <c r="G5510" s="177"/>
      <c r="H5510" s="48">
        <v>7660</v>
      </c>
      <c r="I5510" s="48" t="s">
        <v>5779</v>
      </c>
      <c r="J5510" s="49" t="s">
        <v>26</v>
      </c>
      <c r="K5510" s="50">
        <v>2105934</v>
      </c>
      <c r="L5510" s="48" t="s">
        <v>3256</v>
      </c>
      <c r="M5510" s="51" t="s">
        <v>50</v>
      </c>
      <c r="N5510" s="51" t="s">
        <v>3257</v>
      </c>
      <c r="O5510" s="52"/>
      <c r="P5510" s="53"/>
    </row>
    <row r="5511" spans="1:16" s="56" customFormat="1" ht="60" hidden="1" x14ac:dyDescent="0.2">
      <c r="A5511" s="20">
        <v>5511</v>
      </c>
      <c r="B5511" s="55"/>
      <c r="C5511" s="47" t="str">
        <f t="shared" si="86"/>
        <v>Idu Ana 7661</v>
      </c>
      <c r="D5511" s="47"/>
      <c r="E5511" s="48" t="s">
        <v>2237</v>
      </c>
      <c r="F5511" s="48" t="s">
        <v>4700</v>
      </c>
      <c r="G5511" s="177"/>
      <c r="H5511" s="48">
        <v>7661</v>
      </c>
      <c r="I5511" s="48" t="s">
        <v>5780</v>
      </c>
      <c r="J5511" s="49" t="s">
        <v>25</v>
      </c>
      <c r="K5511" s="50">
        <v>227030</v>
      </c>
      <c r="L5511" s="48" t="s">
        <v>3256</v>
      </c>
      <c r="M5511" s="51" t="s">
        <v>50</v>
      </c>
      <c r="N5511" s="51" t="s">
        <v>3257</v>
      </c>
      <c r="O5511" s="52"/>
      <c r="P5511" s="53"/>
    </row>
    <row r="5512" spans="1:16" s="56" customFormat="1" ht="60" hidden="1" x14ac:dyDescent="0.2">
      <c r="A5512" s="20">
        <v>5512</v>
      </c>
      <c r="B5512" s="55"/>
      <c r="C5512" s="47" t="str">
        <f t="shared" si="86"/>
        <v>Idu Ana 7662</v>
      </c>
      <c r="D5512" s="47"/>
      <c r="E5512" s="48" t="s">
        <v>2237</v>
      </c>
      <c r="F5512" s="48" t="s">
        <v>4510</v>
      </c>
      <c r="G5512" s="177"/>
      <c r="H5512" s="48">
        <v>7662</v>
      </c>
      <c r="I5512" s="48" t="s">
        <v>5781</v>
      </c>
      <c r="J5512" s="49" t="s">
        <v>48</v>
      </c>
      <c r="K5512" s="50">
        <v>662192</v>
      </c>
      <c r="L5512" s="48" t="s">
        <v>3256</v>
      </c>
      <c r="M5512" s="51" t="s">
        <v>50</v>
      </c>
      <c r="N5512" s="51" t="s">
        <v>3257</v>
      </c>
      <c r="O5512" s="52"/>
      <c r="P5512" s="53"/>
    </row>
    <row r="5513" spans="1:16" s="56" customFormat="1" ht="60" hidden="1" x14ac:dyDescent="0.2">
      <c r="A5513" s="20">
        <v>5513</v>
      </c>
      <c r="B5513" s="55"/>
      <c r="C5513" s="47" t="str">
        <f t="shared" si="86"/>
        <v>Idu Ana 7663</v>
      </c>
      <c r="D5513" s="47"/>
      <c r="E5513" s="48" t="s">
        <v>2237</v>
      </c>
      <c r="F5513" s="48" t="s">
        <v>4700</v>
      </c>
      <c r="G5513" s="177"/>
      <c r="H5513" s="48">
        <v>7663</v>
      </c>
      <c r="I5513" s="48" t="s">
        <v>5782</v>
      </c>
      <c r="J5513" s="49" t="s">
        <v>25</v>
      </c>
      <c r="K5513" s="50">
        <v>93854</v>
      </c>
      <c r="L5513" s="48" t="s">
        <v>3256</v>
      </c>
      <c r="M5513" s="51" t="s">
        <v>50</v>
      </c>
      <c r="N5513" s="51" t="s">
        <v>3257</v>
      </c>
      <c r="O5513" s="52"/>
      <c r="P5513" s="53"/>
    </row>
    <row r="5514" spans="1:16" s="56" customFormat="1" ht="60" hidden="1" x14ac:dyDescent="0.2">
      <c r="A5514" s="20">
        <v>5514</v>
      </c>
      <c r="B5514" s="55"/>
      <c r="C5514" s="47" t="str">
        <f t="shared" si="86"/>
        <v>Idu Ana 7665</v>
      </c>
      <c r="D5514" s="47"/>
      <c r="E5514" s="48" t="s">
        <v>2237</v>
      </c>
      <c r="F5514" s="48" t="s">
        <v>4700</v>
      </c>
      <c r="G5514" s="177"/>
      <c r="H5514" s="48">
        <v>7665</v>
      </c>
      <c r="I5514" s="48" t="s">
        <v>5783</v>
      </c>
      <c r="J5514" s="49" t="s">
        <v>26</v>
      </c>
      <c r="K5514" s="50">
        <v>62186</v>
      </c>
      <c r="L5514" s="48" t="s">
        <v>3256</v>
      </c>
      <c r="M5514" s="51" t="s">
        <v>50</v>
      </c>
      <c r="N5514" s="51" t="s">
        <v>3257</v>
      </c>
      <c r="O5514" s="52"/>
      <c r="P5514" s="53"/>
    </row>
    <row r="5515" spans="1:16" s="56" customFormat="1" ht="60" hidden="1" x14ac:dyDescent="0.2">
      <c r="A5515" s="20">
        <v>5515</v>
      </c>
      <c r="B5515" s="55"/>
      <c r="C5515" s="47" t="str">
        <f t="shared" si="86"/>
        <v>Idu Ana 7671</v>
      </c>
      <c r="D5515" s="47"/>
      <c r="E5515" s="48" t="s">
        <v>2237</v>
      </c>
      <c r="F5515" s="48" t="s">
        <v>4700</v>
      </c>
      <c r="G5515" s="177"/>
      <c r="H5515" s="48">
        <v>7671</v>
      </c>
      <c r="I5515" s="48" t="s">
        <v>5784</v>
      </c>
      <c r="J5515" s="49" t="s">
        <v>26</v>
      </c>
      <c r="K5515" s="50">
        <v>3631967</v>
      </c>
      <c r="L5515" s="48" t="s">
        <v>3256</v>
      </c>
      <c r="M5515" s="51" t="s">
        <v>50</v>
      </c>
      <c r="N5515" s="51" t="s">
        <v>3257</v>
      </c>
      <c r="O5515" s="52"/>
      <c r="P5515" s="53"/>
    </row>
    <row r="5516" spans="1:16" s="56" customFormat="1" ht="75" hidden="1" x14ac:dyDescent="0.2">
      <c r="A5516" s="20">
        <v>5516</v>
      </c>
      <c r="B5516" s="55"/>
      <c r="C5516" s="47" t="str">
        <f t="shared" si="86"/>
        <v>Idu Ana 7675</v>
      </c>
      <c r="D5516" s="47"/>
      <c r="E5516" s="48" t="s">
        <v>2237</v>
      </c>
      <c r="F5516" s="48" t="s">
        <v>4700</v>
      </c>
      <c r="G5516" s="177"/>
      <c r="H5516" s="48">
        <v>7675</v>
      </c>
      <c r="I5516" s="48" t="s">
        <v>5785</v>
      </c>
      <c r="J5516" s="49" t="s">
        <v>26</v>
      </c>
      <c r="K5516" s="50">
        <v>1858365</v>
      </c>
      <c r="L5516" s="48" t="s">
        <v>3256</v>
      </c>
      <c r="M5516" s="51" t="s">
        <v>50</v>
      </c>
      <c r="N5516" s="51" t="s">
        <v>3257</v>
      </c>
      <c r="O5516" s="52"/>
      <c r="P5516" s="53"/>
    </row>
    <row r="5517" spans="1:16" s="56" customFormat="1" ht="60" hidden="1" x14ac:dyDescent="0.2">
      <c r="A5517" s="20">
        <v>5517</v>
      </c>
      <c r="B5517" s="55"/>
      <c r="C5517" s="47" t="str">
        <f t="shared" si="86"/>
        <v>Idu Ana 7676</v>
      </c>
      <c r="D5517" s="47"/>
      <c r="E5517" s="48" t="s">
        <v>2237</v>
      </c>
      <c r="F5517" s="48" t="s">
        <v>4700</v>
      </c>
      <c r="G5517" s="177"/>
      <c r="H5517" s="48">
        <v>7676</v>
      </c>
      <c r="I5517" s="48" t="s">
        <v>5786</v>
      </c>
      <c r="J5517" s="49" t="s">
        <v>26</v>
      </c>
      <c r="K5517" s="50">
        <v>282124</v>
      </c>
      <c r="L5517" s="48" t="s">
        <v>3256</v>
      </c>
      <c r="M5517" s="51" t="s">
        <v>50</v>
      </c>
      <c r="N5517" s="51" t="s">
        <v>3257</v>
      </c>
      <c r="O5517" s="52"/>
      <c r="P5517" s="53"/>
    </row>
    <row r="5518" spans="1:16" s="56" customFormat="1" ht="45" hidden="1" x14ac:dyDescent="0.2">
      <c r="A5518" s="20">
        <v>5518</v>
      </c>
      <c r="B5518" s="55"/>
      <c r="C5518" s="47" t="str">
        <f t="shared" si="86"/>
        <v>Idu Ana 7679</v>
      </c>
      <c r="D5518" s="47"/>
      <c r="E5518" s="48" t="s">
        <v>2225</v>
      </c>
      <c r="F5518" s="48" t="s">
        <v>4700</v>
      </c>
      <c r="G5518" s="177"/>
      <c r="H5518" s="48">
        <v>7679</v>
      </c>
      <c r="I5518" s="48" t="s">
        <v>5787</v>
      </c>
      <c r="J5518" s="49" t="s">
        <v>26</v>
      </c>
      <c r="K5518" s="50">
        <v>404063</v>
      </c>
      <c r="L5518" s="48" t="s">
        <v>3256</v>
      </c>
      <c r="M5518" s="51" t="s">
        <v>50</v>
      </c>
      <c r="N5518" s="51" t="s">
        <v>3257</v>
      </c>
      <c r="O5518" s="52"/>
      <c r="P5518" s="53"/>
    </row>
    <row r="5519" spans="1:16" s="56" customFormat="1" ht="60" hidden="1" x14ac:dyDescent="0.2">
      <c r="A5519" s="20">
        <v>5519</v>
      </c>
      <c r="B5519" s="55"/>
      <c r="C5519" s="47" t="str">
        <f t="shared" si="86"/>
        <v>Idu Ana 7680</v>
      </c>
      <c r="D5519" s="47"/>
      <c r="E5519" s="48" t="s">
        <v>2237</v>
      </c>
      <c r="F5519" s="48" t="s">
        <v>3322</v>
      </c>
      <c r="G5519" s="177"/>
      <c r="H5519" s="48">
        <v>7680</v>
      </c>
      <c r="I5519" s="48" t="s">
        <v>5788</v>
      </c>
      <c r="J5519" s="49" t="s">
        <v>48</v>
      </c>
      <c r="K5519" s="50">
        <v>638559</v>
      </c>
      <c r="L5519" s="48" t="s">
        <v>3256</v>
      </c>
      <c r="M5519" s="51" t="s">
        <v>50</v>
      </c>
      <c r="N5519" s="51" t="s">
        <v>3257</v>
      </c>
      <c r="O5519" s="52"/>
      <c r="P5519" s="53"/>
    </row>
    <row r="5520" spans="1:16" s="56" customFormat="1" ht="60" hidden="1" x14ac:dyDescent="0.2">
      <c r="A5520" s="20">
        <v>5520</v>
      </c>
      <c r="B5520" s="55"/>
      <c r="C5520" s="47" t="str">
        <f t="shared" si="86"/>
        <v>Idu Ana 7681</v>
      </c>
      <c r="D5520" s="47"/>
      <c r="E5520" s="48" t="s">
        <v>2237</v>
      </c>
      <c r="F5520" s="48" t="s">
        <v>3322</v>
      </c>
      <c r="G5520" s="177"/>
      <c r="H5520" s="48">
        <v>7681</v>
      </c>
      <c r="I5520" s="48" t="s">
        <v>5789</v>
      </c>
      <c r="J5520" s="49" t="s">
        <v>48</v>
      </c>
      <c r="K5520" s="50">
        <v>710856</v>
      </c>
      <c r="L5520" s="48" t="s">
        <v>3256</v>
      </c>
      <c r="M5520" s="51" t="s">
        <v>50</v>
      </c>
      <c r="N5520" s="51" t="s">
        <v>3257</v>
      </c>
      <c r="O5520" s="52"/>
      <c r="P5520" s="53"/>
    </row>
    <row r="5521" spans="1:16" s="56" customFormat="1" ht="45" hidden="1" x14ac:dyDescent="0.2">
      <c r="A5521" s="20">
        <v>5521</v>
      </c>
      <c r="B5521" s="55"/>
      <c r="C5521" s="47" t="str">
        <f t="shared" si="86"/>
        <v>Idu Ana 7687</v>
      </c>
      <c r="D5521" s="47"/>
      <c r="E5521" s="48" t="s">
        <v>2209</v>
      </c>
      <c r="F5521" s="48" t="s">
        <v>4700</v>
      </c>
      <c r="G5521" s="177"/>
      <c r="H5521" s="48">
        <v>7687</v>
      </c>
      <c r="I5521" s="48" t="s">
        <v>5790</v>
      </c>
      <c r="J5521" s="49" t="s">
        <v>25</v>
      </c>
      <c r="K5521" s="50">
        <v>164200</v>
      </c>
      <c r="L5521" s="48" t="s">
        <v>3256</v>
      </c>
      <c r="M5521" s="51" t="s">
        <v>50</v>
      </c>
      <c r="N5521" s="51" t="s">
        <v>3257</v>
      </c>
      <c r="O5521" s="52"/>
      <c r="P5521" s="53"/>
    </row>
    <row r="5522" spans="1:16" s="56" customFormat="1" ht="45" hidden="1" x14ac:dyDescent="0.2">
      <c r="A5522" s="20">
        <v>5522</v>
      </c>
      <c r="B5522" s="55"/>
      <c r="C5522" s="47" t="str">
        <f t="shared" si="86"/>
        <v>Idu Ana 7689</v>
      </c>
      <c r="D5522" s="47"/>
      <c r="E5522" s="48" t="s">
        <v>2225</v>
      </c>
      <c r="F5522" s="48" t="s">
        <v>4700</v>
      </c>
      <c r="G5522" s="177"/>
      <c r="H5522" s="48">
        <v>7689</v>
      </c>
      <c r="I5522" s="48" t="s">
        <v>5791</v>
      </c>
      <c r="J5522" s="49" t="s">
        <v>26</v>
      </c>
      <c r="K5522" s="50">
        <v>11213914</v>
      </c>
      <c r="L5522" s="48" t="s">
        <v>3256</v>
      </c>
      <c r="M5522" s="51" t="s">
        <v>50</v>
      </c>
      <c r="N5522" s="51" t="s">
        <v>3257</v>
      </c>
      <c r="O5522" s="52"/>
      <c r="P5522" s="53"/>
    </row>
    <row r="5523" spans="1:16" s="56" customFormat="1" ht="45" hidden="1" x14ac:dyDescent="0.2">
      <c r="A5523" s="20">
        <v>5523</v>
      </c>
      <c r="B5523" s="55"/>
      <c r="C5523" s="47" t="str">
        <f t="shared" si="86"/>
        <v>Idu Ana 7690</v>
      </c>
      <c r="D5523" s="47"/>
      <c r="E5523" s="48" t="s">
        <v>2225</v>
      </c>
      <c r="F5523" s="48" t="s">
        <v>4700</v>
      </c>
      <c r="G5523" s="177"/>
      <c r="H5523" s="48">
        <v>7690</v>
      </c>
      <c r="I5523" s="48" t="s">
        <v>5792</v>
      </c>
      <c r="J5523" s="49" t="s">
        <v>26</v>
      </c>
      <c r="K5523" s="50">
        <v>3788075</v>
      </c>
      <c r="L5523" s="48" t="s">
        <v>3256</v>
      </c>
      <c r="M5523" s="51" t="s">
        <v>50</v>
      </c>
      <c r="N5523" s="51" t="s">
        <v>3257</v>
      </c>
      <c r="O5523" s="52"/>
      <c r="P5523" s="53"/>
    </row>
    <row r="5524" spans="1:16" s="56" customFormat="1" ht="45" hidden="1" x14ac:dyDescent="0.2">
      <c r="A5524" s="20">
        <v>5524</v>
      </c>
      <c r="B5524" s="55"/>
      <c r="C5524" s="47" t="str">
        <f t="shared" si="86"/>
        <v>Idu Ana 7691</v>
      </c>
      <c r="D5524" s="47"/>
      <c r="E5524" s="48" t="s">
        <v>5793</v>
      </c>
      <c r="F5524" s="48" t="s">
        <v>3276</v>
      </c>
      <c r="G5524" s="177"/>
      <c r="H5524" s="48">
        <v>7691</v>
      </c>
      <c r="I5524" s="48" t="s">
        <v>5794</v>
      </c>
      <c r="J5524" s="49" t="s">
        <v>26</v>
      </c>
      <c r="K5524" s="50">
        <v>11643</v>
      </c>
      <c r="L5524" s="48" t="s">
        <v>3256</v>
      </c>
      <c r="M5524" s="51" t="s">
        <v>50</v>
      </c>
      <c r="N5524" s="51" t="s">
        <v>3257</v>
      </c>
      <c r="O5524" s="52"/>
      <c r="P5524" s="53"/>
    </row>
    <row r="5525" spans="1:16" s="56" customFormat="1" ht="45" hidden="1" x14ac:dyDescent="0.2">
      <c r="A5525" s="20">
        <v>5525</v>
      </c>
      <c r="B5525" s="55"/>
      <c r="C5525" s="47" t="str">
        <f t="shared" si="86"/>
        <v>Idu Ana 7693</v>
      </c>
      <c r="D5525" s="47"/>
      <c r="E5525" s="48" t="s">
        <v>2225</v>
      </c>
      <c r="F5525" s="48" t="s">
        <v>3494</v>
      </c>
      <c r="G5525" s="177"/>
      <c r="H5525" s="48">
        <v>7693</v>
      </c>
      <c r="I5525" s="48" t="s">
        <v>5795</v>
      </c>
      <c r="J5525" s="49" t="s">
        <v>48</v>
      </c>
      <c r="K5525" s="50">
        <v>48116</v>
      </c>
      <c r="L5525" s="48" t="s">
        <v>3256</v>
      </c>
      <c r="M5525" s="51" t="s">
        <v>50</v>
      </c>
      <c r="N5525" s="51" t="s">
        <v>3257</v>
      </c>
      <c r="O5525" s="52"/>
      <c r="P5525" s="53"/>
    </row>
    <row r="5526" spans="1:16" s="56" customFormat="1" ht="60" hidden="1" x14ac:dyDescent="0.2">
      <c r="A5526" s="20">
        <v>5526</v>
      </c>
      <c r="B5526" s="55"/>
      <c r="C5526" s="47" t="str">
        <f t="shared" si="86"/>
        <v>Idu Ana 7697</v>
      </c>
      <c r="D5526" s="47"/>
      <c r="E5526" s="48" t="s">
        <v>2225</v>
      </c>
      <c r="F5526" s="48" t="s">
        <v>4700</v>
      </c>
      <c r="G5526" s="177"/>
      <c r="H5526" s="48">
        <v>7697</v>
      </c>
      <c r="I5526" s="48" t="s">
        <v>5796</v>
      </c>
      <c r="J5526" s="49" t="s">
        <v>25</v>
      </c>
      <c r="K5526" s="50">
        <v>1443037</v>
      </c>
      <c r="L5526" s="48" t="s">
        <v>3256</v>
      </c>
      <c r="M5526" s="51" t="s">
        <v>50</v>
      </c>
      <c r="N5526" s="51" t="s">
        <v>3257</v>
      </c>
      <c r="O5526" s="52"/>
      <c r="P5526" s="53"/>
    </row>
    <row r="5527" spans="1:16" s="56" customFormat="1" ht="45" hidden="1" x14ac:dyDescent="0.2">
      <c r="A5527" s="20">
        <v>5527</v>
      </c>
      <c r="B5527" s="55"/>
      <c r="C5527" s="47" t="str">
        <f t="shared" si="86"/>
        <v>Idu Ana 7713</v>
      </c>
      <c r="D5527" s="47"/>
      <c r="E5527" s="48" t="s">
        <v>2225</v>
      </c>
      <c r="F5527" s="48" t="s">
        <v>3627</v>
      </c>
      <c r="G5527" s="177"/>
      <c r="H5527" s="48">
        <v>7713</v>
      </c>
      <c r="I5527" s="48" t="s">
        <v>5797</v>
      </c>
      <c r="J5527" s="49" t="s">
        <v>71</v>
      </c>
      <c r="K5527" s="50">
        <v>4012</v>
      </c>
      <c r="L5527" s="48" t="s">
        <v>3256</v>
      </c>
      <c r="M5527" s="51" t="s">
        <v>50</v>
      </c>
      <c r="N5527" s="51" t="s">
        <v>3257</v>
      </c>
      <c r="O5527" s="52"/>
      <c r="P5527" s="53"/>
    </row>
    <row r="5528" spans="1:16" s="56" customFormat="1" ht="45" hidden="1" x14ac:dyDescent="0.2">
      <c r="A5528" s="20">
        <v>5528</v>
      </c>
      <c r="B5528" s="55"/>
      <c r="C5528" s="47" t="str">
        <f t="shared" si="86"/>
        <v>Idu Ana 7714</v>
      </c>
      <c r="D5528" s="47"/>
      <c r="E5528" s="48" t="s">
        <v>2225</v>
      </c>
      <c r="F5528" s="48" t="s">
        <v>3627</v>
      </c>
      <c r="G5528" s="177"/>
      <c r="H5528" s="48">
        <v>7714</v>
      </c>
      <c r="I5528" s="48" t="s">
        <v>5798</v>
      </c>
      <c r="J5528" s="49" t="s">
        <v>71</v>
      </c>
      <c r="K5528" s="50">
        <v>3689</v>
      </c>
      <c r="L5528" s="48" t="s">
        <v>3256</v>
      </c>
      <c r="M5528" s="51" t="s">
        <v>50</v>
      </c>
      <c r="N5528" s="51" t="s">
        <v>3257</v>
      </c>
      <c r="O5528" s="52"/>
      <c r="P5528" s="53"/>
    </row>
    <row r="5529" spans="1:16" s="56" customFormat="1" ht="60" hidden="1" x14ac:dyDescent="0.2">
      <c r="A5529" s="20">
        <v>5529</v>
      </c>
      <c r="B5529" s="55"/>
      <c r="C5529" s="47" t="str">
        <f t="shared" si="86"/>
        <v>Idu Ana 7715</v>
      </c>
      <c r="D5529" s="47"/>
      <c r="E5529" s="48" t="s">
        <v>2225</v>
      </c>
      <c r="F5529" s="48" t="s">
        <v>899</v>
      </c>
      <c r="G5529" s="177"/>
      <c r="H5529" s="48">
        <v>7715</v>
      </c>
      <c r="I5529" s="48" t="s">
        <v>5799</v>
      </c>
      <c r="J5529" s="49" t="s">
        <v>26</v>
      </c>
      <c r="K5529" s="50">
        <v>3916</v>
      </c>
      <c r="L5529" s="48" t="s">
        <v>3256</v>
      </c>
      <c r="M5529" s="51" t="s">
        <v>50</v>
      </c>
      <c r="N5529" s="51" t="s">
        <v>3257</v>
      </c>
      <c r="O5529" s="52"/>
      <c r="P5529" s="53"/>
    </row>
    <row r="5530" spans="1:16" s="56" customFormat="1" ht="60" hidden="1" x14ac:dyDescent="0.2">
      <c r="A5530" s="20">
        <v>5530</v>
      </c>
      <c r="B5530" s="55"/>
      <c r="C5530" s="47" t="str">
        <f t="shared" si="86"/>
        <v>Idu Ana 7717</v>
      </c>
      <c r="D5530" s="47"/>
      <c r="E5530" s="48" t="s">
        <v>2237</v>
      </c>
      <c r="F5530" s="48" t="s">
        <v>4510</v>
      </c>
      <c r="G5530" s="177"/>
      <c r="H5530" s="48">
        <v>7717</v>
      </c>
      <c r="I5530" s="48" t="s">
        <v>5800</v>
      </c>
      <c r="J5530" s="49" t="s">
        <v>48</v>
      </c>
      <c r="K5530" s="50">
        <v>1572581</v>
      </c>
      <c r="L5530" s="48" t="s">
        <v>3256</v>
      </c>
      <c r="M5530" s="51" t="s">
        <v>50</v>
      </c>
      <c r="N5530" s="51" t="s">
        <v>3257</v>
      </c>
      <c r="O5530" s="52"/>
      <c r="P5530" s="53"/>
    </row>
    <row r="5531" spans="1:16" s="56" customFormat="1" ht="30" hidden="1" x14ac:dyDescent="0.2">
      <c r="A5531" s="20">
        <v>5531</v>
      </c>
      <c r="B5531" s="55"/>
      <c r="C5531" s="47" t="str">
        <f t="shared" si="86"/>
        <v>Idu Ana 7720</v>
      </c>
      <c r="D5531" s="47"/>
      <c r="E5531" s="48" t="s">
        <v>1942</v>
      </c>
      <c r="F5531" s="48" t="s">
        <v>3322</v>
      </c>
      <c r="G5531" s="177"/>
      <c r="H5531" s="48">
        <v>7720</v>
      </c>
      <c r="I5531" s="48" t="s">
        <v>5801</v>
      </c>
      <c r="J5531" s="49" t="s">
        <v>48</v>
      </c>
      <c r="K5531" s="50">
        <v>6149</v>
      </c>
      <c r="L5531" s="48" t="s">
        <v>3256</v>
      </c>
      <c r="M5531" s="51" t="s">
        <v>50</v>
      </c>
      <c r="N5531" s="51" t="s">
        <v>3257</v>
      </c>
      <c r="O5531" s="52"/>
      <c r="P5531" s="53"/>
    </row>
    <row r="5532" spans="1:16" s="56" customFormat="1" ht="30" hidden="1" x14ac:dyDescent="0.2">
      <c r="A5532" s="20">
        <v>5532</v>
      </c>
      <c r="B5532" s="55"/>
      <c r="C5532" s="47" t="str">
        <f t="shared" si="86"/>
        <v>Idu Ana 7722</v>
      </c>
      <c r="D5532" s="47"/>
      <c r="E5532" s="48" t="s">
        <v>2297</v>
      </c>
      <c r="F5532" s="48" t="s">
        <v>5134</v>
      </c>
      <c r="G5532" s="177"/>
      <c r="H5532" s="48">
        <v>7722</v>
      </c>
      <c r="I5532" s="48" t="s">
        <v>5802</v>
      </c>
      <c r="J5532" s="49" t="s">
        <v>71</v>
      </c>
      <c r="K5532" s="50">
        <v>2469</v>
      </c>
      <c r="L5532" s="48" t="s">
        <v>3256</v>
      </c>
      <c r="M5532" s="51" t="s">
        <v>50</v>
      </c>
      <c r="N5532" s="51" t="s">
        <v>3257</v>
      </c>
      <c r="O5532" s="52"/>
      <c r="P5532" s="53"/>
    </row>
    <row r="5533" spans="1:16" s="56" customFormat="1" ht="60" hidden="1" x14ac:dyDescent="0.2">
      <c r="A5533" s="20">
        <v>5533</v>
      </c>
      <c r="B5533" s="55"/>
      <c r="C5533" s="47" t="str">
        <f t="shared" si="86"/>
        <v>Idu Ana 7723</v>
      </c>
      <c r="D5533" s="47"/>
      <c r="E5533" s="48" t="s">
        <v>2297</v>
      </c>
      <c r="F5533" s="48" t="s">
        <v>4372</v>
      </c>
      <c r="G5533" s="177"/>
      <c r="H5533" s="48">
        <v>7723</v>
      </c>
      <c r="I5533" s="48" t="s">
        <v>5803</v>
      </c>
      <c r="J5533" s="49" t="s">
        <v>71</v>
      </c>
      <c r="K5533" s="50">
        <v>5594</v>
      </c>
      <c r="L5533" s="48" t="s">
        <v>3256</v>
      </c>
      <c r="M5533" s="51" t="s">
        <v>50</v>
      </c>
      <c r="N5533" s="51" t="s">
        <v>3257</v>
      </c>
      <c r="O5533" s="52"/>
      <c r="P5533" s="53"/>
    </row>
    <row r="5534" spans="1:16" s="56" customFormat="1" ht="30" hidden="1" x14ac:dyDescent="0.2">
      <c r="A5534" s="20">
        <v>5534</v>
      </c>
      <c r="B5534" s="55"/>
      <c r="C5534" s="47" t="str">
        <f t="shared" si="86"/>
        <v>Idu Ana 7725</v>
      </c>
      <c r="D5534" s="47"/>
      <c r="E5534" s="48" t="s">
        <v>2297</v>
      </c>
      <c r="F5534" s="48" t="s">
        <v>4510</v>
      </c>
      <c r="G5534" s="177"/>
      <c r="H5534" s="48">
        <v>7725</v>
      </c>
      <c r="I5534" s="48" t="s">
        <v>5804</v>
      </c>
      <c r="J5534" s="49" t="s">
        <v>25</v>
      </c>
      <c r="K5534" s="50">
        <v>936104</v>
      </c>
      <c r="L5534" s="48" t="s">
        <v>3256</v>
      </c>
      <c r="M5534" s="51" t="s">
        <v>50</v>
      </c>
      <c r="N5534" s="51" t="s">
        <v>3257</v>
      </c>
      <c r="O5534" s="52"/>
      <c r="P5534" s="53"/>
    </row>
    <row r="5535" spans="1:16" s="56" customFormat="1" ht="30" hidden="1" x14ac:dyDescent="0.2">
      <c r="A5535" s="20">
        <v>5535</v>
      </c>
      <c r="B5535" s="55"/>
      <c r="C5535" s="47" t="str">
        <f t="shared" si="86"/>
        <v>Idu Ana 7726</v>
      </c>
      <c r="D5535" s="47"/>
      <c r="E5535" s="48" t="s">
        <v>1942</v>
      </c>
      <c r="F5535" s="48" t="s">
        <v>3315</v>
      </c>
      <c r="G5535" s="177"/>
      <c r="H5535" s="48">
        <v>7726</v>
      </c>
      <c r="I5535" s="48" t="s">
        <v>5805</v>
      </c>
      <c r="J5535" s="49" t="s">
        <v>26</v>
      </c>
      <c r="K5535" s="50">
        <v>1848913</v>
      </c>
      <c r="L5535" s="48" t="s">
        <v>3256</v>
      </c>
      <c r="M5535" s="51" t="s">
        <v>50</v>
      </c>
      <c r="N5535" s="51" t="s">
        <v>3257</v>
      </c>
      <c r="O5535" s="52"/>
      <c r="P5535" s="53"/>
    </row>
    <row r="5536" spans="1:16" s="56" customFormat="1" ht="30" hidden="1" x14ac:dyDescent="0.2">
      <c r="A5536" s="20">
        <v>5536</v>
      </c>
      <c r="B5536" s="55"/>
      <c r="C5536" s="47" t="str">
        <f t="shared" si="86"/>
        <v>Idu Ana 7727</v>
      </c>
      <c r="D5536" s="47"/>
      <c r="E5536" s="48" t="s">
        <v>1942</v>
      </c>
      <c r="F5536" s="48" t="s">
        <v>3315</v>
      </c>
      <c r="G5536" s="177"/>
      <c r="H5536" s="48">
        <v>7727</v>
      </c>
      <c r="I5536" s="48" t="s">
        <v>5806</v>
      </c>
      <c r="J5536" s="49" t="s">
        <v>26</v>
      </c>
      <c r="K5536" s="50">
        <v>836458</v>
      </c>
      <c r="L5536" s="48" t="s">
        <v>3256</v>
      </c>
      <c r="M5536" s="51" t="s">
        <v>50</v>
      </c>
      <c r="N5536" s="51" t="s">
        <v>3257</v>
      </c>
      <c r="O5536" s="52"/>
      <c r="P5536" s="53"/>
    </row>
    <row r="5537" spans="1:16" s="56" customFormat="1" ht="30" hidden="1" x14ac:dyDescent="0.2">
      <c r="A5537" s="20">
        <v>5537</v>
      </c>
      <c r="B5537" s="55"/>
      <c r="C5537" s="47" t="str">
        <f t="shared" si="86"/>
        <v>Idu Ana 7739</v>
      </c>
      <c r="D5537" s="47"/>
      <c r="E5537" s="48" t="s">
        <v>1942</v>
      </c>
      <c r="F5537" s="48" t="s">
        <v>3315</v>
      </c>
      <c r="G5537" s="177"/>
      <c r="H5537" s="48">
        <v>7739</v>
      </c>
      <c r="I5537" s="48" t="s">
        <v>5807</v>
      </c>
      <c r="J5537" s="49" t="s">
        <v>26</v>
      </c>
      <c r="K5537" s="50">
        <v>100952</v>
      </c>
      <c r="L5537" s="48" t="s">
        <v>3256</v>
      </c>
      <c r="M5537" s="51" t="s">
        <v>50</v>
      </c>
      <c r="N5537" s="51" t="s">
        <v>3257</v>
      </c>
      <c r="O5537" s="52"/>
      <c r="P5537" s="53"/>
    </row>
    <row r="5538" spans="1:16" s="56" customFormat="1" ht="30" hidden="1" x14ac:dyDescent="0.2">
      <c r="A5538" s="20">
        <v>5538</v>
      </c>
      <c r="B5538" s="55"/>
      <c r="C5538" s="47" t="str">
        <f t="shared" si="86"/>
        <v>Idu Ana 7740</v>
      </c>
      <c r="D5538" s="47"/>
      <c r="E5538" s="48" t="s">
        <v>1942</v>
      </c>
      <c r="F5538" s="48" t="s">
        <v>3315</v>
      </c>
      <c r="G5538" s="177"/>
      <c r="H5538" s="48">
        <v>7740</v>
      </c>
      <c r="I5538" s="48" t="s">
        <v>5808</v>
      </c>
      <c r="J5538" s="49" t="s">
        <v>26</v>
      </c>
      <c r="K5538" s="50">
        <v>162328</v>
      </c>
      <c r="L5538" s="48" t="s">
        <v>3256</v>
      </c>
      <c r="M5538" s="51" t="s">
        <v>50</v>
      </c>
      <c r="N5538" s="51" t="s">
        <v>3257</v>
      </c>
      <c r="O5538" s="52"/>
      <c r="P5538" s="53"/>
    </row>
    <row r="5539" spans="1:16" s="56" customFormat="1" ht="30" hidden="1" x14ac:dyDescent="0.2">
      <c r="A5539" s="20">
        <v>5539</v>
      </c>
      <c r="B5539" s="55"/>
      <c r="C5539" s="47" t="str">
        <f t="shared" si="86"/>
        <v>Idu Ana 7741</v>
      </c>
      <c r="D5539" s="47"/>
      <c r="E5539" s="48" t="s">
        <v>1942</v>
      </c>
      <c r="F5539" s="48" t="s">
        <v>3315</v>
      </c>
      <c r="G5539" s="177"/>
      <c r="H5539" s="48">
        <v>7741</v>
      </c>
      <c r="I5539" s="48" t="s">
        <v>5809</v>
      </c>
      <c r="J5539" s="49" t="s">
        <v>26</v>
      </c>
      <c r="K5539" s="50">
        <v>1004299</v>
      </c>
      <c r="L5539" s="48" t="s">
        <v>3256</v>
      </c>
      <c r="M5539" s="51" t="s">
        <v>50</v>
      </c>
      <c r="N5539" s="51" t="s">
        <v>3257</v>
      </c>
      <c r="O5539" s="52"/>
      <c r="P5539" s="53"/>
    </row>
    <row r="5540" spans="1:16" s="56" customFormat="1" ht="30" hidden="1" x14ac:dyDescent="0.2">
      <c r="A5540" s="20">
        <v>5540</v>
      </c>
      <c r="B5540" s="55"/>
      <c r="C5540" s="47" t="str">
        <f t="shared" si="86"/>
        <v>Idu Ana 7744</v>
      </c>
      <c r="D5540" s="47"/>
      <c r="E5540" s="48" t="s">
        <v>1942</v>
      </c>
      <c r="F5540" s="48" t="s">
        <v>3276</v>
      </c>
      <c r="G5540" s="177"/>
      <c r="H5540" s="48">
        <v>7744</v>
      </c>
      <c r="I5540" s="48" t="s">
        <v>5810</v>
      </c>
      <c r="J5540" s="49" t="s">
        <v>26</v>
      </c>
      <c r="K5540" s="50">
        <v>113853</v>
      </c>
      <c r="L5540" s="48" t="s">
        <v>3256</v>
      </c>
      <c r="M5540" s="51" t="s">
        <v>50</v>
      </c>
      <c r="N5540" s="51" t="s">
        <v>3257</v>
      </c>
      <c r="O5540" s="52"/>
      <c r="P5540" s="53"/>
    </row>
    <row r="5541" spans="1:16" s="56" customFormat="1" ht="30" hidden="1" x14ac:dyDescent="0.2">
      <c r="A5541" s="20">
        <v>5541</v>
      </c>
      <c r="B5541" s="55"/>
      <c r="C5541" s="47" t="str">
        <f t="shared" si="86"/>
        <v>Idu Ana 7745</v>
      </c>
      <c r="D5541" s="47"/>
      <c r="E5541" s="48" t="s">
        <v>1942</v>
      </c>
      <c r="F5541" s="48" t="s">
        <v>3276</v>
      </c>
      <c r="G5541" s="177"/>
      <c r="H5541" s="48">
        <v>7745</v>
      </c>
      <c r="I5541" s="48" t="s">
        <v>5811</v>
      </c>
      <c r="J5541" s="49" t="s">
        <v>26</v>
      </c>
      <c r="K5541" s="50">
        <v>241947</v>
      </c>
      <c r="L5541" s="48" t="s">
        <v>3256</v>
      </c>
      <c r="M5541" s="51" t="s">
        <v>50</v>
      </c>
      <c r="N5541" s="51" t="s">
        <v>3257</v>
      </c>
      <c r="O5541" s="52"/>
      <c r="P5541" s="53"/>
    </row>
    <row r="5542" spans="1:16" s="56" customFormat="1" ht="45" hidden="1" x14ac:dyDescent="0.2">
      <c r="A5542" s="20">
        <v>5542</v>
      </c>
      <c r="B5542" s="55"/>
      <c r="C5542" s="47" t="str">
        <f t="shared" si="86"/>
        <v>Idu Ana 7750</v>
      </c>
      <c r="D5542" s="47"/>
      <c r="E5542" s="48" t="s">
        <v>1942</v>
      </c>
      <c r="F5542" s="48" t="s">
        <v>5812</v>
      </c>
      <c r="G5542" s="177"/>
      <c r="H5542" s="48">
        <v>7750</v>
      </c>
      <c r="I5542" s="48" t="s">
        <v>5813</v>
      </c>
      <c r="J5542" s="49" t="s">
        <v>25</v>
      </c>
      <c r="K5542" s="50">
        <v>647557</v>
      </c>
      <c r="L5542" s="48" t="s">
        <v>3256</v>
      </c>
      <c r="M5542" s="51" t="s">
        <v>50</v>
      </c>
      <c r="N5542" s="51" t="s">
        <v>3257</v>
      </c>
      <c r="O5542" s="52"/>
      <c r="P5542" s="53"/>
    </row>
    <row r="5543" spans="1:16" s="56" customFormat="1" ht="45" hidden="1" x14ac:dyDescent="0.2">
      <c r="A5543" s="20">
        <v>5543</v>
      </c>
      <c r="B5543" s="55"/>
      <c r="C5543" s="47" t="str">
        <f t="shared" si="86"/>
        <v>Idu Ana 7751</v>
      </c>
      <c r="D5543" s="47"/>
      <c r="E5543" s="48" t="s">
        <v>1942</v>
      </c>
      <c r="F5543" s="48" t="s">
        <v>3669</v>
      </c>
      <c r="G5543" s="177"/>
      <c r="H5543" s="48">
        <v>7751</v>
      </c>
      <c r="I5543" s="48" t="s">
        <v>5814</v>
      </c>
      <c r="J5543" s="49" t="s">
        <v>48</v>
      </c>
      <c r="K5543" s="50">
        <v>83073</v>
      </c>
      <c r="L5543" s="48" t="s">
        <v>3256</v>
      </c>
      <c r="M5543" s="51" t="s">
        <v>50</v>
      </c>
      <c r="N5543" s="51" t="s">
        <v>3257</v>
      </c>
      <c r="O5543" s="52"/>
      <c r="P5543" s="53"/>
    </row>
    <row r="5544" spans="1:16" s="56" customFormat="1" ht="45" hidden="1" x14ac:dyDescent="0.2">
      <c r="A5544" s="20">
        <v>5544</v>
      </c>
      <c r="B5544" s="55"/>
      <c r="C5544" s="47" t="str">
        <f t="shared" si="86"/>
        <v>Idu Ana 7768</v>
      </c>
      <c r="D5544" s="47"/>
      <c r="E5544" s="48" t="s">
        <v>5815</v>
      </c>
      <c r="F5544" s="48" t="s">
        <v>3322</v>
      </c>
      <c r="G5544" s="177"/>
      <c r="H5544" s="48">
        <v>7768</v>
      </c>
      <c r="I5544" s="48" t="s">
        <v>5816</v>
      </c>
      <c r="J5544" s="49" t="s">
        <v>48</v>
      </c>
      <c r="K5544" s="50">
        <v>598091</v>
      </c>
      <c r="L5544" s="48" t="s">
        <v>3256</v>
      </c>
      <c r="M5544" s="51" t="s">
        <v>50</v>
      </c>
      <c r="N5544" s="51" t="s">
        <v>3257</v>
      </c>
      <c r="O5544" s="52"/>
      <c r="P5544" s="53"/>
    </row>
    <row r="5545" spans="1:16" s="56" customFormat="1" ht="45" hidden="1" x14ac:dyDescent="0.2">
      <c r="A5545" s="20">
        <v>5545</v>
      </c>
      <c r="B5545" s="55"/>
      <c r="C5545" s="47" t="str">
        <f t="shared" ref="C5545:C5608" si="87">+CONCATENATE(M5545," ",N5545," ",H5545)</f>
        <v>Idu Ana 7771</v>
      </c>
      <c r="D5545" s="47"/>
      <c r="E5545" s="48" t="s">
        <v>2320</v>
      </c>
      <c r="F5545" s="48" t="s">
        <v>3274</v>
      </c>
      <c r="G5545" s="177"/>
      <c r="H5545" s="48">
        <v>7771</v>
      </c>
      <c r="I5545" s="48" t="s">
        <v>5817</v>
      </c>
      <c r="J5545" s="49" t="s">
        <v>25</v>
      </c>
      <c r="K5545" s="50">
        <v>75578</v>
      </c>
      <c r="L5545" s="48" t="s">
        <v>3256</v>
      </c>
      <c r="M5545" s="51" t="s">
        <v>50</v>
      </c>
      <c r="N5545" s="51" t="s">
        <v>3257</v>
      </c>
      <c r="O5545" s="52"/>
      <c r="P5545" s="53"/>
    </row>
    <row r="5546" spans="1:16" s="56" customFormat="1" ht="45" hidden="1" x14ac:dyDescent="0.2">
      <c r="A5546" s="20">
        <v>5546</v>
      </c>
      <c r="B5546" s="55"/>
      <c r="C5546" s="47" t="str">
        <f t="shared" si="87"/>
        <v>Idu Ana 7772</v>
      </c>
      <c r="D5546" s="47"/>
      <c r="E5546" s="48" t="s">
        <v>2320</v>
      </c>
      <c r="F5546" s="48" t="s">
        <v>5818</v>
      </c>
      <c r="G5546" s="177"/>
      <c r="H5546" s="48">
        <v>7772</v>
      </c>
      <c r="I5546" s="48" t="s">
        <v>5819</v>
      </c>
      <c r="J5546" s="49" t="s">
        <v>810</v>
      </c>
      <c r="K5546" s="50">
        <v>31864</v>
      </c>
      <c r="L5546" s="48" t="s">
        <v>3256</v>
      </c>
      <c r="M5546" s="51" t="s">
        <v>50</v>
      </c>
      <c r="N5546" s="51" t="s">
        <v>3257</v>
      </c>
      <c r="O5546" s="52"/>
      <c r="P5546" s="53"/>
    </row>
    <row r="5547" spans="1:16" s="56" customFormat="1" ht="45" hidden="1" x14ac:dyDescent="0.2">
      <c r="A5547" s="20">
        <v>5547</v>
      </c>
      <c r="B5547" s="55"/>
      <c r="C5547" s="47" t="str">
        <f t="shared" si="87"/>
        <v>Idu Ana 7773</v>
      </c>
      <c r="D5547" s="47"/>
      <c r="E5547" s="48" t="s">
        <v>1942</v>
      </c>
      <c r="F5547" s="48" t="s">
        <v>5818</v>
      </c>
      <c r="G5547" s="177"/>
      <c r="H5547" s="48">
        <v>7773</v>
      </c>
      <c r="I5547" s="48" t="s">
        <v>5820</v>
      </c>
      <c r="J5547" s="49" t="s">
        <v>26</v>
      </c>
      <c r="K5547" s="50">
        <v>3786580</v>
      </c>
      <c r="L5547" s="48" t="s">
        <v>3256</v>
      </c>
      <c r="M5547" s="51" t="s">
        <v>50</v>
      </c>
      <c r="N5547" s="51" t="s">
        <v>3257</v>
      </c>
      <c r="O5547" s="52"/>
      <c r="P5547" s="53"/>
    </row>
    <row r="5548" spans="1:16" s="56" customFormat="1" ht="45" hidden="1" x14ac:dyDescent="0.2">
      <c r="A5548" s="20">
        <v>5548</v>
      </c>
      <c r="B5548" s="55"/>
      <c r="C5548" s="47" t="str">
        <f t="shared" si="87"/>
        <v>Idu Ana 7774</v>
      </c>
      <c r="D5548" s="47"/>
      <c r="E5548" s="48" t="s">
        <v>1942</v>
      </c>
      <c r="F5548" s="48" t="s">
        <v>5818</v>
      </c>
      <c r="G5548" s="177"/>
      <c r="H5548" s="48">
        <v>7774</v>
      </c>
      <c r="I5548" s="48" t="s">
        <v>5821</v>
      </c>
      <c r="J5548" s="49" t="s">
        <v>26</v>
      </c>
      <c r="K5548" s="50">
        <v>318820</v>
      </c>
      <c r="L5548" s="48" t="s">
        <v>3256</v>
      </c>
      <c r="M5548" s="51" t="s">
        <v>50</v>
      </c>
      <c r="N5548" s="51" t="s">
        <v>3257</v>
      </c>
      <c r="O5548" s="52"/>
      <c r="P5548" s="53"/>
    </row>
    <row r="5549" spans="1:16" s="56" customFormat="1" ht="30" hidden="1" x14ac:dyDescent="0.2">
      <c r="A5549" s="20">
        <v>5549</v>
      </c>
      <c r="B5549" s="55"/>
      <c r="C5549" s="47" t="str">
        <f t="shared" si="87"/>
        <v>Idu Ana 7775</v>
      </c>
      <c r="D5549" s="47"/>
      <c r="E5549" s="48" t="s">
        <v>1942</v>
      </c>
      <c r="F5549" s="48" t="s">
        <v>4487</v>
      </c>
      <c r="G5549" s="177"/>
      <c r="H5549" s="48">
        <v>7775</v>
      </c>
      <c r="I5549" s="48" t="s">
        <v>5822</v>
      </c>
      <c r="J5549" s="49" t="s">
        <v>64</v>
      </c>
      <c r="K5549" s="50">
        <v>9996</v>
      </c>
      <c r="L5549" s="48" t="s">
        <v>3256</v>
      </c>
      <c r="M5549" s="51" t="s">
        <v>50</v>
      </c>
      <c r="N5549" s="51" t="s">
        <v>3257</v>
      </c>
      <c r="O5549" s="52"/>
      <c r="P5549" s="53"/>
    </row>
    <row r="5550" spans="1:16" s="56" customFormat="1" ht="30" hidden="1" x14ac:dyDescent="0.2">
      <c r="A5550" s="20">
        <v>5550</v>
      </c>
      <c r="B5550" s="55"/>
      <c r="C5550" s="47" t="str">
        <f t="shared" si="87"/>
        <v>Idu Ana 7776</v>
      </c>
      <c r="D5550" s="47"/>
      <c r="E5550" s="48" t="s">
        <v>1942</v>
      </c>
      <c r="F5550" s="48" t="s">
        <v>3494</v>
      </c>
      <c r="G5550" s="177"/>
      <c r="H5550" s="48">
        <v>7776</v>
      </c>
      <c r="I5550" s="48" t="s">
        <v>5823</v>
      </c>
      <c r="J5550" s="49" t="s">
        <v>48</v>
      </c>
      <c r="K5550" s="50">
        <v>176007</v>
      </c>
      <c r="L5550" s="48" t="s">
        <v>3256</v>
      </c>
      <c r="M5550" s="51" t="s">
        <v>50</v>
      </c>
      <c r="N5550" s="51" t="s">
        <v>3257</v>
      </c>
      <c r="O5550" s="52"/>
      <c r="P5550" s="53"/>
    </row>
    <row r="5551" spans="1:16" s="56" customFormat="1" ht="30" hidden="1" x14ac:dyDescent="0.2">
      <c r="A5551" s="20">
        <v>5551</v>
      </c>
      <c r="B5551" s="55"/>
      <c r="C5551" s="47" t="str">
        <f t="shared" si="87"/>
        <v>Idu Ana 7777</v>
      </c>
      <c r="D5551" s="47"/>
      <c r="E5551" s="48" t="s">
        <v>1942</v>
      </c>
      <c r="F5551" s="48" t="s">
        <v>3792</v>
      </c>
      <c r="G5551" s="177"/>
      <c r="H5551" s="48">
        <v>7777</v>
      </c>
      <c r="I5551" s="48" t="s">
        <v>5824</v>
      </c>
      <c r="J5551" s="49" t="s">
        <v>25</v>
      </c>
      <c r="K5551" s="50">
        <v>35597</v>
      </c>
      <c r="L5551" s="48" t="s">
        <v>3256</v>
      </c>
      <c r="M5551" s="51" t="s">
        <v>50</v>
      </c>
      <c r="N5551" s="51" t="s">
        <v>3257</v>
      </c>
      <c r="O5551" s="52"/>
      <c r="P5551" s="53"/>
    </row>
    <row r="5552" spans="1:16" s="56" customFormat="1" ht="30" hidden="1" x14ac:dyDescent="0.2">
      <c r="A5552" s="20">
        <v>5552</v>
      </c>
      <c r="B5552" s="55"/>
      <c r="C5552" s="47" t="str">
        <f t="shared" si="87"/>
        <v>Idu Ana 7778</v>
      </c>
      <c r="D5552" s="47"/>
      <c r="E5552" s="48" t="s">
        <v>1942</v>
      </c>
      <c r="F5552" s="48" t="s">
        <v>3650</v>
      </c>
      <c r="G5552" s="177"/>
      <c r="H5552" s="48">
        <v>7778</v>
      </c>
      <c r="I5552" s="48" t="s">
        <v>5825</v>
      </c>
      <c r="J5552" s="49" t="s">
        <v>61</v>
      </c>
      <c r="K5552" s="50">
        <v>46005</v>
      </c>
      <c r="L5552" s="48" t="s">
        <v>3256</v>
      </c>
      <c r="M5552" s="51" t="s">
        <v>50</v>
      </c>
      <c r="N5552" s="51" t="s">
        <v>3257</v>
      </c>
      <c r="O5552" s="52"/>
      <c r="P5552" s="53"/>
    </row>
    <row r="5553" spans="1:16" s="56" customFormat="1" ht="30" hidden="1" x14ac:dyDescent="0.2">
      <c r="A5553" s="20">
        <v>5553</v>
      </c>
      <c r="B5553" s="55"/>
      <c r="C5553" s="47" t="str">
        <f t="shared" si="87"/>
        <v>Idu Ana 7779</v>
      </c>
      <c r="D5553" s="47"/>
      <c r="E5553" s="48" t="s">
        <v>1942</v>
      </c>
      <c r="F5553" s="48" t="s">
        <v>3650</v>
      </c>
      <c r="G5553" s="177"/>
      <c r="H5553" s="48">
        <v>7779</v>
      </c>
      <c r="I5553" s="48" t="s">
        <v>5826</v>
      </c>
      <c r="J5553" s="49" t="s">
        <v>126</v>
      </c>
      <c r="K5553" s="50">
        <v>135384</v>
      </c>
      <c r="L5553" s="48" t="s">
        <v>3256</v>
      </c>
      <c r="M5553" s="51" t="s">
        <v>50</v>
      </c>
      <c r="N5553" s="51" t="s">
        <v>3257</v>
      </c>
      <c r="O5553" s="52"/>
      <c r="P5553" s="53"/>
    </row>
    <row r="5554" spans="1:16" s="56" customFormat="1" ht="30" hidden="1" x14ac:dyDescent="0.2">
      <c r="A5554" s="20">
        <v>5554</v>
      </c>
      <c r="B5554" s="55"/>
      <c r="C5554" s="47" t="str">
        <f t="shared" si="87"/>
        <v>Idu Ana 7780</v>
      </c>
      <c r="D5554" s="47"/>
      <c r="E5554" s="48" t="s">
        <v>1942</v>
      </c>
      <c r="F5554" s="48" t="s">
        <v>3650</v>
      </c>
      <c r="G5554" s="177"/>
      <c r="H5554" s="48">
        <v>7780</v>
      </c>
      <c r="I5554" s="48" t="s">
        <v>5827</v>
      </c>
      <c r="J5554" s="49" t="s">
        <v>61</v>
      </c>
      <c r="K5554" s="50">
        <v>20622</v>
      </c>
      <c r="L5554" s="48" t="s">
        <v>3256</v>
      </c>
      <c r="M5554" s="51" t="s">
        <v>50</v>
      </c>
      <c r="N5554" s="51" t="s">
        <v>3257</v>
      </c>
      <c r="O5554" s="52"/>
      <c r="P5554" s="53"/>
    </row>
    <row r="5555" spans="1:16" s="56" customFormat="1" ht="30" hidden="1" x14ac:dyDescent="0.2">
      <c r="A5555" s="20">
        <v>5555</v>
      </c>
      <c r="B5555" s="55"/>
      <c r="C5555" s="47" t="str">
        <f t="shared" si="87"/>
        <v>Idu Ana 7781</v>
      </c>
      <c r="D5555" s="47"/>
      <c r="E5555" s="48" t="s">
        <v>1942</v>
      </c>
      <c r="F5555" s="48" t="s">
        <v>3650</v>
      </c>
      <c r="G5555" s="177"/>
      <c r="H5555" s="48">
        <v>7781</v>
      </c>
      <c r="I5555" s="48" t="s">
        <v>5828</v>
      </c>
      <c r="J5555" s="49" t="s">
        <v>126</v>
      </c>
      <c r="K5555" s="50">
        <v>232672</v>
      </c>
      <c r="L5555" s="48" t="s">
        <v>3256</v>
      </c>
      <c r="M5555" s="51" t="s">
        <v>50</v>
      </c>
      <c r="N5555" s="51" t="s">
        <v>3257</v>
      </c>
      <c r="O5555" s="52"/>
      <c r="P5555" s="53"/>
    </row>
    <row r="5556" spans="1:16" s="56" customFormat="1" ht="30" hidden="1" x14ac:dyDescent="0.2">
      <c r="A5556" s="20">
        <v>5556</v>
      </c>
      <c r="B5556" s="55"/>
      <c r="C5556" s="47" t="str">
        <f t="shared" si="87"/>
        <v>Idu Ana 7782</v>
      </c>
      <c r="D5556" s="47"/>
      <c r="E5556" s="48" t="s">
        <v>1942</v>
      </c>
      <c r="F5556" s="48" t="s">
        <v>3650</v>
      </c>
      <c r="G5556" s="177"/>
      <c r="H5556" s="48">
        <v>7782</v>
      </c>
      <c r="I5556" s="48" t="s">
        <v>5829</v>
      </c>
      <c r="J5556" s="49" t="s">
        <v>61</v>
      </c>
      <c r="K5556" s="50">
        <v>29083</v>
      </c>
      <c r="L5556" s="48" t="s">
        <v>3256</v>
      </c>
      <c r="M5556" s="51" t="s">
        <v>50</v>
      </c>
      <c r="N5556" s="51" t="s">
        <v>3257</v>
      </c>
      <c r="O5556" s="52"/>
      <c r="P5556" s="53"/>
    </row>
    <row r="5557" spans="1:16" s="56" customFormat="1" ht="30" hidden="1" x14ac:dyDescent="0.2">
      <c r="A5557" s="20">
        <v>5557</v>
      </c>
      <c r="B5557" s="55"/>
      <c r="C5557" s="47" t="str">
        <f t="shared" si="87"/>
        <v>Idu Ana 7783</v>
      </c>
      <c r="D5557" s="47"/>
      <c r="E5557" s="48" t="s">
        <v>1942</v>
      </c>
      <c r="F5557" s="48" t="s">
        <v>3650</v>
      </c>
      <c r="G5557" s="177"/>
      <c r="H5557" s="48">
        <v>7783</v>
      </c>
      <c r="I5557" s="48" t="s">
        <v>5830</v>
      </c>
      <c r="J5557" s="49" t="s">
        <v>126</v>
      </c>
      <c r="K5557" s="50">
        <v>698016</v>
      </c>
      <c r="L5557" s="48" t="s">
        <v>3256</v>
      </c>
      <c r="M5557" s="51" t="s">
        <v>50</v>
      </c>
      <c r="N5557" s="51" t="s">
        <v>3257</v>
      </c>
      <c r="O5557" s="52"/>
      <c r="P5557" s="53"/>
    </row>
    <row r="5558" spans="1:16" s="56" customFormat="1" ht="30" hidden="1" x14ac:dyDescent="0.2">
      <c r="A5558" s="20">
        <v>5558</v>
      </c>
      <c r="B5558" s="55"/>
      <c r="C5558" s="47" t="str">
        <f t="shared" si="87"/>
        <v>Idu Ana 7784</v>
      </c>
      <c r="D5558" s="47"/>
      <c r="E5558" s="48" t="s">
        <v>1942</v>
      </c>
      <c r="F5558" s="48" t="s">
        <v>3650</v>
      </c>
      <c r="G5558" s="177"/>
      <c r="H5558" s="48">
        <v>7784</v>
      </c>
      <c r="I5558" s="48" t="s">
        <v>5831</v>
      </c>
      <c r="J5558" s="49" t="s">
        <v>126</v>
      </c>
      <c r="K5558" s="50">
        <v>164980</v>
      </c>
      <c r="L5558" s="48" t="s">
        <v>3256</v>
      </c>
      <c r="M5558" s="51" t="s">
        <v>50</v>
      </c>
      <c r="N5558" s="51" t="s">
        <v>3257</v>
      </c>
      <c r="O5558" s="52"/>
      <c r="P5558" s="53"/>
    </row>
    <row r="5559" spans="1:16" s="56" customFormat="1" ht="30" hidden="1" x14ac:dyDescent="0.2">
      <c r="A5559" s="20">
        <v>5559</v>
      </c>
      <c r="B5559" s="55"/>
      <c r="C5559" s="47" t="str">
        <f t="shared" si="87"/>
        <v>Idu Ana 7785</v>
      </c>
      <c r="D5559" s="47"/>
      <c r="E5559" s="48" t="s">
        <v>1942</v>
      </c>
      <c r="F5559" s="48" t="s">
        <v>3325</v>
      </c>
      <c r="G5559" s="177"/>
      <c r="H5559" s="48">
        <v>7785</v>
      </c>
      <c r="I5559" s="48" t="s">
        <v>5832</v>
      </c>
      <c r="J5559" s="49" t="s">
        <v>48</v>
      </c>
      <c r="K5559" s="50">
        <v>701470</v>
      </c>
      <c r="L5559" s="48" t="s">
        <v>3256</v>
      </c>
      <c r="M5559" s="51" t="s">
        <v>50</v>
      </c>
      <c r="N5559" s="51" t="s">
        <v>3257</v>
      </c>
      <c r="O5559" s="52"/>
      <c r="P5559" s="53"/>
    </row>
    <row r="5560" spans="1:16" s="56" customFormat="1" ht="30" hidden="1" x14ac:dyDescent="0.2">
      <c r="A5560" s="20">
        <v>5560</v>
      </c>
      <c r="B5560" s="55"/>
      <c r="C5560" s="47" t="str">
        <f t="shared" si="87"/>
        <v>Idu Ana 7786</v>
      </c>
      <c r="D5560" s="47"/>
      <c r="E5560" s="48" t="s">
        <v>1942</v>
      </c>
      <c r="F5560" s="48" t="s">
        <v>3325</v>
      </c>
      <c r="G5560" s="177"/>
      <c r="H5560" s="48">
        <v>7786</v>
      </c>
      <c r="I5560" s="48" t="s">
        <v>5833</v>
      </c>
      <c r="J5560" s="49" t="s">
        <v>64</v>
      </c>
      <c r="K5560" s="50">
        <v>1545</v>
      </c>
      <c r="L5560" s="48" t="s">
        <v>3256</v>
      </c>
      <c r="M5560" s="51" t="s">
        <v>50</v>
      </c>
      <c r="N5560" s="51" t="s">
        <v>3257</v>
      </c>
      <c r="O5560" s="52"/>
      <c r="P5560" s="53"/>
    </row>
    <row r="5561" spans="1:16" s="56" customFormat="1" ht="30" hidden="1" x14ac:dyDescent="0.2">
      <c r="A5561" s="20">
        <v>5561</v>
      </c>
      <c r="B5561" s="55"/>
      <c r="C5561" s="47" t="str">
        <f t="shared" si="87"/>
        <v>Idu Ana 7787</v>
      </c>
      <c r="D5561" s="47"/>
      <c r="E5561" s="48" t="s">
        <v>1942</v>
      </c>
      <c r="F5561" s="48" t="s">
        <v>3627</v>
      </c>
      <c r="G5561" s="177"/>
      <c r="H5561" s="48">
        <v>7787</v>
      </c>
      <c r="I5561" s="48" t="s">
        <v>5834</v>
      </c>
      <c r="J5561" s="49" t="s">
        <v>71</v>
      </c>
      <c r="K5561" s="50">
        <v>5071</v>
      </c>
      <c r="L5561" s="48" t="s">
        <v>3256</v>
      </c>
      <c r="M5561" s="51" t="s">
        <v>50</v>
      </c>
      <c r="N5561" s="51" t="s">
        <v>3257</v>
      </c>
      <c r="O5561" s="52"/>
      <c r="P5561" s="53"/>
    </row>
    <row r="5562" spans="1:16" s="56" customFormat="1" ht="45" hidden="1" x14ac:dyDescent="0.2">
      <c r="A5562" s="20">
        <v>5562</v>
      </c>
      <c r="B5562" s="55"/>
      <c r="C5562" s="47" t="str">
        <f t="shared" si="87"/>
        <v>Idu Ana 7788</v>
      </c>
      <c r="D5562" s="47"/>
      <c r="E5562" s="48" t="s">
        <v>1942</v>
      </c>
      <c r="F5562" s="48" t="s">
        <v>3664</v>
      </c>
      <c r="G5562" s="177"/>
      <c r="H5562" s="48">
        <v>7788</v>
      </c>
      <c r="I5562" s="48" t="s">
        <v>5835</v>
      </c>
      <c r="J5562" s="49" t="s">
        <v>25</v>
      </c>
      <c r="K5562" s="50">
        <v>2071</v>
      </c>
      <c r="L5562" s="48" t="s">
        <v>3256</v>
      </c>
      <c r="M5562" s="51" t="s">
        <v>50</v>
      </c>
      <c r="N5562" s="51" t="s">
        <v>3257</v>
      </c>
      <c r="O5562" s="52"/>
      <c r="P5562" s="53"/>
    </row>
    <row r="5563" spans="1:16" s="56" customFormat="1" ht="30" x14ac:dyDescent="0.2">
      <c r="A5563" s="20">
        <v>5563</v>
      </c>
      <c r="B5563" s="55"/>
      <c r="C5563" s="47" t="str">
        <f t="shared" si="87"/>
        <v>Idu Ana 7789</v>
      </c>
      <c r="D5563" s="47"/>
      <c r="E5563" s="48" t="s">
        <v>1942</v>
      </c>
      <c r="F5563" s="48" t="s">
        <v>3664</v>
      </c>
      <c r="G5563" s="177"/>
      <c r="H5563" s="48">
        <v>7789</v>
      </c>
      <c r="I5563" s="48" t="s">
        <v>5836</v>
      </c>
      <c r="J5563" s="49" t="s">
        <v>25</v>
      </c>
      <c r="K5563" s="50">
        <v>6211</v>
      </c>
      <c r="L5563" s="48" t="s">
        <v>3256</v>
      </c>
      <c r="M5563" s="51" t="s">
        <v>50</v>
      </c>
      <c r="N5563" s="51" t="s">
        <v>3257</v>
      </c>
      <c r="O5563" s="52"/>
      <c r="P5563" s="53"/>
    </row>
    <row r="5564" spans="1:16" s="56" customFormat="1" ht="30" hidden="1" x14ac:dyDescent="0.2">
      <c r="A5564" s="20">
        <v>5564</v>
      </c>
      <c r="B5564" s="55"/>
      <c r="C5564" s="47" t="str">
        <f t="shared" si="87"/>
        <v>Idu Ana 7790</v>
      </c>
      <c r="D5564" s="47"/>
      <c r="E5564" s="48" t="s">
        <v>1942</v>
      </c>
      <c r="F5564" s="48" t="s">
        <v>5837</v>
      </c>
      <c r="G5564" s="177"/>
      <c r="H5564" s="48">
        <v>7790</v>
      </c>
      <c r="I5564" s="48" t="s">
        <v>5838</v>
      </c>
      <c r="J5564" s="49" t="s">
        <v>48</v>
      </c>
      <c r="K5564" s="50">
        <v>38945</v>
      </c>
      <c r="L5564" s="48" t="s">
        <v>3256</v>
      </c>
      <c r="M5564" s="51" t="s">
        <v>50</v>
      </c>
      <c r="N5564" s="51" t="s">
        <v>3257</v>
      </c>
      <c r="O5564" s="52"/>
      <c r="P5564" s="53"/>
    </row>
    <row r="5565" spans="1:16" s="56" customFormat="1" ht="30" hidden="1" x14ac:dyDescent="0.2">
      <c r="A5565" s="20">
        <v>5565</v>
      </c>
      <c r="B5565" s="55"/>
      <c r="C5565" s="47" t="str">
        <f t="shared" si="87"/>
        <v>Idu Ana 7791</v>
      </c>
      <c r="D5565" s="47"/>
      <c r="E5565" s="48" t="s">
        <v>1942</v>
      </c>
      <c r="F5565" s="48" t="s">
        <v>3494</v>
      </c>
      <c r="G5565" s="177"/>
      <c r="H5565" s="48">
        <v>7791</v>
      </c>
      <c r="I5565" s="48" t="s">
        <v>5839</v>
      </c>
      <c r="J5565" s="49" t="s">
        <v>48</v>
      </c>
      <c r="K5565" s="50">
        <v>140628</v>
      </c>
      <c r="L5565" s="48" t="s">
        <v>3256</v>
      </c>
      <c r="M5565" s="51" t="s">
        <v>50</v>
      </c>
      <c r="N5565" s="51" t="s">
        <v>3257</v>
      </c>
      <c r="O5565" s="52"/>
      <c r="P5565" s="53"/>
    </row>
    <row r="5566" spans="1:16" s="56" customFormat="1" ht="45" hidden="1" x14ac:dyDescent="0.2">
      <c r="A5566" s="20">
        <v>5566</v>
      </c>
      <c r="B5566" s="55"/>
      <c r="C5566" s="47" t="str">
        <f t="shared" si="87"/>
        <v>Idu Ana 7792</v>
      </c>
      <c r="D5566" s="47"/>
      <c r="E5566" s="48" t="s">
        <v>1942</v>
      </c>
      <c r="F5566" s="48" t="s">
        <v>3669</v>
      </c>
      <c r="G5566" s="177"/>
      <c r="H5566" s="48">
        <v>7792</v>
      </c>
      <c r="I5566" s="48" t="s">
        <v>5840</v>
      </c>
      <c r="J5566" s="49" t="s">
        <v>48</v>
      </c>
      <c r="K5566" s="50">
        <v>83697</v>
      </c>
      <c r="L5566" s="48" t="s">
        <v>3256</v>
      </c>
      <c r="M5566" s="51" t="s">
        <v>50</v>
      </c>
      <c r="N5566" s="51" t="s">
        <v>3257</v>
      </c>
      <c r="O5566" s="52"/>
      <c r="P5566" s="53"/>
    </row>
    <row r="5567" spans="1:16" s="56" customFormat="1" ht="30" hidden="1" x14ac:dyDescent="0.2">
      <c r="A5567" s="20">
        <v>5567</v>
      </c>
      <c r="B5567" s="55"/>
      <c r="C5567" s="47" t="str">
        <f t="shared" si="87"/>
        <v>Idu Ana 7793</v>
      </c>
      <c r="D5567" s="47"/>
      <c r="E5567" s="48" t="s">
        <v>1942</v>
      </c>
      <c r="F5567" s="48" t="s">
        <v>3669</v>
      </c>
      <c r="G5567" s="177"/>
      <c r="H5567" s="48">
        <v>7793</v>
      </c>
      <c r="I5567" s="48" t="s">
        <v>5841</v>
      </c>
      <c r="J5567" s="49" t="s">
        <v>64</v>
      </c>
      <c r="K5567" s="50">
        <v>2077</v>
      </c>
      <c r="L5567" s="48" t="s">
        <v>3256</v>
      </c>
      <c r="M5567" s="51" t="s">
        <v>50</v>
      </c>
      <c r="N5567" s="51" t="s">
        <v>3257</v>
      </c>
      <c r="O5567" s="52"/>
      <c r="P5567" s="53"/>
    </row>
    <row r="5568" spans="1:16" s="56" customFormat="1" ht="45" hidden="1" x14ac:dyDescent="0.2">
      <c r="A5568" s="20">
        <v>5568</v>
      </c>
      <c r="B5568" s="55"/>
      <c r="C5568" s="47" t="str">
        <f t="shared" si="87"/>
        <v>Idu Ana 7794</v>
      </c>
      <c r="D5568" s="47"/>
      <c r="E5568" s="48" t="s">
        <v>1942</v>
      </c>
      <c r="F5568" s="48" t="s">
        <v>3669</v>
      </c>
      <c r="G5568" s="177"/>
      <c r="H5568" s="48">
        <v>7794</v>
      </c>
      <c r="I5568" s="48" t="s">
        <v>5842</v>
      </c>
      <c r="J5568" s="49" t="s">
        <v>48</v>
      </c>
      <c r="K5568" s="50">
        <v>685602</v>
      </c>
      <c r="L5568" s="48" t="s">
        <v>3256</v>
      </c>
      <c r="M5568" s="51" t="s">
        <v>50</v>
      </c>
      <c r="N5568" s="51" t="s">
        <v>3257</v>
      </c>
      <c r="O5568" s="52"/>
      <c r="P5568" s="53"/>
    </row>
    <row r="5569" spans="1:16" s="56" customFormat="1" ht="60" hidden="1" x14ac:dyDescent="0.2">
      <c r="A5569" s="20">
        <v>5569</v>
      </c>
      <c r="B5569" s="55"/>
      <c r="C5569" s="47" t="str">
        <f t="shared" si="87"/>
        <v>Idu Ana 7795</v>
      </c>
      <c r="D5569" s="47"/>
      <c r="E5569" s="48" t="s">
        <v>1942</v>
      </c>
      <c r="F5569" s="48" t="s">
        <v>3669</v>
      </c>
      <c r="G5569" s="177"/>
      <c r="H5569" s="48">
        <v>7795</v>
      </c>
      <c r="I5569" s="48" t="s">
        <v>5843</v>
      </c>
      <c r="J5569" s="49" t="s">
        <v>48</v>
      </c>
      <c r="K5569" s="50">
        <v>797909</v>
      </c>
      <c r="L5569" s="48" t="s">
        <v>3256</v>
      </c>
      <c r="M5569" s="51" t="s">
        <v>50</v>
      </c>
      <c r="N5569" s="51" t="s">
        <v>3257</v>
      </c>
      <c r="O5569" s="52"/>
      <c r="P5569" s="53"/>
    </row>
    <row r="5570" spans="1:16" s="56" customFormat="1" ht="30" hidden="1" x14ac:dyDescent="0.2">
      <c r="A5570" s="20">
        <v>5570</v>
      </c>
      <c r="B5570" s="55"/>
      <c r="C5570" s="47" t="str">
        <f t="shared" si="87"/>
        <v>Idu Ana 7796</v>
      </c>
      <c r="D5570" s="47"/>
      <c r="E5570" s="48" t="s">
        <v>1942</v>
      </c>
      <c r="F5570" s="48" t="s">
        <v>5837</v>
      </c>
      <c r="G5570" s="177"/>
      <c r="H5570" s="48">
        <v>7796</v>
      </c>
      <c r="I5570" s="48" t="s">
        <v>5844</v>
      </c>
      <c r="J5570" s="49" t="s">
        <v>48</v>
      </c>
      <c r="K5570" s="50">
        <v>5061</v>
      </c>
      <c r="L5570" s="48" t="s">
        <v>3256</v>
      </c>
      <c r="M5570" s="51" t="s">
        <v>50</v>
      </c>
      <c r="N5570" s="51" t="s">
        <v>3257</v>
      </c>
      <c r="O5570" s="52"/>
      <c r="P5570" s="53"/>
    </row>
    <row r="5571" spans="1:16" s="56" customFormat="1" ht="45" hidden="1" x14ac:dyDescent="0.2">
      <c r="A5571" s="20">
        <v>5571</v>
      </c>
      <c r="B5571" s="55"/>
      <c r="C5571" s="47" t="str">
        <f t="shared" si="87"/>
        <v>Idu Ana 7797</v>
      </c>
      <c r="D5571" s="47"/>
      <c r="E5571" s="48" t="s">
        <v>1942</v>
      </c>
      <c r="F5571" s="48" t="s">
        <v>3494</v>
      </c>
      <c r="G5571" s="177"/>
      <c r="H5571" s="48">
        <v>7797</v>
      </c>
      <c r="I5571" s="48" t="s">
        <v>5845</v>
      </c>
      <c r="J5571" s="49" t="s">
        <v>48</v>
      </c>
      <c r="K5571" s="50">
        <v>152671</v>
      </c>
      <c r="L5571" s="48" t="s">
        <v>3256</v>
      </c>
      <c r="M5571" s="51" t="s">
        <v>50</v>
      </c>
      <c r="N5571" s="51" t="s">
        <v>3257</v>
      </c>
      <c r="O5571" s="52"/>
      <c r="P5571" s="53"/>
    </row>
    <row r="5572" spans="1:16" s="56" customFormat="1" ht="30" hidden="1" x14ac:dyDescent="0.2">
      <c r="A5572" s="20">
        <v>5572</v>
      </c>
      <c r="B5572" s="55"/>
      <c r="C5572" s="47" t="str">
        <f t="shared" si="87"/>
        <v>Idu Ana 7798</v>
      </c>
      <c r="D5572" s="47"/>
      <c r="E5572" s="48" t="s">
        <v>1942</v>
      </c>
      <c r="F5572" s="48" t="s">
        <v>3260</v>
      </c>
      <c r="G5572" s="177"/>
      <c r="H5572" s="48">
        <v>7798</v>
      </c>
      <c r="I5572" s="48" t="s">
        <v>5846</v>
      </c>
      <c r="J5572" s="49" t="s">
        <v>48</v>
      </c>
      <c r="K5572" s="50">
        <v>37196</v>
      </c>
      <c r="L5572" s="48" t="s">
        <v>3256</v>
      </c>
      <c r="M5572" s="51" t="s">
        <v>50</v>
      </c>
      <c r="N5572" s="51" t="s">
        <v>3257</v>
      </c>
      <c r="O5572" s="52"/>
      <c r="P5572" s="53"/>
    </row>
    <row r="5573" spans="1:16" s="56" customFormat="1" ht="30" hidden="1" x14ac:dyDescent="0.2">
      <c r="A5573" s="20">
        <v>5573</v>
      </c>
      <c r="B5573" s="55"/>
      <c r="C5573" s="47" t="str">
        <f t="shared" si="87"/>
        <v>Idu Ana 7799</v>
      </c>
      <c r="D5573" s="47"/>
      <c r="E5573" s="48" t="s">
        <v>1942</v>
      </c>
      <c r="F5573" s="48" t="s">
        <v>3260</v>
      </c>
      <c r="G5573" s="177"/>
      <c r="H5573" s="48">
        <v>7799</v>
      </c>
      <c r="I5573" s="48" t="s">
        <v>5847</v>
      </c>
      <c r="J5573" s="49" t="s">
        <v>64</v>
      </c>
      <c r="K5573" s="50">
        <v>6847</v>
      </c>
      <c r="L5573" s="48" t="s">
        <v>3256</v>
      </c>
      <c r="M5573" s="51" t="s">
        <v>50</v>
      </c>
      <c r="N5573" s="51" t="s">
        <v>3257</v>
      </c>
      <c r="O5573" s="52"/>
      <c r="P5573" s="53"/>
    </row>
    <row r="5574" spans="1:16" s="56" customFormat="1" ht="60" hidden="1" x14ac:dyDescent="0.2">
      <c r="A5574" s="20">
        <v>5574</v>
      </c>
      <c r="B5574" s="55"/>
      <c r="C5574" s="47" t="str">
        <f t="shared" si="87"/>
        <v>Idu Ana 7800</v>
      </c>
      <c r="D5574" s="47"/>
      <c r="E5574" s="48" t="s">
        <v>1942</v>
      </c>
      <c r="F5574" s="48" t="s">
        <v>3669</v>
      </c>
      <c r="G5574" s="177"/>
      <c r="H5574" s="48">
        <v>7800</v>
      </c>
      <c r="I5574" s="48" t="s">
        <v>5848</v>
      </c>
      <c r="J5574" s="49" t="s">
        <v>48</v>
      </c>
      <c r="K5574" s="50">
        <v>699708</v>
      </c>
      <c r="L5574" s="48" t="s">
        <v>3256</v>
      </c>
      <c r="M5574" s="51" t="s">
        <v>50</v>
      </c>
      <c r="N5574" s="51" t="s">
        <v>3257</v>
      </c>
      <c r="O5574" s="52"/>
      <c r="P5574" s="53"/>
    </row>
    <row r="5575" spans="1:16" s="56" customFormat="1" ht="30" hidden="1" x14ac:dyDescent="0.2">
      <c r="A5575" s="20">
        <v>5575</v>
      </c>
      <c r="B5575" s="55"/>
      <c r="C5575" s="47" t="str">
        <f t="shared" si="87"/>
        <v>Idu Ana 7801</v>
      </c>
      <c r="D5575" s="47"/>
      <c r="E5575" s="48" t="s">
        <v>1942</v>
      </c>
      <c r="F5575" s="48" t="s">
        <v>3260</v>
      </c>
      <c r="G5575" s="177"/>
      <c r="H5575" s="48">
        <v>7801</v>
      </c>
      <c r="I5575" s="48" t="s">
        <v>5849</v>
      </c>
      <c r="J5575" s="49" t="s">
        <v>48</v>
      </c>
      <c r="K5575" s="50">
        <v>56574</v>
      </c>
      <c r="L5575" s="48" t="s">
        <v>3256</v>
      </c>
      <c r="M5575" s="51" t="s">
        <v>50</v>
      </c>
      <c r="N5575" s="51" t="s">
        <v>3257</v>
      </c>
      <c r="O5575" s="52"/>
      <c r="P5575" s="53"/>
    </row>
    <row r="5576" spans="1:16" s="56" customFormat="1" ht="30" hidden="1" x14ac:dyDescent="0.2">
      <c r="A5576" s="20">
        <v>5576</v>
      </c>
      <c r="B5576" s="55"/>
      <c r="C5576" s="47" t="str">
        <f t="shared" si="87"/>
        <v>Idu Ana 7802</v>
      </c>
      <c r="D5576" s="47"/>
      <c r="E5576" s="48" t="s">
        <v>1942</v>
      </c>
      <c r="F5576" s="48" t="s">
        <v>3643</v>
      </c>
      <c r="G5576" s="177"/>
      <c r="H5576" s="48">
        <v>7802</v>
      </c>
      <c r="I5576" s="48" t="s">
        <v>5850</v>
      </c>
      <c r="J5576" s="49" t="s">
        <v>64</v>
      </c>
      <c r="K5576" s="50">
        <v>128261</v>
      </c>
      <c r="L5576" s="48" t="s">
        <v>3256</v>
      </c>
      <c r="M5576" s="51" t="s">
        <v>50</v>
      </c>
      <c r="N5576" s="51" t="s">
        <v>3257</v>
      </c>
      <c r="O5576" s="52"/>
      <c r="P5576" s="53"/>
    </row>
    <row r="5577" spans="1:16" s="56" customFormat="1" ht="30" hidden="1" x14ac:dyDescent="0.2">
      <c r="A5577" s="20">
        <v>5577</v>
      </c>
      <c r="B5577" s="55"/>
      <c r="C5577" s="47" t="str">
        <f t="shared" si="87"/>
        <v>Idu Ana 7803</v>
      </c>
      <c r="D5577" s="47"/>
      <c r="E5577" s="48" t="s">
        <v>1942</v>
      </c>
      <c r="F5577" s="48" t="s">
        <v>5837</v>
      </c>
      <c r="G5577" s="177"/>
      <c r="H5577" s="48">
        <v>7803</v>
      </c>
      <c r="I5577" s="48" t="s">
        <v>5851</v>
      </c>
      <c r="J5577" s="49" t="s">
        <v>64</v>
      </c>
      <c r="K5577" s="50">
        <v>700</v>
      </c>
      <c r="L5577" s="48" t="s">
        <v>3256</v>
      </c>
      <c r="M5577" s="51" t="s">
        <v>50</v>
      </c>
      <c r="N5577" s="51" t="s">
        <v>3257</v>
      </c>
      <c r="O5577" s="52"/>
      <c r="P5577" s="53"/>
    </row>
    <row r="5578" spans="1:16" s="56" customFormat="1" ht="45" hidden="1" x14ac:dyDescent="0.2">
      <c r="A5578" s="20">
        <v>5578</v>
      </c>
      <c r="B5578" s="55"/>
      <c r="C5578" s="47" t="str">
        <f t="shared" si="87"/>
        <v>Idu Ana 7804</v>
      </c>
      <c r="D5578" s="47"/>
      <c r="E5578" s="48" t="s">
        <v>1942</v>
      </c>
      <c r="F5578" s="48" t="s">
        <v>3643</v>
      </c>
      <c r="G5578" s="177"/>
      <c r="H5578" s="48">
        <v>7804</v>
      </c>
      <c r="I5578" s="48" t="s">
        <v>5852</v>
      </c>
      <c r="J5578" s="49" t="s">
        <v>64</v>
      </c>
      <c r="K5578" s="50">
        <v>191599</v>
      </c>
      <c r="L5578" s="48" t="s">
        <v>3256</v>
      </c>
      <c r="M5578" s="51" t="s">
        <v>50</v>
      </c>
      <c r="N5578" s="51" t="s">
        <v>3257</v>
      </c>
      <c r="O5578" s="52"/>
      <c r="P5578" s="53"/>
    </row>
    <row r="5579" spans="1:16" s="56" customFormat="1" ht="30" hidden="1" x14ac:dyDescent="0.2">
      <c r="A5579" s="20">
        <v>5579</v>
      </c>
      <c r="B5579" s="55"/>
      <c r="C5579" s="47" t="str">
        <f t="shared" si="87"/>
        <v>Idu Ana 7805</v>
      </c>
      <c r="D5579" s="47"/>
      <c r="E5579" s="48" t="s">
        <v>1942</v>
      </c>
      <c r="F5579" s="48" t="s">
        <v>3627</v>
      </c>
      <c r="G5579" s="177"/>
      <c r="H5579" s="48">
        <v>7805</v>
      </c>
      <c r="I5579" s="48" t="s">
        <v>5853</v>
      </c>
      <c r="J5579" s="49" t="s">
        <v>71</v>
      </c>
      <c r="K5579" s="50">
        <v>4063</v>
      </c>
      <c r="L5579" s="48" t="s">
        <v>3256</v>
      </c>
      <c r="M5579" s="51" t="s">
        <v>50</v>
      </c>
      <c r="N5579" s="51" t="s">
        <v>3257</v>
      </c>
      <c r="O5579" s="52"/>
      <c r="P5579" s="53"/>
    </row>
    <row r="5580" spans="1:16" s="56" customFormat="1" ht="30" hidden="1" x14ac:dyDescent="0.2">
      <c r="A5580" s="20">
        <v>5580</v>
      </c>
      <c r="B5580" s="55"/>
      <c r="C5580" s="47" t="str">
        <f t="shared" si="87"/>
        <v>Idu Ana 7806</v>
      </c>
      <c r="D5580" s="47"/>
      <c r="E5580" s="48" t="s">
        <v>1942</v>
      </c>
      <c r="F5580" s="48" t="s">
        <v>3325</v>
      </c>
      <c r="G5580" s="177"/>
      <c r="H5580" s="48">
        <v>7806</v>
      </c>
      <c r="I5580" s="48" t="s">
        <v>5854</v>
      </c>
      <c r="J5580" s="49" t="s">
        <v>48</v>
      </c>
      <c r="K5580" s="50">
        <v>722529</v>
      </c>
      <c r="L5580" s="48" t="s">
        <v>3256</v>
      </c>
      <c r="M5580" s="51" t="s">
        <v>50</v>
      </c>
      <c r="N5580" s="51" t="s">
        <v>3257</v>
      </c>
      <c r="O5580" s="52"/>
      <c r="P5580" s="53"/>
    </row>
    <row r="5581" spans="1:16" s="56" customFormat="1" ht="30" hidden="1" x14ac:dyDescent="0.2">
      <c r="A5581" s="20">
        <v>5581</v>
      </c>
      <c r="B5581" s="55"/>
      <c r="C5581" s="47" t="str">
        <f t="shared" si="87"/>
        <v>Idu Ana 7807</v>
      </c>
      <c r="D5581" s="47"/>
      <c r="E5581" s="48" t="s">
        <v>1942</v>
      </c>
      <c r="F5581" s="48" t="s">
        <v>3494</v>
      </c>
      <c r="G5581" s="177"/>
      <c r="H5581" s="48">
        <v>7807</v>
      </c>
      <c r="I5581" s="48" t="s">
        <v>5855</v>
      </c>
      <c r="J5581" s="49" t="s">
        <v>48</v>
      </c>
      <c r="K5581" s="50">
        <v>137967</v>
      </c>
      <c r="L5581" s="48" t="s">
        <v>3256</v>
      </c>
      <c r="M5581" s="51" t="s">
        <v>50</v>
      </c>
      <c r="N5581" s="51" t="s">
        <v>3257</v>
      </c>
      <c r="O5581" s="52"/>
      <c r="P5581" s="53"/>
    </row>
    <row r="5582" spans="1:16" s="56" customFormat="1" ht="60" hidden="1" x14ac:dyDescent="0.2">
      <c r="A5582" s="20">
        <v>5582</v>
      </c>
      <c r="B5582" s="55"/>
      <c r="C5582" s="47" t="str">
        <f t="shared" si="87"/>
        <v>Idu Ana 7808</v>
      </c>
      <c r="D5582" s="47"/>
      <c r="E5582" s="48" t="s">
        <v>1942</v>
      </c>
      <c r="F5582" s="48" t="s">
        <v>3287</v>
      </c>
      <c r="G5582" s="177"/>
      <c r="H5582" s="48">
        <v>7808</v>
      </c>
      <c r="I5582" s="48" t="s">
        <v>5856</v>
      </c>
      <c r="J5582" s="49" t="s">
        <v>26</v>
      </c>
      <c r="K5582" s="50">
        <v>1499162</v>
      </c>
      <c r="L5582" s="48" t="s">
        <v>3256</v>
      </c>
      <c r="M5582" s="51" t="s">
        <v>50</v>
      </c>
      <c r="N5582" s="51" t="s">
        <v>3257</v>
      </c>
      <c r="O5582" s="52"/>
      <c r="P5582" s="53"/>
    </row>
    <row r="5583" spans="1:16" s="56" customFormat="1" ht="60" hidden="1" x14ac:dyDescent="0.2">
      <c r="A5583" s="20">
        <v>5583</v>
      </c>
      <c r="B5583" s="55"/>
      <c r="C5583" s="47" t="str">
        <f t="shared" si="87"/>
        <v>Idu Ana 7809</v>
      </c>
      <c r="D5583" s="47"/>
      <c r="E5583" s="48" t="s">
        <v>1942</v>
      </c>
      <c r="F5583" s="48" t="s">
        <v>899</v>
      </c>
      <c r="G5583" s="177"/>
      <c r="H5583" s="48">
        <v>7809</v>
      </c>
      <c r="I5583" s="48" t="s">
        <v>5857</v>
      </c>
      <c r="J5583" s="49" t="s">
        <v>25</v>
      </c>
      <c r="K5583" s="50">
        <v>241969</v>
      </c>
      <c r="L5583" s="48" t="s">
        <v>3256</v>
      </c>
      <c r="M5583" s="51" t="s">
        <v>50</v>
      </c>
      <c r="N5583" s="51" t="s">
        <v>3257</v>
      </c>
      <c r="O5583" s="52"/>
      <c r="P5583" s="53"/>
    </row>
    <row r="5584" spans="1:16" s="56" customFormat="1" ht="45" hidden="1" x14ac:dyDescent="0.2">
      <c r="A5584" s="20">
        <v>5584</v>
      </c>
      <c r="B5584" s="55"/>
      <c r="C5584" s="47" t="str">
        <f t="shared" si="87"/>
        <v>Idu Ana 7810</v>
      </c>
      <c r="D5584" s="47"/>
      <c r="E5584" s="48" t="s">
        <v>1942</v>
      </c>
      <c r="F5584" s="48" t="s">
        <v>5858</v>
      </c>
      <c r="G5584" s="177"/>
      <c r="H5584" s="48">
        <v>7810</v>
      </c>
      <c r="I5584" s="48" t="s">
        <v>5859</v>
      </c>
      <c r="J5584" s="49" t="s">
        <v>64</v>
      </c>
      <c r="K5584" s="50">
        <v>1471</v>
      </c>
      <c r="L5584" s="48" t="s">
        <v>3256</v>
      </c>
      <c r="M5584" s="51" t="s">
        <v>50</v>
      </c>
      <c r="N5584" s="51" t="s">
        <v>3257</v>
      </c>
      <c r="O5584" s="52"/>
      <c r="P5584" s="53"/>
    </row>
    <row r="5585" spans="1:16" s="56" customFormat="1" ht="45" hidden="1" x14ac:dyDescent="0.2">
      <c r="A5585" s="20">
        <v>5585</v>
      </c>
      <c r="B5585" s="55"/>
      <c r="C5585" s="47" t="str">
        <f t="shared" si="87"/>
        <v>Idu Ana 7811</v>
      </c>
      <c r="D5585" s="47"/>
      <c r="E5585" s="48" t="s">
        <v>1942</v>
      </c>
      <c r="F5585" s="48" t="s">
        <v>5858</v>
      </c>
      <c r="G5585" s="177"/>
      <c r="H5585" s="48">
        <v>7811</v>
      </c>
      <c r="I5585" s="48" t="s">
        <v>5860</v>
      </c>
      <c r="J5585" s="49" t="s">
        <v>64</v>
      </c>
      <c r="K5585" s="50">
        <v>1087</v>
      </c>
      <c r="L5585" s="48" t="s">
        <v>3256</v>
      </c>
      <c r="M5585" s="51" t="s">
        <v>50</v>
      </c>
      <c r="N5585" s="51" t="s">
        <v>3257</v>
      </c>
      <c r="O5585" s="52"/>
      <c r="P5585" s="53"/>
    </row>
    <row r="5586" spans="1:16" s="56" customFormat="1" ht="45" hidden="1" x14ac:dyDescent="0.2">
      <c r="A5586" s="20">
        <v>5586</v>
      </c>
      <c r="B5586" s="55"/>
      <c r="C5586" s="47" t="str">
        <f t="shared" si="87"/>
        <v>Idu Ana 7812</v>
      </c>
      <c r="D5586" s="47"/>
      <c r="E5586" s="48" t="s">
        <v>1942</v>
      </c>
      <c r="F5586" s="48" t="s">
        <v>5858</v>
      </c>
      <c r="G5586" s="177"/>
      <c r="H5586" s="48">
        <v>7812</v>
      </c>
      <c r="I5586" s="48" t="s">
        <v>5861</v>
      </c>
      <c r="J5586" s="49" t="s">
        <v>64</v>
      </c>
      <c r="K5586" s="50">
        <v>870</v>
      </c>
      <c r="L5586" s="48" t="s">
        <v>3256</v>
      </c>
      <c r="M5586" s="51" t="s">
        <v>50</v>
      </c>
      <c r="N5586" s="51" t="s">
        <v>3257</v>
      </c>
      <c r="O5586" s="52"/>
      <c r="P5586" s="53"/>
    </row>
    <row r="5587" spans="1:16" s="56" customFormat="1" ht="30" hidden="1" x14ac:dyDescent="0.2">
      <c r="A5587" s="20">
        <v>5587</v>
      </c>
      <c r="B5587" s="55"/>
      <c r="C5587" s="47" t="str">
        <f t="shared" si="87"/>
        <v>Idu Ana 7818</v>
      </c>
      <c r="D5587" s="47"/>
      <c r="E5587" s="48" t="s">
        <v>1942</v>
      </c>
      <c r="F5587" s="48" t="s">
        <v>4467</v>
      </c>
      <c r="G5587" s="177"/>
      <c r="H5587" s="48">
        <v>7818</v>
      </c>
      <c r="I5587" s="48" t="s">
        <v>5862</v>
      </c>
      <c r="J5587" s="49" t="s">
        <v>810</v>
      </c>
      <c r="K5587" s="50">
        <v>8939</v>
      </c>
      <c r="L5587" s="48" t="s">
        <v>3256</v>
      </c>
      <c r="M5587" s="51" t="s">
        <v>50</v>
      </c>
      <c r="N5587" s="51" t="s">
        <v>3257</v>
      </c>
      <c r="O5587" s="52"/>
      <c r="P5587" s="53"/>
    </row>
    <row r="5588" spans="1:16" s="56" customFormat="1" ht="30" hidden="1" x14ac:dyDescent="0.2">
      <c r="A5588" s="20">
        <v>5588</v>
      </c>
      <c r="B5588" s="55"/>
      <c r="C5588" s="47" t="str">
        <f t="shared" si="87"/>
        <v>Idu Ana 7819</v>
      </c>
      <c r="D5588" s="47"/>
      <c r="E5588" s="48" t="s">
        <v>1942</v>
      </c>
      <c r="F5588" s="48" t="s">
        <v>4467</v>
      </c>
      <c r="G5588" s="177"/>
      <c r="H5588" s="48">
        <v>7819</v>
      </c>
      <c r="I5588" s="48" t="s">
        <v>5863</v>
      </c>
      <c r="J5588" s="49" t="s">
        <v>810</v>
      </c>
      <c r="K5588" s="50">
        <v>3461</v>
      </c>
      <c r="L5588" s="48" t="s">
        <v>3256</v>
      </c>
      <c r="M5588" s="51" t="s">
        <v>50</v>
      </c>
      <c r="N5588" s="51" t="s">
        <v>3257</v>
      </c>
      <c r="O5588" s="52"/>
      <c r="P5588" s="53"/>
    </row>
    <row r="5589" spans="1:16" s="56" customFormat="1" ht="45" hidden="1" x14ac:dyDescent="0.2">
      <c r="A5589" s="20">
        <v>5589</v>
      </c>
      <c r="B5589" s="55"/>
      <c r="C5589" s="47" t="str">
        <f t="shared" si="87"/>
        <v>Idu Ana 7820</v>
      </c>
      <c r="D5589" s="47"/>
      <c r="E5589" s="48" t="s">
        <v>1942</v>
      </c>
      <c r="F5589" s="48" t="s">
        <v>4467</v>
      </c>
      <c r="G5589" s="177"/>
      <c r="H5589" s="48">
        <v>7820</v>
      </c>
      <c r="I5589" s="48" t="s">
        <v>5864</v>
      </c>
      <c r="J5589" s="49" t="s">
        <v>26</v>
      </c>
      <c r="K5589" s="50">
        <v>19533</v>
      </c>
      <c r="L5589" s="48" t="s">
        <v>3256</v>
      </c>
      <c r="M5589" s="51" t="s">
        <v>50</v>
      </c>
      <c r="N5589" s="51" t="s">
        <v>3257</v>
      </c>
      <c r="O5589" s="52"/>
      <c r="P5589" s="53"/>
    </row>
    <row r="5590" spans="1:16" s="56" customFormat="1" ht="30" hidden="1" x14ac:dyDescent="0.2">
      <c r="A5590" s="20">
        <v>5590</v>
      </c>
      <c r="B5590" s="55"/>
      <c r="C5590" s="47" t="str">
        <f t="shared" si="87"/>
        <v>Idu Ana 7821</v>
      </c>
      <c r="D5590" s="47"/>
      <c r="E5590" s="48" t="s">
        <v>5865</v>
      </c>
      <c r="F5590" s="48" t="s">
        <v>3276</v>
      </c>
      <c r="G5590" s="177"/>
      <c r="H5590" s="48">
        <v>7821</v>
      </c>
      <c r="I5590" s="48" t="s">
        <v>5866</v>
      </c>
      <c r="J5590" s="49" t="s">
        <v>25</v>
      </c>
      <c r="K5590" s="50">
        <v>7677</v>
      </c>
      <c r="L5590" s="48" t="s">
        <v>3256</v>
      </c>
      <c r="M5590" s="51" t="s">
        <v>50</v>
      </c>
      <c r="N5590" s="51" t="s">
        <v>3257</v>
      </c>
      <c r="O5590" s="52"/>
      <c r="P5590" s="53"/>
    </row>
    <row r="5591" spans="1:16" s="56" customFormat="1" ht="30" hidden="1" x14ac:dyDescent="0.2">
      <c r="A5591" s="20">
        <v>5591</v>
      </c>
      <c r="B5591" s="55"/>
      <c r="C5591" s="47" t="str">
        <f t="shared" si="87"/>
        <v>Idu Ana 7822</v>
      </c>
      <c r="D5591" s="47"/>
      <c r="E5591" s="48" t="s">
        <v>5865</v>
      </c>
      <c r="F5591" s="48" t="s">
        <v>3276</v>
      </c>
      <c r="G5591" s="177"/>
      <c r="H5591" s="48">
        <v>7822</v>
      </c>
      <c r="I5591" s="48" t="s">
        <v>5867</v>
      </c>
      <c r="J5591" s="49" t="s">
        <v>25</v>
      </c>
      <c r="K5591" s="50">
        <v>7896</v>
      </c>
      <c r="L5591" s="48" t="s">
        <v>3256</v>
      </c>
      <c r="M5591" s="51" t="s">
        <v>50</v>
      </c>
      <c r="N5591" s="51" t="s">
        <v>3257</v>
      </c>
      <c r="O5591" s="52"/>
      <c r="P5591" s="53"/>
    </row>
    <row r="5592" spans="1:16" s="56" customFormat="1" ht="30" hidden="1" x14ac:dyDescent="0.2">
      <c r="A5592" s="20">
        <v>5592</v>
      </c>
      <c r="B5592" s="55"/>
      <c r="C5592" s="47" t="str">
        <f t="shared" si="87"/>
        <v>Idu Ana 7823</v>
      </c>
      <c r="D5592" s="47"/>
      <c r="E5592" s="48" t="s">
        <v>5865</v>
      </c>
      <c r="F5592" s="48" t="s">
        <v>3276</v>
      </c>
      <c r="G5592" s="177"/>
      <c r="H5592" s="48">
        <v>7823</v>
      </c>
      <c r="I5592" s="48" t="s">
        <v>5868</v>
      </c>
      <c r="J5592" s="49" t="s">
        <v>25</v>
      </c>
      <c r="K5592" s="50">
        <v>8581</v>
      </c>
      <c r="L5592" s="48" t="s">
        <v>3256</v>
      </c>
      <c r="M5592" s="51" t="s">
        <v>50</v>
      </c>
      <c r="N5592" s="51" t="s">
        <v>3257</v>
      </c>
      <c r="O5592" s="52"/>
      <c r="P5592" s="53"/>
    </row>
    <row r="5593" spans="1:16" s="56" customFormat="1" ht="45" hidden="1" x14ac:dyDescent="0.2">
      <c r="A5593" s="20">
        <v>5593</v>
      </c>
      <c r="B5593" s="55"/>
      <c r="C5593" s="47" t="str">
        <f t="shared" si="87"/>
        <v>Idu Ana 7824</v>
      </c>
      <c r="D5593" s="47"/>
      <c r="E5593" s="48" t="s">
        <v>5865</v>
      </c>
      <c r="F5593" s="48" t="s">
        <v>3309</v>
      </c>
      <c r="G5593" s="177"/>
      <c r="H5593" s="48">
        <v>7824</v>
      </c>
      <c r="I5593" s="48" t="s">
        <v>5869</v>
      </c>
      <c r="J5593" s="49" t="s">
        <v>26</v>
      </c>
      <c r="K5593" s="50">
        <v>55854</v>
      </c>
      <c r="L5593" s="48" t="s">
        <v>3256</v>
      </c>
      <c r="M5593" s="51" t="s">
        <v>50</v>
      </c>
      <c r="N5593" s="51" t="s">
        <v>3257</v>
      </c>
      <c r="O5593" s="52"/>
      <c r="P5593" s="53"/>
    </row>
    <row r="5594" spans="1:16" s="56" customFormat="1" ht="45" x14ac:dyDescent="0.2">
      <c r="A5594" s="20">
        <v>5594</v>
      </c>
      <c r="B5594" s="55"/>
      <c r="C5594" s="47" t="str">
        <f t="shared" si="87"/>
        <v>Idu Ana 7825</v>
      </c>
      <c r="D5594" s="47"/>
      <c r="E5594" s="48" t="s">
        <v>4097</v>
      </c>
      <c r="F5594" s="48" t="s">
        <v>4155</v>
      </c>
      <c r="G5594" s="177"/>
      <c r="H5594" s="48">
        <v>7825</v>
      </c>
      <c r="I5594" s="48" t="s">
        <v>5870</v>
      </c>
      <c r="J5594" s="49" t="s">
        <v>64</v>
      </c>
      <c r="K5594" s="50">
        <v>44069</v>
      </c>
      <c r="L5594" s="48" t="s">
        <v>3256</v>
      </c>
      <c r="M5594" s="51" t="s">
        <v>50</v>
      </c>
      <c r="N5594" s="51" t="s">
        <v>3257</v>
      </c>
      <c r="O5594" s="52"/>
      <c r="P5594" s="53"/>
    </row>
    <row r="5595" spans="1:16" s="56" customFormat="1" ht="30" hidden="1" x14ac:dyDescent="0.2">
      <c r="A5595" s="20">
        <v>5595</v>
      </c>
      <c r="B5595" s="55"/>
      <c r="C5595" s="47" t="str">
        <f t="shared" si="87"/>
        <v>Idu Ana 7826</v>
      </c>
      <c r="D5595" s="47"/>
      <c r="E5595" s="48" t="s">
        <v>5865</v>
      </c>
      <c r="F5595" s="48" t="s">
        <v>3837</v>
      </c>
      <c r="G5595" s="177"/>
      <c r="H5595" s="48">
        <v>7826</v>
      </c>
      <c r="I5595" s="48" t="s">
        <v>5871</v>
      </c>
      <c r="J5595" s="49" t="s">
        <v>64</v>
      </c>
      <c r="K5595" s="50">
        <v>35972</v>
      </c>
      <c r="L5595" s="48" t="s">
        <v>3256</v>
      </c>
      <c r="M5595" s="51" t="s">
        <v>50</v>
      </c>
      <c r="N5595" s="51" t="s">
        <v>3257</v>
      </c>
      <c r="O5595" s="52"/>
      <c r="P5595" s="53"/>
    </row>
    <row r="5596" spans="1:16" s="56" customFormat="1" ht="45" hidden="1" x14ac:dyDescent="0.2">
      <c r="A5596" s="20">
        <v>5596</v>
      </c>
      <c r="B5596" s="55"/>
      <c r="C5596" s="47" t="str">
        <f t="shared" si="87"/>
        <v>Idu Ana 7827</v>
      </c>
      <c r="D5596" s="47"/>
      <c r="E5596" s="48" t="s">
        <v>4097</v>
      </c>
      <c r="F5596" s="48" t="s">
        <v>4155</v>
      </c>
      <c r="G5596" s="177"/>
      <c r="H5596" s="48">
        <v>7827</v>
      </c>
      <c r="I5596" s="48" t="s">
        <v>5872</v>
      </c>
      <c r="J5596" s="49" t="s">
        <v>64</v>
      </c>
      <c r="K5596" s="50">
        <v>16584</v>
      </c>
      <c r="L5596" s="48" t="s">
        <v>3256</v>
      </c>
      <c r="M5596" s="51" t="s">
        <v>50</v>
      </c>
      <c r="N5596" s="51" t="s">
        <v>3257</v>
      </c>
      <c r="O5596" s="52"/>
      <c r="P5596" s="53"/>
    </row>
    <row r="5597" spans="1:16" s="56" customFormat="1" ht="30" hidden="1" x14ac:dyDescent="0.2">
      <c r="A5597" s="20">
        <v>5597</v>
      </c>
      <c r="B5597" s="55"/>
      <c r="C5597" s="47" t="str">
        <f t="shared" si="87"/>
        <v>Idu Ana 7828</v>
      </c>
      <c r="D5597" s="47"/>
      <c r="E5597" s="48" t="s">
        <v>5865</v>
      </c>
      <c r="F5597" s="48" t="s">
        <v>3274</v>
      </c>
      <c r="G5597" s="177"/>
      <c r="H5597" s="48">
        <v>7828</v>
      </c>
      <c r="I5597" s="48" t="s">
        <v>5873</v>
      </c>
      <c r="J5597" s="49" t="s">
        <v>25</v>
      </c>
      <c r="K5597" s="50">
        <v>21389</v>
      </c>
      <c r="L5597" s="48" t="s">
        <v>3256</v>
      </c>
      <c r="M5597" s="51" t="s">
        <v>50</v>
      </c>
      <c r="N5597" s="51" t="s">
        <v>3257</v>
      </c>
      <c r="O5597" s="52"/>
      <c r="P5597" s="53"/>
    </row>
    <row r="5598" spans="1:16" s="56" customFormat="1" ht="30" hidden="1" x14ac:dyDescent="0.2">
      <c r="A5598" s="20">
        <v>5598</v>
      </c>
      <c r="B5598" s="55"/>
      <c r="C5598" s="47" t="str">
        <f t="shared" si="87"/>
        <v>Idu Ana 7829</v>
      </c>
      <c r="D5598" s="47"/>
      <c r="E5598" s="48" t="s">
        <v>5865</v>
      </c>
      <c r="F5598" s="48" t="s">
        <v>3274</v>
      </c>
      <c r="G5598" s="177"/>
      <c r="H5598" s="48">
        <v>7829</v>
      </c>
      <c r="I5598" s="48" t="s">
        <v>5874</v>
      </c>
      <c r="J5598" s="49" t="s">
        <v>25</v>
      </c>
      <c r="K5598" s="50">
        <v>10695</v>
      </c>
      <c r="L5598" s="48" t="s">
        <v>3256</v>
      </c>
      <c r="M5598" s="51" t="s">
        <v>50</v>
      </c>
      <c r="N5598" s="51" t="s">
        <v>3257</v>
      </c>
      <c r="O5598" s="52"/>
      <c r="P5598" s="53"/>
    </row>
    <row r="5599" spans="1:16" s="56" customFormat="1" ht="30" hidden="1" x14ac:dyDescent="0.2">
      <c r="A5599" s="20">
        <v>5599</v>
      </c>
      <c r="B5599" s="55"/>
      <c r="C5599" s="47" t="str">
        <f t="shared" si="87"/>
        <v>Idu Ana 7830</v>
      </c>
      <c r="D5599" s="47"/>
      <c r="E5599" s="48" t="s">
        <v>5865</v>
      </c>
      <c r="F5599" s="48" t="s">
        <v>3315</v>
      </c>
      <c r="G5599" s="177"/>
      <c r="H5599" s="48">
        <v>7830</v>
      </c>
      <c r="I5599" s="48" t="s">
        <v>5875</v>
      </c>
      <c r="J5599" s="49" t="s">
        <v>26</v>
      </c>
      <c r="K5599" s="50">
        <v>179204</v>
      </c>
      <c r="L5599" s="48" t="s">
        <v>3256</v>
      </c>
      <c r="M5599" s="51" t="s">
        <v>50</v>
      </c>
      <c r="N5599" s="51" t="s">
        <v>3257</v>
      </c>
      <c r="O5599" s="52"/>
      <c r="P5599" s="53"/>
    </row>
    <row r="5600" spans="1:16" s="56" customFormat="1" ht="30" hidden="1" x14ac:dyDescent="0.2">
      <c r="A5600" s="20">
        <v>5600</v>
      </c>
      <c r="B5600" s="55"/>
      <c r="C5600" s="47" t="str">
        <f t="shared" si="87"/>
        <v>Idu Ana 7831</v>
      </c>
      <c r="D5600" s="47"/>
      <c r="E5600" s="48" t="s">
        <v>5865</v>
      </c>
      <c r="F5600" s="48" t="s">
        <v>3315</v>
      </c>
      <c r="G5600" s="177"/>
      <c r="H5600" s="48">
        <v>7831</v>
      </c>
      <c r="I5600" s="48" t="s">
        <v>5876</v>
      </c>
      <c r="J5600" s="49" t="s">
        <v>26</v>
      </c>
      <c r="K5600" s="50">
        <v>245282</v>
      </c>
      <c r="L5600" s="48" t="s">
        <v>3256</v>
      </c>
      <c r="M5600" s="51" t="s">
        <v>50</v>
      </c>
      <c r="N5600" s="51" t="s">
        <v>3257</v>
      </c>
      <c r="O5600" s="52"/>
      <c r="P5600" s="53"/>
    </row>
    <row r="5601" spans="1:16" s="56" customFormat="1" ht="30" hidden="1" x14ac:dyDescent="0.2">
      <c r="A5601" s="20">
        <v>5601</v>
      </c>
      <c r="B5601" s="55"/>
      <c r="C5601" s="47" t="str">
        <f t="shared" si="87"/>
        <v>Idu Ana 7832</v>
      </c>
      <c r="D5601" s="47"/>
      <c r="E5601" s="48" t="s">
        <v>5865</v>
      </c>
      <c r="F5601" s="48" t="s">
        <v>3315</v>
      </c>
      <c r="G5601" s="177"/>
      <c r="H5601" s="48">
        <v>7832</v>
      </c>
      <c r="I5601" s="48" t="s">
        <v>5877</v>
      </c>
      <c r="J5601" s="49" t="s">
        <v>26</v>
      </c>
      <c r="K5601" s="50">
        <v>295047</v>
      </c>
      <c r="L5601" s="48" t="s">
        <v>3256</v>
      </c>
      <c r="M5601" s="51" t="s">
        <v>50</v>
      </c>
      <c r="N5601" s="51" t="s">
        <v>3257</v>
      </c>
      <c r="O5601" s="52"/>
      <c r="P5601" s="53"/>
    </row>
    <row r="5602" spans="1:16" s="56" customFormat="1" ht="30" hidden="1" x14ac:dyDescent="0.2">
      <c r="A5602" s="20">
        <v>5602</v>
      </c>
      <c r="B5602" s="55"/>
      <c r="C5602" s="47" t="str">
        <f t="shared" si="87"/>
        <v>Idu Ana 7833</v>
      </c>
      <c r="D5602" s="47"/>
      <c r="E5602" s="48" t="s">
        <v>5865</v>
      </c>
      <c r="F5602" s="48" t="s">
        <v>3315</v>
      </c>
      <c r="G5602" s="177"/>
      <c r="H5602" s="48">
        <v>7833</v>
      </c>
      <c r="I5602" s="48" t="s">
        <v>5878</v>
      </c>
      <c r="J5602" s="49" t="s">
        <v>26</v>
      </c>
      <c r="K5602" s="50">
        <v>313204</v>
      </c>
      <c r="L5602" s="48" t="s">
        <v>3256</v>
      </c>
      <c r="M5602" s="51" t="s">
        <v>50</v>
      </c>
      <c r="N5602" s="51" t="s">
        <v>3257</v>
      </c>
      <c r="O5602" s="52"/>
      <c r="P5602" s="53"/>
    </row>
    <row r="5603" spans="1:16" s="56" customFormat="1" ht="90" hidden="1" x14ac:dyDescent="0.2">
      <c r="A5603" s="20">
        <v>5603</v>
      </c>
      <c r="B5603" s="55"/>
      <c r="C5603" s="47" t="str">
        <f t="shared" si="87"/>
        <v>Idu Ana 7857</v>
      </c>
      <c r="D5603" s="47"/>
      <c r="E5603" s="48" t="s">
        <v>5865</v>
      </c>
      <c r="F5603" s="48" t="s">
        <v>3664</v>
      </c>
      <c r="G5603" s="177"/>
      <c r="H5603" s="48">
        <v>7857</v>
      </c>
      <c r="I5603" s="48" t="s">
        <v>5879</v>
      </c>
      <c r="J5603" s="49" t="s">
        <v>26</v>
      </c>
      <c r="K5603" s="50">
        <v>5233561</v>
      </c>
      <c r="L5603" s="48" t="s">
        <v>3256</v>
      </c>
      <c r="M5603" s="51" t="s">
        <v>50</v>
      </c>
      <c r="N5603" s="51" t="s">
        <v>3257</v>
      </c>
      <c r="O5603" s="52"/>
      <c r="P5603" s="53"/>
    </row>
    <row r="5604" spans="1:16" s="56" customFormat="1" ht="30" hidden="1" x14ac:dyDescent="0.2">
      <c r="A5604" s="20">
        <v>5604</v>
      </c>
      <c r="B5604" s="55"/>
      <c r="C5604" s="47" t="str">
        <f t="shared" si="87"/>
        <v>Idu Ana 7858</v>
      </c>
      <c r="D5604" s="47"/>
      <c r="E5604" s="48" t="s">
        <v>5865</v>
      </c>
      <c r="F5604" s="48" t="s">
        <v>4626</v>
      </c>
      <c r="G5604" s="177"/>
      <c r="H5604" s="48">
        <v>7858</v>
      </c>
      <c r="I5604" s="48" t="s">
        <v>5880</v>
      </c>
      <c r="J5604" s="49" t="s">
        <v>64</v>
      </c>
      <c r="K5604" s="50">
        <v>314630</v>
      </c>
      <c r="L5604" s="48" t="s">
        <v>3256</v>
      </c>
      <c r="M5604" s="51" t="s">
        <v>50</v>
      </c>
      <c r="N5604" s="51" t="s">
        <v>3257</v>
      </c>
      <c r="O5604" s="52"/>
      <c r="P5604" s="53"/>
    </row>
    <row r="5605" spans="1:16" s="56" customFormat="1" ht="75" hidden="1" x14ac:dyDescent="0.2">
      <c r="A5605" s="20">
        <v>5605</v>
      </c>
      <c r="B5605" s="55"/>
      <c r="C5605" s="47" t="str">
        <f t="shared" si="87"/>
        <v>Idu Ana 7859</v>
      </c>
      <c r="D5605" s="47"/>
      <c r="E5605" s="48" t="s">
        <v>5865</v>
      </c>
      <c r="F5605" s="48" t="s">
        <v>3664</v>
      </c>
      <c r="G5605" s="177"/>
      <c r="H5605" s="48">
        <v>7859</v>
      </c>
      <c r="I5605" s="48" t="s">
        <v>5881</v>
      </c>
      <c r="J5605" s="49" t="s">
        <v>26</v>
      </c>
      <c r="K5605" s="50">
        <v>3392849</v>
      </c>
      <c r="L5605" s="48" t="s">
        <v>3256</v>
      </c>
      <c r="M5605" s="51" t="s">
        <v>50</v>
      </c>
      <c r="N5605" s="51" t="s">
        <v>3257</v>
      </c>
      <c r="O5605" s="52"/>
      <c r="P5605" s="53"/>
    </row>
    <row r="5606" spans="1:16" s="56" customFormat="1" ht="90" hidden="1" x14ac:dyDescent="0.2">
      <c r="A5606" s="20">
        <v>5606</v>
      </c>
      <c r="B5606" s="55"/>
      <c r="C5606" s="47" t="str">
        <f t="shared" si="87"/>
        <v>Idu Ana 7860</v>
      </c>
      <c r="D5606" s="47"/>
      <c r="E5606" s="48" t="s">
        <v>5865</v>
      </c>
      <c r="F5606" s="48" t="s">
        <v>3664</v>
      </c>
      <c r="G5606" s="177"/>
      <c r="H5606" s="48">
        <v>7860</v>
      </c>
      <c r="I5606" s="48" t="s">
        <v>5882</v>
      </c>
      <c r="J5606" s="49" t="s">
        <v>26</v>
      </c>
      <c r="K5606" s="50">
        <v>3406271</v>
      </c>
      <c r="L5606" s="48" t="s">
        <v>3256</v>
      </c>
      <c r="M5606" s="51" t="s">
        <v>50</v>
      </c>
      <c r="N5606" s="51" t="s">
        <v>3257</v>
      </c>
      <c r="O5606" s="52"/>
      <c r="P5606" s="53"/>
    </row>
    <row r="5607" spans="1:16" s="56" customFormat="1" ht="30" hidden="1" x14ac:dyDescent="0.2">
      <c r="A5607" s="20">
        <v>5607</v>
      </c>
      <c r="B5607" s="55"/>
      <c r="C5607" s="47" t="str">
        <f t="shared" si="87"/>
        <v>Idu Ana 7861</v>
      </c>
      <c r="D5607" s="47"/>
      <c r="E5607" s="48" t="s">
        <v>5865</v>
      </c>
      <c r="F5607" s="48" t="s">
        <v>899</v>
      </c>
      <c r="G5607" s="177"/>
      <c r="H5607" s="48">
        <v>7861</v>
      </c>
      <c r="I5607" s="48" t="s">
        <v>5883</v>
      </c>
      <c r="J5607" s="49" t="s">
        <v>25</v>
      </c>
      <c r="K5607" s="50">
        <v>40978</v>
      </c>
      <c r="L5607" s="48" t="s">
        <v>3256</v>
      </c>
      <c r="M5607" s="51" t="s">
        <v>50</v>
      </c>
      <c r="N5607" s="51" t="s">
        <v>3257</v>
      </c>
      <c r="O5607" s="52"/>
      <c r="P5607" s="53"/>
    </row>
    <row r="5608" spans="1:16" s="56" customFormat="1" ht="60" hidden="1" x14ac:dyDescent="0.2">
      <c r="A5608" s="20">
        <v>5608</v>
      </c>
      <c r="B5608" s="55"/>
      <c r="C5608" s="47" t="str">
        <f t="shared" si="87"/>
        <v>Idu Ana 7862</v>
      </c>
      <c r="D5608" s="47"/>
      <c r="E5608" s="48" t="s">
        <v>5865</v>
      </c>
      <c r="F5608" s="48" t="s">
        <v>3309</v>
      </c>
      <c r="G5608" s="177"/>
      <c r="H5608" s="48">
        <v>7862</v>
      </c>
      <c r="I5608" s="48" t="s">
        <v>5884</v>
      </c>
      <c r="J5608" s="49" t="s">
        <v>25</v>
      </c>
      <c r="K5608" s="50">
        <v>4773</v>
      </c>
      <c r="L5608" s="48" t="s">
        <v>3256</v>
      </c>
      <c r="M5608" s="51" t="s">
        <v>50</v>
      </c>
      <c r="N5608" s="51" t="s">
        <v>3257</v>
      </c>
      <c r="O5608" s="52"/>
      <c r="P5608" s="53"/>
    </row>
    <row r="5609" spans="1:16" s="56" customFormat="1" ht="45" hidden="1" x14ac:dyDescent="0.2">
      <c r="A5609" s="20">
        <v>5609</v>
      </c>
      <c r="B5609" s="55"/>
      <c r="C5609" s="47" t="str">
        <f t="shared" ref="C5609:C5672" si="88">+CONCATENATE(M5609," ",N5609," ",H5609)</f>
        <v>Idu Ana 7863</v>
      </c>
      <c r="D5609" s="47"/>
      <c r="E5609" s="48" t="s">
        <v>5865</v>
      </c>
      <c r="F5609" s="48" t="s">
        <v>3309</v>
      </c>
      <c r="G5609" s="177"/>
      <c r="H5609" s="48">
        <v>7863</v>
      </c>
      <c r="I5609" s="48" t="s">
        <v>5885</v>
      </c>
      <c r="J5609" s="49" t="s">
        <v>64</v>
      </c>
      <c r="K5609" s="50">
        <v>38566</v>
      </c>
      <c r="L5609" s="48" t="s">
        <v>3256</v>
      </c>
      <c r="M5609" s="51" t="s">
        <v>50</v>
      </c>
      <c r="N5609" s="51" t="s">
        <v>3257</v>
      </c>
      <c r="O5609" s="52"/>
      <c r="P5609" s="53"/>
    </row>
    <row r="5610" spans="1:16" s="56" customFormat="1" ht="45" hidden="1" x14ac:dyDescent="0.2">
      <c r="A5610" s="20">
        <v>5610</v>
      </c>
      <c r="B5610" s="55"/>
      <c r="C5610" s="47" t="str">
        <f t="shared" si="88"/>
        <v>Idu Ana 7864</v>
      </c>
      <c r="D5610" s="47"/>
      <c r="E5610" s="48" t="s">
        <v>5865</v>
      </c>
      <c r="F5610" s="48" t="s">
        <v>5886</v>
      </c>
      <c r="G5610" s="177"/>
      <c r="H5610" s="48">
        <v>7864</v>
      </c>
      <c r="I5610" s="48" t="s">
        <v>5887</v>
      </c>
      <c r="J5610" s="49" t="s">
        <v>64</v>
      </c>
      <c r="K5610" s="50">
        <v>5655</v>
      </c>
      <c r="L5610" s="48" t="s">
        <v>3256</v>
      </c>
      <c r="M5610" s="51" t="s">
        <v>50</v>
      </c>
      <c r="N5610" s="51" t="s">
        <v>3257</v>
      </c>
      <c r="O5610" s="52"/>
      <c r="P5610" s="53"/>
    </row>
    <row r="5611" spans="1:16" s="56" customFormat="1" ht="30" hidden="1" x14ac:dyDescent="0.2">
      <c r="A5611" s="20">
        <v>5611</v>
      </c>
      <c r="B5611" s="55"/>
      <c r="C5611" s="47" t="str">
        <f t="shared" si="88"/>
        <v>Idu Ana 7865</v>
      </c>
      <c r="D5611" s="47"/>
      <c r="E5611" s="48" t="s">
        <v>5865</v>
      </c>
      <c r="F5611" s="48" t="s">
        <v>3276</v>
      </c>
      <c r="G5611" s="177"/>
      <c r="H5611" s="48">
        <v>7865</v>
      </c>
      <c r="I5611" s="48" t="s">
        <v>5888</v>
      </c>
      <c r="J5611" s="49" t="s">
        <v>26</v>
      </c>
      <c r="K5611" s="50">
        <v>95674</v>
      </c>
      <c r="L5611" s="48" t="s">
        <v>3256</v>
      </c>
      <c r="M5611" s="51" t="s">
        <v>50</v>
      </c>
      <c r="N5611" s="51" t="s">
        <v>3257</v>
      </c>
      <c r="O5611" s="52"/>
      <c r="P5611" s="53"/>
    </row>
    <row r="5612" spans="1:16" s="56" customFormat="1" ht="30" x14ac:dyDescent="0.2">
      <c r="A5612" s="20">
        <v>5612</v>
      </c>
      <c r="B5612" s="55"/>
      <c r="C5612" s="47" t="str">
        <f t="shared" si="88"/>
        <v>Idu Ana 7869</v>
      </c>
      <c r="D5612" s="47"/>
      <c r="E5612" s="48" t="s">
        <v>5865</v>
      </c>
      <c r="F5612" s="48" t="s">
        <v>3276</v>
      </c>
      <c r="G5612" s="177"/>
      <c r="H5612" s="48">
        <v>7869</v>
      </c>
      <c r="I5612" s="48" t="s">
        <v>5889</v>
      </c>
      <c r="J5612" s="49" t="s">
        <v>48</v>
      </c>
      <c r="K5612" s="50">
        <v>55385</v>
      </c>
      <c r="L5612" s="48" t="s">
        <v>3256</v>
      </c>
      <c r="M5612" s="51" t="s">
        <v>50</v>
      </c>
      <c r="N5612" s="51" t="s">
        <v>3257</v>
      </c>
      <c r="O5612" s="52"/>
      <c r="P5612" s="53"/>
    </row>
    <row r="5613" spans="1:16" s="56" customFormat="1" ht="60" hidden="1" x14ac:dyDescent="0.2">
      <c r="A5613" s="20">
        <v>5613</v>
      </c>
      <c r="B5613" s="55"/>
      <c r="C5613" s="47" t="str">
        <f t="shared" si="88"/>
        <v>Idu Ana 7870</v>
      </c>
      <c r="D5613" s="47"/>
      <c r="E5613" s="48" t="s">
        <v>5865</v>
      </c>
      <c r="F5613" s="48" t="s">
        <v>3276</v>
      </c>
      <c r="G5613" s="177"/>
      <c r="H5613" s="48">
        <v>7870</v>
      </c>
      <c r="I5613" s="48" t="s">
        <v>5890</v>
      </c>
      <c r="J5613" s="49" t="s">
        <v>26</v>
      </c>
      <c r="K5613" s="50">
        <v>765521</v>
      </c>
      <c r="L5613" s="48" t="s">
        <v>3256</v>
      </c>
      <c r="M5613" s="51" t="s">
        <v>50</v>
      </c>
      <c r="N5613" s="51" t="s">
        <v>3257</v>
      </c>
      <c r="O5613" s="52"/>
      <c r="P5613" s="53"/>
    </row>
    <row r="5614" spans="1:16" s="56" customFormat="1" ht="30" hidden="1" x14ac:dyDescent="0.2">
      <c r="A5614" s="20">
        <v>5614</v>
      </c>
      <c r="B5614" s="55"/>
      <c r="C5614" s="47" t="str">
        <f t="shared" si="88"/>
        <v>Idu Ana 7871</v>
      </c>
      <c r="D5614" s="47"/>
      <c r="E5614" s="48" t="s">
        <v>5865</v>
      </c>
      <c r="F5614" s="48" t="s">
        <v>3276</v>
      </c>
      <c r="G5614" s="177"/>
      <c r="H5614" s="48">
        <v>7871</v>
      </c>
      <c r="I5614" s="48" t="s">
        <v>5891</v>
      </c>
      <c r="J5614" s="49" t="s">
        <v>25</v>
      </c>
      <c r="K5614" s="50">
        <v>26963</v>
      </c>
      <c r="L5614" s="48" t="s">
        <v>3256</v>
      </c>
      <c r="M5614" s="51" t="s">
        <v>50</v>
      </c>
      <c r="N5614" s="51" t="s">
        <v>3257</v>
      </c>
      <c r="O5614" s="52"/>
      <c r="P5614" s="53"/>
    </row>
    <row r="5615" spans="1:16" s="56" customFormat="1" ht="30" hidden="1" x14ac:dyDescent="0.2">
      <c r="A5615" s="20">
        <v>5615</v>
      </c>
      <c r="B5615" s="55"/>
      <c r="C5615" s="47" t="str">
        <f t="shared" si="88"/>
        <v>Idu Ana 7873</v>
      </c>
      <c r="D5615" s="47"/>
      <c r="E5615" s="48" t="s">
        <v>5865</v>
      </c>
      <c r="F5615" s="48" t="s">
        <v>3669</v>
      </c>
      <c r="G5615" s="177"/>
      <c r="H5615" s="48">
        <v>7873</v>
      </c>
      <c r="I5615" s="48" t="s">
        <v>5892</v>
      </c>
      <c r="J5615" s="49" t="s">
        <v>71</v>
      </c>
      <c r="K5615" s="50">
        <v>952</v>
      </c>
      <c r="L5615" s="48" t="s">
        <v>3256</v>
      </c>
      <c r="M5615" s="51" t="s">
        <v>50</v>
      </c>
      <c r="N5615" s="51" t="s">
        <v>3257</v>
      </c>
      <c r="O5615" s="52"/>
      <c r="P5615" s="53"/>
    </row>
    <row r="5616" spans="1:16" s="56" customFormat="1" ht="90" hidden="1" x14ac:dyDescent="0.2">
      <c r="A5616" s="20">
        <v>5616</v>
      </c>
      <c r="B5616" s="55"/>
      <c r="C5616" s="47" t="str">
        <f t="shared" si="88"/>
        <v>Idu Ana 7874</v>
      </c>
      <c r="D5616" s="47"/>
      <c r="E5616" s="48" t="s">
        <v>5865</v>
      </c>
      <c r="F5616" s="48" t="s">
        <v>899</v>
      </c>
      <c r="G5616" s="177"/>
      <c r="H5616" s="48">
        <v>7874</v>
      </c>
      <c r="I5616" s="48" t="s">
        <v>5893</v>
      </c>
      <c r="J5616" s="49" t="s">
        <v>25</v>
      </c>
      <c r="K5616" s="50">
        <v>302937</v>
      </c>
      <c r="L5616" s="48" t="s">
        <v>3256</v>
      </c>
      <c r="M5616" s="51" t="s">
        <v>50</v>
      </c>
      <c r="N5616" s="51" t="s">
        <v>3257</v>
      </c>
      <c r="O5616" s="52"/>
      <c r="P5616" s="53"/>
    </row>
    <row r="5617" spans="1:16" s="56" customFormat="1" ht="30" hidden="1" x14ac:dyDescent="0.2">
      <c r="A5617" s="20">
        <v>5617</v>
      </c>
      <c r="B5617" s="55"/>
      <c r="C5617" s="47" t="str">
        <f t="shared" si="88"/>
        <v>Idu Ana 7875</v>
      </c>
      <c r="D5617" s="47"/>
      <c r="E5617" s="48" t="s">
        <v>5865</v>
      </c>
      <c r="F5617" s="48" t="s">
        <v>3315</v>
      </c>
      <c r="G5617" s="177"/>
      <c r="H5617" s="48">
        <v>7875</v>
      </c>
      <c r="I5617" s="48" t="s">
        <v>5894</v>
      </c>
      <c r="J5617" s="49" t="s">
        <v>26</v>
      </c>
      <c r="K5617" s="50">
        <v>28746</v>
      </c>
      <c r="L5617" s="48" t="s">
        <v>3256</v>
      </c>
      <c r="M5617" s="51" t="s">
        <v>50</v>
      </c>
      <c r="N5617" s="51" t="s">
        <v>3257</v>
      </c>
      <c r="O5617" s="52"/>
      <c r="P5617" s="53"/>
    </row>
    <row r="5618" spans="1:16" s="56" customFormat="1" ht="45" hidden="1" x14ac:dyDescent="0.2">
      <c r="A5618" s="20">
        <v>5618</v>
      </c>
      <c r="B5618" s="55"/>
      <c r="C5618" s="47" t="str">
        <f t="shared" si="88"/>
        <v>Idu Ana 7876</v>
      </c>
      <c r="D5618" s="47"/>
      <c r="E5618" s="48" t="s">
        <v>5865</v>
      </c>
      <c r="F5618" s="48" t="s">
        <v>3315</v>
      </c>
      <c r="G5618" s="177"/>
      <c r="H5618" s="48">
        <v>7876</v>
      </c>
      <c r="I5618" s="48" t="s">
        <v>5895</v>
      </c>
      <c r="J5618" s="49" t="s">
        <v>25</v>
      </c>
      <c r="K5618" s="50">
        <v>1019193</v>
      </c>
      <c r="L5618" s="48" t="s">
        <v>3256</v>
      </c>
      <c r="M5618" s="51" t="s">
        <v>50</v>
      </c>
      <c r="N5618" s="51" t="s">
        <v>3257</v>
      </c>
      <c r="O5618" s="52"/>
      <c r="P5618" s="53"/>
    </row>
    <row r="5619" spans="1:16" s="56" customFormat="1" ht="30" hidden="1" x14ac:dyDescent="0.2">
      <c r="A5619" s="20">
        <v>5619</v>
      </c>
      <c r="B5619" s="55"/>
      <c r="C5619" s="47" t="str">
        <f t="shared" si="88"/>
        <v>Idu Ana 7877</v>
      </c>
      <c r="D5619" s="47"/>
      <c r="E5619" s="48" t="s">
        <v>5865</v>
      </c>
      <c r="F5619" s="48" t="s">
        <v>3276</v>
      </c>
      <c r="G5619" s="177"/>
      <c r="H5619" s="48">
        <v>7877</v>
      </c>
      <c r="I5619" s="48" t="s">
        <v>5896</v>
      </c>
      <c r="J5619" s="49" t="s">
        <v>25</v>
      </c>
      <c r="K5619" s="50">
        <v>3935</v>
      </c>
      <c r="L5619" s="48" t="s">
        <v>3256</v>
      </c>
      <c r="M5619" s="51" t="s">
        <v>50</v>
      </c>
      <c r="N5619" s="51" t="s">
        <v>3257</v>
      </c>
      <c r="O5619" s="52"/>
      <c r="P5619" s="53"/>
    </row>
    <row r="5620" spans="1:16" s="56" customFormat="1" ht="45" hidden="1" x14ac:dyDescent="0.2">
      <c r="A5620" s="20">
        <v>5620</v>
      </c>
      <c r="B5620" s="55"/>
      <c r="C5620" s="47" t="str">
        <f t="shared" si="88"/>
        <v>Idu Ana 7878</v>
      </c>
      <c r="D5620" s="47"/>
      <c r="E5620" s="48" t="s">
        <v>5865</v>
      </c>
      <c r="F5620" s="48" t="s">
        <v>3482</v>
      </c>
      <c r="G5620" s="177"/>
      <c r="H5620" s="48">
        <v>7878</v>
      </c>
      <c r="I5620" s="48" t="s">
        <v>5897</v>
      </c>
      <c r="J5620" s="49" t="s">
        <v>64</v>
      </c>
      <c r="K5620" s="50">
        <v>55569</v>
      </c>
      <c r="L5620" s="48" t="s">
        <v>3256</v>
      </c>
      <c r="M5620" s="51" t="s">
        <v>50</v>
      </c>
      <c r="N5620" s="51" t="s">
        <v>3257</v>
      </c>
      <c r="O5620" s="52"/>
      <c r="P5620" s="53"/>
    </row>
    <row r="5621" spans="1:16" s="56" customFormat="1" ht="30" hidden="1" x14ac:dyDescent="0.2">
      <c r="A5621" s="20">
        <v>5621</v>
      </c>
      <c r="B5621" s="55"/>
      <c r="C5621" s="47" t="str">
        <f t="shared" si="88"/>
        <v>Idu Ana 7879</v>
      </c>
      <c r="D5621" s="47"/>
      <c r="E5621" s="48" t="s">
        <v>5865</v>
      </c>
      <c r="F5621" s="48" t="s">
        <v>3276</v>
      </c>
      <c r="G5621" s="177"/>
      <c r="H5621" s="48">
        <v>7879</v>
      </c>
      <c r="I5621" s="48" t="s">
        <v>5898</v>
      </c>
      <c r="J5621" s="49" t="s">
        <v>26</v>
      </c>
      <c r="K5621" s="50">
        <v>159407</v>
      </c>
      <c r="L5621" s="48" t="s">
        <v>3256</v>
      </c>
      <c r="M5621" s="51" t="s">
        <v>50</v>
      </c>
      <c r="N5621" s="51" t="s">
        <v>3257</v>
      </c>
      <c r="O5621" s="52"/>
      <c r="P5621" s="53"/>
    </row>
    <row r="5622" spans="1:16" s="56" customFormat="1" ht="30" hidden="1" x14ac:dyDescent="0.2">
      <c r="A5622" s="20">
        <v>5622</v>
      </c>
      <c r="B5622" s="55"/>
      <c r="C5622" s="47" t="str">
        <f t="shared" si="88"/>
        <v>Idu Ana 7880</v>
      </c>
      <c r="D5622" s="47"/>
      <c r="E5622" s="48" t="s">
        <v>5865</v>
      </c>
      <c r="F5622" s="48" t="s">
        <v>3315</v>
      </c>
      <c r="G5622" s="177"/>
      <c r="H5622" s="48">
        <v>7880</v>
      </c>
      <c r="I5622" s="48" t="s">
        <v>5899</v>
      </c>
      <c r="J5622" s="49" t="s">
        <v>26</v>
      </c>
      <c r="K5622" s="50">
        <v>26747</v>
      </c>
      <c r="L5622" s="48" t="s">
        <v>3256</v>
      </c>
      <c r="M5622" s="51" t="s">
        <v>50</v>
      </c>
      <c r="N5622" s="51" t="s">
        <v>3257</v>
      </c>
      <c r="O5622" s="52"/>
      <c r="P5622" s="53"/>
    </row>
    <row r="5623" spans="1:16" s="56" customFormat="1" ht="30" hidden="1" x14ac:dyDescent="0.2">
      <c r="A5623" s="20">
        <v>5623</v>
      </c>
      <c r="B5623" s="55"/>
      <c r="C5623" s="47" t="str">
        <f t="shared" si="88"/>
        <v>Idu Ana 7881</v>
      </c>
      <c r="D5623" s="47"/>
      <c r="E5623" s="48" t="s">
        <v>5865</v>
      </c>
      <c r="F5623" s="48" t="s">
        <v>3309</v>
      </c>
      <c r="G5623" s="177"/>
      <c r="H5623" s="48">
        <v>7881</v>
      </c>
      <c r="I5623" s="48" t="s">
        <v>2369</v>
      </c>
      <c r="J5623" s="49" t="s">
        <v>26</v>
      </c>
      <c r="K5623" s="50">
        <v>7378</v>
      </c>
      <c r="L5623" s="48" t="s">
        <v>3256</v>
      </c>
      <c r="M5623" s="51" t="s">
        <v>50</v>
      </c>
      <c r="N5623" s="51" t="s">
        <v>3257</v>
      </c>
      <c r="O5623" s="52"/>
      <c r="P5623" s="53"/>
    </row>
    <row r="5624" spans="1:16" s="56" customFormat="1" ht="75" x14ac:dyDescent="0.2">
      <c r="A5624" s="20">
        <v>5624</v>
      </c>
      <c r="B5624" s="55"/>
      <c r="C5624" s="47" t="str">
        <f t="shared" si="88"/>
        <v>Idu Ana 7883</v>
      </c>
      <c r="D5624" s="47"/>
      <c r="E5624" s="48" t="s">
        <v>5865</v>
      </c>
      <c r="F5624" s="48" t="s">
        <v>899</v>
      </c>
      <c r="G5624" s="177"/>
      <c r="H5624" s="48">
        <v>7883</v>
      </c>
      <c r="I5624" s="48" t="s">
        <v>5900</v>
      </c>
      <c r="J5624" s="49" t="s">
        <v>5273</v>
      </c>
      <c r="K5624" s="50">
        <v>1837</v>
      </c>
      <c r="L5624" s="48" t="s">
        <v>3256</v>
      </c>
      <c r="M5624" s="51" t="s">
        <v>50</v>
      </c>
      <c r="N5624" s="51" t="s">
        <v>3257</v>
      </c>
      <c r="O5624" s="52"/>
      <c r="P5624" s="53"/>
    </row>
    <row r="5625" spans="1:16" s="56" customFormat="1" ht="60" x14ac:dyDescent="0.2">
      <c r="A5625" s="20">
        <v>5625</v>
      </c>
      <c r="B5625" s="55"/>
      <c r="C5625" s="47" t="str">
        <f t="shared" si="88"/>
        <v>Idu Ana 7884</v>
      </c>
      <c r="D5625" s="47"/>
      <c r="E5625" s="48" t="s">
        <v>5865</v>
      </c>
      <c r="F5625" s="48" t="s">
        <v>899</v>
      </c>
      <c r="G5625" s="177"/>
      <c r="H5625" s="48">
        <v>7884</v>
      </c>
      <c r="I5625" s="48" t="s">
        <v>5901</v>
      </c>
      <c r="J5625" s="49" t="s">
        <v>5273</v>
      </c>
      <c r="K5625" s="50">
        <v>1572</v>
      </c>
      <c r="L5625" s="48" t="s">
        <v>3256</v>
      </c>
      <c r="M5625" s="51" t="s">
        <v>50</v>
      </c>
      <c r="N5625" s="51" t="s">
        <v>3257</v>
      </c>
      <c r="O5625" s="52"/>
      <c r="P5625" s="53"/>
    </row>
    <row r="5626" spans="1:16" s="56" customFormat="1" ht="60" x14ac:dyDescent="0.2">
      <c r="A5626" s="20">
        <v>5626</v>
      </c>
      <c r="B5626" s="55"/>
      <c r="C5626" s="47" t="str">
        <f t="shared" si="88"/>
        <v>Idu Ana 7885</v>
      </c>
      <c r="D5626" s="47"/>
      <c r="E5626" s="48" t="s">
        <v>5865</v>
      </c>
      <c r="F5626" s="48" t="s">
        <v>899</v>
      </c>
      <c r="G5626" s="177"/>
      <c r="H5626" s="48">
        <v>7885</v>
      </c>
      <c r="I5626" s="48" t="s">
        <v>5902</v>
      </c>
      <c r="J5626" s="49" t="s">
        <v>5273</v>
      </c>
      <c r="K5626" s="50">
        <v>1737</v>
      </c>
      <c r="L5626" s="48" t="s">
        <v>3256</v>
      </c>
      <c r="M5626" s="51" t="s">
        <v>50</v>
      </c>
      <c r="N5626" s="51" t="s">
        <v>3257</v>
      </c>
      <c r="O5626" s="52"/>
      <c r="P5626" s="53"/>
    </row>
    <row r="5627" spans="1:16" s="56" customFormat="1" ht="60" x14ac:dyDescent="0.2">
      <c r="A5627" s="20">
        <v>5627</v>
      </c>
      <c r="B5627" s="55"/>
      <c r="C5627" s="47" t="str">
        <f t="shared" si="88"/>
        <v>Idu Ana 7886</v>
      </c>
      <c r="D5627" s="47"/>
      <c r="E5627" s="48" t="s">
        <v>5865</v>
      </c>
      <c r="F5627" s="48" t="s">
        <v>899</v>
      </c>
      <c r="G5627" s="177"/>
      <c r="H5627" s="48">
        <v>7886</v>
      </c>
      <c r="I5627" s="48" t="s">
        <v>5903</v>
      </c>
      <c r="J5627" s="49" t="s">
        <v>5273</v>
      </c>
      <c r="K5627" s="50">
        <v>1393</v>
      </c>
      <c r="L5627" s="48" t="s">
        <v>3256</v>
      </c>
      <c r="M5627" s="51" t="s">
        <v>50</v>
      </c>
      <c r="N5627" s="51" t="s">
        <v>3257</v>
      </c>
      <c r="O5627" s="52"/>
      <c r="P5627" s="53"/>
    </row>
    <row r="5628" spans="1:16" s="56" customFormat="1" ht="60" x14ac:dyDescent="0.2">
      <c r="A5628" s="20">
        <v>5628</v>
      </c>
      <c r="B5628" s="55"/>
      <c r="C5628" s="47" t="str">
        <f t="shared" si="88"/>
        <v>Idu Ana 7887</v>
      </c>
      <c r="D5628" s="47"/>
      <c r="E5628" s="48" t="s">
        <v>5865</v>
      </c>
      <c r="F5628" s="48" t="s">
        <v>899</v>
      </c>
      <c r="G5628" s="177"/>
      <c r="H5628" s="48">
        <v>7887</v>
      </c>
      <c r="I5628" s="48" t="s">
        <v>5904</v>
      </c>
      <c r="J5628" s="49" t="s">
        <v>5273</v>
      </c>
      <c r="K5628" s="50">
        <v>1473</v>
      </c>
      <c r="L5628" s="48" t="s">
        <v>3256</v>
      </c>
      <c r="M5628" s="51" t="s">
        <v>50</v>
      </c>
      <c r="N5628" s="51" t="s">
        <v>3257</v>
      </c>
      <c r="O5628" s="52"/>
      <c r="P5628" s="53"/>
    </row>
    <row r="5629" spans="1:16" s="56" customFormat="1" ht="30" hidden="1" x14ac:dyDescent="0.2">
      <c r="A5629" s="20">
        <v>5629</v>
      </c>
      <c r="B5629" s="55"/>
      <c r="C5629" s="47" t="str">
        <f t="shared" si="88"/>
        <v>Idu Ana 7888</v>
      </c>
      <c r="D5629" s="47"/>
      <c r="E5629" s="48" t="s">
        <v>5865</v>
      </c>
      <c r="F5629" s="48" t="s">
        <v>3276</v>
      </c>
      <c r="G5629" s="177"/>
      <c r="H5629" s="48">
        <v>7888</v>
      </c>
      <c r="I5629" s="48" t="s">
        <v>5905</v>
      </c>
      <c r="J5629" s="49" t="s">
        <v>26</v>
      </c>
      <c r="K5629" s="50">
        <v>153522</v>
      </c>
      <c r="L5629" s="48" t="s">
        <v>3256</v>
      </c>
      <c r="M5629" s="51" t="s">
        <v>50</v>
      </c>
      <c r="N5629" s="51" t="s">
        <v>3257</v>
      </c>
      <c r="O5629" s="52"/>
      <c r="P5629" s="53"/>
    </row>
    <row r="5630" spans="1:16" s="56" customFormat="1" ht="60" x14ac:dyDescent="0.2">
      <c r="A5630" s="20">
        <v>5630</v>
      </c>
      <c r="B5630" s="55"/>
      <c r="C5630" s="47" t="str">
        <f t="shared" si="88"/>
        <v>Idu Ana 7889</v>
      </c>
      <c r="D5630" s="47"/>
      <c r="E5630" s="48" t="s">
        <v>5865</v>
      </c>
      <c r="F5630" s="48" t="s">
        <v>899</v>
      </c>
      <c r="G5630" s="177"/>
      <c r="H5630" s="48">
        <v>7889</v>
      </c>
      <c r="I5630" s="48" t="s">
        <v>5906</v>
      </c>
      <c r="J5630" s="49" t="s">
        <v>5273</v>
      </c>
      <c r="K5630" s="50">
        <v>1837</v>
      </c>
      <c r="L5630" s="48" t="s">
        <v>3256</v>
      </c>
      <c r="M5630" s="51" t="s">
        <v>50</v>
      </c>
      <c r="N5630" s="51" t="s">
        <v>3257</v>
      </c>
      <c r="O5630" s="52"/>
      <c r="P5630" s="53"/>
    </row>
    <row r="5631" spans="1:16" s="56" customFormat="1" ht="30" hidden="1" x14ac:dyDescent="0.2">
      <c r="A5631" s="20">
        <v>5631</v>
      </c>
      <c r="B5631" s="55"/>
      <c r="C5631" s="47" t="str">
        <f t="shared" si="88"/>
        <v>Idu Ana 7892</v>
      </c>
      <c r="D5631" s="47"/>
      <c r="E5631" s="48" t="s">
        <v>5865</v>
      </c>
      <c r="F5631" s="48" t="s">
        <v>3287</v>
      </c>
      <c r="G5631" s="177"/>
      <c r="H5631" s="48">
        <v>7892</v>
      </c>
      <c r="I5631" s="48" t="s">
        <v>5907</v>
      </c>
      <c r="J5631" s="49" t="s">
        <v>25</v>
      </c>
      <c r="K5631" s="50">
        <v>74511</v>
      </c>
      <c r="L5631" s="48" t="s">
        <v>3256</v>
      </c>
      <c r="M5631" s="51" t="s">
        <v>50</v>
      </c>
      <c r="N5631" s="51" t="s">
        <v>3257</v>
      </c>
      <c r="O5631" s="52"/>
      <c r="P5631" s="53"/>
    </row>
    <row r="5632" spans="1:16" s="56" customFormat="1" ht="30" hidden="1" x14ac:dyDescent="0.2">
      <c r="A5632" s="20">
        <v>5632</v>
      </c>
      <c r="B5632" s="55"/>
      <c r="C5632" s="47" t="str">
        <f t="shared" si="88"/>
        <v>Idu Ana 7893</v>
      </c>
      <c r="D5632" s="47"/>
      <c r="E5632" s="48" t="s">
        <v>5865</v>
      </c>
      <c r="F5632" s="48" t="s">
        <v>3276</v>
      </c>
      <c r="G5632" s="177"/>
      <c r="H5632" s="48">
        <v>7893</v>
      </c>
      <c r="I5632" s="48" t="s">
        <v>5908</v>
      </c>
      <c r="J5632" s="49" t="s">
        <v>26</v>
      </c>
      <c r="K5632" s="50">
        <v>160778</v>
      </c>
      <c r="L5632" s="48" t="s">
        <v>3256</v>
      </c>
      <c r="M5632" s="51" t="s">
        <v>50</v>
      </c>
      <c r="N5632" s="51" t="s">
        <v>3257</v>
      </c>
      <c r="O5632" s="52"/>
      <c r="P5632" s="53"/>
    </row>
    <row r="5633" spans="1:16" s="56" customFormat="1" ht="30" hidden="1" x14ac:dyDescent="0.2">
      <c r="A5633" s="20">
        <v>5633</v>
      </c>
      <c r="B5633" s="55"/>
      <c r="C5633" s="47" t="str">
        <f t="shared" si="88"/>
        <v>Idu Ana 7894</v>
      </c>
      <c r="D5633" s="47"/>
      <c r="E5633" s="48" t="s">
        <v>5865</v>
      </c>
      <c r="F5633" s="48" t="s">
        <v>5818</v>
      </c>
      <c r="G5633" s="177"/>
      <c r="H5633" s="48">
        <v>7894</v>
      </c>
      <c r="I5633" s="48" t="s">
        <v>5909</v>
      </c>
      <c r="J5633" s="49" t="s">
        <v>26</v>
      </c>
      <c r="K5633" s="50">
        <v>267750</v>
      </c>
      <c r="L5633" s="48" t="s">
        <v>3256</v>
      </c>
      <c r="M5633" s="51" t="s">
        <v>50</v>
      </c>
      <c r="N5633" s="51" t="s">
        <v>3257</v>
      </c>
      <c r="O5633" s="52"/>
      <c r="P5633" s="53"/>
    </row>
    <row r="5634" spans="1:16" s="56" customFormat="1" ht="45" hidden="1" x14ac:dyDescent="0.2">
      <c r="A5634" s="20">
        <v>5634</v>
      </c>
      <c r="B5634" s="55"/>
      <c r="C5634" s="47" t="str">
        <f t="shared" si="88"/>
        <v>Idu Ana 7895</v>
      </c>
      <c r="D5634" s="47"/>
      <c r="E5634" s="48" t="s">
        <v>5865</v>
      </c>
      <c r="F5634" s="48" t="s">
        <v>3485</v>
      </c>
      <c r="G5634" s="177"/>
      <c r="H5634" s="48">
        <v>7895</v>
      </c>
      <c r="I5634" s="48" t="s">
        <v>5910</v>
      </c>
      <c r="J5634" s="49" t="s">
        <v>26</v>
      </c>
      <c r="K5634" s="50">
        <v>739330</v>
      </c>
      <c r="L5634" s="48" t="s">
        <v>3256</v>
      </c>
      <c r="M5634" s="51" t="s">
        <v>50</v>
      </c>
      <c r="N5634" s="51" t="s">
        <v>3257</v>
      </c>
      <c r="O5634" s="52"/>
      <c r="P5634" s="53"/>
    </row>
    <row r="5635" spans="1:16" s="56" customFormat="1" ht="30" hidden="1" x14ac:dyDescent="0.2">
      <c r="A5635" s="20">
        <v>5635</v>
      </c>
      <c r="B5635" s="55"/>
      <c r="C5635" s="47" t="str">
        <f t="shared" si="88"/>
        <v>Idu Ana 7896</v>
      </c>
      <c r="D5635" s="47"/>
      <c r="E5635" s="48" t="s">
        <v>5865</v>
      </c>
      <c r="F5635" s="48" t="s">
        <v>3664</v>
      </c>
      <c r="G5635" s="177"/>
      <c r="H5635" s="48">
        <v>7896</v>
      </c>
      <c r="I5635" s="48" t="s">
        <v>5911</v>
      </c>
      <c r="J5635" s="49" t="s">
        <v>26</v>
      </c>
      <c r="K5635" s="50">
        <v>702</v>
      </c>
      <c r="L5635" s="48" t="s">
        <v>3256</v>
      </c>
      <c r="M5635" s="51" t="s">
        <v>50</v>
      </c>
      <c r="N5635" s="51" t="s">
        <v>3257</v>
      </c>
      <c r="O5635" s="52"/>
      <c r="P5635" s="53"/>
    </row>
    <row r="5636" spans="1:16" s="56" customFormat="1" ht="30" hidden="1" x14ac:dyDescent="0.2">
      <c r="A5636" s="20">
        <v>5636</v>
      </c>
      <c r="B5636" s="55"/>
      <c r="C5636" s="47" t="str">
        <f t="shared" si="88"/>
        <v>Idu Ana 7898</v>
      </c>
      <c r="D5636" s="47"/>
      <c r="E5636" s="48" t="s">
        <v>5865</v>
      </c>
      <c r="F5636" s="48" t="s">
        <v>3325</v>
      </c>
      <c r="G5636" s="177"/>
      <c r="H5636" s="48">
        <v>7898</v>
      </c>
      <c r="I5636" s="48" t="s">
        <v>5912</v>
      </c>
      <c r="J5636" s="49" t="s">
        <v>48</v>
      </c>
      <c r="K5636" s="50">
        <v>592112</v>
      </c>
      <c r="L5636" s="48" t="s">
        <v>3256</v>
      </c>
      <c r="M5636" s="51" t="s">
        <v>50</v>
      </c>
      <c r="N5636" s="51" t="s">
        <v>3257</v>
      </c>
      <c r="O5636" s="52"/>
      <c r="P5636" s="53"/>
    </row>
    <row r="5637" spans="1:16" s="56" customFormat="1" ht="30" hidden="1" x14ac:dyDescent="0.2">
      <c r="A5637" s="20">
        <v>5637</v>
      </c>
      <c r="B5637" s="55"/>
      <c r="C5637" s="47" t="str">
        <f t="shared" si="88"/>
        <v>Idu Ana 7899</v>
      </c>
      <c r="D5637" s="47"/>
      <c r="E5637" s="48" t="s">
        <v>5865</v>
      </c>
      <c r="F5637" s="48" t="s">
        <v>3325</v>
      </c>
      <c r="G5637" s="177"/>
      <c r="H5637" s="48">
        <v>7899</v>
      </c>
      <c r="I5637" s="48" t="s">
        <v>5913</v>
      </c>
      <c r="J5637" s="49" t="s">
        <v>48</v>
      </c>
      <c r="K5637" s="50">
        <v>613756</v>
      </c>
      <c r="L5637" s="48" t="s">
        <v>3256</v>
      </c>
      <c r="M5637" s="51" t="s">
        <v>50</v>
      </c>
      <c r="N5637" s="51" t="s">
        <v>3257</v>
      </c>
      <c r="O5637" s="52"/>
      <c r="P5637" s="53"/>
    </row>
    <row r="5638" spans="1:16" s="56" customFormat="1" ht="30" hidden="1" x14ac:dyDescent="0.2">
      <c r="A5638" s="20">
        <v>5638</v>
      </c>
      <c r="B5638" s="55"/>
      <c r="C5638" s="47" t="str">
        <f t="shared" si="88"/>
        <v>Idu Ana 7900</v>
      </c>
      <c r="D5638" s="47"/>
      <c r="E5638" s="48" t="s">
        <v>5865</v>
      </c>
      <c r="F5638" s="48" t="s">
        <v>3792</v>
      </c>
      <c r="G5638" s="177"/>
      <c r="H5638" s="48">
        <v>7900</v>
      </c>
      <c r="I5638" s="48" t="s">
        <v>5914</v>
      </c>
      <c r="J5638" s="49" t="s">
        <v>64</v>
      </c>
      <c r="K5638" s="50">
        <v>51602</v>
      </c>
      <c r="L5638" s="48" t="s">
        <v>3256</v>
      </c>
      <c r="M5638" s="51" t="s">
        <v>50</v>
      </c>
      <c r="N5638" s="51" t="s">
        <v>3257</v>
      </c>
      <c r="O5638" s="52"/>
      <c r="P5638" s="53"/>
    </row>
    <row r="5639" spans="1:16" s="56" customFormat="1" ht="30" hidden="1" x14ac:dyDescent="0.2">
      <c r="A5639" s="20">
        <v>5639</v>
      </c>
      <c r="B5639" s="55"/>
      <c r="C5639" s="47" t="str">
        <f t="shared" si="88"/>
        <v>Idu Ana 7901</v>
      </c>
      <c r="D5639" s="47"/>
      <c r="E5639" s="48" t="s">
        <v>5865</v>
      </c>
      <c r="F5639" s="48" t="s">
        <v>3276</v>
      </c>
      <c r="G5639" s="177"/>
      <c r="H5639" s="48">
        <v>7901</v>
      </c>
      <c r="I5639" s="48" t="s">
        <v>5915</v>
      </c>
      <c r="J5639" s="49" t="s">
        <v>61</v>
      </c>
      <c r="K5639" s="50">
        <v>9858</v>
      </c>
      <c r="L5639" s="48" t="s">
        <v>3256</v>
      </c>
      <c r="M5639" s="51" t="s">
        <v>50</v>
      </c>
      <c r="N5639" s="51" t="s">
        <v>3257</v>
      </c>
      <c r="O5639" s="52"/>
      <c r="P5639" s="53"/>
    </row>
    <row r="5640" spans="1:16" s="56" customFormat="1" ht="30" hidden="1" x14ac:dyDescent="0.2">
      <c r="A5640" s="20">
        <v>5640</v>
      </c>
      <c r="B5640" s="55"/>
      <c r="C5640" s="47" t="str">
        <f t="shared" si="88"/>
        <v>Idu Ana 7902</v>
      </c>
      <c r="D5640" s="47"/>
      <c r="E5640" s="48" t="s">
        <v>5865</v>
      </c>
      <c r="F5640" s="48" t="s">
        <v>3792</v>
      </c>
      <c r="G5640" s="177"/>
      <c r="H5640" s="48">
        <v>7902</v>
      </c>
      <c r="I5640" s="48" t="s">
        <v>5916</v>
      </c>
      <c r="J5640" s="49" t="s">
        <v>25</v>
      </c>
      <c r="K5640" s="50">
        <v>45047</v>
      </c>
      <c r="L5640" s="48" t="s">
        <v>3256</v>
      </c>
      <c r="M5640" s="51" t="s">
        <v>50</v>
      </c>
      <c r="N5640" s="51" t="s">
        <v>3257</v>
      </c>
      <c r="O5640" s="52"/>
      <c r="P5640" s="53"/>
    </row>
    <row r="5641" spans="1:16" s="56" customFormat="1" ht="30" hidden="1" x14ac:dyDescent="0.2">
      <c r="A5641" s="20">
        <v>5641</v>
      </c>
      <c r="B5641" s="55"/>
      <c r="C5641" s="47" t="str">
        <f t="shared" si="88"/>
        <v>Idu Ana 7903</v>
      </c>
      <c r="D5641" s="47"/>
      <c r="E5641" s="48" t="s">
        <v>5865</v>
      </c>
      <c r="F5641" s="48" t="s">
        <v>4626</v>
      </c>
      <c r="G5641" s="177"/>
      <c r="H5641" s="48">
        <v>7903</v>
      </c>
      <c r="I5641" s="48" t="s">
        <v>5917</v>
      </c>
      <c r="J5641" s="49" t="s">
        <v>26</v>
      </c>
      <c r="K5641" s="50">
        <v>75650</v>
      </c>
      <c r="L5641" s="48" t="s">
        <v>3256</v>
      </c>
      <c r="M5641" s="51" t="s">
        <v>50</v>
      </c>
      <c r="N5641" s="51" t="s">
        <v>3257</v>
      </c>
      <c r="O5641" s="52"/>
      <c r="P5641" s="53"/>
    </row>
    <row r="5642" spans="1:16" s="56" customFormat="1" ht="30" hidden="1" x14ac:dyDescent="0.2">
      <c r="A5642" s="20">
        <v>5642</v>
      </c>
      <c r="B5642" s="55"/>
      <c r="C5642" s="47" t="str">
        <f t="shared" si="88"/>
        <v>Idu Ana 7904</v>
      </c>
      <c r="D5642" s="47"/>
      <c r="E5642" s="48" t="s">
        <v>5865</v>
      </c>
      <c r="F5642" s="48" t="s">
        <v>4626</v>
      </c>
      <c r="G5642" s="177"/>
      <c r="H5642" s="48">
        <v>7904</v>
      </c>
      <c r="I5642" s="48" t="s">
        <v>5918</v>
      </c>
      <c r="J5642" s="49" t="s">
        <v>810</v>
      </c>
      <c r="K5642" s="50">
        <v>4461</v>
      </c>
      <c r="L5642" s="48" t="s">
        <v>3256</v>
      </c>
      <c r="M5642" s="51" t="s">
        <v>50</v>
      </c>
      <c r="N5642" s="51" t="s">
        <v>3257</v>
      </c>
      <c r="O5642" s="52"/>
      <c r="P5642" s="53"/>
    </row>
    <row r="5643" spans="1:16" s="56" customFormat="1" ht="30" hidden="1" x14ac:dyDescent="0.2">
      <c r="A5643" s="20">
        <v>5643</v>
      </c>
      <c r="B5643" s="55"/>
      <c r="C5643" s="47" t="str">
        <f t="shared" si="88"/>
        <v>Idu Ana 7905</v>
      </c>
      <c r="D5643" s="47"/>
      <c r="E5643" s="48" t="s">
        <v>1942</v>
      </c>
      <c r="F5643" s="48" t="s">
        <v>5837</v>
      </c>
      <c r="G5643" s="177"/>
      <c r="H5643" s="48">
        <v>7905</v>
      </c>
      <c r="I5643" s="48" t="s">
        <v>5919</v>
      </c>
      <c r="J5643" s="49" t="s">
        <v>48</v>
      </c>
      <c r="K5643" s="50">
        <v>59120</v>
      </c>
      <c r="L5643" s="48" t="s">
        <v>3256</v>
      </c>
      <c r="M5643" s="51" t="s">
        <v>50</v>
      </c>
      <c r="N5643" s="51" t="s">
        <v>3257</v>
      </c>
      <c r="O5643" s="52"/>
      <c r="P5643" s="53"/>
    </row>
    <row r="5644" spans="1:16" s="56" customFormat="1" ht="30" hidden="1" x14ac:dyDescent="0.2">
      <c r="A5644" s="20">
        <v>5644</v>
      </c>
      <c r="B5644" s="55"/>
      <c r="C5644" s="47" t="str">
        <f t="shared" si="88"/>
        <v>Idu Ana 7944</v>
      </c>
      <c r="D5644" s="47"/>
      <c r="E5644" s="48" t="s">
        <v>1942</v>
      </c>
      <c r="F5644" s="48" t="s">
        <v>5837</v>
      </c>
      <c r="G5644" s="177"/>
      <c r="H5644" s="48">
        <v>7944</v>
      </c>
      <c r="I5644" s="48" t="s">
        <v>5920</v>
      </c>
      <c r="J5644" s="49" t="s">
        <v>48</v>
      </c>
      <c r="K5644" s="50">
        <v>4218</v>
      </c>
      <c r="L5644" s="48" t="s">
        <v>3256</v>
      </c>
      <c r="M5644" s="51" t="s">
        <v>50</v>
      </c>
      <c r="N5644" s="51" t="s">
        <v>3257</v>
      </c>
      <c r="O5644" s="52"/>
      <c r="P5644" s="53"/>
    </row>
    <row r="5645" spans="1:16" s="56" customFormat="1" ht="30" hidden="1" x14ac:dyDescent="0.2">
      <c r="A5645" s="20">
        <v>5645</v>
      </c>
      <c r="B5645" s="55"/>
      <c r="C5645" s="47" t="str">
        <f t="shared" si="88"/>
        <v>Idu Ana 7945</v>
      </c>
      <c r="D5645" s="47"/>
      <c r="E5645" s="48" t="s">
        <v>1942</v>
      </c>
      <c r="F5645" s="48" t="s">
        <v>5837</v>
      </c>
      <c r="G5645" s="177"/>
      <c r="H5645" s="48">
        <v>7945</v>
      </c>
      <c r="I5645" s="48" t="s">
        <v>5921</v>
      </c>
      <c r="J5645" s="49" t="s">
        <v>48</v>
      </c>
      <c r="K5645" s="50">
        <v>3446</v>
      </c>
      <c r="L5645" s="48" t="s">
        <v>3256</v>
      </c>
      <c r="M5645" s="51" t="s">
        <v>50</v>
      </c>
      <c r="N5645" s="51" t="s">
        <v>3257</v>
      </c>
      <c r="O5645" s="52"/>
      <c r="P5645" s="53"/>
    </row>
    <row r="5646" spans="1:16" s="56" customFormat="1" ht="30" hidden="1" x14ac:dyDescent="0.2">
      <c r="A5646" s="20">
        <v>5646</v>
      </c>
      <c r="B5646" s="55"/>
      <c r="C5646" s="47" t="str">
        <f t="shared" si="88"/>
        <v>Idu Ana 7946</v>
      </c>
      <c r="D5646" s="47"/>
      <c r="E5646" s="48" t="s">
        <v>1942</v>
      </c>
      <c r="F5646" s="48" t="s">
        <v>5837</v>
      </c>
      <c r="G5646" s="177"/>
      <c r="H5646" s="48">
        <v>7946</v>
      </c>
      <c r="I5646" s="48" t="s">
        <v>5922</v>
      </c>
      <c r="J5646" s="49" t="s">
        <v>48</v>
      </c>
      <c r="K5646" s="50">
        <v>5998</v>
      </c>
      <c r="L5646" s="48" t="s">
        <v>3256</v>
      </c>
      <c r="M5646" s="51" t="s">
        <v>50</v>
      </c>
      <c r="N5646" s="51" t="s">
        <v>3257</v>
      </c>
      <c r="O5646" s="52"/>
      <c r="P5646" s="53"/>
    </row>
    <row r="5647" spans="1:16" s="56" customFormat="1" ht="30" hidden="1" x14ac:dyDescent="0.2">
      <c r="A5647" s="20">
        <v>5647</v>
      </c>
      <c r="B5647" s="55"/>
      <c r="C5647" s="47" t="str">
        <f t="shared" si="88"/>
        <v>Idu Ana 7947</v>
      </c>
      <c r="D5647" s="47"/>
      <c r="E5647" s="48" t="s">
        <v>5865</v>
      </c>
      <c r="F5647" s="48" t="s">
        <v>4700</v>
      </c>
      <c r="G5647" s="177"/>
      <c r="H5647" s="48">
        <v>7947</v>
      </c>
      <c r="I5647" s="48" t="s">
        <v>5923</v>
      </c>
      <c r="J5647" s="49" t="s">
        <v>25</v>
      </c>
      <c r="K5647" s="50">
        <v>54312</v>
      </c>
      <c r="L5647" s="48" t="s">
        <v>3256</v>
      </c>
      <c r="M5647" s="51" t="s">
        <v>50</v>
      </c>
      <c r="N5647" s="51" t="s">
        <v>3257</v>
      </c>
      <c r="O5647" s="52"/>
      <c r="P5647" s="53"/>
    </row>
    <row r="5648" spans="1:16" s="56" customFormat="1" ht="30" hidden="1" x14ac:dyDescent="0.2">
      <c r="A5648" s="20">
        <v>5648</v>
      </c>
      <c r="B5648" s="55"/>
      <c r="C5648" s="47" t="str">
        <f t="shared" si="88"/>
        <v>Idu Ana 7948</v>
      </c>
      <c r="D5648" s="47"/>
      <c r="E5648" s="48" t="s">
        <v>5865</v>
      </c>
      <c r="F5648" s="48" t="s">
        <v>4700</v>
      </c>
      <c r="G5648" s="177"/>
      <c r="H5648" s="48">
        <v>7948</v>
      </c>
      <c r="I5648" s="48" t="s">
        <v>5924</v>
      </c>
      <c r="J5648" s="49" t="s">
        <v>25</v>
      </c>
      <c r="K5648" s="50">
        <v>62191</v>
      </c>
      <c r="L5648" s="48" t="s">
        <v>3256</v>
      </c>
      <c r="M5648" s="51" t="s">
        <v>50</v>
      </c>
      <c r="N5648" s="51" t="s">
        <v>3257</v>
      </c>
      <c r="O5648" s="52"/>
      <c r="P5648" s="53"/>
    </row>
    <row r="5649" spans="1:16" s="56" customFormat="1" ht="30" hidden="1" x14ac:dyDescent="0.2">
      <c r="A5649" s="20">
        <v>5649</v>
      </c>
      <c r="B5649" s="55"/>
      <c r="C5649" s="47" t="str">
        <f t="shared" si="88"/>
        <v>Idu Ana 7949</v>
      </c>
      <c r="D5649" s="47"/>
      <c r="E5649" s="48" t="s">
        <v>5865</v>
      </c>
      <c r="F5649" s="48" t="s">
        <v>4700</v>
      </c>
      <c r="G5649" s="177"/>
      <c r="H5649" s="48">
        <v>7949</v>
      </c>
      <c r="I5649" s="48" t="s">
        <v>5925</v>
      </c>
      <c r="J5649" s="49" t="s">
        <v>25</v>
      </c>
      <c r="K5649" s="50">
        <v>65857</v>
      </c>
      <c r="L5649" s="48" t="s">
        <v>3256</v>
      </c>
      <c r="M5649" s="51" t="s">
        <v>50</v>
      </c>
      <c r="N5649" s="51" t="s">
        <v>3257</v>
      </c>
      <c r="O5649" s="52"/>
      <c r="P5649" s="53"/>
    </row>
    <row r="5650" spans="1:16" s="56" customFormat="1" ht="30" hidden="1" x14ac:dyDescent="0.2">
      <c r="A5650" s="20">
        <v>5650</v>
      </c>
      <c r="B5650" s="55"/>
      <c r="C5650" s="47" t="str">
        <f t="shared" si="88"/>
        <v>Idu Ana 7950</v>
      </c>
      <c r="D5650" s="47"/>
      <c r="E5650" s="48" t="s">
        <v>5865</v>
      </c>
      <c r="F5650" s="48" t="s">
        <v>4700</v>
      </c>
      <c r="G5650" s="177"/>
      <c r="H5650" s="48">
        <v>7950</v>
      </c>
      <c r="I5650" s="48" t="s">
        <v>5926</v>
      </c>
      <c r="J5650" s="49" t="s">
        <v>25</v>
      </c>
      <c r="K5650" s="50">
        <v>80377</v>
      </c>
      <c r="L5650" s="48" t="s">
        <v>3256</v>
      </c>
      <c r="M5650" s="51" t="s">
        <v>50</v>
      </c>
      <c r="N5650" s="51" t="s">
        <v>3257</v>
      </c>
      <c r="O5650" s="52"/>
      <c r="P5650" s="53"/>
    </row>
    <row r="5651" spans="1:16" s="56" customFormat="1" ht="30" hidden="1" x14ac:dyDescent="0.2">
      <c r="A5651" s="20">
        <v>5651</v>
      </c>
      <c r="B5651" s="55"/>
      <c r="C5651" s="47" t="str">
        <f t="shared" si="88"/>
        <v>Idu Ana 7951</v>
      </c>
      <c r="D5651" s="47"/>
      <c r="E5651" s="48" t="s">
        <v>5865</v>
      </c>
      <c r="F5651" s="48" t="s">
        <v>4700</v>
      </c>
      <c r="G5651" s="177"/>
      <c r="H5651" s="48">
        <v>7951</v>
      </c>
      <c r="I5651" s="48" t="s">
        <v>5927</v>
      </c>
      <c r="J5651" s="49" t="s">
        <v>25</v>
      </c>
      <c r="K5651" s="50">
        <v>109759</v>
      </c>
      <c r="L5651" s="48" t="s">
        <v>3256</v>
      </c>
      <c r="M5651" s="51" t="s">
        <v>50</v>
      </c>
      <c r="N5651" s="51" t="s">
        <v>3257</v>
      </c>
      <c r="O5651" s="52"/>
      <c r="P5651" s="53"/>
    </row>
    <row r="5652" spans="1:16" s="56" customFormat="1" ht="45" hidden="1" x14ac:dyDescent="0.2">
      <c r="A5652" s="20">
        <v>5652</v>
      </c>
      <c r="B5652" s="55"/>
      <c r="C5652" s="47" t="str">
        <f t="shared" si="88"/>
        <v>Idu Ana 7953</v>
      </c>
      <c r="D5652" s="47"/>
      <c r="E5652" s="48" t="s">
        <v>5865</v>
      </c>
      <c r="F5652" s="48" t="s">
        <v>4117</v>
      </c>
      <c r="G5652" s="177"/>
      <c r="H5652" s="48">
        <v>7953</v>
      </c>
      <c r="I5652" s="48" t="s">
        <v>5928</v>
      </c>
      <c r="J5652" s="49" t="s">
        <v>25</v>
      </c>
      <c r="K5652" s="50">
        <v>1086805</v>
      </c>
      <c r="L5652" s="48" t="s">
        <v>3256</v>
      </c>
      <c r="M5652" s="51" t="s">
        <v>50</v>
      </c>
      <c r="N5652" s="51" t="s">
        <v>3257</v>
      </c>
      <c r="O5652" s="52"/>
      <c r="P5652" s="53"/>
    </row>
    <row r="5653" spans="1:16" s="56" customFormat="1" ht="60" hidden="1" x14ac:dyDescent="0.2">
      <c r="A5653" s="20">
        <v>5653</v>
      </c>
      <c r="B5653" s="55"/>
      <c r="C5653" s="47" t="str">
        <f t="shared" si="88"/>
        <v>Idu Ana 7954</v>
      </c>
      <c r="D5653" s="47"/>
      <c r="E5653" s="48" t="s">
        <v>5865</v>
      </c>
      <c r="F5653" s="48" t="s">
        <v>4117</v>
      </c>
      <c r="G5653" s="177"/>
      <c r="H5653" s="48">
        <v>7954</v>
      </c>
      <c r="I5653" s="48" t="s">
        <v>5929</v>
      </c>
      <c r="J5653" s="49" t="s">
        <v>26</v>
      </c>
      <c r="K5653" s="50">
        <v>485873</v>
      </c>
      <c r="L5653" s="48" t="s">
        <v>3256</v>
      </c>
      <c r="M5653" s="51" t="s">
        <v>50</v>
      </c>
      <c r="N5653" s="51" t="s">
        <v>3257</v>
      </c>
      <c r="O5653" s="52"/>
      <c r="P5653" s="53"/>
    </row>
    <row r="5654" spans="1:16" s="56" customFormat="1" ht="45" hidden="1" x14ac:dyDescent="0.2">
      <c r="A5654" s="20">
        <v>5654</v>
      </c>
      <c r="B5654" s="55"/>
      <c r="C5654" s="47" t="str">
        <f t="shared" si="88"/>
        <v>Idu Ana 7955</v>
      </c>
      <c r="D5654" s="47"/>
      <c r="E5654" s="48" t="s">
        <v>5865</v>
      </c>
      <c r="F5654" s="48" t="s">
        <v>3287</v>
      </c>
      <c r="G5654" s="177"/>
      <c r="H5654" s="48">
        <v>7955</v>
      </c>
      <c r="I5654" s="48" t="s">
        <v>5930</v>
      </c>
      <c r="J5654" s="49" t="s">
        <v>26</v>
      </c>
      <c r="K5654" s="50">
        <v>666756</v>
      </c>
      <c r="L5654" s="48" t="s">
        <v>3256</v>
      </c>
      <c r="M5654" s="51" t="s">
        <v>50</v>
      </c>
      <c r="N5654" s="51" t="s">
        <v>3257</v>
      </c>
      <c r="O5654" s="52"/>
      <c r="P5654" s="53"/>
    </row>
    <row r="5655" spans="1:16" s="56" customFormat="1" ht="45" hidden="1" x14ac:dyDescent="0.2">
      <c r="A5655" s="20">
        <v>5655</v>
      </c>
      <c r="B5655" s="55"/>
      <c r="C5655" s="47" t="str">
        <f t="shared" si="88"/>
        <v>Idu Ana 7956</v>
      </c>
      <c r="D5655" s="47"/>
      <c r="E5655" s="48" t="s">
        <v>5865</v>
      </c>
      <c r="F5655" s="48" t="s">
        <v>3287</v>
      </c>
      <c r="G5655" s="177"/>
      <c r="H5655" s="48">
        <v>7956</v>
      </c>
      <c r="I5655" s="48" t="s">
        <v>5931</v>
      </c>
      <c r="J5655" s="49" t="s">
        <v>26</v>
      </c>
      <c r="K5655" s="50">
        <v>1037279</v>
      </c>
      <c r="L5655" s="48" t="s">
        <v>3256</v>
      </c>
      <c r="M5655" s="51" t="s">
        <v>50</v>
      </c>
      <c r="N5655" s="51" t="s">
        <v>3257</v>
      </c>
      <c r="O5655" s="52"/>
      <c r="P5655" s="53"/>
    </row>
    <row r="5656" spans="1:16" s="56" customFormat="1" ht="45" hidden="1" x14ac:dyDescent="0.2">
      <c r="A5656" s="20">
        <v>5656</v>
      </c>
      <c r="B5656" s="55"/>
      <c r="C5656" s="47" t="str">
        <f t="shared" si="88"/>
        <v>Idu Ana 7957</v>
      </c>
      <c r="D5656" s="47"/>
      <c r="E5656" s="48" t="s">
        <v>5865</v>
      </c>
      <c r="F5656" s="48" t="s">
        <v>4626</v>
      </c>
      <c r="G5656" s="177"/>
      <c r="H5656" s="48">
        <v>7957</v>
      </c>
      <c r="I5656" s="48" t="s">
        <v>5932</v>
      </c>
      <c r="J5656" s="49" t="s">
        <v>25</v>
      </c>
      <c r="K5656" s="50">
        <v>52286</v>
      </c>
      <c r="L5656" s="48" t="s">
        <v>3256</v>
      </c>
      <c r="M5656" s="51" t="s">
        <v>50</v>
      </c>
      <c r="N5656" s="51" t="s">
        <v>3257</v>
      </c>
      <c r="O5656" s="52"/>
      <c r="P5656" s="53"/>
    </row>
    <row r="5657" spans="1:16" s="56" customFormat="1" ht="30" hidden="1" x14ac:dyDescent="0.2">
      <c r="A5657" s="20">
        <v>5657</v>
      </c>
      <c r="B5657" s="55"/>
      <c r="C5657" s="47" t="str">
        <f t="shared" si="88"/>
        <v>Idu Ana 7958</v>
      </c>
      <c r="D5657" s="47"/>
      <c r="E5657" s="48" t="s">
        <v>5865</v>
      </c>
      <c r="F5657" s="48" t="s">
        <v>3309</v>
      </c>
      <c r="G5657" s="177"/>
      <c r="H5657" s="48">
        <v>7958</v>
      </c>
      <c r="I5657" s="48" t="s">
        <v>5933</v>
      </c>
      <c r="J5657" s="49" t="s">
        <v>25</v>
      </c>
      <c r="K5657" s="50">
        <v>9826</v>
      </c>
      <c r="L5657" s="48" t="s">
        <v>3256</v>
      </c>
      <c r="M5657" s="51" t="s">
        <v>50</v>
      </c>
      <c r="N5657" s="51" t="s">
        <v>3257</v>
      </c>
      <c r="O5657" s="52"/>
      <c r="P5657" s="53"/>
    </row>
    <row r="5658" spans="1:16" s="56" customFormat="1" ht="45" hidden="1" x14ac:dyDescent="0.2">
      <c r="A5658" s="20">
        <v>5658</v>
      </c>
      <c r="B5658" s="55"/>
      <c r="C5658" s="47" t="str">
        <f t="shared" si="88"/>
        <v>Idu Ana 7959</v>
      </c>
      <c r="D5658" s="47"/>
      <c r="E5658" s="48" t="s">
        <v>5865</v>
      </c>
      <c r="F5658" s="48" t="s">
        <v>3309</v>
      </c>
      <c r="G5658" s="177"/>
      <c r="H5658" s="48">
        <v>7959</v>
      </c>
      <c r="I5658" s="48" t="s">
        <v>5934</v>
      </c>
      <c r="J5658" s="49" t="s">
        <v>25</v>
      </c>
      <c r="K5658" s="50">
        <v>11792</v>
      </c>
      <c r="L5658" s="48" t="s">
        <v>3256</v>
      </c>
      <c r="M5658" s="51" t="s">
        <v>50</v>
      </c>
      <c r="N5658" s="51" t="s">
        <v>3257</v>
      </c>
      <c r="O5658" s="52"/>
      <c r="P5658" s="53"/>
    </row>
    <row r="5659" spans="1:16" s="56" customFormat="1" ht="45" hidden="1" x14ac:dyDescent="0.2">
      <c r="A5659" s="20">
        <v>5659</v>
      </c>
      <c r="B5659" s="55"/>
      <c r="C5659" s="47" t="str">
        <f t="shared" si="88"/>
        <v>Idu Ana 7960</v>
      </c>
      <c r="D5659" s="47"/>
      <c r="E5659" s="48" t="s">
        <v>5865</v>
      </c>
      <c r="F5659" s="48" t="s">
        <v>3309</v>
      </c>
      <c r="G5659" s="177"/>
      <c r="H5659" s="48">
        <v>7960</v>
      </c>
      <c r="I5659" s="48" t="s">
        <v>5935</v>
      </c>
      <c r="J5659" s="49" t="s">
        <v>25</v>
      </c>
      <c r="K5659" s="50">
        <v>9826</v>
      </c>
      <c r="L5659" s="48" t="s">
        <v>3256</v>
      </c>
      <c r="M5659" s="51" t="s">
        <v>50</v>
      </c>
      <c r="N5659" s="51" t="s">
        <v>3257</v>
      </c>
      <c r="O5659" s="52"/>
      <c r="P5659" s="53"/>
    </row>
    <row r="5660" spans="1:16" s="56" customFormat="1" ht="45" hidden="1" x14ac:dyDescent="0.2">
      <c r="A5660" s="20">
        <v>5660</v>
      </c>
      <c r="B5660" s="55"/>
      <c r="C5660" s="47" t="str">
        <f t="shared" si="88"/>
        <v>Idu Ana 7961</v>
      </c>
      <c r="D5660" s="47"/>
      <c r="E5660" s="48" t="s">
        <v>5865</v>
      </c>
      <c r="F5660" s="48" t="s">
        <v>3309</v>
      </c>
      <c r="G5660" s="177"/>
      <c r="H5660" s="48">
        <v>7961</v>
      </c>
      <c r="I5660" s="48" t="s">
        <v>5936</v>
      </c>
      <c r="J5660" s="49" t="s">
        <v>25</v>
      </c>
      <c r="K5660" s="50">
        <v>14739</v>
      </c>
      <c r="L5660" s="48" t="s">
        <v>3256</v>
      </c>
      <c r="M5660" s="51" t="s">
        <v>50</v>
      </c>
      <c r="N5660" s="51" t="s">
        <v>3257</v>
      </c>
      <c r="O5660" s="52"/>
      <c r="P5660" s="53"/>
    </row>
    <row r="5661" spans="1:16" s="56" customFormat="1" ht="30" hidden="1" x14ac:dyDescent="0.2">
      <c r="A5661" s="20">
        <v>5661</v>
      </c>
      <c r="B5661" s="55"/>
      <c r="C5661" s="47" t="str">
        <f t="shared" si="88"/>
        <v>Idu Ana 7962</v>
      </c>
      <c r="D5661" s="47"/>
      <c r="E5661" s="48" t="s">
        <v>5865</v>
      </c>
      <c r="F5661" s="48" t="s">
        <v>3309</v>
      </c>
      <c r="G5661" s="177"/>
      <c r="H5661" s="48">
        <v>7962</v>
      </c>
      <c r="I5661" s="48" t="s">
        <v>5937</v>
      </c>
      <c r="J5661" s="49" t="s">
        <v>26</v>
      </c>
      <c r="K5661" s="50">
        <v>8181</v>
      </c>
      <c r="L5661" s="48" t="s">
        <v>3256</v>
      </c>
      <c r="M5661" s="51" t="s">
        <v>50</v>
      </c>
      <c r="N5661" s="51" t="s">
        <v>3257</v>
      </c>
      <c r="O5661" s="52"/>
      <c r="P5661" s="53"/>
    </row>
    <row r="5662" spans="1:16" s="56" customFormat="1" ht="30" hidden="1" x14ac:dyDescent="0.2">
      <c r="A5662" s="20">
        <v>5662</v>
      </c>
      <c r="B5662" s="55"/>
      <c r="C5662" s="47" t="str">
        <f t="shared" si="88"/>
        <v>Idu Ana 7963</v>
      </c>
      <c r="D5662" s="47"/>
      <c r="E5662" s="48" t="s">
        <v>5865</v>
      </c>
      <c r="F5662" s="48" t="s">
        <v>3485</v>
      </c>
      <c r="G5662" s="177"/>
      <c r="H5662" s="48">
        <v>7963</v>
      </c>
      <c r="I5662" s="48" t="s">
        <v>5938</v>
      </c>
      <c r="J5662" s="49" t="s">
        <v>26</v>
      </c>
      <c r="K5662" s="50">
        <v>279650</v>
      </c>
      <c r="L5662" s="48" t="s">
        <v>3256</v>
      </c>
      <c r="M5662" s="51" t="s">
        <v>50</v>
      </c>
      <c r="N5662" s="51" t="s">
        <v>3257</v>
      </c>
      <c r="O5662" s="52"/>
      <c r="P5662" s="53"/>
    </row>
    <row r="5663" spans="1:16" s="56" customFormat="1" ht="30" hidden="1" x14ac:dyDescent="0.2">
      <c r="A5663" s="20">
        <v>5663</v>
      </c>
      <c r="B5663" s="55"/>
      <c r="C5663" s="47" t="str">
        <f t="shared" si="88"/>
        <v>Idu Ana 7964</v>
      </c>
      <c r="D5663" s="47"/>
      <c r="E5663" s="48" t="s">
        <v>5865</v>
      </c>
      <c r="F5663" s="48" t="s">
        <v>3485</v>
      </c>
      <c r="G5663" s="177"/>
      <c r="H5663" s="48">
        <v>7964</v>
      </c>
      <c r="I5663" s="48" t="s">
        <v>2378</v>
      </c>
      <c r="J5663" s="49" t="s">
        <v>26</v>
      </c>
      <c r="K5663" s="50">
        <v>571379</v>
      </c>
      <c r="L5663" s="48" t="s">
        <v>3256</v>
      </c>
      <c r="M5663" s="51" t="s">
        <v>50</v>
      </c>
      <c r="N5663" s="51" t="s">
        <v>3257</v>
      </c>
      <c r="O5663" s="52"/>
      <c r="P5663" s="53"/>
    </row>
    <row r="5664" spans="1:16" s="56" customFormat="1" ht="30" hidden="1" x14ac:dyDescent="0.2">
      <c r="A5664" s="20">
        <v>5664</v>
      </c>
      <c r="B5664" s="55"/>
      <c r="C5664" s="47" t="str">
        <f t="shared" si="88"/>
        <v>Idu Ana 7965</v>
      </c>
      <c r="D5664" s="47"/>
      <c r="E5664" s="48" t="s">
        <v>5865</v>
      </c>
      <c r="F5664" s="48" t="s">
        <v>3485</v>
      </c>
      <c r="G5664" s="177"/>
      <c r="H5664" s="48">
        <v>7965</v>
      </c>
      <c r="I5664" s="48" t="s">
        <v>5939</v>
      </c>
      <c r="J5664" s="49" t="s">
        <v>26</v>
      </c>
      <c r="K5664" s="50">
        <v>2712455</v>
      </c>
      <c r="L5664" s="48" t="s">
        <v>3256</v>
      </c>
      <c r="M5664" s="51" t="s">
        <v>50</v>
      </c>
      <c r="N5664" s="51" t="s">
        <v>3257</v>
      </c>
      <c r="O5664" s="52"/>
      <c r="P5664" s="53"/>
    </row>
    <row r="5665" spans="1:16" s="56" customFormat="1" ht="45" hidden="1" x14ac:dyDescent="0.2">
      <c r="A5665" s="20">
        <v>5665</v>
      </c>
      <c r="B5665" s="55"/>
      <c r="C5665" s="47" t="str">
        <f t="shared" si="88"/>
        <v>Idu Ana 7966</v>
      </c>
      <c r="D5665" s="47"/>
      <c r="E5665" s="48" t="s">
        <v>5865</v>
      </c>
      <c r="F5665" s="48" t="s">
        <v>3287</v>
      </c>
      <c r="G5665" s="177"/>
      <c r="H5665" s="48">
        <v>7966</v>
      </c>
      <c r="I5665" s="48" t="s">
        <v>5940</v>
      </c>
      <c r="J5665" s="49" t="s">
        <v>26</v>
      </c>
      <c r="K5665" s="50">
        <v>135622</v>
      </c>
      <c r="L5665" s="48" t="s">
        <v>3256</v>
      </c>
      <c r="M5665" s="51" t="s">
        <v>50</v>
      </c>
      <c r="N5665" s="51" t="s">
        <v>3257</v>
      </c>
      <c r="O5665" s="52"/>
      <c r="P5665" s="53"/>
    </row>
    <row r="5666" spans="1:16" s="56" customFormat="1" ht="30" hidden="1" x14ac:dyDescent="0.2">
      <c r="A5666" s="20">
        <v>5666</v>
      </c>
      <c r="B5666" s="55"/>
      <c r="C5666" s="47" t="str">
        <f t="shared" si="88"/>
        <v>Idu Ana 7967</v>
      </c>
      <c r="D5666" s="47"/>
      <c r="E5666" s="48" t="s">
        <v>5865</v>
      </c>
      <c r="F5666" s="48" t="s">
        <v>3266</v>
      </c>
      <c r="G5666" s="177"/>
      <c r="H5666" s="48">
        <v>7967</v>
      </c>
      <c r="I5666" s="48" t="s">
        <v>5941</v>
      </c>
      <c r="J5666" s="49" t="s">
        <v>48</v>
      </c>
      <c r="K5666" s="50">
        <v>6269</v>
      </c>
      <c r="L5666" s="48" t="s">
        <v>3256</v>
      </c>
      <c r="M5666" s="51" t="s">
        <v>50</v>
      </c>
      <c r="N5666" s="51" t="s">
        <v>3257</v>
      </c>
      <c r="O5666" s="52"/>
      <c r="P5666" s="53"/>
    </row>
    <row r="5667" spans="1:16" s="56" customFormat="1" ht="60" x14ac:dyDescent="0.2">
      <c r="A5667" s="20">
        <v>5667</v>
      </c>
      <c r="B5667" s="55"/>
      <c r="C5667" s="47" t="str">
        <f t="shared" si="88"/>
        <v>Idu Ana 7968</v>
      </c>
      <c r="D5667" s="47"/>
      <c r="E5667" s="48" t="s">
        <v>5865</v>
      </c>
      <c r="F5667" s="48" t="s">
        <v>899</v>
      </c>
      <c r="G5667" s="177"/>
      <c r="H5667" s="48">
        <v>7968</v>
      </c>
      <c r="I5667" s="48" t="s">
        <v>5942</v>
      </c>
      <c r="J5667" s="49" t="s">
        <v>5273</v>
      </c>
      <c r="K5667" s="50">
        <v>1738</v>
      </c>
      <c r="L5667" s="48" t="s">
        <v>3256</v>
      </c>
      <c r="M5667" s="51" t="s">
        <v>50</v>
      </c>
      <c r="N5667" s="51" t="s">
        <v>3257</v>
      </c>
      <c r="O5667" s="52"/>
      <c r="P5667" s="53"/>
    </row>
    <row r="5668" spans="1:16" s="56" customFormat="1" ht="60" x14ac:dyDescent="0.2">
      <c r="A5668" s="20">
        <v>5668</v>
      </c>
      <c r="B5668" s="55"/>
      <c r="C5668" s="47" t="str">
        <f t="shared" si="88"/>
        <v>Idu Ana 7969</v>
      </c>
      <c r="D5668" s="47"/>
      <c r="E5668" s="48" t="s">
        <v>5865</v>
      </c>
      <c r="F5668" s="48" t="s">
        <v>899</v>
      </c>
      <c r="G5668" s="177"/>
      <c r="H5668" s="48">
        <v>7969</v>
      </c>
      <c r="I5668" s="48" t="s">
        <v>5943</v>
      </c>
      <c r="J5668" s="49" t="s">
        <v>5273</v>
      </c>
      <c r="K5668" s="50">
        <v>1738</v>
      </c>
      <c r="L5668" s="48" t="s">
        <v>3256</v>
      </c>
      <c r="M5668" s="51" t="s">
        <v>50</v>
      </c>
      <c r="N5668" s="51" t="s">
        <v>3257</v>
      </c>
      <c r="O5668" s="52"/>
      <c r="P5668" s="53"/>
    </row>
    <row r="5669" spans="1:16" s="56" customFormat="1" ht="45" hidden="1" x14ac:dyDescent="0.2">
      <c r="A5669" s="20">
        <v>5669</v>
      </c>
      <c r="B5669" s="55"/>
      <c r="C5669" s="47" t="str">
        <f t="shared" si="88"/>
        <v>Idu Ana 7970</v>
      </c>
      <c r="D5669" s="47"/>
      <c r="E5669" s="48" t="s">
        <v>5865</v>
      </c>
      <c r="F5669" s="48" t="s">
        <v>3322</v>
      </c>
      <c r="G5669" s="177"/>
      <c r="H5669" s="48">
        <v>7970</v>
      </c>
      <c r="I5669" s="48" t="s">
        <v>5944</v>
      </c>
      <c r="J5669" s="49" t="s">
        <v>25</v>
      </c>
      <c r="K5669" s="50">
        <v>192995</v>
      </c>
      <c r="L5669" s="48" t="s">
        <v>3256</v>
      </c>
      <c r="M5669" s="51" t="s">
        <v>50</v>
      </c>
      <c r="N5669" s="51" t="s">
        <v>3257</v>
      </c>
      <c r="O5669" s="52"/>
      <c r="P5669" s="53"/>
    </row>
    <row r="5670" spans="1:16" s="56" customFormat="1" ht="30" hidden="1" x14ac:dyDescent="0.2">
      <c r="A5670" s="20">
        <v>5670</v>
      </c>
      <c r="B5670" s="55"/>
      <c r="C5670" s="47" t="str">
        <f t="shared" si="88"/>
        <v>Idu Ana 7972</v>
      </c>
      <c r="D5670" s="47"/>
      <c r="E5670" s="48" t="s">
        <v>1942</v>
      </c>
      <c r="F5670" s="48" t="s">
        <v>3669</v>
      </c>
      <c r="G5670" s="177"/>
      <c r="H5670" s="48">
        <v>7972</v>
      </c>
      <c r="I5670" s="48" t="s">
        <v>5945</v>
      </c>
      <c r="J5670" s="49" t="s">
        <v>48</v>
      </c>
      <c r="K5670" s="50">
        <v>16848</v>
      </c>
      <c r="L5670" s="48" t="s">
        <v>3256</v>
      </c>
      <c r="M5670" s="51" t="s">
        <v>50</v>
      </c>
      <c r="N5670" s="51" t="s">
        <v>3257</v>
      </c>
      <c r="O5670" s="52"/>
      <c r="P5670" s="53"/>
    </row>
    <row r="5671" spans="1:16" s="56" customFormat="1" ht="30" hidden="1" x14ac:dyDescent="0.2">
      <c r="A5671" s="20">
        <v>5671</v>
      </c>
      <c r="B5671" s="55"/>
      <c r="C5671" s="47" t="str">
        <f t="shared" si="88"/>
        <v>Idu Ana 7974</v>
      </c>
      <c r="D5671" s="47"/>
      <c r="E5671" s="48" t="s">
        <v>1942</v>
      </c>
      <c r="F5671" s="48" t="s">
        <v>3287</v>
      </c>
      <c r="G5671" s="177"/>
      <c r="H5671" s="48">
        <v>7974</v>
      </c>
      <c r="I5671" s="48" t="s">
        <v>5946</v>
      </c>
      <c r="J5671" s="49" t="s">
        <v>26</v>
      </c>
      <c r="K5671" s="50">
        <v>504899</v>
      </c>
      <c r="L5671" s="48" t="s">
        <v>3256</v>
      </c>
      <c r="M5671" s="51" t="s">
        <v>50</v>
      </c>
      <c r="N5671" s="51" t="s">
        <v>3257</v>
      </c>
      <c r="O5671" s="52"/>
      <c r="P5671" s="53"/>
    </row>
    <row r="5672" spans="1:16" s="56" customFormat="1" ht="75" hidden="1" x14ac:dyDescent="0.2">
      <c r="A5672" s="20">
        <v>5672</v>
      </c>
      <c r="B5672" s="55"/>
      <c r="C5672" s="47" t="str">
        <f t="shared" si="88"/>
        <v>Idu Ana 7975</v>
      </c>
      <c r="D5672" s="47"/>
      <c r="E5672" s="48" t="s">
        <v>1942</v>
      </c>
      <c r="F5672" s="48" t="s">
        <v>1925</v>
      </c>
      <c r="G5672" s="177"/>
      <c r="H5672" s="48">
        <v>7975</v>
      </c>
      <c r="I5672" s="48" t="s">
        <v>5947</v>
      </c>
      <c r="J5672" s="49" t="s">
        <v>26</v>
      </c>
      <c r="K5672" s="50">
        <v>94895401</v>
      </c>
      <c r="L5672" s="48" t="s">
        <v>3256</v>
      </c>
      <c r="M5672" s="51" t="s">
        <v>50</v>
      </c>
      <c r="N5672" s="51" t="s">
        <v>3257</v>
      </c>
      <c r="O5672" s="52"/>
      <c r="P5672" s="53"/>
    </row>
    <row r="5673" spans="1:16" s="56" customFormat="1" ht="30" hidden="1" x14ac:dyDescent="0.2">
      <c r="A5673" s="20">
        <v>5673</v>
      </c>
      <c r="B5673" s="55"/>
      <c r="C5673" s="47" t="str">
        <f t="shared" ref="C5673:C5736" si="89">+CONCATENATE(M5673," ",N5673," ",H5673)</f>
        <v>Idu Ana 7989</v>
      </c>
      <c r="D5673" s="47"/>
      <c r="E5673" s="48" t="s">
        <v>1942</v>
      </c>
      <c r="F5673" s="48" t="s">
        <v>4700</v>
      </c>
      <c r="G5673" s="177"/>
      <c r="H5673" s="48">
        <v>7989</v>
      </c>
      <c r="I5673" s="48" t="s">
        <v>5948</v>
      </c>
      <c r="J5673" s="49" t="s">
        <v>25</v>
      </c>
      <c r="K5673" s="50">
        <v>82657</v>
      </c>
      <c r="L5673" s="48" t="s">
        <v>3256</v>
      </c>
      <c r="M5673" s="51" t="s">
        <v>50</v>
      </c>
      <c r="N5673" s="51" t="s">
        <v>3257</v>
      </c>
      <c r="O5673" s="52"/>
      <c r="P5673" s="53"/>
    </row>
    <row r="5674" spans="1:16" s="56" customFormat="1" ht="60" hidden="1" x14ac:dyDescent="0.2">
      <c r="A5674" s="20">
        <v>5674</v>
      </c>
      <c r="B5674" s="55"/>
      <c r="C5674" s="47" t="str">
        <f t="shared" si="89"/>
        <v>Idu Ana 7990</v>
      </c>
      <c r="D5674" s="47"/>
      <c r="E5674" s="48" t="s">
        <v>1942</v>
      </c>
      <c r="F5674" s="48" t="s">
        <v>4632</v>
      </c>
      <c r="G5674" s="177"/>
      <c r="H5674" s="48">
        <v>7990</v>
      </c>
      <c r="I5674" s="48" t="s">
        <v>5949</v>
      </c>
      <c r="J5674" s="49" t="s">
        <v>1900</v>
      </c>
      <c r="K5674" s="50">
        <v>116025</v>
      </c>
      <c r="L5674" s="48" t="s">
        <v>3256</v>
      </c>
      <c r="M5674" s="51" t="s">
        <v>50</v>
      </c>
      <c r="N5674" s="51" t="s">
        <v>3257</v>
      </c>
      <c r="O5674" s="52"/>
      <c r="P5674" s="53"/>
    </row>
    <row r="5675" spans="1:16" s="56" customFormat="1" ht="60" hidden="1" x14ac:dyDescent="0.2">
      <c r="A5675" s="20">
        <v>5675</v>
      </c>
      <c r="B5675" s="55"/>
      <c r="C5675" s="47" t="str">
        <f t="shared" si="89"/>
        <v>Idu Ana 7991</v>
      </c>
      <c r="D5675" s="47"/>
      <c r="E5675" s="48" t="s">
        <v>1942</v>
      </c>
      <c r="F5675" s="48" t="s">
        <v>4632</v>
      </c>
      <c r="G5675" s="177"/>
      <c r="H5675" s="48">
        <v>7991</v>
      </c>
      <c r="I5675" s="48" t="s">
        <v>5950</v>
      </c>
      <c r="J5675" s="49" t="s">
        <v>1900</v>
      </c>
      <c r="K5675" s="50">
        <v>89250</v>
      </c>
      <c r="L5675" s="48" t="s">
        <v>3256</v>
      </c>
      <c r="M5675" s="51" t="s">
        <v>50</v>
      </c>
      <c r="N5675" s="51" t="s">
        <v>3257</v>
      </c>
      <c r="O5675" s="52"/>
      <c r="P5675" s="53"/>
    </row>
    <row r="5676" spans="1:16" s="56" customFormat="1" ht="45" x14ac:dyDescent="0.2">
      <c r="A5676" s="20">
        <v>5676</v>
      </c>
      <c r="B5676" s="55"/>
      <c r="C5676" s="47" t="str">
        <f t="shared" si="89"/>
        <v>Idu Ana 7992</v>
      </c>
      <c r="D5676" s="47"/>
      <c r="E5676" s="48" t="s">
        <v>5951</v>
      </c>
      <c r="F5676" s="48" t="s">
        <v>5886</v>
      </c>
      <c r="G5676" s="177"/>
      <c r="H5676" s="48">
        <v>7992</v>
      </c>
      <c r="I5676" s="48" t="s">
        <v>5952</v>
      </c>
      <c r="J5676" s="49" t="s">
        <v>25</v>
      </c>
      <c r="K5676" s="50">
        <v>12610</v>
      </c>
      <c r="L5676" s="48" t="s">
        <v>3256</v>
      </c>
      <c r="M5676" s="51" t="s">
        <v>50</v>
      </c>
      <c r="N5676" s="51" t="s">
        <v>3257</v>
      </c>
      <c r="O5676" s="52"/>
      <c r="P5676" s="53"/>
    </row>
    <row r="5677" spans="1:16" s="56" customFormat="1" ht="45" x14ac:dyDescent="0.2">
      <c r="A5677" s="20">
        <v>5677</v>
      </c>
      <c r="B5677" s="55"/>
      <c r="C5677" s="47" t="str">
        <f t="shared" si="89"/>
        <v>Idu Ana 7993</v>
      </c>
      <c r="D5677" s="47"/>
      <c r="E5677" s="48" t="s">
        <v>5951</v>
      </c>
      <c r="F5677" s="48" t="s">
        <v>5886</v>
      </c>
      <c r="G5677" s="177"/>
      <c r="H5677" s="48">
        <v>7993</v>
      </c>
      <c r="I5677" s="48" t="s">
        <v>5953</v>
      </c>
      <c r="J5677" s="49" t="s">
        <v>25</v>
      </c>
      <c r="K5677" s="50">
        <v>16977</v>
      </c>
      <c r="L5677" s="48" t="s">
        <v>3256</v>
      </c>
      <c r="M5677" s="51" t="s">
        <v>50</v>
      </c>
      <c r="N5677" s="51" t="s">
        <v>3257</v>
      </c>
      <c r="O5677" s="52"/>
      <c r="P5677" s="53"/>
    </row>
    <row r="5678" spans="1:16" s="56" customFormat="1" ht="45" x14ac:dyDescent="0.2">
      <c r="A5678" s="20">
        <v>5678</v>
      </c>
      <c r="B5678" s="55"/>
      <c r="C5678" s="47" t="str">
        <f t="shared" si="89"/>
        <v>Idu Ana 7994</v>
      </c>
      <c r="D5678" s="47"/>
      <c r="E5678" s="48" t="s">
        <v>5951</v>
      </c>
      <c r="F5678" s="48" t="s">
        <v>5886</v>
      </c>
      <c r="G5678" s="177"/>
      <c r="H5678" s="48">
        <v>7994</v>
      </c>
      <c r="I5678" s="48" t="s">
        <v>5954</v>
      </c>
      <c r="J5678" s="49" t="s">
        <v>25</v>
      </c>
      <c r="K5678" s="50">
        <v>36957</v>
      </c>
      <c r="L5678" s="48" t="s">
        <v>3256</v>
      </c>
      <c r="M5678" s="51" t="s">
        <v>50</v>
      </c>
      <c r="N5678" s="51" t="s">
        <v>3257</v>
      </c>
      <c r="O5678" s="52"/>
      <c r="P5678" s="53"/>
    </row>
    <row r="5679" spans="1:16" s="56" customFormat="1" ht="30" hidden="1" x14ac:dyDescent="0.2">
      <c r="A5679" s="20">
        <v>5679</v>
      </c>
      <c r="B5679" s="55"/>
      <c r="C5679" s="47" t="str">
        <f t="shared" si="89"/>
        <v>Idu Ana 7995</v>
      </c>
      <c r="D5679" s="47"/>
      <c r="E5679" s="48" t="s">
        <v>5951</v>
      </c>
      <c r="F5679" s="48" t="s">
        <v>5886</v>
      </c>
      <c r="G5679" s="177"/>
      <c r="H5679" s="48">
        <v>7995</v>
      </c>
      <c r="I5679" s="48" t="s">
        <v>5955</v>
      </c>
      <c r="J5679" s="49" t="s">
        <v>25</v>
      </c>
      <c r="K5679" s="50">
        <v>1153</v>
      </c>
      <c r="L5679" s="48" t="s">
        <v>3256</v>
      </c>
      <c r="M5679" s="51" t="s">
        <v>50</v>
      </c>
      <c r="N5679" s="51" t="s">
        <v>3257</v>
      </c>
      <c r="O5679" s="52"/>
      <c r="P5679" s="53"/>
    </row>
    <row r="5680" spans="1:16" s="56" customFormat="1" ht="30" hidden="1" x14ac:dyDescent="0.2">
      <c r="A5680" s="20">
        <v>5680</v>
      </c>
      <c r="B5680" s="55"/>
      <c r="C5680" s="47" t="str">
        <f t="shared" si="89"/>
        <v>Idu Ana 7996</v>
      </c>
      <c r="D5680" s="47"/>
      <c r="E5680" s="48" t="s">
        <v>5951</v>
      </c>
      <c r="F5680" s="48" t="s">
        <v>3494</v>
      </c>
      <c r="G5680" s="177"/>
      <c r="H5680" s="48">
        <v>7996</v>
      </c>
      <c r="I5680" s="48" t="s">
        <v>5956</v>
      </c>
      <c r="J5680" s="49" t="s">
        <v>48</v>
      </c>
      <c r="K5680" s="50">
        <v>76817</v>
      </c>
      <c r="L5680" s="48" t="s">
        <v>3256</v>
      </c>
      <c r="M5680" s="51" t="s">
        <v>50</v>
      </c>
      <c r="N5680" s="51" t="s">
        <v>3257</v>
      </c>
      <c r="O5680" s="52"/>
      <c r="P5680" s="53"/>
    </row>
    <row r="5681" spans="1:16" s="56" customFormat="1" ht="30" hidden="1" x14ac:dyDescent="0.2">
      <c r="A5681" s="20">
        <v>5681</v>
      </c>
      <c r="B5681" s="55"/>
      <c r="C5681" s="47" t="str">
        <f t="shared" si="89"/>
        <v>Idu Ana 7997</v>
      </c>
      <c r="D5681" s="47"/>
      <c r="E5681" s="48" t="s">
        <v>5951</v>
      </c>
      <c r="F5681" s="48" t="s">
        <v>3494</v>
      </c>
      <c r="G5681" s="177"/>
      <c r="H5681" s="48">
        <v>7997</v>
      </c>
      <c r="I5681" s="48" t="s">
        <v>5957</v>
      </c>
      <c r="J5681" s="49" t="s">
        <v>48</v>
      </c>
      <c r="K5681" s="50">
        <v>71248</v>
      </c>
      <c r="L5681" s="48" t="s">
        <v>3256</v>
      </c>
      <c r="M5681" s="51" t="s">
        <v>50</v>
      </c>
      <c r="N5681" s="51" t="s">
        <v>3257</v>
      </c>
      <c r="O5681" s="52"/>
      <c r="P5681" s="53"/>
    </row>
    <row r="5682" spans="1:16" s="56" customFormat="1" ht="45" hidden="1" x14ac:dyDescent="0.2">
      <c r="A5682" s="20">
        <v>5682</v>
      </c>
      <c r="B5682" s="55"/>
      <c r="C5682" s="47" t="str">
        <f t="shared" si="89"/>
        <v>Idu Ana 7998</v>
      </c>
      <c r="D5682" s="47"/>
      <c r="E5682" s="48" t="s">
        <v>5951</v>
      </c>
      <c r="F5682" s="48" t="s">
        <v>5958</v>
      </c>
      <c r="G5682" s="177"/>
      <c r="H5682" s="48">
        <v>7998</v>
      </c>
      <c r="I5682" s="48" t="s">
        <v>5959</v>
      </c>
      <c r="J5682" s="49" t="s">
        <v>26</v>
      </c>
      <c r="K5682" s="50">
        <v>17000000</v>
      </c>
      <c r="L5682" s="48" t="s">
        <v>3256</v>
      </c>
      <c r="M5682" s="51" t="s">
        <v>50</v>
      </c>
      <c r="N5682" s="51" t="s">
        <v>3257</v>
      </c>
      <c r="O5682" s="52"/>
      <c r="P5682" s="53"/>
    </row>
    <row r="5683" spans="1:16" s="56" customFormat="1" ht="45" hidden="1" x14ac:dyDescent="0.2">
      <c r="A5683" s="20">
        <v>5683</v>
      </c>
      <c r="B5683" s="55"/>
      <c r="C5683" s="47" t="str">
        <f t="shared" si="89"/>
        <v>Idu Ana 7999</v>
      </c>
      <c r="D5683" s="47"/>
      <c r="E5683" s="48" t="s">
        <v>5951</v>
      </c>
      <c r="F5683" s="48" t="s">
        <v>5958</v>
      </c>
      <c r="G5683" s="177"/>
      <c r="H5683" s="48">
        <v>7999</v>
      </c>
      <c r="I5683" s="48" t="s">
        <v>5960</v>
      </c>
      <c r="J5683" s="49" t="s">
        <v>26</v>
      </c>
      <c r="K5683" s="50">
        <v>4000000</v>
      </c>
      <c r="L5683" s="48" t="s">
        <v>3256</v>
      </c>
      <c r="M5683" s="51" t="s">
        <v>50</v>
      </c>
      <c r="N5683" s="51" t="s">
        <v>3257</v>
      </c>
      <c r="O5683" s="52"/>
      <c r="P5683" s="53"/>
    </row>
    <row r="5684" spans="1:16" s="56" customFormat="1" ht="30" hidden="1" x14ac:dyDescent="0.2">
      <c r="A5684" s="20">
        <v>5684</v>
      </c>
      <c r="B5684" s="55"/>
      <c r="C5684" s="47" t="str">
        <f t="shared" si="89"/>
        <v>Idu Ana 8000</v>
      </c>
      <c r="D5684" s="47"/>
      <c r="E5684" s="48" t="s">
        <v>5951</v>
      </c>
      <c r="F5684" s="48" t="s">
        <v>4467</v>
      </c>
      <c r="G5684" s="177"/>
      <c r="H5684" s="48">
        <v>8000</v>
      </c>
      <c r="I5684" s="48" t="s">
        <v>5961</v>
      </c>
      <c r="J5684" s="49" t="s">
        <v>810</v>
      </c>
      <c r="K5684" s="50">
        <v>3461</v>
      </c>
      <c r="L5684" s="48" t="s">
        <v>3256</v>
      </c>
      <c r="M5684" s="51" t="s">
        <v>50</v>
      </c>
      <c r="N5684" s="51" t="s">
        <v>3257</v>
      </c>
      <c r="O5684" s="52"/>
      <c r="P5684" s="53"/>
    </row>
    <row r="5685" spans="1:16" s="56" customFormat="1" ht="120" hidden="1" x14ac:dyDescent="0.2">
      <c r="A5685" s="20">
        <v>5685</v>
      </c>
      <c r="B5685" s="55"/>
      <c r="C5685" s="47" t="str">
        <f t="shared" si="89"/>
        <v>Idu Ana 8001</v>
      </c>
      <c r="D5685" s="47"/>
      <c r="E5685" s="48" t="s">
        <v>5951</v>
      </c>
      <c r="F5685" s="48" t="s">
        <v>3276</v>
      </c>
      <c r="G5685" s="177"/>
      <c r="H5685" s="48">
        <v>8001</v>
      </c>
      <c r="I5685" s="48" t="s">
        <v>5962</v>
      </c>
      <c r="J5685" s="49" t="s">
        <v>25</v>
      </c>
      <c r="K5685" s="50">
        <v>846336</v>
      </c>
      <c r="L5685" s="48" t="s">
        <v>3256</v>
      </c>
      <c r="M5685" s="51" t="s">
        <v>50</v>
      </c>
      <c r="N5685" s="51" t="s">
        <v>3257</v>
      </c>
      <c r="O5685" s="52"/>
      <c r="P5685" s="53"/>
    </row>
    <row r="5686" spans="1:16" s="56" customFormat="1" ht="120" hidden="1" x14ac:dyDescent="0.2">
      <c r="A5686" s="20">
        <v>5686</v>
      </c>
      <c r="B5686" s="55"/>
      <c r="C5686" s="47" t="str">
        <f t="shared" si="89"/>
        <v>Idu Ana 8002</v>
      </c>
      <c r="D5686" s="47"/>
      <c r="E5686" s="48" t="s">
        <v>5951</v>
      </c>
      <c r="F5686" s="48" t="s">
        <v>3276</v>
      </c>
      <c r="G5686" s="177"/>
      <c r="H5686" s="48">
        <v>8002</v>
      </c>
      <c r="I5686" s="48" t="s">
        <v>5963</v>
      </c>
      <c r="J5686" s="49" t="s">
        <v>25</v>
      </c>
      <c r="K5686" s="50">
        <v>900757</v>
      </c>
      <c r="L5686" s="48" t="s">
        <v>3256</v>
      </c>
      <c r="M5686" s="51" t="s">
        <v>50</v>
      </c>
      <c r="N5686" s="51" t="s">
        <v>3257</v>
      </c>
      <c r="O5686" s="52"/>
      <c r="P5686" s="53"/>
    </row>
    <row r="5687" spans="1:16" s="56" customFormat="1" ht="120" hidden="1" x14ac:dyDescent="0.2">
      <c r="A5687" s="20">
        <v>5687</v>
      </c>
      <c r="B5687" s="55"/>
      <c r="C5687" s="47" t="str">
        <f t="shared" si="89"/>
        <v>Idu Ana 8003</v>
      </c>
      <c r="D5687" s="47"/>
      <c r="E5687" s="48" t="s">
        <v>5951</v>
      </c>
      <c r="F5687" s="48" t="s">
        <v>3276</v>
      </c>
      <c r="G5687" s="177"/>
      <c r="H5687" s="48">
        <v>8003</v>
      </c>
      <c r="I5687" s="48" t="s">
        <v>5964</v>
      </c>
      <c r="J5687" s="49" t="s">
        <v>25</v>
      </c>
      <c r="K5687" s="50">
        <v>998154</v>
      </c>
      <c r="L5687" s="48" t="s">
        <v>3256</v>
      </c>
      <c r="M5687" s="51" t="s">
        <v>50</v>
      </c>
      <c r="N5687" s="51" t="s">
        <v>3257</v>
      </c>
      <c r="O5687" s="52"/>
      <c r="P5687" s="53"/>
    </row>
    <row r="5688" spans="1:16" s="56" customFormat="1" ht="120" hidden="1" x14ac:dyDescent="0.2">
      <c r="A5688" s="20">
        <v>5688</v>
      </c>
      <c r="B5688" s="55"/>
      <c r="C5688" s="47" t="str">
        <f t="shared" si="89"/>
        <v>Idu Ana 8004</v>
      </c>
      <c r="D5688" s="47"/>
      <c r="E5688" s="48" t="s">
        <v>5951</v>
      </c>
      <c r="F5688" s="48" t="s">
        <v>3276</v>
      </c>
      <c r="G5688" s="177"/>
      <c r="H5688" s="48">
        <v>8004</v>
      </c>
      <c r="I5688" s="48" t="s">
        <v>5965</v>
      </c>
      <c r="J5688" s="49" t="s">
        <v>25</v>
      </c>
      <c r="K5688" s="50">
        <v>1189885</v>
      </c>
      <c r="L5688" s="48" t="s">
        <v>3256</v>
      </c>
      <c r="M5688" s="51" t="s">
        <v>50</v>
      </c>
      <c r="N5688" s="51" t="s">
        <v>3257</v>
      </c>
      <c r="O5688" s="52"/>
      <c r="P5688" s="53"/>
    </row>
    <row r="5689" spans="1:16" s="56" customFormat="1" ht="120" hidden="1" x14ac:dyDescent="0.2">
      <c r="A5689" s="20">
        <v>5689</v>
      </c>
      <c r="B5689" s="55"/>
      <c r="C5689" s="47" t="str">
        <f t="shared" si="89"/>
        <v>Idu Ana 8005</v>
      </c>
      <c r="D5689" s="47"/>
      <c r="E5689" s="48" t="s">
        <v>5951</v>
      </c>
      <c r="F5689" s="48" t="s">
        <v>3276</v>
      </c>
      <c r="G5689" s="177"/>
      <c r="H5689" s="48">
        <v>8005</v>
      </c>
      <c r="I5689" s="48" t="s">
        <v>5966</v>
      </c>
      <c r="J5689" s="49" t="s">
        <v>25</v>
      </c>
      <c r="K5689" s="50">
        <v>1399885</v>
      </c>
      <c r="L5689" s="48" t="s">
        <v>3256</v>
      </c>
      <c r="M5689" s="51" t="s">
        <v>50</v>
      </c>
      <c r="N5689" s="51" t="s">
        <v>3257</v>
      </c>
      <c r="O5689" s="52"/>
      <c r="P5689" s="53"/>
    </row>
    <row r="5690" spans="1:16" s="56" customFormat="1" ht="120" hidden="1" x14ac:dyDescent="0.2">
      <c r="A5690" s="20">
        <v>5690</v>
      </c>
      <c r="B5690" s="55"/>
      <c r="C5690" s="47" t="str">
        <f t="shared" si="89"/>
        <v>Idu Ana 8006</v>
      </c>
      <c r="D5690" s="47"/>
      <c r="E5690" s="48" t="s">
        <v>5951</v>
      </c>
      <c r="F5690" s="48" t="s">
        <v>3276</v>
      </c>
      <c r="G5690" s="177"/>
      <c r="H5690" s="48">
        <v>8006</v>
      </c>
      <c r="I5690" s="48" t="s">
        <v>5967</v>
      </c>
      <c r="J5690" s="49" t="s">
        <v>25</v>
      </c>
      <c r="K5690" s="50">
        <v>1513624</v>
      </c>
      <c r="L5690" s="48" t="s">
        <v>3256</v>
      </c>
      <c r="M5690" s="51" t="s">
        <v>50</v>
      </c>
      <c r="N5690" s="51" t="s">
        <v>3257</v>
      </c>
      <c r="O5690" s="52"/>
      <c r="P5690" s="53"/>
    </row>
    <row r="5691" spans="1:16" s="56" customFormat="1" ht="120" hidden="1" x14ac:dyDescent="0.2">
      <c r="A5691" s="20">
        <v>5691</v>
      </c>
      <c r="B5691" s="55"/>
      <c r="C5691" s="47" t="str">
        <f t="shared" si="89"/>
        <v>Idu Ana 8007</v>
      </c>
      <c r="D5691" s="47"/>
      <c r="E5691" s="48" t="s">
        <v>5951</v>
      </c>
      <c r="F5691" s="48" t="s">
        <v>3276</v>
      </c>
      <c r="G5691" s="177"/>
      <c r="H5691" s="48">
        <v>8007</v>
      </c>
      <c r="I5691" s="48" t="s">
        <v>5968</v>
      </c>
      <c r="J5691" s="49" t="s">
        <v>25</v>
      </c>
      <c r="K5691" s="50">
        <v>1836421</v>
      </c>
      <c r="L5691" s="48" t="s">
        <v>3256</v>
      </c>
      <c r="M5691" s="51" t="s">
        <v>50</v>
      </c>
      <c r="N5691" s="51" t="s">
        <v>3257</v>
      </c>
      <c r="O5691" s="52"/>
      <c r="P5691" s="53"/>
    </row>
    <row r="5692" spans="1:16" s="56" customFormat="1" ht="120" hidden="1" x14ac:dyDescent="0.2">
      <c r="A5692" s="20">
        <v>5692</v>
      </c>
      <c r="B5692" s="55"/>
      <c r="C5692" s="47" t="str">
        <f t="shared" si="89"/>
        <v>Idu Ana 8008</v>
      </c>
      <c r="D5692" s="47"/>
      <c r="E5692" s="48" t="s">
        <v>5951</v>
      </c>
      <c r="F5692" s="48" t="s">
        <v>3276</v>
      </c>
      <c r="G5692" s="177"/>
      <c r="H5692" s="48">
        <v>8008</v>
      </c>
      <c r="I5692" s="48" t="s">
        <v>5969</v>
      </c>
      <c r="J5692" s="49" t="s">
        <v>25</v>
      </c>
      <c r="K5692" s="50">
        <v>2142340</v>
      </c>
      <c r="L5692" s="48" t="s">
        <v>3256</v>
      </c>
      <c r="M5692" s="51" t="s">
        <v>50</v>
      </c>
      <c r="N5692" s="51" t="s">
        <v>3257</v>
      </c>
      <c r="O5692" s="52"/>
      <c r="P5692" s="53"/>
    </row>
    <row r="5693" spans="1:16" s="56" customFormat="1" ht="120" hidden="1" x14ac:dyDescent="0.2">
      <c r="A5693" s="20">
        <v>5693</v>
      </c>
      <c r="B5693" s="55"/>
      <c r="C5693" s="47" t="str">
        <f t="shared" si="89"/>
        <v>Idu Ana 8009</v>
      </c>
      <c r="D5693" s="47"/>
      <c r="E5693" s="48" t="s">
        <v>5951</v>
      </c>
      <c r="F5693" s="48" t="s">
        <v>3276</v>
      </c>
      <c r="G5693" s="177"/>
      <c r="H5693" s="48">
        <v>8009</v>
      </c>
      <c r="I5693" s="48" t="s">
        <v>5970</v>
      </c>
      <c r="J5693" s="49" t="s">
        <v>25</v>
      </c>
      <c r="K5693" s="50">
        <v>2645302</v>
      </c>
      <c r="L5693" s="48" t="s">
        <v>3256</v>
      </c>
      <c r="M5693" s="51" t="s">
        <v>50</v>
      </c>
      <c r="N5693" s="51" t="s">
        <v>3257</v>
      </c>
      <c r="O5693" s="52"/>
      <c r="P5693" s="53"/>
    </row>
    <row r="5694" spans="1:16" s="56" customFormat="1" ht="120" hidden="1" x14ac:dyDescent="0.2">
      <c r="A5694" s="20">
        <v>5694</v>
      </c>
      <c r="B5694" s="55"/>
      <c r="C5694" s="47" t="str">
        <f t="shared" si="89"/>
        <v>Idu Ana 8010</v>
      </c>
      <c r="D5694" s="47"/>
      <c r="E5694" s="48" t="s">
        <v>5951</v>
      </c>
      <c r="F5694" s="48" t="s">
        <v>3276</v>
      </c>
      <c r="G5694" s="177"/>
      <c r="H5694" s="48">
        <v>8010</v>
      </c>
      <c r="I5694" s="48" t="s">
        <v>5971</v>
      </c>
      <c r="J5694" s="49" t="s">
        <v>25</v>
      </c>
      <c r="K5694" s="50">
        <v>3044775</v>
      </c>
      <c r="L5694" s="48" t="s">
        <v>3256</v>
      </c>
      <c r="M5694" s="51" t="s">
        <v>50</v>
      </c>
      <c r="N5694" s="51" t="s">
        <v>3257</v>
      </c>
      <c r="O5694" s="52"/>
      <c r="P5694" s="53"/>
    </row>
    <row r="5695" spans="1:16" s="56" customFormat="1" ht="120" hidden="1" x14ac:dyDescent="0.2">
      <c r="A5695" s="20">
        <v>5695</v>
      </c>
      <c r="B5695" s="55"/>
      <c r="C5695" s="47" t="str">
        <f t="shared" si="89"/>
        <v>Idu Ana 8011</v>
      </c>
      <c r="D5695" s="47"/>
      <c r="E5695" s="48" t="s">
        <v>5951</v>
      </c>
      <c r="F5695" s="48" t="s">
        <v>3276</v>
      </c>
      <c r="G5695" s="177"/>
      <c r="H5695" s="48">
        <v>8011</v>
      </c>
      <c r="I5695" s="48" t="s">
        <v>5972</v>
      </c>
      <c r="J5695" s="49" t="s">
        <v>25</v>
      </c>
      <c r="K5695" s="50">
        <v>4003252</v>
      </c>
      <c r="L5695" s="48" t="s">
        <v>3256</v>
      </c>
      <c r="M5695" s="51" t="s">
        <v>50</v>
      </c>
      <c r="N5695" s="51" t="s">
        <v>3257</v>
      </c>
      <c r="O5695" s="52"/>
      <c r="P5695" s="53"/>
    </row>
    <row r="5696" spans="1:16" s="56" customFormat="1" ht="120" hidden="1" x14ac:dyDescent="0.2">
      <c r="A5696" s="20">
        <v>5696</v>
      </c>
      <c r="B5696" s="55"/>
      <c r="C5696" s="47" t="str">
        <f t="shared" si="89"/>
        <v>Idu Ana 8012</v>
      </c>
      <c r="D5696" s="47"/>
      <c r="E5696" s="48" t="s">
        <v>5951</v>
      </c>
      <c r="F5696" s="48" t="s">
        <v>3276</v>
      </c>
      <c r="G5696" s="177"/>
      <c r="H5696" s="48">
        <v>8012</v>
      </c>
      <c r="I5696" s="48" t="s">
        <v>5973</v>
      </c>
      <c r="J5696" s="49" t="s">
        <v>25</v>
      </c>
      <c r="K5696" s="50">
        <v>5092690</v>
      </c>
      <c r="L5696" s="48" t="s">
        <v>3256</v>
      </c>
      <c r="M5696" s="51" t="s">
        <v>50</v>
      </c>
      <c r="N5696" s="51" t="s">
        <v>3257</v>
      </c>
      <c r="O5696" s="52"/>
      <c r="P5696" s="53"/>
    </row>
    <row r="5697" spans="1:16" s="56" customFormat="1" ht="135" hidden="1" x14ac:dyDescent="0.2">
      <c r="A5697" s="20">
        <v>5697</v>
      </c>
      <c r="B5697" s="55"/>
      <c r="C5697" s="47" t="str">
        <f t="shared" si="89"/>
        <v>Idu Ana 8013</v>
      </c>
      <c r="D5697" s="47"/>
      <c r="E5697" s="48" t="s">
        <v>5951</v>
      </c>
      <c r="F5697" s="48" t="s">
        <v>3276</v>
      </c>
      <c r="G5697" s="177"/>
      <c r="H5697" s="48">
        <v>8013</v>
      </c>
      <c r="I5697" s="48" t="s">
        <v>5974</v>
      </c>
      <c r="J5697" s="49" t="s">
        <v>25</v>
      </c>
      <c r="K5697" s="50">
        <v>5613029</v>
      </c>
      <c r="L5697" s="48" t="s">
        <v>3256</v>
      </c>
      <c r="M5697" s="51" t="s">
        <v>50</v>
      </c>
      <c r="N5697" s="51" t="s">
        <v>3257</v>
      </c>
      <c r="O5697" s="52"/>
      <c r="P5697" s="53"/>
    </row>
    <row r="5698" spans="1:16" s="56" customFormat="1" ht="60" hidden="1" x14ac:dyDescent="0.2">
      <c r="A5698" s="20">
        <v>5698</v>
      </c>
      <c r="B5698" s="55"/>
      <c r="C5698" s="47" t="str">
        <f t="shared" si="89"/>
        <v>Idu Ana 8016</v>
      </c>
      <c r="D5698" s="47"/>
      <c r="E5698" s="48" t="s">
        <v>5951</v>
      </c>
      <c r="F5698" s="48" t="s">
        <v>3276</v>
      </c>
      <c r="G5698" s="177"/>
      <c r="H5698" s="48">
        <v>8016</v>
      </c>
      <c r="I5698" s="48" t="s">
        <v>5975</v>
      </c>
      <c r="J5698" s="49" t="s">
        <v>25</v>
      </c>
      <c r="K5698" s="50">
        <v>456207</v>
      </c>
      <c r="L5698" s="48" t="s">
        <v>3256</v>
      </c>
      <c r="M5698" s="51" t="s">
        <v>50</v>
      </c>
      <c r="N5698" s="51" t="s">
        <v>3257</v>
      </c>
      <c r="O5698" s="52"/>
      <c r="P5698" s="53"/>
    </row>
    <row r="5699" spans="1:16" s="56" customFormat="1" ht="60" hidden="1" x14ac:dyDescent="0.2">
      <c r="A5699" s="20">
        <v>5699</v>
      </c>
      <c r="B5699" s="55"/>
      <c r="C5699" s="47" t="str">
        <f t="shared" si="89"/>
        <v>Idu Ana 8017</v>
      </c>
      <c r="D5699" s="47"/>
      <c r="E5699" s="48" t="s">
        <v>5951</v>
      </c>
      <c r="F5699" s="48" t="s">
        <v>3276</v>
      </c>
      <c r="G5699" s="177"/>
      <c r="H5699" s="48">
        <v>8017</v>
      </c>
      <c r="I5699" s="48" t="s">
        <v>5976</v>
      </c>
      <c r="J5699" s="49" t="s">
        <v>26</v>
      </c>
      <c r="K5699" s="50">
        <v>448414</v>
      </c>
      <c r="L5699" s="48" t="s">
        <v>3256</v>
      </c>
      <c r="M5699" s="51" t="s">
        <v>50</v>
      </c>
      <c r="N5699" s="51" t="s">
        <v>3257</v>
      </c>
      <c r="O5699" s="52"/>
      <c r="P5699" s="53"/>
    </row>
    <row r="5700" spans="1:16" s="56" customFormat="1" ht="60" hidden="1" x14ac:dyDescent="0.2">
      <c r="A5700" s="20">
        <v>5700</v>
      </c>
      <c r="B5700" s="55"/>
      <c r="C5700" s="47" t="str">
        <f t="shared" si="89"/>
        <v>Idu Ana 8018</v>
      </c>
      <c r="D5700" s="47"/>
      <c r="E5700" s="48" t="s">
        <v>5951</v>
      </c>
      <c r="F5700" s="48" t="s">
        <v>3276</v>
      </c>
      <c r="G5700" s="177"/>
      <c r="H5700" s="48">
        <v>8018</v>
      </c>
      <c r="I5700" s="48" t="s">
        <v>5977</v>
      </c>
      <c r="J5700" s="49" t="s">
        <v>26</v>
      </c>
      <c r="K5700" s="50">
        <v>628104</v>
      </c>
      <c r="L5700" s="48" t="s">
        <v>3256</v>
      </c>
      <c r="M5700" s="51" t="s">
        <v>50</v>
      </c>
      <c r="N5700" s="51" t="s">
        <v>3257</v>
      </c>
      <c r="O5700" s="52"/>
      <c r="P5700" s="53"/>
    </row>
    <row r="5701" spans="1:16" s="56" customFormat="1" ht="60" hidden="1" x14ac:dyDescent="0.2">
      <c r="A5701" s="20">
        <v>5701</v>
      </c>
      <c r="B5701" s="55"/>
      <c r="C5701" s="47" t="str">
        <f t="shared" si="89"/>
        <v>Idu Ana 8019</v>
      </c>
      <c r="D5701" s="47"/>
      <c r="E5701" s="48" t="s">
        <v>5951</v>
      </c>
      <c r="F5701" s="48" t="s">
        <v>3276</v>
      </c>
      <c r="G5701" s="177"/>
      <c r="H5701" s="48">
        <v>8019</v>
      </c>
      <c r="I5701" s="48" t="s">
        <v>5978</v>
      </c>
      <c r="J5701" s="49" t="s">
        <v>25</v>
      </c>
      <c r="K5701" s="50">
        <v>960906</v>
      </c>
      <c r="L5701" s="48" t="s">
        <v>3256</v>
      </c>
      <c r="M5701" s="51" t="s">
        <v>50</v>
      </c>
      <c r="N5701" s="51" t="s">
        <v>3257</v>
      </c>
      <c r="O5701" s="52"/>
      <c r="P5701" s="53"/>
    </row>
    <row r="5702" spans="1:16" s="56" customFormat="1" ht="60" hidden="1" x14ac:dyDescent="0.2">
      <c r="A5702" s="20">
        <v>5702</v>
      </c>
      <c r="B5702" s="55"/>
      <c r="C5702" s="47" t="str">
        <f t="shared" si="89"/>
        <v>Idu Ana 8020</v>
      </c>
      <c r="D5702" s="47"/>
      <c r="E5702" s="48" t="s">
        <v>5951</v>
      </c>
      <c r="F5702" s="48" t="s">
        <v>3276</v>
      </c>
      <c r="G5702" s="177"/>
      <c r="H5702" s="48">
        <v>8020</v>
      </c>
      <c r="I5702" s="48" t="s">
        <v>5979</v>
      </c>
      <c r="J5702" s="49" t="s">
        <v>26</v>
      </c>
      <c r="K5702" s="50">
        <v>1188288</v>
      </c>
      <c r="L5702" s="48" t="s">
        <v>3256</v>
      </c>
      <c r="M5702" s="51" t="s">
        <v>50</v>
      </c>
      <c r="N5702" s="51" t="s">
        <v>3257</v>
      </c>
      <c r="O5702" s="52"/>
      <c r="P5702" s="53"/>
    </row>
    <row r="5703" spans="1:16" s="56" customFormat="1" ht="30" hidden="1" x14ac:dyDescent="0.2">
      <c r="A5703" s="20">
        <v>5703</v>
      </c>
      <c r="B5703" s="55"/>
      <c r="C5703" s="47" t="str">
        <f t="shared" si="89"/>
        <v>Idu Ana 8022</v>
      </c>
      <c r="D5703" s="47"/>
      <c r="E5703" s="48" t="s">
        <v>5951</v>
      </c>
      <c r="F5703" s="48" t="s">
        <v>3315</v>
      </c>
      <c r="G5703" s="177"/>
      <c r="H5703" s="48">
        <v>8022</v>
      </c>
      <c r="I5703" s="48" t="s">
        <v>5980</v>
      </c>
      <c r="J5703" s="49" t="s">
        <v>26</v>
      </c>
      <c r="K5703" s="50">
        <v>1105323</v>
      </c>
      <c r="L5703" s="48" t="s">
        <v>3256</v>
      </c>
      <c r="M5703" s="51" t="s">
        <v>50</v>
      </c>
      <c r="N5703" s="51" t="s">
        <v>3257</v>
      </c>
      <c r="O5703" s="52"/>
      <c r="P5703" s="53"/>
    </row>
    <row r="5704" spans="1:16" s="56" customFormat="1" ht="30" hidden="1" x14ac:dyDescent="0.2">
      <c r="A5704" s="20">
        <v>5704</v>
      </c>
      <c r="B5704" s="55"/>
      <c r="C5704" s="47" t="str">
        <f t="shared" si="89"/>
        <v>Idu Ana 8023</v>
      </c>
      <c r="D5704" s="47"/>
      <c r="E5704" s="48" t="s">
        <v>5951</v>
      </c>
      <c r="F5704" s="48" t="s">
        <v>3315</v>
      </c>
      <c r="G5704" s="177"/>
      <c r="H5704" s="48">
        <v>8023</v>
      </c>
      <c r="I5704" s="48" t="s">
        <v>5981</v>
      </c>
      <c r="J5704" s="49" t="s">
        <v>26</v>
      </c>
      <c r="K5704" s="50">
        <v>1550706</v>
      </c>
      <c r="L5704" s="48" t="s">
        <v>3256</v>
      </c>
      <c r="M5704" s="51" t="s">
        <v>50</v>
      </c>
      <c r="N5704" s="51" t="s">
        <v>3257</v>
      </c>
      <c r="O5704" s="52"/>
      <c r="P5704" s="53"/>
    </row>
    <row r="5705" spans="1:16" s="56" customFormat="1" ht="30" hidden="1" x14ac:dyDescent="0.2">
      <c r="A5705" s="20">
        <v>5705</v>
      </c>
      <c r="B5705" s="55"/>
      <c r="C5705" s="47" t="str">
        <f t="shared" si="89"/>
        <v>Idu Ana 8025</v>
      </c>
      <c r="D5705" s="47"/>
      <c r="E5705" s="48" t="s">
        <v>5951</v>
      </c>
      <c r="F5705" s="48" t="s">
        <v>3315</v>
      </c>
      <c r="G5705" s="177"/>
      <c r="H5705" s="48">
        <v>8025</v>
      </c>
      <c r="I5705" s="48" t="s">
        <v>5982</v>
      </c>
      <c r="J5705" s="49" t="s">
        <v>26</v>
      </c>
      <c r="K5705" s="50">
        <v>819805</v>
      </c>
      <c r="L5705" s="48" t="s">
        <v>3256</v>
      </c>
      <c r="M5705" s="51" t="s">
        <v>50</v>
      </c>
      <c r="N5705" s="51" t="s">
        <v>3257</v>
      </c>
      <c r="O5705" s="52"/>
      <c r="P5705" s="53"/>
    </row>
    <row r="5706" spans="1:16" s="56" customFormat="1" ht="30" hidden="1" x14ac:dyDescent="0.2">
      <c r="A5706" s="20">
        <v>5706</v>
      </c>
      <c r="B5706" s="55"/>
      <c r="C5706" s="47" t="str">
        <f t="shared" si="89"/>
        <v>Idu Ana 8026</v>
      </c>
      <c r="D5706" s="47"/>
      <c r="E5706" s="48" t="s">
        <v>5951</v>
      </c>
      <c r="F5706" s="48" t="s">
        <v>3315</v>
      </c>
      <c r="G5706" s="177"/>
      <c r="H5706" s="48">
        <v>8026</v>
      </c>
      <c r="I5706" s="48" t="s">
        <v>5983</v>
      </c>
      <c r="J5706" s="49" t="s">
        <v>26</v>
      </c>
      <c r="K5706" s="50">
        <v>1265188</v>
      </c>
      <c r="L5706" s="48" t="s">
        <v>3256</v>
      </c>
      <c r="M5706" s="51" t="s">
        <v>50</v>
      </c>
      <c r="N5706" s="51" t="s">
        <v>3257</v>
      </c>
      <c r="O5706" s="52"/>
      <c r="P5706" s="53"/>
    </row>
    <row r="5707" spans="1:16" s="56" customFormat="1" ht="60" hidden="1" x14ac:dyDescent="0.2">
      <c r="A5707" s="20">
        <v>5707</v>
      </c>
      <c r="B5707" s="55"/>
      <c r="C5707" s="47" t="str">
        <f t="shared" si="89"/>
        <v>Idu Ana 8029</v>
      </c>
      <c r="D5707" s="47"/>
      <c r="E5707" s="48" t="s">
        <v>5951</v>
      </c>
      <c r="F5707" s="48" t="s">
        <v>3315</v>
      </c>
      <c r="G5707" s="177"/>
      <c r="H5707" s="48">
        <v>8029</v>
      </c>
      <c r="I5707" s="48" t="s">
        <v>5984</v>
      </c>
      <c r="J5707" s="49" t="s">
        <v>26</v>
      </c>
      <c r="K5707" s="50">
        <v>16178578</v>
      </c>
      <c r="L5707" s="48" t="s">
        <v>3256</v>
      </c>
      <c r="M5707" s="51" t="s">
        <v>50</v>
      </c>
      <c r="N5707" s="51" t="s">
        <v>3257</v>
      </c>
      <c r="O5707" s="52"/>
      <c r="P5707" s="53"/>
    </row>
    <row r="5708" spans="1:16" s="56" customFormat="1" ht="75" hidden="1" x14ac:dyDescent="0.2">
      <c r="A5708" s="20">
        <v>5708</v>
      </c>
      <c r="B5708" s="55"/>
      <c r="C5708" s="47" t="str">
        <f t="shared" si="89"/>
        <v>Idu Ana 8033</v>
      </c>
      <c r="D5708" s="47"/>
      <c r="E5708" s="48" t="s">
        <v>5951</v>
      </c>
      <c r="F5708" s="48" t="s">
        <v>3315</v>
      </c>
      <c r="G5708" s="177"/>
      <c r="H5708" s="48">
        <v>8033</v>
      </c>
      <c r="I5708" s="48" t="s">
        <v>5985</v>
      </c>
      <c r="J5708" s="49" t="s">
        <v>26</v>
      </c>
      <c r="K5708" s="50">
        <v>12231676</v>
      </c>
      <c r="L5708" s="48" t="s">
        <v>3256</v>
      </c>
      <c r="M5708" s="51" t="s">
        <v>50</v>
      </c>
      <c r="N5708" s="51" t="s">
        <v>3257</v>
      </c>
      <c r="O5708" s="52"/>
      <c r="P5708" s="53"/>
    </row>
    <row r="5709" spans="1:16" s="56" customFormat="1" ht="75" hidden="1" x14ac:dyDescent="0.2">
      <c r="A5709" s="20">
        <v>5709</v>
      </c>
      <c r="B5709" s="55"/>
      <c r="C5709" s="47" t="str">
        <f t="shared" si="89"/>
        <v>Idu Ana 8042</v>
      </c>
      <c r="D5709" s="47"/>
      <c r="E5709" s="48" t="s">
        <v>5951</v>
      </c>
      <c r="F5709" s="48" t="s">
        <v>3315</v>
      </c>
      <c r="G5709" s="177"/>
      <c r="H5709" s="48">
        <v>8042</v>
      </c>
      <c r="I5709" s="48" t="s">
        <v>5986</v>
      </c>
      <c r="J5709" s="49" t="s">
        <v>25</v>
      </c>
      <c r="K5709" s="50">
        <v>913818</v>
      </c>
      <c r="L5709" s="48" t="s">
        <v>3256</v>
      </c>
      <c r="M5709" s="51" t="s">
        <v>50</v>
      </c>
      <c r="N5709" s="51" t="s">
        <v>3257</v>
      </c>
      <c r="O5709" s="52"/>
      <c r="P5709" s="53"/>
    </row>
    <row r="5710" spans="1:16" s="56" customFormat="1" ht="75" hidden="1" x14ac:dyDescent="0.2">
      <c r="A5710" s="20">
        <v>5710</v>
      </c>
      <c r="B5710" s="55"/>
      <c r="C5710" s="47" t="str">
        <f t="shared" si="89"/>
        <v>Idu Ana 8043</v>
      </c>
      <c r="D5710" s="47"/>
      <c r="E5710" s="48" t="s">
        <v>5951</v>
      </c>
      <c r="F5710" s="48" t="s">
        <v>3315</v>
      </c>
      <c r="G5710" s="177"/>
      <c r="H5710" s="48">
        <v>8043</v>
      </c>
      <c r="I5710" s="48" t="s">
        <v>5987</v>
      </c>
      <c r="J5710" s="49" t="s">
        <v>25</v>
      </c>
      <c r="K5710" s="50">
        <v>1492486</v>
      </c>
      <c r="L5710" s="48" t="s">
        <v>3256</v>
      </c>
      <c r="M5710" s="51" t="s">
        <v>50</v>
      </c>
      <c r="N5710" s="51" t="s">
        <v>3257</v>
      </c>
      <c r="O5710" s="52"/>
      <c r="P5710" s="53"/>
    </row>
    <row r="5711" spans="1:16" s="56" customFormat="1" ht="60" hidden="1" x14ac:dyDescent="0.2">
      <c r="A5711" s="20">
        <v>5711</v>
      </c>
      <c r="B5711" s="55"/>
      <c r="C5711" s="47" t="str">
        <f t="shared" si="89"/>
        <v>Idu Ana 8044</v>
      </c>
      <c r="D5711" s="47"/>
      <c r="E5711" s="48" t="s">
        <v>5951</v>
      </c>
      <c r="F5711" s="48" t="s">
        <v>3315</v>
      </c>
      <c r="G5711" s="177"/>
      <c r="H5711" s="48">
        <v>8044</v>
      </c>
      <c r="I5711" s="48" t="s">
        <v>5988</v>
      </c>
      <c r="J5711" s="49" t="s">
        <v>26</v>
      </c>
      <c r="K5711" s="50">
        <v>3119824</v>
      </c>
      <c r="L5711" s="48" t="s">
        <v>3256</v>
      </c>
      <c r="M5711" s="51" t="s">
        <v>50</v>
      </c>
      <c r="N5711" s="51" t="s">
        <v>3257</v>
      </c>
      <c r="O5711" s="52"/>
      <c r="P5711" s="53"/>
    </row>
    <row r="5712" spans="1:16" s="56" customFormat="1" ht="60" hidden="1" x14ac:dyDescent="0.2">
      <c r="A5712" s="20">
        <v>5712</v>
      </c>
      <c r="B5712" s="55"/>
      <c r="C5712" s="47" t="str">
        <f t="shared" si="89"/>
        <v>Idu Ana 8045</v>
      </c>
      <c r="D5712" s="47"/>
      <c r="E5712" s="48" t="s">
        <v>5951</v>
      </c>
      <c r="F5712" s="48" t="s">
        <v>3315</v>
      </c>
      <c r="G5712" s="177"/>
      <c r="H5712" s="48">
        <v>8045</v>
      </c>
      <c r="I5712" s="48" t="s">
        <v>5989</v>
      </c>
      <c r="J5712" s="49" t="s">
        <v>26</v>
      </c>
      <c r="K5712" s="50">
        <v>4004947</v>
      </c>
      <c r="L5712" s="48" t="s">
        <v>3256</v>
      </c>
      <c r="M5712" s="51" t="s">
        <v>50</v>
      </c>
      <c r="N5712" s="51" t="s">
        <v>3257</v>
      </c>
      <c r="O5712" s="52"/>
      <c r="P5712" s="53"/>
    </row>
    <row r="5713" spans="1:16" s="56" customFormat="1" ht="45" hidden="1" x14ac:dyDescent="0.2">
      <c r="A5713" s="20">
        <v>5713</v>
      </c>
      <c r="B5713" s="55"/>
      <c r="C5713" s="47" t="str">
        <f t="shared" si="89"/>
        <v>Idu Ana 8046</v>
      </c>
      <c r="D5713" s="47"/>
      <c r="E5713" s="48" t="s">
        <v>5951</v>
      </c>
      <c r="F5713" s="48" t="s">
        <v>3315</v>
      </c>
      <c r="G5713" s="177"/>
      <c r="H5713" s="48">
        <v>8046</v>
      </c>
      <c r="I5713" s="48" t="s">
        <v>5990</v>
      </c>
      <c r="J5713" s="49" t="s">
        <v>26</v>
      </c>
      <c r="K5713" s="50">
        <v>4979432</v>
      </c>
      <c r="L5713" s="48" t="s">
        <v>3256</v>
      </c>
      <c r="M5713" s="51" t="s">
        <v>50</v>
      </c>
      <c r="N5713" s="51" t="s">
        <v>3257</v>
      </c>
      <c r="O5713" s="52"/>
      <c r="P5713" s="53"/>
    </row>
    <row r="5714" spans="1:16" s="56" customFormat="1" ht="60" hidden="1" x14ac:dyDescent="0.2">
      <c r="A5714" s="20">
        <v>5714</v>
      </c>
      <c r="B5714" s="55"/>
      <c r="C5714" s="47" t="str">
        <f t="shared" si="89"/>
        <v>Idu Ana 8047</v>
      </c>
      <c r="D5714" s="47"/>
      <c r="E5714" s="48" t="s">
        <v>5951</v>
      </c>
      <c r="F5714" s="48" t="s">
        <v>3315</v>
      </c>
      <c r="G5714" s="177"/>
      <c r="H5714" s="48">
        <v>8047</v>
      </c>
      <c r="I5714" s="48" t="s">
        <v>5991</v>
      </c>
      <c r="J5714" s="49" t="s">
        <v>26</v>
      </c>
      <c r="K5714" s="50">
        <v>5669523</v>
      </c>
      <c r="L5714" s="48" t="s">
        <v>3256</v>
      </c>
      <c r="M5714" s="51" t="s">
        <v>50</v>
      </c>
      <c r="N5714" s="51" t="s">
        <v>3257</v>
      </c>
      <c r="O5714" s="52"/>
      <c r="P5714" s="53"/>
    </row>
    <row r="5715" spans="1:16" s="56" customFormat="1" ht="60" hidden="1" x14ac:dyDescent="0.2">
      <c r="A5715" s="20">
        <v>5715</v>
      </c>
      <c r="B5715" s="55"/>
      <c r="C5715" s="47" t="str">
        <f t="shared" si="89"/>
        <v>Idu Ana 8048</v>
      </c>
      <c r="D5715" s="47"/>
      <c r="E5715" s="48" t="s">
        <v>5951</v>
      </c>
      <c r="F5715" s="48" t="s">
        <v>3315</v>
      </c>
      <c r="G5715" s="177"/>
      <c r="H5715" s="48">
        <v>8048</v>
      </c>
      <c r="I5715" s="48" t="s">
        <v>5992</v>
      </c>
      <c r="J5715" s="49" t="s">
        <v>26</v>
      </c>
      <c r="K5715" s="50">
        <v>3492171</v>
      </c>
      <c r="L5715" s="48" t="s">
        <v>3256</v>
      </c>
      <c r="M5715" s="51" t="s">
        <v>50</v>
      </c>
      <c r="N5715" s="51" t="s">
        <v>3257</v>
      </c>
      <c r="O5715" s="52"/>
      <c r="P5715" s="53"/>
    </row>
    <row r="5716" spans="1:16" s="56" customFormat="1" ht="60" hidden="1" x14ac:dyDescent="0.2">
      <c r="A5716" s="20">
        <v>5716</v>
      </c>
      <c r="B5716" s="55"/>
      <c r="C5716" s="47" t="str">
        <f t="shared" si="89"/>
        <v>Idu Ana 8049</v>
      </c>
      <c r="D5716" s="47"/>
      <c r="E5716" s="48" t="s">
        <v>5951</v>
      </c>
      <c r="F5716" s="48" t="s">
        <v>3315</v>
      </c>
      <c r="G5716" s="177"/>
      <c r="H5716" s="48">
        <v>8049</v>
      </c>
      <c r="I5716" s="48" t="s">
        <v>5993</v>
      </c>
      <c r="J5716" s="49" t="s">
        <v>26</v>
      </c>
      <c r="K5716" s="50">
        <v>4625947</v>
      </c>
      <c r="L5716" s="48" t="s">
        <v>3256</v>
      </c>
      <c r="M5716" s="51" t="s">
        <v>50</v>
      </c>
      <c r="N5716" s="51" t="s">
        <v>3257</v>
      </c>
      <c r="O5716" s="52"/>
      <c r="P5716" s="53"/>
    </row>
    <row r="5717" spans="1:16" s="56" customFormat="1" ht="60" hidden="1" x14ac:dyDescent="0.2">
      <c r="A5717" s="20">
        <v>5717</v>
      </c>
      <c r="B5717" s="55"/>
      <c r="C5717" s="47" t="str">
        <f t="shared" si="89"/>
        <v>Idu Ana 8050</v>
      </c>
      <c r="D5717" s="47"/>
      <c r="E5717" s="48" t="s">
        <v>5951</v>
      </c>
      <c r="F5717" s="48" t="s">
        <v>3315</v>
      </c>
      <c r="G5717" s="177"/>
      <c r="H5717" s="48">
        <v>8050</v>
      </c>
      <c r="I5717" s="48" t="s">
        <v>5994</v>
      </c>
      <c r="J5717" s="49" t="s">
        <v>26</v>
      </c>
      <c r="K5717" s="50">
        <v>4605112</v>
      </c>
      <c r="L5717" s="48" t="s">
        <v>3256</v>
      </c>
      <c r="M5717" s="51" t="s">
        <v>50</v>
      </c>
      <c r="N5717" s="51" t="s">
        <v>3257</v>
      </c>
      <c r="O5717" s="52"/>
      <c r="P5717" s="53"/>
    </row>
    <row r="5718" spans="1:16" s="56" customFormat="1" ht="60" hidden="1" x14ac:dyDescent="0.2">
      <c r="A5718" s="20">
        <v>5718</v>
      </c>
      <c r="B5718" s="55"/>
      <c r="C5718" s="47" t="str">
        <f t="shared" si="89"/>
        <v>Idu Ana 8051</v>
      </c>
      <c r="D5718" s="47"/>
      <c r="E5718" s="48" t="s">
        <v>5951</v>
      </c>
      <c r="F5718" s="48" t="s">
        <v>3315</v>
      </c>
      <c r="G5718" s="177"/>
      <c r="H5718" s="48">
        <v>8051</v>
      </c>
      <c r="I5718" s="48" t="s">
        <v>5995</v>
      </c>
      <c r="J5718" s="49" t="s">
        <v>26</v>
      </c>
      <c r="K5718" s="50">
        <v>5993819</v>
      </c>
      <c r="L5718" s="48" t="s">
        <v>3256</v>
      </c>
      <c r="M5718" s="51" t="s">
        <v>50</v>
      </c>
      <c r="N5718" s="51" t="s">
        <v>3257</v>
      </c>
      <c r="O5718" s="52"/>
      <c r="P5718" s="53"/>
    </row>
    <row r="5719" spans="1:16" s="56" customFormat="1" ht="60" hidden="1" x14ac:dyDescent="0.2">
      <c r="A5719" s="20">
        <v>5719</v>
      </c>
      <c r="B5719" s="55"/>
      <c r="C5719" s="47" t="str">
        <f t="shared" si="89"/>
        <v>Idu Ana 8052</v>
      </c>
      <c r="D5719" s="47"/>
      <c r="E5719" s="48" t="s">
        <v>5951</v>
      </c>
      <c r="F5719" s="48" t="s">
        <v>3315</v>
      </c>
      <c r="G5719" s="177"/>
      <c r="H5719" s="48">
        <v>8052</v>
      </c>
      <c r="I5719" s="48" t="s">
        <v>5996</v>
      </c>
      <c r="J5719" s="49" t="s">
        <v>26</v>
      </c>
      <c r="K5719" s="50">
        <v>8169585</v>
      </c>
      <c r="L5719" s="48" t="s">
        <v>3256</v>
      </c>
      <c r="M5719" s="51" t="s">
        <v>50</v>
      </c>
      <c r="N5719" s="51" t="s">
        <v>3257</v>
      </c>
      <c r="O5719" s="52"/>
      <c r="P5719" s="53"/>
    </row>
    <row r="5720" spans="1:16" s="56" customFormat="1" ht="30" hidden="1" x14ac:dyDescent="0.2">
      <c r="A5720" s="20">
        <v>5720</v>
      </c>
      <c r="B5720" s="55"/>
      <c r="C5720" s="47" t="str">
        <f t="shared" si="89"/>
        <v>Idu Ana 8053</v>
      </c>
      <c r="D5720" s="47"/>
      <c r="E5720" s="48" t="s">
        <v>5951</v>
      </c>
      <c r="F5720" s="48" t="s">
        <v>3315</v>
      </c>
      <c r="G5720" s="177"/>
      <c r="H5720" s="48">
        <v>8053</v>
      </c>
      <c r="I5720" s="48" t="s">
        <v>5997</v>
      </c>
      <c r="J5720" s="49" t="s">
        <v>26</v>
      </c>
      <c r="K5720" s="50">
        <v>597007</v>
      </c>
      <c r="L5720" s="48" t="s">
        <v>3256</v>
      </c>
      <c r="M5720" s="51" t="s">
        <v>50</v>
      </c>
      <c r="N5720" s="51" t="s">
        <v>3257</v>
      </c>
      <c r="O5720" s="52"/>
      <c r="P5720" s="53"/>
    </row>
    <row r="5721" spans="1:16" s="56" customFormat="1" ht="30" hidden="1" x14ac:dyDescent="0.2">
      <c r="A5721" s="20">
        <v>5721</v>
      </c>
      <c r="B5721" s="55"/>
      <c r="C5721" s="47" t="str">
        <f t="shared" si="89"/>
        <v>Idu Ana 8058</v>
      </c>
      <c r="D5721" s="47"/>
      <c r="E5721" s="48" t="s">
        <v>5951</v>
      </c>
      <c r="F5721" s="48" t="s">
        <v>3315</v>
      </c>
      <c r="G5721" s="177"/>
      <c r="H5721" s="48">
        <v>8058</v>
      </c>
      <c r="I5721" s="48" t="s">
        <v>5998</v>
      </c>
      <c r="J5721" s="49" t="s">
        <v>25</v>
      </c>
      <c r="K5721" s="50">
        <v>34604</v>
      </c>
      <c r="L5721" s="48" t="s">
        <v>3256</v>
      </c>
      <c r="M5721" s="51" t="s">
        <v>50</v>
      </c>
      <c r="N5721" s="51" t="s">
        <v>3257</v>
      </c>
      <c r="O5721" s="52"/>
      <c r="P5721" s="53"/>
    </row>
    <row r="5722" spans="1:16" s="56" customFormat="1" ht="30" hidden="1" x14ac:dyDescent="0.2">
      <c r="A5722" s="20">
        <v>5722</v>
      </c>
      <c r="B5722" s="55"/>
      <c r="C5722" s="47" t="str">
        <f t="shared" si="89"/>
        <v>Idu Ana 8060</v>
      </c>
      <c r="D5722" s="47"/>
      <c r="E5722" s="48" t="s">
        <v>5951</v>
      </c>
      <c r="F5722" s="48" t="s">
        <v>3315</v>
      </c>
      <c r="G5722" s="177"/>
      <c r="H5722" s="48">
        <v>8060</v>
      </c>
      <c r="I5722" s="48" t="s">
        <v>5999</v>
      </c>
      <c r="J5722" s="49" t="s">
        <v>26</v>
      </c>
      <c r="K5722" s="50">
        <v>672630</v>
      </c>
      <c r="L5722" s="48" t="s">
        <v>3256</v>
      </c>
      <c r="M5722" s="51" t="s">
        <v>50</v>
      </c>
      <c r="N5722" s="51" t="s">
        <v>3257</v>
      </c>
      <c r="O5722" s="52"/>
      <c r="P5722" s="53"/>
    </row>
    <row r="5723" spans="1:16" s="56" customFormat="1" ht="30" hidden="1" x14ac:dyDescent="0.2">
      <c r="A5723" s="20">
        <v>5723</v>
      </c>
      <c r="B5723" s="55"/>
      <c r="C5723" s="47" t="str">
        <f t="shared" si="89"/>
        <v>Idu Ana 8076</v>
      </c>
      <c r="D5723" s="47"/>
      <c r="E5723" s="48" t="s">
        <v>5951</v>
      </c>
      <c r="F5723" s="48" t="s">
        <v>4700</v>
      </c>
      <c r="G5723" s="177"/>
      <c r="H5723" s="48">
        <v>8076</v>
      </c>
      <c r="I5723" s="48" t="s">
        <v>6000</v>
      </c>
      <c r="J5723" s="49" t="s">
        <v>26</v>
      </c>
      <c r="K5723" s="50">
        <v>28163</v>
      </c>
      <c r="L5723" s="48" t="s">
        <v>3256</v>
      </c>
      <c r="M5723" s="51" t="s">
        <v>50</v>
      </c>
      <c r="N5723" s="51" t="s">
        <v>3257</v>
      </c>
      <c r="O5723" s="52"/>
      <c r="P5723" s="53"/>
    </row>
    <row r="5724" spans="1:16" s="56" customFormat="1" ht="30" hidden="1" x14ac:dyDescent="0.2">
      <c r="A5724" s="20">
        <v>5724</v>
      </c>
      <c r="B5724" s="55"/>
      <c r="C5724" s="47" t="str">
        <f t="shared" si="89"/>
        <v>Idu Ana 8077</v>
      </c>
      <c r="D5724" s="47"/>
      <c r="E5724" s="48" t="s">
        <v>5951</v>
      </c>
      <c r="F5724" s="48" t="s">
        <v>4700</v>
      </c>
      <c r="G5724" s="177"/>
      <c r="H5724" s="48">
        <v>8077</v>
      </c>
      <c r="I5724" s="48" t="s">
        <v>6001</v>
      </c>
      <c r="J5724" s="49" t="s">
        <v>26</v>
      </c>
      <c r="K5724" s="50">
        <v>107116</v>
      </c>
      <c r="L5724" s="48" t="s">
        <v>3256</v>
      </c>
      <c r="M5724" s="51" t="s">
        <v>50</v>
      </c>
      <c r="N5724" s="51" t="s">
        <v>3257</v>
      </c>
      <c r="O5724" s="52"/>
      <c r="P5724" s="53"/>
    </row>
    <row r="5725" spans="1:16" s="56" customFormat="1" ht="30" hidden="1" x14ac:dyDescent="0.2">
      <c r="A5725" s="20">
        <v>5725</v>
      </c>
      <c r="B5725" s="55"/>
      <c r="C5725" s="47" t="str">
        <f t="shared" si="89"/>
        <v>Idu Ana 8078</v>
      </c>
      <c r="D5725" s="47"/>
      <c r="E5725" s="48" t="s">
        <v>5951</v>
      </c>
      <c r="F5725" s="48" t="s">
        <v>4700</v>
      </c>
      <c r="G5725" s="177"/>
      <c r="H5725" s="48">
        <v>8078</v>
      </c>
      <c r="I5725" s="48" t="s">
        <v>6002</v>
      </c>
      <c r="J5725" s="49" t="s">
        <v>26</v>
      </c>
      <c r="K5725" s="50">
        <v>116786</v>
      </c>
      <c r="L5725" s="48" t="s">
        <v>3256</v>
      </c>
      <c r="M5725" s="51" t="s">
        <v>50</v>
      </c>
      <c r="N5725" s="51" t="s">
        <v>3257</v>
      </c>
      <c r="O5725" s="52"/>
      <c r="P5725" s="53"/>
    </row>
    <row r="5726" spans="1:16" s="56" customFormat="1" ht="30" hidden="1" x14ac:dyDescent="0.2">
      <c r="A5726" s="20">
        <v>5726</v>
      </c>
      <c r="B5726" s="55"/>
      <c r="C5726" s="47" t="str">
        <f t="shared" si="89"/>
        <v>Idu Ana 8079</v>
      </c>
      <c r="D5726" s="47"/>
      <c r="E5726" s="48" t="s">
        <v>5951</v>
      </c>
      <c r="F5726" s="48" t="s">
        <v>4700</v>
      </c>
      <c r="G5726" s="177"/>
      <c r="H5726" s="48">
        <v>8079</v>
      </c>
      <c r="I5726" s="48" t="s">
        <v>6003</v>
      </c>
      <c r="J5726" s="49" t="s">
        <v>26</v>
      </c>
      <c r="K5726" s="50">
        <v>185899</v>
      </c>
      <c r="L5726" s="48" t="s">
        <v>3256</v>
      </c>
      <c r="M5726" s="51" t="s">
        <v>50</v>
      </c>
      <c r="N5726" s="51" t="s">
        <v>3257</v>
      </c>
      <c r="O5726" s="52"/>
      <c r="P5726" s="53"/>
    </row>
    <row r="5727" spans="1:16" s="56" customFormat="1" ht="60" hidden="1" x14ac:dyDescent="0.2">
      <c r="A5727" s="20">
        <v>5727</v>
      </c>
      <c r="B5727" s="55"/>
      <c r="C5727" s="47" t="str">
        <f t="shared" si="89"/>
        <v>Idu Ana 8080</v>
      </c>
      <c r="D5727" s="47"/>
      <c r="E5727" s="48" t="s">
        <v>5951</v>
      </c>
      <c r="F5727" s="48" t="s">
        <v>3307</v>
      </c>
      <c r="G5727" s="177"/>
      <c r="H5727" s="48">
        <v>8080</v>
      </c>
      <c r="I5727" s="48" t="s">
        <v>6004</v>
      </c>
      <c r="J5727" s="49" t="s">
        <v>26</v>
      </c>
      <c r="K5727" s="50">
        <v>154000</v>
      </c>
      <c r="L5727" s="48" t="s">
        <v>3256</v>
      </c>
      <c r="M5727" s="51" t="s">
        <v>50</v>
      </c>
      <c r="N5727" s="51" t="s">
        <v>3257</v>
      </c>
      <c r="O5727" s="52"/>
      <c r="P5727" s="53"/>
    </row>
    <row r="5728" spans="1:16" s="56" customFormat="1" ht="30" hidden="1" x14ac:dyDescent="0.2">
      <c r="A5728" s="20">
        <v>5728</v>
      </c>
      <c r="B5728" s="55"/>
      <c r="C5728" s="47" t="str">
        <f t="shared" si="89"/>
        <v>Idu Ana 8081</v>
      </c>
      <c r="D5728" s="47"/>
      <c r="E5728" s="48" t="s">
        <v>5951</v>
      </c>
      <c r="F5728" s="48" t="s">
        <v>3315</v>
      </c>
      <c r="G5728" s="177"/>
      <c r="H5728" s="48">
        <v>8081</v>
      </c>
      <c r="I5728" s="48" t="s">
        <v>6005</v>
      </c>
      <c r="J5728" s="49" t="s">
        <v>26</v>
      </c>
      <c r="K5728" s="50">
        <v>22972</v>
      </c>
      <c r="L5728" s="48" t="s">
        <v>3256</v>
      </c>
      <c r="M5728" s="51" t="s">
        <v>50</v>
      </c>
      <c r="N5728" s="51" t="s">
        <v>3257</v>
      </c>
      <c r="O5728" s="52"/>
      <c r="P5728" s="53"/>
    </row>
    <row r="5729" spans="1:16" s="56" customFormat="1" ht="45" hidden="1" x14ac:dyDescent="0.2">
      <c r="A5729" s="20">
        <v>5729</v>
      </c>
      <c r="B5729" s="55"/>
      <c r="C5729" s="47" t="str">
        <f t="shared" si="89"/>
        <v>Idu Ana 8082</v>
      </c>
      <c r="D5729" s="47"/>
      <c r="E5729" s="48" t="s">
        <v>5951</v>
      </c>
      <c r="F5729" s="48" t="s">
        <v>3307</v>
      </c>
      <c r="G5729" s="177"/>
      <c r="H5729" s="48">
        <v>8082</v>
      </c>
      <c r="I5729" s="48" t="s">
        <v>6006</v>
      </c>
      <c r="J5729" s="49" t="s">
        <v>64</v>
      </c>
      <c r="K5729" s="50">
        <v>33753</v>
      </c>
      <c r="L5729" s="48" t="s">
        <v>3256</v>
      </c>
      <c r="M5729" s="51" t="s">
        <v>50</v>
      </c>
      <c r="N5729" s="51" t="s">
        <v>3257</v>
      </c>
      <c r="O5729" s="52"/>
      <c r="P5729" s="53"/>
    </row>
    <row r="5730" spans="1:16" s="56" customFormat="1" ht="45" hidden="1" x14ac:dyDescent="0.2">
      <c r="A5730" s="20">
        <v>5730</v>
      </c>
      <c r="B5730" s="55"/>
      <c r="C5730" s="47" t="str">
        <f t="shared" si="89"/>
        <v>Idu Ana 8083</v>
      </c>
      <c r="D5730" s="47"/>
      <c r="E5730" s="48" t="s">
        <v>5951</v>
      </c>
      <c r="F5730" s="48" t="s">
        <v>3307</v>
      </c>
      <c r="G5730" s="177"/>
      <c r="H5730" s="48">
        <v>8083</v>
      </c>
      <c r="I5730" s="48" t="s">
        <v>6007</v>
      </c>
      <c r="J5730" s="49" t="s">
        <v>64</v>
      </c>
      <c r="K5730" s="50">
        <v>30553</v>
      </c>
      <c r="L5730" s="48" t="s">
        <v>3256</v>
      </c>
      <c r="M5730" s="51" t="s">
        <v>50</v>
      </c>
      <c r="N5730" s="51" t="s">
        <v>3257</v>
      </c>
      <c r="O5730" s="52"/>
      <c r="P5730" s="53"/>
    </row>
    <row r="5731" spans="1:16" s="56" customFormat="1" ht="45" hidden="1" x14ac:dyDescent="0.2">
      <c r="A5731" s="20">
        <v>5731</v>
      </c>
      <c r="B5731" s="55"/>
      <c r="C5731" s="47" t="str">
        <f t="shared" si="89"/>
        <v>Idu Ana 8084</v>
      </c>
      <c r="D5731" s="47"/>
      <c r="E5731" s="48" t="s">
        <v>5951</v>
      </c>
      <c r="F5731" s="48" t="s">
        <v>3307</v>
      </c>
      <c r="G5731" s="177"/>
      <c r="H5731" s="48">
        <v>8084</v>
      </c>
      <c r="I5731" s="48" t="s">
        <v>6008</v>
      </c>
      <c r="J5731" s="49" t="s">
        <v>64</v>
      </c>
      <c r="K5731" s="50">
        <v>30553</v>
      </c>
      <c r="L5731" s="48" t="s">
        <v>3256</v>
      </c>
      <c r="M5731" s="51" t="s">
        <v>50</v>
      </c>
      <c r="N5731" s="51" t="s">
        <v>3257</v>
      </c>
      <c r="O5731" s="52"/>
      <c r="P5731" s="53"/>
    </row>
    <row r="5732" spans="1:16" s="56" customFormat="1" ht="30" hidden="1" x14ac:dyDescent="0.2">
      <c r="A5732" s="20">
        <v>5732</v>
      </c>
      <c r="B5732" s="55"/>
      <c r="C5732" s="47" t="str">
        <f t="shared" si="89"/>
        <v>Idu Ana 8086</v>
      </c>
      <c r="D5732" s="47"/>
      <c r="E5732" s="48" t="s">
        <v>5951</v>
      </c>
      <c r="F5732" s="48" t="s">
        <v>3322</v>
      </c>
      <c r="G5732" s="177"/>
      <c r="H5732" s="48">
        <v>8086</v>
      </c>
      <c r="I5732" s="48" t="s">
        <v>6009</v>
      </c>
      <c r="J5732" s="49" t="s">
        <v>48</v>
      </c>
      <c r="K5732" s="50">
        <v>650196</v>
      </c>
      <c r="L5732" s="48" t="s">
        <v>3256</v>
      </c>
      <c r="M5732" s="51" t="s">
        <v>50</v>
      </c>
      <c r="N5732" s="51" t="s">
        <v>3257</v>
      </c>
      <c r="O5732" s="52"/>
      <c r="P5732" s="53"/>
    </row>
    <row r="5733" spans="1:16" s="56" customFormat="1" ht="30" hidden="1" x14ac:dyDescent="0.2">
      <c r="A5733" s="20">
        <v>5733</v>
      </c>
      <c r="B5733" s="55"/>
      <c r="C5733" s="47" t="str">
        <f t="shared" si="89"/>
        <v>Idu Ana 8087</v>
      </c>
      <c r="D5733" s="47"/>
      <c r="E5733" s="48" t="s">
        <v>5951</v>
      </c>
      <c r="F5733" s="48" t="s">
        <v>3322</v>
      </c>
      <c r="G5733" s="177"/>
      <c r="H5733" s="48">
        <v>8087</v>
      </c>
      <c r="I5733" s="48" t="s">
        <v>6010</v>
      </c>
      <c r="J5733" s="49" t="s">
        <v>48</v>
      </c>
      <c r="K5733" s="50">
        <v>670624</v>
      </c>
      <c r="L5733" s="48" t="s">
        <v>3256</v>
      </c>
      <c r="M5733" s="51" t="s">
        <v>50</v>
      </c>
      <c r="N5733" s="51" t="s">
        <v>3257</v>
      </c>
      <c r="O5733" s="52"/>
      <c r="P5733" s="53"/>
    </row>
    <row r="5734" spans="1:16" s="56" customFormat="1" ht="45" hidden="1" x14ac:dyDescent="0.2">
      <c r="A5734" s="20">
        <v>5734</v>
      </c>
      <c r="B5734" s="55"/>
      <c r="C5734" s="47" t="str">
        <f t="shared" si="89"/>
        <v>Idu Ana 8088</v>
      </c>
      <c r="D5734" s="47"/>
      <c r="E5734" s="48" t="s">
        <v>5951</v>
      </c>
      <c r="F5734" s="48" t="s">
        <v>3322</v>
      </c>
      <c r="G5734" s="177"/>
      <c r="H5734" s="48">
        <v>8088</v>
      </c>
      <c r="I5734" s="48" t="s">
        <v>6011</v>
      </c>
      <c r="J5734" s="49" t="s">
        <v>48</v>
      </c>
      <c r="K5734" s="50">
        <v>642125</v>
      </c>
      <c r="L5734" s="48" t="s">
        <v>3256</v>
      </c>
      <c r="M5734" s="51" t="s">
        <v>50</v>
      </c>
      <c r="N5734" s="51" t="s">
        <v>3257</v>
      </c>
      <c r="O5734" s="52"/>
      <c r="P5734" s="53"/>
    </row>
    <row r="5735" spans="1:16" s="56" customFormat="1" ht="45" hidden="1" x14ac:dyDescent="0.2">
      <c r="A5735" s="20">
        <v>5735</v>
      </c>
      <c r="B5735" s="55"/>
      <c r="C5735" s="47" t="str">
        <f t="shared" si="89"/>
        <v>Idu Ana 8089</v>
      </c>
      <c r="D5735" s="47"/>
      <c r="E5735" s="48" t="s">
        <v>5951</v>
      </c>
      <c r="F5735" s="48" t="s">
        <v>5958</v>
      </c>
      <c r="G5735" s="177"/>
      <c r="H5735" s="48">
        <v>8089</v>
      </c>
      <c r="I5735" s="48" t="s">
        <v>6012</v>
      </c>
      <c r="J5735" s="49" t="s">
        <v>26</v>
      </c>
      <c r="K5735" s="50">
        <v>32130000</v>
      </c>
      <c r="L5735" s="48" t="s">
        <v>3256</v>
      </c>
      <c r="M5735" s="51" t="s">
        <v>50</v>
      </c>
      <c r="N5735" s="51" t="s">
        <v>3257</v>
      </c>
      <c r="O5735" s="52"/>
      <c r="P5735" s="53"/>
    </row>
    <row r="5736" spans="1:16" s="56" customFormat="1" ht="45" hidden="1" x14ac:dyDescent="0.2">
      <c r="A5736" s="20">
        <v>5736</v>
      </c>
      <c r="B5736" s="55"/>
      <c r="C5736" s="47" t="str">
        <f t="shared" si="89"/>
        <v>Idu Ana 8090</v>
      </c>
      <c r="D5736" s="47"/>
      <c r="E5736" s="48" t="s">
        <v>2834</v>
      </c>
      <c r="F5736" s="48" t="s">
        <v>3293</v>
      </c>
      <c r="G5736" s="177"/>
      <c r="H5736" s="48">
        <v>8090</v>
      </c>
      <c r="I5736" s="48" t="s">
        <v>6013</v>
      </c>
      <c r="J5736" s="49" t="s">
        <v>64</v>
      </c>
      <c r="K5736" s="50">
        <v>278362</v>
      </c>
      <c r="L5736" s="48" t="s">
        <v>3256</v>
      </c>
      <c r="M5736" s="51" t="s">
        <v>50</v>
      </c>
      <c r="N5736" s="51" t="s">
        <v>3257</v>
      </c>
      <c r="O5736" s="52"/>
      <c r="P5736" s="53"/>
    </row>
    <row r="5737" spans="1:16" s="56" customFormat="1" ht="45" hidden="1" x14ac:dyDescent="0.2">
      <c r="A5737" s="20">
        <v>5737</v>
      </c>
      <c r="B5737" s="55"/>
      <c r="C5737" s="47" t="str">
        <f t="shared" ref="C5737:C5800" si="90">+CONCATENATE(M5737," ",N5737," ",H5737)</f>
        <v>Idu Ana 8091</v>
      </c>
      <c r="D5737" s="47"/>
      <c r="E5737" s="48" t="s">
        <v>2834</v>
      </c>
      <c r="F5737" s="48" t="s">
        <v>5837</v>
      </c>
      <c r="G5737" s="177"/>
      <c r="H5737" s="48">
        <v>8091</v>
      </c>
      <c r="I5737" s="48" t="s">
        <v>6014</v>
      </c>
      <c r="J5737" s="49" t="s">
        <v>26</v>
      </c>
      <c r="K5737" s="50">
        <v>6374</v>
      </c>
      <c r="L5737" s="48" t="s">
        <v>3256</v>
      </c>
      <c r="M5737" s="51" t="s">
        <v>50</v>
      </c>
      <c r="N5737" s="51" t="s">
        <v>3257</v>
      </c>
      <c r="O5737" s="52"/>
      <c r="P5737" s="53"/>
    </row>
    <row r="5738" spans="1:16" s="56" customFormat="1" ht="45" hidden="1" x14ac:dyDescent="0.2">
      <c r="A5738" s="20">
        <v>5738</v>
      </c>
      <c r="B5738" s="55"/>
      <c r="C5738" s="47" t="str">
        <f t="shared" si="90"/>
        <v>Idu Ana 8092</v>
      </c>
      <c r="D5738" s="47"/>
      <c r="E5738" s="48" t="s">
        <v>2834</v>
      </c>
      <c r="F5738" s="48" t="s">
        <v>4626</v>
      </c>
      <c r="G5738" s="177"/>
      <c r="H5738" s="48">
        <v>8092</v>
      </c>
      <c r="I5738" s="48" t="s">
        <v>6015</v>
      </c>
      <c r="J5738" s="49" t="s">
        <v>26</v>
      </c>
      <c r="K5738" s="50">
        <v>31449</v>
      </c>
      <c r="L5738" s="48" t="s">
        <v>3256</v>
      </c>
      <c r="M5738" s="51" t="s">
        <v>50</v>
      </c>
      <c r="N5738" s="51" t="s">
        <v>3257</v>
      </c>
      <c r="O5738" s="52"/>
      <c r="P5738" s="53"/>
    </row>
    <row r="5739" spans="1:16" s="56" customFormat="1" ht="45" hidden="1" x14ac:dyDescent="0.2">
      <c r="A5739" s="20">
        <v>5739</v>
      </c>
      <c r="B5739" s="55"/>
      <c r="C5739" s="47" t="str">
        <f t="shared" si="90"/>
        <v>Idu Ana 8093</v>
      </c>
      <c r="D5739" s="47"/>
      <c r="E5739" s="48" t="s">
        <v>2834</v>
      </c>
      <c r="F5739" s="48" t="s">
        <v>4626</v>
      </c>
      <c r="G5739" s="177"/>
      <c r="H5739" s="48">
        <v>8093</v>
      </c>
      <c r="I5739" s="48" t="s">
        <v>6016</v>
      </c>
      <c r="J5739" s="49" t="s">
        <v>26</v>
      </c>
      <c r="K5739" s="50">
        <v>34875</v>
      </c>
      <c r="L5739" s="48" t="s">
        <v>3256</v>
      </c>
      <c r="M5739" s="51" t="s">
        <v>50</v>
      </c>
      <c r="N5739" s="51" t="s">
        <v>3257</v>
      </c>
      <c r="O5739" s="52"/>
      <c r="P5739" s="53"/>
    </row>
    <row r="5740" spans="1:16" s="56" customFormat="1" ht="45" hidden="1" x14ac:dyDescent="0.2">
      <c r="A5740" s="20">
        <v>5740</v>
      </c>
      <c r="B5740" s="55"/>
      <c r="C5740" s="47" t="str">
        <f t="shared" si="90"/>
        <v>Idu Ana 8094</v>
      </c>
      <c r="D5740" s="47"/>
      <c r="E5740" s="48" t="s">
        <v>2834</v>
      </c>
      <c r="F5740" s="48" t="s">
        <v>3307</v>
      </c>
      <c r="G5740" s="177"/>
      <c r="H5740" s="48">
        <v>8094</v>
      </c>
      <c r="I5740" s="48" t="s">
        <v>6017</v>
      </c>
      <c r="J5740" s="49" t="s">
        <v>26</v>
      </c>
      <c r="K5740" s="50">
        <v>201080</v>
      </c>
      <c r="L5740" s="48" t="s">
        <v>3256</v>
      </c>
      <c r="M5740" s="51" t="s">
        <v>50</v>
      </c>
      <c r="N5740" s="51" t="s">
        <v>3257</v>
      </c>
      <c r="O5740" s="52"/>
      <c r="P5740" s="53"/>
    </row>
    <row r="5741" spans="1:16" s="56" customFormat="1" ht="30" hidden="1" x14ac:dyDescent="0.2">
      <c r="A5741" s="20">
        <v>5741</v>
      </c>
      <c r="B5741" s="55"/>
      <c r="C5741" s="47" t="str">
        <f t="shared" si="90"/>
        <v>Idu Ana 8098</v>
      </c>
      <c r="D5741" s="47"/>
      <c r="E5741" s="48" t="s">
        <v>2922</v>
      </c>
      <c r="F5741" s="48" t="s">
        <v>4632</v>
      </c>
      <c r="G5741" s="177"/>
      <c r="H5741" s="48">
        <v>8098</v>
      </c>
      <c r="I5741" s="48" t="s">
        <v>2295</v>
      </c>
      <c r="J5741" s="49" t="s">
        <v>26</v>
      </c>
      <c r="K5741" s="50">
        <v>428400</v>
      </c>
      <c r="L5741" s="48" t="s">
        <v>3256</v>
      </c>
      <c r="M5741" s="51" t="s">
        <v>50</v>
      </c>
      <c r="N5741" s="51" t="s">
        <v>3257</v>
      </c>
      <c r="O5741" s="52"/>
      <c r="P5741" s="53"/>
    </row>
    <row r="5742" spans="1:16" s="56" customFormat="1" ht="30" hidden="1" x14ac:dyDescent="0.2">
      <c r="A5742" s="20">
        <v>5742</v>
      </c>
      <c r="B5742" s="55"/>
      <c r="C5742" s="47" t="str">
        <f t="shared" si="90"/>
        <v>Idu Ana 8099</v>
      </c>
      <c r="D5742" s="47"/>
      <c r="E5742" s="48" t="s">
        <v>2922</v>
      </c>
      <c r="F5742" s="48" t="s">
        <v>3792</v>
      </c>
      <c r="G5742" s="177"/>
      <c r="H5742" s="48">
        <v>8099</v>
      </c>
      <c r="I5742" s="48" t="s">
        <v>6018</v>
      </c>
      <c r="J5742" s="49" t="s">
        <v>48</v>
      </c>
      <c r="K5742" s="50">
        <v>158098</v>
      </c>
      <c r="L5742" s="48" t="s">
        <v>3256</v>
      </c>
      <c r="M5742" s="51" t="s">
        <v>50</v>
      </c>
      <c r="N5742" s="51" t="s">
        <v>3257</v>
      </c>
      <c r="O5742" s="52"/>
      <c r="P5742" s="53"/>
    </row>
    <row r="5743" spans="1:16" s="56" customFormat="1" ht="60" hidden="1" x14ac:dyDescent="0.2">
      <c r="A5743" s="20">
        <v>5743</v>
      </c>
      <c r="B5743" s="55"/>
      <c r="C5743" s="47" t="str">
        <f t="shared" si="90"/>
        <v>Idu Ana 8100</v>
      </c>
      <c r="D5743" s="47"/>
      <c r="E5743" s="48" t="s">
        <v>2922</v>
      </c>
      <c r="F5743" s="48" t="s">
        <v>3276</v>
      </c>
      <c r="G5743" s="177"/>
      <c r="H5743" s="48">
        <v>8100</v>
      </c>
      <c r="I5743" s="48" t="s">
        <v>6019</v>
      </c>
      <c r="J5743" s="49" t="s">
        <v>26</v>
      </c>
      <c r="K5743" s="50">
        <v>550589</v>
      </c>
      <c r="L5743" s="48" t="s">
        <v>3256</v>
      </c>
      <c r="M5743" s="51" t="s">
        <v>50</v>
      </c>
      <c r="N5743" s="51" t="s">
        <v>3257</v>
      </c>
      <c r="O5743" s="52"/>
      <c r="P5743" s="53"/>
    </row>
    <row r="5744" spans="1:16" s="56" customFormat="1" ht="60" hidden="1" x14ac:dyDescent="0.2">
      <c r="A5744" s="20">
        <v>5744</v>
      </c>
      <c r="B5744" s="55"/>
      <c r="C5744" s="47" t="str">
        <f t="shared" si="90"/>
        <v>Idu Ana 8101</v>
      </c>
      <c r="D5744" s="47"/>
      <c r="E5744" s="48" t="s">
        <v>2922</v>
      </c>
      <c r="F5744" s="48" t="s">
        <v>3276</v>
      </c>
      <c r="G5744" s="177"/>
      <c r="H5744" s="48">
        <v>8101</v>
      </c>
      <c r="I5744" s="48" t="s">
        <v>6020</v>
      </c>
      <c r="J5744" s="49" t="s">
        <v>26</v>
      </c>
      <c r="K5744" s="50">
        <v>1571939</v>
      </c>
      <c r="L5744" s="48" t="s">
        <v>3256</v>
      </c>
      <c r="M5744" s="51" t="s">
        <v>50</v>
      </c>
      <c r="N5744" s="51" t="s">
        <v>3257</v>
      </c>
      <c r="O5744" s="52"/>
      <c r="P5744" s="53"/>
    </row>
    <row r="5745" spans="1:16" s="56" customFormat="1" ht="60" x14ac:dyDescent="0.2">
      <c r="A5745" s="20">
        <v>5745</v>
      </c>
      <c r="B5745" s="55"/>
      <c r="C5745" s="47" t="str">
        <f t="shared" si="90"/>
        <v>Idu Ana 8102</v>
      </c>
      <c r="D5745" s="47"/>
      <c r="E5745" s="48" t="s">
        <v>2219</v>
      </c>
      <c r="F5745" s="48" t="s">
        <v>3293</v>
      </c>
      <c r="G5745" s="177"/>
      <c r="H5745" s="48">
        <v>8102</v>
      </c>
      <c r="I5745" s="48" t="s">
        <v>6021</v>
      </c>
      <c r="J5745" s="49" t="s">
        <v>25</v>
      </c>
      <c r="K5745" s="50">
        <v>151130</v>
      </c>
      <c r="L5745" s="48" t="s">
        <v>3256</v>
      </c>
      <c r="M5745" s="51" t="s">
        <v>50</v>
      </c>
      <c r="N5745" s="51" t="s">
        <v>3257</v>
      </c>
      <c r="O5745" s="52"/>
      <c r="P5745" s="53"/>
    </row>
    <row r="5746" spans="1:16" s="56" customFormat="1" ht="45" hidden="1" x14ac:dyDescent="0.2">
      <c r="A5746" s="20">
        <v>5746</v>
      </c>
      <c r="B5746" s="55"/>
      <c r="C5746" s="47" t="str">
        <f t="shared" si="90"/>
        <v>Idu Ana 8103</v>
      </c>
      <c r="D5746" s="47"/>
      <c r="E5746" s="48" t="s">
        <v>2219</v>
      </c>
      <c r="F5746" s="48" t="s">
        <v>5886</v>
      </c>
      <c r="G5746" s="177"/>
      <c r="H5746" s="48">
        <v>8103</v>
      </c>
      <c r="I5746" s="48" t="s">
        <v>6022</v>
      </c>
      <c r="J5746" s="49" t="s">
        <v>64</v>
      </c>
      <c r="K5746" s="50">
        <v>14564</v>
      </c>
      <c r="L5746" s="48" t="s">
        <v>3256</v>
      </c>
      <c r="M5746" s="51" t="s">
        <v>50</v>
      </c>
      <c r="N5746" s="51" t="s">
        <v>3257</v>
      </c>
      <c r="O5746" s="52"/>
      <c r="P5746" s="53"/>
    </row>
    <row r="5747" spans="1:16" s="56" customFormat="1" ht="45" hidden="1" x14ac:dyDescent="0.2">
      <c r="A5747" s="20">
        <v>5747</v>
      </c>
      <c r="B5747" s="55"/>
      <c r="C5747" s="47" t="str">
        <f t="shared" si="90"/>
        <v>Idu Ana 8104</v>
      </c>
      <c r="D5747" s="47"/>
      <c r="E5747" s="48" t="s">
        <v>2219</v>
      </c>
      <c r="F5747" s="48" t="s">
        <v>5886</v>
      </c>
      <c r="G5747" s="177"/>
      <c r="H5747" s="48">
        <v>8104</v>
      </c>
      <c r="I5747" s="48" t="s">
        <v>6023</v>
      </c>
      <c r="J5747" s="49" t="s">
        <v>64</v>
      </c>
      <c r="K5747" s="50">
        <v>73341</v>
      </c>
      <c r="L5747" s="48" t="s">
        <v>3256</v>
      </c>
      <c r="M5747" s="51" t="s">
        <v>50</v>
      </c>
      <c r="N5747" s="51" t="s">
        <v>3257</v>
      </c>
      <c r="O5747" s="52"/>
      <c r="P5747" s="53"/>
    </row>
    <row r="5748" spans="1:16" s="56" customFormat="1" ht="30" hidden="1" x14ac:dyDescent="0.2">
      <c r="A5748" s="20">
        <v>5748</v>
      </c>
      <c r="B5748" s="55"/>
      <c r="C5748" s="47" t="str">
        <f t="shared" si="90"/>
        <v>Idu Ana 8106</v>
      </c>
      <c r="D5748" s="47"/>
      <c r="E5748" s="48" t="s">
        <v>6024</v>
      </c>
      <c r="F5748" s="48" t="s">
        <v>3837</v>
      </c>
      <c r="G5748" s="177"/>
      <c r="H5748" s="48">
        <v>8106</v>
      </c>
      <c r="I5748" s="48" t="s">
        <v>6025</v>
      </c>
      <c r="J5748" s="49" t="s">
        <v>64</v>
      </c>
      <c r="K5748" s="50">
        <v>89354</v>
      </c>
      <c r="L5748" s="48" t="s">
        <v>3256</v>
      </c>
      <c r="M5748" s="51" t="s">
        <v>50</v>
      </c>
      <c r="N5748" s="51" t="s">
        <v>3257</v>
      </c>
      <c r="O5748" s="52"/>
      <c r="P5748" s="53"/>
    </row>
    <row r="5749" spans="1:16" s="56" customFormat="1" ht="30" hidden="1" x14ac:dyDescent="0.2">
      <c r="A5749" s="20">
        <v>5749</v>
      </c>
      <c r="B5749" s="55"/>
      <c r="C5749" s="47" t="str">
        <f t="shared" si="90"/>
        <v>Idu Ana 8107</v>
      </c>
      <c r="D5749" s="47"/>
      <c r="E5749" s="48" t="s">
        <v>6024</v>
      </c>
      <c r="F5749" s="48" t="s">
        <v>3274</v>
      </c>
      <c r="G5749" s="177"/>
      <c r="H5749" s="48">
        <v>8107</v>
      </c>
      <c r="I5749" s="48" t="s">
        <v>6026</v>
      </c>
      <c r="J5749" s="49" t="s">
        <v>26</v>
      </c>
      <c r="K5749" s="50">
        <v>36447</v>
      </c>
      <c r="L5749" s="48" t="s">
        <v>3256</v>
      </c>
      <c r="M5749" s="51" t="s">
        <v>50</v>
      </c>
      <c r="N5749" s="51" t="s">
        <v>3257</v>
      </c>
      <c r="O5749" s="52"/>
      <c r="P5749" s="53"/>
    </row>
    <row r="5750" spans="1:16" s="56" customFormat="1" ht="30" hidden="1" x14ac:dyDescent="0.2">
      <c r="A5750" s="20">
        <v>5750</v>
      </c>
      <c r="B5750" s="55"/>
      <c r="C5750" s="47" t="str">
        <f t="shared" si="90"/>
        <v>Idu Ana 8109</v>
      </c>
      <c r="D5750" s="47"/>
      <c r="E5750" s="48" t="s">
        <v>6024</v>
      </c>
      <c r="F5750" s="48" t="s">
        <v>4700</v>
      </c>
      <c r="G5750" s="177"/>
      <c r="H5750" s="48">
        <v>8109</v>
      </c>
      <c r="I5750" s="48" t="s">
        <v>6027</v>
      </c>
      <c r="J5750" s="49" t="s">
        <v>25</v>
      </c>
      <c r="K5750" s="50">
        <v>38013</v>
      </c>
      <c r="L5750" s="48" t="s">
        <v>3256</v>
      </c>
      <c r="M5750" s="51" t="s">
        <v>50</v>
      </c>
      <c r="N5750" s="51" t="s">
        <v>3257</v>
      </c>
      <c r="O5750" s="52"/>
      <c r="P5750" s="53"/>
    </row>
    <row r="5751" spans="1:16" s="56" customFormat="1" ht="30" hidden="1" x14ac:dyDescent="0.2">
      <c r="A5751" s="20">
        <v>5751</v>
      </c>
      <c r="B5751" s="55"/>
      <c r="C5751" s="47" t="str">
        <f t="shared" si="90"/>
        <v>Idu Ana 8110</v>
      </c>
      <c r="D5751" s="47"/>
      <c r="E5751" s="48" t="s">
        <v>6024</v>
      </c>
      <c r="F5751" s="48" t="s">
        <v>4700</v>
      </c>
      <c r="G5751" s="177"/>
      <c r="H5751" s="48">
        <v>8110</v>
      </c>
      <c r="I5751" s="48" t="s">
        <v>6028</v>
      </c>
      <c r="J5751" s="49" t="s">
        <v>25</v>
      </c>
      <c r="K5751" s="50">
        <v>45459</v>
      </c>
      <c r="L5751" s="48" t="s">
        <v>3256</v>
      </c>
      <c r="M5751" s="51" t="s">
        <v>50</v>
      </c>
      <c r="N5751" s="51" t="s">
        <v>3257</v>
      </c>
      <c r="O5751" s="52"/>
      <c r="P5751" s="53"/>
    </row>
    <row r="5752" spans="1:16" s="56" customFormat="1" ht="45" hidden="1" x14ac:dyDescent="0.2">
      <c r="A5752" s="20">
        <v>5752</v>
      </c>
      <c r="B5752" s="55"/>
      <c r="C5752" s="47" t="str">
        <f t="shared" si="90"/>
        <v>Idu Ana 8111</v>
      </c>
      <c r="D5752" s="47"/>
      <c r="E5752" s="48" t="s">
        <v>6024</v>
      </c>
      <c r="F5752" s="48" t="s">
        <v>4700</v>
      </c>
      <c r="G5752" s="177"/>
      <c r="H5752" s="48">
        <v>8111</v>
      </c>
      <c r="I5752" s="48" t="s">
        <v>6029</v>
      </c>
      <c r="J5752" s="49" t="s">
        <v>25</v>
      </c>
      <c r="K5752" s="50">
        <v>118306</v>
      </c>
      <c r="L5752" s="48" t="s">
        <v>3256</v>
      </c>
      <c r="M5752" s="51" t="s">
        <v>50</v>
      </c>
      <c r="N5752" s="51" t="s">
        <v>3257</v>
      </c>
      <c r="O5752" s="52"/>
      <c r="P5752" s="53"/>
    </row>
    <row r="5753" spans="1:16" s="56" customFormat="1" ht="30" hidden="1" x14ac:dyDescent="0.2">
      <c r="A5753" s="20">
        <v>5753</v>
      </c>
      <c r="B5753" s="55"/>
      <c r="C5753" s="47" t="str">
        <f t="shared" si="90"/>
        <v>Idu Ana 8112</v>
      </c>
      <c r="D5753" s="47"/>
      <c r="E5753" s="48" t="s">
        <v>6024</v>
      </c>
      <c r="F5753" s="48" t="s">
        <v>3287</v>
      </c>
      <c r="G5753" s="177"/>
      <c r="H5753" s="48">
        <v>8112</v>
      </c>
      <c r="I5753" s="48" t="s">
        <v>6030</v>
      </c>
      <c r="J5753" s="49" t="s">
        <v>26</v>
      </c>
      <c r="K5753" s="50">
        <v>139209</v>
      </c>
      <c r="L5753" s="48" t="s">
        <v>3256</v>
      </c>
      <c r="M5753" s="51" t="s">
        <v>50</v>
      </c>
      <c r="N5753" s="51" t="s">
        <v>3257</v>
      </c>
      <c r="O5753" s="52"/>
      <c r="P5753" s="53"/>
    </row>
    <row r="5754" spans="1:16" s="56" customFormat="1" ht="30" hidden="1" x14ac:dyDescent="0.2">
      <c r="A5754" s="20">
        <v>5754</v>
      </c>
      <c r="B5754" s="55"/>
      <c r="C5754" s="47" t="str">
        <f t="shared" si="90"/>
        <v>Idu Ana 8113</v>
      </c>
      <c r="D5754" s="47"/>
      <c r="E5754" s="48" t="s">
        <v>6024</v>
      </c>
      <c r="F5754" s="48" t="s">
        <v>3287</v>
      </c>
      <c r="G5754" s="177"/>
      <c r="H5754" s="48">
        <v>8113</v>
      </c>
      <c r="I5754" s="48" t="s">
        <v>6031</v>
      </c>
      <c r="J5754" s="49" t="s">
        <v>26</v>
      </c>
      <c r="K5754" s="50">
        <v>69606</v>
      </c>
      <c r="L5754" s="48" t="s">
        <v>3256</v>
      </c>
      <c r="M5754" s="51" t="s">
        <v>50</v>
      </c>
      <c r="N5754" s="51" t="s">
        <v>3257</v>
      </c>
      <c r="O5754" s="52"/>
      <c r="P5754" s="53"/>
    </row>
    <row r="5755" spans="1:16" s="56" customFormat="1" ht="45" hidden="1" x14ac:dyDescent="0.2">
      <c r="A5755" s="20">
        <v>5755</v>
      </c>
      <c r="B5755" s="55"/>
      <c r="C5755" s="47" t="str">
        <f t="shared" si="90"/>
        <v>Idu Ana 8114</v>
      </c>
      <c r="D5755" s="47"/>
      <c r="E5755" s="48" t="s">
        <v>6024</v>
      </c>
      <c r="F5755" s="48" t="s">
        <v>3309</v>
      </c>
      <c r="G5755" s="177"/>
      <c r="H5755" s="48">
        <v>8114</v>
      </c>
      <c r="I5755" s="48" t="s">
        <v>6032</v>
      </c>
      <c r="J5755" s="49" t="s">
        <v>25</v>
      </c>
      <c r="K5755" s="50">
        <v>14871</v>
      </c>
      <c r="L5755" s="48" t="s">
        <v>3256</v>
      </c>
      <c r="M5755" s="51" t="s">
        <v>50</v>
      </c>
      <c r="N5755" s="51" t="s">
        <v>3257</v>
      </c>
      <c r="O5755" s="52"/>
      <c r="P5755" s="53"/>
    </row>
    <row r="5756" spans="1:16" s="56" customFormat="1" ht="45" hidden="1" x14ac:dyDescent="0.2">
      <c r="A5756" s="20">
        <v>5756</v>
      </c>
      <c r="B5756" s="55"/>
      <c r="C5756" s="47" t="str">
        <f t="shared" si="90"/>
        <v>Idu Ana 8115</v>
      </c>
      <c r="D5756" s="47"/>
      <c r="E5756" s="48" t="s">
        <v>6024</v>
      </c>
      <c r="F5756" s="48" t="s">
        <v>4626</v>
      </c>
      <c r="G5756" s="177"/>
      <c r="H5756" s="48">
        <v>8115</v>
      </c>
      <c r="I5756" s="48" t="s">
        <v>6033</v>
      </c>
      <c r="J5756" s="49" t="s">
        <v>26</v>
      </c>
      <c r="K5756" s="50">
        <v>149103</v>
      </c>
      <c r="L5756" s="48" t="s">
        <v>3256</v>
      </c>
      <c r="M5756" s="51" t="s">
        <v>50</v>
      </c>
      <c r="N5756" s="51" t="s">
        <v>3257</v>
      </c>
      <c r="O5756" s="52"/>
      <c r="P5756" s="53"/>
    </row>
    <row r="5757" spans="1:16" s="56" customFormat="1" ht="45" hidden="1" x14ac:dyDescent="0.2">
      <c r="A5757" s="20">
        <v>5757</v>
      </c>
      <c r="B5757" s="55"/>
      <c r="C5757" s="47" t="str">
        <f t="shared" si="90"/>
        <v>Idu Ana 8116</v>
      </c>
      <c r="D5757" s="47"/>
      <c r="E5757" s="48" t="s">
        <v>6024</v>
      </c>
      <c r="F5757" s="48" t="s">
        <v>3287</v>
      </c>
      <c r="G5757" s="177"/>
      <c r="H5757" s="48">
        <v>8116</v>
      </c>
      <c r="I5757" s="48" t="s">
        <v>6034</v>
      </c>
      <c r="J5757" s="49" t="s">
        <v>26</v>
      </c>
      <c r="K5757" s="50">
        <v>3203692</v>
      </c>
      <c r="L5757" s="48" t="s">
        <v>3256</v>
      </c>
      <c r="M5757" s="51" t="s">
        <v>50</v>
      </c>
      <c r="N5757" s="51" t="s">
        <v>3257</v>
      </c>
      <c r="O5757" s="52"/>
      <c r="P5757" s="53"/>
    </row>
    <row r="5758" spans="1:16" s="56" customFormat="1" ht="30" hidden="1" x14ac:dyDescent="0.2">
      <c r="A5758" s="20">
        <v>5758</v>
      </c>
      <c r="B5758" s="55"/>
      <c r="C5758" s="47" t="str">
        <f t="shared" si="90"/>
        <v>Idu Ana 8117</v>
      </c>
      <c r="D5758" s="47"/>
      <c r="E5758" s="48" t="s">
        <v>6024</v>
      </c>
      <c r="F5758" s="48" t="s">
        <v>4700</v>
      </c>
      <c r="G5758" s="177"/>
      <c r="H5758" s="48">
        <v>8117</v>
      </c>
      <c r="I5758" s="48" t="s">
        <v>6035</v>
      </c>
      <c r="J5758" s="49" t="s">
        <v>25</v>
      </c>
      <c r="K5758" s="50">
        <v>28169</v>
      </c>
      <c r="L5758" s="48" t="s">
        <v>3256</v>
      </c>
      <c r="M5758" s="51" t="s">
        <v>50</v>
      </c>
      <c r="N5758" s="51" t="s">
        <v>3257</v>
      </c>
      <c r="O5758" s="52"/>
      <c r="P5758" s="53"/>
    </row>
    <row r="5759" spans="1:16" s="56" customFormat="1" ht="30" hidden="1" x14ac:dyDescent="0.2">
      <c r="A5759" s="20">
        <v>5759</v>
      </c>
      <c r="B5759" s="55"/>
      <c r="C5759" s="47" t="str">
        <f t="shared" si="90"/>
        <v>Idu Ana 8118</v>
      </c>
      <c r="D5759" s="47"/>
      <c r="E5759" s="48" t="s">
        <v>6024</v>
      </c>
      <c r="F5759" s="48" t="s">
        <v>4700</v>
      </c>
      <c r="G5759" s="177"/>
      <c r="H5759" s="48">
        <v>8118</v>
      </c>
      <c r="I5759" s="48" t="s">
        <v>6036</v>
      </c>
      <c r="J5759" s="49" t="s">
        <v>25</v>
      </c>
      <c r="K5759" s="50">
        <v>24607</v>
      </c>
      <c r="L5759" s="48" t="s">
        <v>3256</v>
      </c>
      <c r="M5759" s="51" t="s">
        <v>50</v>
      </c>
      <c r="N5759" s="51" t="s">
        <v>3257</v>
      </c>
      <c r="O5759" s="52"/>
      <c r="P5759" s="53"/>
    </row>
    <row r="5760" spans="1:16" s="56" customFormat="1" ht="30" hidden="1" x14ac:dyDescent="0.2">
      <c r="A5760" s="20">
        <v>5760</v>
      </c>
      <c r="B5760" s="55"/>
      <c r="C5760" s="47" t="str">
        <f t="shared" si="90"/>
        <v>Idu Ana 8119</v>
      </c>
      <c r="D5760" s="47"/>
      <c r="E5760" s="48" t="s">
        <v>6024</v>
      </c>
      <c r="F5760" s="48" t="s">
        <v>4700</v>
      </c>
      <c r="G5760" s="177"/>
      <c r="H5760" s="48">
        <v>8119</v>
      </c>
      <c r="I5760" s="48" t="s">
        <v>6037</v>
      </c>
      <c r="J5760" s="49" t="s">
        <v>26</v>
      </c>
      <c r="K5760" s="50">
        <v>256933</v>
      </c>
      <c r="L5760" s="48" t="s">
        <v>3256</v>
      </c>
      <c r="M5760" s="51" t="s">
        <v>50</v>
      </c>
      <c r="N5760" s="51" t="s">
        <v>3257</v>
      </c>
      <c r="O5760" s="52"/>
      <c r="P5760" s="53"/>
    </row>
    <row r="5761" spans="1:16" s="56" customFormat="1" ht="60" hidden="1" x14ac:dyDescent="0.2">
      <c r="A5761" s="20">
        <v>5761</v>
      </c>
      <c r="B5761" s="55"/>
      <c r="C5761" s="47" t="str">
        <f t="shared" si="90"/>
        <v>Idu Ana 8120</v>
      </c>
      <c r="D5761" s="47"/>
      <c r="E5761" s="48" t="s">
        <v>6024</v>
      </c>
      <c r="F5761" s="48" t="s">
        <v>3287</v>
      </c>
      <c r="G5761" s="177"/>
      <c r="H5761" s="48">
        <v>8120</v>
      </c>
      <c r="I5761" s="48" t="s">
        <v>6038</v>
      </c>
      <c r="J5761" s="49" t="s">
        <v>26</v>
      </c>
      <c r="K5761" s="50">
        <v>1523052</v>
      </c>
      <c r="L5761" s="48" t="s">
        <v>3256</v>
      </c>
      <c r="M5761" s="51" t="s">
        <v>50</v>
      </c>
      <c r="N5761" s="51" t="s">
        <v>3257</v>
      </c>
      <c r="O5761" s="52"/>
      <c r="P5761" s="53"/>
    </row>
    <row r="5762" spans="1:16" s="56" customFormat="1" ht="60" hidden="1" x14ac:dyDescent="0.2">
      <c r="A5762" s="20">
        <v>5762</v>
      </c>
      <c r="B5762" s="55"/>
      <c r="C5762" s="47" t="str">
        <f t="shared" si="90"/>
        <v>Idu Ana 8121</v>
      </c>
      <c r="D5762" s="47"/>
      <c r="E5762" s="48" t="s">
        <v>6024</v>
      </c>
      <c r="F5762" s="48" t="s">
        <v>3287</v>
      </c>
      <c r="G5762" s="177"/>
      <c r="H5762" s="48">
        <v>8121</v>
      </c>
      <c r="I5762" s="48" t="s">
        <v>6039</v>
      </c>
      <c r="J5762" s="49" t="s">
        <v>26</v>
      </c>
      <c r="K5762" s="50">
        <v>1668371</v>
      </c>
      <c r="L5762" s="48" t="s">
        <v>3256</v>
      </c>
      <c r="M5762" s="51" t="s">
        <v>50</v>
      </c>
      <c r="N5762" s="51" t="s">
        <v>3257</v>
      </c>
      <c r="O5762" s="52"/>
      <c r="P5762" s="53"/>
    </row>
    <row r="5763" spans="1:16" s="56" customFormat="1" ht="60" hidden="1" x14ac:dyDescent="0.2">
      <c r="A5763" s="20">
        <v>5763</v>
      </c>
      <c r="B5763" s="55"/>
      <c r="C5763" s="47" t="str">
        <f t="shared" si="90"/>
        <v>Idu Ana 8122</v>
      </c>
      <c r="D5763" s="47"/>
      <c r="E5763" s="48" t="s">
        <v>6024</v>
      </c>
      <c r="F5763" s="48" t="s">
        <v>3287</v>
      </c>
      <c r="G5763" s="177"/>
      <c r="H5763" s="48">
        <v>8122</v>
      </c>
      <c r="I5763" s="48" t="s">
        <v>6040</v>
      </c>
      <c r="J5763" s="49" t="s">
        <v>26</v>
      </c>
      <c r="K5763" s="50">
        <v>595506</v>
      </c>
      <c r="L5763" s="48" t="s">
        <v>3256</v>
      </c>
      <c r="M5763" s="51" t="s">
        <v>50</v>
      </c>
      <c r="N5763" s="51" t="s">
        <v>3257</v>
      </c>
      <c r="O5763" s="52"/>
      <c r="P5763" s="53"/>
    </row>
    <row r="5764" spans="1:16" s="56" customFormat="1" ht="30" hidden="1" x14ac:dyDescent="0.2">
      <c r="A5764" s="20">
        <v>5764</v>
      </c>
      <c r="B5764" s="55"/>
      <c r="C5764" s="47" t="str">
        <f t="shared" si="90"/>
        <v>Idu Ana 8123</v>
      </c>
      <c r="D5764" s="47"/>
      <c r="E5764" s="48" t="s">
        <v>6024</v>
      </c>
      <c r="F5764" s="48" t="s">
        <v>3293</v>
      </c>
      <c r="G5764" s="177"/>
      <c r="H5764" s="48">
        <v>8123</v>
      </c>
      <c r="I5764" s="48" t="s">
        <v>6041</v>
      </c>
      <c r="J5764" s="49" t="s">
        <v>64</v>
      </c>
      <c r="K5764" s="50">
        <v>70300</v>
      </c>
      <c r="L5764" s="48" t="s">
        <v>3256</v>
      </c>
      <c r="M5764" s="51" t="s">
        <v>50</v>
      </c>
      <c r="N5764" s="51" t="s">
        <v>3257</v>
      </c>
      <c r="O5764" s="52"/>
      <c r="P5764" s="53"/>
    </row>
    <row r="5765" spans="1:16" s="56" customFormat="1" ht="30" hidden="1" x14ac:dyDescent="0.2">
      <c r="A5765" s="20">
        <v>5765</v>
      </c>
      <c r="B5765" s="55"/>
      <c r="C5765" s="47" t="str">
        <f t="shared" si="90"/>
        <v>Idu Ana 8124</v>
      </c>
      <c r="D5765" s="47"/>
      <c r="E5765" s="48" t="s">
        <v>6024</v>
      </c>
      <c r="F5765" s="48" t="s">
        <v>4700</v>
      </c>
      <c r="G5765" s="177"/>
      <c r="H5765" s="48">
        <v>8124</v>
      </c>
      <c r="I5765" s="48" t="s">
        <v>6042</v>
      </c>
      <c r="J5765" s="49" t="s">
        <v>26</v>
      </c>
      <c r="K5765" s="50">
        <v>20956160</v>
      </c>
      <c r="L5765" s="48" t="s">
        <v>3256</v>
      </c>
      <c r="M5765" s="51" t="s">
        <v>50</v>
      </c>
      <c r="N5765" s="51" t="s">
        <v>3257</v>
      </c>
      <c r="O5765" s="52"/>
      <c r="P5765" s="53"/>
    </row>
    <row r="5766" spans="1:16" s="56" customFormat="1" ht="30" hidden="1" x14ac:dyDescent="0.2">
      <c r="A5766" s="20">
        <v>5766</v>
      </c>
      <c r="B5766" s="55"/>
      <c r="C5766" s="47" t="str">
        <f t="shared" si="90"/>
        <v>Idu Ana 8125</v>
      </c>
      <c r="D5766" s="47"/>
      <c r="E5766" s="48" t="s">
        <v>6024</v>
      </c>
      <c r="F5766" s="48" t="s">
        <v>3287</v>
      </c>
      <c r="G5766" s="177"/>
      <c r="H5766" s="48">
        <v>8125</v>
      </c>
      <c r="I5766" s="48" t="s">
        <v>6043</v>
      </c>
      <c r="J5766" s="49" t="s">
        <v>26</v>
      </c>
      <c r="K5766" s="50">
        <v>55617</v>
      </c>
      <c r="L5766" s="48" t="s">
        <v>3256</v>
      </c>
      <c r="M5766" s="51" t="s">
        <v>50</v>
      </c>
      <c r="N5766" s="51" t="s">
        <v>3257</v>
      </c>
      <c r="O5766" s="52"/>
      <c r="P5766" s="53"/>
    </row>
    <row r="5767" spans="1:16" s="56" customFormat="1" ht="30" hidden="1" x14ac:dyDescent="0.2">
      <c r="A5767" s="20">
        <v>5767</v>
      </c>
      <c r="B5767" s="55"/>
      <c r="C5767" s="47" t="str">
        <f t="shared" si="90"/>
        <v>Idu Ana 8126</v>
      </c>
      <c r="D5767" s="47"/>
      <c r="E5767" s="48" t="s">
        <v>6024</v>
      </c>
      <c r="F5767" s="48" t="s">
        <v>4700</v>
      </c>
      <c r="G5767" s="177"/>
      <c r="H5767" s="48">
        <v>8126</v>
      </c>
      <c r="I5767" s="48" t="s">
        <v>6044</v>
      </c>
      <c r="J5767" s="49" t="s">
        <v>25</v>
      </c>
      <c r="K5767" s="50">
        <v>110751</v>
      </c>
      <c r="L5767" s="48" t="s">
        <v>3256</v>
      </c>
      <c r="M5767" s="51" t="s">
        <v>50</v>
      </c>
      <c r="N5767" s="51" t="s">
        <v>3257</v>
      </c>
      <c r="O5767" s="52"/>
      <c r="P5767" s="53"/>
    </row>
    <row r="5768" spans="1:16" s="56" customFormat="1" ht="30" hidden="1" x14ac:dyDescent="0.2">
      <c r="A5768" s="20">
        <v>5768</v>
      </c>
      <c r="B5768" s="55"/>
      <c r="C5768" s="47" t="str">
        <f t="shared" si="90"/>
        <v>Idu Ana 8127</v>
      </c>
      <c r="D5768" s="47"/>
      <c r="E5768" s="48" t="s">
        <v>6024</v>
      </c>
      <c r="F5768" s="48" t="s">
        <v>4700</v>
      </c>
      <c r="G5768" s="177"/>
      <c r="H5768" s="48">
        <v>8127</v>
      </c>
      <c r="I5768" s="48" t="s">
        <v>6045</v>
      </c>
      <c r="J5768" s="49" t="s">
        <v>26</v>
      </c>
      <c r="K5768" s="50">
        <v>22324163</v>
      </c>
      <c r="L5768" s="48" t="s">
        <v>3256</v>
      </c>
      <c r="M5768" s="51" t="s">
        <v>50</v>
      </c>
      <c r="N5768" s="51" t="s">
        <v>3257</v>
      </c>
      <c r="O5768" s="52"/>
      <c r="P5768" s="53"/>
    </row>
    <row r="5769" spans="1:16" s="56" customFormat="1" ht="30" hidden="1" x14ac:dyDescent="0.2">
      <c r="A5769" s="20">
        <v>5769</v>
      </c>
      <c r="B5769" s="55"/>
      <c r="C5769" s="47" t="str">
        <f t="shared" si="90"/>
        <v>Idu Ana 8128</v>
      </c>
      <c r="D5769" s="47"/>
      <c r="E5769" s="48" t="s">
        <v>6024</v>
      </c>
      <c r="F5769" s="48" t="s">
        <v>4700</v>
      </c>
      <c r="G5769" s="177"/>
      <c r="H5769" s="48">
        <v>8128</v>
      </c>
      <c r="I5769" s="48" t="s">
        <v>6046</v>
      </c>
      <c r="J5769" s="49" t="s">
        <v>26</v>
      </c>
      <c r="K5769" s="50">
        <v>25564578</v>
      </c>
      <c r="L5769" s="48" t="s">
        <v>3256</v>
      </c>
      <c r="M5769" s="51" t="s">
        <v>50</v>
      </c>
      <c r="N5769" s="51" t="s">
        <v>3257</v>
      </c>
      <c r="O5769" s="52"/>
      <c r="P5769" s="53"/>
    </row>
    <row r="5770" spans="1:16" s="56" customFormat="1" ht="30" hidden="1" x14ac:dyDescent="0.2">
      <c r="A5770" s="20">
        <v>5770</v>
      </c>
      <c r="B5770" s="55"/>
      <c r="C5770" s="47" t="str">
        <f t="shared" si="90"/>
        <v>Idu Ana 8129</v>
      </c>
      <c r="D5770" s="47"/>
      <c r="E5770" s="48" t="s">
        <v>6024</v>
      </c>
      <c r="F5770" s="48" t="s">
        <v>4700</v>
      </c>
      <c r="G5770" s="177"/>
      <c r="H5770" s="48">
        <v>8129</v>
      </c>
      <c r="I5770" s="48" t="s">
        <v>6047</v>
      </c>
      <c r="J5770" s="49" t="s">
        <v>25</v>
      </c>
      <c r="K5770" s="50">
        <v>67112</v>
      </c>
      <c r="L5770" s="48" t="s">
        <v>3256</v>
      </c>
      <c r="M5770" s="51" t="s">
        <v>50</v>
      </c>
      <c r="N5770" s="51" t="s">
        <v>3257</v>
      </c>
      <c r="O5770" s="52"/>
      <c r="P5770" s="53"/>
    </row>
    <row r="5771" spans="1:16" s="56" customFormat="1" ht="30" hidden="1" x14ac:dyDescent="0.2">
      <c r="A5771" s="20">
        <v>5771</v>
      </c>
      <c r="B5771" s="55"/>
      <c r="C5771" s="47" t="str">
        <f t="shared" si="90"/>
        <v>Idu Ana 8130</v>
      </c>
      <c r="D5771" s="47"/>
      <c r="E5771" s="48" t="s">
        <v>6024</v>
      </c>
      <c r="F5771" s="48" t="s">
        <v>4700</v>
      </c>
      <c r="G5771" s="177"/>
      <c r="H5771" s="48">
        <v>8130</v>
      </c>
      <c r="I5771" s="48" t="s">
        <v>6048</v>
      </c>
      <c r="J5771" s="49" t="s">
        <v>25</v>
      </c>
      <c r="K5771" s="50">
        <v>32642</v>
      </c>
      <c r="L5771" s="48" t="s">
        <v>3256</v>
      </c>
      <c r="M5771" s="51" t="s">
        <v>50</v>
      </c>
      <c r="N5771" s="51" t="s">
        <v>3257</v>
      </c>
      <c r="O5771" s="52"/>
      <c r="P5771" s="53"/>
    </row>
    <row r="5772" spans="1:16" s="56" customFormat="1" ht="30" hidden="1" x14ac:dyDescent="0.2">
      <c r="A5772" s="20">
        <v>5772</v>
      </c>
      <c r="B5772" s="55"/>
      <c r="C5772" s="47" t="str">
        <f t="shared" si="90"/>
        <v>Idu Ana 8131</v>
      </c>
      <c r="D5772" s="47"/>
      <c r="E5772" s="48" t="s">
        <v>6024</v>
      </c>
      <c r="F5772" s="48" t="s">
        <v>4700</v>
      </c>
      <c r="G5772" s="177"/>
      <c r="H5772" s="48">
        <v>8131</v>
      </c>
      <c r="I5772" s="48" t="s">
        <v>6049</v>
      </c>
      <c r="J5772" s="49" t="s">
        <v>25</v>
      </c>
      <c r="K5772" s="50">
        <v>2108</v>
      </c>
      <c r="L5772" s="48" t="s">
        <v>3256</v>
      </c>
      <c r="M5772" s="51" t="s">
        <v>50</v>
      </c>
      <c r="N5772" s="51" t="s">
        <v>3257</v>
      </c>
      <c r="O5772" s="52"/>
      <c r="P5772" s="53"/>
    </row>
    <row r="5773" spans="1:16" s="56" customFormat="1" ht="30" hidden="1" x14ac:dyDescent="0.2">
      <c r="A5773" s="20">
        <v>5773</v>
      </c>
      <c r="B5773" s="55"/>
      <c r="C5773" s="47" t="str">
        <f t="shared" si="90"/>
        <v>Idu Ana 8132</v>
      </c>
      <c r="D5773" s="47"/>
      <c r="E5773" s="48" t="s">
        <v>6024</v>
      </c>
      <c r="F5773" s="48" t="s">
        <v>4700</v>
      </c>
      <c r="G5773" s="177"/>
      <c r="H5773" s="48">
        <v>8132</v>
      </c>
      <c r="I5773" s="48" t="s">
        <v>6050</v>
      </c>
      <c r="J5773" s="49" t="s">
        <v>26</v>
      </c>
      <c r="K5773" s="50">
        <v>20445595</v>
      </c>
      <c r="L5773" s="48" t="s">
        <v>3256</v>
      </c>
      <c r="M5773" s="51" t="s">
        <v>50</v>
      </c>
      <c r="N5773" s="51" t="s">
        <v>3257</v>
      </c>
      <c r="O5773" s="52"/>
      <c r="P5773" s="53"/>
    </row>
    <row r="5774" spans="1:16" s="56" customFormat="1" ht="30" hidden="1" x14ac:dyDescent="0.2">
      <c r="A5774" s="20">
        <v>5774</v>
      </c>
      <c r="B5774" s="55"/>
      <c r="C5774" s="47" t="str">
        <f t="shared" si="90"/>
        <v>Idu Ana 8133</v>
      </c>
      <c r="D5774" s="47"/>
      <c r="E5774" s="48" t="s">
        <v>6024</v>
      </c>
      <c r="F5774" s="48" t="s">
        <v>4700</v>
      </c>
      <c r="G5774" s="177"/>
      <c r="H5774" s="48">
        <v>8133</v>
      </c>
      <c r="I5774" s="48" t="s">
        <v>6051</v>
      </c>
      <c r="J5774" s="49" t="s">
        <v>25</v>
      </c>
      <c r="K5774" s="50">
        <v>5796</v>
      </c>
      <c r="L5774" s="48" t="s">
        <v>3256</v>
      </c>
      <c r="M5774" s="51" t="s">
        <v>50</v>
      </c>
      <c r="N5774" s="51" t="s">
        <v>3257</v>
      </c>
      <c r="O5774" s="52"/>
      <c r="P5774" s="53"/>
    </row>
    <row r="5775" spans="1:16" s="56" customFormat="1" ht="60" hidden="1" x14ac:dyDescent="0.2">
      <c r="A5775" s="20">
        <v>5775</v>
      </c>
      <c r="B5775" s="55"/>
      <c r="C5775" s="47" t="str">
        <f t="shared" si="90"/>
        <v>Idu Ana 8134</v>
      </c>
      <c r="D5775" s="47"/>
      <c r="E5775" s="48" t="s">
        <v>6024</v>
      </c>
      <c r="F5775" s="48" t="s">
        <v>3967</v>
      </c>
      <c r="G5775" s="177"/>
      <c r="H5775" s="48">
        <v>8134</v>
      </c>
      <c r="I5775" s="48" t="s">
        <v>6052</v>
      </c>
      <c r="J5775" s="49" t="s">
        <v>26</v>
      </c>
      <c r="K5775" s="50">
        <v>597513</v>
      </c>
      <c r="L5775" s="48" t="s">
        <v>3256</v>
      </c>
      <c r="M5775" s="51" t="s">
        <v>50</v>
      </c>
      <c r="N5775" s="51" t="s">
        <v>3257</v>
      </c>
      <c r="O5775" s="52"/>
      <c r="P5775" s="53"/>
    </row>
    <row r="5776" spans="1:16" s="56" customFormat="1" ht="30" hidden="1" x14ac:dyDescent="0.2">
      <c r="A5776" s="20">
        <v>5776</v>
      </c>
      <c r="B5776" s="55"/>
      <c r="C5776" s="47" t="str">
        <f t="shared" si="90"/>
        <v>Idu Ana 8135</v>
      </c>
      <c r="D5776" s="47"/>
      <c r="E5776" s="48" t="s">
        <v>6024</v>
      </c>
      <c r="F5776" s="48" t="s">
        <v>3322</v>
      </c>
      <c r="G5776" s="177"/>
      <c r="H5776" s="48">
        <v>8135</v>
      </c>
      <c r="I5776" s="48" t="s">
        <v>6053</v>
      </c>
      <c r="J5776" s="49" t="s">
        <v>25</v>
      </c>
      <c r="K5776" s="50">
        <v>573099</v>
      </c>
      <c r="L5776" s="48" t="s">
        <v>3256</v>
      </c>
      <c r="M5776" s="51" t="s">
        <v>50</v>
      </c>
      <c r="N5776" s="51" t="s">
        <v>3257</v>
      </c>
      <c r="O5776" s="52"/>
      <c r="P5776" s="53"/>
    </row>
    <row r="5777" spans="1:16" s="56" customFormat="1" ht="30" hidden="1" x14ac:dyDescent="0.2">
      <c r="A5777" s="20">
        <v>5777</v>
      </c>
      <c r="B5777" s="55"/>
      <c r="C5777" s="47" t="str">
        <f t="shared" si="90"/>
        <v>Idu Ana 8136</v>
      </c>
      <c r="D5777" s="47"/>
      <c r="E5777" s="48" t="s">
        <v>6024</v>
      </c>
      <c r="F5777" s="48" t="s">
        <v>4700</v>
      </c>
      <c r="G5777" s="177"/>
      <c r="H5777" s="48">
        <v>8136</v>
      </c>
      <c r="I5777" s="48" t="s">
        <v>6054</v>
      </c>
      <c r="J5777" s="49" t="s">
        <v>25</v>
      </c>
      <c r="K5777" s="50">
        <v>48456</v>
      </c>
      <c r="L5777" s="48" t="s">
        <v>3256</v>
      </c>
      <c r="M5777" s="51" t="s">
        <v>50</v>
      </c>
      <c r="N5777" s="51" t="s">
        <v>3257</v>
      </c>
      <c r="O5777" s="52"/>
      <c r="P5777" s="53"/>
    </row>
    <row r="5778" spans="1:16" s="56" customFormat="1" ht="30" hidden="1" x14ac:dyDescent="0.2">
      <c r="A5778" s="20">
        <v>5778</v>
      </c>
      <c r="B5778" s="55"/>
      <c r="C5778" s="47" t="str">
        <f t="shared" si="90"/>
        <v>Idu Ana 8138</v>
      </c>
      <c r="D5778" s="47"/>
      <c r="E5778" s="48" t="s">
        <v>6024</v>
      </c>
      <c r="F5778" s="48" t="s">
        <v>4700</v>
      </c>
      <c r="G5778" s="177"/>
      <c r="H5778" s="48">
        <v>8138</v>
      </c>
      <c r="I5778" s="48" t="s">
        <v>6055</v>
      </c>
      <c r="J5778" s="49" t="s">
        <v>25</v>
      </c>
      <c r="K5778" s="50">
        <v>65434</v>
      </c>
      <c r="L5778" s="48" t="s">
        <v>3256</v>
      </c>
      <c r="M5778" s="51" t="s">
        <v>50</v>
      </c>
      <c r="N5778" s="51" t="s">
        <v>3257</v>
      </c>
      <c r="O5778" s="52"/>
      <c r="P5778" s="53"/>
    </row>
    <row r="5779" spans="1:16" s="56" customFormat="1" ht="30" hidden="1" x14ac:dyDescent="0.2">
      <c r="A5779" s="20">
        <v>5779</v>
      </c>
      <c r="B5779" s="55"/>
      <c r="C5779" s="47" t="str">
        <f t="shared" si="90"/>
        <v>Idu Ana 8139</v>
      </c>
      <c r="D5779" s="47"/>
      <c r="E5779" s="48" t="s">
        <v>6024</v>
      </c>
      <c r="F5779" s="48" t="s">
        <v>3322</v>
      </c>
      <c r="G5779" s="177"/>
      <c r="H5779" s="48">
        <v>8139</v>
      </c>
      <c r="I5779" s="48" t="s">
        <v>6056</v>
      </c>
      <c r="J5779" s="49" t="s">
        <v>48</v>
      </c>
      <c r="K5779" s="50">
        <v>483607</v>
      </c>
      <c r="L5779" s="48" t="s">
        <v>3256</v>
      </c>
      <c r="M5779" s="51" t="s">
        <v>50</v>
      </c>
      <c r="N5779" s="51" t="s">
        <v>3257</v>
      </c>
      <c r="O5779" s="52"/>
      <c r="P5779" s="53"/>
    </row>
    <row r="5780" spans="1:16" s="56" customFormat="1" ht="60" hidden="1" x14ac:dyDescent="0.2">
      <c r="A5780" s="20">
        <v>5780</v>
      </c>
      <c r="B5780" s="55"/>
      <c r="C5780" s="47" t="str">
        <f t="shared" si="90"/>
        <v>Idu Ana 8140</v>
      </c>
      <c r="D5780" s="47"/>
      <c r="E5780" s="48" t="s">
        <v>6024</v>
      </c>
      <c r="F5780" s="48" t="s">
        <v>3967</v>
      </c>
      <c r="G5780" s="177"/>
      <c r="H5780" s="48">
        <v>8140</v>
      </c>
      <c r="I5780" s="48" t="s">
        <v>6057</v>
      </c>
      <c r="J5780" s="49" t="s">
        <v>26</v>
      </c>
      <c r="K5780" s="50">
        <v>789751</v>
      </c>
      <c r="L5780" s="48" t="s">
        <v>3256</v>
      </c>
      <c r="M5780" s="51" t="s">
        <v>50</v>
      </c>
      <c r="N5780" s="51" t="s">
        <v>3257</v>
      </c>
      <c r="O5780" s="52"/>
      <c r="P5780" s="53"/>
    </row>
    <row r="5781" spans="1:16" s="56" customFormat="1" ht="30" hidden="1" x14ac:dyDescent="0.2">
      <c r="A5781" s="20">
        <v>5781</v>
      </c>
      <c r="B5781" s="55"/>
      <c r="C5781" s="47" t="str">
        <f t="shared" si="90"/>
        <v>Idu Ana 8142</v>
      </c>
      <c r="D5781" s="47"/>
      <c r="E5781" s="48" t="s">
        <v>6024</v>
      </c>
      <c r="F5781" s="48" t="s">
        <v>3276</v>
      </c>
      <c r="G5781" s="177"/>
      <c r="H5781" s="48">
        <v>8142</v>
      </c>
      <c r="I5781" s="48" t="s">
        <v>6058</v>
      </c>
      <c r="J5781" s="49" t="s">
        <v>25</v>
      </c>
      <c r="K5781" s="50">
        <v>80817</v>
      </c>
      <c r="L5781" s="48" t="s">
        <v>3256</v>
      </c>
      <c r="M5781" s="51" t="s">
        <v>50</v>
      </c>
      <c r="N5781" s="51" t="s">
        <v>3257</v>
      </c>
      <c r="O5781" s="52"/>
      <c r="P5781" s="53"/>
    </row>
    <row r="5782" spans="1:16" s="56" customFormat="1" ht="60" hidden="1" x14ac:dyDescent="0.2">
      <c r="A5782" s="20">
        <v>5782</v>
      </c>
      <c r="B5782" s="55"/>
      <c r="C5782" s="47" t="str">
        <f t="shared" si="90"/>
        <v>Idu Ana 8143</v>
      </c>
      <c r="D5782" s="47"/>
      <c r="E5782" s="48" t="s">
        <v>6024</v>
      </c>
      <c r="F5782" s="48" t="s">
        <v>3287</v>
      </c>
      <c r="G5782" s="177"/>
      <c r="H5782" s="48">
        <v>8143</v>
      </c>
      <c r="I5782" s="48" t="s">
        <v>6059</v>
      </c>
      <c r="J5782" s="49" t="s">
        <v>26</v>
      </c>
      <c r="K5782" s="50">
        <v>1971622</v>
      </c>
      <c r="L5782" s="48" t="s">
        <v>3256</v>
      </c>
      <c r="M5782" s="51" t="s">
        <v>50</v>
      </c>
      <c r="N5782" s="51" t="s">
        <v>3257</v>
      </c>
      <c r="O5782" s="52"/>
      <c r="P5782" s="53"/>
    </row>
    <row r="5783" spans="1:16" s="56" customFormat="1" ht="75" hidden="1" x14ac:dyDescent="0.2">
      <c r="A5783" s="20">
        <v>5783</v>
      </c>
      <c r="B5783" s="55"/>
      <c r="C5783" s="47" t="str">
        <f t="shared" si="90"/>
        <v>Idu Ana 8144</v>
      </c>
      <c r="D5783" s="47"/>
      <c r="E5783" s="48" t="s">
        <v>6024</v>
      </c>
      <c r="F5783" s="48" t="s">
        <v>4700</v>
      </c>
      <c r="G5783" s="177"/>
      <c r="H5783" s="48">
        <v>8144</v>
      </c>
      <c r="I5783" s="48" t="s">
        <v>6060</v>
      </c>
      <c r="J5783" s="49" t="s">
        <v>26</v>
      </c>
      <c r="K5783" s="50">
        <v>878402</v>
      </c>
      <c r="L5783" s="48" t="s">
        <v>3256</v>
      </c>
      <c r="M5783" s="51" t="s">
        <v>50</v>
      </c>
      <c r="N5783" s="51" t="s">
        <v>3257</v>
      </c>
      <c r="O5783" s="52"/>
      <c r="P5783" s="53"/>
    </row>
    <row r="5784" spans="1:16" s="56" customFormat="1" ht="60" hidden="1" x14ac:dyDescent="0.2">
      <c r="A5784" s="20">
        <v>5784</v>
      </c>
      <c r="B5784" s="55"/>
      <c r="C5784" s="47" t="str">
        <f t="shared" si="90"/>
        <v>Idu Ana 8145</v>
      </c>
      <c r="D5784" s="47"/>
      <c r="E5784" s="48" t="s">
        <v>6024</v>
      </c>
      <c r="F5784" s="48" t="s">
        <v>3967</v>
      </c>
      <c r="G5784" s="177"/>
      <c r="H5784" s="48">
        <v>8145</v>
      </c>
      <c r="I5784" s="48" t="s">
        <v>6061</v>
      </c>
      <c r="J5784" s="49" t="s">
        <v>26</v>
      </c>
      <c r="K5784" s="50">
        <v>561831</v>
      </c>
      <c r="L5784" s="48" t="s">
        <v>3256</v>
      </c>
      <c r="M5784" s="51" t="s">
        <v>50</v>
      </c>
      <c r="N5784" s="51" t="s">
        <v>3257</v>
      </c>
      <c r="O5784" s="52"/>
      <c r="P5784" s="53"/>
    </row>
    <row r="5785" spans="1:16" s="56" customFormat="1" ht="60" hidden="1" x14ac:dyDescent="0.2">
      <c r="A5785" s="20">
        <v>5785</v>
      </c>
      <c r="B5785" s="55"/>
      <c r="C5785" s="47" t="str">
        <f t="shared" si="90"/>
        <v>Idu Ana 8146</v>
      </c>
      <c r="D5785" s="47"/>
      <c r="E5785" s="48" t="s">
        <v>6024</v>
      </c>
      <c r="F5785" s="48" t="s">
        <v>3967</v>
      </c>
      <c r="G5785" s="177"/>
      <c r="H5785" s="48">
        <v>8146</v>
      </c>
      <c r="I5785" s="48" t="s">
        <v>6062</v>
      </c>
      <c r="J5785" s="49" t="s">
        <v>26</v>
      </c>
      <c r="K5785" s="50">
        <v>267378</v>
      </c>
      <c r="L5785" s="48" t="s">
        <v>3256</v>
      </c>
      <c r="M5785" s="51" t="s">
        <v>50</v>
      </c>
      <c r="N5785" s="51" t="s">
        <v>3257</v>
      </c>
      <c r="O5785" s="52"/>
      <c r="P5785" s="53"/>
    </row>
    <row r="5786" spans="1:16" s="56" customFormat="1" ht="45" hidden="1" x14ac:dyDescent="0.2">
      <c r="A5786" s="20">
        <v>5786</v>
      </c>
      <c r="B5786" s="55"/>
      <c r="C5786" s="47" t="str">
        <f t="shared" si="90"/>
        <v>Idu Ana 8148</v>
      </c>
      <c r="D5786" s="47"/>
      <c r="E5786" s="48" t="s">
        <v>6024</v>
      </c>
      <c r="F5786" s="48" t="s">
        <v>3276</v>
      </c>
      <c r="G5786" s="177"/>
      <c r="H5786" s="48">
        <v>8148</v>
      </c>
      <c r="I5786" s="48" t="s">
        <v>6063</v>
      </c>
      <c r="J5786" s="49" t="s">
        <v>26</v>
      </c>
      <c r="K5786" s="50">
        <v>312571</v>
      </c>
      <c r="L5786" s="48" t="s">
        <v>3256</v>
      </c>
      <c r="M5786" s="51" t="s">
        <v>50</v>
      </c>
      <c r="N5786" s="51" t="s">
        <v>3257</v>
      </c>
      <c r="O5786" s="52"/>
      <c r="P5786" s="53"/>
    </row>
    <row r="5787" spans="1:16" s="56" customFormat="1" ht="45" hidden="1" x14ac:dyDescent="0.2">
      <c r="A5787" s="20">
        <v>5787</v>
      </c>
      <c r="B5787" s="55"/>
      <c r="C5787" s="47" t="str">
        <f t="shared" si="90"/>
        <v>Idu Ana 8150</v>
      </c>
      <c r="D5787" s="47"/>
      <c r="E5787" s="48" t="s">
        <v>6024</v>
      </c>
      <c r="F5787" s="48" t="s">
        <v>3287</v>
      </c>
      <c r="G5787" s="177"/>
      <c r="H5787" s="48">
        <v>8150</v>
      </c>
      <c r="I5787" s="48" t="s">
        <v>6064</v>
      </c>
      <c r="J5787" s="49" t="s">
        <v>26</v>
      </c>
      <c r="K5787" s="50">
        <v>776307</v>
      </c>
      <c r="L5787" s="48" t="s">
        <v>3256</v>
      </c>
      <c r="M5787" s="51" t="s">
        <v>50</v>
      </c>
      <c r="N5787" s="51" t="s">
        <v>3257</v>
      </c>
      <c r="O5787" s="52"/>
      <c r="P5787" s="53"/>
    </row>
    <row r="5788" spans="1:16" s="56" customFormat="1" ht="30" hidden="1" x14ac:dyDescent="0.2">
      <c r="A5788" s="20">
        <v>5788</v>
      </c>
      <c r="B5788" s="55"/>
      <c r="C5788" s="47" t="str">
        <f t="shared" si="90"/>
        <v>Idu Ana 8151</v>
      </c>
      <c r="D5788" s="47"/>
      <c r="E5788" s="48" t="s">
        <v>6024</v>
      </c>
      <c r="F5788" s="48" t="s">
        <v>3315</v>
      </c>
      <c r="G5788" s="177"/>
      <c r="H5788" s="48">
        <v>8151</v>
      </c>
      <c r="I5788" s="48" t="s">
        <v>6065</v>
      </c>
      <c r="J5788" s="49" t="s">
        <v>26</v>
      </c>
      <c r="K5788" s="50">
        <v>1230873</v>
      </c>
      <c r="L5788" s="48" t="s">
        <v>3256</v>
      </c>
      <c r="M5788" s="51" t="s">
        <v>50</v>
      </c>
      <c r="N5788" s="51" t="s">
        <v>3257</v>
      </c>
      <c r="O5788" s="52"/>
      <c r="P5788" s="53"/>
    </row>
    <row r="5789" spans="1:16" s="56" customFormat="1" ht="30" hidden="1" x14ac:dyDescent="0.2">
      <c r="A5789" s="20">
        <v>5789</v>
      </c>
      <c r="B5789" s="55"/>
      <c r="C5789" s="47" t="str">
        <f t="shared" si="90"/>
        <v>Idu Ana 8152</v>
      </c>
      <c r="D5789" s="47"/>
      <c r="E5789" s="48" t="s">
        <v>6024</v>
      </c>
      <c r="F5789" s="48" t="s">
        <v>3276</v>
      </c>
      <c r="G5789" s="177"/>
      <c r="H5789" s="48">
        <v>8152</v>
      </c>
      <c r="I5789" s="48" t="s">
        <v>6066</v>
      </c>
      <c r="J5789" s="49" t="s">
        <v>26</v>
      </c>
      <c r="K5789" s="50">
        <v>35695</v>
      </c>
      <c r="L5789" s="48" t="s">
        <v>3256</v>
      </c>
      <c r="M5789" s="51" t="s">
        <v>50</v>
      </c>
      <c r="N5789" s="51" t="s">
        <v>3257</v>
      </c>
      <c r="O5789" s="52"/>
      <c r="P5789" s="53"/>
    </row>
    <row r="5790" spans="1:16" s="56" customFormat="1" ht="30" hidden="1" x14ac:dyDescent="0.2">
      <c r="A5790" s="20">
        <v>5790</v>
      </c>
      <c r="B5790" s="55"/>
      <c r="C5790" s="47" t="str">
        <f t="shared" si="90"/>
        <v>Idu Ana 8153</v>
      </c>
      <c r="D5790" s="47"/>
      <c r="E5790" s="48" t="s">
        <v>6024</v>
      </c>
      <c r="F5790" s="48" t="s">
        <v>4700</v>
      </c>
      <c r="G5790" s="177"/>
      <c r="H5790" s="48">
        <v>8153</v>
      </c>
      <c r="I5790" s="48" t="s">
        <v>6067</v>
      </c>
      <c r="J5790" s="49" t="s">
        <v>26</v>
      </c>
      <c r="K5790" s="50">
        <v>19731417</v>
      </c>
      <c r="L5790" s="48" t="s">
        <v>3256</v>
      </c>
      <c r="M5790" s="51" t="s">
        <v>50</v>
      </c>
      <c r="N5790" s="51" t="s">
        <v>3257</v>
      </c>
      <c r="O5790" s="52"/>
      <c r="P5790" s="53"/>
    </row>
    <row r="5791" spans="1:16" s="56" customFormat="1" ht="45" hidden="1" x14ac:dyDescent="0.2">
      <c r="A5791" s="20">
        <v>5791</v>
      </c>
      <c r="B5791" s="55"/>
      <c r="C5791" s="47" t="str">
        <f t="shared" si="90"/>
        <v>Idu Ana 8154</v>
      </c>
      <c r="D5791" s="47"/>
      <c r="E5791" s="48" t="s">
        <v>6024</v>
      </c>
      <c r="F5791" s="48" t="s">
        <v>3287</v>
      </c>
      <c r="G5791" s="177"/>
      <c r="H5791" s="48">
        <v>8154</v>
      </c>
      <c r="I5791" s="48" t="s">
        <v>6068</v>
      </c>
      <c r="J5791" s="49" t="s">
        <v>26</v>
      </c>
      <c r="K5791" s="50">
        <v>500523</v>
      </c>
      <c r="L5791" s="48" t="s">
        <v>3256</v>
      </c>
      <c r="M5791" s="51" t="s">
        <v>50</v>
      </c>
      <c r="N5791" s="51" t="s">
        <v>3257</v>
      </c>
      <c r="O5791" s="52"/>
      <c r="P5791" s="53"/>
    </row>
    <row r="5792" spans="1:16" s="56" customFormat="1" ht="60" hidden="1" x14ac:dyDescent="0.2">
      <c r="A5792" s="20">
        <v>5792</v>
      </c>
      <c r="B5792" s="55"/>
      <c r="C5792" s="47" t="str">
        <f t="shared" si="90"/>
        <v>Idu Ana 8155</v>
      </c>
      <c r="D5792" s="47"/>
      <c r="E5792" s="48" t="s">
        <v>6024</v>
      </c>
      <c r="F5792" s="48" t="s">
        <v>3287</v>
      </c>
      <c r="G5792" s="177"/>
      <c r="H5792" s="48">
        <v>8155</v>
      </c>
      <c r="I5792" s="48" t="s">
        <v>6069</v>
      </c>
      <c r="J5792" s="49" t="s">
        <v>26</v>
      </c>
      <c r="K5792" s="50">
        <v>1168844</v>
      </c>
      <c r="L5792" s="48" t="s">
        <v>3256</v>
      </c>
      <c r="M5792" s="51" t="s">
        <v>50</v>
      </c>
      <c r="N5792" s="51" t="s">
        <v>3257</v>
      </c>
      <c r="O5792" s="52"/>
      <c r="P5792" s="53"/>
    </row>
    <row r="5793" spans="1:16" s="56" customFormat="1" ht="30" hidden="1" x14ac:dyDescent="0.2">
      <c r="A5793" s="20">
        <v>5793</v>
      </c>
      <c r="B5793" s="55"/>
      <c r="C5793" s="47" t="str">
        <f t="shared" si="90"/>
        <v>Idu Ana 8156</v>
      </c>
      <c r="D5793" s="47"/>
      <c r="E5793" s="48" t="s">
        <v>6024</v>
      </c>
      <c r="F5793" s="48" t="s">
        <v>3276</v>
      </c>
      <c r="G5793" s="177"/>
      <c r="H5793" s="48">
        <v>8156</v>
      </c>
      <c r="I5793" s="48" t="s">
        <v>6070</v>
      </c>
      <c r="J5793" s="49" t="s">
        <v>26</v>
      </c>
      <c r="K5793" s="50">
        <v>3716</v>
      </c>
      <c r="L5793" s="48" t="s">
        <v>3256</v>
      </c>
      <c r="M5793" s="51" t="s">
        <v>50</v>
      </c>
      <c r="N5793" s="51" t="s">
        <v>3257</v>
      </c>
      <c r="O5793" s="52"/>
      <c r="P5793" s="53"/>
    </row>
    <row r="5794" spans="1:16" s="56" customFormat="1" ht="30" hidden="1" x14ac:dyDescent="0.2">
      <c r="A5794" s="20">
        <v>5794</v>
      </c>
      <c r="B5794" s="55"/>
      <c r="C5794" s="47" t="str">
        <f t="shared" si="90"/>
        <v>Idu Ana 8157</v>
      </c>
      <c r="D5794" s="47"/>
      <c r="E5794" s="48" t="s">
        <v>6024</v>
      </c>
      <c r="F5794" s="48" t="s">
        <v>4700</v>
      </c>
      <c r="G5794" s="177"/>
      <c r="H5794" s="48">
        <v>8157</v>
      </c>
      <c r="I5794" s="48" t="s">
        <v>6071</v>
      </c>
      <c r="J5794" s="49" t="s">
        <v>26</v>
      </c>
      <c r="K5794" s="50">
        <v>20622775</v>
      </c>
      <c r="L5794" s="48" t="s">
        <v>3256</v>
      </c>
      <c r="M5794" s="51" t="s">
        <v>50</v>
      </c>
      <c r="N5794" s="51" t="s">
        <v>3257</v>
      </c>
      <c r="O5794" s="52"/>
      <c r="P5794" s="53"/>
    </row>
    <row r="5795" spans="1:16" s="56" customFormat="1" ht="45" hidden="1" x14ac:dyDescent="0.2">
      <c r="A5795" s="20">
        <v>5795</v>
      </c>
      <c r="B5795" s="55"/>
      <c r="C5795" s="47" t="str">
        <f t="shared" si="90"/>
        <v>Idu Ana 8158</v>
      </c>
      <c r="D5795" s="47"/>
      <c r="E5795" s="48" t="s">
        <v>6024</v>
      </c>
      <c r="F5795" s="48" t="s">
        <v>3322</v>
      </c>
      <c r="G5795" s="177"/>
      <c r="H5795" s="48">
        <v>8158</v>
      </c>
      <c r="I5795" s="48" t="s">
        <v>6072</v>
      </c>
      <c r="J5795" s="49" t="s">
        <v>48</v>
      </c>
      <c r="K5795" s="50">
        <v>502391</v>
      </c>
      <c r="L5795" s="48" t="s">
        <v>3256</v>
      </c>
      <c r="M5795" s="51" t="s">
        <v>50</v>
      </c>
      <c r="N5795" s="51" t="s">
        <v>3257</v>
      </c>
      <c r="O5795" s="52"/>
      <c r="P5795" s="53"/>
    </row>
    <row r="5796" spans="1:16" s="56" customFormat="1" ht="30" hidden="1" x14ac:dyDescent="0.2">
      <c r="A5796" s="20">
        <v>5796</v>
      </c>
      <c r="B5796" s="55"/>
      <c r="C5796" s="47" t="str">
        <f t="shared" si="90"/>
        <v>Idu Ana 8159</v>
      </c>
      <c r="D5796" s="47"/>
      <c r="E5796" s="48" t="s">
        <v>6024</v>
      </c>
      <c r="F5796" s="48" t="s">
        <v>4700</v>
      </c>
      <c r="G5796" s="177"/>
      <c r="H5796" s="48">
        <v>8159</v>
      </c>
      <c r="I5796" s="48" t="s">
        <v>6073</v>
      </c>
      <c r="J5796" s="49" t="s">
        <v>26</v>
      </c>
      <c r="K5796" s="50">
        <v>28949842</v>
      </c>
      <c r="L5796" s="48" t="s">
        <v>3256</v>
      </c>
      <c r="M5796" s="51" t="s">
        <v>50</v>
      </c>
      <c r="N5796" s="51" t="s">
        <v>3257</v>
      </c>
      <c r="O5796" s="52"/>
      <c r="P5796" s="53"/>
    </row>
    <row r="5797" spans="1:16" s="56" customFormat="1" ht="30" hidden="1" x14ac:dyDescent="0.2">
      <c r="A5797" s="20">
        <v>5797</v>
      </c>
      <c r="B5797" s="55"/>
      <c r="C5797" s="47" t="str">
        <f t="shared" si="90"/>
        <v>Idu Ana 8160</v>
      </c>
      <c r="D5797" s="47"/>
      <c r="E5797" s="48" t="s">
        <v>6024</v>
      </c>
      <c r="F5797" s="48" t="s">
        <v>3837</v>
      </c>
      <c r="G5797" s="177"/>
      <c r="H5797" s="48">
        <v>8160</v>
      </c>
      <c r="I5797" s="48" t="s">
        <v>6074</v>
      </c>
      <c r="J5797" s="49" t="s">
        <v>25</v>
      </c>
      <c r="K5797" s="50">
        <v>14052</v>
      </c>
      <c r="L5797" s="48" t="s">
        <v>3256</v>
      </c>
      <c r="M5797" s="51" t="s">
        <v>50</v>
      </c>
      <c r="N5797" s="51" t="s">
        <v>3257</v>
      </c>
      <c r="O5797" s="52"/>
      <c r="P5797" s="53"/>
    </row>
    <row r="5798" spans="1:16" s="56" customFormat="1" ht="60" hidden="1" x14ac:dyDescent="0.2">
      <c r="A5798" s="20">
        <v>5798</v>
      </c>
      <c r="B5798" s="55"/>
      <c r="C5798" s="47" t="str">
        <f t="shared" si="90"/>
        <v>Idu Ana 8161</v>
      </c>
      <c r="D5798" s="47"/>
      <c r="E5798" s="48" t="s">
        <v>6024</v>
      </c>
      <c r="F5798" s="48" t="s">
        <v>3287</v>
      </c>
      <c r="G5798" s="177"/>
      <c r="H5798" s="48">
        <v>8161</v>
      </c>
      <c r="I5798" s="48" t="s">
        <v>6075</v>
      </c>
      <c r="J5798" s="49" t="s">
        <v>26</v>
      </c>
      <c r="K5798" s="50">
        <v>1321675</v>
      </c>
      <c r="L5798" s="48" t="s">
        <v>3256</v>
      </c>
      <c r="M5798" s="51" t="s">
        <v>50</v>
      </c>
      <c r="N5798" s="51" t="s">
        <v>3257</v>
      </c>
      <c r="O5798" s="52"/>
      <c r="P5798" s="53"/>
    </row>
    <row r="5799" spans="1:16" s="56" customFormat="1" ht="30" hidden="1" x14ac:dyDescent="0.2">
      <c r="A5799" s="20">
        <v>5799</v>
      </c>
      <c r="B5799" s="55"/>
      <c r="C5799" s="47" t="str">
        <f t="shared" si="90"/>
        <v>Idu Ana 8162</v>
      </c>
      <c r="D5799" s="47"/>
      <c r="E5799" s="48" t="s">
        <v>6024</v>
      </c>
      <c r="F5799" s="48" t="s">
        <v>3276</v>
      </c>
      <c r="G5799" s="177"/>
      <c r="H5799" s="48">
        <v>8162</v>
      </c>
      <c r="I5799" s="48" t="s">
        <v>6076</v>
      </c>
      <c r="J5799" s="49" t="s">
        <v>25</v>
      </c>
      <c r="K5799" s="50">
        <v>41418</v>
      </c>
      <c r="L5799" s="48" t="s">
        <v>3256</v>
      </c>
      <c r="M5799" s="51" t="s">
        <v>50</v>
      </c>
      <c r="N5799" s="51" t="s">
        <v>3257</v>
      </c>
      <c r="O5799" s="52"/>
      <c r="P5799" s="53"/>
    </row>
    <row r="5800" spans="1:16" s="56" customFormat="1" ht="30" hidden="1" x14ac:dyDescent="0.2">
      <c r="A5800" s="20">
        <v>5800</v>
      </c>
      <c r="B5800" s="55"/>
      <c r="C5800" s="47" t="str">
        <f t="shared" si="90"/>
        <v>Idu Ana 8163</v>
      </c>
      <c r="D5800" s="47"/>
      <c r="E5800" s="48" t="s">
        <v>6024</v>
      </c>
      <c r="F5800" s="48" t="s">
        <v>3276</v>
      </c>
      <c r="G5800" s="177"/>
      <c r="H5800" s="48">
        <v>8163</v>
      </c>
      <c r="I5800" s="48" t="s">
        <v>6077</v>
      </c>
      <c r="J5800" s="49" t="s">
        <v>25</v>
      </c>
      <c r="K5800" s="50">
        <v>130712</v>
      </c>
      <c r="L5800" s="48" t="s">
        <v>3256</v>
      </c>
      <c r="M5800" s="51" t="s">
        <v>50</v>
      </c>
      <c r="N5800" s="51" t="s">
        <v>3257</v>
      </c>
      <c r="O5800" s="52"/>
      <c r="P5800" s="53"/>
    </row>
    <row r="5801" spans="1:16" s="56" customFormat="1" ht="30" hidden="1" x14ac:dyDescent="0.2">
      <c r="A5801" s="20">
        <v>5801</v>
      </c>
      <c r="B5801" s="55"/>
      <c r="C5801" s="47" t="str">
        <f t="shared" ref="C5801:C5864" si="91">+CONCATENATE(M5801," ",N5801," ",H5801)</f>
        <v>Idu Ana 8165</v>
      </c>
      <c r="D5801" s="47"/>
      <c r="E5801" s="48" t="s">
        <v>6024</v>
      </c>
      <c r="F5801" s="48" t="s">
        <v>6078</v>
      </c>
      <c r="G5801" s="177"/>
      <c r="H5801" s="48">
        <v>8165</v>
      </c>
      <c r="I5801" s="48" t="s">
        <v>6079</v>
      </c>
      <c r="J5801" s="49" t="s">
        <v>26</v>
      </c>
      <c r="K5801" s="50">
        <v>309058</v>
      </c>
      <c r="L5801" s="48" t="s">
        <v>3256</v>
      </c>
      <c r="M5801" s="51" t="s">
        <v>50</v>
      </c>
      <c r="N5801" s="51" t="s">
        <v>3257</v>
      </c>
      <c r="O5801" s="52"/>
      <c r="P5801" s="53"/>
    </row>
    <row r="5802" spans="1:16" s="56" customFormat="1" ht="45" hidden="1" x14ac:dyDescent="0.2">
      <c r="A5802" s="20">
        <v>5802</v>
      </c>
      <c r="B5802" s="55"/>
      <c r="C5802" s="47" t="str">
        <f t="shared" si="91"/>
        <v>Idu Ana 8166</v>
      </c>
      <c r="D5802" s="47"/>
      <c r="E5802" s="48" t="s">
        <v>6024</v>
      </c>
      <c r="F5802" s="48" t="s">
        <v>3293</v>
      </c>
      <c r="G5802" s="177"/>
      <c r="H5802" s="48">
        <v>8166</v>
      </c>
      <c r="I5802" s="48" t="s">
        <v>6080</v>
      </c>
      <c r="J5802" s="49" t="s">
        <v>64</v>
      </c>
      <c r="K5802" s="50">
        <v>68079</v>
      </c>
      <c r="L5802" s="48" t="s">
        <v>3256</v>
      </c>
      <c r="M5802" s="51" t="s">
        <v>50</v>
      </c>
      <c r="N5802" s="51" t="s">
        <v>3257</v>
      </c>
      <c r="O5802" s="52"/>
      <c r="P5802" s="53"/>
    </row>
    <row r="5803" spans="1:16" s="56" customFormat="1" ht="45" hidden="1" x14ac:dyDescent="0.2">
      <c r="A5803" s="20">
        <v>5803</v>
      </c>
      <c r="B5803" s="55"/>
      <c r="C5803" s="47" t="str">
        <f t="shared" si="91"/>
        <v>Idu Ana 8167</v>
      </c>
      <c r="D5803" s="47"/>
      <c r="E5803" s="48" t="s">
        <v>6024</v>
      </c>
      <c r="F5803" s="48" t="s">
        <v>3467</v>
      </c>
      <c r="G5803" s="177"/>
      <c r="H5803" s="48">
        <v>8167</v>
      </c>
      <c r="I5803" s="48" t="s">
        <v>6081</v>
      </c>
      <c r="J5803" s="49" t="s">
        <v>64</v>
      </c>
      <c r="K5803" s="50">
        <v>108537</v>
      </c>
      <c r="L5803" s="48" t="s">
        <v>3256</v>
      </c>
      <c r="M5803" s="51" t="s">
        <v>50</v>
      </c>
      <c r="N5803" s="51" t="s">
        <v>3257</v>
      </c>
      <c r="O5803" s="52"/>
      <c r="P5803" s="53"/>
    </row>
    <row r="5804" spans="1:16" s="56" customFormat="1" ht="60" hidden="1" x14ac:dyDescent="0.2">
      <c r="A5804" s="20">
        <v>5804</v>
      </c>
      <c r="B5804" s="55"/>
      <c r="C5804" s="47" t="str">
        <f t="shared" si="91"/>
        <v>Idu Ana 8168</v>
      </c>
      <c r="D5804" s="47"/>
      <c r="E5804" s="48" t="s">
        <v>6024</v>
      </c>
      <c r="F5804" s="48" t="s">
        <v>3287</v>
      </c>
      <c r="G5804" s="177"/>
      <c r="H5804" s="48">
        <v>8168</v>
      </c>
      <c r="I5804" s="48" t="s">
        <v>6082</v>
      </c>
      <c r="J5804" s="49" t="s">
        <v>26</v>
      </c>
      <c r="K5804" s="50">
        <v>1690375</v>
      </c>
      <c r="L5804" s="48" t="s">
        <v>3256</v>
      </c>
      <c r="M5804" s="51" t="s">
        <v>50</v>
      </c>
      <c r="N5804" s="51" t="s">
        <v>3257</v>
      </c>
      <c r="O5804" s="52"/>
      <c r="P5804" s="53"/>
    </row>
    <row r="5805" spans="1:16" s="56" customFormat="1" ht="45" hidden="1" x14ac:dyDescent="0.2">
      <c r="A5805" s="20">
        <v>5805</v>
      </c>
      <c r="B5805" s="55"/>
      <c r="C5805" s="47" t="str">
        <f t="shared" si="91"/>
        <v>Idu Ana 8169</v>
      </c>
      <c r="D5805" s="47"/>
      <c r="E5805" s="48" t="s">
        <v>6024</v>
      </c>
      <c r="F5805" s="48" t="s">
        <v>3293</v>
      </c>
      <c r="G5805" s="177"/>
      <c r="H5805" s="48">
        <v>8169</v>
      </c>
      <c r="I5805" s="48" t="s">
        <v>6083</v>
      </c>
      <c r="J5805" s="49" t="s">
        <v>64</v>
      </c>
      <c r="K5805" s="50">
        <v>68079</v>
      </c>
      <c r="L5805" s="48" t="s">
        <v>3256</v>
      </c>
      <c r="M5805" s="51" t="s">
        <v>50</v>
      </c>
      <c r="N5805" s="51" t="s">
        <v>3257</v>
      </c>
      <c r="O5805" s="52"/>
      <c r="P5805" s="53"/>
    </row>
    <row r="5806" spans="1:16" s="56" customFormat="1" ht="45" hidden="1" x14ac:dyDescent="0.2">
      <c r="A5806" s="20">
        <v>5806</v>
      </c>
      <c r="B5806" s="55"/>
      <c r="C5806" s="47" t="str">
        <f t="shared" si="91"/>
        <v>Idu Ana 8170</v>
      </c>
      <c r="D5806" s="47"/>
      <c r="E5806" s="48" t="s">
        <v>6024</v>
      </c>
      <c r="F5806" s="48" t="s">
        <v>4700</v>
      </c>
      <c r="G5806" s="177"/>
      <c r="H5806" s="48">
        <v>8170</v>
      </c>
      <c r="I5806" s="48" t="s">
        <v>6084</v>
      </c>
      <c r="J5806" s="49" t="s">
        <v>26</v>
      </c>
      <c r="K5806" s="50">
        <v>956075</v>
      </c>
      <c r="L5806" s="48" t="s">
        <v>3256</v>
      </c>
      <c r="M5806" s="51" t="s">
        <v>50</v>
      </c>
      <c r="N5806" s="51" t="s">
        <v>3257</v>
      </c>
      <c r="O5806" s="52"/>
      <c r="P5806" s="53"/>
    </row>
    <row r="5807" spans="1:16" s="56" customFormat="1" ht="30" hidden="1" x14ac:dyDescent="0.2">
      <c r="A5807" s="20">
        <v>5807</v>
      </c>
      <c r="B5807" s="55"/>
      <c r="C5807" s="47" t="str">
        <f t="shared" si="91"/>
        <v>Idu Ana 8171</v>
      </c>
      <c r="D5807" s="47"/>
      <c r="E5807" s="48" t="s">
        <v>6024</v>
      </c>
      <c r="F5807" s="48" t="s">
        <v>3276</v>
      </c>
      <c r="G5807" s="177"/>
      <c r="H5807" s="48">
        <v>8171</v>
      </c>
      <c r="I5807" s="48" t="s">
        <v>6085</v>
      </c>
      <c r="J5807" s="49" t="s">
        <v>25</v>
      </c>
      <c r="K5807" s="50">
        <v>343131</v>
      </c>
      <c r="L5807" s="48" t="s">
        <v>3256</v>
      </c>
      <c r="M5807" s="51" t="s">
        <v>50</v>
      </c>
      <c r="N5807" s="51" t="s">
        <v>3257</v>
      </c>
      <c r="O5807" s="52"/>
      <c r="P5807" s="53"/>
    </row>
    <row r="5808" spans="1:16" s="56" customFormat="1" ht="45" hidden="1" x14ac:dyDescent="0.2">
      <c r="A5808" s="20">
        <v>5808</v>
      </c>
      <c r="B5808" s="55"/>
      <c r="C5808" s="47" t="str">
        <f t="shared" si="91"/>
        <v>Idu Ana 8172</v>
      </c>
      <c r="D5808" s="47"/>
      <c r="E5808" s="48" t="s">
        <v>6024</v>
      </c>
      <c r="F5808" s="48" t="s">
        <v>4700</v>
      </c>
      <c r="G5808" s="177"/>
      <c r="H5808" s="48">
        <v>8172</v>
      </c>
      <c r="I5808" s="48" t="s">
        <v>6086</v>
      </c>
      <c r="J5808" s="49" t="s">
        <v>26</v>
      </c>
      <c r="K5808" s="50">
        <v>535469</v>
      </c>
      <c r="L5808" s="48" t="s">
        <v>3256</v>
      </c>
      <c r="M5808" s="51" t="s">
        <v>50</v>
      </c>
      <c r="N5808" s="51" t="s">
        <v>3257</v>
      </c>
      <c r="O5808" s="52"/>
      <c r="P5808" s="53"/>
    </row>
    <row r="5809" spans="1:16" s="56" customFormat="1" ht="45" hidden="1" x14ac:dyDescent="0.2">
      <c r="A5809" s="20">
        <v>5809</v>
      </c>
      <c r="B5809" s="55"/>
      <c r="C5809" s="47" t="str">
        <f t="shared" si="91"/>
        <v>Idu Ana 8173</v>
      </c>
      <c r="D5809" s="47"/>
      <c r="E5809" s="48" t="s">
        <v>6024</v>
      </c>
      <c r="F5809" s="48" t="s">
        <v>4700</v>
      </c>
      <c r="G5809" s="177"/>
      <c r="H5809" s="48">
        <v>8173</v>
      </c>
      <c r="I5809" s="48" t="s">
        <v>6087</v>
      </c>
      <c r="J5809" s="49" t="s">
        <v>26</v>
      </c>
      <c r="K5809" s="50">
        <v>668233</v>
      </c>
      <c r="L5809" s="48" t="s">
        <v>3256</v>
      </c>
      <c r="M5809" s="51" t="s">
        <v>50</v>
      </c>
      <c r="N5809" s="51" t="s">
        <v>3257</v>
      </c>
      <c r="O5809" s="52"/>
      <c r="P5809" s="53"/>
    </row>
    <row r="5810" spans="1:16" s="56" customFormat="1" ht="30" hidden="1" x14ac:dyDescent="0.2">
      <c r="A5810" s="20">
        <v>5810</v>
      </c>
      <c r="B5810" s="55"/>
      <c r="C5810" s="47" t="str">
        <f t="shared" si="91"/>
        <v>Idu Ana 8177</v>
      </c>
      <c r="D5810" s="47"/>
      <c r="E5810" s="48" t="s">
        <v>6024</v>
      </c>
      <c r="F5810" s="48" t="s">
        <v>3276</v>
      </c>
      <c r="G5810" s="177"/>
      <c r="H5810" s="48">
        <v>8177</v>
      </c>
      <c r="I5810" s="48" t="s">
        <v>6088</v>
      </c>
      <c r="J5810" s="49" t="s">
        <v>25</v>
      </c>
      <c r="K5810" s="50">
        <v>216621</v>
      </c>
      <c r="L5810" s="48" t="s">
        <v>3256</v>
      </c>
      <c r="M5810" s="51" t="s">
        <v>50</v>
      </c>
      <c r="N5810" s="51" t="s">
        <v>3257</v>
      </c>
      <c r="O5810" s="52"/>
      <c r="P5810" s="53"/>
    </row>
    <row r="5811" spans="1:16" s="56" customFormat="1" ht="30" hidden="1" x14ac:dyDescent="0.2">
      <c r="A5811" s="20">
        <v>5811</v>
      </c>
      <c r="B5811" s="55"/>
      <c r="C5811" s="47" t="str">
        <f t="shared" si="91"/>
        <v>Idu Ana 8181</v>
      </c>
      <c r="D5811" s="47"/>
      <c r="E5811" s="48" t="s">
        <v>6024</v>
      </c>
      <c r="F5811" s="48" t="s">
        <v>3315</v>
      </c>
      <c r="G5811" s="177"/>
      <c r="H5811" s="48">
        <v>8181</v>
      </c>
      <c r="I5811" s="48" t="s">
        <v>6089</v>
      </c>
      <c r="J5811" s="49" t="s">
        <v>26</v>
      </c>
      <c r="K5811" s="50">
        <v>1729365</v>
      </c>
      <c r="L5811" s="48" t="s">
        <v>3256</v>
      </c>
      <c r="M5811" s="51" t="s">
        <v>50</v>
      </c>
      <c r="N5811" s="51" t="s">
        <v>3257</v>
      </c>
      <c r="O5811" s="52"/>
      <c r="P5811" s="53"/>
    </row>
    <row r="5812" spans="1:16" s="56" customFormat="1" ht="30" hidden="1" x14ac:dyDescent="0.2">
      <c r="A5812" s="20">
        <v>5812</v>
      </c>
      <c r="B5812" s="55"/>
      <c r="C5812" s="47" t="str">
        <f t="shared" si="91"/>
        <v>Idu Ana 8182</v>
      </c>
      <c r="D5812" s="47"/>
      <c r="E5812" s="48" t="s">
        <v>6024</v>
      </c>
      <c r="F5812" s="48" t="s">
        <v>3315</v>
      </c>
      <c r="G5812" s="177"/>
      <c r="H5812" s="48">
        <v>8182</v>
      </c>
      <c r="I5812" s="48" t="s">
        <v>6090</v>
      </c>
      <c r="J5812" s="49" t="s">
        <v>26</v>
      </c>
      <c r="K5812" s="50">
        <v>4416128</v>
      </c>
      <c r="L5812" s="48" t="s">
        <v>3256</v>
      </c>
      <c r="M5812" s="51" t="s">
        <v>50</v>
      </c>
      <c r="N5812" s="51" t="s">
        <v>3257</v>
      </c>
      <c r="O5812" s="52"/>
      <c r="P5812" s="53"/>
    </row>
    <row r="5813" spans="1:16" s="56" customFormat="1" ht="60" hidden="1" x14ac:dyDescent="0.2">
      <c r="A5813" s="20">
        <v>5813</v>
      </c>
      <c r="B5813" s="55"/>
      <c r="C5813" s="47" t="str">
        <f t="shared" si="91"/>
        <v>Idu Ana 8183</v>
      </c>
      <c r="D5813" s="47"/>
      <c r="E5813" s="48" t="s">
        <v>6024</v>
      </c>
      <c r="F5813" s="48" t="s">
        <v>4768</v>
      </c>
      <c r="G5813" s="177"/>
      <c r="H5813" s="48">
        <v>8183</v>
      </c>
      <c r="I5813" s="48" t="s">
        <v>6091</v>
      </c>
      <c r="J5813" s="49" t="s">
        <v>64</v>
      </c>
      <c r="K5813" s="50">
        <v>395606</v>
      </c>
      <c r="L5813" s="48" t="s">
        <v>3256</v>
      </c>
      <c r="M5813" s="51" t="s">
        <v>50</v>
      </c>
      <c r="N5813" s="51" t="s">
        <v>3257</v>
      </c>
      <c r="O5813" s="52"/>
      <c r="P5813" s="53"/>
    </row>
    <row r="5814" spans="1:16" s="56" customFormat="1" ht="30" hidden="1" x14ac:dyDescent="0.2">
      <c r="A5814" s="20">
        <v>5814</v>
      </c>
      <c r="B5814" s="55"/>
      <c r="C5814" s="47" t="str">
        <f t="shared" si="91"/>
        <v>Idu Ana 8184</v>
      </c>
      <c r="D5814" s="47"/>
      <c r="E5814" s="48" t="s">
        <v>6024</v>
      </c>
      <c r="F5814" s="48" t="s">
        <v>4560</v>
      </c>
      <c r="G5814" s="177"/>
      <c r="H5814" s="48">
        <v>8184</v>
      </c>
      <c r="I5814" s="48" t="s">
        <v>6092</v>
      </c>
      <c r="J5814" s="49" t="s">
        <v>64</v>
      </c>
      <c r="K5814" s="50">
        <v>5425</v>
      </c>
      <c r="L5814" s="48" t="s">
        <v>3256</v>
      </c>
      <c r="M5814" s="51" t="s">
        <v>50</v>
      </c>
      <c r="N5814" s="51" t="s">
        <v>3257</v>
      </c>
      <c r="O5814" s="52"/>
      <c r="P5814" s="53"/>
    </row>
    <row r="5815" spans="1:16" s="56" customFormat="1" ht="30" hidden="1" x14ac:dyDescent="0.2">
      <c r="A5815" s="20">
        <v>5815</v>
      </c>
      <c r="B5815" s="55"/>
      <c r="C5815" s="47" t="str">
        <f t="shared" si="91"/>
        <v>Idu Ana 8185</v>
      </c>
      <c r="D5815" s="47"/>
      <c r="E5815" s="48" t="s">
        <v>6024</v>
      </c>
      <c r="F5815" s="48" t="s">
        <v>3276</v>
      </c>
      <c r="G5815" s="177"/>
      <c r="H5815" s="48">
        <v>8185</v>
      </c>
      <c r="I5815" s="48" t="s">
        <v>6093</v>
      </c>
      <c r="J5815" s="49" t="s">
        <v>26</v>
      </c>
      <c r="K5815" s="50">
        <v>39148</v>
      </c>
      <c r="L5815" s="48" t="s">
        <v>3256</v>
      </c>
      <c r="M5815" s="51" t="s">
        <v>50</v>
      </c>
      <c r="N5815" s="51" t="s">
        <v>3257</v>
      </c>
      <c r="O5815" s="52"/>
      <c r="P5815" s="53"/>
    </row>
    <row r="5816" spans="1:16" s="56" customFormat="1" ht="30" hidden="1" x14ac:dyDescent="0.2">
      <c r="A5816" s="20">
        <v>5816</v>
      </c>
      <c r="B5816" s="55"/>
      <c r="C5816" s="47" t="str">
        <f t="shared" si="91"/>
        <v>Idu Ana 8186</v>
      </c>
      <c r="D5816" s="47"/>
      <c r="E5816" s="48" t="s">
        <v>6024</v>
      </c>
      <c r="F5816" s="48" t="s">
        <v>3307</v>
      </c>
      <c r="G5816" s="177"/>
      <c r="H5816" s="48">
        <v>8186</v>
      </c>
      <c r="I5816" s="48" t="s">
        <v>6094</v>
      </c>
      <c r="J5816" s="49" t="s">
        <v>64</v>
      </c>
      <c r="K5816" s="50">
        <v>69262</v>
      </c>
      <c r="L5816" s="48" t="s">
        <v>3256</v>
      </c>
      <c r="M5816" s="51" t="s">
        <v>50</v>
      </c>
      <c r="N5816" s="51" t="s">
        <v>3257</v>
      </c>
      <c r="O5816" s="52"/>
      <c r="P5816" s="53"/>
    </row>
    <row r="5817" spans="1:16" s="56" customFormat="1" ht="30" hidden="1" x14ac:dyDescent="0.2">
      <c r="A5817" s="20">
        <v>5817</v>
      </c>
      <c r="B5817" s="55"/>
      <c r="C5817" s="47" t="str">
        <f t="shared" si="91"/>
        <v>Idu Ana 8187</v>
      </c>
      <c r="D5817" s="47"/>
      <c r="E5817" s="48" t="s">
        <v>6024</v>
      </c>
      <c r="F5817" s="48" t="s">
        <v>3287</v>
      </c>
      <c r="G5817" s="177"/>
      <c r="H5817" s="48">
        <v>8187</v>
      </c>
      <c r="I5817" s="48" t="s">
        <v>6095</v>
      </c>
      <c r="J5817" s="49" t="s">
        <v>26</v>
      </c>
      <c r="K5817" s="50">
        <v>2718307</v>
      </c>
      <c r="L5817" s="48" t="s">
        <v>3256</v>
      </c>
      <c r="M5817" s="51" t="s">
        <v>50</v>
      </c>
      <c r="N5817" s="51" t="s">
        <v>3257</v>
      </c>
      <c r="O5817" s="52"/>
      <c r="P5817" s="53"/>
    </row>
    <row r="5818" spans="1:16" s="56" customFormat="1" ht="30" hidden="1" x14ac:dyDescent="0.2">
      <c r="A5818" s="20">
        <v>5818</v>
      </c>
      <c r="B5818" s="55"/>
      <c r="C5818" s="47" t="str">
        <f t="shared" si="91"/>
        <v>Idu Ana 8188</v>
      </c>
      <c r="D5818" s="47"/>
      <c r="E5818" s="48" t="s">
        <v>6024</v>
      </c>
      <c r="F5818" s="48" t="s">
        <v>3287</v>
      </c>
      <c r="G5818" s="177"/>
      <c r="H5818" s="48">
        <v>8188</v>
      </c>
      <c r="I5818" s="48" t="s">
        <v>6096</v>
      </c>
      <c r="J5818" s="49" t="s">
        <v>26</v>
      </c>
      <c r="K5818" s="50">
        <v>2718307</v>
      </c>
      <c r="L5818" s="48" t="s">
        <v>3256</v>
      </c>
      <c r="M5818" s="51" t="s">
        <v>50</v>
      </c>
      <c r="N5818" s="51" t="s">
        <v>3257</v>
      </c>
      <c r="O5818" s="52"/>
      <c r="P5818" s="53"/>
    </row>
    <row r="5819" spans="1:16" s="56" customFormat="1" ht="60" hidden="1" x14ac:dyDescent="0.2">
      <c r="A5819" s="20">
        <v>5819</v>
      </c>
      <c r="B5819" s="55"/>
      <c r="C5819" s="47" t="str">
        <f t="shared" si="91"/>
        <v>Idu Ana 8189</v>
      </c>
      <c r="D5819" s="47"/>
      <c r="E5819" s="48" t="s">
        <v>6024</v>
      </c>
      <c r="F5819" s="48" t="s">
        <v>3322</v>
      </c>
      <c r="G5819" s="177"/>
      <c r="H5819" s="48">
        <v>8189</v>
      </c>
      <c r="I5819" s="48" t="s">
        <v>6097</v>
      </c>
      <c r="J5819" s="49" t="s">
        <v>48</v>
      </c>
      <c r="K5819" s="50">
        <v>2548657</v>
      </c>
      <c r="L5819" s="48" t="s">
        <v>3256</v>
      </c>
      <c r="M5819" s="51" t="s">
        <v>50</v>
      </c>
      <c r="N5819" s="51" t="s">
        <v>3257</v>
      </c>
      <c r="O5819" s="52"/>
      <c r="P5819" s="53"/>
    </row>
    <row r="5820" spans="1:16" s="56" customFormat="1" ht="45" hidden="1" x14ac:dyDescent="0.2">
      <c r="A5820" s="20">
        <v>5820</v>
      </c>
      <c r="B5820" s="55"/>
      <c r="C5820" s="47" t="str">
        <f t="shared" si="91"/>
        <v>Idu Ana 8190</v>
      </c>
      <c r="D5820" s="47"/>
      <c r="E5820" s="48" t="s">
        <v>6024</v>
      </c>
      <c r="F5820" s="48" t="s">
        <v>3322</v>
      </c>
      <c r="G5820" s="177"/>
      <c r="H5820" s="48">
        <v>8190</v>
      </c>
      <c r="I5820" s="48" t="s">
        <v>6098</v>
      </c>
      <c r="J5820" s="49" t="s">
        <v>48</v>
      </c>
      <c r="K5820" s="50">
        <v>739394</v>
      </c>
      <c r="L5820" s="48" t="s">
        <v>3256</v>
      </c>
      <c r="M5820" s="51" t="s">
        <v>50</v>
      </c>
      <c r="N5820" s="51" t="s">
        <v>3257</v>
      </c>
      <c r="O5820" s="52"/>
      <c r="P5820" s="53"/>
    </row>
    <row r="5821" spans="1:16" s="56" customFormat="1" ht="45" hidden="1" x14ac:dyDescent="0.2">
      <c r="A5821" s="20">
        <v>5821</v>
      </c>
      <c r="B5821" s="55"/>
      <c r="C5821" s="47" t="str">
        <f t="shared" si="91"/>
        <v>Idu Ana 8192</v>
      </c>
      <c r="D5821" s="47"/>
      <c r="E5821" s="48" t="s">
        <v>6024</v>
      </c>
      <c r="F5821" s="48" t="s">
        <v>3322</v>
      </c>
      <c r="G5821" s="177"/>
      <c r="H5821" s="48">
        <v>8192</v>
      </c>
      <c r="I5821" s="48" t="s">
        <v>6099</v>
      </c>
      <c r="J5821" s="49" t="s">
        <v>48</v>
      </c>
      <c r="K5821" s="50">
        <v>742632</v>
      </c>
      <c r="L5821" s="48" t="s">
        <v>3256</v>
      </c>
      <c r="M5821" s="51" t="s">
        <v>50</v>
      </c>
      <c r="N5821" s="51" t="s">
        <v>3257</v>
      </c>
      <c r="O5821" s="52"/>
      <c r="P5821" s="53"/>
    </row>
    <row r="5822" spans="1:16" s="56" customFormat="1" ht="45" hidden="1" x14ac:dyDescent="0.2">
      <c r="A5822" s="20">
        <v>5822</v>
      </c>
      <c r="B5822" s="55"/>
      <c r="C5822" s="47" t="str">
        <f t="shared" si="91"/>
        <v>Idu Ana 8193</v>
      </c>
      <c r="D5822" s="47"/>
      <c r="E5822" s="48" t="s">
        <v>6024</v>
      </c>
      <c r="F5822" s="48" t="s">
        <v>3322</v>
      </c>
      <c r="G5822" s="177"/>
      <c r="H5822" s="48">
        <v>8193</v>
      </c>
      <c r="I5822" s="48" t="s">
        <v>6100</v>
      </c>
      <c r="J5822" s="49" t="s">
        <v>48</v>
      </c>
      <c r="K5822" s="50">
        <v>621244</v>
      </c>
      <c r="L5822" s="48" t="s">
        <v>3256</v>
      </c>
      <c r="M5822" s="51" t="s">
        <v>50</v>
      </c>
      <c r="N5822" s="51" t="s">
        <v>3257</v>
      </c>
      <c r="O5822" s="52"/>
      <c r="P5822" s="53"/>
    </row>
    <row r="5823" spans="1:16" s="56" customFormat="1" ht="30" hidden="1" x14ac:dyDescent="0.2">
      <c r="A5823" s="20">
        <v>5823</v>
      </c>
      <c r="B5823" s="55"/>
      <c r="C5823" s="47" t="str">
        <f t="shared" si="91"/>
        <v>Idu Ana 8194</v>
      </c>
      <c r="D5823" s="47"/>
      <c r="E5823" s="48" t="s">
        <v>6024</v>
      </c>
      <c r="F5823" s="48" t="s">
        <v>4487</v>
      </c>
      <c r="G5823" s="177"/>
      <c r="H5823" s="48">
        <v>8194</v>
      </c>
      <c r="I5823" s="48" t="s">
        <v>6101</v>
      </c>
      <c r="J5823" s="49" t="s">
        <v>26</v>
      </c>
      <c r="K5823" s="50">
        <v>8250471</v>
      </c>
      <c r="L5823" s="48" t="s">
        <v>3256</v>
      </c>
      <c r="M5823" s="51" t="s">
        <v>50</v>
      </c>
      <c r="N5823" s="51" t="s">
        <v>3257</v>
      </c>
      <c r="O5823" s="52"/>
      <c r="P5823" s="53"/>
    </row>
    <row r="5824" spans="1:16" s="56" customFormat="1" ht="30" hidden="1" x14ac:dyDescent="0.2">
      <c r="A5824" s="20">
        <v>5824</v>
      </c>
      <c r="B5824" s="55"/>
      <c r="C5824" s="47" t="str">
        <f t="shared" si="91"/>
        <v>Idu Ana 8195</v>
      </c>
      <c r="D5824" s="47"/>
      <c r="E5824" s="48" t="s">
        <v>6024</v>
      </c>
      <c r="F5824" s="48" t="s">
        <v>3322</v>
      </c>
      <c r="G5824" s="177"/>
      <c r="H5824" s="48">
        <v>8195</v>
      </c>
      <c r="I5824" s="48" t="s">
        <v>6102</v>
      </c>
      <c r="J5824" s="49" t="s">
        <v>48</v>
      </c>
      <c r="K5824" s="50">
        <v>845858</v>
      </c>
      <c r="L5824" s="48" t="s">
        <v>3256</v>
      </c>
      <c r="M5824" s="51" t="s">
        <v>50</v>
      </c>
      <c r="N5824" s="51" t="s">
        <v>3257</v>
      </c>
      <c r="O5824" s="52"/>
      <c r="P5824" s="53"/>
    </row>
    <row r="5825" spans="1:16" s="56" customFormat="1" ht="30" hidden="1" x14ac:dyDescent="0.2">
      <c r="A5825" s="20">
        <v>5825</v>
      </c>
      <c r="B5825" s="55"/>
      <c r="C5825" s="47" t="str">
        <f t="shared" si="91"/>
        <v>Idu Ana 8196</v>
      </c>
      <c r="D5825" s="47"/>
      <c r="E5825" s="48" t="s">
        <v>6024</v>
      </c>
      <c r="F5825" s="48" t="s">
        <v>5837</v>
      </c>
      <c r="G5825" s="177"/>
      <c r="H5825" s="48">
        <v>8196</v>
      </c>
      <c r="I5825" s="48" t="s">
        <v>6103</v>
      </c>
      <c r="J5825" s="49" t="s">
        <v>48</v>
      </c>
      <c r="K5825" s="50">
        <v>497175</v>
      </c>
      <c r="L5825" s="48" t="s">
        <v>3256</v>
      </c>
      <c r="M5825" s="51" t="s">
        <v>50</v>
      </c>
      <c r="N5825" s="51" t="s">
        <v>3257</v>
      </c>
      <c r="O5825" s="52"/>
      <c r="P5825" s="53"/>
    </row>
    <row r="5826" spans="1:16" s="56" customFormat="1" ht="45" hidden="1" x14ac:dyDescent="0.2">
      <c r="A5826" s="20">
        <v>5826</v>
      </c>
      <c r="B5826" s="55"/>
      <c r="C5826" s="47" t="str">
        <f t="shared" si="91"/>
        <v>Idu Ana 8197</v>
      </c>
      <c r="D5826" s="47"/>
      <c r="E5826" s="48" t="s">
        <v>6024</v>
      </c>
      <c r="F5826" s="48" t="s">
        <v>3287</v>
      </c>
      <c r="G5826" s="177"/>
      <c r="H5826" s="48">
        <v>8197</v>
      </c>
      <c r="I5826" s="48" t="s">
        <v>6104</v>
      </c>
      <c r="J5826" s="49" t="s">
        <v>25</v>
      </c>
      <c r="K5826" s="50">
        <v>1689694</v>
      </c>
      <c r="L5826" s="48" t="s">
        <v>3256</v>
      </c>
      <c r="M5826" s="51" t="s">
        <v>50</v>
      </c>
      <c r="N5826" s="51" t="s">
        <v>3257</v>
      </c>
      <c r="O5826" s="52"/>
      <c r="P5826" s="53"/>
    </row>
    <row r="5827" spans="1:16" s="56" customFormat="1" ht="30" hidden="1" x14ac:dyDescent="0.2">
      <c r="A5827" s="20">
        <v>5827</v>
      </c>
      <c r="B5827" s="55"/>
      <c r="C5827" s="47" t="str">
        <f t="shared" si="91"/>
        <v>Idu Ana 8200</v>
      </c>
      <c r="D5827" s="47"/>
      <c r="E5827" s="48" t="s">
        <v>6024</v>
      </c>
      <c r="F5827" s="48" t="s">
        <v>3322</v>
      </c>
      <c r="G5827" s="177"/>
      <c r="H5827" s="48">
        <v>8200</v>
      </c>
      <c r="I5827" s="48" t="s">
        <v>6105</v>
      </c>
      <c r="J5827" s="49" t="s">
        <v>25</v>
      </c>
      <c r="K5827" s="50">
        <v>779919</v>
      </c>
      <c r="L5827" s="48" t="s">
        <v>3256</v>
      </c>
      <c r="M5827" s="51" t="s">
        <v>50</v>
      </c>
      <c r="N5827" s="51" t="s">
        <v>3257</v>
      </c>
      <c r="O5827" s="52"/>
      <c r="P5827" s="53"/>
    </row>
    <row r="5828" spans="1:16" s="56" customFormat="1" ht="30" hidden="1" x14ac:dyDescent="0.2">
      <c r="A5828" s="20">
        <v>5828</v>
      </c>
      <c r="B5828" s="55"/>
      <c r="C5828" s="47" t="str">
        <f t="shared" si="91"/>
        <v>Idu Ana 8202</v>
      </c>
      <c r="D5828" s="47"/>
      <c r="E5828" s="48" t="s">
        <v>6024</v>
      </c>
      <c r="F5828" s="48" t="s">
        <v>4700</v>
      </c>
      <c r="G5828" s="177"/>
      <c r="H5828" s="48">
        <v>8202</v>
      </c>
      <c r="I5828" s="48" t="s">
        <v>6106</v>
      </c>
      <c r="J5828" s="49" t="s">
        <v>26</v>
      </c>
      <c r="K5828" s="50">
        <v>311194</v>
      </c>
      <c r="L5828" s="48" t="s">
        <v>3256</v>
      </c>
      <c r="M5828" s="51" t="s">
        <v>50</v>
      </c>
      <c r="N5828" s="51" t="s">
        <v>3257</v>
      </c>
      <c r="O5828" s="52"/>
      <c r="P5828" s="53"/>
    </row>
    <row r="5829" spans="1:16" s="56" customFormat="1" ht="30" hidden="1" x14ac:dyDescent="0.2">
      <c r="A5829" s="20">
        <v>5829</v>
      </c>
      <c r="B5829" s="55"/>
      <c r="C5829" s="47" t="str">
        <f t="shared" si="91"/>
        <v>Idu Ana 8204</v>
      </c>
      <c r="D5829" s="47"/>
      <c r="E5829" s="48" t="s">
        <v>6024</v>
      </c>
      <c r="F5829" s="48" t="s">
        <v>3322</v>
      </c>
      <c r="G5829" s="177"/>
      <c r="H5829" s="48">
        <v>8204</v>
      </c>
      <c r="I5829" s="48" t="s">
        <v>6107</v>
      </c>
      <c r="J5829" s="49" t="s">
        <v>48</v>
      </c>
      <c r="K5829" s="50">
        <v>548015</v>
      </c>
      <c r="L5829" s="48" t="s">
        <v>3256</v>
      </c>
      <c r="M5829" s="51" t="s">
        <v>50</v>
      </c>
      <c r="N5829" s="51" t="s">
        <v>3257</v>
      </c>
      <c r="O5829" s="52"/>
      <c r="P5829" s="53"/>
    </row>
    <row r="5830" spans="1:16" s="56" customFormat="1" ht="45" hidden="1" x14ac:dyDescent="0.2">
      <c r="A5830" s="20">
        <v>5830</v>
      </c>
      <c r="B5830" s="55"/>
      <c r="C5830" s="47" t="str">
        <f t="shared" si="91"/>
        <v>Idu Ana 8205</v>
      </c>
      <c r="D5830" s="47"/>
      <c r="E5830" s="48" t="s">
        <v>6024</v>
      </c>
      <c r="F5830" s="48" t="s">
        <v>3322</v>
      </c>
      <c r="G5830" s="177"/>
      <c r="H5830" s="48">
        <v>8205</v>
      </c>
      <c r="I5830" s="48" t="s">
        <v>6108</v>
      </c>
      <c r="J5830" s="49" t="s">
        <v>64</v>
      </c>
      <c r="K5830" s="50">
        <v>149097</v>
      </c>
      <c r="L5830" s="48" t="s">
        <v>3256</v>
      </c>
      <c r="M5830" s="51" t="s">
        <v>50</v>
      </c>
      <c r="N5830" s="51" t="s">
        <v>3257</v>
      </c>
      <c r="O5830" s="52"/>
      <c r="P5830" s="53"/>
    </row>
    <row r="5831" spans="1:16" s="56" customFormat="1" ht="45" hidden="1" x14ac:dyDescent="0.2">
      <c r="A5831" s="20">
        <v>5831</v>
      </c>
      <c r="B5831" s="55"/>
      <c r="C5831" s="47" t="str">
        <f t="shared" si="91"/>
        <v>Idu Ana 8209</v>
      </c>
      <c r="D5831" s="47"/>
      <c r="E5831" s="48" t="s">
        <v>6024</v>
      </c>
      <c r="F5831" s="48" t="s">
        <v>3322</v>
      </c>
      <c r="G5831" s="177"/>
      <c r="H5831" s="48">
        <v>8209</v>
      </c>
      <c r="I5831" s="48" t="s">
        <v>6109</v>
      </c>
      <c r="J5831" s="49" t="s">
        <v>26</v>
      </c>
      <c r="K5831" s="50">
        <v>414054</v>
      </c>
      <c r="L5831" s="48" t="s">
        <v>3256</v>
      </c>
      <c r="M5831" s="51" t="s">
        <v>50</v>
      </c>
      <c r="N5831" s="51" t="s">
        <v>3257</v>
      </c>
      <c r="O5831" s="52"/>
      <c r="P5831" s="53"/>
    </row>
    <row r="5832" spans="1:16" s="56" customFormat="1" ht="30" hidden="1" x14ac:dyDescent="0.2">
      <c r="A5832" s="20">
        <v>5832</v>
      </c>
      <c r="B5832" s="55"/>
      <c r="C5832" s="47" t="str">
        <f t="shared" si="91"/>
        <v>Idu Ana 8210</v>
      </c>
      <c r="D5832" s="47"/>
      <c r="E5832" s="48" t="s">
        <v>6024</v>
      </c>
      <c r="F5832" s="48" t="s">
        <v>6078</v>
      </c>
      <c r="G5832" s="177"/>
      <c r="H5832" s="48">
        <v>8210</v>
      </c>
      <c r="I5832" s="48" t="s">
        <v>6110</v>
      </c>
      <c r="J5832" s="49" t="s">
        <v>25</v>
      </c>
      <c r="K5832" s="50">
        <v>4000</v>
      </c>
      <c r="L5832" s="48" t="s">
        <v>3256</v>
      </c>
      <c r="M5832" s="51" t="s">
        <v>50</v>
      </c>
      <c r="N5832" s="51" t="s">
        <v>3257</v>
      </c>
      <c r="O5832" s="52"/>
      <c r="P5832" s="53"/>
    </row>
    <row r="5833" spans="1:16" s="56" customFormat="1" ht="30" hidden="1" x14ac:dyDescent="0.2">
      <c r="A5833" s="20">
        <v>5833</v>
      </c>
      <c r="B5833" s="55"/>
      <c r="C5833" s="47" t="str">
        <f t="shared" si="91"/>
        <v>Idu Ana 8212</v>
      </c>
      <c r="D5833" s="47"/>
      <c r="E5833" s="48" t="s">
        <v>6024</v>
      </c>
      <c r="F5833" s="48" t="s">
        <v>3293</v>
      </c>
      <c r="G5833" s="177"/>
      <c r="H5833" s="48">
        <v>8212</v>
      </c>
      <c r="I5833" s="48" t="s">
        <v>6111</v>
      </c>
      <c r="J5833" s="49" t="s">
        <v>64</v>
      </c>
      <c r="K5833" s="50">
        <v>58212</v>
      </c>
      <c r="L5833" s="48" t="s">
        <v>3256</v>
      </c>
      <c r="M5833" s="51" t="s">
        <v>50</v>
      </c>
      <c r="N5833" s="51" t="s">
        <v>3257</v>
      </c>
      <c r="O5833" s="52"/>
      <c r="P5833" s="53"/>
    </row>
    <row r="5834" spans="1:16" s="56" customFormat="1" ht="30" hidden="1" x14ac:dyDescent="0.2">
      <c r="A5834" s="20">
        <v>5834</v>
      </c>
      <c r="B5834" s="55"/>
      <c r="C5834" s="47" t="str">
        <f t="shared" si="91"/>
        <v>Idu Ana 8213</v>
      </c>
      <c r="D5834" s="47"/>
      <c r="E5834" s="48" t="s">
        <v>6024</v>
      </c>
      <c r="F5834" s="48" t="s">
        <v>4700</v>
      </c>
      <c r="G5834" s="177"/>
      <c r="H5834" s="48">
        <v>8213</v>
      </c>
      <c r="I5834" s="48" t="s">
        <v>6112</v>
      </c>
      <c r="J5834" s="49" t="s">
        <v>25</v>
      </c>
      <c r="K5834" s="50">
        <v>107685</v>
      </c>
      <c r="L5834" s="48" t="s">
        <v>3256</v>
      </c>
      <c r="M5834" s="51" t="s">
        <v>50</v>
      </c>
      <c r="N5834" s="51" t="s">
        <v>3257</v>
      </c>
      <c r="O5834" s="52"/>
      <c r="P5834" s="53"/>
    </row>
    <row r="5835" spans="1:16" s="56" customFormat="1" ht="30" hidden="1" x14ac:dyDescent="0.2">
      <c r="A5835" s="20">
        <v>5835</v>
      </c>
      <c r="B5835" s="55"/>
      <c r="C5835" s="47" t="str">
        <f t="shared" si="91"/>
        <v>Idu Ana 8214</v>
      </c>
      <c r="D5835" s="47"/>
      <c r="E5835" s="48" t="s">
        <v>6024</v>
      </c>
      <c r="F5835" s="48" t="s">
        <v>4700</v>
      </c>
      <c r="G5835" s="177"/>
      <c r="H5835" s="48">
        <v>8214</v>
      </c>
      <c r="I5835" s="48" t="s">
        <v>6113</v>
      </c>
      <c r="J5835" s="49" t="s">
        <v>25</v>
      </c>
      <c r="K5835" s="50">
        <v>91443</v>
      </c>
      <c r="L5835" s="48" t="s">
        <v>3256</v>
      </c>
      <c r="M5835" s="51" t="s">
        <v>50</v>
      </c>
      <c r="N5835" s="51" t="s">
        <v>3257</v>
      </c>
      <c r="O5835" s="52"/>
      <c r="P5835" s="53"/>
    </row>
    <row r="5836" spans="1:16" s="56" customFormat="1" ht="30" hidden="1" x14ac:dyDescent="0.2">
      <c r="A5836" s="20">
        <v>5836</v>
      </c>
      <c r="B5836" s="55"/>
      <c r="C5836" s="47" t="str">
        <f t="shared" si="91"/>
        <v>Idu Ana 8217</v>
      </c>
      <c r="D5836" s="47"/>
      <c r="E5836" s="48" t="s">
        <v>6024</v>
      </c>
      <c r="F5836" s="48" t="s">
        <v>4700</v>
      </c>
      <c r="G5836" s="177"/>
      <c r="H5836" s="48">
        <v>8217</v>
      </c>
      <c r="I5836" s="48" t="s">
        <v>6114</v>
      </c>
      <c r="J5836" s="49" t="s">
        <v>25</v>
      </c>
      <c r="K5836" s="50">
        <v>297737</v>
      </c>
      <c r="L5836" s="48" t="s">
        <v>3256</v>
      </c>
      <c r="M5836" s="51" t="s">
        <v>50</v>
      </c>
      <c r="N5836" s="51" t="s">
        <v>3257</v>
      </c>
      <c r="O5836" s="52"/>
      <c r="P5836" s="53"/>
    </row>
    <row r="5837" spans="1:16" s="56" customFormat="1" ht="30" hidden="1" x14ac:dyDescent="0.2">
      <c r="A5837" s="20">
        <v>5837</v>
      </c>
      <c r="B5837" s="55"/>
      <c r="C5837" s="47" t="str">
        <f t="shared" si="91"/>
        <v>Idu Ana 8218</v>
      </c>
      <c r="D5837" s="47"/>
      <c r="E5837" s="48" t="s">
        <v>6024</v>
      </c>
      <c r="F5837" s="48" t="s">
        <v>4700</v>
      </c>
      <c r="G5837" s="177"/>
      <c r="H5837" s="48">
        <v>8218</v>
      </c>
      <c r="I5837" s="48" t="s">
        <v>6115</v>
      </c>
      <c r="J5837" s="49" t="s">
        <v>26</v>
      </c>
      <c r="K5837" s="50">
        <v>1004407</v>
      </c>
      <c r="L5837" s="48" t="s">
        <v>3256</v>
      </c>
      <c r="M5837" s="51" t="s">
        <v>50</v>
      </c>
      <c r="N5837" s="51" t="s">
        <v>3257</v>
      </c>
      <c r="O5837" s="52"/>
      <c r="P5837" s="53"/>
    </row>
    <row r="5838" spans="1:16" s="56" customFormat="1" ht="30" hidden="1" x14ac:dyDescent="0.2">
      <c r="A5838" s="20">
        <v>5838</v>
      </c>
      <c r="B5838" s="55"/>
      <c r="C5838" s="47" t="str">
        <f t="shared" si="91"/>
        <v>Idu Ana 8219</v>
      </c>
      <c r="D5838" s="47"/>
      <c r="E5838" s="48" t="s">
        <v>6024</v>
      </c>
      <c r="F5838" s="48" t="s">
        <v>4700</v>
      </c>
      <c r="G5838" s="177"/>
      <c r="H5838" s="48">
        <v>8219</v>
      </c>
      <c r="I5838" s="48" t="s">
        <v>6116</v>
      </c>
      <c r="J5838" s="49" t="s">
        <v>26</v>
      </c>
      <c r="K5838" s="50">
        <v>956961</v>
      </c>
      <c r="L5838" s="48" t="s">
        <v>3256</v>
      </c>
      <c r="M5838" s="51" t="s">
        <v>50</v>
      </c>
      <c r="N5838" s="51" t="s">
        <v>3257</v>
      </c>
      <c r="O5838" s="52"/>
      <c r="P5838" s="53"/>
    </row>
    <row r="5839" spans="1:16" s="56" customFormat="1" ht="30" hidden="1" x14ac:dyDescent="0.2">
      <c r="A5839" s="20">
        <v>5839</v>
      </c>
      <c r="B5839" s="55"/>
      <c r="C5839" s="47" t="str">
        <f t="shared" si="91"/>
        <v>Idu Ana 8220</v>
      </c>
      <c r="D5839" s="47"/>
      <c r="E5839" s="48" t="s">
        <v>6024</v>
      </c>
      <c r="F5839" s="48" t="s">
        <v>4700</v>
      </c>
      <c r="G5839" s="177"/>
      <c r="H5839" s="48">
        <v>8220</v>
      </c>
      <c r="I5839" s="48" t="s">
        <v>6117</v>
      </c>
      <c r="J5839" s="49" t="s">
        <v>26</v>
      </c>
      <c r="K5839" s="50">
        <v>1013761</v>
      </c>
      <c r="L5839" s="48" t="s">
        <v>3256</v>
      </c>
      <c r="M5839" s="51" t="s">
        <v>50</v>
      </c>
      <c r="N5839" s="51" t="s">
        <v>3257</v>
      </c>
      <c r="O5839" s="52"/>
      <c r="P5839" s="53"/>
    </row>
    <row r="5840" spans="1:16" s="56" customFormat="1" ht="30" hidden="1" x14ac:dyDescent="0.2">
      <c r="A5840" s="20">
        <v>5840</v>
      </c>
      <c r="B5840" s="55"/>
      <c r="C5840" s="47" t="str">
        <f t="shared" si="91"/>
        <v>Idu Ana 8221</v>
      </c>
      <c r="D5840" s="47"/>
      <c r="E5840" s="48" t="s">
        <v>6024</v>
      </c>
      <c r="F5840" s="48" t="s">
        <v>4700</v>
      </c>
      <c r="G5840" s="177"/>
      <c r="H5840" s="48">
        <v>8221</v>
      </c>
      <c r="I5840" s="48" t="s">
        <v>6118</v>
      </c>
      <c r="J5840" s="49" t="s">
        <v>26</v>
      </c>
      <c r="K5840" s="50">
        <v>277596</v>
      </c>
      <c r="L5840" s="48" t="s">
        <v>3256</v>
      </c>
      <c r="M5840" s="51" t="s">
        <v>50</v>
      </c>
      <c r="N5840" s="51" t="s">
        <v>3257</v>
      </c>
      <c r="O5840" s="52"/>
      <c r="P5840" s="53"/>
    </row>
    <row r="5841" spans="1:16" s="56" customFormat="1" ht="45" hidden="1" x14ac:dyDescent="0.2">
      <c r="A5841" s="20">
        <v>5841</v>
      </c>
      <c r="B5841" s="55"/>
      <c r="C5841" s="47" t="str">
        <f t="shared" si="91"/>
        <v>Idu Ana 8222</v>
      </c>
      <c r="D5841" s="47"/>
      <c r="E5841" s="48" t="s">
        <v>6024</v>
      </c>
      <c r="F5841" s="48" t="s">
        <v>4626</v>
      </c>
      <c r="G5841" s="177"/>
      <c r="H5841" s="48">
        <v>8222</v>
      </c>
      <c r="I5841" s="48" t="s">
        <v>6119</v>
      </c>
      <c r="J5841" s="49" t="s">
        <v>64</v>
      </c>
      <c r="K5841" s="50">
        <v>45795</v>
      </c>
      <c r="L5841" s="48" t="s">
        <v>3256</v>
      </c>
      <c r="M5841" s="51" t="s">
        <v>50</v>
      </c>
      <c r="N5841" s="51" t="s">
        <v>3257</v>
      </c>
      <c r="O5841" s="52"/>
      <c r="P5841" s="53"/>
    </row>
    <row r="5842" spans="1:16" s="56" customFormat="1" ht="45" hidden="1" x14ac:dyDescent="0.2">
      <c r="A5842" s="20">
        <v>5842</v>
      </c>
      <c r="B5842" s="55"/>
      <c r="C5842" s="47" t="str">
        <f t="shared" si="91"/>
        <v>Idu Ana 8223</v>
      </c>
      <c r="D5842" s="47"/>
      <c r="E5842" s="48" t="s">
        <v>6024</v>
      </c>
      <c r="F5842" s="48" t="s">
        <v>3309</v>
      </c>
      <c r="G5842" s="177"/>
      <c r="H5842" s="48">
        <v>8223</v>
      </c>
      <c r="I5842" s="48" t="s">
        <v>6120</v>
      </c>
      <c r="J5842" s="49" t="s">
        <v>64</v>
      </c>
      <c r="K5842" s="50">
        <v>45795</v>
      </c>
      <c r="L5842" s="48" t="s">
        <v>3256</v>
      </c>
      <c r="M5842" s="51" t="s">
        <v>50</v>
      </c>
      <c r="N5842" s="51" t="s">
        <v>3257</v>
      </c>
      <c r="O5842" s="52"/>
      <c r="P5842" s="53"/>
    </row>
    <row r="5843" spans="1:16" s="56" customFormat="1" ht="30" hidden="1" x14ac:dyDescent="0.2">
      <c r="A5843" s="20">
        <v>5843</v>
      </c>
      <c r="B5843" s="55"/>
      <c r="C5843" s="47" t="str">
        <f t="shared" si="91"/>
        <v>Idu Ana 8224</v>
      </c>
      <c r="D5843" s="47"/>
      <c r="E5843" s="48" t="s">
        <v>6024</v>
      </c>
      <c r="F5843" s="48" t="s">
        <v>3467</v>
      </c>
      <c r="G5843" s="177"/>
      <c r="H5843" s="48">
        <v>8224</v>
      </c>
      <c r="I5843" s="48" t="s">
        <v>6121</v>
      </c>
      <c r="J5843" s="49" t="s">
        <v>26</v>
      </c>
      <c r="K5843" s="50">
        <v>5526954</v>
      </c>
      <c r="L5843" s="48" t="s">
        <v>3256</v>
      </c>
      <c r="M5843" s="51" t="s">
        <v>50</v>
      </c>
      <c r="N5843" s="51" t="s">
        <v>3257</v>
      </c>
      <c r="O5843" s="52"/>
      <c r="P5843" s="53"/>
    </row>
    <row r="5844" spans="1:16" s="56" customFormat="1" ht="30" hidden="1" x14ac:dyDescent="0.2">
      <c r="A5844" s="20">
        <v>5844</v>
      </c>
      <c r="B5844" s="55"/>
      <c r="C5844" s="47" t="str">
        <f t="shared" si="91"/>
        <v>Idu Ana 8225</v>
      </c>
      <c r="D5844" s="47"/>
      <c r="E5844" s="48" t="s">
        <v>6024</v>
      </c>
      <c r="F5844" s="48" t="s">
        <v>3467</v>
      </c>
      <c r="G5844" s="177"/>
      <c r="H5844" s="48">
        <v>8225</v>
      </c>
      <c r="I5844" s="48" t="s">
        <v>6122</v>
      </c>
      <c r="J5844" s="49" t="s">
        <v>26</v>
      </c>
      <c r="K5844" s="50">
        <v>1163988</v>
      </c>
      <c r="L5844" s="48" t="s">
        <v>3256</v>
      </c>
      <c r="M5844" s="51" t="s">
        <v>50</v>
      </c>
      <c r="N5844" s="51" t="s">
        <v>3257</v>
      </c>
      <c r="O5844" s="52"/>
      <c r="P5844" s="53"/>
    </row>
    <row r="5845" spans="1:16" s="56" customFormat="1" ht="45" hidden="1" x14ac:dyDescent="0.2">
      <c r="A5845" s="20">
        <v>5845</v>
      </c>
      <c r="B5845" s="55"/>
      <c r="C5845" s="47" t="str">
        <f t="shared" si="91"/>
        <v>Idu Ana 8226</v>
      </c>
      <c r="D5845" s="47"/>
      <c r="E5845" s="48" t="s">
        <v>6024</v>
      </c>
      <c r="F5845" s="48" t="s">
        <v>3293</v>
      </c>
      <c r="G5845" s="177"/>
      <c r="H5845" s="48">
        <v>8226</v>
      </c>
      <c r="I5845" s="48" t="s">
        <v>6123</v>
      </c>
      <c r="J5845" s="49" t="s">
        <v>64</v>
      </c>
      <c r="K5845" s="50">
        <v>38711</v>
      </c>
      <c r="L5845" s="48" t="s">
        <v>3256</v>
      </c>
      <c r="M5845" s="51" t="s">
        <v>50</v>
      </c>
      <c r="N5845" s="51" t="s">
        <v>3257</v>
      </c>
      <c r="O5845" s="52"/>
      <c r="P5845" s="53"/>
    </row>
    <row r="5846" spans="1:16" s="56" customFormat="1" ht="30" hidden="1" x14ac:dyDescent="0.2">
      <c r="A5846" s="20">
        <v>5846</v>
      </c>
      <c r="B5846" s="55"/>
      <c r="C5846" s="47" t="str">
        <f t="shared" si="91"/>
        <v>Idu Ana 8227</v>
      </c>
      <c r="D5846" s="47"/>
      <c r="E5846" s="48" t="s">
        <v>6024</v>
      </c>
      <c r="F5846" s="48" t="s">
        <v>3274</v>
      </c>
      <c r="G5846" s="177"/>
      <c r="H5846" s="48">
        <v>8227</v>
      </c>
      <c r="I5846" s="48" t="s">
        <v>6124</v>
      </c>
      <c r="J5846" s="49" t="s">
        <v>25</v>
      </c>
      <c r="K5846" s="50">
        <v>41050</v>
      </c>
      <c r="L5846" s="48" t="s">
        <v>3256</v>
      </c>
      <c r="M5846" s="51" t="s">
        <v>50</v>
      </c>
      <c r="N5846" s="51" t="s">
        <v>3257</v>
      </c>
      <c r="O5846" s="52"/>
      <c r="P5846" s="53"/>
    </row>
    <row r="5847" spans="1:16" s="56" customFormat="1" ht="45" hidden="1" x14ac:dyDescent="0.2">
      <c r="A5847" s="20">
        <v>5847</v>
      </c>
      <c r="B5847" s="55"/>
      <c r="C5847" s="47" t="str">
        <f t="shared" si="91"/>
        <v>Idu Ana 8228</v>
      </c>
      <c r="D5847" s="47"/>
      <c r="E5847" s="48" t="s">
        <v>6024</v>
      </c>
      <c r="F5847" s="48" t="s">
        <v>3293</v>
      </c>
      <c r="G5847" s="177"/>
      <c r="H5847" s="48">
        <v>8228</v>
      </c>
      <c r="I5847" s="48" t="s">
        <v>6125</v>
      </c>
      <c r="J5847" s="49" t="s">
        <v>25</v>
      </c>
      <c r="K5847" s="50">
        <v>17188</v>
      </c>
      <c r="L5847" s="48" t="s">
        <v>3256</v>
      </c>
      <c r="M5847" s="51" t="s">
        <v>50</v>
      </c>
      <c r="N5847" s="51" t="s">
        <v>3257</v>
      </c>
      <c r="O5847" s="52"/>
      <c r="P5847" s="53"/>
    </row>
    <row r="5848" spans="1:16" s="56" customFormat="1" ht="45" hidden="1" x14ac:dyDescent="0.2">
      <c r="A5848" s="20">
        <v>5848</v>
      </c>
      <c r="B5848" s="55"/>
      <c r="C5848" s="47" t="str">
        <f t="shared" si="91"/>
        <v>Idu Ana 8229</v>
      </c>
      <c r="D5848" s="47"/>
      <c r="E5848" s="48" t="s">
        <v>6024</v>
      </c>
      <c r="F5848" s="48" t="s">
        <v>3293</v>
      </c>
      <c r="G5848" s="177"/>
      <c r="H5848" s="48">
        <v>8229</v>
      </c>
      <c r="I5848" s="48" t="s">
        <v>6126</v>
      </c>
      <c r="J5848" s="49" t="s">
        <v>25</v>
      </c>
      <c r="K5848" s="50">
        <v>12723</v>
      </c>
      <c r="L5848" s="48" t="s">
        <v>3256</v>
      </c>
      <c r="M5848" s="51" t="s">
        <v>50</v>
      </c>
      <c r="N5848" s="51" t="s">
        <v>3257</v>
      </c>
      <c r="O5848" s="52"/>
      <c r="P5848" s="53"/>
    </row>
    <row r="5849" spans="1:16" s="56" customFormat="1" ht="45" hidden="1" x14ac:dyDescent="0.2">
      <c r="A5849" s="20">
        <v>5849</v>
      </c>
      <c r="B5849" s="55"/>
      <c r="C5849" s="47" t="str">
        <f t="shared" si="91"/>
        <v>Idu Ana 8230</v>
      </c>
      <c r="D5849" s="47"/>
      <c r="E5849" s="48" t="s">
        <v>6024</v>
      </c>
      <c r="F5849" s="48" t="s">
        <v>3293</v>
      </c>
      <c r="G5849" s="177"/>
      <c r="H5849" s="48">
        <v>8230</v>
      </c>
      <c r="I5849" s="48" t="s">
        <v>6127</v>
      </c>
      <c r="J5849" s="49" t="s">
        <v>64</v>
      </c>
      <c r="K5849" s="50">
        <v>87610</v>
      </c>
      <c r="L5849" s="48" t="s">
        <v>3256</v>
      </c>
      <c r="M5849" s="51" t="s">
        <v>50</v>
      </c>
      <c r="N5849" s="51" t="s">
        <v>3257</v>
      </c>
      <c r="O5849" s="52"/>
      <c r="P5849" s="53"/>
    </row>
    <row r="5850" spans="1:16" s="56" customFormat="1" ht="60" hidden="1" x14ac:dyDescent="0.2">
      <c r="A5850" s="20">
        <v>5850</v>
      </c>
      <c r="B5850" s="55"/>
      <c r="C5850" s="47" t="str">
        <f t="shared" si="91"/>
        <v>Idu Ana 8231</v>
      </c>
      <c r="D5850" s="47"/>
      <c r="E5850" s="48" t="s">
        <v>6128</v>
      </c>
      <c r="F5850" s="48" t="s">
        <v>899</v>
      </c>
      <c r="G5850" s="177"/>
      <c r="H5850" s="48">
        <v>8231</v>
      </c>
      <c r="I5850" s="48" t="s">
        <v>6129</v>
      </c>
      <c r="J5850" s="49" t="s">
        <v>71</v>
      </c>
      <c r="K5850" s="50">
        <v>11829</v>
      </c>
      <c r="L5850" s="48" t="s">
        <v>3256</v>
      </c>
      <c r="M5850" s="51" t="s">
        <v>50</v>
      </c>
      <c r="N5850" s="51" t="s">
        <v>3257</v>
      </c>
      <c r="O5850" s="52"/>
      <c r="P5850" s="53"/>
    </row>
    <row r="5851" spans="1:16" s="56" customFormat="1" ht="90" hidden="1" x14ac:dyDescent="0.2">
      <c r="A5851" s="20">
        <v>5851</v>
      </c>
      <c r="B5851" s="55"/>
      <c r="C5851" s="47" t="str">
        <f t="shared" si="91"/>
        <v>Idu Ana 8232</v>
      </c>
      <c r="D5851" s="47"/>
      <c r="E5851" s="48" t="s">
        <v>6128</v>
      </c>
      <c r="F5851" s="48" t="s">
        <v>1925</v>
      </c>
      <c r="G5851" s="177"/>
      <c r="H5851" s="48">
        <v>8232</v>
      </c>
      <c r="I5851" s="48" t="s">
        <v>6130</v>
      </c>
      <c r="J5851" s="49" t="s">
        <v>26</v>
      </c>
      <c r="K5851" s="50">
        <v>22610000</v>
      </c>
      <c r="L5851" s="48" t="s">
        <v>3256</v>
      </c>
      <c r="M5851" s="51" t="s">
        <v>50</v>
      </c>
      <c r="N5851" s="51" t="s">
        <v>3257</v>
      </c>
      <c r="O5851" s="52"/>
      <c r="P5851" s="53"/>
    </row>
    <row r="5852" spans="1:16" s="56" customFormat="1" ht="105" hidden="1" x14ac:dyDescent="0.2">
      <c r="A5852" s="20">
        <v>5852</v>
      </c>
      <c r="B5852" s="55"/>
      <c r="C5852" s="47" t="str">
        <f t="shared" si="91"/>
        <v>Idu Ana 8233</v>
      </c>
      <c r="D5852" s="47"/>
      <c r="E5852" s="48" t="s">
        <v>6128</v>
      </c>
      <c r="F5852" s="48" t="s">
        <v>1925</v>
      </c>
      <c r="G5852" s="177"/>
      <c r="H5852" s="48">
        <v>8233</v>
      </c>
      <c r="I5852" s="48" t="s">
        <v>6131</v>
      </c>
      <c r="J5852" s="49" t="s">
        <v>26</v>
      </c>
      <c r="K5852" s="50">
        <v>35700000</v>
      </c>
      <c r="L5852" s="48" t="s">
        <v>3256</v>
      </c>
      <c r="M5852" s="51" t="s">
        <v>50</v>
      </c>
      <c r="N5852" s="51" t="s">
        <v>3257</v>
      </c>
      <c r="O5852" s="52"/>
      <c r="P5852" s="53"/>
    </row>
    <row r="5853" spans="1:16" s="56" customFormat="1" ht="60" hidden="1" x14ac:dyDescent="0.2">
      <c r="A5853" s="20">
        <v>5853</v>
      </c>
      <c r="B5853" s="55"/>
      <c r="C5853" s="47" t="str">
        <f t="shared" si="91"/>
        <v>Idu Ana 8236</v>
      </c>
      <c r="D5853" s="47"/>
      <c r="E5853" s="48" t="s">
        <v>6128</v>
      </c>
      <c r="F5853" s="48" t="s">
        <v>899</v>
      </c>
      <c r="G5853" s="177"/>
      <c r="H5853" s="48">
        <v>8236</v>
      </c>
      <c r="I5853" s="48" t="s">
        <v>6132</v>
      </c>
      <c r="J5853" s="49" t="s">
        <v>64</v>
      </c>
      <c r="K5853" s="50">
        <v>3616851</v>
      </c>
      <c r="L5853" s="48" t="s">
        <v>3256</v>
      </c>
      <c r="M5853" s="51" t="s">
        <v>50</v>
      </c>
      <c r="N5853" s="51" t="s">
        <v>3257</v>
      </c>
      <c r="O5853" s="52"/>
      <c r="P5853" s="53"/>
    </row>
    <row r="5854" spans="1:16" s="56" customFormat="1" ht="30" hidden="1" x14ac:dyDescent="0.2">
      <c r="A5854" s="20">
        <v>5854</v>
      </c>
      <c r="B5854" s="55"/>
      <c r="C5854" s="47" t="str">
        <f t="shared" si="91"/>
        <v>Idu Ana 8237</v>
      </c>
      <c r="D5854" s="47"/>
      <c r="E5854" s="48" t="s">
        <v>6128</v>
      </c>
      <c r="F5854" s="48" t="s">
        <v>4812</v>
      </c>
      <c r="G5854" s="177"/>
      <c r="H5854" s="48">
        <v>8237</v>
      </c>
      <c r="I5854" s="48" t="s">
        <v>6133</v>
      </c>
      <c r="J5854" s="49" t="s">
        <v>25</v>
      </c>
      <c r="K5854" s="50">
        <v>14201</v>
      </c>
      <c r="L5854" s="48" t="s">
        <v>3256</v>
      </c>
      <c r="M5854" s="51" t="s">
        <v>50</v>
      </c>
      <c r="N5854" s="51" t="s">
        <v>3257</v>
      </c>
      <c r="O5854" s="52"/>
      <c r="P5854" s="53"/>
    </row>
    <row r="5855" spans="1:16" s="56" customFormat="1" ht="45" x14ac:dyDescent="0.2">
      <c r="A5855" s="20">
        <v>5855</v>
      </c>
      <c r="B5855" s="55"/>
      <c r="C5855" s="47" t="str">
        <f t="shared" si="91"/>
        <v>Idu Ana 8238</v>
      </c>
      <c r="D5855" s="47"/>
      <c r="E5855" s="48" t="s">
        <v>6128</v>
      </c>
      <c r="F5855" s="48" t="s">
        <v>3792</v>
      </c>
      <c r="G5855" s="177"/>
      <c r="H5855" s="48">
        <v>8238</v>
      </c>
      <c r="I5855" s="48" t="s">
        <v>6134</v>
      </c>
      <c r="J5855" s="49" t="s">
        <v>26</v>
      </c>
      <c r="K5855" s="50">
        <v>236700</v>
      </c>
      <c r="L5855" s="48" t="s">
        <v>3256</v>
      </c>
      <c r="M5855" s="51" t="s">
        <v>50</v>
      </c>
      <c r="N5855" s="51" t="s">
        <v>3257</v>
      </c>
      <c r="O5855" s="52"/>
      <c r="P5855" s="53"/>
    </row>
    <row r="5856" spans="1:16" s="56" customFormat="1" ht="30" hidden="1" x14ac:dyDescent="0.2">
      <c r="A5856" s="20">
        <v>5856</v>
      </c>
      <c r="B5856" s="55"/>
      <c r="C5856" s="47" t="str">
        <f t="shared" si="91"/>
        <v>Idu Ana 8239</v>
      </c>
      <c r="D5856" s="47"/>
      <c r="E5856" s="48" t="s">
        <v>6128</v>
      </c>
      <c r="F5856" s="48" t="s">
        <v>4632</v>
      </c>
      <c r="G5856" s="177"/>
      <c r="H5856" s="48">
        <v>8239</v>
      </c>
      <c r="I5856" s="48" t="s">
        <v>6135</v>
      </c>
      <c r="J5856" s="49" t="s">
        <v>26</v>
      </c>
      <c r="K5856" s="50">
        <v>7491050</v>
      </c>
      <c r="L5856" s="48" t="s">
        <v>3256</v>
      </c>
      <c r="M5856" s="51" t="s">
        <v>50</v>
      </c>
      <c r="N5856" s="51" t="s">
        <v>3257</v>
      </c>
      <c r="O5856" s="52"/>
      <c r="P5856" s="53"/>
    </row>
    <row r="5857" spans="1:16" s="56" customFormat="1" ht="30" hidden="1" x14ac:dyDescent="0.2">
      <c r="A5857" s="20">
        <v>5857</v>
      </c>
      <c r="B5857" s="55"/>
      <c r="C5857" s="47" t="str">
        <f t="shared" si="91"/>
        <v>Idu Ana 8240</v>
      </c>
      <c r="D5857" s="47"/>
      <c r="E5857" s="48" t="s">
        <v>6128</v>
      </c>
      <c r="F5857" s="48" t="s">
        <v>4632</v>
      </c>
      <c r="G5857" s="177"/>
      <c r="H5857" s="48">
        <v>8240</v>
      </c>
      <c r="I5857" s="48" t="s">
        <v>6136</v>
      </c>
      <c r="J5857" s="49" t="s">
        <v>26</v>
      </c>
      <c r="K5857" s="50">
        <v>1237775</v>
      </c>
      <c r="L5857" s="48" t="s">
        <v>3256</v>
      </c>
      <c r="M5857" s="51" t="s">
        <v>50</v>
      </c>
      <c r="N5857" s="51" t="s">
        <v>3257</v>
      </c>
      <c r="O5857" s="52"/>
      <c r="P5857" s="53"/>
    </row>
    <row r="5858" spans="1:16" s="56" customFormat="1" ht="45" hidden="1" x14ac:dyDescent="0.2">
      <c r="A5858" s="20">
        <v>5858</v>
      </c>
      <c r="B5858" s="55"/>
      <c r="C5858" s="47" t="str">
        <f t="shared" si="91"/>
        <v>Idu Ana 8241</v>
      </c>
      <c r="D5858" s="47"/>
      <c r="E5858" s="48" t="s">
        <v>6128</v>
      </c>
      <c r="F5858" s="48" t="s">
        <v>3315</v>
      </c>
      <c r="G5858" s="177"/>
      <c r="H5858" s="48">
        <v>8241</v>
      </c>
      <c r="I5858" s="48" t="s">
        <v>6137</v>
      </c>
      <c r="J5858" s="49" t="s">
        <v>26</v>
      </c>
      <c r="K5858" s="50">
        <v>6610541</v>
      </c>
      <c r="L5858" s="48" t="s">
        <v>3256</v>
      </c>
      <c r="M5858" s="51" t="s">
        <v>50</v>
      </c>
      <c r="N5858" s="51" t="s">
        <v>3257</v>
      </c>
      <c r="O5858" s="52"/>
      <c r="P5858" s="53"/>
    </row>
    <row r="5859" spans="1:16" s="56" customFormat="1" ht="45" hidden="1" x14ac:dyDescent="0.2">
      <c r="A5859" s="20">
        <v>5859</v>
      </c>
      <c r="B5859" s="55"/>
      <c r="C5859" s="47" t="str">
        <f t="shared" si="91"/>
        <v>Idu Ana 8242</v>
      </c>
      <c r="D5859" s="47"/>
      <c r="E5859" s="48" t="s">
        <v>6128</v>
      </c>
      <c r="F5859" s="48" t="s">
        <v>3315</v>
      </c>
      <c r="G5859" s="177"/>
      <c r="H5859" s="48">
        <v>8242</v>
      </c>
      <c r="I5859" s="48" t="s">
        <v>6138</v>
      </c>
      <c r="J5859" s="49" t="s">
        <v>26</v>
      </c>
      <c r="K5859" s="50">
        <v>2175074</v>
      </c>
      <c r="L5859" s="48" t="s">
        <v>3256</v>
      </c>
      <c r="M5859" s="51" t="s">
        <v>50</v>
      </c>
      <c r="N5859" s="51" t="s">
        <v>3257</v>
      </c>
      <c r="O5859" s="52"/>
      <c r="P5859" s="53"/>
    </row>
    <row r="5860" spans="1:16" s="56" customFormat="1" ht="45" hidden="1" x14ac:dyDescent="0.2">
      <c r="A5860" s="20">
        <v>5860</v>
      </c>
      <c r="B5860" s="55"/>
      <c r="C5860" s="47" t="str">
        <f t="shared" si="91"/>
        <v>Idu Ana 8243</v>
      </c>
      <c r="D5860" s="47"/>
      <c r="E5860" s="48" t="s">
        <v>6128</v>
      </c>
      <c r="F5860" s="48" t="s">
        <v>3315</v>
      </c>
      <c r="G5860" s="177"/>
      <c r="H5860" s="48">
        <v>8243</v>
      </c>
      <c r="I5860" s="48" t="s">
        <v>6139</v>
      </c>
      <c r="J5860" s="49" t="s">
        <v>26</v>
      </c>
      <c r="K5860" s="50">
        <v>8715946</v>
      </c>
      <c r="L5860" s="48" t="s">
        <v>3256</v>
      </c>
      <c r="M5860" s="51" t="s">
        <v>50</v>
      </c>
      <c r="N5860" s="51" t="s">
        <v>3257</v>
      </c>
      <c r="O5860" s="52"/>
      <c r="P5860" s="53"/>
    </row>
    <row r="5861" spans="1:16" s="56" customFormat="1" ht="45" hidden="1" x14ac:dyDescent="0.2">
      <c r="A5861" s="20">
        <v>5861</v>
      </c>
      <c r="B5861" s="55"/>
      <c r="C5861" s="47" t="str">
        <f t="shared" si="91"/>
        <v>Idu Ana 8244</v>
      </c>
      <c r="D5861" s="47"/>
      <c r="E5861" s="48" t="s">
        <v>6128</v>
      </c>
      <c r="F5861" s="48" t="s">
        <v>3315</v>
      </c>
      <c r="G5861" s="177"/>
      <c r="H5861" s="48">
        <v>8244</v>
      </c>
      <c r="I5861" s="48" t="s">
        <v>6140</v>
      </c>
      <c r="J5861" s="49" t="s">
        <v>26</v>
      </c>
      <c r="K5861" s="50">
        <v>11203242</v>
      </c>
      <c r="L5861" s="48" t="s">
        <v>3256</v>
      </c>
      <c r="M5861" s="51" t="s">
        <v>50</v>
      </c>
      <c r="N5861" s="51" t="s">
        <v>3257</v>
      </c>
      <c r="O5861" s="52"/>
      <c r="P5861" s="53"/>
    </row>
    <row r="5862" spans="1:16" s="56" customFormat="1" ht="45" hidden="1" x14ac:dyDescent="0.2">
      <c r="A5862" s="20">
        <v>5862</v>
      </c>
      <c r="B5862" s="55"/>
      <c r="C5862" s="47" t="str">
        <f t="shared" si="91"/>
        <v>Idu Ana 8245</v>
      </c>
      <c r="D5862" s="47"/>
      <c r="E5862" s="48" t="s">
        <v>6128</v>
      </c>
      <c r="F5862" s="48" t="s">
        <v>3315</v>
      </c>
      <c r="G5862" s="177"/>
      <c r="H5862" s="48">
        <v>8245</v>
      </c>
      <c r="I5862" s="48" t="s">
        <v>6141</v>
      </c>
      <c r="J5862" s="49" t="s">
        <v>26</v>
      </c>
      <c r="K5862" s="50">
        <v>13754927</v>
      </c>
      <c r="L5862" s="48" t="s">
        <v>3256</v>
      </c>
      <c r="M5862" s="51" t="s">
        <v>50</v>
      </c>
      <c r="N5862" s="51" t="s">
        <v>3257</v>
      </c>
      <c r="O5862" s="52"/>
      <c r="P5862" s="53"/>
    </row>
    <row r="5863" spans="1:16" s="56" customFormat="1" ht="45" hidden="1" x14ac:dyDescent="0.2">
      <c r="A5863" s="20">
        <v>5863</v>
      </c>
      <c r="B5863" s="55"/>
      <c r="C5863" s="47" t="str">
        <f t="shared" si="91"/>
        <v>Idu Ana 8246</v>
      </c>
      <c r="D5863" s="47"/>
      <c r="E5863" s="48" t="s">
        <v>6128</v>
      </c>
      <c r="F5863" s="48" t="s">
        <v>3315</v>
      </c>
      <c r="G5863" s="177"/>
      <c r="H5863" s="48">
        <v>8246</v>
      </c>
      <c r="I5863" s="48" t="s">
        <v>6142</v>
      </c>
      <c r="J5863" s="49" t="s">
        <v>26</v>
      </c>
      <c r="K5863" s="50">
        <v>7470577</v>
      </c>
      <c r="L5863" s="48" t="s">
        <v>3256</v>
      </c>
      <c r="M5863" s="51" t="s">
        <v>50</v>
      </c>
      <c r="N5863" s="51" t="s">
        <v>3257</v>
      </c>
      <c r="O5863" s="52"/>
      <c r="P5863" s="53"/>
    </row>
    <row r="5864" spans="1:16" s="56" customFormat="1" ht="45" hidden="1" x14ac:dyDescent="0.2">
      <c r="A5864" s="20">
        <v>5864</v>
      </c>
      <c r="B5864" s="55"/>
      <c r="C5864" s="47" t="str">
        <f t="shared" si="91"/>
        <v>Idu Ana 8247</v>
      </c>
      <c r="D5864" s="47"/>
      <c r="E5864" s="48" t="s">
        <v>6128</v>
      </c>
      <c r="F5864" s="48" t="s">
        <v>3315</v>
      </c>
      <c r="G5864" s="177"/>
      <c r="H5864" s="48">
        <v>8247</v>
      </c>
      <c r="I5864" s="48" t="s">
        <v>6143</v>
      </c>
      <c r="J5864" s="49" t="s">
        <v>26</v>
      </c>
      <c r="K5864" s="50">
        <v>13925015</v>
      </c>
      <c r="L5864" s="48" t="s">
        <v>3256</v>
      </c>
      <c r="M5864" s="51" t="s">
        <v>50</v>
      </c>
      <c r="N5864" s="51" t="s">
        <v>3257</v>
      </c>
      <c r="O5864" s="52"/>
      <c r="P5864" s="53"/>
    </row>
    <row r="5865" spans="1:16" s="56" customFormat="1" ht="30" hidden="1" x14ac:dyDescent="0.2">
      <c r="A5865" s="20">
        <v>5865</v>
      </c>
      <c r="B5865" s="55"/>
      <c r="C5865" s="47" t="str">
        <f t="shared" ref="C5865:C5928" si="92">+CONCATENATE(M5865," ",N5865," ",H5865)</f>
        <v>Idu Ana 8252</v>
      </c>
      <c r="D5865" s="47"/>
      <c r="E5865" s="48" t="s">
        <v>6128</v>
      </c>
      <c r="F5865" s="48" t="s">
        <v>3315</v>
      </c>
      <c r="G5865" s="177"/>
      <c r="H5865" s="48">
        <v>8252</v>
      </c>
      <c r="I5865" s="48" t="s">
        <v>6144</v>
      </c>
      <c r="J5865" s="49" t="s">
        <v>26</v>
      </c>
      <c r="K5865" s="50">
        <v>5093158</v>
      </c>
      <c r="L5865" s="48" t="s">
        <v>3256</v>
      </c>
      <c r="M5865" s="51" t="s">
        <v>50</v>
      </c>
      <c r="N5865" s="51" t="s">
        <v>3257</v>
      </c>
      <c r="O5865" s="52"/>
      <c r="P5865" s="53"/>
    </row>
    <row r="5866" spans="1:16" s="56" customFormat="1" ht="45" hidden="1" x14ac:dyDescent="0.2">
      <c r="A5866" s="20">
        <v>5866</v>
      </c>
      <c r="B5866" s="55"/>
      <c r="C5866" s="47" t="str">
        <f t="shared" si="92"/>
        <v>Idu Ana 8253</v>
      </c>
      <c r="D5866" s="47"/>
      <c r="E5866" s="48" t="s">
        <v>6128</v>
      </c>
      <c r="F5866" s="48" t="s">
        <v>3315</v>
      </c>
      <c r="G5866" s="177"/>
      <c r="H5866" s="48">
        <v>8253</v>
      </c>
      <c r="I5866" s="48" t="s">
        <v>6145</v>
      </c>
      <c r="J5866" s="49" t="s">
        <v>26</v>
      </c>
      <c r="K5866" s="50">
        <v>9027614</v>
      </c>
      <c r="L5866" s="48" t="s">
        <v>3256</v>
      </c>
      <c r="M5866" s="51" t="s">
        <v>50</v>
      </c>
      <c r="N5866" s="51" t="s">
        <v>3257</v>
      </c>
      <c r="O5866" s="52"/>
      <c r="P5866" s="53"/>
    </row>
    <row r="5867" spans="1:16" s="56" customFormat="1" ht="45" hidden="1" x14ac:dyDescent="0.2">
      <c r="A5867" s="20">
        <v>5867</v>
      </c>
      <c r="B5867" s="55"/>
      <c r="C5867" s="47" t="str">
        <f t="shared" si="92"/>
        <v>Idu Ana 8254</v>
      </c>
      <c r="D5867" s="47"/>
      <c r="E5867" s="48" t="s">
        <v>6128</v>
      </c>
      <c r="F5867" s="48" t="s">
        <v>3315</v>
      </c>
      <c r="G5867" s="177"/>
      <c r="H5867" s="48">
        <v>8254</v>
      </c>
      <c r="I5867" s="48" t="s">
        <v>6146</v>
      </c>
      <c r="J5867" s="49" t="s">
        <v>25</v>
      </c>
      <c r="K5867" s="50">
        <v>1569060</v>
      </c>
      <c r="L5867" s="48" t="s">
        <v>3256</v>
      </c>
      <c r="M5867" s="51" t="s">
        <v>50</v>
      </c>
      <c r="N5867" s="51" t="s">
        <v>3257</v>
      </c>
      <c r="O5867" s="52"/>
      <c r="P5867" s="53"/>
    </row>
    <row r="5868" spans="1:16" s="56" customFormat="1" ht="30" hidden="1" x14ac:dyDescent="0.2">
      <c r="A5868" s="20">
        <v>5868</v>
      </c>
      <c r="B5868" s="55"/>
      <c r="C5868" s="47" t="str">
        <f t="shared" si="92"/>
        <v>Idu Ana 8255</v>
      </c>
      <c r="D5868" s="47"/>
      <c r="E5868" s="48" t="s">
        <v>6128</v>
      </c>
      <c r="F5868" s="48" t="s">
        <v>3315</v>
      </c>
      <c r="G5868" s="177"/>
      <c r="H5868" s="48">
        <v>8255</v>
      </c>
      <c r="I5868" s="48" t="s">
        <v>6147</v>
      </c>
      <c r="J5868" s="49" t="s">
        <v>26</v>
      </c>
      <c r="K5868" s="50">
        <v>642392</v>
      </c>
      <c r="L5868" s="48" t="s">
        <v>3256</v>
      </c>
      <c r="M5868" s="51" t="s">
        <v>50</v>
      </c>
      <c r="N5868" s="51" t="s">
        <v>3257</v>
      </c>
      <c r="O5868" s="52"/>
      <c r="P5868" s="53"/>
    </row>
    <row r="5869" spans="1:16" s="56" customFormat="1" ht="45" hidden="1" x14ac:dyDescent="0.2">
      <c r="A5869" s="20">
        <v>5869</v>
      </c>
      <c r="B5869" s="55"/>
      <c r="C5869" s="47" t="str">
        <f t="shared" si="92"/>
        <v>Idu Ana 8257</v>
      </c>
      <c r="D5869" s="47"/>
      <c r="E5869" s="48" t="s">
        <v>6128</v>
      </c>
      <c r="F5869" s="48" t="s">
        <v>3315</v>
      </c>
      <c r="G5869" s="177"/>
      <c r="H5869" s="48">
        <v>8257</v>
      </c>
      <c r="I5869" s="48" t="s">
        <v>6148</v>
      </c>
      <c r="J5869" s="49" t="s">
        <v>26</v>
      </c>
      <c r="K5869" s="50">
        <v>7954853</v>
      </c>
      <c r="L5869" s="48" t="s">
        <v>3256</v>
      </c>
      <c r="M5869" s="51" t="s">
        <v>50</v>
      </c>
      <c r="N5869" s="51" t="s">
        <v>3257</v>
      </c>
      <c r="O5869" s="52"/>
      <c r="P5869" s="53"/>
    </row>
    <row r="5870" spans="1:16" s="56" customFormat="1" ht="45" hidden="1" x14ac:dyDescent="0.2">
      <c r="A5870" s="20">
        <v>5870</v>
      </c>
      <c r="B5870" s="55"/>
      <c r="C5870" s="47" t="str">
        <f t="shared" si="92"/>
        <v>Idu Ana 8258</v>
      </c>
      <c r="D5870" s="47"/>
      <c r="E5870" s="48" t="s">
        <v>6128</v>
      </c>
      <c r="F5870" s="48" t="s">
        <v>3315</v>
      </c>
      <c r="G5870" s="177"/>
      <c r="H5870" s="48">
        <v>8258</v>
      </c>
      <c r="I5870" s="48" t="s">
        <v>6149</v>
      </c>
      <c r="J5870" s="49" t="s">
        <v>26</v>
      </c>
      <c r="K5870" s="50">
        <v>5740310</v>
      </c>
      <c r="L5870" s="48" t="s">
        <v>3256</v>
      </c>
      <c r="M5870" s="51" t="s">
        <v>50</v>
      </c>
      <c r="N5870" s="51" t="s">
        <v>3257</v>
      </c>
      <c r="O5870" s="52"/>
      <c r="P5870" s="53"/>
    </row>
    <row r="5871" spans="1:16" s="56" customFormat="1" ht="30" hidden="1" x14ac:dyDescent="0.2">
      <c r="A5871" s="20">
        <v>5871</v>
      </c>
      <c r="B5871" s="55"/>
      <c r="C5871" s="47" t="str">
        <f t="shared" si="92"/>
        <v>Idu Ana 8259</v>
      </c>
      <c r="D5871" s="47"/>
      <c r="E5871" s="48" t="s">
        <v>6128</v>
      </c>
      <c r="F5871" s="48" t="s">
        <v>3315</v>
      </c>
      <c r="G5871" s="177"/>
      <c r="H5871" s="48">
        <v>8259</v>
      </c>
      <c r="I5871" s="48" t="s">
        <v>6150</v>
      </c>
      <c r="J5871" s="49" t="s">
        <v>26</v>
      </c>
      <c r="K5871" s="50">
        <v>3608031</v>
      </c>
      <c r="L5871" s="48" t="s">
        <v>3256</v>
      </c>
      <c r="M5871" s="51" t="s">
        <v>50</v>
      </c>
      <c r="N5871" s="51" t="s">
        <v>3257</v>
      </c>
      <c r="O5871" s="52"/>
      <c r="P5871" s="53"/>
    </row>
    <row r="5872" spans="1:16" s="56" customFormat="1" ht="45" hidden="1" x14ac:dyDescent="0.2">
      <c r="A5872" s="20">
        <v>5872</v>
      </c>
      <c r="B5872" s="55"/>
      <c r="C5872" s="47" t="str">
        <f t="shared" si="92"/>
        <v>Idu Ana 8262</v>
      </c>
      <c r="D5872" s="47"/>
      <c r="E5872" s="48" t="s">
        <v>6128</v>
      </c>
      <c r="F5872" s="48" t="s">
        <v>3315</v>
      </c>
      <c r="G5872" s="177"/>
      <c r="H5872" s="48">
        <v>8262</v>
      </c>
      <c r="I5872" s="48" t="s">
        <v>6151</v>
      </c>
      <c r="J5872" s="49" t="s">
        <v>26</v>
      </c>
      <c r="K5872" s="50">
        <v>15688980</v>
      </c>
      <c r="L5872" s="48" t="s">
        <v>3256</v>
      </c>
      <c r="M5872" s="51" t="s">
        <v>50</v>
      </c>
      <c r="N5872" s="51" t="s">
        <v>3257</v>
      </c>
      <c r="O5872" s="52"/>
      <c r="P5872" s="53"/>
    </row>
    <row r="5873" spans="1:16" s="56" customFormat="1" ht="45" hidden="1" x14ac:dyDescent="0.2">
      <c r="A5873" s="20">
        <v>5873</v>
      </c>
      <c r="B5873" s="55"/>
      <c r="C5873" s="47" t="str">
        <f t="shared" si="92"/>
        <v>Idu Ana 8263</v>
      </c>
      <c r="D5873" s="47"/>
      <c r="E5873" s="48" t="s">
        <v>6128</v>
      </c>
      <c r="F5873" s="48" t="s">
        <v>3315</v>
      </c>
      <c r="G5873" s="177"/>
      <c r="H5873" s="48">
        <v>8263</v>
      </c>
      <c r="I5873" s="48" t="s">
        <v>6152</v>
      </c>
      <c r="J5873" s="49" t="s">
        <v>26</v>
      </c>
      <c r="K5873" s="50">
        <v>18667419</v>
      </c>
      <c r="L5873" s="48" t="s">
        <v>3256</v>
      </c>
      <c r="M5873" s="51" t="s">
        <v>50</v>
      </c>
      <c r="N5873" s="51" t="s">
        <v>3257</v>
      </c>
      <c r="O5873" s="52"/>
      <c r="P5873" s="53"/>
    </row>
    <row r="5874" spans="1:16" s="56" customFormat="1" ht="30" hidden="1" x14ac:dyDescent="0.2">
      <c r="A5874" s="20">
        <v>5874</v>
      </c>
      <c r="B5874" s="55"/>
      <c r="C5874" s="47" t="str">
        <f t="shared" si="92"/>
        <v>Idu Ana 8265</v>
      </c>
      <c r="D5874" s="47"/>
      <c r="E5874" s="48" t="s">
        <v>6128</v>
      </c>
      <c r="F5874" s="48" t="s">
        <v>3315</v>
      </c>
      <c r="G5874" s="177"/>
      <c r="H5874" s="48">
        <v>8265</v>
      </c>
      <c r="I5874" s="48" t="s">
        <v>6153</v>
      </c>
      <c r="J5874" s="49" t="s">
        <v>26</v>
      </c>
      <c r="K5874" s="50">
        <v>405804</v>
      </c>
      <c r="L5874" s="48" t="s">
        <v>3256</v>
      </c>
      <c r="M5874" s="51" t="s">
        <v>50</v>
      </c>
      <c r="N5874" s="51" t="s">
        <v>3257</v>
      </c>
      <c r="O5874" s="52"/>
      <c r="P5874" s="53"/>
    </row>
    <row r="5875" spans="1:16" s="56" customFormat="1" ht="30" hidden="1" x14ac:dyDescent="0.2">
      <c r="A5875" s="20">
        <v>5875</v>
      </c>
      <c r="B5875" s="55"/>
      <c r="C5875" s="47" t="str">
        <f t="shared" si="92"/>
        <v>Idu Ana 8267</v>
      </c>
      <c r="D5875" s="47"/>
      <c r="E5875" s="48" t="s">
        <v>6128</v>
      </c>
      <c r="F5875" s="48" t="s">
        <v>3315</v>
      </c>
      <c r="G5875" s="177"/>
      <c r="H5875" s="48">
        <v>8267</v>
      </c>
      <c r="I5875" s="48" t="s">
        <v>6154</v>
      </c>
      <c r="J5875" s="49" t="s">
        <v>26</v>
      </c>
      <c r="K5875" s="50">
        <v>12608219</v>
      </c>
      <c r="L5875" s="48" t="s">
        <v>3256</v>
      </c>
      <c r="M5875" s="51" t="s">
        <v>50</v>
      </c>
      <c r="N5875" s="51" t="s">
        <v>3257</v>
      </c>
      <c r="O5875" s="52"/>
      <c r="P5875" s="53"/>
    </row>
    <row r="5876" spans="1:16" s="56" customFormat="1" ht="30" hidden="1" x14ac:dyDescent="0.2">
      <c r="A5876" s="20">
        <v>5876</v>
      </c>
      <c r="B5876" s="55"/>
      <c r="C5876" s="47" t="str">
        <f t="shared" si="92"/>
        <v>Idu Ana 8273</v>
      </c>
      <c r="D5876" s="47"/>
      <c r="E5876" s="48" t="s">
        <v>6128</v>
      </c>
      <c r="F5876" s="48" t="s">
        <v>3315</v>
      </c>
      <c r="G5876" s="177"/>
      <c r="H5876" s="48">
        <v>8273</v>
      </c>
      <c r="I5876" s="48" t="s">
        <v>6155</v>
      </c>
      <c r="J5876" s="49" t="s">
        <v>26</v>
      </c>
      <c r="K5876" s="50">
        <v>1382750</v>
      </c>
      <c r="L5876" s="48" t="s">
        <v>3256</v>
      </c>
      <c r="M5876" s="51" t="s">
        <v>50</v>
      </c>
      <c r="N5876" s="51" t="s">
        <v>3257</v>
      </c>
      <c r="O5876" s="52"/>
      <c r="P5876" s="53"/>
    </row>
    <row r="5877" spans="1:16" s="56" customFormat="1" ht="30" hidden="1" x14ac:dyDescent="0.2">
      <c r="A5877" s="20">
        <v>5877</v>
      </c>
      <c r="B5877" s="55"/>
      <c r="C5877" s="47" t="str">
        <f t="shared" si="92"/>
        <v>Idu Ana 8274</v>
      </c>
      <c r="D5877" s="47"/>
      <c r="E5877" s="48" t="s">
        <v>6128</v>
      </c>
      <c r="F5877" s="48" t="s">
        <v>3315</v>
      </c>
      <c r="G5877" s="177"/>
      <c r="H5877" s="48">
        <v>8274</v>
      </c>
      <c r="I5877" s="48" t="s">
        <v>6156</v>
      </c>
      <c r="J5877" s="49" t="s">
        <v>25</v>
      </c>
      <c r="K5877" s="50">
        <v>8503467</v>
      </c>
      <c r="L5877" s="48" t="s">
        <v>3256</v>
      </c>
      <c r="M5877" s="51" t="s">
        <v>50</v>
      </c>
      <c r="N5877" s="51" t="s">
        <v>3257</v>
      </c>
      <c r="O5877" s="52"/>
      <c r="P5877" s="53"/>
    </row>
    <row r="5878" spans="1:16" s="56" customFormat="1" ht="30" hidden="1" x14ac:dyDescent="0.2">
      <c r="A5878" s="20">
        <v>5878</v>
      </c>
      <c r="B5878" s="55"/>
      <c r="C5878" s="47" t="str">
        <f t="shared" si="92"/>
        <v>Idu Ana 8276</v>
      </c>
      <c r="D5878" s="47"/>
      <c r="E5878" s="48" t="s">
        <v>6128</v>
      </c>
      <c r="F5878" s="48" t="s">
        <v>3315</v>
      </c>
      <c r="G5878" s="177"/>
      <c r="H5878" s="48">
        <v>8276</v>
      </c>
      <c r="I5878" s="48" t="s">
        <v>6157</v>
      </c>
      <c r="J5878" s="49" t="s">
        <v>26</v>
      </c>
      <c r="K5878" s="50">
        <v>371146</v>
      </c>
      <c r="L5878" s="48" t="s">
        <v>3256</v>
      </c>
      <c r="M5878" s="51" t="s">
        <v>50</v>
      </c>
      <c r="N5878" s="51" t="s">
        <v>3257</v>
      </c>
      <c r="O5878" s="52"/>
      <c r="P5878" s="53"/>
    </row>
    <row r="5879" spans="1:16" s="56" customFormat="1" ht="30" hidden="1" x14ac:dyDescent="0.2">
      <c r="A5879" s="20">
        <v>5879</v>
      </c>
      <c r="B5879" s="55"/>
      <c r="C5879" s="47" t="str">
        <f t="shared" si="92"/>
        <v>Idu Ana 8278</v>
      </c>
      <c r="D5879" s="47"/>
      <c r="E5879" s="48" t="s">
        <v>6128</v>
      </c>
      <c r="F5879" s="48" t="s">
        <v>3315</v>
      </c>
      <c r="G5879" s="177"/>
      <c r="H5879" s="48">
        <v>8278</v>
      </c>
      <c r="I5879" s="48" t="s">
        <v>6158</v>
      </c>
      <c r="J5879" s="49" t="s">
        <v>26</v>
      </c>
      <c r="K5879" s="50">
        <v>433635</v>
      </c>
      <c r="L5879" s="48" t="s">
        <v>3256</v>
      </c>
      <c r="M5879" s="51" t="s">
        <v>50</v>
      </c>
      <c r="N5879" s="51" t="s">
        <v>3257</v>
      </c>
      <c r="O5879" s="52"/>
      <c r="P5879" s="53"/>
    </row>
    <row r="5880" spans="1:16" s="56" customFormat="1" ht="45" hidden="1" x14ac:dyDescent="0.2">
      <c r="A5880" s="20">
        <v>5880</v>
      </c>
      <c r="B5880" s="55"/>
      <c r="C5880" s="47" t="str">
        <f t="shared" si="92"/>
        <v>Idu Ana 8291</v>
      </c>
      <c r="D5880" s="47"/>
      <c r="E5880" s="48" t="s">
        <v>6128</v>
      </c>
      <c r="F5880" s="48" t="s">
        <v>3315</v>
      </c>
      <c r="G5880" s="177"/>
      <c r="H5880" s="48">
        <v>8291</v>
      </c>
      <c r="I5880" s="48" t="s">
        <v>6159</v>
      </c>
      <c r="J5880" s="49" t="s">
        <v>25</v>
      </c>
      <c r="K5880" s="50">
        <v>5908873</v>
      </c>
      <c r="L5880" s="48" t="s">
        <v>3256</v>
      </c>
      <c r="M5880" s="51" t="s">
        <v>50</v>
      </c>
      <c r="N5880" s="51" t="s">
        <v>3257</v>
      </c>
      <c r="O5880" s="52"/>
      <c r="P5880" s="53"/>
    </row>
    <row r="5881" spans="1:16" s="56" customFormat="1" ht="30" hidden="1" x14ac:dyDescent="0.2">
      <c r="A5881" s="20">
        <v>5881</v>
      </c>
      <c r="B5881" s="55"/>
      <c r="C5881" s="47" t="str">
        <f t="shared" si="92"/>
        <v>Idu Ana 8298</v>
      </c>
      <c r="D5881" s="47"/>
      <c r="E5881" s="48" t="s">
        <v>6128</v>
      </c>
      <c r="F5881" s="48" t="s">
        <v>3315</v>
      </c>
      <c r="G5881" s="177"/>
      <c r="H5881" s="48">
        <v>8298</v>
      </c>
      <c r="I5881" s="48" t="s">
        <v>6160</v>
      </c>
      <c r="J5881" s="49" t="s">
        <v>26</v>
      </c>
      <c r="K5881" s="50">
        <v>1509643</v>
      </c>
      <c r="L5881" s="48" t="s">
        <v>3256</v>
      </c>
      <c r="M5881" s="51" t="s">
        <v>50</v>
      </c>
      <c r="N5881" s="51" t="s">
        <v>3257</v>
      </c>
      <c r="O5881" s="52"/>
      <c r="P5881" s="53"/>
    </row>
    <row r="5882" spans="1:16" s="56" customFormat="1" ht="30" hidden="1" x14ac:dyDescent="0.2">
      <c r="A5882" s="20">
        <v>5882</v>
      </c>
      <c r="B5882" s="55"/>
      <c r="C5882" s="47" t="str">
        <f t="shared" si="92"/>
        <v>Idu Ana 8301</v>
      </c>
      <c r="D5882" s="47"/>
      <c r="E5882" s="48" t="s">
        <v>6128</v>
      </c>
      <c r="F5882" s="48" t="s">
        <v>3315</v>
      </c>
      <c r="G5882" s="177"/>
      <c r="H5882" s="48">
        <v>8301</v>
      </c>
      <c r="I5882" s="48" t="s">
        <v>6161</v>
      </c>
      <c r="J5882" s="49" t="s">
        <v>26</v>
      </c>
      <c r="K5882" s="50">
        <v>260021</v>
      </c>
      <c r="L5882" s="48" t="s">
        <v>3256</v>
      </c>
      <c r="M5882" s="51" t="s">
        <v>50</v>
      </c>
      <c r="N5882" s="51" t="s">
        <v>3257</v>
      </c>
      <c r="O5882" s="52"/>
      <c r="P5882" s="53"/>
    </row>
    <row r="5883" spans="1:16" s="56" customFormat="1" ht="45" hidden="1" x14ac:dyDescent="0.2">
      <c r="A5883" s="20">
        <v>5883</v>
      </c>
      <c r="B5883" s="55"/>
      <c r="C5883" s="47" t="str">
        <f t="shared" si="92"/>
        <v>Idu Ana 8303</v>
      </c>
      <c r="D5883" s="47"/>
      <c r="E5883" s="48" t="s">
        <v>6128</v>
      </c>
      <c r="F5883" s="48" t="s">
        <v>3467</v>
      </c>
      <c r="G5883" s="177"/>
      <c r="H5883" s="48">
        <v>8303</v>
      </c>
      <c r="I5883" s="48" t="s">
        <v>6162</v>
      </c>
      <c r="J5883" s="49" t="s">
        <v>26</v>
      </c>
      <c r="K5883" s="50">
        <v>8338370</v>
      </c>
      <c r="L5883" s="48" t="s">
        <v>3256</v>
      </c>
      <c r="M5883" s="51" t="s">
        <v>50</v>
      </c>
      <c r="N5883" s="51" t="s">
        <v>3257</v>
      </c>
      <c r="O5883" s="52"/>
      <c r="P5883" s="53"/>
    </row>
    <row r="5884" spans="1:16" s="56" customFormat="1" ht="60" hidden="1" x14ac:dyDescent="0.2">
      <c r="A5884" s="20">
        <v>5884</v>
      </c>
      <c r="B5884" s="55"/>
      <c r="C5884" s="47" t="str">
        <f t="shared" si="92"/>
        <v>Idu Ana 8304</v>
      </c>
      <c r="D5884" s="47"/>
      <c r="E5884" s="48" t="s">
        <v>6128</v>
      </c>
      <c r="F5884" s="48" t="s">
        <v>3276</v>
      </c>
      <c r="G5884" s="177"/>
      <c r="H5884" s="48">
        <v>8304</v>
      </c>
      <c r="I5884" s="48" t="s">
        <v>6163</v>
      </c>
      <c r="J5884" s="49" t="s">
        <v>26</v>
      </c>
      <c r="K5884" s="50">
        <v>5794824</v>
      </c>
      <c r="L5884" s="48" t="s">
        <v>3256</v>
      </c>
      <c r="M5884" s="51" t="s">
        <v>50</v>
      </c>
      <c r="N5884" s="51" t="s">
        <v>3257</v>
      </c>
      <c r="O5884" s="52"/>
      <c r="P5884" s="53"/>
    </row>
    <row r="5885" spans="1:16" s="56" customFormat="1" ht="30" hidden="1" x14ac:dyDescent="0.2">
      <c r="A5885" s="20">
        <v>5885</v>
      </c>
      <c r="B5885" s="55"/>
      <c r="C5885" s="47" t="str">
        <f t="shared" si="92"/>
        <v>Idu Ana 8305</v>
      </c>
      <c r="D5885" s="47"/>
      <c r="E5885" s="48" t="s">
        <v>6128</v>
      </c>
      <c r="F5885" s="48" t="s">
        <v>4558</v>
      </c>
      <c r="G5885" s="177"/>
      <c r="H5885" s="48">
        <v>8305</v>
      </c>
      <c r="I5885" s="48" t="s">
        <v>6164</v>
      </c>
      <c r="J5885" s="49" t="s">
        <v>26</v>
      </c>
      <c r="K5885" s="50">
        <v>3130959</v>
      </c>
      <c r="L5885" s="48" t="s">
        <v>3256</v>
      </c>
      <c r="M5885" s="51" t="s">
        <v>50</v>
      </c>
      <c r="N5885" s="51" t="s">
        <v>3257</v>
      </c>
      <c r="O5885" s="52"/>
      <c r="P5885" s="53"/>
    </row>
    <row r="5886" spans="1:16" s="56" customFormat="1" ht="30" hidden="1" x14ac:dyDescent="0.2">
      <c r="A5886" s="20">
        <v>5886</v>
      </c>
      <c r="B5886" s="55"/>
      <c r="C5886" s="47" t="str">
        <f t="shared" si="92"/>
        <v>Idu Ana 8306</v>
      </c>
      <c r="D5886" s="47"/>
      <c r="E5886" s="48" t="s">
        <v>6128</v>
      </c>
      <c r="F5886" s="48" t="s">
        <v>3315</v>
      </c>
      <c r="G5886" s="177"/>
      <c r="H5886" s="48">
        <v>8306</v>
      </c>
      <c r="I5886" s="48" t="s">
        <v>6165</v>
      </c>
      <c r="J5886" s="49" t="s">
        <v>26</v>
      </c>
      <c r="K5886" s="50">
        <v>4933</v>
      </c>
      <c r="L5886" s="48" t="s">
        <v>3256</v>
      </c>
      <c r="M5886" s="51" t="s">
        <v>50</v>
      </c>
      <c r="N5886" s="51" t="s">
        <v>3257</v>
      </c>
      <c r="O5886" s="52"/>
      <c r="P5886" s="53"/>
    </row>
    <row r="5887" spans="1:16" s="56" customFormat="1" ht="30" hidden="1" x14ac:dyDescent="0.2">
      <c r="A5887" s="20">
        <v>5887</v>
      </c>
      <c r="B5887" s="55"/>
      <c r="C5887" s="47" t="str">
        <f t="shared" si="92"/>
        <v>Idu Ana 8307</v>
      </c>
      <c r="D5887" s="47"/>
      <c r="E5887" s="48" t="s">
        <v>6128</v>
      </c>
      <c r="F5887" s="48" t="s">
        <v>3276</v>
      </c>
      <c r="G5887" s="177"/>
      <c r="H5887" s="48">
        <v>8307</v>
      </c>
      <c r="I5887" s="48" t="s">
        <v>6166</v>
      </c>
      <c r="J5887" s="49" t="s">
        <v>25</v>
      </c>
      <c r="K5887" s="50">
        <v>1119771</v>
      </c>
      <c r="L5887" s="48" t="s">
        <v>3256</v>
      </c>
      <c r="M5887" s="51" t="s">
        <v>50</v>
      </c>
      <c r="N5887" s="51" t="s">
        <v>3257</v>
      </c>
      <c r="O5887" s="52"/>
      <c r="P5887" s="53"/>
    </row>
    <row r="5888" spans="1:16" s="56" customFormat="1" ht="30" hidden="1" x14ac:dyDescent="0.2">
      <c r="A5888" s="20">
        <v>5888</v>
      </c>
      <c r="B5888" s="55"/>
      <c r="C5888" s="47" t="str">
        <f t="shared" si="92"/>
        <v>Idu Ana 8308</v>
      </c>
      <c r="D5888" s="47"/>
      <c r="E5888" s="48" t="s">
        <v>6128</v>
      </c>
      <c r="F5888" s="48" t="s">
        <v>4558</v>
      </c>
      <c r="G5888" s="177"/>
      <c r="H5888" s="48">
        <v>8308</v>
      </c>
      <c r="I5888" s="48" t="s">
        <v>6167</v>
      </c>
      <c r="J5888" s="49" t="s">
        <v>26</v>
      </c>
      <c r="K5888" s="50">
        <v>6715306</v>
      </c>
      <c r="L5888" s="48" t="s">
        <v>3256</v>
      </c>
      <c r="M5888" s="51" t="s">
        <v>50</v>
      </c>
      <c r="N5888" s="51" t="s">
        <v>3257</v>
      </c>
      <c r="O5888" s="52"/>
      <c r="P5888" s="53"/>
    </row>
    <row r="5889" spans="1:16" s="56" customFormat="1" ht="30" hidden="1" x14ac:dyDescent="0.2">
      <c r="A5889" s="20">
        <v>5889</v>
      </c>
      <c r="B5889" s="55"/>
      <c r="C5889" s="47" t="str">
        <f t="shared" si="92"/>
        <v>Idu Ana 8309</v>
      </c>
      <c r="D5889" s="47"/>
      <c r="E5889" s="48" t="s">
        <v>6128</v>
      </c>
      <c r="F5889" s="48" t="s">
        <v>3276</v>
      </c>
      <c r="G5889" s="177"/>
      <c r="H5889" s="48">
        <v>8309</v>
      </c>
      <c r="I5889" s="48" t="s">
        <v>6168</v>
      </c>
      <c r="J5889" s="49" t="s">
        <v>25</v>
      </c>
      <c r="K5889" s="50">
        <v>1235848</v>
      </c>
      <c r="L5889" s="48" t="s">
        <v>3256</v>
      </c>
      <c r="M5889" s="51" t="s">
        <v>50</v>
      </c>
      <c r="N5889" s="51" t="s">
        <v>3257</v>
      </c>
      <c r="O5889" s="52"/>
      <c r="P5889" s="53"/>
    </row>
    <row r="5890" spans="1:16" s="56" customFormat="1" ht="30" hidden="1" x14ac:dyDescent="0.2">
      <c r="A5890" s="20">
        <v>5890</v>
      </c>
      <c r="B5890" s="55"/>
      <c r="C5890" s="47" t="str">
        <f t="shared" si="92"/>
        <v>Idu Ana 8310</v>
      </c>
      <c r="D5890" s="47"/>
      <c r="E5890" s="48" t="s">
        <v>6128</v>
      </c>
      <c r="F5890" s="48" t="s">
        <v>3276</v>
      </c>
      <c r="G5890" s="177"/>
      <c r="H5890" s="48">
        <v>8310</v>
      </c>
      <c r="I5890" s="48" t="s">
        <v>6169</v>
      </c>
      <c r="J5890" s="49" t="s">
        <v>25</v>
      </c>
      <c r="K5890" s="50">
        <v>1379687</v>
      </c>
      <c r="L5890" s="48" t="s">
        <v>3256</v>
      </c>
      <c r="M5890" s="51" t="s">
        <v>50</v>
      </c>
      <c r="N5890" s="51" t="s">
        <v>3257</v>
      </c>
      <c r="O5890" s="52"/>
      <c r="P5890" s="53"/>
    </row>
    <row r="5891" spans="1:16" s="56" customFormat="1" ht="30" hidden="1" x14ac:dyDescent="0.2">
      <c r="A5891" s="20">
        <v>5891</v>
      </c>
      <c r="B5891" s="55"/>
      <c r="C5891" s="47" t="str">
        <f t="shared" si="92"/>
        <v>Idu Ana 8311</v>
      </c>
      <c r="D5891" s="47"/>
      <c r="E5891" s="48" t="s">
        <v>6128</v>
      </c>
      <c r="F5891" s="48" t="s">
        <v>3276</v>
      </c>
      <c r="G5891" s="177"/>
      <c r="H5891" s="48">
        <v>8311</v>
      </c>
      <c r="I5891" s="48" t="s">
        <v>6170</v>
      </c>
      <c r="J5891" s="49" t="s">
        <v>25</v>
      </c>
      <c r="K5891" s="50">
        <v>1546247</v>
      </c>
      <c r="L5891" s="48" t="s">
        <v>3256</v>
      </c>
      <c r="M5891" s="51" t="s">
        <v>50</v>
      </c>
      <c r="N5891" s="51" t="s">
        <v>3257</v>
      </c>
      <c r="O5891" s="52"/>
      <c r="P5891" s="53"/>
    </row>
    <row r="5892" spans="1:16" s="56" customFormat="1" ht="30" hidden="1" x14ac:dyDescent="0.2">
      <c r="A5892" s="20">
        <v>5892</v>
      </c>
      <c r="B5892" s="55"/>
      <c r="C5892" s="47" t="str">
        <f t="shared" si="92"/>
        <v>Idu Ana 8312</v>
      </c>
      <c r="D5892" s="47"/>
      <c r="E5892" s="48" t="s">
        <v>6128</v>
      </c>
      <c r="F5892" s="48" t="s">
        <v>3276</v>
      </c>
      <c r="G5892" s="177"/>
      <c r="H5892" s="48">
        <v>8312</v>
      </c>
      <c r="I5892" s="48" t="s">
        <v>6171</v>
      </c>
      <c r="J5892" s="49" t="s">
        <v>25</v>
      </c>
      <c r="K5892" s="50">
        <v>2009986</v>
      </c>
      <c r="L5892" s="48" t="s">
        <v>3256</v>
      </c>
      <c r="M5892" s="51" t="s">
        <v>50</v>
      </c>
      <c r="N5892" s="51" t="s">
        <v>3257</v>
      </c>
      <c r="O5892" s="52"/>
      <c r="P5892" s="53"/>
    </row>
    <row r="5893" spans="1:16" s="56" customFormat="1" ht="30" hidden="1" x14ac:dyDescent="0.2">
      <c r="A5893" s="20">
        <v>5893</v>
      </c>
      <c r="B5893" s="55"/>
      <c r="C5893" s="47" t="str">
        <f t="shared" si="92"/>
        <v>Idu Ana 8313</v>
      </c>
      <c r="D5893" s="47"/>
      <c r="E5893" s="48" t="s">
        <v>6128</v>
      </c>
      <c r="F5893" s="48" t="s">
        <v>3276</v>
      </c>
      <c r="G5893" s="177"/>
      <c r="H5893" s="48">
        <v>8313</v>
      </c>
      <c r="I5893" s="48" t="s">
        <v>6172</v>
      </c>
      <c r="J5893" s="49" t="s">
        <v>25</v>
      </c>
      <c r="K5893" s="50">
        <v>2549317</v>
      </c>
      <c r="L5893" s="48" t="s">
        <v>3256</v>
      </c>
      <c r="M5893" s="51" t="s">
        <v>50</v>
      </c>
      <c r="N5893" s="51" t="s">
        <v>3257</v>
      </c>
      <c r="O5893" s="52"/>
      <c r="P5893" s="53"/>
    </row>
    <row r="5894" spans="1:16" s="56" customFormat="1" ht="30" hidden="1" x14ac:dyDescent="0.2">
      <c r="A5894" s="20">
        <v>5894</v>
      </c>
      <c r="B5894" s="55"/>
      <c r="C5894" s="47" t="str">
        <f t="shared" si="92"/>
        <v>Idu Ana 8314</v>
      </c>
      <c r="D5894" s="47"/>
      <c r="E5894" s="48" t="s">
        <v>6128</v>
      </c>
      <c r="F5894" s="48" t="s">
        <v>1925</v>
      </c>
      <c r="G5894" s="177"/>
      <c r="H5894" s="48">
        <v>8314</v>
      </c>
      <c r="I5894" s="48" t="s">
        <v>6173</v>
      </c>
      <c r="J5894" s="49" t="s">
        <v>26</v>
      </c>
      <c r="K5894" s="50">
        <v>813655</v>
      </c>
      <c r="L5894" s="48" t="s">
        <v>3256</v>
      </c>
      <c r="M5894" s="51" t="s">
        <v>50</v>
      </c>
      <c r="N5894" s="51" t="s">
        <v>3257</v>
      </c>
      <c r="O5894" s="52"/>
      <c r="P5894" s="53"/>
    </row>
    <row r="5895" spans="1:16" s="56" customFormat="1" ht="30" hidden="1" x14ac:dyDescent="0.2">
      <c r="A5895" s="20">
        <v>5895</v>
      </c>
      <c r="B5895" s="55"/>
      <c r="C5895" s="47" t="str">
        <f t="shared" si="92"/>
        <v>Idu Ana 8315</v>
      </c>
      <c r="D5895" s="47"/>
      <c r="E5895" s="48" t="s">
        <v>6128</v>
      </c>
      <c r="F5895" s="48" t="s">
        <v>3276</v>
      </c>
      <c r="G5895" s="177"/>
      <c r="H5895" s="48">
        <v>8315</v>
      </c>
      <c r="I5895" s="48" t="s">
        <v>1894</v>
      </c>
      <c r="J5895" s="49" t="s">
        <v>26</v>
      </c>
      <c r="K5895" s="50">
        <v>773500</v>
      </c>
      <c r="L5895" s="48" t="s">
        <v>3256</v>
      </c>
      <c r="M5895" s="51" t="s">
        <v>50</v>
      </c>
      <c r="N5895" s="51" t="s">
        <v>3257</v>
      </c>
      <c r="O5895" s="52"/>
      <c r="P5895" s="53"/>
    </row>
    <row r="5896" spans="1:16" s="56" customFormat="1" ht="30" hidden="1" x14ac:dyDescent="0.2">
      <c r="A5896" s="20">
        <v>5896</v>
      </c>
      <c r="B5896" s="55"/>
      <c r="C5896" s="47" t="str">
        <f t="shared" si="92"/>
        <v>Idu Ana 8316</v>
      </c>
      <c r="D5896" s="47"/>
      <c r="E5896" s="48" t="s">
        <v>6128</v>
      </c>
      <c r="F5896" s="48" t="s">
        <v>3315</v>
      </c>
      <c r="G5896" s="177"/>
      <c r="H5896" s="48">
        <v>8316</v>
      </c>
      <c r="I5896" s="48" t="s">
        <v>6174</v>
      </c>
      <c r="J5896" s="49" t="s">
        <v>26</v>
      </c>
      <c r="K5896" s="50">
        <v>13921</v>
      </c>
      <c r="L5896" s="48" t="s">
        <v>3256</v>
      </c>
      <c r="M5896" s="51" t="s">
        <v>50</v>
      </c>
      <c r="N5896" s="51" t="s">
        <v>3257</v>
      </c>
      <c r="O5896" s="52"/>
      <c r="P5896" s="53"/>
    </row>
    <row r="5897" spans="1:16" s="56" customFormat="1" ht="30" hidden="1" x14ac:dyDescent="0.2">
      <c r="A5897" s="20">
        <v>5897</v>
      </c>
      <c r="B5897" s="55"/>
      <c r="C5897" s="47" t="str">
        <f t="shared" si="92"/>
        <v>Idu Ana 8317</v>
      </c>
      <c r="D5897" s="47"/>
      <c r="E5897" s="48" t="s">
        <v>6128</v>
      </c>
      <c r="F5897" s="48" t="s">
        <v>3315</v>
      </c>
      <c r="G5897" s="177"/>
      <c r="H5897" s="48">
        <v>8317</v>
      </c>
      <c r="I5897" s="48" t="s">
        <v>6175</v>
      </c>
      <c r="J5897" s="49" t="s">
        <v>25</v>
      </c>
      <c r="K5897" s="50">
        <v>35992</v>
      </c>
      <c r="L5897" s="48" t="s">
        <v>3256</v>
      </c>
      <c r="M5897" s="51" t="s">
        <v>50</v>
      </c>
      <c r="N5897" s="51" t="s">
        <v>3257</v>
      </c>
      <c r="O5897" s="52"/>
      <c r="P5897" s="53"/>
    </row>
    <row r="5898" spans="1:16" s="56" customFormat="1" ht="30" hidden="1" x14ac:dyDescent="0.2">
      <c r="A5898" s="20">
        <v>5898</v>
      </c>
      <c r="B5898" s="55"/>
      <c r="C5898" s="47" t="str">
        <f t="shared" si="92"/>
        <v>Idu Ana 8318</v>
      </c>
      <c r="D5898" s="47"/>
      <c r="E5898" s="48" t="s">
        <v>6128</v>
      </c>
      <c r="F5898" s="48" t="s">
        <v>3315</v>
      </c>
      <c r="G5898" s="177"/>
      <c r="H5898" s="48">
        <v>8318</v>
      </c>
      <c r="I5898" s="48" t="s">
        <v>6176</v>
      </c>
      <c r="J5898" s="49" t="s">
        <v>25</v>
      </c>
      <c r="K5898" s="50">
        <v>59271</v>
      </c>
      <c r="L5898" s="48" t="s">
        <v>3256</v>
      </c>
      <c r="M5898" s="51" t="s">
        <v>50</v>
      </c>
      <c r="N5898" s="51" t="s">
        <v>3257</v>
      </c>
      <c r="O5898" s="52"/>
      <c r="P5898" s="53"/>
    </row>
    <row r="5899" spans="1:16" s="56" customFormat="1" ht="30" hidden="1" x14ac:dyDescent="0.2">
      <c r="A5899" s="20">
        <v>5899</v>
      </c>
      <c r="B5899" s="55"/>
      <c r="C5899" s="47" t="str">
        <f t="shared" si="92"/>
        <v>Idu Ana 8319</v>
      </c>
      <c r="D5899" s="47"/>
      <c r="E5899" s="48" t="s">
        <v>6128</v>
      </c>
      <c r="F5899" s="48" t="s">
        <v>3315</v>
      </c>
      <c r="G5899" s="177"/>
      <c r="H5899" s="48">
        <v>8319</v>
      </c>
      <c r="I5899" s="48" t="s">
        <v>6177</v>
      </c>
      <c r="J5899" s="49" t="s">
        <v>25</v>
      </c>
      <c r="K5899" s="50">
        <v>109398</v>
      </c>
      <c r="L5899" s="48" t="s">
        <v>3256</v>
      </c>
      <c r="M5899" s="51" t="s">
        <v>50</v>
      </c>
      <c r="N5899" s="51" t="s">
        <v>3257</v>
      </c>
      <c r="O5899" s="52"/>
      <c r="P5899" s="53"/>
    </row>
    <row r="5900" spans="1:16" s="56" customFormat="1" ht="30" hidden="1" x14ac:dyDescent="0.2">
      <c r="A5900" s="20">
        <v>5900</v>
      </c>
      <c r="B5900" s="55"/>
      <c r="C5900" s="47" t="str">
        <f t="shared" si="92"/>
        <v>Idu Ana 8320</v>
      </c>
      <c r="D5900" s="47"/>
      <c r="E5900" s="48" t="s">
        <v>6128</v>
      </c>
      <c r="F5900" s="48" t="s">
        <v>3315</v>
      </c>
      <c r="G5900" s="177"/>
      <c r="H5900" s="48">
        <v>8320</v>
      </c>
      <c r="I5900" s="48" t="s">
        <v>6178</v>
      </c>
      <c r="J5900" s="49" t="s">
        <v>26</v>
      </c>
      <c r="K5900" s="50">
        <v>188822</v>
      </c>
      <c r="L5900" s="48" t="s">
        <v>3256</v>
      </c>
      <c r="M5900" s="51" t="s">
        <v>50</v>
      </c>
      <c r="N5900" s="51" t="s">
        <v>3257</v>
      </c>
      <c r="O5900" s="52"/>
      <c r="P5900" s="53"/>
    </row>
    <row r="5901" spans="1:16" s="56" customFormat="1" ht="30" hidden="1" x14ac:dyDescent="0.2">
      <c r="A5901" s="20">
        <v>5901</v>
      </c>
      <c r="B5901" s="55"/>
      <c r="C5901" s="47" t="str">
        <f t="shared" si="92"/>
        <v>Idu Ana 8321</v>
      </c>
      <c r="D5901" s="47"/>
      <c r="E5901" s="48" t="s">
        <v>6128</v>
      </c>
      <c r="F5901" s="48" t="s">
        <v>3315</v>
      </c>
      <c r="G5901" s="177"/>
      <c r="H5901" s="48">
        <v>8321</v>
      </c>
      <c r="I5901" s="48" t="s">
        <v>6179</v>
      </c>
      <c r="J5901" s="49" t="s">
        <v>26</v>
      </c>
      <c r="K5901" s="50">
        <v>293822</v>
      </c>
      <c r="L5901" s="48" t="s">
        <v>3256</v>
      </c>
      <c r="M5901" s="51" t="s">
        <v>50</v>
      </c>
      <c r="N5901" s="51" t="s">
        <v>3257</v>
      </c>
      <c r="O5901" s="52"/>
      <c r="P5901" s="53"/>
    </row>
    <row r="5902" spans="1:16" s="56" customFormat="1" ht="30" hidden="1" x14ac:dyDescent="0.2">
      <c r="A5902" s="20">
        <v>5902</v>
      </c>
      <c r="B5902" s="55"/>
      <c r="C5902" s="47" t="str">
        <f t="shared" si="92"/>
        <v>Idu Ana 8322</v>
      </c>
      <c r="D5902" s="47"/>
      <c r="E5902" s="48" t="s">
        <v>6128</v>
      </c>
      <c r="F5902" s="48" t="s">
        <v>3315</v>
      </c>
      <c r="G5902" s="177"/>
      <c r="H5902" s="48">
        <v>8322</v>
      </c>
      <c r="I5902" s="48" t="s">
        <v>6180</v>
      </c>
      <c r="J5902" s="49" t="s">
        <v>26</v>
      </c>
      <c r="K5902" s="50">
        <v>358822</v>
      </c>
      <c r="L5902" s="48" t="s">
        <v>3256</v>
      </c>
      <c r="M5902" s="51" t="s">
        <v>50</v>
      </c>
      <c r="N5902" s="51" t="s">
        <v>3257</v>
      </c>
      <c r="O5902" s="52"/>
      <c r="P5902" s="53"/>
    </row>
    <row r="5903" spans="1:16" s="56" customFormat="1" ht="30" hidden="1" x14ac:dyDescent="0.2">
      <c r="A5903" s="20">
        <v>5903</v>
      </c>
      <c r="B5903" s="55"/>
      <c r="C5903" s="47" t="str">
        <f t="shared" si="92"/>
        <v>Idu Ana 8323</v>
      </c>
      <c r="D5903" s="47"/>
      <c r="E5903" s="48" t="s">
        <v>6128</v>
      </c>
      <c r="F5903" s="48" t="s">
        <v>3315</v>
      </c>
      <c r="G5903" s="177"/>
      <c r="H5903" s="48">
        <v>8323</v>
      </c>
      <c r="I5903" s="48" t="s">
        <v>6181</v>
      </c>
      <c r="J5903" s="49" t="s">
        <v>26</v>
      </c>
      <c r="K5903" s="50">
        <v>359217</v>
      </c>
      <c r="L5903" s="48" t="s">
        <v>3256</v>
      </c>
      <c r="M5903" s="51" t="s">
        <v>50</v>
      </c>
      <c r="N5903" s="51" t="s">
        <v>3257</v>
      </c>
      <c r="O5903" s="52"/>
      <c r="P5903" s="53"/>
    </row>
    <row r="5904" spans="1:16" s="56" customFormat="1" ht="30" hidden="1" x14ac:dyDescent="0.2">
      <c r="A5904" s="20">
        <v>5904</v>
      </c>
      <c r="B5904" s="55"/>
      <c r="C5904" s="47" t="str">
        <f t="shared" si="92"/>
        <v>Idu Ana 8324</v>
      </c>
      <c r="D5904" s="47"/>
      <c r="E5904" s="48" t="s">
        <v>6128</v>
      </c>
      <c r="F5904" s="48" t="s">
        <v>3276</v>
      </c>
      <c r="G5904" s="177"/>
      <c r="H5904" s="48">
        <v>8324</v>
      </c>
      <c r="I5904" s="48" t="s">
        <v>6182</v>
      </c>
      <c r="J5904" s="49" t="s">
        <v>26</v>
      </c>
      <c r="K5904" s="50">
        <v>3668778</v>
      </c>
      <c r="L5904" s="48" t="s">
        <v>3256</v>
      </c>
      <c r="M5904" s="51" t="s">
        <v>50</v>
      </c>
      <c r="N5904" s="51" t="s">
        <v>3257</v>
      </c>
      <c r="O5904" s="52"/>
      <c r="P5904" s="53"/>
    </row>
    <row r="5905" spans="1:16" s="56" customFormat="1" ht="30" hidden="1" x14ac:dyDescent="0.2">
      <c r="A5905" s="20">
        <v>5905</v>
      </c>
      <c r="B5905" s="55"/>
      <c r="C5905" s="47" t="str">
        <f t="shared" si="92"/>
        <v>Idu Ana 8325</v>
      </c>
      <c r="D5905" s="47"/>
      <c r="E5905" s="48" t="s">
        <v>6128</v>
      </c>
      <c r="F5905" s="48" t="s">
        <v>3276</v>
      </c>
      <c r="G5905" s="177"/>
      <c r="H5905" s="48">
        <v>8325</v>
      </c>
      <c r="I5905" s="48" t="s">
        <v>6183</v>
      </c>
      <c r="J5905" s="49" t="s">
        <v>26</v>
      </c>
      <c r="K5905" s="50">
        <v>3668778</v>
      </c>
      <c r="L5905" s="48" t="s">
        <v>3256</v>
      </c>
      <c r="M5905" s="51" t="s">
        <v>50</v>
      </c>
      <c r="N5905" s="51" t="s">
        <v>3257</v>
      </c>
      <c r="O5905" s="52"/>
      <c r="P5905" s="53"/>
    </row>
    <row r="5906" spans="1:16" s="56" customFormat="1" ht="30" hidden="1" x14ac:dyDescent="0.2">
      <c r="A5906" s="20">
        <v>5906</v>
      </c>
      <c r="B5906" s="55"/>
      <c r="C5906" s="47" t="str">
        <f t="shared" si="92"/>
        <v>Idu Ana 8328</v>
      </c>
      <c r="D5906" s="47"/>
      <c r="E5906" s="48" t="s">
        <v>6128</v>
      </c>
      <c r="F5906" s="48" t="s">
        <v>3315</v>
      </c>
      <c r="G5906" s="177"/>
      <c r="H5906" s="48">
        <v>8328</v>
      </c>
      <c r="I5906" s="48" t="s">
        <v>6184</v>
      </c>
      <c r="J5906" s="49" t="s">
        <v>26</v>
      </c>
      <c r="K5906" s="50">
        <v>1189288</v>
      </c>
      <c r="L5906" s="48" t="s">
        <v>3256</v>
      </c>
      <c r="M5906" s="51" t="s">
        <v>50</v>
      </c>
      <c r="N5906" s="51" t="s">
        <v>3257</v>
      </c>
      <c r="O5906" s="52"/>
      <c r="P5906" s="53"/>
    </row>
    <row r="5907" spans="1:16" s="56" customFormat="1" ht="90" hidden="1" x14ac:dyDescent="0.2">
      <c r="A5907" s="20">
        <v>5907</v>
      </c>
      <c r="B5907" s="55"/>
      <c r="C5907" s="47" t="str">
        <f t="shared" si="92"/>
        <v>Idu Ana 8330</v>
      </c>
      <c r="D5907" s="47"/>
      <c r="E5907" s="48" t="s">
        <v>6128</v>
      </c>
      <c r="F5907" s="48" t="s">
        <v>4372</v>
      </c>
      <c r="G5907" s="177"/>
      <c r="H5907" s="48">
        <v>8330</v>
      </c>
      <c r="I5907" s="48" t="s">
        <v>6185</v>
      </c>
      <c r="J5907" s="49" t="s">
        <v>25</v>
      </c>
      <c r="K5907" s="50">
        <v>76978</v>
      </c>
      <c r="L5907" s="48" t="s">
        <v>3256</v>
      </c>
      <c r="M5907" s="51" t="s">
        <v>50</v>
      </c>
      <c r="N5907" s="51" t="s">
        <v>3257</v>
      </c>
      <c r="O5907" s="52"/>
      <c r="P5907" s="53"/>
    </row>
    <row r="5908" spans="1:16" s="56" customFormat="1" ht="90" hidden="1" x14ac:dyDescent="0.2">
      <c r="A5908" s="20">
        <v>5908</v>
      </c>
      <c r="B5908" s="55"/>
      <c r="C5908" s="47" t="str">
        <f t="shared" si="92"/>
        <v>Idu Ana 8331</v>
      </c>
      <c r="D5908" s="47"/>
      <c r="E5908" s="48" t="s">
        <v>6128</v>
      </c>
      <c r="F5908" s="48" t="s">
        <v>4372</v>
      </c>
      <c r="G5908" s="177"/>
      <c r="H5908" s="48">
        <v>8331</v>
      </c>
      <c r="I5908" s="48" t="s">
        <v>6186</v>
      </c>
      <c r="J5908" s="49" t="s">
        <v>25</v>
      </c>
      <c r="K5908" s="50">
        <v>22298</v>
      </c>
      <c r="L5908" s="48" t="s">
        <v>3256</v>
      </c>
      <c r="M5908" s="51" t="s">
        <v>50</v>
      </c>
      <c r="N5908" s="51" t="s">
        <v>3257</v>
      </c>
      <c r="O5908" s="52"/>
      <c r="P5908" s="53"/>
    </row>
    <row r="5909" spans="1:16" s="56" customFormat="1" ht="75" hidden="1" x14ac:dyDescent="0.2">
      <c r="A5909" s="20">
        <v>5909</v>
      </c>
      <c r="B5909" s="55"/>
      <c r="C5909" s="47" t="str">
        <f t="shared" si="92"/>
        <v>Idu Ana 8332</v>
      </c>
      <c r="D5909" s="47"/>
      <c r="E5909" s="48" t="s">
        <v>6128</v>
      </c>
      <c r="F5909" s="48" t="s">
        <v>4372</v>
      </c>
      <c r="G5909" s="177"/>
      <c r="H5909" s="48">
        <v>8332</v>
      </c>
      <c r="I5909" s="48" t="s">
        <v>6187</v>
      </c>
      <c r="J5909" s="49" t="s">
        <v>25</v>
      </c>
      <c r="K5909" s="50">
        <v>76106</v>
      </c>
      <c r="L5909" s="48" t="s">
        <v>3256</v>
      </c>
      <c r="M5909" s="51" t="s">
        <v>50</v>
      </c>
      <c r="N5909" s="51" t="s">
        <v>3257</v>
      </c>
      <c r="O5909" s="52"/>
      <c r="P5909" s="53"/>
    </row>
    <row r="5910" spans="1:16" s="56" customFormat="1" ht="60" hidden="1" x14ac:dyDescent="0.2">
      <c r="A5910" s="20">
        <v>5910</v>
      </c>
      <c r="B5910" s="55"/>
      <c r="C5910" s="47" t="str">
        <f t="shared" si="92"/>
        <v>Idu Ana 8333</v>
      </c>
      <c r="D5910" s="47"/>
      <c r="E5910" s="48" t="s">
        <v>6128</v>
      </c>
      <c r="F5910" s="48" t="s">
        <v>3322</v>
      </c>
      <c r="G5910" s="177"/>
      <c r="H5910" s="48">
        <v>8333</v>
      </c>
      <c r="I5910" s="48" t="s">
        <v>6188</v>
      </c>
      <c r="J5910" s="49" t="s">
        <v>25</v>
      </c>
      <c r="K5910" s="50">
        <v>48766</v>
      </c>
      <c r="L5910" s="48" t="s">
        <v>3256</v>
      </c>
      <c r="M5910" s="51" t="s">
        <v>50</v>
      </c>
      <c r="N5910" s="51" t="s">
        <v>3257</v>
      </c>
      <c r="O5910" s="52"/>
      <c r="P5910" s="53"/>
    </row>
    <row r="5911" spans="1:16" s="56" customFormat="1" ht="45" hidden="1" x14ac:dyDescent="0.2">
      <c r="A5911" s="20">
        <v>5911</v>
      </c>
      <c r="B5911" s="55"/>
      <c r="C5911" s="47" t="str">
        <f t="shared" si="92"/>
        <v>Idu Ana 8335</v>
      </c>
      <c r="D5911" s="47"/>
      <c r="E5911" s="48" t="s">
        <v>6128</v>
      </c>
      <c r="F5911" s="48" t="s">
        <v>3322</v>
      </c>
      <c r="G5911" s="177"/>
      <c r="H5911" s="48">
        <v>8335</v>
      </c>
      <c r="I5911" s="48" t="s">
        <v>6189</v>
      </c>
      <c r="J5911" s="49" t="s">
        <v>48</v>
      </c>
      <c r="K5911" s="50">
        <v>744540</v>
      </c>
      <c r="L5911" s="48" t="s">
        <v>3256</v>
      </c>
      <c r="M5911" s="51" t="s">
        <v>50</v>
      </c>
      <c r="N5911" s="51" t="s">
        <v>3257</v>
      </c>
      <c r="O5911" s="52"/>
      <c r="P5911" s="53"/>
    </row>
    <row r="5912" spans="1:16" s="56" customFormat="1" ht="30" hidden="1" x14ac:dyDescent="0.2">
      <c r="A5912" s="20">
        <v>5912</v>
      </c>
      <c r="B5912" s="55"/>
      <c r="C5912" s="47" t="str">
        <f t="shared" si="92"/>
        <v>Idu Ana 8336</v>
      </c>
      <c r="D5912" s="47"/>
      <c r="E5912" s="48" t="s">
        <v>6128</v>
      </c>
      <c r="F5912" s="48" t="s">
        <v>3260</v>
      </c>
      <c r="G5912" s="177"/>
      <c r="H5912" s="48">
        <v>8336</v>
      </c>
      <c r="I5912" s="48" t="s">
        <v>6190</v>
      </c>
      <c r="J5912" s="49" t="s">
        <v>48</v>
      </c>
      <c r="K5912" s="50">
        <v>94478</v>
      </c>
      <c r="L5912" s="48" t="s">
        <v>3256</v>
      </c>
      <c r="M5912" s="51" t="s">
        <v>50</v>
      </c>
      <c r="N5912" s="51" t="s">
        <v>3257</v>
      </c>
      <c r="O5912" s="52"/>
      <c r="P5912" s="53"/>
    </row>
    <row r="5913" spans="1:16" s="56" customFormat="1" ht="30" hidden="1" x14ac:dyDescent="0.2">
      <c r="A5913" s="20">
        <v>5913</v>
      </c>
      <c r="B5913" s="55"/>
      <c r="C5913" s="47" t="str">
        <f t="shared" si="92"/>
        <v>Idu Ana 8337</v>
      </c>
      <c r="D5913" s="47"/>
      <c r="E5913" s="48" t="s">
        <v>6128</v>
      </c>
      <c r="F5913" s="48" t="s">
        <v>4372</v>
      </c>
      <c r="G5913" s="177"/>
      <c r="H5913" s="48">
        <v>8337</v>
      </c>
      <c r="I5913" s="48" t="s">
        <v>6191</v>
      </c>
      <c r="J5913" s="49" t="s">
        <v>25</v>
      </c>
      <c r="K5913" s="50">
        <v>26685</v>
      </c>
      <c r="L5913" s="48" t="s">
        <v>3256</v>
      </c>
      <c r="M5913" s="51" t="s">
        <v>50</v>
      </c>
      <c r="N5913" s="51" t="s">
        <v>3257</v>
      </c>
      <c r="O5913" s="52"/>
      <c r="P5913" s="53"/>
    </row>
    <row r="5914" spans="1:16" s="56" customFormat="1" ht="30" hidden="1" x14ac:dyDescent="0.2">
      <c r="A5914" s="20">
        <v>5914</v>
      </c>
      <c r="B5914" s="55"/>
      <c r="C5914" s="47" t="str">
        <f t="shared" si="92"/>
        <v>Idu Ana 8338</v>
      </c>
      <c r="D5914" s="47"/>
      <c r="E5914" s="48" t="s">
        <v>6128</v>
      </c>
      <c r="F5914" s="48" t="s">
        <v>3322</v>
      </c>
      <c r="G5914" s="177"/>
      <c r="H5914" s="48">
        <v>8338</v>
      </c>
      <c r="I5914" s="48" t="s">
        <v>6192</v>
      </c>
      <c r="J5914" s="49" t="s">
        <v>26</v>
      </c>
      <c r="K5914" s="50">
        <v>57392</v>
      </c>
      <c r="L5914" s="48" t="s">
        <v>3256</v>
      </c>
      <c r="M5914" s="51" t="s">
        <v>50</v>
      </c>
      <c r="N5914" s="51" t="s">
        <v>3257</v>
      </c>
      <c r="O5914" s="52"/>
      <c r="P5914" s="53"/>
    </row>
    <row r="5915" spans="1:16" s="56" customFormat="1" ht="30" hidden="1" x14ac:dyDescent="0.2">
      <c r="A5915" s="20">
        <v>5915</v>
      </c>
      <c r="B5915" s="55"/>
      <c r="C5915" s="47" t="str">
        <f t="shared" si="92"/>
        <v>Idu Ana 8339</v>
      </c>
      <c r="D5915" s="47"/>
      <c r="E5915" s="48" t="s">
        <v>6128</v>
      </c>
      <c r="F5915" s="48" t="s">
        <v>3276</v>
      </c>
      <c r="G5915" s="177"/>
      <c r="H5915" s="48">
        <v>8339</v>
      </c>
      <c r="I5915" s="48" t="s">
        <v>6193</v>
      </c>
      <c r="J5915" s="49" t="s">
        <v>26</v>
      </c>
      <c r="K5915" s="50">
        <v>317567</v>
      </c>
      <c r="L5915" s="48" t="s">
        <v>3256</v>
      </c>
      <c r="M5915" s="51" t="s">
        <v>50</v>
      </c>
      <c r="N5915" s="51" t="s">
        <v>3257</v>
      </c>
      <c r="O5915" s="52"/>
      <c r="P5915" s="53"/>
    </row>
    <row r="5916" spans="1:16" s="56" customFormat="1" ht="30" hidden="1" x14ac:dyDescent="0.2">
      <c r="A5916" s="20">
        <v>5916</v>
      </c>
      <c r="B5916" s="55"/>
      <c r="C5916" s="47" t="str">
        <f t="shared" si="92"/>
        <v>Idu Ana 8340</v>
      </c>
      <c r="D5916" s="47"/>
      <c r="E5916" s="48" t="s">
        <v>6128</v>
      </c>
      <c r="F5916" s="48" t="s">
        <v>4487</v>
      </c>
      <c r="G5916" s="177"/>
      <c r="H5916" s="48">
        <v>8340</v>
      </c>
      <c r="I5916" s="48" t="s">
        <v>6194</v>
      </c>
      <c r="J5916" s="49" t="s">
        <v>26</v>
      </c>
      <c r="K5916" s="50">
        <v>84007</v>
      </c>
      <c r="L5916" s="48" t="s">
        <v>3256</v>
      </c>
      <c r="M5916" s="51" t="s">
        <v>50</v>
      </c>
      <c r="N5916" s="51" t="s">
        <v>3257</v>
      </c>
      <c r="O5916" s="52"/>
      <c r="P5916" s="53"/>
    </row>
    <row r="5917" spans="1:16" s="56" customFormat="1" ht="30" hidden="1" x14ac:dyDescent="0.2">
      <c r="A5917" s="20">
        <v>5917</v>
      </c>
      <c r="B5917" s="55"/>
      <c r="C5917" s="47" t="str">
        <f t="shared" si="92"/>
        <v>Idu Ana 8341</v>
      </c>
      <c r="D5917" s="47"/>
      <c r="E5917" s="48" t="s">
        <v>6128</v>
      </c>
      <c r="F5917" s="48" t="s">
        <v>4487</v>
      </c>
      <c r="G5917" s="177"/>
      <c r="H5917" s="48">
        <v>8341</v>
      </c>
      <c r="I5917" s="48" t="s">
        <v>6195</v>
      </c>
      <c r="J5917" s="49" t="s">
        <v>26</v>
      </c>
      <c r="K5917" s="50">
        <v>73008</v>
      </c>
      <c r="L5917" s="48" t="s">
        <v>3256</v>
      </c>
      <c r="M5917" s="51" t="s">
        <v>50</v>
      </c>
      <c r="N5917" s="51" t="s">
        <v>3257</v>
      </c>
      <c r="O5917" s="52"/>
      <c r="P5917" s="53"/>
    </row>
    <row r="5918" spans="1:16" s="56" customFormat="1" ht="30" hidden="1" x14ac:dyDescent="0.2">
      <c r="A5918" s="20">
        <v>5918</v>
      </c>
      <c r="B5918" s="55"/>
      <c r="C5918" s="47" t="str">
        <f t="shared" si="92"/>
        <v>Idu Ana 8342</v>
      </c>
      <c r="D5918" s="47"/>
      <c r="E5918" s="48" t="s">
        <v>6128</v>
      </c>
      <c r="F5918" s="48" t="s">
        <v>3276</v>
      </c>
      <c r="G5918" s="177"/>
      <c r="H5918" s="48">
        <v>8342</v>
      </c>
      <c r="I5918" s="48" t="s">
        <v>6196</v>
      </c>
      <c r="J5918" s="49" t="s">
        <v>26</v>
      </c>
      <c r="K5918" s="50">
        <v>2780580</v>
      </c>
      <c r="L5918" s="48" t="s">
        <v>3256</v>
      </c>
      <c r="M5918" s="51" t="s">
        <v>50</v>
      </c>
      <c r="N5918" s="51" t="s">
        <v>3257</v>
      </c>
      <c r="O5918" s="52"/>
      <c r="P5918" s="53"/>
    </row>
    <row r="5919" spans="1:16" s="56" customFormat="1" ht="30" hidden="1" x14ac:dyDescent="0.2">
      <c r="A5919" s="20">
        <v>5919</v>
      </c>
      <c r="B5919" s="55"/>
      <c r="C5919" s="47" t="str">
        <f t="shared" si="92"/>
        <v>Idu Ana 8344</v>
      </c>
      <c r="D5919" s="47"/>
      <c r="E5919" s="48" t="s">
        <v>6128</v>
      </c>
      <c r="F5919" s="48" t="s">
        <v>3315</v>
      </c>
      <c r="G5919" s="177"/>
      <c r="H5919" s="48">
        <v>8344</v>
      </c>
      <c r="I5919" s="48" t="s">
        <v>6197</v>
      </c>
      <c r="J5919" s="49" t="s">
        <v>26</v>
      </c>
      <c r="K5919" s="50">
        <v>3184528</v>
      </c>
      <c r="L5919" s="48" t="s">
        <v>3256</v>
      </c>
      <c r="M5919" s="51" t="s">
        <v>50</v>
      </c>
      <c r="N5919" s="51" t="s">
        <v>3257</v>
      </c>
      <c r="O5919" s="52"/>
      <c r="P5919" s="53"/>
    </row>
    <row r="5920" spans="1:16" s="56" customFormat="1" ht="30" hidden="1" x14ac:dyDescent="0.2">
      <c r="A5920" s="20">
        <v>5920</v>
      </c>
      <c r="B5920" s="55"/>
      <c r="C5920" s="47" t="str">
        <f t="shared" si="92"/>
        <v>Idu Ana 8345</v>
      </c>
      <c r="D5920" s="47"/>
      <c r="E5920" s="48" t="s">
        <v>6128</v>
      </c>
      <c r="F5920" s="48" t="s">
        <v>3315</v>
      </c>
      <c r="G5920" s="177"/>
      <c r="H5920" s="48">
        <v>8345</v>
      </c>
      <c r="I5920" s="48" t="s">
        <v>6198</v>
      </c>
      <c r="J5920" s="49" t="s">
        <v>26</v>
      </c>
      <c r="K5920" s="50">
        <v>59066</v>
      </c>
      <c r="L5920" s="48" t="s">
        <v>3256</v>
      </c>
      <c r="M5920" s="51" t="s">
        <v>50</v>
      </c>
      <c r="N5920" s="51" t="s">
        <v>3257</v>
      </c>
      <c r="O5920" s="52"/>
      <c r="P5920" s="53"/>
    </row>
    <row r="5921" spans="1:16" s="56" customFormat="1" ht="30" hidden="1" x14ac:dyDescent="0.2">
      <c r="A5921" s="20">
        <v>5921</v>
      </c>
      <c r="B5921" s="55"/>
      <c r="C5921" s="47" t="str">
        <f t="shared" si="92"/>
        <v>Idu Ana 8346</v>
      </c>
      <c r="D5921" s="47"/>
      <c r="E5921" s="48" t="s">
        <v>6128</v>
      </c>
      <c r="F5921" s="48" t="s">
        <v>3315</v>
      </c>
      <c r="G5921" s="177"/>
      <c r="H5921" s="48">
        <v>8346</v>
      </c>
      <c r="I5921" s="48" t="s">
        <v>6199</v>
      </c>
      <c r="J5921" s="49" t="s">
        <v>26</v>
      </c>
      <c r="K5921" s="50">
        <v>1481293</v>
      </c>
      <c r="L5921" s="48" t="s">
        <v>3256</v>
      </c>
      <c r="M5921" s="51" t="s">
        <v>50</v>
      </c>
      <c r="N5921" s="51" t="s">
        <v>3257</v>
      </c>
      <c r="O5921" s="52"/>
      <c r="P5921" s="53"/>
    </row>
    <row r="5922" spans="1:16" s="56" customFormat="1" ht="30" hidden="1" x14ac:dyDescent="0.2">
      <c r="A5922" s="20">
        <v>5922</v>
      </c>
      <c r="B5922" s="55"/>
      <c r="C5922" s="47" t="str">
        <f t="shared" si="92"/>
        <v>Idu Ana 8347</v>
      </c>
      <c r="D5922" s="47"/>
      <c r="E5922" s="48" t="s">
        <v>6128</v>
      </c>
      <c r="F5922" s="48" t="s">
        <v>3315</v>
      </c>
      <c r="G5922" s="177"/>
      <c r="H5922" s="48">
        <v>8347</v>
      </c>
      <c r="I5922" s="48" t="s">
        <v>6200</v>
      </c>
      <c r="J5922" s="49" t="s">
        <v>26</v>
      </c>
      <c r="K5922" s="50">
        <v>1238826</v>
      </c>
      <c r="L5922" s="48" t="s">
        <v>3256</v>
      </c>
      <c r="M5922" s="51" t="s">
        <v>50</v>
      </c>
      <c r="N5922" s="51" t="s">
        <v>3257</v>
      </c>
      <c r="O5922" s="52"/>
      <c r="P5922" s="53"/>
    </row>
    <row r="5923" spans="1:16" s="56" customFormat="1" ht="30" hidden="1" x14ac:dyDescent="0.2">
      <c r="A5923" s="20">
        <v>5923</v>
      </c>
      <c r="B5923" s="55"/>
      <c r="C5923" s="47" t="str">
        <f t="shared" si="92"/>
        <v>Idu Ana 8348</v>
      </c>
      <c r="D5923" s="47"/>
      <c r="E5923" s="48" t="s">
        <v>6128</v>
      </c>
      <c r="F5923" s="48" t="s">
        <v>3315</v>
      </c>
      <c r="G5923" s="177"/>
      <c r="H5923" s="48">
        <v>8348</v>
      </c>
      <c r="I5923" s="48" t="s">
        <v>6201</v>
      </c>
      <c r="J5923" s="49" t="s">
        <v>26</v>
      </c>
      <c r="K5923" s="50">
        <v>480683</v>
      </c>
      <c r="L5923" s="48" t="s">
        <v>3256</v>
      </c>
      <c r="M5923" s="51" t="s">
        <v>50</v>
      </c>
      <c r="N5923" s="51" t="s">
        <v>3257</v>
      </c>
      <c r="O5923" s="52"/>
      <c r="P5923" s="53"/>
    </row>
    <row r="5924" spans="1:16" s="56" customFormat="1" ht="30" hidden="1" x14ac:dyDescent="0.2">
      <c r="A5924" s="20">
        <v>5924</v>
      </c>
      <c r="B5924" s="55"/>
      <c r="C5924" s="47" t="str">
        <f t="shared" si="92"/>
        <v>Idu Ana 8349</v>
      </c>
      <c r="D5924" s="47"/>
      <c r="E5924" s="48" t="s">
        <v>6128</v>
      </c>
      <c r="F5924" s="48" t="s">
        <v>3315</v>
      </c>
      <c r="G5924" s="177"/>
      <c r="H5924" s="48">
        <v>8349</v>
      </c>
      <c r="I5924" s="48" t="s">
        <v>6202</v>
      </c>
      <c r="J5924" s="49" t="s">
        <v>26</v>
      </c>
      <c r="K5924" s="50">
        <v>714029</v>
      </c>
      <c r="L5924" s="48" t="s">
        <v>3256</v>
      </c>
      <c r="M5924" s="51" t="s">
        <v>50</v>
      </c>
      <c r="N5924" s="51" t="s">
        <v>3257</v>
      </c>
      <c r="O5924" s="52"/>
      <c r="P5924" s="53"/>
    </row>
    <row r="5925" spans="1:16" s="56" customFormat="1" ht="30" hidden="1" x14ac:dyDescent="0.2">
      <c r="A5925" s="20">
        <v>5925</v>
      </c>
      <c r="B5925" s="55"/>
      <c r="C5925" s="47" t="str">
        <f t="shared" si="92"/>
        <v>Idu Ana 8350</v>
      </c>
      <c r="D5925" s="47"/>
      <c r="E5925" s="48" t="s">
        <v>6128</v>
      </c>
      <c r="F5925" s="48" t="s">
        <v>3315</v>
      </c>
      <c r="G5925" s="177"/>
      <c r="H5925" s="48">
        <v>8350</v>
      </c>
      <c r="I5925" s="48" t="s">
        <v>6203</v>
      </c>
      <c r="J5925" s="49" t="s">
        <v>26</v>
      </c>
      <c r="K5925" s="50">
        <v>247261</v>
      </c>
      <c r="L5925" s="48" t="s">
        <v>3256</v>
      </c>
      <c r="M5925" s="51" t="s">
        <v>50</v>
      </c>
      <c r="N5925" s="51" t="s">
        <v>3257</v>
      </c>
      <c r="O5925" s="52"/>
      <c r="P5925" s="53"/>
    </row>
    <row r="5926" spans="1:16" s="56" customFormat="1" ht="30" hidden="1" x14ac:dyDescent="0.2">
      <c r="A5926" s="20">
        <v>5926</v>
      </c>
      <c r="B5926" s="55"/>
      <c r="C5926" s="47" t="str">
        <f t="shared" si="92"/>
        <v>Idu Ana 8351</v>
      </c>
      <c r="D5926" s="47"/>
      <c r="E5926" s="48" t="s">
        <v>6128</v>
      </c>
      <c r="F5926" s="48" t="s">
        <v>3315</v>
      </c>
      <c r="G5926" s="177"/>
      <c r="H5926" s="48">
        <v>8351</v>
      </c>
      <c r="I5926" s="48" t="s">
        <v>6204</v>
      </c>
      <c r="J5926" s="49" t="s">
        <v>26</v>
      </c>
      <c r="K5926" s="50">
        <v>1393041</v>
      </c>
      <c r="L5926" s="48" t="s">
        <v>3256</v>
      </c>
      <c r="M5926" s="51" t="s">
        <v>50</v>
      </c>
      <c r="N5926" s="51" t="s">
        <v>3257</v>
      </c>
      <c r="O5926" s="52"/>
      <c r="P5926" s="53"/>
    </row>
    <row r="5927" spans="1:16" s="56" customFormat="1" ht="30" hidden="1" x14ac:dyDescent="0.2">
      <c r="A5927" s="20">
        <v>5927</v>
      </c>
      <c r="B5927" s="55"/>
      <c r="C5927" s="47" t="str">
        <f t="shared" si="92"/>
        <v>Idu Ana 8352</v>
      </c>
      <c r="D5927" s="47"/>
      <c r="E5927" s="48" t="s">
        <v>6128</v>
      </c>
      <c r="F5927" s="48" t="s">
        <v>3315</v>
      </c>
      <c r="G5927" s="177"/>
      <c r="H5927" s="48">
        <v>8352</v>
      </c>
      <c r="I5927" s="48" t="s">
        <v>6205</v>
      </c>
      <c r="J5927" s="49" t="s">
        <v>26</v>
      </c>
      <c r="K5927" s="50">
        <v>384961</v>
      </c>
      <c r="L5927" s="48" t="s">
        <v>3256</v>
      </c>
      <c r="M5927" s="51" t="s">
        <v>50</v>
      </c>
      <c r="N5927" s="51" t="s">
        <v>3257</v>
      </c>
      <c r="O5927" s="52"/>
      <c r="P5927" s="53"/>
    </row>
    <row r="5928" spans="1:16" s="56" customFormat="1" ht="30" hidden="1" x14ac:dyDescent="0.2">
      <c r="A5928" s="20">
        <v>5928</v>
      </c>
      <c r="B5928" s="55"/>
      <c r="C5928" s="47" t="str">
        <f t="shared" si="92"/>
        <v>Idu Ana 8353</v>
      </c>
      <c r="D5928" s="47"/>
      <c r="E5928" s="48" t="s">
        <v>6128</v>
      </c>
      <c r="F5928" s="48" t="s">
        <v>3315</v>
      </c>
      <c r="G5928" s="177"/>
      <c r="H5928" s="48">
        <v>8353</v>
      </c>
      <c r="I5928" s="48" t="s">
        <v>6206</v>
      </c>
      <c r="J5928" s="49" t="s">
        <v>26</v>
      </c>
      <c r="K5928" s="50">
        <v>1935344</v>
      </c>
      <c r="L5928" s="48" t="s">
        <v>3256</v>
      </c>
      <c r="M5928" s="51" t="s">
        <v>50</v>
      </c>
      <c r="N5928" s="51" t="s">
        <v>3257</v>
      </c>
      <c r="O5928" s="52"/>
      <c r="P5928" s="53"/>
    </row>
    <row r="5929" spans="1:16" s="56" customFormat="1" ht="30" hidden="1" x14ac:dyDescent="0.2">
      <c r="A5929" s="20">
        <v>5929</v>
      </c>
      <c r="B5929" s="55"/>
      <c r="C5929" s="47" t="str">
        <f t="shared" ref="C5929:C5992" si="93">+CONCATENATE(M5929," ",N5929," ",H5929)</f>
        <v>Idu Ana 8357</v>
      </c>
      <c r="D5929" s="47"/>
      <c r="E5929" s="48" t="s">
        <v>6128</v>
      </c>
      <c r="F5929" s="48" t="s">
        <v>3315</v>
      </c>
      <c r="G5929" s="177"/>
      <c r="H5929" s="48">
        <v>8357</v>
      </c>
      <c r="I5929" s="48" t="s">
        <v>6207</v>
      </c>
      <c r="J5929" s="49" t="s">
        <v>26</v>
      </c>
      <c r="K5929" s="50">
        <v>2350844</v>
      </c>
      <c r="L5929" s="48" t="s">
        <v>3256</v>
      </c>
      <c r="M5929" s="51" t="s">
        <v>50</v>
      </c>
      <c r="N5929" s="51" t="s">
        <v>3257</v>
      </c>
      <c r="O5929" s="52"/>
      <c r="P5929" s="53"/>
    </row>
    <row r="5930" spans="1:16" s="56" customFormat="1" ht="30" hidden="1" x14ac:dyDescent="0.2">
      <c r="A5930" s="20">
        <v>5930</v>
      </c>
      <c r="B5930" s="55"/>
      <c r="C5930" s="47" t="str">
        <f t="shared" si="93"/>
        <v>Idu Ana 8359</v>
      </c>
      <c r="D5930" s="47"/>
      <c r="E5930" s="48" t="s">
        <v>6128</v>
      </c>
      <c r="F5930" s="48" t="s">
        <v>5169</v>
      </c>
      <c r="G5930" s="177"/>
      <c r="H5930" s="48">
        <v>8359</v>
      </c>
      <c r="I5930" s="48" t="s">
        <v>2666</v>
      </c>
      <c r="J5930" s="49" t="s">
        <v>26</v>
      </c>
      <c r="K5930" s="50">
        <v>2598027</v>
      </c>
      <c r="L5930" s="48" t="s">
        <v>3256</v>
      </c>
      <c r="M5930" s="51" t="s">
        <v>50</v>
      </c>
      <c r="N5930" s="51" t="s">
        <v>3257</v>
      </c>
      <c r="O5930" s="52"/>
      <c r="P5930" s="53"/>
    </row>
    <row r="5931" spans="1:16" s="56" customFormat="1" ht="30" hidden="1" x14ac:dyDescent="0.2">
      <c r="A5931" s="20">
        <v>5931</v>
      </c>
      <c r="B5931" s="55"/>
      <c r="C5931" s="47" t="str">
        <f t="shared" si="93"/>
        <v>Idu Ana 8361</v>
      </c>
      <c r="D5931" s="47"/>
      <c r="E5931" s="48" t="s">
        <v>6128</v>
      </c>
      <c r="F5931" s="48" t="s">
        <v>3315</v>
      </c>
      <c r="G5931" s="177"/>
      <c r="H5931" s="48">
        <v>8361</v>
      </c>
      <c r="I5931" s="48" t="s">
        <v>6208</v>
      </c>
      <c r="J5931" s="49" t="s">
        <v>26</v>
      </c>
      <c r="K5931" s="50">
        <v>617323</v>
      </c>
      <c r="L5931" s="48" t="s">
        <v>3256</v>
      </c>
      <c r="M5931" s="51" t="s">
        <v>50</v>
      </c>
      <c r="N5931" s="51" t="s">
        <v>3257</v>
      </c>
      <c r="O5931" s="52"/>
      <c r="P5931" s="53"/>
    </row>
    <row r="5932" spans="1:16" s="56" customFormat="1" ht="30" hidden="1" x14ac:dyDescent="0.2">
      <c r="A5932" s="20">
        <v>5932</v>
      </c>
      <c r="B5932" s="55"/>
      <c r="C5932" s="47" t="str">
        <f t="shared" si="93"/>
        <v>Idu Ana 8362</v>
      </c>
      <c r="D5932" s="47"/>
      <c r="E5932" s="48" t="s">
        <v>6128</v>
      </c>
      <c r="F5932" s="48" t="s">
        <v>3315</v>
      </c>
      <c r="G5932" s="177"/>
      <c r="H5932" s="48">
        <v>8362</v>
      </c>
      <c r="I5932" s="48" t="s">
        <v>6209</v>
      </c>
      <c r="J5932" s="49" t="s">
        <v>26</v>
      </c>
      <c r="K5932" s="50">
        <v>381405</v>
      </c>
      <c r="L5932" s="48" t="s">
        <v>3256</v>
      </c>
      <c r="M5932" s="51" t="s">
        <v>50</v>
      </c>
      <c r="N5932" s="51" t="s">
        <v>3257</v>
      </c>
      <c r="O5932" s="52"/>
      <c r="P5932" s="53"/>
    </row>
    <row r="5933" spans="1:16" s="56" customFormat="1" ht="30" hidden="1" x14ac:dyDescent="0.2">
      <c r="A5933" s="20">
        <v>5933</v>
      </c>
      <c r="B5933" s="55"/>
      <c r="C5933" s="47" t="str">
        <f t="shared" si="93"/>
        <v>Idu Ana 8363</v>
      </c>
      <c r="D5933" s="47"/>
      <c r="E5933" s="48" t="s">
        <v>6128</v>
      </c>
      <c r="F5933" s="48" t="s">
        <v>899</v>
      </c>
      <c r="G5933" s="177"/>
      <c r="H5933" s="48">
        <v>8363</v>
      </c>
      <c r="I5933" s="48" t="s">
        <v>6210</v>
      </c>
      <c r="J5933" s="49" t="s">
        <v>25</v>
      </c>
      <c r="K5933" s="50">
        <v>260443</v>
      </c>
      <c r="L5933" s="48" t="s">
        <v>3256</v>
      </c>
      <c r="M5933" s="51" t="s">
        <v>50</v>
      </c>
      <c r="N5933" s="51" t="s">
        <v>3257</v>
      </c>
      <c r="O5933" s="52"/>
      <c r="P5933" s="53"/>
    </row>
    <row r="5934" spans="1:16" s="56" customFormat="1" ht="30" hidden="1" x14ac:dyDescent="0.2">
      <c r="A5934" s="20">
        <v>5934</v>
      </c>
      <c r="B5934" s="55"/>
      <c r="C5934" s="47" t="str">
        <f t="shared" si="93"/>
        <v>Idu Ana 8364</v>
      </c>
      <c r="D5934" s="47"/>
      <c r="E5934" s="48" t="s">
        <v>6128</v>
      </c>
      <c r="F5934" s="48" t="s">
        <v>3315</v>
      </c>
      <c r="G5934" s="177"/>
      <c r="H5934" s="48">
        <v>8364</v>
      </c>
      <c r="I5934" s="48" t="s">
        <v>6211</v>
      </c>
      <c r="J5934" s="49" t="s">
        <v>26</v>
      </c>
      <c r="K5934" s="50">
        <v>850227</v>
      </c>
      <c r="L5934" s="48" t="s">
        <v>3256</v>
      </c>
      <c r="M5934" s="51" t="s">
        <v>50</v>
      </c>
      <c r="N5934" s="51" t="s">
        <v>3257</v>
      </c>
      <c r="O5934" s="52"/>
      <c r="P5934" s="53"/>
    </row>
    <row r="5935" spans="1:16" s="56" customFormat="1" ht="30" hidden="1" x14ac:dyDescent="0.2">
      <c r="A5935" s="20">
        <v>5935</v>
      </c>
      <c r="B5935" s="55"/>
      <c r="C5935" s="47" t="str">
        <f t="shared" si="93"/>
        <v>Idu Ana 8365</v>
      </c>
      <c r="D5935" s="47"/>
      <c r="E5935" s="48" t="s">
        <v>6128</v>
      </c>
      <c r="F5935" s="48" t="s">
        <v>3276</v>
      </c>
      <c r="G5935" s="177"/>
      <c r="H5935" s="48">
        <v>8365</v>
      </c>
      <c r="I5935" s="48" t="s">
        <v>6212</v>
      </c>
      <c r="J5935" s="49" t="s">
        <v>26</v>
      </c>
      <c r="K5935" s="50">
        <v>121815</v>
      </c>
      <c r="L5935" s="48" t="s">
        <v>3256</v>
      </c>
      <c r="M5935" s="51" t="s">
        <v>50</v>
      </c>
      <c r="N5935" s="51" t="s">
        <v>3257</v>
      </c>
      <c r="O5935" s="52"/>
      <c r="P5935" s="53"/>
    </row>
    <row r="5936" spans="1:16" s="56" customFormat="1" ht="45" hidden="1" x14ac:dyDescent="0.2">
      <c r="A5936" s="20">
        <v>5936</v>
      </c>
      <c r="B5936" s="55"/>
      <c r="C5936" s="47" t="str">
        <f t="shared" si="93"/>
        <v>Idu Ana 8366</v>
      </c>
      <c r="D5936" s="47"/>
      <c r="E5936" s="48" t="s">
        <v>6128</v>
      </c>
      <c r="F5936" s="48" t="s">
        <v>3315</v>
      </c>
      <c r="G5936" s="177"/>
      <c r="H5936" s="48">
        <v>8366</v>
      </c>
      <c r="I5936" s="48" t="s">
        <v>6213</v>
      </c>
      <c r="J5936" s="49" t="s">
        <v>26</v>
      </c>
      <c r="K5936" s="50">
        <v>24182333</v>
      </c>
      <c r="L5936" s="48" t="s">
        <v>3256</v>
      </c>
      <c r="M5936" s="51" t="s">
        <v>50</v>
      </c>
      <c r="N5936" s="51" t="s">
        <v>3257</v>
      </c>
      <c r="O5936" s="52"/>
      <c r="P5936" s="53"/>
    </row>
    <row r="5937" spans="1:16" s="56" customFormat="1" ht="30" hidden="1" x14ac:dyDescent="0.2">
      <c r="A5937" s="20">
        <v>5937</v>
      </c>
      <c r="B5937" s="55"/>
      <c r="C5937" s="47" t="str">
        <f t="shared" si="93"/>
        <v>Idu Ana 8367</v>
      </c>
      <c r="D5937" s="47"/>
      <c r="E5937" s="48" t="s">
        <v>6128</v>
      </c>
      <c r="F5937" s="48" t="s">
        <v>3276</v>
      </c>
      <c r="G5937" s="177"/>
      <c r="H5937" s="48">
        <v>8367</v>
      </c>
      <c r="I5937" s="48" t="s">
        <v>6214</v>
      </c>
      <c r="J5937" s="49" t="s">
        <v>25</v>
      </c>
      <c r="K5937" s="50">
        <v>59842</v>
      </c>
      <c r="L5937" s="48" t="s">
        <v>3256</v>
      </c>
      <c r="M5937" s="51" t="s">
        <v>50</v>
      </c>
      <c r="N5937" s="51" t="s">
        <v>3257</v>
      </c>
      <c r="O5937" s="52"/>
      <c r="P5937" s="53"/>
    </row>
    <row r="5938" spans="1:16" s="56" customFormat="1" ht="30" hidden="1" x14ac:dyDescent="0.2">
      <c r="A5938" s="20">
        <v>5938</v>
      </c>
      <c r="B5938" s="55"/>
      <c r="C5938" s="47" t="str">
        <f t="shared" si="93"/>
        <v>Idu Ana 8368</v>
      </c>
      <c r="D5938" s="47"/>
      <c r="E5938" s="48" t="s">
        <v>6128</v>
      </c>
      <c r="F5938" s="48" t="s">
        <v>3276</v>
      </c>
      <c r="G5938" s="177"/>
      <c r="H5938" s="48">
        <v>8368</v>
      </c>
      <c r="I5938" s="48" t="s">
        <v>6215</v>
      </c>
      <c r="J5938" s="49" t="s">
        <v>25</v>
      </c>
      <c r="K5938" s="50">
        <v>82925</v>
      </c>
      <c r="L5938" s="48" t="s">
        <v>3256</v>
      </c>
      <c r="M5938" s="51" t="s">
        <v>50</v>
      </c>
      <c r="N5938" s="51" t="s">
        <v>3257</v>
      </c>
      <c r="O5938" s="52"/>
      <c r="P5938" s="53"/>
    </row>
    <row r="5939" spans="1:16" s="56" customFormat="1" ht="30" hidden="1" x14ac:dyDescent="0.2">
      <c r="A5939" s="20">
        <v>5939</v>
      </c>
      <c r="B5939" s="55"/>
      <c r="C5939" s="47" t="str">
        <f t="shared" si="93"/>
        <v>Idu Ana 8369</v>
      </c>
      <c r="D5939" s="47"/>
      <c r="E5939" s="48" t="s">
        <v>6128</v>
      </c>
      <c r="F5939" s="48" t="s">
        <v>3276</v>
      </c>
      <c r="G5939" s="177"/>
      <c r="H5939" s="48">
        <v>8369</v>
      </c>
      <c r="I5939" s="48" t="s">
        <v>6216</v>
      </c>
      <c r="J5939" s="49" t="s">
        <v>25</v>
      </c>
      <c r="K5939" s="50">
        <v>115204</v>
      </c>
      <c r="L5939" s="48" t="s">
        <v>3256</v>
      </c>
      <c r="M5939" s="51" t="s">
        <v>50</v>
      </c>
      <c r="N5939" s="51" t="s">
        <v>3257</v>
      </c>
      <c r="O5939" s="52"/>
      <c r="P5939" s="53"/>
    </row>
    <row r="5940" spans="1:16" s="56" customFormat="1" ht="30" hidden="1" x14ac:dyDescent="0.2">
      <c r="A5940" s="20">
        <v>5940</v>
      </c>
      <c r="B5940" s="55"/>
      <c r="C5940" s="47" t="str">
        <f t="shared" si="93"/>
        <v>Idu Ana 8370</v>
      </c>
      <c r="D5940" s="47"/>
      <c r="E5940" s="48" t="s">
        <v>6128</v>
      </c>
      <c r="F5940" s="48" t="s">
        <v>3276</v>
      </c>
      <c r="G5940" s="177"/>
      <c r="H5940" s="48">
        <v>8370</v>
      </c>
      <c r="I5940" s="48" t="s">
        <v>6217</v>
      </c>
      <c r="J5940" s="49" t="s">
        <v>25</v>
      </c>
      <c r="K5940" s="50">
        <v>167727</v>
      </c>
      <c r="L5940" s="48" t="s">
        <v>3256</v>
      </c>
      <c r="M5940" s="51" t="s">
        <v>50</v>
      </c>
      <c r="N5940" s="51" t="s">
        <v>3257</v>
      </c>
      <c r="O5940" s="52"/>
      <c r="P5940" s="53"/>
    </row>
    <row r="5941" spans="1:16" s="56" customFormat="1" ht="30" hidden="1" x14ac:dyDescent="0.2">
      <c r="A5941" s="20">
        <v>5941</v>
      </c>
      <c r="B5941" s="55"/>
      <c r="C5941" s="47" t="str">
        <f t="shared" si="93"/>
        <v>Idu Ana 8371</v>
      </c>
      <c r="D5941" s="47"/>
      <c r="E5941" s="48" t="s">
        <v>6128</v>
      </c>
      <c r="F5941" s="48" t="s">
        <v>3276</v>
      </c>
      <c r="G5941" s="177"/>
      <c r="H5941" s="48">
        <v>8371</v>
      </c>
      <c r="I5941" s="48" t="s">
        <v>6218</v>
      </c>
      <c r="J5941" s="49" t="s">
        <v>25</v>
      </c>
      <c r="K5941" s="50">
        <v>202946</v>
      </c>
      <c r="L5941" s="48" t="s">
        <v>3256</v>
      </c>
      <c r="M5941" s="51" t="s">
        <v>50</v>
      </c>
      <c r="N5941" s="51" t="s">
        <v>3257</v>
      </c>
      <c r="O5941" s="52"/>
      <c r="P5941" s="53"/>
    </row>
    <row r="5942" spans="1:16" s="56" customFormat="1" ht="60" hidden="1" x14ac:dyDescent="0.2">
      <c r="A5942" s="20">
        <v>5942</v>
      </c>
      <c r="B5942" s="55"/>
      <c r="C5942" s="47" t="str">
        <f t="shared" si="93"/>
        <v>Idu Ana 8382</v>
      </c>
      <c r="D5942" s="47"/>
      <c r="E5942" s="48" t="s">
        <v>6128</v>
      </c>
      <c r="F5942" s="48" t="s">
        <v>3322</v>
      </c>
      <c r="G5942" s="177"/>
      <c r="H5942" s="48">
        <v>8382</v>
      </c>
      <c r="I5942" s="48" t="s">
        <v>6219</v>
      </c>
      <c r="J5942" s="49" t="s">
        <v>48</v>
      </c>
      <c r="K5942" s="50">
        <v>817340</v>
      </c>
      <c r="L5942" s="48" t="s">
        <v>3256</v>
      </c>
      <c r="M5942" s="51" t="s">
        <v>50</v>
      </c>
      <c r="N5942" s="51" t="s">
        <v>3257</v>
      </c>
      <c r="O5942" s="52"/>
      <c r="P5942" s="53"/>
    </row>
    <row r="5943" spans="1:16" s="56" customFormat="1" ht="60" hidden="1" x14ac:dyDescent="0.2">
      <c r="A5943" s="20">
        <v>5943</v>
      </c>
      <c r="B5943" s="55"/>
      <c r="C5943" s="47" t="str">
        <f t="shared" si="93"/>
        <v>Idu Ana 8383</v>
      </c>
      <c r="D5943" s="47"/>
      <c r="E5943" s="48" t="s">
        <v>6128</v>
      </c>
      <c r="F5943" s="48" t="s">
        <v>3322</v>
      </c>
      <c r="G5943" s="177"/>
      <c r="H5943" s="48">
        <v>8383</v>
      </c>
      <c r="I5943" s="48" t="s">
        <v>6220</v>
      </c>
      <c r="J5943" s="49" t="s">
        <v>48</v>
      </c>
      <c r="K5943" s="50">
        <v>817340</v>
      </c>
      <c r="L5943" s="48" t="s">
        <v>3256</v>
      </c>
      <c r="M5943" s="51" t="s">
        <v>50</v>
      </c>
      <c r="N5943" s="51" t="s">
        <v>3257</v>
      </c>
      <c r="O5943" s="52"/>
      <c r="P5943" s="53"/>
    </row>
    <row r="5944" spans="1:16" s="56" customFormat="1" ht="45" hidden="1" x14ac:dyDescent="0.2">
      <c r="A5944" s="20">
        <v>5944</v>
      </c>
      <c r="B5944" s="55"/>
      <c r="C5944" s="47" t="str">
        <f t="shared" si="93"/>
        <v>Idu Ana 8384</v>
      </c>
      <c r="D5944" s="47"/>
      <c r="E5944" s="48" t="s">
        <v>6128</v>
      </c>
      <c r="F5944" s="48" t="s">
        <v>3315</v>
      </c>
      <c r="G5944" s="177"/>
      <c r="H5944" s="48">
        <v>8384</v>
      </c>
      <c r="I5944" s="48" t="s">
        <v>6221</v>
      </c>
      <c r="J5944" s="49" t="s">
        <v>25</v>
      </c>
      <c r="K5944" s="50">
        <v>4292784</v>
      </c>
      <c r="L5944" s="48" t="s">
        <v>3256</v>
      </c>
      <c r="M5944" s="51" t="s">
        <v>50</v>
      </c>
      <c r="N5944" s="51" t="s">
        <v>3257</v>
      </c>
      <c r="O5944" s="52"/>
      <c r="P5944" s="53"/>
    </row>
    <row r="5945" spans="1:16" s="56" customFormat="1" ht="30" hidden="1" x14ac:dyDescent="0.2">
      <c r="A5945" s="20">
        <v>5945</v>
      </c>
      <c r="B5945" s="55"/>
      <c r="C5945" s="47" t="str">
        <f t="shared" si="93"/>
        <v>Idu Ana 8386</v>
      </c>
      <c r="D5945" s="47"/>
      <c r="E5945" s="48" t="s">
        <v>6128</v>
      </c>
      <c r="F5945" s="48" t="s">
        <v>3315</v>
      </c>
      <c r="G5945" s="177"/>
      <c r="H5945" s="48">
        <v>8386</v>
      </c>
      <c r="I5945" s="48" t="s">
        <v>6222</v>
      </c>
      <c r="J5945" s="49" t="s">
        <v>26</v>
      </c>
      <c r="K5945" s="50">
        <v>851599</v>
      </c>
      <c r="L5945" s="48" t="s">
        <v>3256</v>
      </c>
      <c r="M5945" s="51" t="s">
        <v>50</v>
      </c>
      <c r="N5945" s="51" t="s">
        <v>3257</v>
      </c>
      <c r="O5945" s="52"/>
      <c r="P5945" s="53"/>
    </row>
    <row r="5946" spans="1:16" s="56" customFormat="1" ht="30" hidden="1" x14ac:dyDescent="0.2">
      <c r="A5946" s="20">
        <v>5946</v>
      </c>
      <c r="B5946" s="55"/>
      <c r="C5946" s="47" t="str">
        <f t="shared" si="93"/>
        <v>Idu Ana 8388</v>
      </c>
      <c r="D5946" s="47"/>
      <c r="E5946" s="48" t="s">
        <v>6128</v>
      </c>
      <c r="F5946" s="48" t="s">
        <v>3315</v>
      </c>
      <c r="G5946" s="177"/>
      <c r="H5946" s="48">
        <v>8388</v>
      </c>
      <c r="I5946" s="48" t="s">
        <v>6223</v>
      </c>
      <c r="J5946" s="49" t="s">
        <v>26</v>
      </c>
      <c r="K5946" s="50">
        <v>21562</v>
      </c>
      <c r="L5946" s="48" t="s">
        <v>3256</v>
      </c>
      <c r="M5946" s="51" t="s">
        <v>50</v>
      </c>
      <c r="N5946" s="51" t="s">
        <v>3257</v>
      </c>
      <c r="O5946" s="52"/>
      <c r="P5946" s="53"/>
    </row>
    <row r="5947" spans="1:16" s="56" customFormat="1" ht="30" hidden="1" x14ac:dyDescent="0.2">
      <c r="A5947" s="20">
        <v>5947</v>
      </c>
      <c r="B5947" s="55"/>
      <c r="C5947" s="47" t="str">
        <f t="shared" si="93"/>
        <v>Idu Ana 8389</v>
      </c>
      <c r="D5947" s="47"/>
      <c r="E5947" s="48" t="s">
        <v>6128</v>
      </c>
      <c r="F5947" s="48" t="s">
        <v>3315</v>
      </c>
      <c r="G5947" s="177"/>
      <c r="H5947" s="48">
        <v>8389</v>
      </c>
      <c r="I5947" s="48" t="s">
        <v>6224</v>
      </c>
      <c r="J5947" s="49" t="s">
        <v>25</v>
      </c>
      <c r="K5947" s="50">
        <v>30249</v>
      </c>
      <c r="L5947" s="48" t="s">
        <v>3256</v>
      </c>
      <c r="M5947" s="51" t="s">
        <v>50</v>
      </c>
      <c r="N5947" s="51" t="s">
        <v>3257</v>
      </c>
      <c r="O5947" s="52"/>
      <c r="P5947" s="53"/>
    </row>
    <row r="5948" spans="1:16" s="56" customFormat="1" ht="30" hidden="1" x14ac:dyDescent="0.2">
      <c r="A5948" s="20">
        <v>5948</v>
      </c>
      <c r="B5948" s="55"/>
      <c r="C5948" s="47" t="str">
        <f t="shared" si="93"/>
        <v>Idu Ana 8390</v>
      </c>
      <c r="D5948" s="47"/>
      <c r="E5948" s="48" t="s">
        <v>6128</v>
      </c>
      <c r="F5948" s="48" t="s">
        <v>3315</v>
      </c>
      <c r="G5948" s="177"/>
      <c r="H5948" s="48">
        <v>8390</v>
      </c>
      <c r="I5948" s="48" t="s">
        <v>6225</v>
      </c>
      <c r="J5948" s="49" t="s">
        <v>25</v>
      </c>
      <c r="K5948" s="50">
        <v>71219</v>
      </c>
      <c r="L5948" s="48" t="s">
        <v>3256</v>
      </c>
      <c r="M5948" s="51" t="s">
        <v>50</v>
      </c>
      <c r="N5948" s="51" t="s">
        <v>3257</v>
      </c>
      <c r="O5948" s="52"/>
      <c r="P5948" s="53"/>
    </row>
    <row r="5949" spans="1:16" s="56" customFormat="1" ht="30" hidden="1" x14ac:dyDescent="0.2">
      <c r="A5949" s="20">
        <v>5949</v>
      </c>
      <c r="B5949" s="55"/>
      <c r="C5949" s="47" t="str">
        <f t="shared" si="93"/>
        <v>Idu Ana 8392</v>
      </c>
      <c r="D5949" s="47"/>
      <c r="E5949" s="48" t="s">
        <v>6128</v>
      </c>
      <c r="F5949" s="48" t="s">
        <v>3276</v>
      </c>
      <c r="G5949" s="177"/>
      <c r="H5949" s="48">
        <v>8392</v>
      </c>
      <c r="I5949" s="48" t="s">
        <v>6226</v>
      </c>
      <c r="J5949" s="49" t="s">
        <v>26</v>
      </c>
      <c r="K5949" s="50">
        <v>76936</v>
      </c>
      <c r="L5949" s="48" t="s">
        <v>3256</v>
      </c>
      <c r="M5949" s="51" t="s">
        <v>50</v>
      </c>
      <c r="N5949" s="51" t="s">
        <v>3257</v>
      </c>
      <c r="O5949" s="52"/>
      <c r="P5949" s="53"/>
    </row>
    <row r="5950" spans="1:16" s="56" customFormat="1" ht="45" hidden="1" x14ac:dyDescent="0.2">
      <c r="A5950" s="20">
        <v>5950</v>
      </c>
      <c r="B5950" s="55"/>
      <c r="C5950" s="47" t="str">
        <f t="shared" si="93"/>
        <v>Idu Ana 8393</v>
      </c>
      <c r="D5950" s="47"/>
      <c r="E5950" s="48" t="s">
        <v>6128</v>
      </c>
      <c r="F5950" s="48" t="s">
        <v>3315</v>
      </c>
      <c r="G5950" s="177"/>
      <c r="H5950" s="48">
        <v>8393</v>
      </c>
      <c r="I5950" s="48" t="s">
        <v>6227</v>
      </c>
      <c r="J5950" s="49" t="s">
        <v>26</v>
      </c>
      <c r="K5950" s="50">
        <v>290251</v>
      </c>
      <c r="L5950" s="48" t="s">
        <v>3256</v>
      </c>
      <c r="M5950" s="51" t="s">
        <v>50</v>
      </c>
      <c r="N5950" s="51" t="s">
        <v>3257</v>
      </c>
      <c r="O5950" s="52"/>
      <c r="P5950" s="53"/>
    </row>
    <row r="5951" spans="1:16" s="56" customFormat="1" ht="45" hidden="1" x14ac:dyDescent="0.2">
      <c r="A5951" s="20">
        <v>5951</v>
      </c>
      <c r="B5951" s="55"/>
      <c r="C5951" s="47" t="str">
        <f t="shared" si="93"/>
        <v>Idu Ana 8399</v>
      </c>
      <c r="D5951" s="47"/>
      <c r="E5951" s="48" t="s">
        <v>6128</v>
      </c>
      <c r="F5951" s="48" t="s">
        <v>4700</v>
      </c>
      <c r="G5951" s="177"/>
      <c r="H5951" s="48">
        <v>8399</v>
      </c>
      <c r="I5951" s="48" t="s">
        <v>6228</v>
      </c>
      <c r="J5951" s="49" t="s">
        <v>25</v>
      </c>
      <c r="K5951" s="50">
        <v>529752</v>
      </c>
      <c r="L5951" s="48" t="s">
        <v>3256</v>
      </c>
      <c r="M5951" s="51" t="s">
        <v>50</v>
      </c>
      <c r="N5951" s="51" t="s">
        <v>3257</v>
      </c>
      <c r="O5951" s="52"/>
      <c r="P5951" s="53"/>
    </row>
    <row r="5952" spans="1:16" s="56" customFormat="1" ht="30" hidden="1" x14ac:dyDescent="0.2">
      <c r="A5952" s="20">
        <v>5952</v>
      </c>
      <c r="B5952" s="55"/>
      <c r="C5952" s="47" t="str">
        <f t="shared" si="93"/>
        <v>Idu Ana 8401</v>
      </c>
      <c r="D5952" s="47"/>
      <c r="E5952" s="48" t="s">
        <v>6128</v>
      </c>
      <c r="F5952" s="48" t="s">
        <v>3276</v>
      </c>
      <c r="G5952" s="177"/>
      <c r="H5952" s="48">
        <v>8401</v>
      </c>
      <c r="I5952" s="48" t="s">
        <v>6229</v>
      </c>
      <c r="J5952" s="49" t="s">
        <v>25</v>
      </c>
      <c r="K5952" s="50">
        <v>3817105</v>
      </c>
      <c r="L5952" s="48" t="s">
        <v>3256</v>
      </c>
      <c r="M5952" s="51" t="s">
        <v>50</v>
      </c>
      <c r="N5952" s="51" t="s">
        <v>3257</v>
      </c>
      <c r="O5952" s="52"/>
      <c r="P5952" s="53"/>
    </row>
    <row r="5953" spans="1:16" s="56" customFormat="1" ht="30" hidden="1" x14ac:dyDescent="0.2">
      <c r="A5953" s="20">
        <v>5953</v>
      </c>
      <c r="B5953" s="55"/>
      <c r="C5953" s="47" t="str">
        <f t="shared" si="93"/>
        <v>Idu Ana 8402</v>
      </c>
      <c r="D5953" s="47"/>
      <c r="E5953" s="48" t="s">
        <v>6128</v>
      </c>
      <c r="F5953" s="48" t="s">
        <v>3276</v>
      </c>
      <c r="G5953" s="177"/>
      <c r="H5953" s="48">
        <v>8402</v>
      </c>
      <c r="I5953" s="48" t="s">
        <v>6230</v>
      </c>
      <c r="J5953" s="49" t="s">
        <v>26</v>
      </c>
      <c r="K5953" s="50">
        <v>4009</v>
      </c>
      <c r="L5953" s="48" t="s">
        <v>3256</v>
      </c>
      <c r="M5953" s="51" t="s">
        <v>50</v>
      </c>
      <c r="N5953" s="51" t="s">
        <v>3257</v>
      </c>
      <c r="O5953" s="52"/>
      <c r="P5953" s="53"/>
    </row>
    <row r="5954" spans="1:16" s="56" customFormat="1" ht="45" hidden="1" x14ac:dyDescent="0.2">
      <c r="A5954" s="20">
        <v>5954</v>
      </c>
      <c r="B5954" s="55"/>
      <c r="C5954" s="47" t="str">
        <f t="shared" si="93"/>
        <v>Idu Ana 8406</v>
      </c>
      <c r="D5954" s="47"/>
      <c r="E5954" s="48" t="s">
        <v>6231</v>
      </c>
      <c r="F5954" s="48" t="s">
        <v>3467</v>
      </c>
      <c r="G5954" s="177"/>
      <c r="H5954" s="48">
        <v>8406</v>
      </c>
      <c r="I5954" s="48" t="s">
        <v>6232</v>
      </c>
      <c r="J5954" s="49" t="s">
        <v>26</v>
      </c>
      <c r="K5954" s="50">
        <v>2161603</v>
      </c>
      <c r="L5954" s="48" t="s">
        <v>3256</v>
      </c>
      <c r="M5954" s="51" t="s">
        <v>50</v>
      </c>
      <c r="N5954" s="51" t="s">
        <v>3257</v>
      </c>
      <c r="O5954" s="52"/>
      <c r="P5954" s="53"/>
    </row>
    <row r="5955" spans="1:16" s="56" customFormat="1" ht="30" hidden="1" x14ac:dyDescent="0.2">
      <c r="A5955" s="20">
        <v>5955</v>
      </c>
      <c r="B5955" s="55"/>
      <c r="C5955" s="47" t="str">
        <f t="shared" si="93"/>
        <v>Idu Ana 8407</v>
      </c>
      <c r="D5955" s="47"/>
      <c r="E5955" s="48" t="s">
        <v>6231</v>
      </c>
      <c r="F5955" s="48" t="s">
        <v>3322</v>
      </c>
      <c r="G5955" s="177"/>
      <c r="H5955" s="48">
        <v>8407</v>
      </c>
      <c r="I5955" s="48" t="s">
        <v>6233</v>
      </c>
      <c r="J5955" s="49" t="s">
        <v>25</v>
      </c>
      <c r="K5955" s="50">
        <v>1326402</v>
      </c>
      <c r="L5955" s="48" t="s">
        <v>3256</v>
      </c>
      <c r="M5955" s="51" t="s">
        <v>50</v>
      </c>
      <c r="N5955" s="51" t="s">
        <v>3257</v>
      </c>
      <c r="O5955" s="52"/>
      <c r="P5955" s="53"/>
    </row>
    <row r="5956" spans="1:16" s="56" customFormat="1" ht="30" hidden="1" x14ac:dyDescent="0.2">
      <c r="A5956" s="20">
        <v>5956</v>
      </c>
      <c r="B5956" s="55"/>
      <c r="C5956" s="47" t="str">
        <f t="shared" si="93"/>
        <v>Idu Ana 8409</v>
      </c>
      <c r="D5956" s="47"/>
      <c r="E5956" s="48" t="s">
        <v>6231</v>
      </c>
      <c r="F5956" s="48" t="s">
        <v>3315</v>
      </c>
      <c r="G5956" s="177"/>
      <c r="H5956" s="48">
        <v>8409</v>
      </c>
      <c r="I5956" s="48" t="s">
        <v>6234</v>
      </c>
      <c r="J5956" s="49" t="s">
        <v>26</v>
      </c>
      <c r="K5956" s="50">
        <v>4356313</v>
      </c>
      <c r="L5956" s="48" t="s">
        <v>3256</v>
      </c>
      <c r="M5956" s="51" t="s">
        <v>50</v>
      </c>
      <c r="N5956" s="51" t="s">
        <v>3257</v>
      </c>
      <c r="O5956" s="52"/>
      <c r="P5956" s="53"/>
    </row>
    <row r="5957" spans="1:16" s="56" customFormat="1" ht="30" hidden="1" x14ac:dyDescent="0.2">
      <c r="A5957" s="20">
        <v>5957</v>
      </c>
      <c r="B5957" s="55"/>
      <c r="C5957" s="47" t="str">
        <f t="shared" si="93"/>
        <v>Idu Ana 8410</v>
      </c>
      <c r="D5957" s="47"/>
      <c r="E5957" s="48" t="s">
        <v>6231</v>
      </c>
      <c r="F5957" s="48" t="s">
        <v>3315</v>
      </c>
      <c r="G5957" s="177"/>
      <c r="H5957" s="48">
        <v>8410</v>
      </c>
      <c r="I5957" s="48" t="s">
        <v>6235</v>
      </c>
      <c r="J5957" s="49" t="s">
        <v>26</v>
      </c>
      <c r="K5957" s="50">
        <v>3550137</v>
      </c>
      <c r="L5957" s="48" t="s">
        <v>3256</v>
      </c>
      <c r="M5957" s="51" t="s">
        <v>50</v>
      </c>
      <c r="N5957" s="51" t="s">
        <v>3257</v>
      </c>
      <c r="O5957" s="52"/>
      <c r="P5957" s="53"/>
    </row>
    <row r="5958" spans="1:16" s="56" customFormat="1" ht="30" hidden="1" x14ac:dyDescent="0.2">
      <c r="A5958" s="20">
        <v>5958</v>
      </c>
      <c r="B5958" s="55"/>
      <c r="C5958" s="47" t="str">
        <f t="shared" si="93"/>
        <v>Idu Ana 8411</v>
      </c>
      <c r="D5958" s="47"/>
      <c r="E5958" s="48" t="s">
        <v>6231</v>
      </c>
      <c r="F5958" s="48" t="s">
        <v>3322</v>
      </c>
      <c r="G5958" s="177"/>
      <c r="H5958" s="48">
        <v>8411</v>
      </c>
      <c r="I5958" s="48" t="s">
        <v>6236</v>
      </c>
      <c r="J5958" s="49" t="s">
        <v>25</v>
      </c>
      <c r="K5958" s="50">
        <v>489307</v>
      </c>
      <c r="L5958" s="48" t="s">
        <v>3256</v>
      </c>
      <c r="M5958" s="51" t="s">
        <v>50</v>
      </c>
      <c r="N5958" s="51" t="s">
        <v>3257</v>
      </c>
      <c r="O5958" s="52"/>
      <c r="P5958" s="53"/>
    </row>
    <row r="5959" spans="1:16" s="56" customFormat="1" ht="30" hidden="1" x14ac:dyDescent="0.2">
      <c r="A5959" s="20">
        <v>5959</v>
      </c>
      <c r="B5959" s="55"/>
      <c r="C5959" s="47" t="str">
        <f t="shared" si="93"/>
        <v>Idu Ana 8412</v>
      </c>
      <c r="D5959" s="47"/>
      <c r="E5959" s="48" t="s">
        <v>6231</v>
      </c>
      <c r="F5959" s="48" t="s">
        <v>3315</v>
      </c>
      <c r="G5959" s="177"/>
      <c r="H5959" s="48">
        <v>8412</v>
      </c>
      <c r="I5959" s="48" t="s">
        <v>6237</v>
      </c>
      <c r="J5959" s="49" t="s">
        <v>26</v>
      </c>
      <c r="K5959" s="50">
        <v>580418</v>
      </c>
      <c r="L5959" s="48" t="s">
        <v>3256</v>
      </c>
      <c r="M5959" s="51" t="s">
        <v>50</v>
      </c>
      <c r="N5959" s="51" t="s">
        <v>3257</v>
      </c>
      <c r="O5959" s="52"/>
      <c r="P5959" s="53"/>
    </row>
    <row r="5960" spans="1:16" s="56" customFormat="1" ht="30" hidden="1" x14ac:dyDescent="0.2">
      <c r="A5960" s="20">
        <v>5960</v>
      </c>
      <c r="B5960" s="55"/>
      <c r="C5960" s="47" t="str">
        <f t="shared" si="93"/>
        <v>Idu Ana 8413</v>
      </c>
      <c r="D5960" s="47"/>
      <c r="E5960" s="48" t="s">
        <v>6231</v>
      </c>
      <c r="F5960" s="48" t="s">
        <v>3315</v>
      </c>
      <c r="G5960" s="177"/>
      <c r="H5960" s="48">
        <v>8413</v>
      </c>
      <c r="I5960" s="48" t="s">
        <v>6238</v>
      </c>
      <c r="J5960" s="49" t="s">
        <v>26</v>
      </c>
      <c r="K5960" s="50">
        <v>281941</v>
      </c>
      <c r="L5960" s="48" t="s">
        <v>3256</v>
      </c>
      <c r="M5960" s="51" t="s">
        <v>50</v>
      </c>
      <c r="N5960" s="51" t="s">
        <v>3257</v>
      </c>
      <c r="O5960" s="52"/>
      <c r="P5960" s="53"/>
    </row>
    <row r="5961" spans="1:16" s="56" customFormat="1" ht="30" hidden="1" x14ac:dyDescent="0.2">
      <c r="A5961" s="20">
        <v>5961</v>
      </c>
      <c r="B5961" s="55"/>
      <c r="C5961" s="47" t="str">
        <f t="shared" si="93"/>
        <v>Idu Ana 8414</v>
      </c>
      <c r="D5961" s="47"/>
      <c r="E5961" s="48" t="s">
        <v>6231</v>
      </c>
      <c r="F5961" s="48" t="s">
        <v>3315</v>
      </c>
      <c r="G5961" s="177"/>
      <c r="H5961" s="48">
        <v>8414</v>
      </c>
      <c r="I5961" s="48" t="s">
        <v>6239</v>
      </c>
      <c r="J5961" s="49" t="s">
        <v>26</v>
      </c>
      <c r="K5961" s="50">
        <v>3197027</v>
      </c>
      <c r="L5961" s="48" t="s">
        <v>3256</v>
      </c>
      <c r="M5961" s="51" t="s">
        <v>50</v>
      </c>
      <c r="N5961" s="51" t="s">
        <v>3257</v>
      </c>
      <c r="O5961" s="52"/>
      <c r="P5961" s="53"/>
    </row>
    <row r="5962" spans="1:16" s="56" customFormat="1" ht="30" hidden="1" x14ac:dyDescent="0.2">
      <c r="A5962" s="20">
        <v>5962</v>
      </c>
      <c r="B5962" s="55"/>
      <c r="C5962" s="47" t="str">
        <f t="shared" si="93"/>
        <v>Idu Ana 8415</v>
      </c>
      <c r="D5962" s="47"/>
      <c r="E5962" s="48" t="s">
        <v>6231</v>
      </c>
      <c r="F5962" s="48" t="s">
        <v>3315</v>
      </c>
      <c r="G5962" s="177"/>
      <c r="H5962" s="48">
        <v>8415</v>
      </c>
      <c r="I5962" s="48" t="s">
        <v>6240</v>
      </c>
      <c r="J5962" s="49" t="s">
        <v>26</v>
      </c>
      <c r="K5962" s="50">
        <v>690127</v>
      </c>
      <c r="L5962" s="48" t="s">
        <v>3256</v>
      </c>
      <c r="M5962" s="51" t="s">
        <v>50</v>
      </c>
      <c r="N5962" s="51" t="s">
        <v>3257</v>
      </c>
      <c r="O5962" s="52"/>
      <c r="P5962" s="53"/>
    </row>
    <row r="5963" spans="1:16" s="56" customFormat="1" ht="30" hidden="1" x14ac:dyDescent="0.2">
      <c r="A5963" s="20">
        <v>5963</v>
      </c>
      <c r="B5963" s="55"/>
      <c r="C5963" s="47" t="str">
        <f t="shared" si="93"/>
        <v>Idu Ana 8416</v>
      </c>
      <c r="D5963" s="47"/>
      <c r="E5963" s="48" t="s">
        <v>6231</v>
      </c>
      <c r="F5963" s="48" t="s">
        <v>3315</v>
      </c>
      <c r="G5963" s="177"/>
      <c r="H5963" s="48">
        <v>8416</v>
      </c>
      <c r="I5963" s="48" t="s">
        <v>6241</v>
      </c>
      <c r="J5963" s="49" t="s">
        <v>26</v>
      </c>
      <c r="K5963" s="50">
        <v>721451</v>
      </c>
      <c r="L5963" s="48" t="s">
        <v>3256</v>
      </c>
      <c r="M5963" s="51" t="s">
        <v>50</v>
      </c>
      <c r="N5963" s="51" t="s">
        <v>3257</v>
      </c>
      <c r="O5963" s="52"/>
      <c r="P5963" s="53"/>
    </row>
    <row r="5964" spans="1:16" s="56" customFormat="1" ht="30" hidden="1" x14ac:dyDescent="0.2">
      <c r="A5964" s="20">
        <v>5964</v>
      </c>
      <c r="B5964" s="55"/>
      <c r="C5964" s="47" t="str">
        <f t="shared" si="93"/>
        <v>Idu Ana 8418</v>
      </c>
      <c r="D5964" s="47"/>
      <c r="E5964" s="48" t="s">
        <v>6231</v>
      </c>
      <c r="F5964" s="48" t="s">
        <v>3315</v>
      </c>
      <c r="G5964" s="177"/>
      <c r="H5964" s="48">
        <v>8418</v>
      </c>
      <c r="I5964" s="48" t="s">
        <v>6242</v>
      </c>
      <c r="J5964" s="49" t="s">
        <v>26</v>
      </c>
      <c r="K5964" s="50">
        <v>11064634</v>
      </c>
      <c r="L5964" s="48" t="s">
        <v>3256</v>
      </c>
      <c r="M5964" s="51" t="s">
        <v>50</v>
      </c>
      <c r="N5964" s="51" t="s">
        <v>3257</v>
      </c>
      <c r="O5964" s="52"/>
      <c r="P5964" s="53"/>
    </row>
    <row r="5965" spans="1:16" s="56" customFormat="1" ht="30" hidden="1" x14ac:dyDescent="0.2">
      <c r="A5965" s="20">
        <v>5965</v>
      </c>
      <c r="B5965" s="55"/>
      <c r="C5965" s="47" t="str">
        <f t="shared" si="93"/>
        <v>Idu Ana 8419</v>
      </c>
      <c r="D5965" s="47"/>
      <c r="E5965" s="48" t="s">
        <v>6231</v>
      </c>
      <c r="F5965" s="48" t="s">
        <v>3315</v>
      </c>
      <c r="G5965" s="177"/>
      <c r="H5965" s="48">
        <v>8419</v>
      </c>
      <c r="I5965" s="48" t="s">
        <v>6243</v>
      </c>
      <c r="J5965" s="49" t="s">
        <v>26</v>
      </c>
      <c r="K5965" s="50">
        <v>106018</v>
      </c>
      <c r="L5965" s="48" t="s">
        <v>3256</v>
      </c>
      <c r="M5965" s="51" t="s">
        <v>50</v>
      </c>
      <c r="N5965" s="51" t="s">
        <v>3257</v>
      </c>
      <c r="O5965" s="52"/>
      <c r="P5965" s="53"/>
    </row>
    <row r="5966" spans="1:16" s="56" customFormat="1" ht="30" hidden="1" x14ac:dyDescent="0.2">
      <c r="A5966" s="20">
        <v>5966</v>
      </c>
      <c r="B5966" s="55"/>
      <c r="C5966" s="47" t="str">
        <f t="shared" si="93"/>
        <v>Idu Ana 8420</v>
      </c>
      <c r="D5966" s="47"/>
      <c r="E5966" s="48" t="s">
        <v>6231</v>
      </c>
      <c r="F5966" s="48" t="s">
        <v>3315</v>
      </c>
      <c r="G5966" s="177"/>
      <c r="H5966" s="48">
        <v>8420</v>
      </c>
      <c r="I5966" s="48" t="s">
        <v>6244</v>
      </c>
      <c r="J5966" s="49" t="s">
        <v>26</v>
      </c>
      <c r="K5966" s="50">
        <v>106018</v>
      </c>
      <c r="L5966" s="48" t="s">
        <v>3256</v>
      </c>
      <c r="M5966" s="51" t="s">
        <v>50</v>
      </c>
      <c r="N5966" s="51" t="s">
        <v>3257</v>
      </c>
      <c r="O5966" s="52"/>
      <c r="P5966" s="53"/>
    </row>
    <row r="5967" spans="1:16" s="56" customFormat="1" ht="30" hidden="1" x14ac:dyDescent="0.2">
      <c r="A5967" s="20">
        <v>5967</v>
      </c>
      <c r="B5967" s="55"/>
      <c r="C5967" s="47" t="str">
        <f t="shared" si="93"/>
        <v>Idu Ana 8421</v>
      </c>
      <c r="D5967" s="47"/>
      <c r="E5967" s="48" t="s">
        <v>6231</v>
      </c>
      <c r="F5967" s="48" t="s">
        <v>3315</v>
      </c>
      <c r="G5967" s="177"/>
      <c r="H5967" s="48">
        <v>8421</v>
      </c>
      <c r="I5967" s="48" t="s">
        <v>6245</v>
      </c>
      <c r="J5967" s="49" t="s">
        <v>26</v>
      </c>
      <c r="K5967" s="50">
        <v>131392</v>
      </c>
      <c r="L5967" s="48" t="s">
        <v>3256</v>
      </c>
      <c r="M5967" s="51" t="s">
        <v>50</v>
      </c>
      <c r="N5967" s="51" t="s">
        <v>3257</v>
      </c>
      <c r="O5967" s="52"/>
      <c r="P5967" s="53"/>
    </row>
    <row r="5968" spans="1:16" s="56" customFormat="1" ht="30" hidden="1" x14ac:dyDescent="0.2">
      <c r="A5968" s="20">
        <v>5968</v>
      </c>
      <c r="B5968" s="55"/>
      <c r="C5968" s="47" t="str">
        <f t="shared" si="93"/>
        <v>Idu Ana 8422</v>
      </c>
      <c r="D5968" s="47"/>
      <c r="E5968" s="48" t="s">
        <v>6231</v>
      </c>
      <c r="F5968" s="48" t="s">
        <v>3315</v>
      </c>
      <c r="G5968" s="177"/>
      <c r="H5968" s="48">
        <v>8422</v>
      </c>
      <c r="I5968" s="48" t="s">
        <v>6246</v>
      </c>
      <c r="J5968" s="49" t="s">
        <v>26</v>
      </c>
      <c r="K5968" s="50">
        <v>378141</v>
      </c>
      <c r="L5968" s="48" t="s">
        <v>3256</v>
      </c>
      <c r="M5968" s="51" t="s">
        <v>50</v>
      </c>
      <c r="N5968" s="51" t="s">
        <v>3257</v>
      </c>
      <c r="O5968" s="52"/>
      <c r="P5968" s="53"/>
    </row>
    <row r="5969" spans="1:16" s="56" customFormat="1" ht="30" hidden="1" x14ac:dyDescent="0.2">
      <c r="A5969" s="20">
        <v>5969</v>
      </c>
      <c r="B5969" s="55"/>
      <c r="C5969" s="47" t="str">
        <f t="shared" si="93"/>
        <v>Idu Ana 8423</v>
      </c>
      <c r="D5969" s="47"/>
      <c r="E5969" s="48" t="s">
        <v>6231</v>
      </c>
      <c r="F5969" s="48" t="s">
        <v>3315</v>
      </c>
      <c r="G5969" s="177"/>
      <c r="H5969" s="48">
        <v>8423</v>
      </c>
      <c r="I5969" s="48" t="s">
        <v>6247</v>
      </c>
      <c r="J5969" s="49" t="s">
        <v>26</v>
      </c>
      <c r="K5969" s="50">
        <v>726909</v>
      </c>
      <c r="L5969" s="48" t="s">
        <v>3256</v>
      </c>
      <c r="M5969" s="51" t="s">
        <v>50</v>
      </c>
      <c r="N5969" s="51" t="s">
        <v>3257</v>
      </c>
      <c r="O5969" s="52"/>
      <c r="P5969" s="53"/>
    </row>
    <row r="5970" spans="1:16" s="56" customFormat="1" ht="30" hidden="1" x14ac:dyDescent="0.2">
      <c r="A5970" s="20">
        <v>5970</v>
      </c>
      <c r="B5970" s="55"/>
      <c r="C5970" s="47" t="str">
        <f t="shared" si="93"/>
        <v>Idu Ana 8425</v>
      </c>
      <c r="D5970" s="47"/>
      <c r="E5970" s="48" t="s">
        <v>6231</v>
      </c>
      <c r="F5970" s="48" t="s">
        <v>3315</v>
      </c>
      <c r="G5970" s="177"/>
      <c r="H5970" s="48">
        <v>8425</v>
      </c>
      <c r="I5970" s="48" t="s">
        <v>6248</v>
      </c>
      <c r="J5970" s="49" t="s">
        <v>26</v>
      </c>
      <c r="K5970" s="50">
        <v>110935</v>
      </c>
      <c r="L5970" s="48" t="s">
        <v>3256</v>
      </c>
      <c r="M5970" s="51" t="s">
        <v>50</v>
      </c>
      <c r="N5970" s="51" t="s">
        <v>3257</v>
      </c>
      <c r="O5970" s="52"/>
      <c r="P5970" s="53"/>
    </row>
    <row r="5971" spans="1:16" s="56" customFormat="1" ht="30" hidden="1" x14ac:dyDescent="0.2">
      <c r="A5971" s="20">
        <v>5971</v>
      </c>
      <c r="B5971" s="55"/>
      <c r="C5971" s="47" t="str">
        <f t="shared" si="93"/>
        <v>Idu Ana 8427</v>
      </c>
      <c r="D5971" s="47"/>
      <c r="E5971" s="48" t="s">
        <v>6231</v>
      </c>
      <c r="F5971" s="48" t="s">
        <v>3315</v>
      </c>
      <c r="G5971" s="177"/>
      <c r="H5971" s="48">
        <v>8427</v>
      </c>
      <c r="I5971" s="48" t="s">
        <v>6249</v>
      </c>
      <c r="J5971" s="49" t="s">
        <v>26</v>
      </c>
      <c r="K5971" s="50">
        <v>362023</v>
      </c>
      <c r="L5971" s="48" t="s">
        <v>3256</v>
      </c>
      <c r="M5971" s="51" t="s">
        <v>50</v>
      </c>
      <c r="N5971" s="51" t="s">
        <v>3257</v>
      </c>
      <c r="O5971" s="52"/>
      <c r="P5971" s="53"/>
    </row>
    <row r="5972" spans="1:16" s="56" customFormat="1" ht="30" hidden="1" x14ac:dyDescent="0.2">
      <c r="A5972" s="20">
        <v>5972</v>
      </c>
      <c r="B5972" s="55"/>
      <c r="C5972" s="47" t="str">
        <f t="shared" si="93"/>
        <v>Idu Ana 8430</v>
      </c>
      <c r="D5972" s="47"/>
      <c r="E5972" s="48" t="s">
        <v>6231</v>
      </c>
      <c r="F5972" s="48" t="s">
        <v>3315</v>
      </c>
      <c r="G5972" s="177"/>
      <c r="H5972" s="48">
        <v>8430</v>
      </c>
      <c r="I5972" s="48" t="s">
        <v>6250</v>
      </c>
      <c r="J5972" s="49" t="s">
        <v>26</v>
      </c>
      <c r="K5972" s="50">
        <v>5175626</v>
      </c>
      <c r="L5972" s="48" t="s">
        <v>3256</v>
      </c>
      <c r="M5972" s="51" t="s">
        <v>50</v>
      </c>
      <c r="N5972" s="51" t="s">
        <v>3257</v>
      </c>
      <c r="O5972" s="52"/>
      <c r="P5972" s="53"/>
    </row>
    <row r="5973" spans="1:16" s="56" customFormat="1" ht="30" hidden="1" x14ac:dyDescent="0.2">
      <c r="A5973" s="20">
        <v>5973</v>
      </c>
      <c r="B5973" s="55"/>
      <c r="C5973" s="47" t="str">
        <f t="shared" si="93"/>
        <v>Idu Ana 8431</v>
      </c>
      <c r="D5973" s="47"/>
      <c r="E5973" s="48" t="s">
        <v>6231</v>
      </c>
      <c r="F5973" s="48" t="s">
        <v>3315</v>
      </c>
      <c r="G5973" s="177"/>
      <c r="H5973" s="48">
        <v>8431</v>
      </c>
      <c r="I5973" s="48" t="s">
        <v>6251</v>
      </c>
      <c r="J5973" s="49" t="s">
        <v>26</v>
      </c>
      <c r="K5973" s="50">
        <v>4874530</v>
      </c>
      <c r="L5973" s="48" t="s">
        <v>3256</v>
      </c>
      <c r="M5973" s="51" t="s">
        <v>50</v>
      </c>
      <c r="N5973" s="51" t="s">
        <v>3257</v>
      </c>
      <c r="O5973" s="52"/>
      <c r="P5973" s="53"/>
    </row>
    <row r="5974" spans="1:16" s="56" customFormat="1" ht="30" hidden="1" x14ac:dyDescent="0.2">
      <c r="A5974" s="20">
        <v>5974</v>
      </c>
      <c r="B5974" s="55"/>
      <c r="C5974" s="47" t="str">
        <f t="shared" si="93"/>
        <v>Idu Ana 8432</v>
      </c>
      <c r="D5974" s="47"/>
      <c r="E5974" s="48" t="s">
        <v>6231</v>
      </c>
      <c r="F5974" s="48" t="s">
        <v>3315</v>
      </c>
      <c r="G5974" s="177"/>
      <c r="H5974" s="48">
        <v>8432</v>
      </c>
      <c r="I5974" s="48" t="s">
        <v>6252</v>
      </c>
      <c r="J5974" s="49" t="s">
        <v>26</v>
      </c>
      <c r="K5974" s="50">
        <v>10192932</v>
      </c>
      <c r="L5974" s="48" t="s">
        <v>3256</v>
      </c>
      <c r="M5974" s="51" t="s">
        <v>50</v>
      </c>
      <c r="N5974" s="51" t="s">
        <v>3257</v>
      </c>
      <c r="O5974" s="52"/>
      <c r="P5974" s="53"/>
    </row>
    <row r="5975" spans="1:16" s="56" customFormat="1" ht="45" hidden="1" x14ac:dyDescent="0.2">
      <c r="A5975" s="20">
        <v>5975</v>
      </c>
      <c r="B5975" s="55"/>
      <c r="C5975" s="47" t="str">
        <f t="shared" si="93"/>
        <v>Idu Ana 8433</v>
      </c>
      <c r="D5975" s="47"/>
      <c r="E5975" s="48" t="s">
        <v>6231</v>
      </c>
      <c r="F5975" s="48" t="s">
        <v>4700</v>
      </c>
      <c r="G5975" s="177"/>
      <c r="H5975" s="48">
        <v>8433</v>
      </c>
      <c r="I5975" s="48" t="s">
        <v>2715</v>
      </c>
      <c r="J5975" s="49" t="s">
        <v>26</v>
      </c>
      <c r="K5975" s="50">
        <v>248688</v>
      </c>
      <c r="L5975" s="48" t="s">
        <v>3256</v>
      </c>
      <c r="M5975" s="51" t="s">
        <v>50</v>
      </c>
      <c r="N5975" s="51" t="s">
        <v>3257</v>
      </c>
      <c r="O5975" s="52"/>
      <c r="P5975" s="53"/>
    </row>
    <row r="5976" spans="1:16" s="56" customFormat="1" ht="45" hidden="1" x14ac:dyDescent="0.2">
      <c r="A5976" s="20">
        <v>5976</v>
      </c>
      <c r="B5976" s="55"/>
      <c r="C5976" s="47" t="str">
        <f t="shared" si="93"/>
        <v>Idu Ana 8434</v>
      </c>
      <c r="D5976" s="47"/>
      <c r="E5976" s="48" t="s">
        <v>6231</v>
      </c>
      <c r="F5976" s="48" t="s">
        <v>4700</v>
      </c>
      <c r="G5976" s="177"/>
      <c r="H5976" s="48">
        <v>8434</v>
      </c>
      <c r="I5976" s="48" t="s">
        <v>2716</v>
      </c>
      <c r="J5976" s="49" t="s">
        <v>26</v>
      </c>
      <c r="K5976" s="50">
        <v>748121</v>
      </c>
      <c r="L5976" s="48" t="s">
        <v>3256</v>
      </c>
      <c r="M5976" s="51" t="s">
        <v>50</v>
      </c>
      <c r="N5976" s="51" t="s">
        <v>3257</v>
      </c>
      <c r="O5976" s="52"/>
      <c r="P5976" s="53"/>
    </row>
    <row r="5977" spans="1:16" s="56" customFormat="1" ht="30" hidden="1" x14ac:dyDescent="0.2">
      <c r="A5977" s="20">
        <v>5977</v>
      </c>
      <c r="B5977" s="55"/>
      <c r="C5977" s="47" t="str">
        <f t="shared" si="93"/>
        <v>Idu Ana 8435</v>
      </c>
      <c r="D5977" s="47"/>
      <c r="E5977" s="48" t="s">
        <v>6231</v>
      </c>
      <c r="F5977" s="48" t="s">
        <v>4700</v>
      </c>
      <c r="G5977" s="177"/>
      <c r="H5977" s="48">
        <v>8435</v>
      </c>
      <c r="I5977" s="48" t="s">
        <v>6253</v>
      </c>
      <c r="J5977" s="49" t="s">
        <v>26</v>
      </c>
      <c r="K5977" s="50">
        <v>501440</v>
      </c>
      <c r="L5977" s="48" t="s">
        <v>3256</v>
      </c>
      <c r="M5977" s="51" t="s">
        <v>50</v>
      </c>
      <c r="N5977" s="51" t="s">
        <v>3257</v>
      </c>
      <c r="O5977" s="52"/>
      <c r="P5977" s="53"/>
    </row>
    <row r="5978" spans="1:16" s="56" customFormat="1" ht="30" hidden="1" x14ac:dyDescent="0.2">
      <c r="A5978" s="20">
        <v>5978</v>
      </c>
      <c r="B5978" s="55"/>
      <c r="C5978" s="47" t="str">
        <f t="shared" si="93"/>
        <v>Idu Ana 8436</v>
      </c>
      <c r="D5978" s="47"/>
      <c r="E5978" s="48" t="s">
        <v>6231</v>
      </c>
      <c r="F5978" s="48" t="s">
        <v>3287</v>
      </c>
      <c r="G5978" s="177"/>
      <c r="H5978" s="48">
        <v>8436</v>
      </c>
      <c r="I5978" s="48" t="s">
        <v>6254</v>
      </c>
      <c r="J5978" s="49" t="s">
        <v>26</v>
      </c>
      <c r="K5978" s="50">
        <v>133483</v>
      </c>
      <c r="L5978" s="48" t="s">
        <v>3256</v>
      </c>
      <c r="M5978" s="51" t="s">
        <v>50</v>
      </c>
      <c r="N5978" s="51" t="s">
        <v>3257</v>
      </c>
      <c r="O5978" s="52"/>
      <c r="P5978" s="53"/>
    </row>
    <row r="5979" spans="1:16" s="56" customFormat="1" ht="30" hidden="1" x14ac:dyDescent="0.2">
      <c r="A5979" s="20">
        <v>5979</v>
      </c>
      <c r="B5979" s="55"/>
      <c r="C5979" s="47" t="str">
        <f t="shared" si="93"/>
        <v>Idu Ana 8437</v>
      </c>
      <c r="D5979" s="47"/>
      <c r="E5979" s="48" t="s">
        <v>6231</v>
      </c>
      <c r="F5979" s="48" t="s">
        <v>4626</v>
      </c>
      <c r="G5979" s="177"/>
      <c r="H5979" s="48">
        <v>8437</v>
      </c>
      <c r="I5979" s="48" t="s">
        <v>6255</v>
      </c>
      <c r="J5979" s="49" t="s">
        <v>26</v>
      </c>
      <c r="K5979" s="50">
        <v>291846</v>
      </c>
      <c r="L5979" s="48" t="s">
        <v>3256</v>
      </c>
      <c r="M5979" s="51" t="s">
        <v>50</v>
      </c>
      <c r="N5979" s="51" t="s">
        <v>3257</v>
      </c>
      <c r="O5979" s="52"/>
      <c r="P5979" s="53"/>
    </row>
    <row r="5980" spans="1:16" s="56" customFormat="1" ht="30" hidden="1" x14ac:dyDescent="0.2">
      <c r="A5980" s="20">
        <v>5980</v>
      </c>
      <c r="B5980" s="55"/>
      <c r="C5980" s="47" t="str">
        <f t="shared" si="93"/>
        <v>Idu Ana 8438</v>
      </c>
      <c r="D5980" s="47"/>
      <c r="E5980" s="48" t="s">
        <v>6231</v>
      </c>
      <c r="F5980" s="48" t="s">
        <v>4812</v>
      </c>
      <c r="G5980" s="177"/>
      <c r="H5980" s="48">
        <v>8438</v>
      </c>
      <c r="I5980" s="48" t="s">
        <v>6256</v>
      </c>
      <c r="J5980" s="49" t="s">
        <v>64</v>
      </c>
      <c r="K5980" s="50">
        <v>64567</v>
      </c>
      <c r="L5980" s="48" t="s">
        <v>3256</v>
      </c>
      <c r="M5980" s="51" t="s">
        <v>50</v>
      </c>
      <c r="N5980" s="51" t="s">
        <v>3257</v>
      </c>
      <c r="O5980" s="52"/>
      <c r="P5980" s="53"/>
    </row>
    <row r="5981" spans="1:16" s="56" customFormat="1" ht="30" hidden="1" x14ac:dyDescent="0.2">
      <c r="A5981" s="20">
        <v>5981</v>
      </c>
      <c r="B5981" s="55"/>
      <c r="C5981" s="47" t="str">
        <f t="shared" si="93"/>
        <v>Idu Ana 8439</v>
      </c>
      <c r="D5981" s="47"/>
      <c r="E5981" s="48" t="s">
        <v>6231</v>
      </c>
      <c r="F5981" s="48" t="s">
        <v>3467</v>
      </c>
      <c r="G5981" s="177"/>
      <c r="H5981" s="48">
        <v>8439</v>
      </c>
      <c r="I5981" s="48" t="s">
        <v>6257</v>
      </c>
      <c r="J5981" s="49" t="s">
        <v>64</v>
      </c>
      <c r="K5981" s="50">
        <v>64567</v>
      </c>
      <c r="L5981" s="48" t="s">
        <v>3256</v>
      </c>
      <c r="M5981" s="51" t="s">
        <v>50</v>
      </c>
      <c r="N5981" s="51" t="s">
        <v>3257</v>
      </c>
      <c r="O5981" s="52"/>
      <c r="P5981" s="53"/>
    </row>
    <row r="5982" spans="1:16" s="56" customFormat="1" ht="30" hidden="1" x14ac:dyDescent="0.2">
      <c r="A5982" s="20">
        <v>5982</v>
      </c>
      <c r="B5982" s="55"/>
      <c r="C5982" s="47" t="str">
        <f t="shared" si="93"/>
        <v>Idu Ana 8440</v>
      </c>
      <c r="D5982" s="47"/>
      <c r="E5982" s="48" t="s">
        <v>6231</v>
      </c>
      <c r="F5982" s="48" t="s">
        <v>3467</v>
      </c>
      <c r="G5982" s="177"/>
      <c r="H5982" s="48">
        <v>8440</v>
      </c>
      <c r="I5982" s="48" t="s">
        <v>6258</v>
      </c>
      <c r="J5982" s="49" t="s">
        <v>64</v>
      </c>
      <c r="K5982" s="50">
        <v>64047</v>
      </c>
      <c r="L5982" s="48" t="s">
        <v>3256</v>
      </c>
      <c r="M5982" s="51" t="s">
        <v>50</v>
      </c>
      <c r="N5982" s="51" t="s">
        <v>3257</v>
      </c>
      <c r="O5982" s="52"/>
      <c r="P5982" s="53"/>
    </row>
    <row r="5983" spans="1:16" s="56" customFormat="1" ht="30" hidden="1" x14ac:dyDescent="0.2">
      <c r="A5983" s="20">
        <v>5983</v>
      </c>
      <c r="B5983" s="55"/>
      <c r="C5983" s="47" t="str">
        <f t="shared" si="93"/>
        <v>Idu Ana 8442</v>
      </c>
      <c r="D5983" s="47"/>
      <c r="E5983" s="48" t="s">
        <v>6231</v>
      </c>
      <c r="F5983" s="48" t="s">
        <v>4700</v>
      </c>
      <c r="G5983" s="177"/>
      <c r="H5983" s="48">
        <v>8442</v>
      </c>
      <c r="I5983" s="48" t="s">
        <v>6259</v>
      </c>
      <c r="J5983" s="49" t="s">
        <v>25</v>
      </c>
      <c r="K5983" s="50">
        <v>4000</v>
      </c>
      <c r="L5983" s="48" t="s">
        <v>3256</v>
      </c>
      <c r="M5983" s="51" t="s">
        <v>50</v>
      </c>
      <c r="N5983" s="51" t="s">
        <v>3257</v>
      </c>
      <c r="O5983" s="52"/>
      <c r="P5983" s="53"/>
    </row>
    <row r="5984" spans="1:16" s="56" customFormat="1" ht="30" hidden="1" x14ac:dyDescent="0.2">
      <c r="A5984" s="20">
        <v>5984</v>
      </c>
      <c r="B5984" s="55"/>
      <c r="C5984" s="47" t="str">
        <f t="shared" si="93"/>
        <v>Idu Ana 8443</v>
      </c>
      <c r="D5984" s="47"/>
      <c r="E5984" s="48" t="s">
        <v>6231</v>
      </c>
      <c r="F5984" s="48" t="s">
        <v>4700</v>
      </c>
      <c r="G5984" s="177"/>
      <c r="H5984" s="48">
        <v>8443</v>
      </c>
      <c r="I5984" s="48" t="s">
        <v>6260</v>
      </c>
      <c r="J5984" s="49" t="s">
        <v>25</v>
      </c>
      <c r="K5984" s="50">
        <v>4548</v>
      </c>
      <c r="L5984" s="48" t="s">
        <v>3256</v>
      </c>
      <c r="M5984" s="51" t="s">
        <v>50</v>
      </c>
      <c r="N5984" s="51" t="s">
        <v>3257</v>
      </c>
      <c r="O5984" s="52"/>
      <c r="P5984" s="53"/>
    </row>
    <row r="5985" spans="1:16" s="56" customFormat="1" ht="30" hidden="1" x14ac:dyDescent="0.2">
      <c r="A5985" s="20">
        <v>5985</v>
      </c>
      <c r="B5985" s="55"/>
      <c r="C5985" s="47" t="str">
        <f t="shared" si="93"/>
        <v>Idu Ana 8444</v>
      </c>
      <c r="D5985" s="47"/>
      <c r="E5985" s="48" t="s">
        <v>6231</v>
      </c>
      <c r="F5985" s="48" t="s">
        <v>4700</v>
      </c>
      <c r="G5985" s="177"/>
      <c r="H5985" s="48">
        <v>8444</v>
      </c>
      <c r="I5985" s="48" t="s">
        <v>6261</v>
      </c>
      <c r="J5985" s="49" t="s">
        <v>26</v>
      </c>
      <c r="K5985" s="50">
        <v>875646</v>
      </c>
      <c r="L5985" s="48" t="s">
        <v>3256</v>
      </c>
      <c r="M5985" s="51" t="s">
        <v>50</v>
      </c>
      <c r="N5985" s="51" t="s">
        <v>3257</v>
      </c>
      <c r="O5985" s="52"/>
      <c r="P5985" s="53"/>
    </row>
    <row r="5986" spans="1:16" s="56" customFormat="1" ht="75" hidden="1" x14ac:dyDescent="0.2">
      <c r="A5986" s="20">
        <v>5986</v>
      </c>
      <c r="B5986" s="55"/>
      <c r="C5986" s="47" t="str">
        <f t="shared" si="93"/>
        <v>Idu Ana 8445</v>
      </c>
      <c r="D5986" s="47"/>
      <c r="E5986" s="48" t="s">
        <v>6231</v>
      </c>
      <c r="F5986" s="48" t="s">
        <v>4700</v>
      </c>
      <c r="G5986" s="177"/>
      <c r="H5986" s="48">
        <v>8445</v>
      </c>
      <c r="I5986" s="48" t="s">
        <v>6262</v>
      </c>
      <c r="J5986" s="49" t="s">
        <v>26</v>
      </c>
      <c r="K5986" s="50">
        <v>795826</v>
      </c>
      <c r="L5986" s="48" t="s">
        <v>3256</v>
      </c>
      <c r="M5986" s="51" t="s">
        <v>50</v>
      </c>
      <c r="N5986" s="51" t="s">
        <v>3257</v>
      </c>
      <c r="O5986" s="52"/>
      <c r="P5986" s="53"/>
    </row>
    <row r="5987" spans="1:16" s="56" customFormat="1" ht="30" hidden="1" x14ac:dyDescent="0.2">
      <c r="A5987" s="20">
        <v>5987</v>
      </c>
      <c r="B5987" s="55"/>
      <c r="C5987" s="47" t="str">
        <f t="shared" si="93"/>
        <v>Idu Ana 8446</v>
      </c>
      <c r="D5987" s="47"/>
      <c r="E5987" s="48" t="s">
        <v>6231</v>
      </c>
      <c r="F5987" s="48" t="s">
        <v>1925</v>
      </c>
      <c r="G5987" s="177"/>
      <c r="H5987" s="48">
        <v>8446</v>
      </c>
      <c r="I5987" s="48" t="s">
        <v>6263</v>
      </c>
      <c r="J5987" s="49" t="s">
        <v>26</v>
      </c>
      <c r="K5987" s="50">
        <v>314813829</v>
      </c>
      <c r="L5987" s="48" t="s">
        <v>3256</v>
      </c>
      <c r="M5987" s="51" t="s">
        <v>50</v>
      </c>
      <c r="N5987" s="51" t="s">
        <v>3257</v>
      </c>
      <c r="O5987" s="52"/>
      <c r="P5987" s="53"/>
    </row>
    <row r="5988" spans="1:16" s="56" customFormat="1" ht="30" hidden="1" x14ac:dyDescent="0.2">
      <c r="A5988" s="20">
        <v>5988</v>
      </c>
      <c r="B5988" s="55"/>
      <c r="C5988" s="47" t="str">
        <f t="shared" si="93"/>
        <v>Idu Ana 8448</v>
      </c>
      <c r="D5988" s="47"/>
      <c r="E5988" s="48" t="s">
        <v>6231</v>
      </c>
      <c r="F5988" s="48" t="s">
        <v>3467</v>
      </c>
      <c r="G5988" s="177"/>
      <c r="H5988" s="48">
        <v>8448</v>
      </c>
      <c r="I5988" s="48" t="s">
        <v>6264</v>
      </c>
      <c r="J5988" s="49" t="s">
        <v>64</v>
      </c>
      <c r="K5988" s="50">
        <v>64047</v>
      </c>
      <c r="L5988" s="48" t="s">
        <v>3256</v>
      </c>
      <c r="M5988" s="51" t="s">
        <v>50</v>
      </c>
      <c r="N5988" s="51" t="s">
        <v>3257</v>
      </c>
      <c r="O5988" s="52"/>
      <c r="P5988" s="53"/>
    </row>
    <row r="5989" spans="1:16" s="56" customFormat="1" ht="30" hidden="1" x14ac:dyDescent="0.2">
      <c r="A5989" s="20">
        <v>5989</v>
      </c>
      <c r="B5989" s="55"/>
      <c r="C5989" s="47" t="str">
        <f t="shared" si="93"/>
        <v>Idu Ana 8449</v>
      </c>
      <c r="D5989" s="47"/>
      <c r="E5989" s="48" t="s">
        <v>6231</v>
      </c>
      <c r="F5989" s="48" t="s">
        <v>3467</v>
      </c>
      <c r="G5989" s="177"/>
      <c r="H5989" s="48">
        <v>8449</v>
      </c>
      <c r="I5989" s="48" t="s">
        <v>6265</v>
      </c>
      <c r="J5989" s="49" t="s">
        <v>64</v>
      </c>
      <c r="K5989" s="50">
        <v>64047</v>
      </c>
      <c r="L5989" s="48" t="s">
        <v>3256</v>
      </c>
      <c r="M5989" s="51" t="s">
        <v>50</v>
      </c>
      <c r="N5989" s="51" t="s">
        <v>3257</v>
      </c>
      <c r="O5989" s="52"/>
      <c r="P5989" s="53"/>
    </row>
    <row r="5990" spans="1:16" s="56" customFormat="1" ht="75" x14ac:dyDescent="0.2">
      <c r="A5990" s="20">
        <v>5990</v>
      </c>
      <c r="B5990" s="55"/>
      <c r="C5990" s="47" t="str">
        <f t="shared" si="93"/>
        <v>Idu Ana 8452</v>
      </c>
      <c r="D5990" s="47"/>
      <c r="E5990" s="48" t="s">
        <v>6231</v>
      </c>
      <c r="F5990" s="48" t="s">
        <v>3309</v>
      </c>
      <c r="G5990" s="177"/>
      <c r="H5990" s="48">
        <v>8452</v>
      </c>
      <c r="I5990" s="48" t="s">
        <v>6266</v>
      </c>
      <c r="J5990" s="49" t="s">
        <v>25</v>
      </c>
      <c r="K5990" s="50">
        <v>150849</v>
      </c>
      <c r="L5990" s="48" t="s">
        <v>3256</v>
      </c>
      <c r="M5990" s="51" t="s">
        <v>50</v>
      </c>
      <c r="N5990" s="51" t="s">
        <v>3257</v>
      </c>
      <c r="O5990" s="52"/>
      <c r="P5990" s="53"/>
    </row>
    <row r="5991" spans="1:16" s="56" customFormat="1" ht="30" hidden="1" x14ac:dyDescent="0.2">
      <c r="A5991" s="20">
        <v>5991</v>
      </c>
      <c r="B5991" s="55"/>
      <c r="C5991" s="47" t="str">
        <f t="shared" si="93"/>
        <v>Idu Ana 8453</v>
      </c>
      <c r="D5991" s="47"/>
      <c r="E5991" s="48" t="s">
        <v>6231</v>
      </c>
      <c r="F5991" s="48" t="s">
        <v>4700</v>
      </c>
      <c r="G5991" s="177"/>
      <c r="H5991" s="48">
        <v>8453</v>
      </c>
      <c r="I5991" s="48" t="s">
        <v>6267</v>
      </c>
      <c r="J5991" s="49" t="s">
        <v>25</v>
      </c>
      <c r="K5991" s="50">
        <v>19628</v>
      </c>
      <c r="L5991" s="48" t="s">
        <v>3256</v>
      </c>
      <c r="M5991" s="51" t="s">
        <v>50</v>
      </c>
      <c r="N5991" s="51" t="s">
        <v>3257</v>
      </c>
      <c r="O5991" s="52"/>
      <c r="P5991" s="53"/>
    </row>
    <row r="5992" spans="1:16" s="56" customFormat="1" ht="30" hidden="1" x14ac:dyDescent="0.2">
      <c r="A5992" s="20">
        <v>5992</v>
      </c>
      <c r="B5992" s="55"/>
      <c r="C5992" s="47" t="str">
        <f t="shared" si="93"/>
        <v>Idu Ana 8455</v>
      </c>
      <c r="D5992" s="47"/>
      <c r="E5992" s="48" t="s">
        <v>6231</v>
      </c>
      <c r="F5992" s="48" t="s">
        <v>4700</v>
      </c>
      <c r="G5992" s="177"/>
      <c r="H5992" s="48">
        <v>8455</v>
      </c>
      <c r="I5992" s="48" t="s">
        <v>6268</v>
      </c>
      <c r="J5992" s="49" t="s">
        <v>26</v>
      </c>
      <c r="K5992" s="50">
        <v>15791432</v>
      </c>
      <c r="L5992" s="48" t="s">
        <v>3256</v>
      </c>
      <c r="M5992" s="51" t="s">
        <v>50</v>
      </c>
      <c r="N5992" s="51" t="s">
        <v>3257</v>
      </c>
      <c r="O5992" s="52"/>
      <c r="P5992" s="53"/>
    </row>
    <row r="5993" spans="1:16" s="56" customFormat="1" ht="30" hidden="1" x14ac:dyDescent="0.2">
      <c r="A5993" s="20">
        <v>5993</v>
      </c>
      <c r="B5993" s="55"/>
      <c r="C5993" s="47" t="str">
        <f t="shared" ref="C5993:C6056" si="94">+CONCATENATE(M5993," ",N5993," ",H5993)</f>
        <v>Idu Ana 8456</v>
      </c>
      <c r="D5993" s="47"/>
      <c r="E5993" s="48" t="s">
        <v>6231</v>
      </c>
      <c r="F5993" s="48" t="s">
        <v>4700</v>
      </c>
      <c r="G5993" s="177"/>
      <c r="H5993" s="48">
        <v>8456</v>
      </c>
      <c r="I5993" s="48" t="s">
        <v>6269</v>
      </c>
      <c r="J5993" s="49" t="s">
        <v>26</v>
      </c>
      <c r="K5993" s="50">
        <v>16447065</v>
      </c>
      <c r="L5993" s="48" t="s">
        <v>3256</v>
      </c>
      <c r="M5993" s="51" t="s">
        <v>50</v>
      </c>
      <c r="N5993" s="51" t="s">
        <v>3257</v>
      </c>
      <c r="O5993" s="52"/>
      <c r="P5993" s="53"/>
    </row>
    <row r="5994" spans="1:16" s="56" customFormat="1" ht="30" hidden="1" x14ac:dyDescent="0.2">
      <c r="A5994" s="20">
        <v>5994</v>
      </c>
      <c r="B5994" s="55"/>
      <c r="C5994" s="47" t="str">
        <f t="shared" si="94"/>
        <v>Idu Ana 8457</v>
      </c>
      <c r="D5994" s="47"/>
      <c r="E5994" s="48" t="s">
        <v>6231</v>
      </c>
      <c r="F5994" s="48" t="s">
        <v>4700</v>
      </c>
      <c r="G5994" s="177"/>
      <c r="H5994" s="48">
        <v>8457</v>
      </c>
      <c r="I5994" s="48" t="s">
        <v>6270</v>
      </c>
      <c r="J5994" s="49" t="s">
        <v>26</v>
      </c>
      <c r="K5994" s="50">
        <v>18855256</v>
      </c>
      <c r="L5994" s="48" t="s">
        <v>3256</v>
      </c>
      <c r="M5994" s="51" t="s">
        <v>50</v>
      </c>
      <c r="N5994" s="51" t="s">
        <v>3257</v>
      </c>
      <c r="O5994" s="52"/>
      <c r="P5994" s="53"/>
    </row>
    <row r="5995" spans="1:16" s="56" customFormat="1" ht="30" hidden="1" x14ac:dyDescent="0.2">
      <c r="A5995" s="20">
        <v>5995</v>
      </c>
      <c r="B5995" s="55"/>
      <c r="C5995" s="47" t="str">
        <f t="shared" si="94"/>
        <v>Idu Ana 8458</v>
      </c>
      <c r="D5995" s="47"/>
      <c r="E5995" s="48" t="s">
        <v>6231</v>
      </c>
      <c r="F5995" s="48" t="s">
        <v>4700</v>
      </c>
      <c r="G5995" s="177"/>
      <c r="H5995" s="48">
        <v>8458</v>
      </c>
      <c r="I5995" s="48" t="s">
        <v>6271</v>
      </c>
      <c r="J5995" s="49" t="s">
        <v>26</v>
      </c>
      <c r="K5995" s="50">
        <v>5036524</v>
      </c>
      <c r="L5995" s="48" t="s">
        <v>3256</v>
      </c>
      <c r="M5995" s="51" t="s">
        <v>50</v>
      </c>
      <c r="N5995" s="51" t="s">
        <v>3257</v>
      </c>
      <c r="O5995" s="52"/>
      <c r="P5995" s="53"/>
    </row>
    <row r="5996" spans="1:16" s="56" customFormat="1" ht="30" hidden="1" x14ac:dyDescent="0.2">
      <c r="A5996" s="20">
        <v>5996</v>
      </c>
      <c r="B5996" s="55"/>
      <c r="C5996" s="47" t="str">
        <f t="shared" si="94"/>
        <v>Idu Ana 8459</v>
      </c>
      <c r="D5996" s="47"/>
      <c r="E5996" s="48" t="s">
        <v>6231</v>
      </c>
      <c r="F5996" s="48" t="s">
        <v>4700</v>
      </c>
      <c r="G5996" s="177"/>
      <c r="H5996" s="48">
        <v>8459</v>
      </c>
      <c r="I5996" s="48" t="s">
        <v>6272</v>
      </c>
      <c r="J5996" s="49" t="s">
        <v>26</v>
      </c>
      <c r="K5996" s="50">
        <v>6871037</v>
      </c>
      <c r="L5996" s="48" t="s">
        <v>3256</v>
      </c>
      <c r="M5996" s="51" t="s">
        <v>50</v>
      </c>
      <c r="N5996" s="51" t="s">
        <v>3257</v>
      </c>
      <c r="O5996" s="52"/>
      <c r="P5996" s="53"/>
    </row>
    <row r="5997" spans="1:16" s="56" customFormat="1" ht="30" hidden="1" x14ac:dyDescent="0.2">
      <c r="A5997" s="20">
        <v>5997</v>
      </c>
      <c r="B5997" s="55"/>
      <c r="C5997" s="47" t="str">
        <f t="shared" si="94"/>
        <v>Idu Ana 8460</v>
      </c>
      <c r="D5997" s="47"/>
      <c r="E5997" s="48" t="s">
        <v>6231</v>
      </c>
      <c r="F5997" s="48" t="s">
        <v>4700</v>
      </c>
      <c r="G5997" s="177"/>
      <c r="H5997" s="48">
        <v>8460</v>
      </c>
      <c r="I5997" s="48" t="s">
        <v>6273</v>
      </c>
      <c r="J5997" s="49" t="s">
        <v>26</v>
      </c>
      <c r="K5997" s="50">
        <v>10634624</v>
      </c>
      <c r="L5997" s="48" t="s">
        <v>3256</v>
      </c>
      <c r="M5997" s="51" t="s">
        <v>50</v>
      </c>
      <c r="N5997" s="51" t="s">
        <v>3257</v>
      </c>
      <c r="O5997" s="52"/>
      <c r="P5997" s="53"/>
    </row>
    <row r="5998" spans="1:16" s="56" customFormat="1" ht="30" hidden="1" x14ac:dyDescent="0.2">
      <c r="A5998" s="20">
        <v>5998</v>
      </c>
      <c r="B5998" s="55"/>
      <c r="C5998" s="47" t="str">
        <f t="shared" si="94"/>
        <v>Idu Ana 8461</v>
      </c>
      <c r="D5998" s="47"/>
      <c r="E5998" s="48" t="s">
        <v>6231</v>
      </c>
      <c r="F5998" s="48" t="s">
        <v>4700</v>
      </c>
      <c r="G5998" s="177"/>
      <c r="H5998" s="48">
        <v>8461</v>
      </c>
      <c r="I5998" s="48" t="s">
        <v>6274</v>
      </c>
      <c r="J5998" s="49" t="s">
        <v>25</v>
      </c>
      <c r="K5998" s="50">
        <v>18670</v>
      </c>
      <c r="L5998" s="48" t="s">
        <v>3256</v>
      </c>
      <c r="M5998" s="51" t="s">
        <v>50</v>
      </c>
      <c r="N5998" s="51" t="s">
        <v>3257</v>
      </c>
      <c r="O5998" s="52"/>
      <c r="P5998" s="53"/>
    </row>
    <row r="5999" spans="1:16" s="56" customFormat="1" ht="30" hidden="1" x14ac:dyDescent="0.2">
      <c r="A5999" s="20">
        <v>5999</v>
      </c>
      <c r="B5999" s="55"/>
      <c r="C5999" s="47" t="str">
        <f t="shared" si="94"/>
        <v>Idu Ana 8462</v>
      </c>
      <c r="D5999" s="47"/>
      <c r="E5999" s="48" t="s">
        <v>6231</v>
      </c>
      <c r="F5999" s="48" t="s">
        <v>4700</v>
      </c>
      <c r="G5999" s="177"/>
      <c r="H5999" s="48">
        <v>8462</v>
      </c>
      <c r="I5999" s="48" t="s">
        <v>6275</v>
      </c>
      <c r="J5999" s="49" t="s">
        <v>25</v>
      </c>
      <c r="K5999" s="50">
        <v>6785</v>
      </c>
      <c r="L5999" s="48" t="s">
        <v>3256</v>
      </c>
      <c r="M5999" s="51" t="s">
        <v>50</v>
      </c>
      <c r="N5999" s="51" t="s">
        <v>3257</v>
      </c>
      <c r="O5999" s="52"/>
      <c r="P5999" s="53"/>
    </row>
    <row r="6000" spans="1:16" s="56" customFormat="1" ht="45" hidden="1" x14ac:dyDescent="0.2">
      <c r="A6000" s="20">
        <v>6000</v>
      </c>
      <c r="B6000" s="55"/>
      <c r="C6000" s="47" t="str">
        <f t="shared" si="94"/>
        <v>Idu Ana 8464</v>
      </c>
      <c r="D6000" s="47"/>
      <c r="E6000" s="48" t="s">
        <v>2751</v>
      </c>
      <c r="F6000" s="48" t="s">
        <v>3274</v>
      </c>
      <c r="G6000" s="177"/>
      <c r="H6000" s="48">
        <v>8464</v>
      </c>
      <c r="I6000" s="48" t="s">
        <v>6276</v>
      </c>
      <c r="J6000" s="49" t="s">
        <v>25</v>
      </c>
      <c r="K6000" s="50">
        <v>38263</v>
      </c>
      <c r="L6000" s="48" t="s">
        <v>3256</v>
      </c>
      <c r="M6000" s="51" t="s">
        <v>50</v>
      </c>
      <c r="N6000" s="51" t="s">
        <v>3257</v>
      </c>
      <c r="O6000" s="52"/>
      <c r="P6000" s="53"/>
    </row>
    <row r="6001" spans="1:16" s="56" customFormat="1" ht="45" hidden="1" x14ac:dyDescent="0.2">
      <c r="A6001" s="20">
        <v>6001</v>
      </c>
      <c r="B6001" s="55"/>
      <c r="C6001" s="47" t="str">
        <f t="shared" si="94"/>
        <v>Idu Ana 8465</v>
      </c>
      <c r="D6001" s="47"/>
      <c r="E6001" s="48" t="s">
        <v>2751</v>
      </c>
      <c r="F6001" s="48" t="s">
        <v>3482</v>
      </c>
      <c r="G6001" s="177"/>
      <c r="H6001" s="48">
        <v>8465</v>
      </c>
      <c r="I6001" s="48" t="s">
        <v>6277</v>
      </c>
      <c r="J6001" s="49" t="s">
        <v>64</v>
      </c>
      <c r="K6001" s="50">
        <v>110365</v>
      </c>
      <c r="L6001" s="48" t="s">
        <v>3256</v>
      </c>
      <c r="M6001" s="51" t="s">
        <v>50</v>
      </c>
      <c r="N6001" s="51" t="s">
        <v>3257</v>
      </c>
      <c r="O6001" s="52"/>
      <c r="P6001" s="53"/>
    </row>
    <row r="6002" spans="1:16" s="56" customFormat="1" ht="45" hidden="1" x14ac:dyDescent="0.2">
      <c r="A6002" s="20">
        <v>6002</v>
      </c>
      <c r="B6002" s="55"/>
      <c r="C6002" s="47" t="str">
        <f t="shared" si="94"/>
        <v>Idu Ana 8466</v>
      </c>
      <c r="D6002" s="47"/>
      <c r="E6002" s="48" t="s">
        <v>2751</v>
      </c>
      <c r="F6002" s="48" t="s">
        <v>3482</v>
      </c>
      <c r="G6002" s="177"/>
      <c r="H6002" s="48">
        <v>8466</v>
      </c>
      <c r="I6002" s="48" t="s">
        <v>6278</v>
      </c>
      <c r="J6002" s="49" t="s">
        <v>25</v>
      </c>
      <c r="K6002" s="50">
        <v>69056</v>
      </c>
      <c r="L6002" s="48" t="s">
        <v>3256</v>
      </c>
      <c r="M6002" s="51" t="s">
        <v>50</v>
      </c>
      <c r="N6002" s="51" t="s">
        <v>3257</v>
      </c>
      <c r="O6002" s="52"/>
      <c r="P6002" s="53"/>
    </row>
    <row r="6003" spans="1:16" s="56" customFormat="1" ht="45" hidden="1" x14ac:dyDescent="0.2">
      <c r="A6003" s="20">
        <v>6003</v>
      </c>
      <c r="B6003" s="55"/>
      <c r="C6003" s="47" t="str">
        <f t="shared" si="94"/>
        <v>Idu Ana 8467</v>
      </c>
      <c r="D6003" s="47"/>
      <c r="E6003" s="48" t="s">
        <v>2751</v>
      </c>
      <c r="F6003" s="48" t="s">
        <v>5886</v>
      </c>
      <c r="G6003" s="177"/>
      <c r="H6003" s="48">
        <v>8467</v>
      </c>
      <c r="I6003" s="48" t="s">
        <v>6279</v>
      </c>
      <c r="J6003" s="49" t="s">
        <v>64</v>
      </c>
      <c r="K6003" s="50">
        <v>18889</v>
      </c>
      <c r="L6003" s="48" t="s">
        <v>3256</v>
      </c>
      <c r="M6003" s="51" t="s">
        <v>50</v>
      </c>
      <c r="N6003" s="51" t="s">
        <v>3257</v>
      </c>
      <c r="O6003" s="52"/>
      <c r="P6003" s="53"/>
    </row>
    <row r="6004" spans="1:16" s="56" customFormat="1" ht="45" hidden="1" x14ac:dyDescent="0.2">
      <c r="A6004" s="20">
        <v>6004</v>
      </c>
      <c r="B6004" s="55"/>
      <c r="C6004" s="47" t="str">
        <f t="shared" si="94"/>
        <v>Idu Ana 8468</v>
      </c>
      <c r="D6004" s="47"/>
      <c r="E6004" s="48" t="s">
        <v>2751</v>
      </c>
      <c r="F6004" s="48" t="s">
        <v>4700</v>
      </c>
      <c r="G6004" s="177"/>
      <c r="H6004" s="48">
        <v>8468</v>
      </c>
      <c r="I6004" s="48" t="s">
        <v>6280</v>
      </c>
      <c r="J6004" s="49" t="s">
        <v>26</v>
      </c>
      <c r="K6004" s="50">
        <v>162740</v>
      </c>
      <c r="L6004" s="48" t="s">
        <v>3256</v>
      </c>
      <c r="M6004" s="51" t="s">
        <v>50</v>
      </c>
      <c r="N6004" s="51" t="s">
        <v>3257</v>
      </c>
      <c r="O6004" s="52"/>
      <c r="P6004" s="53"/>
    </row>
    <row r="6005" spans="1:16" s="56" customFormat="1" ht="45" hidden="1" x14ac:dyDescent="0.2">
      <c r="A6005" s="20">
        <v>6005</v>
      </c>
      <c r="B6005" s="55"/>
      <c r="C6005" s="47" t="str">
        <f t="shared" si="94"/>
        <v>Idu Ana 8471</v>
      </c>
      <c r="D6005" s="47"/>
      <c r="E6005" s="48" t="s">
        <v>2751</v>
      </c>
      <c r="F6005" s="48" t="s">
        <v>3627</v>
      </c>
      <c r="G6005" s="177"/>
      <c r="H6005" s="48">
        <v>8471</v>
      </c>
      <c r="I6005" s="48" t="s">
        <v>6281</v>
      </c>
      <c r="J6005" s="49" t="s">
        <v>71</v>
      </c>
      <c r="K6005" s="50">
        <v>4188</v>
      </c>
      <c r="L6005" s="48" t="s">
        <v>3256</v>
      </c>
      <c r="M6005" s="51" t="s">
        <v>50</v>
      </c>
      <c r="N6005" s="51" t="s">
        <v>3257</v>
      </c>
      <c r="O6005" s="52"/>
      <c r="P6005" s="53"/>
    </row>
    <row r="6006" spans="1:16" s="56" customFormat="1" ht="45" hidden="1" x14ac:dyDescent="0.2">
      <c r="A6006" s="20">
        <v>6006</v>
      </c>
      <c r="B6006" s="55"/>
      <c r="C6006" s="47" t="str">
        <f t="shared" si="94"/>
        <v>Idu Ana 8472</v>
      </c>
      <c r="D6006" s="47"/>
      <c r="E6006" s="48" t="s">
        <v>2751</v>
      </c>
      <c r="F6006" s="48" t="s">
        <v>4700</v>
      </c>
      <c r="G6006" s="177"/>
      <c r="H6006" s="48">
        <v>8472</v>
      </c>
      <c r="I6006" s="48" t="s">
        <v>6282</v>
      </c>
      <c r="J6006" s="49" t="s">
        <v>26</v>
      </c>
      <c r="K6006" s="50">
        <v>917603</v>
      </c>
      <c r="L6006" s="48" t="s">
        <v>3256</v>
      </c>
      <c r="M6006" s="51" t="s">
        <v>50</v>
      </c>
      <c r="N6006" s="51" t="s">
        <v>3257</v>
      </c>
      <c r="O6006" s="52"/>
      <c r="P6006" s="53"/>
    </row>
    <row r="6007" spans="1:16" s="56" customFormat="1" ht="150" hidden="1" x14ac:dyDescent="0.2">
      <c r="A6007" s="20">
        <v>6007</v>
      </c>
      <c r="B6007" s="55"/>
      <c r="C6007" s="47" t="str">
        <f t="shared" si="94"/>
        <v>Idu Ana 8473</v>
      </c>
      <c r="D6007" s="47"/>
      <c r="E6007" s="48" t="s">
        <v>2751</v>
      </c>
      <c r="F6007" s="48" t="s">
        <v>4700</v>
      </c>
      <c r="G6007" s="177"/>
      <c r="H6007" s="48">
        <v>8473</v>
      </c>
      <c r="I6007" s="48" t="s">
        <v>6283</v>
      </c>
      <c r="J6007" s="49" t="s">
        <v>26</v>
      </c>
      <c r="K6007" s="50">
        <v>530616198</v>
      </c>
      <c r="L6007" s="48" t="s">
        <v>3256</v>
      </c>
      <c r="M6007" s="51" t="s">
        <v>50</v>
      </c>
      <c r="N6007" s="51" t="s">
        <v>3257</v>
      </c>
      <c r="O6007" s="52"/>
      <c r="P6007" s="53"/>
    </row>
    <row r="6008" spans="1:16" s="56" customFormat="1" ht="45" hidden="1" x14ac:dyDescent="0.2">
      <c r="A6008" s="20">
        <v>6008</v>
      </c>
      <c r="B6008" s="55"/>
      <c r="C6008" s="47" t="str">
        <f t="shared" si="94"/>
        <v>Idu Ana 8474</v>
      </c>
      <c r="D6008" s="47"/>
      <c r="E6008" s="48" t="s">
        <v>2751</v>
      </c>
      <c r="F6008" s="48" t="s">
        <v>4700</v>
      </c>
      <c r="G6008" s="177"/>
      <c r="H6008" s="48">
        <v>8474</v>
      </c>
      <c r="I6008" s="48" t="s">
        <v>6284</v>
      </c>
      <c r="J6008" s="49" t="s">
        <v>26</v>
      </c>
      <c r="K6008" s="50">
        <v>333245</v>
      </c>
      <c r="L6008" s="48" t="s">
        <v>3256</v>
      </c>
      <c r="M6008" s="51" t="s">
        <v>50</v>
      </c>
      <c r="N6008" s="51" t="s">
        <v>3257</v>
      </c>
      <c r="O6008" s="52"/>
      <c r="P6008" s="53"/>
    </row>
    <row r="6009" spans="1:16" s="56" customFormat="1" ht="60" hidden="1" x14ac:dyDescent="0.2">
      <c r="A6009" s="20">
        <v>6009</v>
      </c>
      <c r="B6009" s="55"/>
      <c r="C6009" s="47" t="str">
        <f t="shared" si="94"/>
        <v>Idu Ana 8475</v>
      </c>
      <c r="D6009" s="47"/>
      <c r="E6009" s="48" t="s">
        <v>2751</v>
      </c>
      <c r="F6009" s="48" t="s">
        <v>3274</v>
      </c>
      <c r="G6009" s="177"/>
      <c r="H6009" s="48">
        <v>8475</v>
      </c>
      <c r="I6009" s="48" t="s">
        <v>6285</v>
      </c>
      <c r="J6009" s="49" t="s">
        <v>25</v>
      </c>
      <c r="K6009" s="50">
        <v>39518</v>
      </c>
      <c r="L6009" s="48" t="s">
        <v>3256</v>
      </c>
      <c r="M6009" s="51" t="s">
        <v>50</v>
      </c>
      <c r="N6009" s="51" t="s">
        <v>3257</v>
      </c>
      <c r="O6009" s="52"/>
      <c r="P6009" s="53"/>
    </row>
    <row r="6010" spans="1:16" s="56" customFormat="1" ht="45" hidden="1" x14ac:dyDescent="0.2">
      <c r="A6010" s="20">
        <v>6010</v>
      </c>
      <c r="B6010" s="55"/>
      <c r="C6010" s="47" t="str">
        <f t="shared" si="94"/>
        <v>Idu Ana 8476</v>
      </c>
      <c r="D6010" s="47"/>
      <c r="E6010" s="48" t="s">
        <v>2751</v>
      </c>
      <c r="F6010" s="48" t="s">
        <v>3467</v>
      </c>
      <c r="G6010" s="177"/>
      <c r="H6010" s="48">
        <v>8476</v>
      </c>
      <c r="I6010" s="48" t="s">
        <v>6286</v>
      </c>
      <c r="J6010" s="49" t="s">
        <v>26</v>
      </c>
      <c r="K6010" s="50">
        <v>1423157</v>
      </c>
      <c r="L6010" s="48" t="s">
        <v>3256</v>
      </c>
      <c r="M6010" s="51" t="s">
        <v>50</v>
      </c>
      <c r="N6010" s="51" t="s">
        <v>3257</v>
      </c>
      <c r="O6010" s="52"/>
      <c r="P6010" s="53"/>
    </row>
    <row r="6011" spans="1:16" s="56" customFormat="1" ht="45" hidden="1" x14ac:dyDescent="0.2">
      <c r="A6011" s="20">
        <v>6011</v>
      </c>
      <c r="B6011" s="55"/>
      <c r="C6011" s="47" t="str">
        <f t="shared" si="94"/>
        <v>Idu Ana 8480</v>
      </c>
      <c r="D6011" s="47"/>
      <c r="E6011" s="48" t="s">
        <v>2751</v>
      </c>
      <c r="F6011" s="48" t="s">
        <v>4700</v>
      </c>
      <c r="G6011" s="177"/>
      <c r="H6011" s="48">
        <v>8480</v>
      </c>
      <c r="I6011" s="48" t="s">
        <v>6287</v>
      </c>
      <c r="J6011" s="49" t="s">
        <v>26</v>
      </c>
      <c r="K6011" s="50">
        <v>333245</v>
      </c>
      <c r="L6011" s="48" t="s">
        <v>3256</v>
      </c>
      <c r="M6011" s="51" t="s">
        <v>50</v>
      </c>
      <c r="N6011" s="51" t="s">
        <v>3257</v>
      </c>
      <c r="O6011" s="52"/>
      <c r="P6011" s="53"/>
    </row>
    <row r="6012" spans="1:16" s="56" customFormat="1" ht="45" hidden="1" x14ac:dyDescent="0.2">
      <c r="A6012" s="20">
        <v>6012</v>
      </c>
      <c r="B6012" s="55"/>
      <c r="C6012" s="47" t="str">
        <f t="shared" si="94"/>
        <v>Idu Ana 8482</v>
      </c>
      <c r="D6012" s="47"/>
      <c r="E6012" s="48" t="s">
        <v>2751</v>
      </c>
      <c r="F6012" s="48" t="s">
        <v>4700</v>
      </c>
      <c r="G6012" s="177"/>
      <c r="H6012" s="48">
        <v>8482</v>
      </c>
      <c r="I6012" s="48" t="s">
        <v>6288</v>
      </c>
      <c r="J6012" s="49" t="s">
        <v>26</v>
      </c>
      <c r="K6012" s="50">
        <v>1228642</v>
      </c>
      <c r="L6012" s="48" t="s">
        <v>3256</v>
      </c>
      <c r="M6012" s="51" t="s">
        <v>50</v>
      </c>
      <c r="N6012" s="51" t="s">
        <v>3257</v>
      </c>
      <c r="O6012" s="52"/>
      <c r="P6012" s="53"/>
    </row>
    <row r="6013" spans="1:16" s="56" customFormat="1" ht="45" hidden="1" x14ac:dyDescent="0.2">
      <c r="A6013" s="20">
        <v>6013</v>
      </c>
      <c r="B6013" s="55"/>
      <c r="C6013" s="47" t="str">
        <f t="shared" si="94"/>
        <v>Idu Ana 8483</v>
      </c>
      <c r="D6013" s="47"/>
      <c r="E6013" s="48" t="s">
        <v>2751</v>
      </c>
      <c r="F6013" s="48" t="s">
        <v>4700</v>
      </c>
      <c r="G6013" s="177"/>
      <c r="H6013" s="48">
        <v>8483</v>
      </c>
      <c r="I6013" s="48" t="s">
        <v>6289</v>
      </c>
      <c r="J6013" s="49" t="s">
        <v>26</v>
      </c>
      <c r="K6013" s="50">
        <v>927731</v>
      </c>
      <c r="L6013" s="48" t="s">
        <v>3256</v>
      </c>
      <c r="M6013" s="51" t="s">
        <v>50</v>
      </c>
      <c r="N6013" s="51" t="s">
        <v>3257</v>
      </c>
      <c r="O6013" s="52"/>
      <c r="P6013" s="53"/>
    </row>
    <row r="6014" spans="1:16" s="56" customFormat="1" ht="45" hidden="1" x14ac:dyDescent="0.2">
      <c r="A6014" s="20">
        <v>6014</v>
      </c>
      <c r="B6014" s="55"/>
      <c r="C6014" s="47" t="str">
        <f t="shared" si="94"/>
        <v>Idu Ana 8484</v>
      </c>
      <c r="D6014" s="47"/>
      <c r="E6014" s="48" t="s">
        <v>2751</v>
      </c>
      <c r="F6014" s="48" t="s">
        <v>4700</v>
      </c>
      <c r="G6014" s="177"/>
      <c r="H6014" s="48">
        <v>8484</v>
      </c>
      <c r="I6014" s="48" t="s">
        <v>6290</v>
      </c>
      <c r="J6014" s="49" t="s">
        <v>26</v>
      </c>
      <c r="K6014" s="50">
        <v>147348</v>
      </c>
      <c r="L6014" s="48" t="s">
        <v>3256</v>
      </c>
      <c r="M6014" s="51" t="s">
        <v>50</v>
      </c>
      <c r="N6014" s="51" t="s">
        <v>3257</v>
      </c>
      <c r="O6014" s="52"/>
      <c r="P6014" s="53"/>
    </row>
    <row r="6015" spans="1:16" s="56" customFormat="1" ht="45" hidden="1" x14ac:dyDescent="0.2">
      <c r="A6015" s="20">
        <v>6015</v>
      </c>
      <c r="B6015" s="55"/>
      <c r="C6015" s="47" t="str">
        <f t="shared" si="94"/>
        <v>Idu Ana 8486</v>
      </c>
      <c r="D6015" s="47"/>
      <c r="E6015" s="48" t="s">
        <v>2751</v>
      </c>
      <c r="F6015" s="48" t="s">
        <v>3287</v>
      </c>
      <c r="G6015" s="177"/>
      <c r="H6015" s="48">
        <v>8486</v>
      </c>
      <c r="I6015" s="48" t="s">
        <v>6291</v>
      </c>
      <c r="J6015" s="49" t="s">
        <v>25</v>
      </c>
      <c r="K6015" s="50">
        <v>774627</v>
      </c>
      <c r="L6015" s="48" t="s">
        <v>3256</v>
      </c>
      <c r="M6015" s="51" t="s">
        <v>50</v>
      </c>
      <c r="N6015" s="51" t="s">
        <v>3257</v>
      </c>
      <c r="O6015" s="52"/>
      <c r="P6015" s="53"/>
    </row>
    <row r="6016" spans="1:16" s="56" customFormat="1" ht="45" hidden="1" x14ac:dyDescent="0.2">
      <c r="A6016" s="20">
        <v>6016</v>
      </c>
      <c r="B6016" s="55"/>
      <c r="C6016" s="47" t="str">
        <f t="shared" si="94"/>
        <v>Idu Ana 8487</v>
      </c>
      <c r="D6016" s="47"/>
      <c r="E6016" s="48" t="s">
        <v>2751</v>
      </c>
      <c r="F6016" s="48" t="s">
        <v>4700</v>
      </c>
      <c r="G6016" s="177"/>
      <c r="H6016" s="48">
        <v>8487</v>
      </c>
      <c r="I6016" s="48" t="s">
        <v>6292</v>
      </c>
      <c r="J6016" s="49" t="s">
        <v>25</v>
      </c>
      <c r="K6016" s="50">
        <v>20040</v>
      </c>
      <c r="L6016" s="48" t="s">
        <v>3256</v>
      </c>
      <c r="M6016" s="51" t="s">
        <v>50</v>
      </c>
      <c r="N6016" s="51" t="s">
        <v>3257</v>
      </c>
      <c r="O6016" s="52"/>
      <c r="P6016" s="53"/>
    </row>
    <row r="6017" spans="1:16" s="56" customFormat="1" ht="45" hidden="1" x14ac:dyDescent="0.2">
      <c r="A6017" s="20">
        <v>6017</v>
      </c>
      <c r="B6017" s="55"/>
      <c r="C6017" s="47" t="str">
        <f t="shared" si="94"/>
        <v>Idu Ana 8488</v>
      </c>
      <c r="D6017" s="47"/>
      <c r="E6017" s="48" t="s">
        <v>2751</v>
      </c>
      <c r="F6017" s="48" t="s">
        <v>4700</v>
      </c>
      <c r="G6017" s="177"/>
      <c r="H6017" s="48">
        <v>8488</v>
      </c>
      <c r="I6017" s="48" t="s">
        <v>6293</v>
      </c>
      <c r="J6017" s="49" t="s">
        <v>25</v>
      </c>
      <c r="K6017" s="50">
        <v>13308</v>
      </c>
      <c r="L6017" s="48" t="s">
        <v>3256</v>
      </c>
      <c r="M6017" s="51" t="s">
        <v>50</v>
      </c>
      <c r="N6017" s="51" t="s">
        <v>3257</v>
      </c>
      <c r="O6017" s="52"/>
      <c r="P6017" s="53"/>
    </row>
    <row r="6018" spans="1:16" s="56" customFormat="1" ht="45" hidden="1" x14ac:dyDescent="0.2">
      <c r="A6018" s="20">
        <v>6018</v>
      </c>
      <c r="B6018" s="55"/>
      <c r="C6018" s="47" t="str">
        <f t="shared" si="94"/>
        <v>Idu Ana 8489</v>
      </c>
      <c r="D6018" s="47"/>
      <c r="E6018" s="48" t="s">
        <v>2751</v>
      </c>
      <c r="F6018" s="48" t="s">
        <v>3467</v>
      </c>
      <c r="G6018" s="177"/>
      <c r="H6018" s="48">
        <v>8489</v>
      </c>
      <c r="I6018" s="48" t="s">
        <v>6294</v>
      </c>
      <c r="J6018" s="49" t="s">
        <v>26</v>
      </c>
      <c r="K6018" s="50">
        <v>30052</v>
      </c>
      <c r="L6018" s="48" t="s">
        <v>3256</v>
      </c>
      <c r="M6018" s="51" t="s">
        <v>50</v>
      </c>
      <c r="N6018" s="51" t="s">
        <v>3257</v>
      </c>
      <c r="O6018" s="52"/>
      <c r="P6018" s="53"/>
    </row>
    <row r="6019" spans="1:16" s="56" customFormat="1" ht="45" hidden="1" x14ac:dyDescent="0.2">
      <c r="A6019" s="20">
        <v>6019</v>
      </c>
      <c r="B6019" s="55"/>
      <c r="C6019" s="47" t="str">
        <f t="shared" si="94"/>
        <v>Idu Ana 8491</v>
      </c>
      <c r="D6019" s="47"/>
      <c r="E6019" s="48" t="s">
        <v>2751</v>
      </c>
      <c r="F6019" s="48" t="s">
        <v>3467</v>
      </c>
      <c r="G6019" s="177"/>
      <c r="H6019" s="48">
        <v>8491</v>
      </c>
      <c r="I6019" s="48" t="s">
        <v>6295</v>
      </c>
      <c r="J6019" s="49" t="s">
        <v>26</v>
      </c>
      <c r="K6019" s="50">
        <v>6393</v>
      </c>
      <c r="L6019" s="48" t="s">
        <v>3256</v>
      </c>
      <c r="M6019" s="51" t="s">
        <v>50</v>
      </c>
      <c r="N6019" s="51" t="s">
        <v>3257</v>
      </c>
      <c r="O6019" s="52"/>
      <c r="P6019" s="53"/>
    </row>
    <row r="6020" spans="1:16" s="56" customFormat="1" ht="45" hidden="1" x14ac:dyDescent="0.2">
      <c r="A6020" s="20">
        <v>6020</v>
      </c>
      <c r="B6020" s="55"/>
      <c r="C6020" s="47" t="str">
        <f t="shared" si="94"/>
        <v>Idu Ana 8492</v>
      </c>
      <c r="D6020" s="47"/>
      <c r="E6020" s="48" t="s">
        <v>2751</v>
      </c>
      <c r="F6020" s="48" t="s">
        <v>3467</v>
      </c>
      <c r="G6020" s="177"/>
      <c r="H6020" s="48">
        <v>8492</v>
      </c>
      <c r="I6020" s="48" t="s">
        <v>6296</v>
      </c>
      <c r="J6020" s="49" t="s">
        <v>26</v>
      </c>
      <c r="K6020" s="50">
        <v>131552</v>
      </c>
      <c r="L6020" s="48" t="s">
        <v>3256</v>
      </c>
      <c r="M6020" s="51" t="s">
        <v>50</v>
      </c>
      <c r="N6020" s="51" t="s">
        <v>3257</v>
      </c>
      <c r="O6020" s="52"/>
      <c r="P6020" s="53"/>
    </row>
    <row r="6021" spans="1:16" s="56" customFormat="1" ht="45" hidden="1" x14ac:dyDescent="0.2">
      <c r="A6021" s="20">
        <v>6021</v>
      </c>
      <c r="B6021" s="55"/>
      <c r="C6021" s="47" t="str">
        <f t="shared" si="94"/>
        <v>Idu Ana 8493</v>
      </c>
      <c r="D6021" s="47"/>
      <c r="E6021" s="48" t="s">
        <v>2751</v>
      </c>
      <c r="F6021" s="48" t="s">
        <v>4700</v>
      </c>
      <c r="G6021" s="177"/>
      <c r="H6021" s="48">
        <v>8493</v>
      </c>
      <c r="I6021" s="48" t="s">
        <v>6297</v>
      </c>
      <c r="J6021" s="49" t="s">
        <v>26</v>
      </c>
      <c r="K6021" s="50">
        <v>381030</v>
      </c>
      <c r="L6021" s="48" t="s">
        <v>3256</v>
      </c>
      <c r="M6021" s="51" t="s">
        <v>50</v>
      </c>
      <c r="N6021" s="51" t="s">
        <v>3257</v>
      </c>
      <c r="O6021" s="52"/>
      <c r="P6021" s="53"/>
    </row>
    <row r="6022" spans="1:16" s="56" customFormat="1" ht="45" hidden="1" x14ac:dyDescent="0.2">
      <c r="A6022" s="20">
        <v>6022</v>
      </c>
      <c r="B6022" s="55"/>
      <c r="C6022" s="47" t="str">
        <f t="shared" si="94"/>
        <v>Idu Ana 8494</v>
      </c>
      <c r="D6022" s="47"/>
      <c r="E6022" s="48" t="s">
        <v>2751</v>
      </c>
      <c r="F6022" s="48" t="s">
        <v>4700</v>
      </c>
      <c r="G6022" s="177"/>
      <c r="H6022" s="48">
        <v>8494</v>
      </c>
      <c r="I6022" s="48" t="s">
        <v>6298</v>
      </c>
      <c r="J6022" s="49" t="s">
        <v>26</v>
      </c>
      <c r="K6022" s="50">
        <v>1091366</v>
      </c>
      <c r="L6022" s="48" t="s">
        <v>3256</v>
      </c>
      <c r="M6022" s="51" t="s">
        <v>50</v>
      </c>
      <c r="N6022" s="51" t="s">
        <v>3257</v>
      </c>
      <c r="O6022" s="52"/>
      <c r="P6022" s="53"/>
    </row>
    <row r="6023" spans="1:16" s="56" customFormat="1" ht="45" hidden="1" x14ac:dyDescent="0.2">
      <c r="A6023" s="20">
        <v>6023</v>
      </c>
      <c r="B6023" s="55"/>
      <c r="C6023" s="47" t="str">
        <f t="shared" si="94"/>
        <v>Idu Ana 8495</v>
      </c>
      <c r="D6023" s="47"/>
      <c r="E6023" s="48" t="s">
        <v>2751</v>
      </c>
      <c r="F6023" s="48" t="s">
        <v>4700</v>
      </c>
      <c r="G6023" s="177"/>
      <c r="H6023" s="48">
        <v>8495</v>
      </c>
      <c r="I6023" s="48" t="s">
        <v>6299</v>
      </c>
      <c r="J6023" s="49" t="s">
        <v>25</v>
      </c>
      <c r="K6023" s="50">
        <v>7111</v>
      </c>
      <c r="L6023" s="48" t="s">
        <v>3256</v>
      </c>
      <c r="M6023" s="51" t="s">
        <v>50</v>
      </c>
      <c r="N6023" s="51" t="s">
        <v>3257</v>
      </c>
      <c r="O6023" s="52"/>
      <c r="P6023" s="53"/>
    </row>
    <row r="6024" spans="1:16" s="56" customFormat="1" ht="45" hidden="1" x14ac:dyDescent="0.2">
      <c r="A6024" s="20">
        <v>6024</v>
      </c>
      <c r="B6024" s="55"/>
      <c r="C6024" s="47" t="str">
        <f t="shared" si="94"/>
        <v>Idu Ana 8496</v>
      </c>
      <c r="D6024" s="47"/>
      <c r="E6024" s="48" t="s">
        <v>2751</v>
      </c>
      <c r="F6024" s="48" t="s">
        <v>4700</v>
      </c>
      <c r="G6024" s="177"/>
      <c r="H6024" s="48">
        <v>8496</v>
      </c>
      <c r="I6024" s="48" t="s">
        <v>6300</v>
      </c>
      <c r="J6024" s="49" t="s">
        <v>25</v>
      </c>
      <c r="K6024" s="50">
        <v>6034</v>
      </c>
      <c r="L6024" s="48" t="s">
        <v>3256</v>
      </c>
      <c r="M6024" s="51" t="s">
        <v>50</v>
      </c>
      <c r="N6024" s="51" t="s">
        <v>3257</v>
      </c>
      <c r="O6024" s="52"/>
      <c r="P6024" s="53"/>
    </row>
    <row r="6025" spans="1:16" s="56" customFormat="1" ht="45" hidden="1" x14ac:dyDescent="0.2">
      <c r="A6025" s="20">
        <v>6025</v>
      </c>
      <c r="B6025" s="55"/>
      <c r="C6025" s="47" t="str">
        <f t="shared" si="94"/>
        <v>Idu Ana 8497</v>
      </c>
      <c r="D6025" s="47"/>
      <c r="E6025" s="48" t="s">
        <v>2751</v>
      </c>
      <c r="F6025" s="48" t="s">
        <v>4700</v>
      </c>
      <c r="G6025" s="177"/>
      <c r="H6025" s="48">
        <v>8497</v>
      </c>
      <c r="I6025" s="48" t="s">
        <v>6301</v>
      </c>
      <c r="J6025" s="49" t="s">
        <v>25</v>
      </c>
      <c r="K6025" s="50">
        <v>16283</v>
      </c>
      <c r="L6025" s="48" t="s">
        <v>3256</v>
      </c>
      <c r="M6025" s="51" t="s">
        <v>50</v>
      </c>
      <c r="N6025" s="51" t="s">
        <v>3257</v>
      </c>
      <c r="O6025" s="52"/>
      <c r="P6025" s="53"/>
    </row>
    <row r="6026" spans="1:16" s="56" customFormat="1" ht="45" hidden="1" x14ac:dyDescent="0.2">
      <c r="A6026" s="20">
        <v>6026</v>
      </c>
      <c r="B6026" s="55"/>
      <c r="C6026" s="47" t="str">
        <f t="shared" si="94"/>
        <v>Idu Ana 8498</v>
      </c>
      <c r="D6026" s="47"/>
      <c r="E6026" s="48" t="s">
        <v>2751</v>
      </c>
      <c r="F6026" s="48" t="s">
        <v>3482</v>
      </c>
      <c r="G6026" s="177"/>
      <c r="H6026" s="48">
        <v>8498</v>
      </c>
      <c r="I6026" s="48" t="s">
        <v>6302</v>
      </c>
      <c r="J6026" s="49" t="s">
        <v>25</v>
      </c>
      <c r="K6026" s="50">
        <v>7656</v>
      </c>
      <c r="L6026" s="48" t="s">
        <v>3256</v>
      </c>
      <c r="M6026" s="51" t="s">
        <v>50</v>
      </c>
      <c r="N6026" s="51" t="s">
        <v>3257</v>
      </c>
      <c r="O6026" s="52"/>
      <c r="P6026" s="53"/>
    </row>
    <row r="6027" spans="1:16" s="56" customFormat="1" ht="45" hidden="1" x14ac:dyDescent="0.2">
      <c r="A6027" s="20">
        <v>6027</v>
      </c>
      <c r="B6027" s="55"/>
      <c r="C6027" s="47" t="str">
        <f t="shared" si="94"/>
        <v>Idu Ana 8499</v>
      </c>
      <c r="D6027" s="47"/>
      <c r="E6027" s="48" t="s">
        <v>2751</v>
      </c>
      <c r="F6027" s="48" t="s">
        <v>3293</v>
      </c>
      <c r="G6027" s="177"/>
      <c r="H6027" s="48">
        <v>8499</v>
      </c>
      <c r="I6027" s="48" t="s">
        <v>6303</v>
      </c>
      <c r="J6027" s="49" t="s">
        <v>64</v>
      </c>
      <c r="K6027" s="50">
        <v>69852</v>
      </c>
      <c r="L6027" s="48" t="s">
        <v>3256</v>
      </c>
      <c r="M6027" s="51" t="s">
        <v>50</v>
      </c>
      <c r="N6027" s="51" t="s">
        <v>3257</v>
      </c>
      <c r="O6027" s="52"/>
      <c r="P6027" s="53"/>
    </row>
    <row r="6028" spans="1:16" s="56" customFormat="1" ht="45" hidden="1" x14ac:dyDescent="0.2">
      <c r="A6028" s="20">
        <v>6028</v>
      </c>
      <c r="B6028" s="55"/>
      <c r="C6028" s="47" t="str">
        <f t="shared" si="94"/>
        <v>Idu Ana 8500</v>
      </c>
      <c r="D6028" s="47"/>
      <c r="E6028" s="48" t="s">
        <v>2751</v>
      </c>
      <c r="F6028" s="48" t="s">
        <v>3309</v>
      </c>
      <c r="G6028" s="177"/>
      <c r="H6028" s="48">
        <v>8500</v>
      </c>
      <c r="I6028" s="48" t="s">
        <v>6304</v>
      </c>
      <c r="J6028" s="49" t="s">
        <v>64</v>
      </c>
      <c r="K6028" s="50">
        <v>58254</v>
      </c>
      <c r="L6028" s="48" t="s">
        <v>3256</v>
      </c>
      <c r="M6028" s="51" t="s">
        <v>50</v>
      </c>
      <c r="N6028" s="51" t="s">
        <v>3257</v>
      </c>
      <c r="O6028" s="52"/>
      <c r="P6028" s="53"/>
    </row>
    <row r="6029" spans="1:16" s="56" customFormat="1" ht="45" hidden="1" x14ac:dyDescent="0.2">
      <c r="A6029" s="20">
        <v>6029</v>
      </c>
      <c r="B6029" s="55"/>
      <c r="C6029" s="47" t="str">
        <f t="shared" si="94"/>
        <v>Idu Ana 8501</v>
      </c>
      <c r="D6029" s="47"/>
      <c r="E6029" s="48" t="s">
        <v>2219</v>
      </c>
      <c r="F6029" s="48" t="s">
        <v>3274</v>
      </c>
      <c r="G6029" s="177"/>
      <c r="H6029" s="48">
        <v>8501</v>
      </c>
      <c r="I6029" s="48" t="s">
        <v>6305</v>
      </c>
      <c r="J6029" s="49" t="s">
        <v>26</v>
      </c>
      <c r="K6029" s="50">
        <v>106266</v>
      </c>
      <c r="L6029" s="48" t="s">
        <v>3256</v>
      </c>
      <c r="M6029" s="51" t="s">
        <v>50</v>
      </c>
      <c r="N6029" s="51" t="s">
        <v>3257</v>
      </c>
      <c r="O6029" s="52"/>
      <c r="P6029" s="53"/>
    </row>
    <row r="6030" spans="1:16" s="56" customFormat="1" ht="45" hidden="1" x14ac:dyDescent="0.2">
      <c r="A6030" s="20">
        <v>6030</v>
      </c>
      <c r="B6030" s="55"/>
      <c r="C6030" s="47" t="str">
        <f t="shared" si="94"/>
        <v>Idu Ana 8503</v>
      </c>
      <c r="D6030" s="47"/>
      <c r="E6030" s="48" t="s">
        <v>2219</v>
      </c>
      <c r="F6030" s="48" t="s">
        <v>3274</v>
      </c>
      <c r="G6030" s="177"/>
      <c r="H6030" s="48">
        <v>8503</v>
      </c>
      <c r="I6030" s="48" t="s">
        <v>6306</v>
      </c>
      <c r="J6030" s="49" t="s">
        <v>26</v>
      </c>
      <c r="K6030" s="50">
        <v>107266</v>
      </c>
      <c r="L6030" s="48" t="s">
        <v>3256</v>
      </c>
      <c r="M6030" s="51" t="s">
        <v>50</v>
      </c>
      <c r="N6030" s="51" t="s">
        <v>3257</v>
      </c>
      <c r="O6030" s="52"/>
      <c r="P6030" s="53"/>
    </row>
    <row r="6031" spans="1:16" s="56" customFormat="1" ht="45" hidden="1" x14ac:dyDescent="0.2">
      <c r="A6031" s="20">
        <v>6031</v>
      </c>
      <c r="B6031" s="55"/>
      <c r="C6031" s="47" t="str">
        <f t="shared" si="94"/>
        <v>Idu Ana 8504</v>
      </c>
      <c r="D6031" s="47"/>
      <c r="E6031" s="48" t="s">
        <v>2219</v>
      </c>
      <c r="F6031" s="48" t="s">
        <v>3315</v>
      </c>
      <c r="G6031" s="177"/>
      <c r="H6031" s="48">
        <v>8504</v>
      </c>
      <c r="I6031" s="48" t="s">
        <v>6307</v>
      </c>
      <c r="J6031" s="49" t="s">
        <v>26</v>
      </c>
      <c r="K6031" s="50">
        <v>212113</v>
      </c>
      <c r="L6031" s="48" t="s">
        <v>3256</v>
      </c>
      <c r="M6031" s="51" t="s">
        <v>50</v>
      </c>
      <c r="N6031" s="51" t="s">
        <v>3257</v>
      </c>
      <c r="O6031" s="52"/>
      <c r="P6031" s="53"/>
    </row>
    <row r="6032" spans="1:16" s="56" customFormat="1" ht="45" hidden="1" x14ac:dyDescent="0.2">
      <c r="A6032" s="20">
        <v>6032</v>
      </c>
      <c r="B6032" s="55"/>
      <c r="C6032" s="47" t="str">
        <f t="shared" si="94"/>
        <v>Idu Ana 8505</v>
      </c>
      <c r="D6032" s="47"/>
      <c r="E6032" s="48" t="s">
        <v>2219</v>
      </c>
      <c r="F6032" s="48" t="s">
        <v>3315</v>
      </c>
      <c r="G6032" s="177"/>
      <c r="H6032" s="48">
        <v>8505</v>
      </c>
      <c r="I6032" s="48" t="s">
        <v>6308</v>
      </c>
      <c r="J6032" s="49" t="s">
        <v>26</v>
      </c>
      <c r="K6032" s="50">
        <v>412843</v>
      </c>
      <c r="L6032" s="48" t="s">
        <v>3256</v>
      </c>
      <c r="M6032" s="51" t="s">
        <v>50</v>
      </c>
      <c r="N6032" s="51" t="s">
        <v>3257</v>
      </c>
      <c r="O6032" s="52"/>
      <c r="P6032" s="53"/>
    </row>
    <row r="6033" spans="1:16" s="56" customFormat="1" ht="60" hidden="1" x14ac:dyDescent="0.2">
      <c r="A6033" s="20">
        <v>6033</v>
      </c>
      <c r="B6033" s="55"/>
      <c r="C6033" s="47" t="str">
        <f t="shared" si="94"/>
        <v>Idu Ana 8506</v>
      </c>
      <c r="D6033" s="47"/>
      <c r="E6033" s="48" t="s">
        <v>2219</v>
      </c>
      <c r="F6033" s="48" t="s">
        <v>3485</v>
      </c>
      <c r="G6033" s="177"/>
      <c r="H6033" s="48">
        <v>8506</v>
      </c>
      <c r="I6033" s="48" t="s">
        <v>6309</v>
      </c>
      <c r="J6033" s="49" t="s">
        <v>26</v>
      </c>
      <c r="K6033" s="50">
        <v>452780</v>
      </c>
      <c r="L6033" s="48" t="s">
        <v>3256</v>
      </c>
      <c r="M6033" s="51" t="s">
        <v>50</v>
      </c>
      <c r="N6033" s="51" t="s">
        <v>3257</v>
      </c>
      <c r="O6033" s="52"/>
      <c r="P6033" s="53"/>
    </row>
    <row r="6034" spans="1:16" s="56" customFormat="1" ht="45" hidden="1" x14ac:dyDescent="0.2">
      <c r="A6034" s="20">
        <v>6034</v>
      </c>
      <c r="B6034" s="55"/>
      <c r="C6034" s="47" t="str">
        <f t="shared" si="94"/>
        <v>Idu Ana 8507</v>
      </c>
      <c r="D6034" s="47"/>
      <c r="E6034" s="48" t="s">
        <v>2219</v>
      </c>
      <c r="F6034" s="48" t="s">
        <v>3276</v>
      </c>
      <c r="G6034" s="177"/>
      <c r="H6034" s="48">
        <v>8507</v>
      </c>
      <c r="I6034" s="48" t="s">
        <v>6310</v>
      </c>
      <c r="J6034" s="49" t="s">
        <v>25</v>
      </c>
      <c r="K6034" s="50">
        <v>538450</v>
      </c>
      <c r="L6034" s="48" t="s">
        <v>3256</v>
      </c>
      <c r="M6034" s="51" t="s">
        <v>50</v>
      </c>
      <c r="N6034" s="51" t="s">
        <v>3257</v>
      </c>
      <c r="O6034" s="52"/>
      <c r="P6034" s="53"/>
    </row>
    <row r="6035" spans="1:16" s="56" customFormat="1" ht="45" hidden="1" x14ac:dyDescent="0.2">
      <c r="A6035" s="20">
        <v>6035</v>
      </c>
      <c r="B6035" s="55"/>
      <c r="C6035" s="47" t="str">
        <f t="shared" si="94"/>
        <v>Idu Ana 8508</v>
      </c>
      <c r="D6035" s="47"/>
      <c r="E6035" s="48" t="s">
        <v>2219</v>
      </c>
      <c r="F6035" s="48" t="s">
        <v>3276</v>
      </c>
      <c r="G6035" s="177"/>
      <c r="H6035" s="48">
        <v>8508</v>
      </c>
      <c r="I6035" s="48" t="s">
        <v>6311</v>
      </c>
      <c r="J6035" s="49" t="s">
        <v>25</v>
      </c>
      <c r="K6035" s="50">
        <v>527127</v>
      </c>
      <c r="L6035" s="48" t="s">
        <v>3256</v>
      </c>
      <c r="M6035" s="51" t="s">
        <v>50</v>
      </c>
      <c r="N6035" s="51" t="s">
        <v>3257</v>
      </c>
      <c r="O6035" s="52"/>
      <c r="P6035" s="53"/>
    </row>
    <row r="6036" spans="1:16" s="56" customFormat="1" ht="45" hidden="1" x14ac:dyDescent="0.2">
      <c r="A6036" s="20">
        <v>6036</v>
      </c>
      <c r="B6036" s="55"/>
      <c r="C6036" s="47" t="str">
        <f t="shared" si="94"/>
        <v>Idu Ana 8509</v>
      </c>
      <c r="D6036" s="47"/>
      <c r="E6036" s="48" t="s">
        <v>2219</v>
      </c>
      <c r="F6036" s="48" t="s">
        <v>3276</v>
      </c>
      <c r="G6036" s="177"/>
      <c r="H6036" s="48">
        <v>8509</v>
      </c>
      <c r="I6036" s="48" t="s">
        <v>6312</v>
      </c>
      <c r="J6036" s="49" t="s">
        <v>25</v>
      </c>
      <c r="K6036" s="50">
        <v>595261</v>
      </c>
      <c r="L6036" s="48" t="s">
        <v>3256</v>
      </c>
      <c r="M6036" s="51" t="s">
        <v>50</v>
      </c>
      <c r="N6036" s="51" t="s">
        <v>3257</v>
      </c>
      <c r="O6036" s="52"/>
      <c r="P6036" s="53"/>
    </row>
    <row r="6037" spans="1:16" s="56" customFormat="1" ht="45" hidden="1" x14ac:dyDescent="0.2">
      <c r="A6037" s="20">
        <v>6037</v>
      </c>
      <c r="B6037" s="55"/>
      <c r="C6037" s="47" t="str">
        <f t="shared" si="94"/>
        <v>Idu Ana 8510</v>
      </c>
      <c r="D6037" s="47"/>
      <c r="E6037" s="48" t="s">
        <v>2219</v>
      </c>
      <c r="F6037" s="48" t="s">
        <v>4558</v>
      </c>
      <c r="G6037" s="177"/>
      <c r="H6037" s="48">
        <v>8510</v>
      </c>
      <c r="I6037" s="48" t="s">
        <v>6313</v>
      </c>
      <c r="J6037" s="49" t="s">
        <v>64</v>
      </c>
      <c r="K6037" s="50">
        <v>2492</v>
      </c>
      <c r="L6037" s="48" t="s">
        <v>3256</v>
      </c>
      <c r="M6037" s="51" t="s">
        <v>50</v>
      </c>
      <c r="N6037" s="51" t="s">
        <v>3257</v>
      </c>
      <c r="O6037" s="52"/>
      <c r="P6037" s="53"/>
    </row>
    <row r="6038" spans="1:16" s="56" customFormat="1" ht="45" hidden="1" x14ac:dyDescent="0.2">
      <c r="A6038" s="20">
        <v>6038</v>
      </c>
      <c r="B6038" s="55"/>
      <c r="C6038" s="47" t="str">
        <f t="shared" si="94"/>
        <v>Idu Ana 8511</v>
      </c>
      <c r="D6038" s="47"/>
      <c r="E6038" s="48" t="s">
        <v>2219</v>
      </c>
      <c r="F6038" s="48" t="s">
        <v>3315</v>
      </c>
      <c r="G6038" s="177"/>
      <c r="H6038" s="48">
        <v>8511</v>
      </c>
      <c r="I6038" s="48" t="s">
        <v>6314</v>
      </c>
      <c r="J6038" s="49" t="s">
        <v>25</v>
      </c>
      <c r="K6038" s="50">
        <v>288413</v>
      </c>
      <c r="L6038" s="48" t="s">
        <v>3256</v>
      </c>
      <c r="M6038" s="51" t="s">
        <v>50</v>
      </c>
      <c r="N6038" s="51" t="s">
        <v>3257</v>
      </c>
      <c r="O6038" s="52"/>
      <c r="P6038" s="53"/>
    </row>
    <row r="6039" spans="1:16" s="56" customFormat="1" ht="45" hidden="1" x14ac:dyDescent="0.2">
      <c r="A6039" s="20">
        <v>6039</v>
      </c>
      <c r="B6039" s="55"/>
      <c r="C6039" s="47" t="str">
        <f t="shared" si="94"/>
        <v>Idu Ana 8512</v>
      </c>
      <c r="D6039" s="47"/>
      <c r="E6039" s="48" t="s">
        <v>2219</v>
      </c>
      <c r="F6039" s="48" t="s">
        <v>3274</v>
      </c>
      <c r="G6039" s="177"/>
      <c r="H6039" s="48">
        <v>8512</v>
      </c>
      <c r="I6039" s="48" t="s">
        <v>6315</v>
      </c>
      <c r="J6039" s="49" t="s">
        <v>25</v>
      </c>
      <c r="K6039" s="50">
        <v>202575</v>
      </c>
      <c r="L6039" s="48" t="s">
        <v>3256</v>
      </c>
      <c r="M6039" s="51" t="s">
        <v>50</v>
      </c>
      <c r="N6039" s="51" t="s">
        <v>3257</v>
      </c>
      <c r="O6039" s="52"/>
      <c r="P6039" s="53"/>
    </row>
    <row r="6040" spans="1:16" s="56" customFormat="1" ht="45" hidden="1" x14ac:dyDescent="0.2">
      <c r="A6040" s="20">
        <v>6040</v>
      </c>
      <c r="B6040" s="55"/>
      <c r="C6040" s="47" t="str">
        <f t="shared" si="94"/>
        <v>Idu Ana 8513</v>
      </c>
      <c r="D6040" s="47"/>
      <c r="E6040" s="48" t="s">
        <v>2219</v>
      </c>
      <c r="F6040" s="48" t="s">
        <v>3315</v>
      </c>
      <c r="G6040" s="177"/>
      <c r="H6040" s="48">
        <v>8513</v>
      </c>
      <c r="I6040" s="48" t="s">
        <v>6316</v>
      </c>
      <c r="J6040" s="49" t="s">
        <v>26</v>
      </c>
      <c r="K6040" s="50">
        <v>383617</v>
      </c>
      <c r="L6040" s="48" t="s">
        <v>3256</v>
      </c>
      <c r="M6040" s="51" t="s">
        <v>50</v>
      </c>
      <c r="N6040" s="51" t="s">
        <v>3257</v>
      </c>
      <c r="O6040" s="52"/>
      <c r="P6040" s="53"/>
    </row>
    <row r="6041" spans="1:16" s="56" customFormat="1" ht="45" hidden="1" x14ac:dyDescent="0.2">
      <c r="A6041" s="20">
        <v>6041</v>
      </c>
      <c r="B6041" s="55"/>
      <c r="C6041" s="47" t="str">
        <f t="shared" si="94"/>
        <v>Idu Ana 8514</v>
      </c>
      <c r="D6041" s="47"/>
      <c r="E6041" s="48" t="s">
        <v>2219</v>
      </c>
      <c r="F6041" s="48" t="s">
        <v>3315</v>
      </c>
      <c r="G6041" s="177"/>
      <c r="H6041" s="48">
        <v>8514</v>
      </c>
      <c r="I6041" s="48" t="s">
        <v>6317</v>
      </c>
      <c r="J6041" s="49" t="s">
        <v>25</v>
      </c>
      <c r="K6041" s="50">
        <v>15240</v>
      </c>
      <c r="L6041" s="48" t="s">
        <v>3256</v>
      </c>
      <c r="M6041" s="51" t="s">
        <v>50</v>
      </c>
      <c r="N6041" s="51" t="s">
        <v>3257</v>
      </c>
      <c r="O6041" s="52"/>
      <c r="P6041" s="53"/>
    </row>
    <row r="6042" spans="1:16" s="56" customFormat="1" ht="45" hidden="1" x14ac:dyDescent="0.2">
      <c r="A6042" s="20">
        <v>6042</v>
      </c>
      <c r="B6042" s="55"/>
      <c r="C6042" s="47" t="str">
        <f t="shared" si="94"/>
        <v>Idu Ana 8515</v>
      </c>
      <c r="D6042" s="47"/>
      <c r="E6042" s="48" t="s">
        <v>2219</v>
      </c>
      <c r="F6042" s="48" t="s">
        <v>3315</v>
      </c>
      <c r="G6042" s="177"/>
      <c r="H6042" s="190">
        <v>8515</v>
      </c>
      <c r="I6042" s="190" t="s">
        <v>6318</v>
      </c>
      <c r="J6042" s="49" t="s">
        <v>26</v>
      </c>
      <c r="K6042" s="50">
        <v>14381</v>
      </c>
      <c r="L6042" s="48" t="s">
        <v>3256</v>
      </c>
      <c r="M6042" s="51" t="s">
        <v>50</v>
      </c>
      <c r="N6042" s="51" t="s">
        <v>3257</v>
      </c>
      <c r="O6042" s="52"/>
      <c r="P6042" s="53"/>
    </row>
    <row r="6043" spans="1:16" s="56" customFormat="1" ht="45" hidden="1" x14ac:dyDescent="0.2">
      <c r="A6043" s="20">
        <v>6043</v>
      </c>
      <c r="B6043" s="55"/>
      <c r="C6043" s="47" t="str">
        <f t="shared" si="94"/>
        <v>Idu Ana 8516</v>
      </c>
      <c r="D6043" s="47"/>
      <c r="E6043" s="48" t="s">
        <v>2219</v>
      </c>
      <c r="F6043" s="48" t="s">
        <v>3315</v>
      </c>
      <c r="G6043" s="177"/>
      <c r="H6043" s="48">
        <v>8516</v>
      </c>
      <c r="I6043" s="48" t="s">
        <v>6319</v>
      </c>
      <c r="J6043" s="49" t="s">
        <v>26</v>
      </c>
      <c r="K6043" s="50">
        <v>32670</v>
      </c>
      <c r="L6043" s="48" t="s">
        <v>3256</v>
      </c>
      <c r="M6043" s="51" t="s">
        <v>50</v>
      </c>
      <c r="N6043" s="51" t="s">
        <v>3257</v>
      </c>
      <c r="O6043" s="52"/>
      <c r="P6043" s="53"/>
    </row>
    <row r="6044" spans="1:16" s="56" customFormat="1" ht="45" hidden="1" x14ac:dyDescent="0.2">
      <c r="A6044" s="20">
        <v>6044</v>
      </c>
      <c r="B6044" s="55"/>
      <c r="C6044" s="47" t="str">
        <f t="shared" si="94"/>
        <v>Idu Ana 8518</v>
      </c>
      <c r="D6044" s="47"/>
      <c r="E6044" s="48" t="s">
        <v>2219</v>
      </c>
      <c r="F6044" s="48" t="s">
        <v>3315</v>
      </c>
      <c r="G6044" s="177"/>
      <c r="H6044" s="48">
        <v>8518</v>
      </c>
      <c r="I6044" s="174" t="s">
        <v>6320</v>
      </c>
      <c r="J6044" s="49" t="s">
        <v>26</v>
      </c>
      <c r="K6044" s="50">
        <v>24214</v>
      </c>
      <c r="L6044" s="48" t="s">
        <v>3256</v>
      </c>
      <c r="M6044" s="51" t="s">
        <v>50</v>
      </c>
      <c r="N6044" s="51" t="s">
        <v>3257</v>
      </c>
      <c r="O6044" s="52"/>
      <c r="P6044" s="53"/>
    </row>
    <row r="6045" spans="1:16" s="56" customFormat="1" ht="45" hidden="1" x14ac:dyDescent="0.2">
      <c r="A6045" s="20">
        <v>6045</v>
      </c>
      <c r="B6045" s="55"/>
      <c r="C6045" s="47" t="str">
        <f t="shared" si="94"/>
        <v>Idu Ana 8519</v>
      </c>
      <c r="D6045" s="47"/>
      <c r="E6045" s="48" t="s">
        <v>2219</v>
      </c>
      <c r="F6045" s="48" t="s">
        <v>3315</v>
      </c>
      <c r="G6045" s="177"/>
      <c r="H6045" s="48">
        <v>8519</v>
      </c>
      <c r="I6045" s="48" t="s">
        <v>6321</v>
      </c>
      <c r="J6045" s="49" t="s">
        <v>26</v>
      </c>
      <c r="K6045" s="50">
        <v>17196</v>
      </c>
      <c r="L6045" s="48" t="s">
        <v>3256</v>
      </c>
      <c r="M6045" s="51" t="s">
        <v>50</v>
      </c>
      <c r="N6045" s="51" t="s">
        <v>3257</v>
      </c>
      <c r="O6045" s="52"/>
      <c r="P6045" s="53"/>
    </row>
    <row r="6046" spans="1:16" s="56" customFormat="1" ht="45" hidden="1" x14ac:dyDescent="0.2">
      <c r="A6046" s="20">
        <v>6046</v>
      </c>
      <c r="B6046" s="55"/>
      <c r="C6046" s="47" t="str">
        <f t="shared" si="94"/>
        <v>Idu Ana 8520</v>
      </c>
      <c r="D6046" s="47"/>
      <c r="E6046" s="48" t="s">
        <v>2219</v>
      </c>
      <c r="F6046" s="48" t="s">
        <v>1925</v>
      </c>
      <c r="G6046" s="177"/>
      <c r="H6046" s="48">
        <v>8520</v>
      </c>
      <c r="I6046" s="48" t="s">
        <v>6322</v>
      </c>
      <c r="J6046" s="49" t="s">
        <v>64</v>
      </c>
      <c r="K6046" s="50">
        <v>1954921</v>
      </c>
      <c r="L6046" s="48" t="s">
        <v>3256</v>
      </c>
      <c r="M6046" s="51" t="s">
        <v>50</v>
      </c>
      <c r="N6046" s="51" t="s">
        <v>3257</v>
      </c>
      <c r="O6046" s="52"/>
      <c r="P6046" s="53"/>
    </row>
    <row r="6047" spans="1:16" s="56" customFormat="1" ht="45" hidden="1" x14ac:dyDescent="0.2">
      <c r="A6047" s="20">
        <v>6047</v>
      </c>
      <c r="B6047" s="55"/>
      <c r="C6047" s="47" t="str">
        <f t="shared" si="94"/>
        <v>Idu Ana 8521</v>
      </c>
      <c r="D6047" s="47"/>
      <c r="E6047" s="48" t="s">
        <v>2219</v>
      </c>
      <c r="F6047" s="48" t="s">
        <v>3315</v>
      </c>
      <c r="G6047" s="177"/>
      <c r="H6047" s="48">
        <v>8521</v>
      </c>
      <c r="I6047" s="48" t="s">
        <v>6323</v>
      </c>
      <c r="J6047" s="49" t="s">
        <v>26</v>
      </c>
      <c r="K6047" s="50">
        <v>25499</v>
      </c>
      <c r="L6047" s="48" t="s">
        <v>3256</v>
      </c>
      <c r="M6047" s="51" t="s">
        <v>50</v>
      </c>
      <c r="N6047" s="51" t="s">
        <v>3257</v>
      </c>
      <c r="O6047" s="52"/>
      <c r="P6047" s="53"/>
    </row>
    <row r="6048" spans="1:16" s="56" customFormat="1" ht="45" hidden="1" x14ac:dyDescent="0.2">
      <c r="A6048" s="20">
        <v>6048</v>
      </c>
      <c r="B6048" s="55"/>
      <c r="C6048" s="47" t="str">
        <f t="shared" si="94"/>
        <v>Idu Ana 8522</v>
      </c>
      <c r="D6048" s="47"/>
      <c r="E6048" s="48" t="s">
        <v>2219</v>
      </c>
      <c r="F6048" s="48" t="s">
        <v>3315</v>
      </c>
      <c r="G6048" s="177"/>
      <c r="H6048" s="190">
        <v>8522</v>
      </c>
      <c r="I6048" s="190" t="s">
        <v>6324</v>
      </c>
      <c r="J6048" s="49" t="s">
        <v>25</v>
      </c>
      <c r="K6048" s="50">
        <v>10399</v>
      </c>
      <c r="L6048" s="48" t="s">
        <v>3256</v>
      </c>
      <c r="M6048" s="51" t="s">
        <v>50</v>
      </c>
      <c r="N6048" s="51" t="s">
        <v>3257</v>
      </c>
      <c r="O6048" s="52"/>
      <c r="P6048" s="53"/>
    </row>
    <row r="6049" spans="1:16" s="56" customFormat="1" ht="45" hidden="1" x14ac:dyDescent="0.2">
      <c r="A6049" s="20">
        <v>6049</v>
      </c>
      <c r="B6049" s="55"/>
      <c r="C6049" s="47" t="str">
        <f t="shared" si="94"/>
        <v>Idu Ana 8523</v>
      </c>
      <c r="D6049" s="47"/>
      <c r="E6049" s="48" t="s">
        <v>2219</v>
      </c>
      <c r="F6049" s="48" t="s">
        <v>3315</v>
      </c>
      <c r="G6049" s="177"/>
      <c r="H6049" s="48">
        <v>8523</v>
      </c>
      <c r="I6049" s="48" t="s">
        <v>6325</v>
      </c>
      <c r="J6049" s="49" t="s">
        <v>26</v>
      </c>
      <c r="K6049" s="50">
        <v>4315</v>
      </c>
      <c r="L6049" s="48" t="s">
        <v>3256</v>
      </c>
      <c r="M6049" s="51" t="s">
        <v>50</v>
      </c>
      <c r="N6049" s="51" t="s">
        <v>3257</v>
      </c>
      <c r="O6049" s="52"/>
      <c r="P6049" s="53"/>
    </row>
    <row r="6050" spans="1:16" s="56" customFormat="1" ht="45" hidden="1" x14ac:dyDescent="0.2">
      <c r="A6050" s="20">
        <v>6050</v>
      </c>
      <c r="B6050" s="55"/>
      <c r="C6050" s="47" t="str">
        <f t="shared" si="94"/>
        <v>Idu Ana 8524</v>
      </c>
      <c r="D6050" s="47"/>
      <c r="E6050" s="48" t="s">
        <v>2219</v>
      </c>
      <c r="F6050" s="48" t="s">
        <v>3315</v>
      </c>
      <c r="G6050" s="177"/>
      <c r="H6050" s="48">
        <v>8524</v>
      </c>
      <c r="I6050" s="48" t="s">
        <v>6326</v>
      </c>
      <c r="J6050" s="49" t="s">
        <v>26</v>
      </c>
      <c r="K6050" s="50">
        <v>4880</v>
      </c>
      <c r="L6050" s="48" t="s">
        <v>3256</v>
      </c>
      <c r="M6050" s="51" t="s">
        <v>50</v>
      </c>
      <c r="N6050" s="51" t="s">
        <v>3257</v>
      </c>
      <c r="O6050" s="52"/>
      <c r="P6050" s="53"/>
    </row>
    <row r="6051" spans="1:16" s="56" customFormat="1" ht="45" hidden="1" x14ac:dyDescent="0.2">
      <c r="A6051" s="20">
        <v>6051</v>
      </c>
      <c r="B6051" s="55"/>
      <c r="C6051" s="47" t="str">
        <f t="shared" si="94"/>
        <v>Idu Ana 8525</v>
      </c>
      <c r="D6051" s="47"/>
      <c r="E6051" s="48" t="s">
        <v>2219</v>
      </c>
      <c r="F6051" s="48" t="s">
        <v>3315</v>
      </c>
      <c r="G6051" s="177"/>
      <c r="H6051" s="190">
        <v>8525</v>
      </c>
      <c r="I6051" s="190" t="s">
        <v>6327</v>
      </c>
      <c r="J6051" s="49" t="s">
        <v>26</v>
      </c>
      <c r="K6051" s="50">
        <v>5168</v>
      </c>
      <c r="L6051" s="48" t="s">
        <v>3256</v>
      </c>
      <c r="M6051" s="51" t="s">
        <v>50</v>
      </c>
      <c r="N6051" s="51" t="s">
        <v>3257</v>
      </c>
      <c r="O6051" s="52"/>
      <c r="P6051" s="53"/>
    </row>
    <row r="6052" spans="1:16" s="56" customFormat="1" ht="45" hidden="1" x14ac:dyDescent="0.2">
      <c r="A6052" s="20">
        <v>6052</v>
      </c>
      <c r="B6052" s="55"/>
      <c r="C6052" s="47" t="str">
        <f t="shared" si="94"/>
        <v>Idu Ana 8526</v>
      </c>
      <c r="D6052" s="47"/>
      <c r="E6052" s="48" t="s">
        <v>2219</v>
      </c>
      <c r="F6052" s="48" t="s">
        <v>3315</v>
      </c>
      <c r="G6052" s="177"/>
      <c r="H6052" s="190">
        <v>8526</v>
      </c>
      <c r="I6052" s="190" t="s">
        <v>6328</v>
      </c>
      <c r="J6052" s="49" t="s">
        <v>26</v>
      </c>
      <c r="K6052" s="50">
        <v>11283</v>
      </c>
      <c r="L6052" s="48" t="s">
        <v>3256</v>
      </c>
      <c r="M6052" s="51" t="s">
        <v>50</v>
      </c>
      <c r="N6052" s="51" t="s">
        <v>3257</v>
      </c>
      <c r="O6052" s="52"/>
      <c r="P6052" s="53"/>
    </row>
    <row r="6053" spans="1:16" s="56" customFormat="1" ht="45" hidden="1" x14ac:dyDescent="0.2">
      <c r="A6053" s="20">
        <v>6053</v>
      </c>
      <c r="B6053" s="55"/>
      <c r="C6053" s="47" t="str">
        <f t="shared" si="94"/>
        <v>Idu Ana 8527</v>
      </c>
      <c r="D6053" s="47"/>
      <c r="E6053" s="48" t="s">
        <v>2219</v>
      </c>
      <c r="F6053" s="48" t="s">
        <v>3315</v>
      </c>
      <c r="G6053" s="177"/>
      <c r="H6053" s="48">
        <v>8527</v>
      </c>
      <c r="I6053" s="48" t="s">
        <v>6329</v>
      </c>
      <c r="J6053" s="49" t="s">
        <v>26</v>
      </c>
      <c r="K6053" s="50">
        <v>12549</v>
      </c>
      <c r="L6053" s="48" t="s">
        <v>3256</v>
      </c>
      <c r="M6053" s="51" t="s">
        <v>50</v>
      </c>
      <c r="N6053" s="51" t="s">
        <v>3257</v>
      </c>
      <c r="O6053" s="52"/>
      <c r="P6053" s="53"/>
    </row>
    <row r="6054" spans="1:16" s="56" customFormat="1" ht="45" hidden="1" x14ac:dyDescent="0.2">
      <c r="A6054" s="20">
        <v>6054</v>
      </c>
      <c r="B6054" s="55"/>
      <c r="C6054" s="47" t="str">
        <f t="shared" si="94"/>
        <v>Idu Ana 8528</v>
      </c>
      <c r="D6054" s="47"/>
      <c r="E6054" s="48" t="s">
        <v>2219</v>
      </c>
      <c r="F6054" s="48" t="s">
        <v>3315</v>
      </c>
      <c r="G6054" s="177"/>
      <c r="H6054" s="48">
        <v>8528</v>
      </c>
      <c r="I6054" s="48" t="s">
        <v>6330</v>
      </c>
      <c r="J6054" s="49" t="s">
        <v>26</v>
      </c>
      <c r="K6054" s="50">
        <v>16261</v>
      </c>
      <c r="L6054" s="48" t="s">
        <v>3256</v>
      </c>
      <c r="M6054" s="51" t="s">
        <v>50</v>
      </c>
      <c r="N6054" s="51" t="s">
        <v>3257</v>
      </c>
      <c r="O6054" s="52"/>
      <c r="P6054" s="53"/>
    </row>
    <row r="6055" spans="1:16" s="56" customFormat="1" ht="45" hidden="1" x14ac:dyDescent="0.2">
      <c r="A6055" s="20">
        <v>6055</v>
      </c>
      <c r="B6055" s="55"/>
      <c r="C6055" s="47" t="str">
        <f t="shared" si="94"/>
        <v>Idu Ana 8529</v>
      </c>
      <c r="D6055" s="47"/>
      <c r="E6055" s="48" t="s">
        <v>2219</v>
      </c>
      <c r="F6055" s="48" t="s">
        <v>3315</v>
      </c>
      <c r="G6055" s="177"/>
      <c r="H6055" s="48">
        <v>8529</v>
      </c>
      <c r="I6055" s="48" t="s">
        <v>6331</v>
      </c>
      <c r="J6055" s="49" t="s">
        <v>26</v>
      </c>
      <c r="K6055" s="50">
        <v>16120</v>
      </c>
      <c r="L6055" s="48" t="s">
        <v>3256</v>
      </c>
      <c r="M6055" s="51" t="s">
        <v>50</v>
      </c>
      <c r="N6055" s="51" t="s">
        <v>3257</v>
      </c>
      <c r="O6055" s="52"/>
      <c r="P6055" s="53"/>
    </row>
    <row r="6056" spans="1:16" s="56" customFormat="1" ht="45" hidden="1" x14ac:dyDescent="0.2">
      <c r="A6056" s="20">
        <v>6056</v>
      </c>
      <c r="B6056" s="55"/>
      <c r="C6056" s="47" t="str">
        <f t="shared" si="94"/>
        <v>Idu Ana 8530</v>
      </c>
      <c r="D6056" s="47"/>
      <c r="E6056" s="48" t="s">
        <v>2219</v>
      </c>
      <c r="F6056" s="48" t="s">
        <v>3315</v>
      </c>
      <c r="G6056" s="177"/>
      <c r="H6056" s="48">
        <v>8530</v>
      </c>
      <c r="I6056" s="48" t="s">
        <v>6332</v>
      </c>
      <c r="J6056" s="49" t="s">
        <v>26</v>
      </c>
      <c r="K6056" s="50">
        <v>38767</v>
      </c>
      <c r="L6056" s="48" t="s">
        <v>3256</v>
      </c>
      <c r="M6056" s="51" t="s">
        <v>50</v>
      </c>
      <c r="N6056" s="51" t="s">
        <v>3257</v>
      </c>
      <c r="O6056" s="52"/>
      <c r="P6056" s="53"/>
    </row>
    <row r="6057" spans="1:16" s="56" customFormat="1" ht="45" hidden="1" x14ac:dyDescent="0.2">
      <c r="A6057" s="20">
        <v>6057</v>
      </c>
      <c r="B6057" s="55"/>
      <c r="C6057" s="47" t="str">
        <f t="shared" ref="C6057:C6120" si="95">+CONCATENATE(M6057," ",N6057," ",H6057)</f>
        <v>Idu Ana 8531</v>
      </c>
      <c r="D6057" s="47"/>
      <c r="E6057" s="48" t="s">
        <v>2219</v>
      </c>
      <c r="F6057" s="48" t="s">
        <v>3315</v>
      </c>
      <c r="G6057" s="177"/>
      <c r="H6057" s="48">
        <v>8531</v>
      </c>
      <c r="I6057" s="48" t="s">
        <v>6333</v>
      </c>
      <c r="J6057" s="49" t="s">
        <v>26</v>
      </c>
      <c r="K6057" s="50">
        <v>113731</v>
      </c>
      <c r="L6057" s="48" t="s">
        <v>3256</v>
      </c>
      <c r="M6057" s="51" t="s">
        <v>50</v>
      </c>
      <c r="N6057" s="51" t="s">
        <v>3257</v>
      </c>
      <c r="O6057" s="52"/>
      <c r="P6057" s="53"/>
    </row>
    <row r="6058" spans="1:16" s="56" customFormat="1" ht="45" hidden="1" x14ac:dyDescent="0.2">
      <c r="A6058" s="20">
        <v>6058</v>
      </c>
      <c r="B6058" s="55"/>
      <c r="C6058" s="47" t="str">
        <f t="shared" si="95"/>
        <v>Idu Ana 8532</v>
      </c>
      <c r="D6058" s="47"/>
      <c r="E6058" s="48" t="s">
        <v>2219</v>
      </c>
      <c r="F6058" s="48" t="s">
        <v>4812</v>
      </c>
      <c r="G6058" s="177"/>
      <c r="H6058" s="48">
        <v>8532</v>
      </c>
      <c r="I6058" s="48" t="s">
        <v>6334</v>
      </c>
      <c r="J6058" s="49" t="s">
        <v>64</v>
      </c>
      <c r="K6058" s="50">
        <v>90084</v>
      </c>
      <c r="L6058" s="48" t="s">
        <v>3256</v>
      </c>
      <c r="M6058" s="51" t="s">
        <v>50</v>
      </c>
      <c r="N6058" s="51" t="s">
        <v>3257</v>
      </c>
      <c r="O6058" s="52"/>
      <c r="P6058" s="53"/>
    </row>
    <row r="6059" spans="1:16" s="56" customFormat="1" ht="45" hidden="1" x14ac:dyDescent="0.2">
      <c r="A6059" s="20">
        <v>6059</v>
      </c>
      <c r="B6059" s="55"/>
      <c r="C6059" s="47" t="str">
        <f t="shared" si="95"/>
        <v>Idu Ana 8533</v>
      </c>
      <c r="D6059" s="47"/>
      <c r="E6059" s="48" t="s">
        <v>2219</v>
      </c>
      <c r="F6059" s="48" t="s">
        <v>4700</v>
      </c>
      <c r="G6059" s="177"/>
      <c r="H6059" s="48">
        <v>8533</v>
      </c>
      <c r="I6059" s="48" t="s">
        <v>6335</v>
      </c>
      <c r="J6059" s="49" t="s">
        <v>26</v>
      </c>
      <c r="K6059" s="50">
        <v>19439</v>
      </c>
      <c r="L6059" s="48" t="s">
        <v>3256</v>
      </c>
      <c r="M6059" s="51" t="s">
        <v>50</v>
      </c>
      <c r="N6059" s="51" t="s">
        <v>3257</v>
      </c>
      <c r="O6059" s="52"/>
      <c r="P6059" s="53"/>
    </row>
    <row r="6060" spans="1:16" s="56" customFormat="1" ht="45" hidden="1" x14ac:dyDescent="0.2">
      <c r="A6060" s="20">
        <v>6060</v>
      </c>
      <c r="B6060" s="55"/>
      <c r="C6060" s="47" t="str">
        <f t="shared" si="95"/>
        <v>Idu Ana 8534</v>
      </c>
      <c r="D6060" s="47"/>
      <c r="E6060" s="48" t="s">
        <v>2814</v>
      </c>
      <c r="F6060" s="48" t="s">
        <v>3307</v>
      </c>
      <c r="G6060" s="177"/>
      <c r="H6060" s="48">
        <v>8534</v>
      </c>
      <c r="I6060" s="48" t="s">
        <v>6336</v>
      </c>
      <c r="J6060" s="49" t="s">
        <v>26</v>
      </c>
      <c r="K6060" s="50">
        <v>243301</v>
      </c>
      <c r="L6060" s="48" t="s">
        <v>3256</v>
      </c>
      <c r="M6060" s="51" t="s">
        <v>50</v>
      </c>
      <c r="N6060" s="51" t="s">
        <v>3257</v>
      </c>
      <c r="O6060" s="52"/>
      <c r="P6060" s="53"/>
    </row>
    <row r="6061" spans="1:16" s="56" customFormat="1" ht="45" hidden="1" x14ac:dyDescent="0.2">
      <c r="A6061" s="20">
        <v>6061</v>
      </c>
      <c r="B6061" s="55"/>
      <c r="C6061" s="47" t="str">
        <f t="shared" si="95"/>
        <v>Idu Ana 8535</v>
      </c>
      <c r="D6061" s="47"/>
      <c r="E6061" s="48" t="s">
        <v>2814</v>
      </c>
      <c r="F6061" s="48" t="s">
        <v>3307</v>
      </c>
      <c r="G6061" s="177"/>
      <c r="H6061" s="48">
        <v>8535</v>
      </c>
      <c r="I6061" s="48" t="s">
        <v>6337</v>
      </c>
      <c r="J6061" s="49" t="s">
        <v>26</v>
      </c>
      <c r="K6061" s="50">
        <v>262300</v>
      </c>
      <c r="L6061" s="48" t="s">
        <v>3256</v>
      </c>
      <c r="M6061" s="51" t="s">
        <v>50</v>
      </c>
      <c r="N6061" s="51" t="s">
        <v>3257</v>
      </c>
      <c r="O6061" s="52"/>
      <c r="P6061" s="53"/>
    </row>
    <row r="6062" spans="1:16" s="56" customFormat="1" ht="60" hidden="1" x14ac:dyDescent="0.2">
      <c r="A6062" s="20">
        <v>6062</v>
      </c>
      <c r="B6062" s="55"/>
      <c r="C6062" s="47" t="str">
        <f t="shared" si="95"/>
        <v>Idu Ana 8536</v>
      </c>
      <c r="D6062" s="47"/>
      <c r="E6062" s="48" t="s">
        <v>2821</v>
      </c>
      <c r="F6062" s="48" t="s">
        <v>3309</v>
      </c>
      <c r="G6062" s="177"/>
      <c r="H6062" s="48">
        <v>8536</v>
      </c>
      <c r="I6062" s="48" t="s">
        <v>6338</v>
      </c>
      <c r="J6062" s="49" t="s">
        <v>64</v>
      </c>
      <c r="K6062" s="50">
        <v>13745</v>
      </c>
      <c r="L6062" s="48" t="s">
        <v>3256</v>
      </c>
      <c r="M6062" s="51" t="s">
        <v>50</v>
      </c>
      <c r="N6062" s="51" t="s">
        <v>3257</v>
      </c>
      <c r="O6062" s="52"/>
      <c r="P6062" s="53"/>
    </row>
    <row r="6063" spans="1:16" s="56" customFormat="1" ht="60" hidden="1" x14ac:dyDescent="0.2">
      <c r="A6063" s="20">
        <v>6063</v>
      </c>
      <c r="B6063" s="55"/>
      <c r="C6063" s="47" t="str">
        <f t="shared" si="95"/>
        <v>Idu Ana 8537</v>
      </c>
      <c r="D6063" s="47"/>
      <c r="E6063" s="48" t="s">
        <v>2821</v>
      </c>
      <c r="F6063" s="48" t="s">
        <v>3287</v>
      </c>
      <c r="G6063" s="177"/>
      <c r="H6063" s="48">
        <v>8537</v>
      </c>
      <c r="I6063" s="48" t="s">
        <v>6339</v>
      </c>
      <c r="J6063" s="49" t="s">
        <v>26</v>
      </c>
      <c r="K6063" s="50">
        <v>1530481</v>
      </c>
      <c r="L6063" s="48" t="s">
        <v>3256</v>
      </c>
      <c r="M6063" s="51" t="s">
        <v>50</v>
      </c>
      <c r="N6063" s="51" t="s">
        <v>3257</v>
      </c>
      <c r="O6063" s="52"/>
      <c r="P6063" s="53"/>
    </row>
    <row r="6064" spans="1:16" s="56" customFormat="1" ht="60" hidden="1" x14ac:dyDescent="0.2">
      <c r="A6064" s="20">
        <v>6064</v>
      </c>
      <c r="B6064" s="55"/>
      <c r="C6064" s="47" t="str">
        <f t="shared" si="95"/>
        <v>Idu Ana 8538</v>
      </c>
      <c r="D6064" s="47"/>
      <c r="E6064" s="48" t="s">
        <v>2821</v>
      </c>
      <c r="F6064" s="48" t="s">
        <v>4700</v>
      </c>
      <c r="G6064" s="177"/>
      <c r="H6064" s="48">
        <v>8538</v>
      </c>
      <c r="I6064" s="48" t="s">
        <v>6340</v>
      </c>
      <c r="J6064" s="49" t="s">
        <v>25</v>
      </c>
      <c r="K6064" s="50">
        <v>33688</v>
      </c>
      <c r="L6064" s="48" t="s">
        <v>3256</v>
      </c>
      <c r="M6064" s="51" t="s">
        <v>50</v>
      </c>
      <c r="N6064" s="51" t="s">
        <v>3257</v>
      </c>
      <c r="O6064" s="52"/>
      <c r="P6064" s="53"/>
    </row>
    <row r="6065" spans="1:16" s="56" customFormat="1" ht="60" hidden="1" x14ac:dyDescent="0.2">
      <c r="A6065" s="20">
        <v>6065</v>
      </c>
      <c r="B6065" s="55"/>
      <c r="C6065" s="47" t="str">
        <f t="shared" si="95"/>
        <v>Idu Ana 8539</v>
      </c>
      <c r="D6065" s="47"/>
      <c r="E6065" s="48" t="s">
        <v>2821</v>
      </c>
      <c r="F6065" s="48" t="s">
        <v>4700</v>
      </c>
      <c r="G6065" s="177"/>
      <c r="H6065" s="48">
        <v>8539</v>
      </c>
      <c r="I6065" s="48" t="s">
        <v>6341</v>
      </c>
      <c r="J6065" s="49" t="s">
        <v>25</v>
      </c>
      <c r="K6065" s="50">
        <v>37795</v>
      </c>
      <c r="L6065" s="48" t="s">
        <v>3256</v>
      </c>
      <c r="M6065" s="51" t="s">
        <v>50</v>
      </c>
      <c r="N6065" s="51" t="s">
        <v>3257</v>
      </c>
      <c r="O6065" s="52"/>
      <c r="P6065" s="53"/>
    </row>
    <row r="6066" spans="1:16" s="56" customFormat="1" ht="60" hidden="1" x14ac:dyDescent="0.2">
      <c r="A6066" s="20">
        <v>6066</v>
      </c>
      <c r="B6066" s="55"/>
      <c r="C6066" s="47" t="str">
        <f t="shared" si="95"/>
        <v>Idu Ana 8540</v>
      </c>
      <c r="D6066" s="47"/>
      <c r="E6066" s="48" t="s">
        <v>2821</v>
      </c>
      <c r="F6066" s="48" t="s">
        <v>4700</v>
      </c>
      <c r="G6066" s="177"/>
      <c r="H6066" s="48">
        <v>8540</v>
      </c>
      <c r="I6066" s="48" t="s">
        <v>6342</v>
      </c>
      <c r="J6066" s="49" t="s">
        <v>25</v>
      </c>
      <c r="K6066" s="50">
        <v>78274</v>
      </c>
      <c r="L6066" s="48" t="s">
        <v>3256</v>
      </c>
      <c r="M6066" s="51" t="s">
        <v>50</v>
      </c>
      <c r="N6066" s="51" t="s">
        <v>3257</v>
      </c>
      <c r="O6066" s="52"/>
      <c r="P6066" s="53"/>
    </row>
    <row r="6067" spans="1:16" s="56" customFormat="1" ht="60" hidden="1" x14ac:dyDescent="0.2">
      <c r="A6067" s="20">
        <v>6067</v>
      </c>
      <c r="B6067" s="55"/>
      <c r="C6067" s="47" t="str">
        <f t="shared" si="95"/>
        <v>Idu Ana 8541</v>
      </c>
      <c r="D6067" s="47"/>
      <c r="E6067" s="48" t="s">
        <v>2821</v>
      </c>
      <c r="F6067" s="48" t="s">
        <v>4700</v>
      </c>
      <c r="G6067" s="177"/>
      <c r="H6067" s="48">
        <v>8541</v>
      </c>
      <c r="I6067" s="48" t="s">
        <v>6343</v>
      </c>
      <c r="J6067" s="49" t="s">
        <v>25</v>
      </c>
      <c r="K6067" s="50">
        <v>325309</v>
      </c>
      <c r="L6067" s="48" t="s">
        <v>3256</v>
      </c>
      <c r="M6067" s="51" t="s">
        <v>50</v>
      </c>
      <c r="N6067" s="51" t="s">
        <v>3257</v>
      </c>
      <c r="O6067" s="52"/>
      <c r="P6067" s="53"/>
    </row>
    <row r="6068" spans="1:16" s="56" customFormat="1" ht="75" hidden="1" x14ac:dyDescent="0.2">
      <c r="A6068" s="20">
        <v>6068</v>
      </c>
      <c r="B6068" s="55"/>
      <c r="C6068" s="47" t="str">
        <f t="shared" si="95"/>
        <v>Idu Ana 8542</v>
      </c>
      <c r="D6068" s="47"/>
      <c r="E6068" s="48" t="s">
        <v>2821</v>
      </c>
      <c r="F6068" s="48" t="s">
        <v>3274</v>
      </c>
      <c r="G6068" s="177"/>
      <c r="H6068" s="48">
        <v>8542</v>
      </c>
      <c r="I6068" s="48" t="s">
        <v>6344</v>
      </c>
      <c r="J6068" s="49" t="s">
        <v>26</v>
      </c>
      <c r="K6068" s="50">
        <v>161024</v>
      </c>
      <c r="L6068" s="48" t="s">
        <v>3256</v>
      </c>
      <c r="M6068" s="51" t="s">
        <v>50</v>
      </c>
      <c r="N6068" s="51" t="s">
        <v>3257</v>
      </c>
      <c r="O6068" s="52"/>
      <c r="P6068" s="53"/>
    </row>
    <row r="6069" spans="1:16" s="56" customFormat="1" ht="60" hidden="1" x14ac:dyDescent="0.2">
      <c r="A6069" s="20">
        <v>6069</v>
      </c>
      <c r="B6069" s="55"/>
      <c r="C6069" s="47" t="str">
        <f t="shared" si="95"/>
        <v>Idu Ana 8543</v>
      </c>
      <c r="D6069" s="47"/>
      <c r="E6069" s="48" t="s">
        <v>2821</v>
      </c>
      <c r="F6069" s="48" t="s">
        <v>3260</v>
      </c>
      <c r="G6069" s="177"/>
      <c r="H6069" s="48">
        <v>8543</v>
      </c>
      <c r="I6069" s="48" t="s">
        <v>6345</v>
      </c>
      <c r="J6069" s="49" t="s">
        <v>26</v>
      </c>
      <c r="K6069" s="50">
        <v>838</v>
      </c>
      <c r="L6069" s="48" t="s">
        <v>3256</v>
      </c>
      <c r="M6069" s="51" t="s">
        <v>50</v>
      </c>
      <c r="N6069" s="51" t="s">
        <v>3257</v>
      </c>
      <c r="O6069" s="52"/>
      <c r="P6069" s="53"/>
    </row>
    <row r="6070" spans="1:16" s="56" customFormat="1" ht="60" hidden="1" x14ac:dyDescent="0.2">
      <c r="A6070" s="20">
        <v>6070</v>
      </c>
      <c r="B6070" s="55"/>
      <c r="C6070" s="47" t="str">
        <f t="shared" si="95"/>
        <v>Idu Ana 8544</v>
      </c>
      <c r="D6070" s="47"/>
      <c r="E6070" s="48" t="s">
        <v>2821</v>
      </c>
      <c r="F6070" s="48" t="s">
        <v>3260</v>
      </c>
      <c r="G6070" s="177"/>
      <c r="H6070" s="48">
        <v>8544</v>
      </c>
      <c r="I6070" s="48" t="s">
        <v>6346</v>
      </c>
      <c r="J6070" s="49" t="s">
        <v>26</v>
      </c>
      <c r="K6070" s="50">
        <v>838</v>
      </c>
      <c r="L6070" s="48" t="s">
        <v>3256</v>
      </c>
      <c r="M6070" s="51" t="s">
        <v>50</v>
      </c>
      <c r="N6070" s="51" t="s">
        <v>3257</v>
      </c>
      <c r="O6070" s="52"/>
      <c r="P6070" s="53"/>
    </row>
    <row r="6071" spans="1:16" s="56" customFormat="1" ht="60" hidden="1" x14ac:dyDescent="0.2">
      <c r="A6071" s="20">
        <v>6071</v>
      </c>
      <c r="B6071" s="55"/>
      <c r="C6071" s="47" t="str">
        <f t="shared" si="95"/>
        <v>Idu Ana 8545</v>
      </c>
      <c r="D6071" s="47"/>
      <c r="E6071" s="48" t="s">
        <v>2821</v>
      </c>
      <c r="F6071" s="48" t="s">
        <v>3260</v>
      </c>
      <c r="G6071" s="177"/>
      <c r="H6071" s="48">
        <v>8545</v>
      </c>
      <c r="I6071" s="48" t="s">
        <v>6347</v>
      </c>
      <c r="J6071" s="49" t="s">
        <v>48</v>
      </c>
      <c r="K6071" s="50">
        <v>31138</v>
      </c>
      <c r="L6071" s="48" t="s">
        <v>3256</v>
      </c>
      <c r="M6071" s="51" t="s">
        <v>50</v>
      </c>
      <c r="N6071" s="51" t="s">
        <v>3257</v>
      </c>
      <c r="O6071" s="52"/>
      <c r="P6071" s="53"/>
    </row>
    <row r="6072" spans="1:16" s="56" customFormat="1" ht="60" hidden="1" x14ac:dyDescent="0.2">
      <c r="A6072" s="20">
        <v>6072</v>
      </c>
      <c r="B6072" s="55"/>
      <c r="C6072" s="47" t="str">
        <f t="shared" si="95"/>
        <v>Idu Ana 8546</v>
      </c>
      <c r="D6072" s="47"/>
      <c r="E6072" s="48" t="s">
        <v>2821</v>
      </c>
      <c r="F6072" s="48" t="s">
        <v>3485</v>
      </c>
      <c r="G6072" s="177"/>
      <c r="H6072" s="48">
        <v>8546</v>
      </c>
      <c r="I6072" s="48" t="s">
        <v>6348</v>
      </c>
      <c r="J6072" s="49" t="s">
        <v>26</v>
      </c>
      <c r="K6072" s="50">
        <v>266725</v>
      </c>
      <c r="L6072" s="48" t="s">
        <v>3256</v>
      </c>
      <c r="M6072" s="51" t="s">
        <v>50</v>
      </c>
      <c r="N6072" s="51" t="s">
        <v>3257</v>
      </c>
      <c r="O6072" s="52"/>
      <c r="P6072" s="53"/>
    </row>
    <row r="6073" spans="1:16" s="56" customFormat="1" ht="60" hidden="1" x14ac:dyDescent="0.2">
      <c r="A6073" s="20">
        <v>6073</v>
      </c>
      <c r="B6073" s="55"/>
      <c r="C6073" s="47" t="str">
        <f t="shared" si="95"/>
        <v>Idu Ana 8547</v>
      </c>
      <c r="D6073" s="47"/>
      <c r="E6073" s="48" t="s">
        <v>2821</v>
      </c>
      <c r="F6073" s="48" t="s">
        <v>3485</v>
      </c>
      <c r="G6073" s="177"/>
      <c r="H6073" s="48">
        <v>8547</v>
      </c>
      <c r="I6073" s="48" t="s">
        <v>6349</v>
      </c>
      <c r="J6073" s="49" t="s">
        <v>26</v>
      </c>
      <c r="K6073" s="50">
        <v>283147</v>
      </c>
      <c r="L6073" s="48" t="s">
        <v>3256</v>
      </c>
      <c r="M6073" s="51" t="s">
        <v>50</v>
      </c>
      <c r="N6073" s="51" t="s">
        <v>3257</v>
      </c>
      <c r="O6073" s="52"/>
      <c r="P6073" s="53"/>
    </row>
    <row r="6074" spans="1:16" s="56" customFormat="1" ht="60" hidden="1" x14ac:dyDescent="0.2">
      <c r="A6074" s="20">
        <v>6074</v>
      </c>
      <c r="B6074" s="55"/>
      <c r="C6074" s="47" t="str">
        <f t="shared" si="95"/>
        <v>Idu Ana 8548</v>
      </c>
      <c r="D6074" s="47"/>
      <c r="E6074" s="48" t="s">
        <v>2821</v>
      </c>
      <c r="F6074" s="48" t="s">
        <v>3485</v>
      </c>
      <c r="G6074" s="177"/>
      <c r="H6074" s="48">
        <v>8548</v>
      </c>
      <c r="I6074" s="48" t="s">
        <v>6350</v>
      </c>
      <c r="J6074" s="49" t="s">
        <v>26</v>
      </c>
      <c r="K6074" s="50">
        <v>286955</v>
      </c>
      <c r="L6074" s="48" t="s">
        <v>3256</v>
      </c>
      <c r="M6074" s="51" t="s">
        <v>50</v>
      </c>
      <c r="N6074" s="51" t="s">
        <v>3257</v>
      </c>
      <c r="O6074" s="52"/>
      <c r="P6074" s="53"/>
    </row>
    <row r="6075" spans="1:16" s="56" customFormat="1" ht="60" hidden="1" x14ac:dyDescent="0.2">
      <c r="A6075" s="20">
        <v>6075</v>
      </c>
      <c r="B6075" s="55"/>
      <c r="C6075" s="47" t="str">
        <f t="shared" si="95"/>
        <v>Idu Ana 8549</v>
      </c>
      <c r="D6075" s="47"/>
      <c r="E6075" s="48" t="s">
        <v>2821</v>
      </c>
      <c r="F6075" s="48" t="s">
        <v>3485</v>
      </c>
      <c r="G6075" s="177"/>
      <c r="H6075" s="48">
        <v>8549</v>
      </c>
      <c r="I6075" s="48" t="s">
        <v>6351</v>
      </c>
      <c r="J6075" s="49" t="s">
        <v>26</v>
      </c>
      <c r="K6075" s="50">
        <v>359426</v>
      </c>
      <c r="L6075" s="48" t="s">
        <v>3256</v>
      </c>
      <c r="M6075" s="51" t="s">
        <v>50</v>
      </c>
      <c r="N6075" s="51" t="s">
        <v>3257</v>
      </c>
      <c r="O6075" s="52"/>
      <c r="P6075" s="53"/>
    </row>
    <row r="6076" spans="1:16" s="56" customFormat="1" ht="60" hidden="1" x14ac:dyDescent="0.2">
      <c r="A6076" s="20">
        <v>6076</v>
      </c>
      <c r="B6076" s="55"/>
      <c r="C6076" s="47" t="str">
        <f t="shared" si="95"/>
        <v>Idu Ana 8551</v>
      </c>
      <c r="D6076" s="47"/>
      <c r="E6076" s="48" t="s">
        <v>2827</v>
      </c>
      <c r="F6076" s="48" t="s">
        <v>3325</v>
      </c>
      <c r="G6076" s="177"/>
      <c r="H6076" s="48">
        <v>8551</v>
      </c>
      <c r="I6076" s="48" t="s">
        <v>6352</v>
      </c>
      <c r="J6076" s="49" t="s">
        <v>48</v>
      </c>
      <c r="K6076" s="50">
        <v>1253840</v>
      </c>
      <c r="L6076" s="48" t="s">
        <v>3256</v>
      </c>
      <c r="M6076" s="51" t="s">
        <v>50</v>
      </c>
      <c r="N6076" s="51" t="s">
        <v>3257</v>
      </c>
      <c r="O6076" s="52"/>
      <c r="P6076" s="53"/>
    </row>
    <row r="6077" spans="1:16" s="56" customFormat="1" ht="60" hidden="1" x14ac:dyDescent="0.2">
      <c r="A6077" s="20">
        <v>6077</v>
      </c>
      <c r="B6077" s="55"/>
      <c r="C6077" s="47" t="str">
        <f t="shared" si="95"/>
        <v>Idu Ana 8552</v>
      </c>
      <c r="D6077" s="47"/>
      <c r="E6077" s="48" t="s">
        <v>2827</v>
      </c>
      <c r="F6077" s="48" t="s">
        <v>3325</v>
      </c>
      <c r="G6077" s="177"/>
      <c r="H6077" s="48">
        <v>8552</v>
      </c>
      <c r="I6077" s="48" t="s">
        <v>6353</v>
      </c>
      <c r="J6077" s="49" t="s">
        <v>48</v>
      </c>
      <c r="K6077" s="50">
        <v>1002832</v>
      </c>
      <c r="L6077" s="48" t="s">
        <v>3256</v>
      </c>
      <c r="M6077" s="51" t="s">
        <v>50</v>
      </c>
      <c r="N6077" s="51" t="s">
        <v>3257</v>
      </c>
      <c r="O6077" s="52"/>
      <c r="P6077" s="53"/>
    </row>
    <row r="6078" spans="1:16" s="56" customFormat="1" ht="60" hidden="1" x14ac:dyDescent="0.2">
      <c r="A6078" s="20">
        <v>6078</v>
      </c>
      <c r="B6078" s="55"/>
      <c r="C6078" s="47" t="str">
        <f t="shared" si="95"/>
        <v>Idu Ana 8553</v>
      </c>
      <c r="D6078" s="47"/>
      <c r="E6078" s="48" t="s">
        <v>2827</v>
      </c>
      <c r="F6078" s="48" t="s">
        <v>3467</v>
      </c>
      <c r="G6078" s="177"/>
      <c r="H6078" s="48">
        <v>8553</v>
      </c>
      <c r="I6078" s="48" t="s">
        <v>6354</v>
      </c>
      <c r="J6078" s="49" t="s">
        <v>26</v>
      </c>
      <c r="K6078" s="50">
        <v>33093</v>
      </c>
      <c r="L6078" s="48" t="s">
        <v>3256</v>
      </c>
      <c r="M6078" s="51" t="s">
        <v>50</v>
      </c>
      <c r="N6078" s="51" t="s">
        <v>3257</v>
      </c>
      <c r="O6078" s="52"/>
      <c r="P6078" s="53"/>
    </row>
    <row r="6079" spans="1:16" s="56" customFormat="1" ht="60" hidden="1" x14ac:dyDescent="0.2">
      <c r="A6079" s="20">
        <v>6079</v>
      </c>
      <c r="B6079" s="55"/>
      <c r="C6079" s="47" t="str">
        <f t="shared" si="95"/>
        <v>Idu Ana 8554</v>
      </c>
      <c r="D6079" s="47"/>
      <c r="E6079" s="48" t="s">
        <v>2827</v>
      </c>
      <c r="F6079" s="48" t="s">
        <v>3325</v>
      </c>
      <c r="G6079" s="177"/>
      <c r="H6079" s="48">
        <v>8554</v>
      </c>
      <c r="I6079" s="48" t="s">
        <v>6355</v>
      </c>
      <c r="J6079" s="49" t="s">
        <v>48</v>
      </c>
      <c r="K6079" s="50">
        <v>1570723</v>
      </c>
      <c r="L6079" s="48" t="s">
        <v>3256</v>
      </c>
      <c r="M6079" s="51" t="s">
        <v>50</v>
      </c>
      <c r="N6079" s="51" t="s">
        <v>3257</v>
      </c>
      <c r="O6079" s="52"/>
      <c r="P6079" s="53"/>
    </row>
    <row r="6080" spans="1:16" s="56" customFormat="1" ht="60" hidden="1" x14ac:dyDescent="0.2">
      <c r="A6080" s="20">
        <v>6080</v>
      </c>
      <c r="B6080" s="55"/>
      <c r="C6080" s="47" t="str">
        <f t="shared" si="95"/>
        <v>Idu Ana 8555</v>
      </c>
      <c r="D6080" s="47"/>
      <c r="E6080" s="48" t="s">
        <v>2827</v>
      </c>
      <c r="F6080" s="48" t="s">
        <v>3325</v>
      </c>
      <c r="G6080" s="177"/>
      <c r="H6080" s="48">
        <v>8555</v>
      </c>
      <c r="I6080" s="48" t="s">
        <v>6356</v>
      </c>
      <c r="J6080" s="49" t="s">
        <v>48</v>
      </c>
      <c r="K6080" s="50">
        <v>1320823</v>
      </c>
      <c r="L6080" s="48" t="s">
        <v>3256</v>
      </c>
      <c r="M6080" s="51" t="s">
        <v>50</v>
      </c>
      <c r="N6080" s="51" t="s">
        <v>3257</v>
      </c>
      <c r="O6080" s="52"/>
      <c r="P6080" s="53"/>
    </row>
    <row r="6081" spans="1:16" s="56" customFormat="1" ht="60" hidden="1" x14ac:dyDescent="0.2">
      <c r="A6081" s="20">
        <v>6081</v>
      </c>
      <c r="B6081" s="55"/>
      <c r="C6081" s="47" t="str">
        <f t="shared" si="95"/>
        <v>Idu Ana 8556</v>
      </c>
      <c r="D6081" s="47"/>
      <c r="E6081" s="48" t="s">
        <v>2827</v>
      </c>
      <c r="F6081" s="48" t="s">
        <v>4812</v>
      </c>
      <c r="G6081" s="177"/>
      <c r="H6081" s="48">
        <v>8556</v>
      </c>
      <c r="I6081" s="48" t="s">
        <v>6357</v>
      </c>
      <c r="J6081" s="49" t="s">
        <v>64</v>
      </c>
      <c r="K6081" s="50">
        <v>46624</v>
      </c>
      <c r="L6081" s="48" t="s">
        <v>3256</v>
      </c>
      <c r="M6081" s="51" t="s">
        <v>50</v>
      </c>
      <c r="N6081" s="51" t="s">
        <v>3257</v>
      </c>
      <c r="O6081" s="52"/>
      <c r="P6081" s="53"/>
    </row>
    <row r="6082" spans="1:16" s="56" customFormat="1" ht="60" hidden="1" x14ac:dyDescent="0.2">
      <c r="A6082" s="20">
        <v>6082</v>
      </c>
      <c r="B6082" s="55"/>
      <c r="C6082" s="47" t="str">
        <f t="shared" si="95"/>
        <v>Idu Ana 8557</v>
      </c>
      <c r="D6082" s="47"/>
      <c r="E6082" s="48" t="s">
        <v>2827</v>
      </c>
      <c r="F6082" s="48" t="s">
        <v>4155</v>
      </c>
      <c r="G6082" s="177"/>
      <c r="H6082" s="48">
        <v>8557</v>
      </c>
      <c r="I6082" s="48" t="s">
        <v>6358</v>
      </c>
      <c r="J6082" s="49" t="s">
        <v>64</v>
      </c>
      <c r="K6082" s="50">
        <v>78466</v>
      </c>
      <c r="L6082" s="48" t="s">
        <v>3256</v>
      </c>
      <c r="M6082" s="51" t="s">
        <v>50</v>
      </c>
      <c r="N6082" s="51" t="s">
        <v>3257</v>
      </c>
      <c r="O6082" s="52"/>
      <c r="P6082" s="53"/>
    </row>
    <row r="6083" spans="1:16" s="56" customFormat="1" ht="60" hidden="1" x14ac:dyDescent="0.2">
      <c r="A6083" s="20">
        <v>6083</v>
      </c>
      <c r="B6083" s="55"/>
      <c r="C6083" s="47" t="str">
        <f t="shared" si="95"/>
        <v>Idu Ana 8558</v>
      </c>
      <c r="D6083" s="47"/>
      <c r="E6083" s="48" t="s">
        <v>2827</v>
      </c>
      <c r="F6083" s="48" t="s">
        <v>4700</v>
      </c>
      <c r="G6083" s="177"/>
      <c r="H6083" s="48">
        <v>8558</v>
      </c>
      <c r="I6083" s="48" t="s">
        <v>6359</v>
      </c>
      <c r="J6083" s="49" t="s">
        <v>26</v>
      </c>
      <c r="K6083" s="50">
        <v>15725161</v>
      </c>
      <c r="L6083" s="48" t="s">
        <v>3256</v>
      </c>
      <c r="M6083" s="51" t="s">
        <v>50</v>
      </c>
      <c r="N6083" s="51" t="s">
        <v>3257</v>
      </c>
      <c r="O6083" s="52"/>
      <c r="P6083" s="53"/>
    </row>
    <row r="6084" spans="1:16" s="56" customFormat="1" ht="60" hidden="1" x14ac:dyDescent="0.2">
      <c r="A6084" s="20">
        <v>6084</v>
      </c>
      <c r="B6084" s="55"/>
      <c r="C6084" s="47" t="str">
        <f t="shared" si="95"/>
        <v>Idu Ana 8559</v>
      </c>
      <c r="D6084" s="47"/>
      <c r="E6084" s="48" t="s">
        <v>2827</v>
      </c>
      <c r="F6084" s="48" t="s">
        <v>4700</v>
      </c>
      <c r="G6084" s="177"/>
      <c r="H6084" s="48">
        <v>8559</v>
      </c>
      <c r="I6084" s="48" t="s">
        <v>6360</v>
      </c>
      <c r="J6084" s="49" t="s">
        <v>26</v>
      </c>
      <c r="K6084" s="50">
        <v>11728915</v>
      </c>
      <c r="L6084" s="48" t="s">
        <v>3256</v>
      </c>
      <c r="M6084" s="51" t="s">
        <v>50</v>
      </c>
      <c r="N6084" s="51" t="s">
        <v>3257</v>
      </c>
      <c r="O6084" s="52"/>
      <c r="P6084" s="53"/>
    </row>
    <row r="6085" spans="1:16" s="56" customFormat="1" ht="60" hidden="1" x14ac:dyDescent="0.2">
      <c r="A6085" s="20">
        <v>6085</v>
      </c>
      <c r="B6085" s="55"/>
      <c r="C6085" s="47" t="str">
        <f t="shared" si="95"/>
        <v>Idu Ana 8560</v>
      </c>
      <c r="D6085" s="47"/>
      <c r="E6085" s="48" t="s">
        <v>2827</v>
      </c>
      <c r="F6085" s="48" t="s">
        <v>4700</v>
      </c>
      <c r="G6085" s="177"/>
      <c r="H6085" s="48">
        <v>8560</v>
      </c>
      <c r="I6085" s="48" t="s">
        <v>6361</v>
      </c>
      <c r="J6085" s="49" t="s">
        <v>26</v>
      </c>
      <c r="K6085" s="50">
        <v>1548265</v>
      </c>
      <c r="L6085" s="48" t="s">
        <v>3256</v>
      </c>
      <c r="M6085" s="51" t="s">
        <v>50</v>
      </c>
      <c r="N6085" s="51" t="s">
        <v>3257</v>
      </c>
      <c r="O6085" s="52"/>
      <c r="P6085" s="53"/>
    </row>
    <row r="6086" spans="1:16" s="56" customFormat="1" ht="60" hidden="1" x14ac:dyDescent="0.2">
      <c r="A6086" s="20">
        <v>6086</v>
      </c>
      <c r="B6086" s="55"/>
      <c r="C6086" s="47" t="str">
        <f t="shared" si="95"/>
        <v>Idu Ana 8561</v>
      </c>
      <c r="D6086" s="47"/>
      <c r="E6086" s="48" t="s">
        <v>2827</v>
      </c>
      <c r="F6086" s="48" t="s">
        <v>3485</v>
      </c>
      <c r="G6086" s="177"/>
      <c r="H6086" s="48">
        <v>8561</v>
      </c>
      <c r="I6086" s="48" t="s">
        <v>6362</v>
      </c>
      <c r="J6086" s="49" t="s">
        <v>26</v>
      </c>
      <c r="K6086" s="50">
        <v>354382</v>
      </c>
      <c r="L6086" s="48" t="s">
        <v>3256</v>
      </c>
      <c r="M6086" s="51" t="s">
        <v>50</v>
      </c>
      <c r="N6086" s="51" t="s">
        <v>3257</v>
      </c>
      <c r="O6086" s="52"/>
      <c r="P6086" s="53"/>
    </row>
    <row r="6087" spans="1:16" s="56" customFormat="1" ht="60" hidden="1" x14ac:dyDescent="0.2">
      <c r="A6087" s="20">
        <v>6087</v>
      </c>
      <c r="B6087" s="55"/>
      <c r="C6087" s="47" t="str">
        <f t="shared" si="95"/>
        <v>Idu Ana 8562</v>
      </c>
      <c r="D6087" s="47"/>
      <c r="E6087" s="48" t="s">
        <v>2827</v>
      </c>
      <c r="F6087" s="48" t="s">
        <v>4626</v>
      </c>
      <c r="G6087" s="177"/>
      <c r="H6087" s="48">
        <v>8562</v>
      </c>
      <c r="I6087" s="48" t="s">
        <v>6363</v>
      </c>
      <c r="J6087" s="49" t="s">
        <v>26</v>
      </c>
      <c r="K6087" s="50">
        <v>354382</v>
      </c>
      <c r="L6087" s="48" t="s">
        <v>3256</v>
      </c>
      <c r="M6087" s="51" t="s">
        <v>50</v>
      </c>
      <c r="N6087" s="51" t="s">
        <v>3257</v>
      </c>
      <c r="O6087" s="52"/>
      <c r="P6087" s="53"/>
    </row>
    <row r="6088" spans="1:16" s="56" customFormat="1" ht="60" hidden="1" x14ac:dyDescent="0.2">
      <c r="A6088" s="20">
        <v>6088</v>
      </c>
      <c r="B6088" s="55"/>
      <c r="C6088" s="47" t="str">
        <f t="shared" si="95"/>
        <v>Idu Ana 8563</v>
      </c>
      <c r="D6088" s="47"/>
      <c r="E6088" s="48" t="s">
        <v>2827</v>
      </c>
      <c r="F6088" s="48" t="s">
        <v>4626</v>
      </c>
      <c r="G6088" s="177"/>
      <c r="H6088" s="48">
        <v>8563</v>
      </c>
      <c r="I6088" s="48" t="s">
        <v>6364</v>
      </c>
      <c r="J6088" s="49" t="s">
        <v>26</v>
      </c>
      <c r="K6088" s="50">
        <v>354382</v>
      </c>
      <c r="L6088" s="48" t="s">
        <v>3256</v>
      </c>
      <c r="M6088" s="51" t="s">
        <v>50</v>
      </c>
      <c r="N6088" s="51" t="s">
        <v>3257</v>
      </c>
      <c r="O6088" s="52"/>
      <c r="P6088" s="53"/>
    </row>
    <row r="6089" spans="1:16" s="56" customFormat="1" ht="60" hidden="1" x14ac:dyDescent="0.2">
      <c r="A6089" s="20">
        <v>6089</v>
      </c>
      <c r="B6089" s="55"/>
      <c r="C6089" s="47" t="str">
        <f t="shared" si="95"/>
        <v>Idu Ana 8564</v>
      </c>
      <c r="D6089" s="47"/>
      <c r="E6089" s="48" t="s">
        <v>2827</v>
      </c>
      <c r="F6089" s="48" t="s">
        <v>4626</v>
      </c>
      <c r="G6089" s="177"/>
      <c r="H6089" s="48">
        <v>8564</v>
      </c>
      <c r="I6089" s="48" t="s">
        <v>6365</v>
      </c>
      <c r="J6089" s="49" t="s">
        <v>26</v>
      </c>
      <c r="K6089" s="50">
        <v>354382</v>
      </c>
      <c r="L6089" s="48" t="s">
        <v>3256</v>
      </c>
      <c r="M6089" s="51" t="s">
        <v>50</v>
      </c>
      <c r="N6089" s="51" t="s">
        <v>3257</v>
      </c>
      <c r="O6089" s="52"/>
      <c r="P6089" s="53"/>
    </row>
    <row r="6090" spans="1:16" s="56" customFormat="1" ht="60" hidden="1" x14ac:dyDescent="0.2">
      <c r="A6090" s="20">
        <v>6090</v>
      </c>
      <c r="B6090" s="55"/>
      <c r="C6090" s="47" t="str">
        <f t="shared" si="95"/>
        <v>Idu Ana 8566</v>
      </c>
      <c r="D6090" s="47"/>
      <c r="E6090" s="48" t="s">
        <v>2827</v>
      </c>
      <c r="F6090" s="48" t="s">
        <v>3309</v>
      </c>
      <c r="G6090" s="177"/>
      <c r="H6090" s="48">
        <v>8566</v>
      </c>
      <c r="I6090" s="48" t="s">
        <v>6366</v>
      </c>
      <c r="J6090" s="49" t="s">
        <v>64</v>
      </c>
      <c r="K6090" s="50">
        <v>107748</v>
      </c>
      <c r="L6090" s="48" t="s">
        <v>3256</v>
      </c>
      <c r="M6090" s="51" t="s">
        <v>50</v>
      </c>
      <c r="N6090" s="51" t="s">
        <v>3257</v>
      </c>
      <c r="O6090" s="52"/>
      <c r="P6090" s="53"/>
    </row>
    <row r="6091" spans="1:16" s="56" customFormat="1" ht="60" hidden="1" x14ac:dyDescent="0.2">
      <c r="A6091" s="20">
        <v>6091</v>
      </c>
      <c r="B6091" s="55"/>
      <c r="C6091" s="47" t="str">
        <f t="shared" si="95"/>
        <v>Idu Ana 8567</v>
      </c>
      <c r="D6091" s="47"/>
      <c r="E6091" s="48" t="s">
        <v>2827</v>
      </c>
      <c r="F6091" s="48" t="s">
        <v>4700</v>
      </c>
      <c r="G6091" s="177"/>
      <c r="H6091" s="48">
        <v>8567</v>
      </c>
      <c r="I6091" s="48" t="s">
        <v>6367</v>
      </c>
      <c r="J6091" s="49" t="s">
        <v>26</v>
      </c>
      <c r="K6091" s="50">
        <v>2642762</v>
      </c>
      <c r="L6091" s="48" t="s">
        <v>3256</v>
      </c>
      <c r="M6091" s="51" t="s">
        <v>50</v>
      </c>
      <c r="N6091" s="51" t="s">
        <v>3257</v>
      </c>
      <c r="O6091" s="52"/>
      <c r="P6091" s="53"/>
    </row>
    <row r="6092" spans="1:16" s="56" customFormat="1" ht="60" hidden="1" x14ac:dyDescent="0.2">
      <c r="A6092" s="20">
        <v>6092</v>
      </c>
      <c r="B6092" s="55"/>
      <c r="C6092" s="47" t="str">
        <f t="shared" si="95"/>
        <v>Idu Ana 8568</v>
      </c>
      <c r="D6092" s="47"/>
      <c r="E6092" s="48" t="s">
        <v>2827</v>
      </c>
      <c r="F6092" s="48" t="s">
        <v>4700</v>
      </c>
      <c r="G6092" s="177"/>
      <c r="H6092" s="48">
        <v>8568</v>
      </c>
      <c r="I6092" s="48" t="s">
        <v>6368</v>
      </c>
      <c r="J6092" s="49" t="s">
        <v>26</v>
      </c>
      <c r="K6092" s="50">
        <v>2005476</v>
      </c>
      <c r="L6092" s="48" t="s">
        <v>3256</v>
      </c>
      <c r="M6092" s="51" t="s">
        <v>50</v>
      </c>
      <c r="N6092" s="51" t="s">
        <v>3257</v>
      </c>
      <c r="O6092" s="52"/>
      <c r="P6092" s="53"/>
    </row>
    <row r="6093" spans="1:16" s="56" customFormat="1" ht="60" hidden="1" x14ac:dyDescent="0.2">
      <c r="A6093" s="20">
        <v>6093</v>
      </c>
      <c r="B6093" s="55"/>
      <c r="C6093" s="47" t="str">
        <f t="shared" si="95"/>
        <v>Idu Ana 8569</v>
      </c>
      <c r="D6093" s="47"/>
      <c r="E6093" s="48" t="s">
        <v>2827</v>
      </c>
      <c r="F6093" s="48" t="s">
        <v>4700</v>
      </c>
      <c r="G6093" s="177"/>
      <c r="H6093" s="48">
        <v>8569</v>
      </c>
      <c r="I6093" s="48" t="s">
        <v>6369</v>
      </c>
      <c r="J6093" s="49" t="s">
        <v>26</v>
      </c>
      <c r="K6093" s="50">
        <v>20586409</v>
      </c>
      <c r="L6093" s="48" t="s">
        <v>3256</v>
      </c>
      <c r="M6093" s="51" t="s">
        <v>50</v>
      </c>
      <c r="N6093" s="51" t="s">
        <v>3257</v>
      </c>
      <c r="O6093" s="52"/>
      <c r="P6093" s="53"/>
    </row>
    <row r="6094" spans="1:16" s="56" customFormat="1" ht="45" hidden="1" x14ac:dyDescent="0.2">
      <c r="A6094" s="20">
        <v>6094</v>
      </c>
      <c r="B6094" s="55"/>
      <c r="C6094" s="47" t="str">
        <f t="shared" si="95"/>
        <v>Idu Ana 8571</v>
      </c>
      <c r="D6094" s="47"/>
      <c r="E6094" s="48" t="s">
        <v>2834</v>
      </c>
      <c r="F6094" s="48" t="s">
        <v>3315</v>
      </c>
      <c r="G6094" s="177"/>
      <c r="H6094" s="48">
        <v>8571</v>
      </c>
      <c r="I6094" s="48" t="s">
        <v>6370</v>
      </c>
      <c r="J6094" s="49" t="s">
        <v>26</v>
      </c>
      <c r="K6094" s="50">
        <v>25784</v>
      </c>
      <c r="L6094" s="48" t="s">
        <v>3256</v>
      </c>
      <c r="M6094" s="51" t="s">
        <v>50</v>
      </c>
      <c r="N6094" s="51" t="s">
        <v>3257</v>
      </c>
      <c r="O6094" s="52"/>
      <c r="P6094" s="53"/>
    </row>
    <row r="6095" spans="1:16" s="56" customFormat="1" ht="45" hidden="1" x14ac:dyDescent="0.2">
      <c r="A6095" s="20">
        <v>6095</v>
      </c>
      <c r="B6095" s="55"/>
      <c r="C6095" s="47" t="str">
        <f t="shared" si="95"/>
        <v>Idu Ana 8572</v>
      </c>
      <c r="D6095" s="47"/>
      <c r="E6095" s="48" t="s">
        <v>2834</v>
      </c>
      <c r="F6095" s="48" t="s">
        <v>3315</v>
      </c>
      <c r="G6095" s="177"/>
      <c r="H6095" s="48">
        <v>8572</v>
      </c>
      <c r="I6095" s="48" t="s">
        <v>6371</v>
      </c>
      <c r="J6095" s="49" t="s">
        <v>26</v>
      </c>
      <c r="K6095" s="50">
        <v>21344</v>
      </c>
      <c r="L6095" s="48" t="s">
        <v>3256</v>
      </c>
      <c r="M6095" s="51" t="s">
        <v>50</v>
      </c>
      <c r="N6095" s="51" t="s">
        <v>3257</v>
      </c>
      <c r="O6095" s="52"/>
      <c r="P6095" s="53"/>
    </row>
    <row r="6096" spans="1:16" s="56" customFormat="1" ht="45" hidden="1" x14ac:dyDescent="0.2">
      <c r="A6096" s="20">
        <v>6096</v>
      </c>
      <c r="B6096" s="55"/>
      <c r="C6096" s="47" t="str">
        <f t="shared" si="95"/>
        <v>Idu Ana 8574</v>
      </c>
      <c r="D6096" s="47"/>
      <c r="E6096" s="48" t="s">
        <v>2834</v>
      </c>
      <c r="F6096" s="48" t="s">
        <v>3315</v>
      </c>
      <c r="G6096" s="177"/>
      <c r="H6096" s="48">
        <v>8574</v>
      </c>
      <c r="I6096" s="48" t="s">
        <v>6372</v>
      </c>
      <c r="J6096" s="49" t="s">
        <v>26</v>
      </c>
      <c r="K6096" s="50">
        <v>431295</v>
      </c>
      <c r="L6096" s="48" t="s">
        <v>3256</v>
      </c>
      <c r="M6096" s="51" t="s">
        <v>50</v>
      </c>
      <c r="N6096" s="51" t="s">
        <v>3257</v>
      </c>
      <c r="O6096" s="52"/>
      <c r="P6096" s="53"/>
    </row>
    <row r="6097" spans="1:16" s="56" customFormat="1" ht="45" hidden="1" x14ac:dyDescent="0.2">
      <c r="A6097" s="20">
        <v>6097</v>
      </c>
      <c r="B6097" s="55"/>
      <c r="C6097" s="47" t="str">
        <f t="shared" si="95"/>
        <v>Idu Ana 8575</v>
      </c>
      <c r="D6097" s="47"/>
      <c r="E6097" s="48" t="s">
        <v>2834</v>
      </c>
      <c r="F6097" s="48" t="s">
        <v>3315</v>
      </c>
      <c r="G6097" s="177"/>
      <c r="H6097" s="48">
        <v>8575</v>
      </c>
      <c r="I6097" s="48" t="s">
        <v>6373</v>
      </c>
      <c r="J6097" s="49" t="s">
        <v>26</v>
      </c>
      <c r="K6097" s="50">
        <v>6034</v>
      </c>
      <c r="L6097" s="48" t="s">
        <v>3256</v>
      </c>
      <c r="M6097" s="51" t="s">
        <v>50</v>
      </c>
      <c r="N6097" s="51" t="s">
        <v>3257</v>
      </c>
      <c r="O6097" s="52"/>
      <c r="P6097" s="53"/>
    </row>
    <row r="6098" spans="1:16" s="56" customFormat="1" ht="45" hidden="1" x14ac:dyDescent="0.2">
      <c r="A6098" s="20">
        <v>6098</v>
      </c>
      <c r="B6098" s="55"/>
      <c r="C6098" s="47" t="str">
        <f t="shared" si="95"/>
        <v>Idu Ana 8576</v>
      </c>
      <c r="D6098" s="47"/>
      <c r="E6098" s="48" t="s">
        <v>2834</v>
      </c>
      <c r="F6098" s="48" t="s">
        <v>3315</v>
      </c>
      <c r="G6098" s="177"/>
      <c r="H6098" s="48">
        <v>8576</v>
      </c>
      <c r="I6098" s="48" t="s">
        <v>6374</v>
      </c>
      <c r="J6098" s="49" t="s">
        <v>26</v>
      </c>
      <c r="K6098" s="50">
        <v>91562</v>
      </c>
      <c r="L6098" s="48" t="s">
        <v>3256</v>
      </c>
      <c r="M6098" s="51" t="s">
        <v>50</v>
      </c>
      <c r="N6098" s="51" t="s">
        <v>3257</v>
      </c>
      <c r="O6098" s="52"/>
      <c r="P6098" s="53"/>
    </row>
    <row r="6099" spans="1:16" s="56" customFormat="1" ht="45" hidden="1" x14ac:dyDescent="0.2">
      <c r="A6099" s="20">
        <v>6099</v>
      </c>
      <c r="B6099" s="55"/>
      <c r="C6099" s="47" t="str">
        <f t="shared" si="95"/>
        <v>Idu Ana 8579</v>
      </c>
      <c r="D6099" s="47"/>
      <c r="E6099" s="48" t="s">
        <v>2834</v>
      </c>
      <c r="F6099" s="48" t="s">
        <v>3315</v>
      </c>
      <c r="G6099" s="177"/>
      <c r="H6099" s="48">
        <v>8579</v>
      </c>
      <c r="I6099" s="48" t="s">
        <v>6375</v>
      </c>
      <c r="J6099" s="49" t="s">
        <v>26</v>
      </c>
      <c r="K6099" s="50">
        <v>645793</v>
      </c>
      <c r="L6099" s="48" t="s">
        <v>3256</v>
      </c>
      <c r="M6099" s="51" t="s">
        <v>50</v>
      </c>
      <c r="N6099" s="51" t="s">
        <v>3257</v>
      </c>
      <c r="O6099" s="52"/>
      <c r="P6099" s="53"/>
    </row>
    <row r="6100" spans="1:16" s="56" customFormat="1" ht="45" hidden="1" x14ac:dyDescent="0.2">
      <c r="A6100" s="20">
        <v>6100</v>
      </c>
      <c r="B6100" s="55"/>
      <c r="C6100" s="47" t="str">
        <f t="shared" si="95"/>
        <v>Idu Ana 8581</v>
      </c>
      <c r="D6100" s="47"/>
      <c r="E6100" s="48" t="s">
        <v>2834</v>
      </c>
      <c r="F6100" s="48" t="s">
        <v>3315</v>
      </c>
      <c r="G6100" s="177"/>
      <c r="H6100" s="48">
        <v>8581</v>
      </c>
      <c r="I6100" s="48" t="s">
        <v>6376</v>
      </c>
      <c r="J6100" s="49" t="s">
        <v>26</v>
      </c>
      <c r="K6100" s="50">
        <v>4243</v>
      </c>
      <c r="L6100" s="48" t="s">
        <v>3256</v>
      </c>
      <c r="M6100" s="51" t="s">
        <v>50</v>
      </c>
      <c r="N6100" s="51" t="s">
        <v>3257</v>
      </c>
      <c r="O6100" s="52"/>
      <c r="P6100" s="53"/>
    </row>
    <row r="6101" spans="1:16" s="56" customFormat="1" ht="45" hidden="1" x14ac:dyDescent="0.2">
      <c r="A6101" s="20">
        <v>6101</v>
      </c>
      <c r="B6101" s="55"/>
      <c r="C6101" s="47" t="str">
        <f t="shared" si="95"/>
        <v>Idu Ana 8582</v>
      </c>
      <c r="D6101" s="47"/>
      <c r="E6101" s="48" t="s">
        <v>2834</v>
      </c>
      <c r="F6101" s="48" t="s">
        <v>3315</v>
      </c>
      <c r="G6101" s="177"/>
      <c r="H6101" s="48">
        <v>8582</v>
      </c>
      <c r="I6101" s="48" t="s">
        <v>6377</v>
      </c>
      <c r="J6101" s="49" t="s">
        <v>26</v>
      </c>
      <c r="K6101" s="50">
        <v>5723</v>
      </c>
      <c r="L6101" s="48" t="s">
        <v>3256</v>
      </c>
      <c r="M6101" s="51" t="s">
        <v>50</v>
      </c>
      <c r="N6101" s="51" t="s">
        <v>3257</v>
      </c>
      <c r="O6101" s="52"/>
      <c r="P6101" s="53"/>
    </row>
    <row r="6102" spans="1:16" s="56" customFormat="1" ht="45" x14ac:dyDescent="0.2">
      <c r="A6102" s="20">
        <v>6102</v>
      </c>
      <c r="B6102" s="55"/>
      <c r="C6102" s="47" t="str">
        <f t="shared" si="95"/>
        <v>Idu Ana 8583</v>
      </c>
      <c r="D6102" s="47"/>
      <c r="E6102" s="48" t="s">
        <v>2834</v>
      </c>
      <c r="F6102" s="48" t="s">
        <v>3315</v>
      </c>
      <c r="G6102" s="177"/>
      <c r="H6102" s="48">
        <v>8583</v>
      </c>
      <c r="I6102" s="48" t="s">
        <v>6378</v>
      </c>
      <c r="J6102" s="49" t="s">
        <v>25</v>
      </c>
      <c r="K6102" s="50">
        <v>6722</v>
      </c>
      <c r="L6102" s="48" t="s">
        <v>3256</v>
      </c>
      <c r="M6102" s="51" t="s">
        <v>50</v>
      </c>
      <c r="N6102" s="51" t="s">
        <v>3257</v>
      </c>
      <c r="O6102" s="52"/>
      <c r="P6102" s="53"/>
    </row>
    <row r="6103" spans="1:16" s="56" customFormat="1" ht="45" hidden="1" x14ac:dyDescent="0.2">
      <c r="A6103" s="20">
        <v>6103</v>
      </c>
      <c r="B6103" s="55"/>
      <c r="C6103" s="47" t="str">
        <f t="shared" si="95"/>
        <v>Idu Ana 8584</v>
      </c>
      <c r="D6103" s="47"/>
      <c r="E6103" s="48" t="s">
        <v>2834</v>
      </c>
      <c r="F6103" s="48" t="s">
        <v>3315</v>
      </c>
      <c r="G6103" s="177"/>
      <c r="H6103" s="48">
        <v>8584</v>
      </c>
      <c r="I6103" s="48" t="s">
        <v>6379</v>
      </c>
      <c r="J6103" s="49" t="s">
        <v>26</v>
      </c>
      <c r="K6103" s="50">
        <v>5892</v>
      </c>
      <c r="L6103" s="48" t="s">
        <v>3256</v>
      </c>
      <c r="M6103" s="51" t="s">
        <v>50</v>
      </c>
      <c r="N6103" s="51" t="s">
        <v>3257</v>
      </c>
      <c r="O6103" s="52"/>
      <c r="P6103" s="53"/>
    </row>
    <row r="6104" spans="1:16" s="56" customFormat="1" ht="45" hidden="1" x14ac:dyDescent="0.2">
      <c r="A6104" s="20">
        <v>6104</v>
      </c>
      <c r="B6104" s="55"/>
      <c r="C6104" s="47" t="str">
        <f t="shared" si="95"/>
        <v>Idu Ana 8585</v>
      </c>
      <c r="D6104" s="47"/>
      <c r="E6104" s="48" t="s">
        <v>2834</v>
      </c>
      <c r="F6104" s="48" t="s">
        <v>3315</v>
      </c>
      <c r="G6104" s="177"/>
      <c r="H6104" s="48">
        <v>8585</v>
      </c>
      <c r="I6104" s="48" t="s">
        <v>6380</v>
      </c>
      <c r="J6104" s="49" t="s">
        <v>26</v>
      </c>
      <c r="K6104" s="50">
        <v>3815</v>
      </c>
      <c r="L6104" s="48" t="s">
        <v>3256</v>
      </c>
      <c r="M6104" s="51" t="s">
        <v>50</v>
      </c>
      <c r="N6104" s="51" t="s">
        <v>3257</v>
      </c>
      <c r="O6104" s="52"/>
      <c r="P6104" s="53"/>
    </row>
    <row r="6105" spans="1:16" s="56" customFormat="1" ht="45" hidden="1" x14ac:dyDescent="0.2">
      <c r="A6105" s="20">
        <v>6105</v>
      </c>
      <c r="B6105" s="55"/>
      <c r="C6105" s="47" t="str">
        <f t="shared" si="95"/>
        <v>Idu Ana 8586</v>
      </c>
      <c r="D6105" s="47"/>
      <c r="E6105" s="48" t="s">
        <v>2834</v>
      </c>
      <c r="F6105" s="48" t="s">
        <v>3315</v>
      </c>
      <c r="G6105" s="177"/>
      <c r="H6105" s="48">
        <v>8586</v>
      </c>
      <c r="I6105" s="48" t="s">
        <v>6381</v>
      </c>
      <c r="J6105" s="49" t="s">
        <v>26</v>
      </c>
      <c r="K6105" s="50">
        <v>5680</v>
      </c>
      <c r="L6105" s="48" t="s">
        <v>3256</v>
      </c>
      <c r="M6105" s="51" t="s">
        <v>50</v>
      </c>
      <c r="N6105" s="51" t="s">
        <v>3257</v>
      </c>
      <c r="O6105" s="52"/>
      <c r="P6105" s="53"/>
    </row>
    <row r="6106" spans="1:16" s="56" customFormat="1" ht="45" hidden="1" x14ac:dyDescent="0.2">
      <c r="A6106" s="20">
        <v>6106</v>
      </c>
      <c r="B6106" s="55"/>
      <c r="C6106" s="47" t="str">
        <f t="shared" si="95"/>
        <v>Idu Ana 8587</v>
      </c>
      <c r="D6106" s="47"/>
      <c r="E6106" s="48" t="s">
        <v>2834</v>
      </c>
      <c r="F6106" s="48" t="s">
        <v>3315</v>
      </c>
      <c r="G6106" s="177"/>
      <c r="H6106" s="48">
        <v>8587</v>
      </c>
      <c r="I6106" s="48" t="s">
        <v>6382</v>
      </c>
      <c r="J6106" s="49" t="s">
        <v>26</v>
      </c>
      <c r="K6106" s="50">
        <v>13721</v>
      </c>
      <c r="L6106" s="48" t="s">
        <v>3256</v>
      </c>
      <c r="M6106" s="51" t="s">
        <v>50</v>
      </c>
      <c r="N6106" s="51" t="s">
        <v>3257</v>
      </c>
      <c r="O6106" s="52"/>
      <c r="P6106" s="53"/>
    </row>
    <row r="6107" spans="1:16" s="56" customFormat="1" ht="45" hidden="1" x14ac:dyDescent="0.2">
      <c r="A6107" s="20">
        <v>6107</v>
      </c>
      <c r="B6107" s="55"/>
      <c r="C6107" s="47" t="str">
        <f t="shared" si="95"/>
        <v>Idu Ana 8588</v>
      </c>
      <c r="D6107" s="47"/>
      <c r="E6107" s="48" t="s">
        <v>2834</v>
      </c>
      <c r="F6107" s="48" t="s">
        <v>3315</v>
      </c>
      <c r="G6107" s="177"/>
      <c r="H6107" s="48">
        <v>8588</v>
      </c>
      <c r="I6107" s="48" t="s">
        <v>6383</v>
      </c>
      <c r="J6107" s="49" t="s">
        <v>26</v>
      </c>
      <c r="K6107" s="50">
        <v>13721</v>
      </c>
      <c r="L6107" s="48" t="s">
        <v>3256</v>
      </c>
      <c r="M6107" s="51" t="s">
        <v>50</v>
      </c>
      <c r="N6107" s="51" t="s">
        <v>3257</v>
      </c>
      <c r="O6107" s="52"/>
      <c r="P6107" s="53"/>
    </row>
    <row r="6108" spans="1:16" s="56" customFormat="1" ht="45" hidden="1" x14ac:dyDescent="0.2">
      <c r="A6108" s="20">
        <v>6108</v>
      </c>
      <c r="B6108" s="55"/>
      <c r="C6108" s="47" t="str">
        <f t="shared" si="95"/>
        <v>Idu Ana 8589</v>
      </c>
      <c r="D6108" s="47"/>
      <c r="E6108" s="48" t="s">
        <v>2834</v>
      </c>
      <c r="F6108" s="48" t="s">
        <v>3315</v>
      </c>
      <c r="G6108" s="177"/>
      <c r="H6108" s="48">
        <v>8589</v>
      </c>
      <c r="I6108" s="48" t="s">
        <v>6384</v>
      </c>
      <c r="J6108" s="49" t="s">
        <v>26</v>
      </c>
      <c r="K6108" s="50">
        <v>12859</v>
      </c>
      <c r="L6108" s="48" t="s">
        <v>3256</v>
      </c>
      <c r="M6108" s="51" t="s">
        <v>50</v>
      </c>
      <c r="N6108" s="51" t="s">
        <v>3257</v>
      </c>
      <c r="O6108" s="52"/>
      <c r="P6108" s="53"/>
    </row>
    <row r="6109" spans="1:16" s="56" customFormat="1" ht="45" hidden="1" x14ac:dyDescent="0.2">
      <c r="A6109" s="20">
        <v>6109</v>
      </c>
      <c r="B6109" s="55"/>
      <c r="C6109" s="47" t="str">
        <f t="shared" si="95"/>
        <v>Idu Ana 8590</v>
      </c>
      <c r="D6109" s="47"/>
      <c r="E6109" s="48" t="s">
        <v>2834</v>
      </c>
      <c r="F6109" s="48" t="s">
        <v>3322</v>
      </c>
      <c r="G6109" s="177"/>
      <c r="H6109" s="48">
        <v>8590</v>
      </c>
      <c r="I6109" s="48" t="s">
        <v>6385</v>
      </c>
      <c r="J6109" s="49" t="s">
        <v>26</v>
      </c>
      <c r="K6109" s="50">
        <v>1711204</v>
      </c>
      <c r="L6109" s="48" t="s">
        <v>3256</v>
      </c>
      <c r="M6109" s="51" t="s">
        <v>50</v>
      </c>
      <c r="N6109" s="51" t="s">
        <v>3257</v>
      </c>
      <c r="O6109" s="52"/>
      <c r="P6109" s="53"/>
    </row>
    <row r="6110" spans="1:16" s="56" customFormat="1" ht="45" hidden="1" x14ac:dyDescent="0.2">
      <c r="A6110" s="20">
        <v>6110</v>
      </c>
      <c r="B6110" s="55"/>
      <c r="C6110" s="47" t="str">
        <f t="shared" si="95"/>
        <v>Idu Ana 8591</v>
      </c>
      <c r="D6110" s="47"/>
      <c r="E6110" s="48" t="s">
        <v>2834</v>
      </c>
      <c r="F6110" s="48" t="s">
        <v>4558</v>
      </c>
      <c r="G6110" s="177"/>
      <c r="H6110" s="48">
        <v>8591</v>
      </c>
      <c r="I6110" s="48" t="s">
        <v>6386</v>
      </c>
      <c r="J6110" s="49" t="s">
        <v>64</v>
      </c>
      <c r="K6110" s="50">
        <v>46539</v>
      </c>
      <c r="L6110" s="48" t="s">
        <v>3256</v>
      </c>
      <c r="M6110" s="51" t="s">
        <v>50</v>
      </c>
      <c r="N6110" s="51" t="s">
        <v>3257</v>
      </c>
      <c r="O6110" s="52"/>
      <c r="P6110" s="53"/>
    </row>
    <row r="6111" spans="1:16" s="56" customFormat="1" ht="60" hidden="1" x14ac:dyDescent="0.2">
      <c r="A6111" s="20">
        <v>6111</v>
      </c>
      <c r="B6111" s="55"/>
      <c r="C6111" s="47" t="str">
        <f t="shared" si="95"/>
        <v>Idu Ana 8592</v>
      </c>
      <c r="D6111" s="47"/>
      <c r="E6111" s="48" t="s">
        <v>2834</v>
      </c>
      <c r="F6111" s="48" t="s">
        <v>3274</v>
      </c>
      <c r="G6111" s="177"/>
      <c r="H6111" s="48">
        <v>8592</v>
      </c>
      <c r="I6111" s="48" t="s">
        <v>6387</v>
      </c>
      <c r="J6111" s="49" t="s">
        <v>25</v>
      </c>
      <c r="K6111" s="50">
        <v>78625</v>
      </c>
      <c r="L6111" s="48" t="s">
        <v>3256</v>
      </c>
      <c r="M6111" s="51" t="s">
        <v>50</v>
      </c>
      <c r="N6111" s="51" t="s">
        <v>3257</v>
      </c>
      <c r="O6111" s="52"/>
      <c r="P6111" s="53"/>
    </row>
    <row r="6112" spans="1:16" s="56" customFormat="1" ht="45" hidden="1" x14ac:dyDescent="0.2">
      <c r="A6112" s="20">
        <v>6112</v>
      </c>
      <c r="B6112" s="55"/>
      <c r="C6112" s="47" t="str">
        <f t="shared" si="95"/>
        <v>Idu Ana 8593</v>
      </c>
      <c r="D6112" s="47"/>
      <c r="E6112" s="48" t="s">
        <v>2834</v>
      </c>
      <c r="F6112" s="48" t="s">
        <v>3315</v>
      </c>
      <c r="G6112" s="177"/>
      <c r="H6112" s="48">
        <v>8593</v>
      </c>
      <c r="I6112" s="48" t="s">
        <v>6388</v>
      </c>
      <c r="J6112" s="49" t="s">
        <v>26</v>
      </c>
      <c r="K6112" s="50">
        <v>34974</v>
      </c>
      <c r="L6112" s="48" t="s">
        <v>3256</v>
      </c>
      <c r="M6112" s="51" t="s">
        <v>50</v>
      </c>
      <c r="N6112" s="51" t="s">
        <v>3257</v>
      </c>
      <c r="O6112" s="52"/>
      <c r="P6112" s="53"/>
    </row>
    <row r="6113" spans="1:16" s="56" customFormat="1" ht="45" hidden="1" x14ac:dyDescent="0.2">
      <c r="A6113" s="20">
        <v>6113</v>
      </c>
      <c r="B6113" s="55"/>
      <c r="C6113" s="47" t="str">
        <f t="shared" si="95"/>
        <v>Idu Ana 8594</v>
      </c>
      <c r="D6113" s="47"/>
      <c r="E6113" s="48" t="s">
        <v>2834</v>
      </c>
      <c r="F6113" s="48" t="s">
        <v>3315</v>
      </c>
      <c r="G6113" s="177"/>
      <c r="H6113" s="48">
        <v>8594</v>
      </c>
      <c r="I6113" s="48" t="s">
        <v>6389</v>
      </c>
      <c r="J6113" s="49" t="s">
        <v>26</v>
      </c>
      <c r="K6113" s="50">
        <v>141348</v>
      </c>
      <c r="L6113" s="48" t="s">
        <v>3256</v>
      </c>
      <c r="M6113" s="51" t="s">
        <v>50</v>
      </c>
      <c r="N6113" s="51" t="s">
        <v>3257</v>
      </c>
      <c r="O6113" s="52"/>
      <c r="P6113" s="53"/>
    </row>
    <row r="6114" spans="1:16" s="56" customFormat="1" ht="45" hidden="1" x14ac:dyDescent="0.2">
      <c r="A6114" s="20">
        <v>6114</v>
      </c>
      <c r="B6114" s="55"/>
      <c r="C6114" s="47" t="str">
        <f t="shared" si="95"/>
        <v>Idu Ana 8595</v>
      </c>
      <c r="D6114" s="47"/>
      <c r="E6114" s="48" t="s">
        <v>2834</v>
      </c>
      <c r="F6114" s="48" t="s">
        <v>3315</v>
      </c>
      <c r="G6114" s="177"/>
      <c r="H6114" s="48">
        <v>8595</v>
      </c>
      <c r="I6114" s="48" t="s">
        <v>6390</v>
      </c>
      <c r="J6114" s="49" t="s">
        <v>26</v>
      </c>
      <c r="K6114" s="50">
        <v>153584</v>
      </c>
      <c r="L6114" s="48" t="s">
        <v>3256</v>
      </c>
      <c r="M6114" s="51" t="s">
        <v>50</v>
      </c>
      <c r="N6114" s="51" t="s">
        <v>3257</v>
      </c>
      <c r="O6114" s="52"/>
      <c r="P6114" s="53"/>
    </row>
    <row r="6115" spans="1:16" s="56" customFormat="1" ht="45" hidden="1" x14ac:dyDescent="0.2">
      <c r="A6115" s="20">
        <v>6115</v>
      </c>
      <c r="B6115" s="55"/>
      <c r="C6115" s="47" t="str">
        <f t="shared" si="95"/>
        <v>Idu Ana 8597</v>
      </c>
      <c r="D6115" s="47"/>
      <c r="E6115" s="48" t="s">
        <v>2834</v>
      </c>
      <c r="F6115" s="48" t="s">
        <v>3315</v>
      </c>
      <c r="G6115" s="177"/>
      <c r="H6115" s="48">
        <v>8597</v>
      </c>
      <c r="I6115" s="48" t="s">
        <v>6391</v>
      </c>
      <c r="J6115" s="49" t="s">
        <v>26</v>
      </c>
      <c r="K6115" s="50">
        <v>121963</v>
      </c>
      <c r="L6115" s="48" t="s">
        <v>3256</v>
      </c>
      <c r="M6115" s="51" t="s">
        <v>50</v>
      </c>
      <c r="N6115" s="51" t="s">
        <v>3257</v>
      </c>
      <c r="O6115" s="52"/>
      <c r="P6115" s="53"/>
    </row>
    <row r="6116" spans="1:16" s="56" customFormat="1" ht="45" hidden="1" x14ac:dyDescent="0.2">
      <c r="A6116" s="20">
        <v>6116</v>
      </c>
      <c r="B6116" s="55"/>
      <c r="C6116" s="47" t="str">
        <f t="shared" si="95"/>
        <v>Idu Ana 8598</v>
      </c>
      <c r="D6116" s="47"/>
      <c r="E6116" s="48" t="s">
        <v>2834</v>
      </c>
      <c r="F6116" s="48" t="s">
        <v>3315</v>
      </c>
      <c r="G6116" s="177"/>
      <c r="H6116" s="48">
        <v>8598</v>
      </c>
      <c r="I6116" s="48" t="s">
        <v>6392</v>
      </c>
      <c r="J6116" s="49" t="s">
        <v>26</v>
      </c>
      <c r="K6116" s="50">
        <v>281460</v>
      </c>
      <c r="L6116" s="48" t="s">
        <v>3256</v>
      </c>
      <c r="M6116" s="51" t="s">
        <v>50</v>
      </c>
      <c r="N6116" s="51" t="s">
        <v>3257</v>
      </c>
      <c r="O6116" s="52"/>
      <c r="P6116" s="53"/>
    </row>
    <row r="6117" spans="1:16" s="56" customFormat="1" ht="45" hidden="1" x14ac:dyDescent="0.2">
      <c r="A6117" s="20">
        <v>6117</v>
      </c>
      <c r="B6117" s="55"/>
      <c r="C6117" s="47" t="str">
        <f t="shared" si="95"/>
        <v>Idu Ana 8599</v>
      </c>
      <c r="D6117" s="47"/>
      <c r="E6117" s="48" t="s">
        <v>2834</v>
      </c>
      <c r="F6117" s="48" t="s">
        <v>3315</v>
      </c>
      <c r="G6117" s="177"/>
      <c r="H6117" s="48">
        <v>8599</v>
      </c>
      <c r="I6117" s="48" t="s">
        <v>6393</v>
      </c>
      <c r="J6117" s="49" t="s">
        <v>26</v>
      </c>
      <c r="K6117" s="50">
        <v>16051</v>
      </c>
      <c r="L6117" s="48" t="s">
        <v>3256</v>
      </c>
      <c r="M6117" s="51" t="s">
        <v>50</v>
      </c>
      <c r="N6117" s="51" t="s">
        <v>3257</v>
      </c>
      <c r="O6117" s="52"/>
      <c r="P6117" s="53"/>
    </row>
    <row r="6118" spans="1:16" s="56" customFormat="1" ht="45" hidden="1" x14ac:dyDescent="0.2">
      <c r="A6118" s="20">
        <v>6118</v>
      </c>
      <c r="B6118" s="55"/>
      <c r="C6118" s="47" t="str">
        <f t="shared" si="95"/>
        <v>Idu Ana 8600</v>
      </c>
      <c r="D6118" s="47"/>
      <c r="E6118" s="48" t="s">
        <v>2834</v>
      </c>
      <c r="F6118" s="48" t="s">
        <v>3315</v>
      </c>
      <c r="G6118" s="177"/>
      <c r="H6118" s="48">
        <v>8600</v>
      </c>
      <c r="I6118" s="48" t="s">
        <v>6394</v>
      </c>
      <c r="J6118" s="49" t="s">
        <v>26</v>
      </c>
      <c r="K6118" s="50">
        <v>392311</v>
      </c>
      <c r="L6118" s="48" t="s">
        <v>3256</v>
      </c>
      <c r="M6118" s="51" t="s">
        <v>50</v>
      </c>
      <c r="N6118" s="51" t="s">
        <v>3257</v>
      </c>
      <c r="O6118" s="52"/>
      <c r="P6118" s="53"/>
    </row>
    <row r="6119" spans="1:16" s="56" customFormat="1" ht="45" hidden="1" x14ac:dyDescent="0.2">
      <c r="A6119" s="20">
        <v>6119</v>
      </c>
      <c r="B6119" s="55"/>
      <c r="C6119" s="47" t="str">
        <f t="shared" si="95"/>
        <v>Idu Ana 8601</v>
      </c>
      <c r="D6119" s="47"/>
      <c r="E6119" s="48" t="s">
        <v>2834</v>
      </c>
      <c r="F6119" s="48" t="s">
        <v>3315</v>
      </c>
      <c r="G6119" s="177"/>
      <c r="H6119" s="48">
        <v>8601</v>
      </c>
      <c r="I6119" s="48" t="s">
        <v>6395</v>
      </c>
      <c r="J6119" s="49" t="s">
        <v>26</v>
      </c>
      <c r="K6119" s="50">
        <v>191707</v>
      </c>
      <c r="L6119" s="48" t="s">
        <v>3256</v>
      </c>
      <c r="M6119" s="51" t="s">
        <v>50</v>
      </c>
      <c r="N6119" s="51" t="s">
        <v>3257</v>
      </c>
      <c r="O6119" s="52"/>
      <c r="P6119" s="53"/>
    </row>
    <row r="6120" spans="1:16" s="56" customFormat="1" ht="45" hidden="1" x14ac:dyDescent="0.2">
      <c r="A6120" s="20">
        <v>6120</v>
      </c>
      <c r="B6120" s="55"/>
      <c r="C6120" s="47" t="str">
        <f t="shared" si="95"/>
        <v>Idu Ana 8602</v>
      </c>
      <c r="D6120" s="47"/>
      <c r="E6120" s="48" t="s">
        <v>2834</v>
      </c>
      <c r="F6120" s="48" t="s">
        <v>3276</v>
      </c>
      <c r="G6120" s="177"/>
      <c r="H6120" s="48">
        <v>8602</v>
      </c>
      <c r="I6120" s="48" t="s">
        <v>6396</v>
      </c>
      <c r="J6120" s="49" t="s">
        <v>26</v>
      </c>
      <c r="K6120" s="50">
        <v>725250</v>
      </c>
      <c r="L6120" s="48" t="s">
        <v>3256</v>
      </c>
      <c r="M6120" s="51" t="s">
        <v>50</v>
      </c>
      <c r="N6120" s="51" t="s">
        <v>3257</v>
      </c>
      <c r="O6120" s="52"/>
      <c r="P6120" s="53"/>
    </row>
    <row r="6121" spans="1:16" s="56" customFormat="1" ht="45" hidden="1" x14ac:dyDescent="0.2">
      <c r="A6121" s="20">
        <v>6121</v>
      </c>
      <c r="B6121" s="55"/>
      <c r="C6121" s="47" t="str">
        <f t="shared" ref="C6121:C6184" si="96">+CONCATENATE(M6121," ",N6121," ",H6121)</f>
        <v>Idu Ana 8603</v>
      </c>
      <c r="D6121" s="47"/>
      <c r="E6121" s="48" t="s">
        <v>2834</v>
      </c>
      <c r="F6121" s="48" t="s">
        <v>3315</v>
      </c>
      <c r="G6121" s="177"/>
      <c r="H6121" s="48">
        <v>8603</v>
      </c>
      <c r="I6121" s="48" t="s">
        <v>6397</v>
      </c>
      <c r="J6121" s="49" t="s">
        <v>26</v>
      </c>
      <c r="K6121" s="50">
        <v>42982</v>
      </c>
      <c r="L6121" s="48" t="s">
        <v>3256</v>
      </c>
      <c r="M6121" s="51" t="s">
        <v>50</v>
      </c>
      <c r="N6121" s="51" t="s">
        <v>3257</v>
      </c>
      <c r="O6121" s="52"/>
      <c r="P6121" s="53"/>
    </row>
    <row r="6122" spans="1:16" s="56" customFormat="1" ht="45" hidden="1" x14ac:dyDescent="0.2">
      <c r="A6122" s="20">
        <v>6122</v>
      </c>
      <c r="B6122" s="55"/>
      <c r="C6122" s="47" t="str">
        <f t="shared" si="96"/>
        <v>Idu Ana 8605</v>
      </c>
      <c r="D6122" s="47"/>
      <c r="E6122" s="48" t="s">
        <v>2834</v>
      </c>
      <c r="F6122" s="48" t="s">
        <v>4558</v>
      </c>
      <c r="G6122" s="177"/>
      <c r="H6122" s="48">
        <v>8605</v>
      </c>
      <c r="I6122" s="48" t="s">
        <v>6398</v>
      </c>
      <c r="J6122" s="49" t="s">
        <v>64</v>
      </c>
      <c r="K6122" s="50">
        <v>51658</v>
      </c>
      <c r="L6122" s="48" t="s">
        <v>3256</v>
      </c>
      <c r="M6122" s="51" t="s">
        <v>50</v>
      </c>
      <c r="N6122" s="51" t="s">
        <v>3257</v>
      </c>
      <c r="O6122" s="52"/>
      <c r="P6122" s="53"/>
    </row>
    <row r="6123" spans="1:16" s="56" customFormat="1" ht="60" hidden="1" x14ac:dyDescent="0.2">
      <c r="A6123" s="20">
        <v>6123</v>
      </c>
      <c r="B6123" s="55"/>
      <c r="C6123" s="47" t="str">
        <f t="shared" si="96"/>
        <v>Idu Ana 8606</v>
      </c>
      <c r="D6123" s="47"/>
      <c r="E6123" s="48" t="s">
        <v>2827</v>
      </c>
      <c r="F6123" s="48" t="s">
        <v>3260</v>
      </c>
      <c r="G6123" s="177"/>
      <c r="H6123" s="48">
        <v>8606</v>
      </c>
      <c r="I6123" s="48" t="s">
        <v>6399</v>
      </c>
      <c r="J6123" s="49" t="s">
        <v>64</v>
      </c>
      <c r="K6123" s="50">
        <v>10141</v>
      </c>
      <c r="L6123" s="48" t="s">
        <v>3256</v>
      </c>
      <c r="M6123" s="51" t="s">
        <v>50</v>
      </c>
      <c r="N6123" s="51" t="s">
        <v>3257</v>
      </c>
      <c r="O6123" s="52"/>
      <c r="P6123" s="53"/>
    </row>
    <row r="6124" spans="1:16" s="56" customFormat="1" ht="60" hidden="1" x14ac:dyDescent="0.2">
      <c r="A6124" s="20">
        <v>6124</v>
      </c>
      <c r="B6124" s="55"/>
      <c r="C6124" s="47" t="str">
        <f t="shared" si="96"/>
        <v>Idu Ana 8608</v>
      </c>
      <c r="D6124" s="47"/>
      <c r="E6124" s="48" t="s">
        <v>2827</v>
      </c>
      <c r="F6124" s="48" t="s">
        <v>3467</v>
      </c>
      <c r="G6124" s="177"/>
      <c r="H6124" s="48">
        <v>8608</v>
      </c>
      <c r="I6124" s="48" t="s">
        <v>6400</v>
      </c>
      <c r="J6124" s="49" t="s">
        <v>26</v>
      </c>
      <c r="K6124" s="50">
        <v>151029</v>
      </c>
      <c r="L6124" s="48" t="s">
        <v>3256</v>
      </c>
      <c r="M6124" s="51" t="s">
        <v>50</v>
      </c>
      <c r="N6124" s="51" t="s">
        <v>3257</v>
      </c>
      <c r="O6124" s="52"/>
      <c r="P6124" s="53"/>
    </row>
    <row r="6125" spans="1:16" s="56" customFormat="1" ht="60" hidden="1" x14ac:dyDescent="0.2">
      <c r="A6125" s="20">
        <v>6125</v>
      </c>
      <c r="B6125" s="55"/>
      <c r="C6125" s="47" t="str">
        <f t="shared" si="96"/>
        <v>Idu Ana 8610</v>
      </c>
      <c r="D6125" s="47"/>
      <c r="E6125" s="48" t="s">
        <v>2827</v>
      </c>
      <c r="F6125" s="48" t="s">
        <v>4700</v>
      </c>
      <c r="G6125" s="177"/>
      <c r="H6125" s="48">
        <v>8610</v>
      </c>
      <c r="I6125" s="48" t="s">
        <v>6401</v>
      </c>
      <c r="J6125" s="49" t="s">
        <v>26</v>
      </c>
      <c r="K6125" s="50">
        <v>27911706</v>
      </c>
      <c r="L6125" s="48" t="s">
        <v>3256</v>
      </c>
      <c r="M6125" s="51" t="s">
        <v>50</v>
      </c>
      <c r="N6125" s="51" t="s">
        <v>3257</v>
      </c>
      <c r="O6125" s="52"/>
      <c r="P6125" s="53"/>
    </row>
    <row r="6126" spans="1:16" s="56" customFormat="1" ht="30" x14ac:dyDescent="0.2">
      <c r="A6126" s="20">
        <v>6126</v>
      </c>
      <c r="B6126" s="55"/>
      <c r="C6126" s="47" t="str">
        <f t="shared" si="96"/>
        <v>Idu Ana 8611</v>
      </c>
      <c r="D6126" s="47"/>
      <c r="E6126" s="48" t="s">
        <v>2463</v>
      </c>
      <c r="F6126" s="48" t="s">
        <v>3666</v>
      </c>
      <c r="G6126" s="177"/>
      <c r="H6126" s="48">
        <v>8611</v>
      </c>
      <c r="I6126" s="48" t="s">
        <v>6402</v>
      </c>
      <c r="J6126" s="49" t="s">
        <v>71</v>
      </c>
      <c r="K6126" s="50">
        <v>2496</v>
      </c>
      <c r="L6126" s="48" t="s">
        <v>3256</v>
      </c>
      <c r="M6126" s="51" t="s">
        <v>50</v>
      </c>
      <c r="N6126" s="51" t="s">
        <v>3257</v>
      </c>
      <c r="O6126" s="52"/>
      <c r="P6126" s="53"/>
    </row>
    <row r="6127" spans="1:16" s="56" customFormat="1" ht="45" hidden="1" x14ac:dyDescent="0.2">
      <c r="A6127" s="20">
        <v>6127</v>
      </c>
      <c r="B6127" s="55"/>
      <c r="C6127" s="47" t="str">
        <f t="shared" si="96"/>
        <v>Idu Ana 8612</v>
      </c>
      <c r="D6127" s="47"/>
      <c r="E6127" s="48" t="s">
        <v>2463</v>
      </c>
      <c r="F6127" s="48" t="s">
        <v>3643</v>
      </c>
      <c r="G6127" s="177"/>
      <c r="H6127" s="48">
        <v>8612</v>
      </c>
      <c r="I6127" s="48" t="s">
        <v>6403</v>
      </c>
      <c r="J6127" s="49" t="s">
        <v>64</v>
      </c>
      <c r="K6127" s="50">
        <v>120456</v>
      </c>
      <c r="L6127" s="48" t="s">
        <v>3256</v>
      </c>
      <c r="M6127" s="51" t="s">
        <v>50</v>
      </c>
      <c r="N6127" s="51" t="s">
        <v>3257</v>
      </c>
      <c r="O6127" s="52"/>
      <c r="P6127" s="53"/>
    </row>
    <row r="6128" spans="1:16" s="56" customFormat="1" ht="45" hidden="1" x14ac:dyDescent="0.2">
      <c r="A6128" s="20">
        <v>6128</v>
      </c>
      <c r="B6128" s="55"/>
      <c r="C6128" s="47" t="str">
        <f t="shared" si="96"/>
        <v>Idu Ana 8613</v>
      </c>
      <c r="D6128" s="47"/>
      <c r="E6128" s="48" t="s">
        <v>2463</v>
      </c>
      <c r="F6128" s="48" t="s">
        <v>3669</v>
      </c>
      <c r="G6128" s="177"/>
      <c r="H6128" s="48">
        <v>8613</v>
      </c>
      <c r="I6128" s="48" t="s">
        <v>6404</v>
      </c>
      <c r="J6128" s="49" t="s">
        <v>48</v>
      </c>
      <c r="K6128" s="50">
        <v>718242</v>
      </c>
      <c r="L6128" s="48" t="s">
        <v>3256</v>
      </c>
      <c r="M6128" s="51" t="s">
        <v>50</v>
      </c>
      <c r="N6128" s="51" t="s">
        <v>3257</v>
      </c>
      <c r="O6128" s="52"/>
      <c r="P6128" s="53"/>
    </row>
    <row r="6129" spans="1:16" s="56" customFormat="1" ht="45" hidden="1" x14ac:dyDescent="0.2">
      <c r="A6129" s="20">
        <v>6129</v>
      </c>
      <c r="B6129" s="55"/>
      <c r="C6129" s="47" t="str">
        <f t="shared" si="96"/>
        <v>Idu Ana 8614</v>
      </c>
      <c r="D6129" s="47"/>
      <c r="E6129" s="48" t="s">
        <v>2463</v>
      </c>
      <c r="F6129" s="48" t="s">
        <v>3669</v>
      </c>
      <c r="G6129" s="177"/>
      <c r="H6129" s="48">
        <v>8614</v>
      </c>
      <c r="I6129" s="48" t="s">
        <v>6405</v>
      </c>
      <c r="J6129" s="49" t="s">
        <v>48</v>
      </c>
      <c r="K6129" s="50">
        <v>658742</v>
      </c>
      <c r="L6129" s="48" t="s">
        <v>3256</v>
      </c>
      <c r="M6129" s="51" t="s">
        <v>50</v>
      </c>
      <c r="N6129" s="51" t="s">
        <v>3257</v>
      </c>
      <c r="O6129" s="52"/>
      <c r="P6129" s="53"/>
    </row>
    <row r="6130" spans="1:16" s="56" customFormat="1" ht="30" hidden="1" x14ac:dyDescent="0.2">
      <c r="A6130" s="20">
        <v>6130</v>
      </c>
      <c r="B6130" s="55"/>
      <c r="C6130" s="47" t="str">
        <f t="shared" si="96"/>
        <v>Idu Ana 8615</v>
      </c>
      <c r="D6130" s="47"/>
      <c r="E6130" s="48" t="s">
        <v>2463</v>
      </c>
      <c r="F6130" s="48" t="s">
        <v>3494</v>
      </c>
      <c r="G6130" s="177"/>
      <c r="H6130" s="48">
        <v>8615</v>
      </c>
      <c r="I6130" s="48" t="s">
        <v>6406</v>
      </c>
      <c r="J6130" s="49" t="s">
        <v>48</v>
      </c>
      <c r="K6130" s="50">
        <v>163834</v>
      </c>
      <c r="L6130" s="48" t="s">
        <v>3256</v>
      </c>
      <c r="M6130" s="51" t="s">
        <v>50</v>
      </c>
      <c r="N6130" s="51" t="s">
        <v>3257</v>
      </c>
      <c r="O6130" s="52"/>
      <c r="P6130" s="53"/>
    </row>
    <row r="6131" spans="1:16" s="56" customFormat="1" ht="30" hidden="1" x14ac:dyDescent="0.2">
      <c r="A6131" s="20">
        <v>6131</v>
      </c>
      <c r="B6131" s="55"/>
      <c r="C6131" s="47" t="str">
        <f t="shared" si="96"/>
        <v>Idu Ana 8616</v>
      </c>
      <c r="D6131" s="47"/>
      <c r="E6131" s="48" t="s">
        <v>2463</v>
      </c>
      <c r="F6131" s="48" t="s">
        <v>3494</v>
      </c>
      <c r="G6131" s="177"/>
      <c r="H6131" s="48">
        <v>8616</v>
      </c>
      <c r="I6131" s="48" t="s">
        <v>6407</v>
      </c>
      <c r="J6131" s="49" t="s">
        <v>48</v>
      </c>
      <c r="K6131" s="50">
        <v>153135</v>
      </c>
      <c r="L6131" s="48" t="s">
        <v>3256</v>
      </c>
      <c r="M6131" s="51" t="s">
        <v>50</v>
      </c>
      <c r="N6131" s="51" t="s">
        <v>3257</v>
      </c>
      <c r="O6131" s="52"/>
      <c r="P6131" s="53"/>
    </row>
    <row r="6132" spans="1:16" s="56" customFormat="1" ht="30" hidden="1" x14ac:dyDescent="0.2">
      <c r="A6132" s="20">
        <v>6132</v>
      </c>
      <c r="B6132" s="55"/>
      <c r="C6132" s="47" t="str">
        <f t="shared" si="96"/>
        <v>Idu Ana 8617</v>
      </c>
      <c r="D6132" s="47"/>
      <c r="E6132" s="48" t="s">
        <v>2463</v>
      </c>
      <c r="F6132" s="48" t="s">
        <v>3494</v>
      </c>
      <c r="G6132" s="177"/>
      <c r="H6132" s="48">
        <v>8617</v>
      </c>
      <c r="I6132" s="48" t="s">
        <v>6408</v>
      </c>
      <c r="J6132" s="49" t="s">
        <v>48</v>
      </c>
      <c r="K6132" s="50">
        <v>156539</v>
      </c>
      <c r="L6132" s="48" t="s">
        <v>3256</v>
      </c>
      <c r="M6132" s="51" t="s">
        <v>50</v>
      </c>
      <c r="N6132" s="51" t="s">
        <v>3257</v>
      </c>
      <c r="O6132" s="52"/>
      <c r="P6132" s="53"/>
    </row>
    <row r="6133" spans="1:16" s="56" customFormat="1" ht="45" hidden="1" x14ac:dyDescent="0.2">
      <c r="A6133" s="20">
        <v>6133</v>
      </c>
      <c r="B6133" s="55"/>
      <c r="C6133" s="47" t="str">
        <f t="shared" si="96"/>
        <v>Idu Ana 8618</v>
      </c>
      <c r="D6133" s="47"/>
      <c r="E6133" s="48" t="s">
        <v>2463</v>
      </c>
      <c r="F6133" s="48" t="s">
        <v>3669</v>
      </c>
      <c r="G6133" s="177"/>
      <c r="H6133" s="48">
        <v>8618</v>
      </c>
      <c r="I6133" s="48" t="s">
        <v>6409</v>
      </c>
      <c r="J6133" s="49" t="s">
        <v>48</v>
      </c>
      <c r="K6133" s="50">
        <v>667407</v>
      </c>
      <c r="L6133" s="48" t="s">
        <v>3256</v>
      </c>
      <c r="M6133" s="51" t="s">
        <v>50</v>
      </c>
      <c r="N6133" s="51" t="s">
        <v>3257</v>
      </c>
      <c r="O6133" s="52"/>
      <c r="P6133" s="53"/>
    </row>
    <row r="6134" spans="1:16" s="56" customFormat="1" ht="45" hidden="1" x14ac:dyDescent="0.2">
      <c r="A6134" s="20">
        <v>6134</v>
      </c>
      <c r="B6134" s="55"/>
      <c r="C6134" s="47" t="str">
        <f t="shared" si="96"/>
        <v>Idu Ana 8619</v>
      </c>
      <c r="D6134" s="47"/>
      <c r="E6134" s="48" t="s">
        <v>2463</v>
      </c>
      <c r="F6134" s="48" t="s">
        <v>3669</v>
      </c>
      <c r="G6134" s="177"/>
      <c r="H6134" s="48">
        <v>8619</v>
      </c>
      <c r="I6134" s="48" t="s">
        <v>6410</v>
      </c>
      <c r="J6134" s="49" t="s">
        <v>48</v>
      </c>
      <c r="K6134" s="50">
        <v>736896</v>
      </c>
      <c r="L6134" s="48" t="s">
        <v>3256</v>
      </c>
      <c r="M6134" s="51" t="s">
        <v>50</v>
      </c>
      <c r="N6134" s="51" t="s">
        <v>3257</v>
      </c>
      <c r="O6134" s="52"/>
      <c r="P6134" s="53"/>
    </row>
    <row r="6135" spans="1:16" s="56" customFormat="1" ht="45" hidden="1" x14ac:dyDescent="0.2">
      <c r="A6135" s="20">
        <v>6135</v>
      </c>
      <c r="B6135" s="55"/>
      <c r="C6135" s="47" t="str">
        <f t="shared" si="96"/>
        <v>Idu Ana 8620</v>
      </c>
      <c r="D6135" s="47"/>
      <c r="E6135" s="48" t="s">
        <v>2463</v>
      </c>
      <c r="F6135" s="48" t="s">
        <v>3669</v>
      </c>
      <c r="G6135" s="177"/>
      <c r="H6135" s="48">
        <v>8620</v>
      </c>
      <c r="I6135" s="48" t="s">
        <v>6411</v>
      </c>
      <c r="J6135" s="49" t="s">
        <v>48</v>
      </c>
      <c r="K6135" s="50">
        <v>678164</v>
      </c>
      <c r="L6135" s="48" t="s">
        <v>3256</v>
      </c>
      <c r="M6135" s="51" t="s">
        <v>50</v>
      </c>
      <c r="N6135" s="51" t="s">
        <v>3257</v>
      </c>
      <c r="O6135" s="52"/>
      <c r="P6135" s="53"/>
    </row>
    <row r="6136" spans="1:16" s="56" customFormat="1" ht="45" hidden="1" x14ac:dyDescent="0.2">
      <c r="A6136" s="20">
        <v>6136</v>
      </c>
      <c r="B6136" s="55"/>
      <c r="C6136" s="47" t="str">
        <f t="shared" si="96"/>
        <v>Idu Ana 8621</v>
      </c>
      <c r="D6136" s="47"/>
      <c r="E6136" s="48" t="s">
        <v>2463</v>
      </c>
      <c r="F6136" s="48" t="s">
        <v>3669</v>
      </c>
      <c r="G6136" s="177"/>
      <c r="H6136" s="48">
        <v>8621</v>
      </c>
      <c r="I6136" s="48" t="s">
        <v>6412</v>
      </c>
      <c r="J6136" s="49" t="s">
        <v>48</v>
      </c>
      <c r="K6136" s="50">
        <v>659176</v>
      </c>
      <c r="L6136" s="48" t="s">
        <v>3256</v>
      </c>
      <c r="M6136" s="51" t="s">
        <v>50</v>
      </c>
      <c r="N6136" s="51" t="s">
        <v>3257</v>
      </c>
      <c r="O6136" s="52"/>
      <c r="P6136" s="53"/>
    </row>
    <row r="6137" spans="1:16" s="56" customFormat="1" ht="30" hidden="1" x14ac:dyDescent="0.2">
      <c r="A6137" s="20">
        <v>6137</v>
      </c>
      <c r="B6137" s="55"/>
      <c r="C6137" s="47" t="str">
        <f t="shared" si="96"/>
        <v>Idu Ana 8622</v>
      </c>
      <c r="D6137" s="47"/>
      <c r="E6137" s="48" t="s">
        <v>2463</v>
      </c>
      <c r="F6137" s="48" t="s">
        <v>3792</v>
      </c>
      <c r="G6137" s="177"/>
      <c r="H6137" s="48">
        <v>8622</v>
      </c>
      <c r="I6137" s="48" t="s">
        <v>6413</v>
      </c>
      <c r="J6137" s="49" t="s">
        <v>64</v>
      </c>
      <c r="K6137" s="50">
        <v>7107</v>
      </c>
      <c r="L6137" s="48" t="s">
        <v>3256</v>
      </c>
      <c r="M6137" s="51" t="s">
        <v>50</v>
      </c>
      <c r="N6137" s="51" t="s">
        <v>3257</v>
      </c>
      <c r="O6137" s="52"/>
      <c r="P6137" s="53"/>
    </row>
    <row r="6138" spans="1:16" s="56" customFormat="1" ht="60" hidden="1" x14ac:dyDescent="0.2">
      <c r="A6138" s="20">
        <v>6138</v>
      </c>
      <c r="B6138" s="55"/>
      <c r="C6138" s="47" t="str">
        <f t="shared" si="96"/>
        <v>Idu Ana 8624</v>
      </c>
      <c r="D6138" s="47"/>
      <c r="E6138" s="48" t="s">
        <v>2866</v>
      </c>
      <c r="F6138" s="48" t="s">
        <v>3287</v>
      </c>
      <c r="G6138" s="177"/>
      <c r="H6138" s="48">
        <v>8624</v>
      </c>
      <c r="I6138" s="48" t="s">
        <v>6414</v>
      </c>
      <c r="J6138" s="49" t="s">
        <v>26</v>
      </c>
      <c r="K6138" s="50">
        <v>3698319</v>
      </c>
      <c r="L6138" s="48" t="s">
        <v>3256</v>
      </c>
      <c r="M6138" s="51" t="s">
        <v>50</v>
      </c>
      <c r="N6138" s="51" t="s">
        <v>3257</v>
      </c>
      <c r="O6138" s="52"/>
      <c r="P6138" s="53"/>
    </row>
    <row r="6139" spans="1:16" s="56" customFormat="1" ht="60" hidden="1" x14ac:dyDescent="0.2">
      <c r="A6139" s="20">
        <v>6139</v>
      </c>
      <c r="B6139" s="55"/>
      <c r="C6139" s="47" t="str">
        <f t="shared" si="96"/>
        <v>Idu Ana 8625</v>
      </c>
      <c r="D6139" s="47"/>
      <c r="E6139" s="48" t="s">
        <v>2866</v>
      </c>
      <c r="F6139" s="48" t="s">
        <v>5586</v>
      </c>
      <c r="G6139" s="177"/>
      <c r="H6139" s="48">
        <v>8625</v>
      </c>
      <c r="I6139" s="48" t="s">
        <v>6415</v>
      </c>
      <c r="J6139" s="49" t="s">
        <v>26</v>
      </c>
      <c r="K6139" s="50">
        <v>221473</v>
      </c>
      <c r="L6139" s="48" t="s">
        <v>3256</v>
      </c>
      <c r="M6139" s="51" t="s">
        <v>50</v>
      </c>
      <c r="N6139" s="51" t="s">
        <v>3257</v>
      </c>
      <c r="O6139" s="52"/>
      <c r="P6139" s="53"/>
    </row>
    <row r="6140" spans="1:16" s="56" customFormat="1" ht="60" hidden="1" x14ac:dyDescent="0.2">
      <c r="A6140" s="20">
        <v>6140</v>
      </c>
      <c r="B6140" s="55"/>
      <c r="C6140" s="47" t="str">
        <f t="shared" si="96"/>
        <v>Idu Ana 8626</v>
      </c>
      <c r="D6140" s="47"/>
      <c r="E6140" s="48" t="s">
        <v>2866</v>
      </c>
      <c r="F6140" s="48" t="s">
        <v>5586</v>
      </c>
      <c r="G6140" s="177"/>
      <c r="H6140" s="48">
        <v>8626</v>
      </c>
      <c r="I6140" s="48" t="s">
        <v>6416</v>
      </c>
      <c r="J6140" s="49" t="s">
        <v>26</v>
      </c>
      <c r="K6140" s="50">
        <v>1932943</v>
      </c>
      <c r="L6140" s="48" t="s">
        <v>3256</v>
      </c>
      <c r="M6140" s="51" t="s">
        <v>50</v>
      </c>
      <c r="N6140" s="51" t="s">
        <v>3257</v>
      </c>
      <c r="O6140" s="52"/>
      <c r="P6140" s="53"/>
    </row>
    <row r="6141" spans="1:16" s="56" customFormat="1" ht="60" hidden="1" x14ac:dyDescent="0.2">
      <c r="A6141" s="20">
        <v>6141</v>
      </c>
      <c r="B6141" s="55"/>
      <c r="C6141" s="47" t="str">
        <f t="shared" si="96"/>
        <v>Idu Ana 8627</v>
      </c>
      <c r="D6141" s="47"/>
      <c r="E6141" s="48" t="s">
        <v>2866</v>
      </c>
      <c r="F6141" s="48" t="s">
        <v>5586</v>
      </c>
      <c r="G6141" s="177"/>
      <c r="H6141" s="48">
        <v>8627</v>
      </c>
      <c r="I6141" s="48" t="s">
        <v>6417</v>
      </c>
      <c r="J6141" s="49" t="s">
        <v>26</v>
      </c>
      <c r="K6141" s="50">
        <v>371408</v>
      </c>
      <c r="L6141" s="48" t="s">
        <v>3256</v>
      </c>
      <c r="M6141" s="51" t="s">
        <v>50</v>
      </c>
      <c r="N6141" s="51" t="s">
        <v>3257</v>
      </c>
      <c r="O6141" s="52"/>
      <c r="P6141" s="53"/>
    </row>
    <row r="6142" spans="1:16" s="56" customFormat="1" ht="60" hidden="1" x14ac:dyDescent="0.2">
      <c r="A6142" s="20">
        <v>6142</v>
      </c>
      <c r="B6142" s="55"/>
      <c r="C6142" s="47" t="str">
        <f t="shared" si="96"/>
        <v>Idu Ana 8628</v>
      </c>
      <c r="D6142" s="47"/>
      <c r="E6142" s="48" t="s">
        <v>2866</v>
      </c>
      <c r="F6142" s="48" t="s">
        <v>5586</v>
      </c>
      <c r="G6142" s="177"/>
      <c r="H6142" s="48">
        <v>8628</v>
      </c>
      <c r="I6142" s="48" t="s">
        <v>6418</v>
      </c>
      <c r="J6142" s="49" t="s">
        <v>26</v>
      </c>
      <c r="K6142" s="50">
        <v>123016</v>
      </c>
      <c r="L6142" s="48" t="s">
        <v>3256</v>
      </c>
      <c r="M6142" s="51" t="s">
        <v>50</v>
      </c>
      <c r="N6142" s="51" t="s">
        <v>3257</v>
      </c>
      <c r="O6142" s="52"/>
      <c r="P6142" s="53"/>
    </row>
    <row r="6143" spans="1:16" s="56" customFormat="1" ht="60" hidden="1" x14ac:dyDescent="0.2">
      <c r="A6143" s="20">
        <v>6143</v>
      </c>
      <c r="B6143" s="55"/>
      <c r="C6143" s="47" t="str">
        <f t="shared" si="96"/>
        <v>Idu Ana 8629</v>
      </c>
      <c r="D6143" s="47"/>
      <c r="E6143" s="48" t="s">
        <v>2866</v>
      </c>
      <c r="F6143" s="48" t="s">
        <v>3276</v>
      </c>
      <c r="G6143" s="177"/>
      <c r="H6143" s="48">
        <v>8629</v>
      </c>
      <c r="I6143" s="48" t="s">
        <v>6419</v>
      </c>
      <c r="J6143" s="49" t="s">
        <v>25</v>
      </c>
      <c r="K6143" s="50">
        <v>516529</v>
      </c>
      <c r="L6143" s="48" t="s">
        <v>3256</v>
      </c>
      <c r="M6143" s="51" t="s">
        <v>50</v>
      </c>
      <c r="N6143" s="51" t="s">
        <v>3257</v>
      </c>
      <c r="O6143" s="52"/>
      <c r="P6143" s="53"/>
    </row>
    <row r="6144" spans="1:16" s="56" customFormat="1" ht="60" hidden="1" x14ac:dyDescent="0.2">
      <c r="A6144" s="20">
        <v>6144</v>
      </c>
      <c r="B6144" s="55"/>
      <c r="C6144" s="47" t="str">
        <f t="shared" si="96"/>
        <v>Idu Ana 8631</v>
      </c>
      <c r="D6144" s="47"/>
      <c r="E6144" s="48" t="s">
        <v>2866</v>
      </c>
      <c r="F6144" s="48" t="s">
        <v>3315</v>
      </c>
      <c r="G6144" s="177"/>
      <c r="H6144" s="48">
        <v>8631</v>
      </c>
      <c r="I6144" s="48" t="s">
        <v>6420</v>
      </c>
      <c r="J6144" s="49" t="s">
        <v>26</v>
      </c>
      <c r="K6144" s="50">
        <v>852146</v>
      </c>
      <c r="L6144" s="48" t="s">
        <v>3256</v>
      </c>
      <c r="M6144" s="51" t="s">
        <v>50</v>
      </c>
      <c r="N6144" s="51" t="s">
        <v>3257</v>
      </c>
      <c r="O6144" s="52"/>
      <c r="P6144" s="53"/>
    </row>
    <row r="6145" spans="1:16" s="56" customFormat="1" ht="60" hidden="1" x14ac:dyDescent="0.2">
      <c r="A6145" s="20">
        <v>6145</v>
      </c>
      <c r="B6145" s="55"/>
      <c r="C6145" s="47" t="str">
        <f t="shared" si="96"/>
        <v>Idu Ana 8632</v>
      </c>
      <c r="D6145" s="47"/>
      <c r="E6145" s="48" t="s">
        <v>2866</v>
      </c>
      <c r="F6145" s="48" t="s">
        <v>3276</v>
      </c>
      <c r="G6145" s="177"/>
      <c r="H6145" s="48">
        <v>8632</v>
      </c>
      <c r="I6145" s="48" t="s">
        <v>6421</v>
      </c>
      <c r="J6145" s="49" t="s">
        <v>25</v>
      </c>
      <c r="K6145" s="50">
        <v>208609</v>
      </c>
      <c r="L6145" s="48" t="s">
        <v>3256</v>
      </c>
      <c r="M6145" s="51" t="s">
        <v>50</v>
      </c>
      <c r="N6145" s="51" t="s">
        <v>3257</v>
      </c>
      <c r="O6145" s="52"/>
      <c r="P6145" s="53"/>
    </row>
    <row r="6146" spans="1:16" s="56" customFormat="1" ht="60" hidden="1" x14ac:dyDescent="0.2">
      <c r="A6146" s="20">
        <v>6146</v>
      </c>
      <c r="B6146" s="55"/>
      <c r="C6146" s="47" t="str">
        <f t="shared" si="96"/>
        <v>Idu Ana 8633</v>
      </c>
      <c r="D6146" s="47"/>
      <c r="E6146" s="48" t="s">
        <v>2866</v>
      </c>
      <c r="F6146" s="48" t="s">
        <v>3276</v>
      </c>
      <c r="G6146" s="177"/>
      <c r="H6146" s="48">
        <v>8633</v>
      </c>
      <c r="I6146" s="48" t="s">
        <v>6422</v>
      </c>
      <c r="J6146" s="49" t="s">
        <v>25</v>
      </c>
      <c r="K6146" s="50">
        <v>466538</v>
      </c>
      <c r="L6146" s="48" t="s">
        <v>3256</v>
      </c>
      <c r="M6146" s="51" t="s">
        <v>50</v>
      </c>
      <c r="N6146" s="51" t="s">
        <v>3257</v>
      </c>
      <c r="O6146" s="52"/>
      <c r="P6146" s="53"/>
    </row>
    <row r="6147" spans="1:16" s="56" customFormat="1" ht="60" hidden="1" x14ac:dyDescent="0.2">
      <c r="A6147" s="20">
        <v>6147</v>
      </c>
      <c r="B6147" s="55"/>
      <c r="C6147" s="47" t="str">
        <f t="shared" si="96"/>
        <v>Idu Ana 8634</v>
      </c>
      <c r="D6147" s="47"/>
      <c r="E6147" s="48" t="s">
        <v>2866</v>
      </c>
      <c r="F6147" s="48" t="s">
        <v>3315</v>
      </c>
      <c r="G6147" s="177"/>
      <c r="H6147" s="48">
        <v>8634</v>
      </c>
      <c r="I6147" s="48" t="s">
        <v>6423</v>
      </c>
      <c r="J6147" s="49" t="s">
        <v>26</v>
      </c>
      <c r="K6147" s="50">
        <v>867856</v>
      </c>
      <c r="L6147" s="48" t="s">
        <v>3256</v>
      </c>
      <c r="M6147" s="51" t="s">
        <v>50</v>
      </c>
      <c r="N6147" s="51" t="s">
        <v>3257</v>
      </c>
      <c r="O6147" s="52"/>
      <c r="P6147" s="53"/>
    </row>
    <row r="6148" spans="1:16" s="56" customFormat="1" ht="60" hidden="1" x14ac:dyDescent="0.2">
      <c r="A6148" s="20">
        <v>6148</v>
      </c>
      <c r="B6148" s="55"/>
      <c r="C6148" s="47" t="str">
        <f t="shared" si="96"/>
        <v>Idu Ana 8635</v>
      </c>
      <c r="D6148" s="47"/>
      <c r="E6148" s="48" t="s">
        <v>2866</v>
      </c>
      <c r="F6148" s="48" t="s">
        <v>3315</v>
      </c>
      <c r="G6148" s="177"/>
      <c r="H6148" s="48">
        <v>8635</v>
      </c>
      <c r="I6148" s="48" t="s">
        <v>6424</v>
      </c>
      <c r="J6148" s="49" t="s">
        <v>25</v>
      </c>
      <c r="K6148" s="50">
        <v>1287066</v>
      </c>
      <c r="L6148" s="48" t="s">
        <v>3256</v>
      </c>
      <c r="M6148" s="51" t="s">
        <v>50</v>
      </c>
      <c r="N6148" s="51" t="s">
        <v>3257</v>
      </c>
      <c r="O6148" s="52"/>
      <c r="P6148" s="53"/>
    </row>
    <row r="6149" spans="1:16" s="56" customFormat="1" ht="60" hidden="1" x14ac:dyDescent="0.2">
      <c r="A6149" s="20">
        <v>6149</v>
      </c>
      <c r="B6149" s="55"/>
      <c r="C6149" s="47" t="str">
        <f t="shared" si="96"/>
        <v>Idu Ana 8636</v>
      </c>
      <c r="D6149" s="47"/>
      <c r="E6149" s="48" t="s">
        <v>2866</v>
      </c>
      <c r="F6149" s="48" t="s">
        <v>3315</v>
      </c>
      <c r="G6149" s="177"/>
      <c r="H6149" s="48">
        <v>8636</v>
      </c>
      <c r="I6149" s="48" t="s">
        <v>6425</v>
      </c>
      <c r="J6149" s="49" t="s">
        <v>26</v>
      </c>
      <c r="K6149" s="50">
        <v>546677</v>
      </c>
      <c r="L6149" s="48" t="s">
        <v>3256</v>
      </c>
      <c r="M6149" s="51" t="s">
        <v>50</v>
      </c>
      <c r="N6149" s="51" t="s">
        <v>3257</v>
      </c>
      <c r="O6149" s="52"/>
      <c r="P6149" s="53"/>
    </row>
    <row r="6150" spans="1:16" s="56" customFormat="1" ht="60" hidden="1" x14ac:dyDescent="0.2">
      <c r="A6150" s="20">
        <v>6150</v>
      </c>
      <c r="B6150" s="55"/>
      <c r="C6150" s="47" t="str">
        <f t="shared" si="96"/>
        <v>Idu Ana 8637</v>
      </c>
      <c r="D6150" s="47"/>
      <c r="E6150" s="48" t="s">
        <v>2866</v>
      </c>
      <c r="F6150" s="48" t="s">
        <v>3315</v>
      </c>
      <c r="G6150" s="177"/>
      <c r="H6150" s="48">
        <v>8637</v>
      </c>
      <c r="I6150" s="48" t="s">
        <v>6426</v>
      </c>
      <c r="J6150" s="49" t="s">
        <v>26</v>
      </c>
      <c r="K6150" s="50">
        <v>1677365</v>
      </c>
      <c r="L6150" s="48" t="s">
        <v>3256</v>
      </c>
      <c r="M6150" s="51" t="s">
        <v>50</v>
      </c>
      <c r="N6150" s="51" t="s">
        <v>3257</v>
      </c>
      <c r="O6150" s="52"/>
      <c r="P6150" s="53"/>
    </row>
    <row r="6151" spans="1:16" s="56" customFormat="1" ht="60" x14ac:dyDescent="0.2">
      <c r="A6151" s="20">
        <v>6151</v>
      </c>
      <c r="B6151" s="55"/>
      <c r="C6151" s="47" t="str">
        <f t="shared" si="96"/>
        <v>Idu Ana 8638</v>
      </c>
      <c r="D6151" s="47"/>
      <c r="E6151" s="48" t="s">
        <v>2866</v>
      </c>
      <c r="F6151" s="48" t="s">
        <v>3276</v>
      </c>
      <c r="G6151" s="177"/>
      <c r="H6151" s="48">
        <v>8638</v>
      </c>
      <c r="I6151" s="48" t="s">
        <v>6427</v>
      </c>
      <c r="J6151" s="49" t="s">
        <v>26</v>
      </c>
      <c r="K6151" s="50">
        <v>2991840</v>
      </c>
      <c r="L6151" s="48" t="s">
        <v>3256</v>
      </c>
      <c r="M6151" s="51" t="s">
        <v>50</v>
      </c>
      <c r="N6151" s="51" t="s">
        <v>3257</v>
      </c>
      <c r="O6151" s="52"/>
      <c r="P6151" s="53"/>
    </row>
    <row r="6152" spans="1:16" s="56" customFormat="1" ht="60" x14ac:dyDescent="0.2">
      <c r="A6152" s="20">
        <v>6152</v>
      </c>
      <c r="B6152" s="55"/>
      <c r="C6152" s="47" t="str">
        <f t="shared" si="96"/>
        <v>Idu Ana 8639</v>
      </c>
      <c r="D6152" s="47"/>
      <c r="E6152" s="48" t="s">
        <v>2866</v>
      </c>
      <c r="F6152" s="48" t="s">
        <v>3276</v>
      </c>
      <c r="G6152" s="177"/>
      <c r="H6152" s="48">
        <v>8639</v>
      </c>
      <c r="I6152" s="48" t="s">
        <v>6428</v>
      </c>
      <c r="J6152" s="49" t="s">
        <v>26</v>
      </c>
      <c r="K6152" s="50">
        <v>5116250</v>
      </c>
      <c r="L6152" s="48" t="s">
        <v>3256</v>
      </c>
      <c r="M6152" s="51" t="s">
        <v>50</v>
      </c>
      <c r="N6152" s="51" t="s">
        <v>3257</v>
      </c>
      <c r="O6152" s="52"/>
      <c r="P6152" s="53"/>
    </row>
    <row r="6153" spans="1:16" s="56" customFormat="1" ht="60" hidden="1" x14ac:dyDescent="0.2">
      <c r="A6153" s="20">
        <v>6153</v>
      </c>
      <c r="B6153" s="55"/>
      <c r="C6153" s="47" t="str">
        <f t="shared" si="96"/>
        <v>Idu Ana 8640</v>
      </c>
      <c r="D6153" s="47"/>
      <c r="E6153" s="48" t="s">
        <v>2866</v>
      </c>
      <c r="F6153" s="48" t="s">
        <v>3315</v>
      </c>
      <c r="G6153" s="177"/>
      <c r="H6153" s="48">
        <v>8640</v>
      </c>
      <c r="I6153" s="48" t="s">
        <v>6429</v>
      </c>
      <c r="J6153" s="49" t="s">
        <v>26</v>
      </c>
      <c r="K6153" s="50">
        <v>112057</v>
      </c>
      <c r="L6153" s="48" t="s">
        <v>3256</v>
      </c>
      <c r="M6153" s="51" t="s">
        <v>50</v>
      </c>
      <c r="N6153" s="51" t="s">
        <v>3257</v>
      </c>
      <c r="O6153" s="52"/>
      <c r="P6153" s="53"/>
    </row>
    <row r="6154" spans="1:16" s="56" customFormat="1" ht="60" hidden="1" x14ac:dyDescent="0.2">
      <c r="A6154" s="20">
        <v>6154</v>
      </c>
      <c r="B6154" s="55"/>
      <c r="C6154" s="47" t="str">
        <f t="shared" si="96"/>
        <v>Idu Ana 8641</v>
      </c>
      <c r="D6154" s="47"/>
      <c r="E6154" s="48" t="s">
        <v>2866</v>
      </c>
      <c r="F6154" s="48" t="s">
        <v>3315</v>
      </c>
      <c r="G6154" s="177"/>
      <c r="H6154" s="48">
        <v>8641</v>
      </c>
      <c r="I6154" s="48" t="s">
        <v>6430</v>
      </c>
      <c r="J6154" s="49" t="s">
        <v>26</v>
      </c>
      <c r="K6154" s="50">
        <v>1273449</v>
      </c>
      <c r="L6154" s="48" t="s">
        <v>3256</v>
      </c>
      <c r="M6154" s="51" t="s">
        <v>50</v>
      </c>
      <c r="N6154" s="51" t="s">
        <v>3257</v>
      </c>
      <c r="O6154" s="52"/>
      <c r="P6154" s="53"/>
    </row>
    <row r="6155" spans="1:16" s="56" customFormat="1" ht="60" hidden="1" x14ac:dyDescent="0.2">
      <c r="A6155" s="20">
        <v>6155</v>
      </c>
      <c r="B6155" s="55"/>
      <c r="C6155" s="47" t="str">
        <f t="shared" si="96"/>
        <v>Idu Ana 8642</v>
      </c>
      <c r="D6155" s="47"/>
      <c r="E6155" s="48" t="s">
        <v>2866</v>
      </c>
      <c r="F6155" s="48" t="s">
        <v>3315</v>
      </c>
      <c r="G6155" s="177"/>
      <c r="H6155" s="48">
        <v>8642</v>
      </c>
      <c r="I6155" s="48" t="s">
        <v>6431</v>
      </c>
      <c r="J6155" s="49" t="s">
        <v>26</v>
      </c>
      <c r="K6155" s="50">
        <v>82288</v>
      </c>
      <c r="L6155" s="48" t="s">
        <v>3256</v>
      </c>
      <c r="M6155" s="51" t="s">
        <v>50</v>
      </c>
      <c r="N6155" s="51" t="s">
        <v>3257</v>
      </c>
      <c r="O6155" s="52"/>
      <c r="P6155" s="53"/>
    </row>
    <row r="6156" spans="1:16" s="56" customFormat="1" ht="60" hidden="1" x14ac:dyDescent="0.2">
      <c r="A6156" s="20">
        <v>6156</v>
      </c>
      <c r="B6156" s="55"/>
      <c r="C6156" s="47" t="str">
        <f t="shared" si="96"/>
        <v>Idu Ana 8643</v>
      </c>
      <c r="D6156" s="47"/>
      <c r="E6156" s="48" t="s">
        <v>2866</v>
      </c>
      <c r="F6156" s="48" t="s">
        <v>6432</v>
      </c>
      <c r="G6156" s="177"/>
      <c r="H6156" s="48">
        <v>8643</v>
      </c>
      <c r="I6156" s="48" t="s">
        <v>6433</v>
      </c>
      <c r="J6156" s="48" t="s">
        <v>1815</v>
      </c>
      <c r="K6156" s="50">
        <v>37694</v>
      </c>
      <c r="L6156" s="48" t="s">
        <v>3256</v>
      </c>
      <c r="M6156" s="51" t="s">
        <v>50</v>
      </c>
      <c r="N6156" s="51" t="s">
        <v>3257</v>
      </c>
      <c r="O6156" s="52"/>
      <c r="P6156" s="53"/>
    </row>
    <row r="6157" spans="1:16" s="56" customFormat="1" ht="60" x14ac:dyDescent="0.2">
      <c r="A6157" s="20">
        <v>6157</v>
      </c>
      <c r="B6157" s="55"/>
      <c r="C6157" s="47" t="str">
        <f t="shared" si="96"/>
        <v>Idu Ana 8644</v>
      </c>
      <c r="D6157" s="47"/>
      <c r="E6157" s="48" t="s">
        <v>2866</v>
      </c>
      <c r="F6157" s="48" t="s">
        <v>3276</v>
      </c>
      <c r="G6157" s="177"/>
      <c r="H6157" s="48">
        <v>8644</v>
      </c>
      <c r="I6157" s="48" t="s">
        <v>6434</v>
      </c>
      <c r="J6157" s="49" t="s">
        <v>26</v>
      </c>
      <c r="K6157" s="50">
        <v>3041669</v>
      </c>
      <c r="L6157" s="48" t="s">
        <v>3256</v>
      </c>
      <c r="M6157" s="51" t="s">
        <v>50</v>
      </c>
      <c r="N6157" s="51" t="s">
        <v>3257</v>
      </c>
      <c r="O6157" s="52"/>
      <c r="P6157" s="53"/>
    </row>
    <row r="6158" spans="1:16" s="56" customFormat="1" ht="60" hidden="1" x14ac:dyDescent="0.2">
      <c r="A6158" s="20">
        <v>6158</v>
      </c>
      <c r="B6158" s="55"/>
      <c r="C6158" s="47" t="str">
        <f t="shared" si="96"/>
        <v>Idu Ana 8645</v>
      </c>
      <c r="D6158" s="47"/>
      <c r="E6158" s="48" t="s">
        <v>2866</v>
      </c>
      <c r="F6158" s="48" t="s">
        <v>3315</v>
      </c>
      <c r="G6158" s="177"/>
      <c r="H6158" s="48">
        <v>8645</v>
      </c>
      <c r="I6158" s="48" t="s">
        <v>6435</v>
      </c>
      <c r="J6158" s="49" t="s">
        <v>26</v>
      </c>
      <c r="K6158" s="50">
        <v>1788414</v>
      </c>
      <c r="L6158" s="48" t="s">
        <v>3256</v>
      </c>
      <c r="M6158" s="51" t="s">
        <v>50</v>
      </c>
      <c r="N6158" s="51" t="s">
        <v>3257</v>
      </c>
      <c r="O6158" s="52"/>
      <c r="P6158" s="53"/>
    </row>
    <row r="6159" spans="1:16" s="56" customFormat="1" ht="60" hidden="1" x14ac:dyDescent="0.2">
      <c r="A6159" s="20">
        <v>6159</v>
      </c>
      <c r="B6159" s="55"/>
      <c r="C6159" s="47" t="str">
        <f t="shared" si="96"/>
        <v>Idu Ana 8646</v>
      </c>
      <c r="D6159" s="47"/>
      <c r="E6159" s="48" t="s">
        <v>2866</v>
      </c>
      <c r="F6159" s="48" t="s">
        <v>3315</v>
      </c>
      <c r="G6159" s="177"/>
      <c r="H6159" s="48">
        <v>8646</v>
      </c>
      <c r="I6159" s="48" t="s">
        <v>6436</v>
      </c>
      <c r="J6159" s="49" t="s">
        <v>26</v>
      </c>
      <c r="K6159" s="50">
        <v>172964</v>
      </c>
      <c r="L6159" s="48" t="s">
        <v>3256</v>
      </c>
      <c r="M6159" s="51" t="s">
        <v>50</v>
      </c>
      <c r="N6159" s="51" t="s">
        <v>3257</v>
      </c>
      <c r="O6159" s="52"/>
      <c r="P6159" s="53"/>
    </row>
    <row r="6160" spans="1:16" s="56" customFormat="1" ht="60" hidden="1" x14ac:dyDescent="0.2">
      <c r="A6160" s="20">
        <v>6160</v>
      </c>
      <c r="B6160" s="55"/>
      <c r="C6160" s="47" t="str">
        <f t="shared" si="96"/>
        <v>Idu Ana 8647</v>
      </c>
      <c r="D6160" s="47"/>
      <c r="E6160" s="48" t="s">
        <v>2866</v>
      </c>
      <c r="F6160" s="48" t="s">
        <v>3315</v>
      </c>
      <c r="G6160" s="177"/>
      <c r="H6160" s="48">
        <v>8647</v>
      </c>
      <c r="I6160" s="48" t="s">
        <v>6437</v>
      </c>
      <c r="J6160" s="49" t="s">
        <v>26</v>
      </c>
      <c r="K6160" s="50">
        <v>3541306</v>
      </c>
      <c r="L6160" s="48" t="s">
        <v>3256</v>
      </c>
      <c r="M6160" s="51" t="s">
        <v>50</v>
      </c>
      <c r="N6160" s="51" t="s">
        <v>3257</v>
      </c>
      <c r="O6160" s="52"/>
      <c r="P6160" s="53"/>
    </row>
    <row r="6161" spans="1:16" s="56" customFormat="1" ht="60" hidden="1" x14ac:dyDescent="0.2">
      <c r="A6161" s="20">
        <v>6161</v>
      </c>
      <c r="B6161" s="55"/>
      <c r="C6161" s="47" t="str">
        <f t="shared" si="96"/>
        <v>Idu Ana 8648</v>
      </c>
      <c r="D6161" s="47"/>
      <c r="E6161" s="48" t="s">
        <v>2866</v>
      </c>
      <c r="F6161" s="48" t="s">
        <v>3322</v>
      </c>
      <c r="G6161" s="177"/>
      <c r="H6161" s="48">
        <v>8648</v>
      </c>
      <c r="I6161" s="48" t="s">
        <v>6438</v>
      </c>
      <c r="J6161" s="49" t="s">
        <v>25</v>
      </c>
      <c r="K6161" s="50">
        <v>405104</v>
      </c>
      <c r="L6161" s="48" t="s">
        <v>3256</v>
      </c>
      <c r="M6161" s="51" t="s">
        <v>50</v>
      </c>
      <c r="N6161" s="51" t="s">
        <v>3257</v>
      </c>
      <c r="O6161" s="52"/>
      <c r="P6161" s="53"/>
    </row>
    <row r="6162" spans="1:16" s="56" customFormat="1" ht="60" hidden="1" x14ac:dyDescent="0.2">
      <c r="A6162" s="20">
        <v>6162</v>
      </c>
      <c r="B6162" s="55"/>
      <c r="C6162" s="47" t="str">
        <f t="shared" si="96"/>
        <v>Idu Ana 8649</v>
      </c>
      <c r="D6162" s="47"/>
      <c r="E6162" s="48" t="s">
        <v>2866</v>
      </c>
      <c r="F6162" s="48" t="s">
        <v>3322</v>
      </c>
      <c r="G6162" s="177"/>
      <c r="H6162" s="48">
        <v>8649</v>
      </c>
      <c r="I6162" s="48" t="s">
        <v>6439</v>
      </c>
      <c r="J6162" s="49" t="s">
        <v>25</v>
      </c>
      <c r="K6162" s="50">
        <v>371559</v>
      </c>
      <c r="L6162" s="48" t="s">
        <v>3256</v>
      </c>
      <c r="M6162" s="51" t="s">
        <v>50</v>
      </c>
      <c r="N6162" s="51" t="s">
        <v>3257</v>
      </c>
      <c r="O6162" s="52"/>
      <c r="P6162" s="53"/>
    </row>
    <row r="6163" spans="1:16" s="56" customFormat="1" ht="60" hidden="1" x14ac:dyDescent="0.2">
      <c r="A6163" s="20">
        <v>6163</v>
      </c>
      <c r="B6163" s="55"/>
      <c r="C6163" s="47" t="str">
        <f t="shared" si="96"/>
        <v>Idu Ana 8650</v>
      </c>
      <c r="D6163" s="47"/>
      <c r="E6163" s="48" t="s">
        <v>2866</v>
      </c>
      <c r="F6163" s="48" t="s">
        <v>5886</v>
      </c>
      <c r="G6163" s="177"/>
      <c r="H6163" s="48">
        <v>8650</v>
      </c>
      <c r="I6163" s="48" t="s">
        <v>6440</v>
      </c>
      <c r="J6163" s="49" t="s">
        <v>6441</v>
      </c>
      <c r="K6163" s="50">
        <v>36</v>
      </c>
      <c r="L6163" s="48" t="s">
        <v>3256</v>
      </c>
      <c r="M6163" s="51" t="s">
        <v>50</v>
      </c>
      <c r="N6163" s="51" t="s">
        <v>3257</v>
      </c>
      <c r="O6163" s="52"/>
      <c r="P6163" s="53"/>
    </row>
    <row r="6164" spans="1:16" s="56" customFormat="1" ht="60" hidden="1" x14ac:dyDescent="0.2">
      <c r="A6164" s="20">
        <v>6164</v>
      </c>
      <c r="B6164" s="55"/>
      <c r="C6164" s="47" t="str">
        <f t="shared" si="96"/>
        <v>Idu Ana 8651</v>
      </c>
      <c r="D6164" s="47"/>
      <c r="E6164" s="48" t="s">
        <v>2866</v>
      </c>
      <c r="F6164" s="48" t="s">
        <v>3307</v>
      </c>
      <c r="G6164" s="177"/>
      <c r="H6164" s="48">
        <v>8651</v>
      </c>
      <c r="I6164" s="48" t="s">
        <v>6442</v>
      </c>
      <c r="J6164" s="49" t="s">
        <v>26</v>
      </c>
      <c r="K6164" s="50">
        <v>234275</v>
      </c>
      <c r="L6164" s="48" t="s">
        <v>3256</v>
      </c>
      <c r="M6164" s="51" t="s">
        <v>50</v>
      </c>
      <c r="N6164" s="51" t="s">
        <v>3257</v>
      </c>
      <c r="O6164" s="52"/>
      <c r="P6164" s="53"/>
    </row>
    <row r="6165" spans="1:16" s="56" customFormat="1" ht="60" hidden="1" x14ac:dyDescent="0.2">
      <c r="A6165" s="20">
        <v>6165</v>
      </c>
      <c r="B6165" s="55"/>
      <c r="C6165" s="47" t="str">
        <f t="shared" si="96"/>
        <v>Idu Ana 8652</v>
      </c>
      <c r="D6165" s="47"/>
      <c r="E6165" s="48" t="s">
        <v>2866</v>
      </c>
      <c r="F6165" s="48" t="s">
        <v>3307</v>
      </c>
      <c r="G6165" s="177"/>
      <c r="H6165" s="48">
        <v>8652</v>
      </c>
      <c r="I6165" s="48" t="s">
        <v>6443</v>
      </c>
      <c r="J6165" s="49" t="s">
        <v>26</v>
      </c>
      <c r="K6165" s="50">
        <v>138000</v>
      </c>
      <c r="L6165" s="48" t="s">
        <v>3256</v>
      </c>
      <c r="M6165" s="51" t="s">
        <v>50</v>
      </c>
      <c r="N6165" s="51" t="s">
        <v>3257</v>
      </c>
      <c r="O6165" s="52"/>
      <c r="P6165" s="53"/>
    </row>
    <row r="6166" spans="1:16" s="56" customFormat="1" ht="60" hidden="1" x14ac:dyDescent="0.2">
      <c r="A6166" s="20">
        <v>6166</v>
      </c>
      <c r="B6166" s="55"/>
      <c r="C6166" s="47" t="str">
        <f t="shared" si="96"/>
        <v>Idu Ana 8653</v>
      </c>
      <c r="D6166" s="47"/>
      <c r="E6166" s="48" t="s">
        <v>2866</v>
      </c>
      <c r="F6166" s="48" t="s">
        <v>3307</v>
      </c>
      <c r="G6166" s="177"/>
      <c r="H6166" s="48">
        <v>8653</v>
      </c>
      <c r="I6166" s="48" t="s">
        <v>6444</v>
      </c>
      <c r="J6166" s="49" t="s">
        <v>26</v>
      </c>
      <c r="K6166" s="50">
        <v>233275</v>
      </c>
      <c r="L6166" s="48" t="s">
        <v>3256</v>
      </c>
      <c r="M6166" s="51" t="s">
        <v>50</v>
      </c>
      <c r="N6166" s="51" t="s">
        <v>3257</v>
      </c>
      <c r="O6166" s="52"/>
      <c r="P6166" s="53"/>
    </row>
    <row r="6167" spans="1:16" s="56" customFormat="1" ht="60" hidden="1" x14ac:dyDescent="0.2">
      <c r="A6167" s="20">
        <v>6167</v>
      </c>
      <c r="B6167" s="55"/>
      <c r="C6167" s="47" t="str">
        <f t="shared" si="96"/>
        <v>Idu Ana 8654</v>
      </c>
      <c r="D6167" s="47"/>
      <c r="E6167" s="48" t="s">
        <v>2866</v>
      </c>
      <c r="F6167" s="48" t="s">
        <v>3307</v>
      </c>
      <c r="G6167" s="177"/>
      <c r="H6167" s="48">
        <v>8654</v>
      </c>
      <c r="I6167" s="48" t="s">
        <v>2877</v>
      </c>
      <c r="J6167" s="49" t="s">
        <v>26</v>
      </c>
      <c r="K6167" s="50">
        <v>258275</v>
      </c>
      <c r="L6167" s="48" t="s">
        <v>3256</v>
      </c>
      <c r="M6167" s="51" t="s">
        <v>50</v>
      </c>
      <c r="N6167" s="51" t="s">
        <v>3257</v>
      </c>
      <c r="O6167" s="52"/>
      <c r="P6167" s="53"/>
    </row>
    <row r="6168" spans="1:16" s="56" customFormat="1" ht="60" hidden="1" x14ac:dyDescent="0.2">
      <c r="A6168" s="20">
        <v>6168</v>
      </c>
      <c r="B6168" s="55"/>
      <c r="C6168" s="47" t="str">
        <f t="shared" si="96"/>
        <v>Idu Ana 8655</v>
      </c>
      <c r="D6168" s="47"/>
      <c r="E6168" s="48" t="s">
        <v>2866</v>
      </c>
      <c r="F6168" s="48" t="s">
        <v>3272</v>
      </c>
      <c r="G6168" s="177"/>
      <c r="H6168" s="48">
        <v>8655</v>
      </c>
      <c r="I6168" s="48" t="s">
        <v>6445</v>
      </c>
      <c r="J6168" s="49" t="s">
        <v>48</v>
      </c>
      <c r="K6168" s="50">
        <v>53783</v>
      </c>
      <c r="L6168" s="48" t="s">
        <v>3256</v>
      </c>
      <c r="M6168" s="51" t="s">
        <v>50</v>
      </c>
      <c r="N6168" s="51" t="s">
        <v>3257</v>
      </c>
      <c r="O6168" s="52"/>
      <c r="P6168" s="53"/>
    </row>
    <row r="6169" spans="1:16" s="56" customFormat="1" ht="60" hidden="1" x14ac:dyDescent="0.2">
      <c r="A6169" s="20">
        <v>6169</v>
      </c>
      <c r="B6169" s="55"/>
      <c r="C6169" s="47" t="str">
        <f t="shared" si="96"/>
        <v>Idu Ana 8656</v>
      </c>
      <c r="D6169" s="47"/>
      <c r="E6169" s="48" t="s">
        <v>2866</v>
      </c>
      <c r="F6169" s="48" t="s">
        <v>5886</v>
      </c>
      <c r="G6169" s="177"/>
      <c r="H6169" s="48">
        <v>8656</v>
      </c>
      <c r="I6169" s="48" t="s">
        <v>6446</v>
      </c>
      <c r="J6169" s="49" t="s">
        <v>48</v>
      </c>
      <c r="K6169" s="50">
        <v>14912</v>
      </c>
      <c r="L6169" s="48" t="s">
        <v>3256</v>
      </c>
      <c r="M6169" s="51" t="s">
        <v>50</v>
      </c>
      <c r="N6169" s="51" t="s">
        <v>3257</v>
      </c>
      <c r="O6169" s="52"/>
      <c r="P6169" s="53"/>
    </row>
    <row r="6170" spans="1:16" s="56" customFormat="1" ht="30" hidden="1" x14ac:dyDescent="0.2">
      <c r="A6170" s="20">
        <v>6170</v>
      </c>
      <c r="B6170" s="55"/>
      <c r="C6170" s="47" t="str">
        <f t="shared" si="96"/>
        <v>Idu Ana 8657</v>
      </c>
      <c r="D6170" s="47"/>
      <c r="E6170" s="48" t="s">
        <v>2463</v>
      </c>
      <c r="F6170" s="48" t="s">
        <v>5886</v>
      </c>
      <c r="G6170" s="177"/>
      <c r="H6170" s="48">
        <v>8657</v>
      </c>
      <c r="I6170" s="48" t="s">
        <v>6447</v>
      </c>
      <c r="J6170" s="49" t="s">
        <v>64</v>
      </c>
      <c r="K6170" s="50">
        <v>6268</v>
      </c>
      <c r="L6170" s="48" t="s">
        <v>3256</v>
      </c>
      <c r="M6170" s="51" t="s">
        <v>50</v>
      </c>
      <c r="N6170" s="51" t="s">
        <v>3257</v>
      </c>
      <c r="O6170" s="52"/>
      <c r="P6170" s="53"/>
    </row>
    <row r="6171" spans="1:16" s="56" customFormat="1" ht="45" hidden="1" x14ac:dyDescent="0.2">
      <c r="A6171" s="20">
        <v>6171</v>
      </c>
      <c r="B6171" s="55"/>
      <c r="C6171" s="47" t="str">
        <f t="shared" si="96"/>
        <v>Idu Ana 8659</v>
      </c>
      <c r="D6171" s="47"/>
      <c r="E6171" s="48" t="s">
        <v>4097</v>
      </c>
      <c r="F6171" s="48" t="s">
        <v>5886</v>
      </c>
      <c r="G6171" s="177"/>
      <c r="H6171" s="48">
        <v>8659</v>
      </c>
      <c r="I6171" s="48" t="s">
        <v>6448</v>
      </c>
      <c r="J6171" s="49" t="s">
        <v>64</v>
      </c>
      <c r="K6171" s="50">
        <v>14362</v>
      </c>
      <c r="L6171" s="48" t="s">
        <v>3256</v>
      </c>
      <c r="M6171" s="51" t="s">
        <v>50</v>
      </c>
      <c r="N6171" s="51" t="s">
        <v>3257</v>
      </c>
      <c r="O6171" s="52"/>
      <c r="P6171" s="53"/>
    </row>
    <row r="6172" spans="1:16" s="56" customFormat="1" ht="45" hidden="1" x14ac:dyDescent="0.2">
      <c r="A6172" s="20">
        <v>6172</v>
      </c>
      <c r="B6172" s="55"/>
      <c r="C6172" s="47" t="str">
        <f t="shared" si="96"/>
        <v>Idu Ana 8660</v>
      </c>
      <c r="D6172" s="47"/>
      <c r="E6172" s="48" t="s">
        <v>4097</v>
      </c>
      <c r="F6172" s="48" t="s">
        <v>5886</v>
      </c>
      <c r="G6172" s="177"/>
      <c r="H6172" s="48">
        <v>8660</v>
      </c>
      <c r="I6172" s="48" t="s">
        <v>6449</v>
      </c>
      <c r="J6172" s="49" t="s">
        <v>64</v>
      </c>
      <c r="K6172" s="50">
        <v>100218</v>
      </c>
      <c r="L6172" s="48" t="s">
        <v>3256</v>
      </c>
      <c r="M6172" s="51" t="s">
        <v>50</v>
      </c>
      <c r="N6172" s="51" t="s">
        <v>3257</v>
      </c>
      <c r="O6172" s="52"/>
      <c r="P6172" s="53"/>
    </row>
    <row r="6173" spans="1:16" s="56" customFormat="1" ht="45" x14ac:dyDescent="0.2">
      <c r="A6173" s="20">
        <v>6173</v>
      </c>
      <c r="B6173" s="55"/>
      <c r="C6173" s="47" t="str">
        <f t="shared" si="96"/>
        <v>Idu Ana 8661</v>
      </c>
      <c r="D6173" s="47"/>
      <c r="E6173" s="48" t="s">
        <v>4097</v>
      </c>
      <c r="F6173" s="48" t="s">
        <v>5886</v>
      </c>
      <c r="G6173" s="177"/>
      <c r="H6173" s="48">
        <v>8661</v>
      </c>
      <c r="I6173" s="48" t="s">
        <v>6450</v>
      </c>
      <c r="J6173" s="49" t="s">
        <v>64</v>
      </c>
      <c r="K6173" s="50">
        <v>216104</v>
      </c>
      <c r="L6173" s="48" t="s">
        <v>3256</v>
      </c>
      <c r="M6173" s="51" t="s">
        <v>50</v>
      </c>
      <c r="N6173" s="51" t="s">
        <v>3257</v>
      </c>
      <c r="O6173" s="52"/>
      <c r="P6173" s="53"/>
    </row>
    <row r="6174" spans="1:16" s="56" customFormat="1" ht="45" hidden="1" x14ac:dyDescent="0.2">
      <c r="A6174" s="20">
        <v>6174</v>
      </c>
      <c r="B6174" s="55"/>
      <c r="C6174" s="47" t="str">
        <f t="shared" si="96"/>
        <v>Idu Ana 8662</v>
      </c>
      <c r="D6174" s="47"/>
      <c r="E6174" s="48" t="s">
        <v>4097</v>
      </c>
      <c r="F6174" s="48" t="s">
        <v>5886</v>
      </c>
      <c r="G6174" s="177"/>
      <c r="H6174" s="48">
        <v>8662</v>
      </c>
      <c r="I6174" s="48" t="s">
        <v>6451</v>
      </c>
      <c r="J6174" s="49" t="s">
        <v>64</v>
      </c>
      <c r="K6174" s="50">
        <v>350001</v>
      </c>
      <c r="L6174" s="48" t="s">
        <v>3256</v>
      </c>
      <c r="M6174" s="51" t="s">
        <v>50</v>
      </c>
      <c r="N6174" s="51" t="s">
        <v>3257</v>
      </c>
      <c r="O6174" s="52"/>
      <c r="P6174" s="53"/>
    </row>
    <row r="6175" spans="1:16" s="56" customFormat="1" ht="45" hidden="1" x14ac:dyDescent="0.2">
      <c r="A6175" s="20">
        <v>6175</v>
      </c>
      <c r="B6175" s="55"/>
      <c r="C6175" s="47" t="str">
        <f t="shared" si="96"/>
        <v>Idu Ana 8663</v>
      </c>
      <c r="D6175" s="47"/>
      <c r="E6175" s="48" t="s">
        <v>4097</v>
      </c>
      <c r="F6175" s="48" t="s">
        <v>5886</v>
      </c>
      <c r="G6175" s="177"/>
      <c r="H6175" s="48">
        <v>8663</v>
      </c>
      <c r="I6175" s="48" t="s">
        <v>6452</v>
      </c>
      <c r="J6175" s="49" t="s">
        <v>64</v>
      </c>
      <c r="K6175" s="50">
        <v>339826</v>
      </c>
      <c r="L6175" s="48" t="s">
        <v>3256</v>
      </c>
      <c r="M6175" s="51" t="s">
        <v>50</v>
      </c>
      <c r="N6175" s="51" t="s">
        <v>3257</v>
      </c>
      <c r="O6175" s="52"/>
      <c r="P6175" s="53"/>
    </row>
    <row r="6176" spans="1:16" s="56" customFormat="1" ht="45" hidden="1" x14ac:dyDescent="0.2">
      <c r="A6176" s="20">
        <v>6176</v>
      </c>
      <c r="B6176" s="55"/>
      <c r="C6176" s="47" t="str">
        <f t="shared" si="96"/>
        <v>Idu Ana 8664</v>
      </c>
      <c r="D6176" s="47"/>
      <c r="E6176" s="48" t="s">
        <v>4097</v>
      </c>
      <c r="F6176" s="48" t="s">
        <v>5886</v>
      </c>
      <c r="G6176" s="177"/>
      <c r="H6176" s="48">
        <v>8664</v>
      </c>
      <c r="I6176" s="48" t="s">
        <v>6453</v>
      </c>
      <c r="J6176" s="49" t="s">
        <v>64</v>
      </c>
      <c r="K6176" s="50">
        <v>389256</v>
      </c>
      <c r="L6176" s="48" t="s">
        <v>3256</v>
      </c>
      <c r="M6176" s="51" t="s">
        <v>50</v>
      </c>
      <c r="N6176" s="51" t="s">
        <v>3257</v>
      </c>
      <c r="O6176" s="52"/>
      <c r="P6176" s="53"/>
    </row>
    <row r="6177" spans="1:16" s="56" customFormat="1" ht="45" hidden="1" x14ac:dyDescent="0.2">
      <c r="A6177" s="20">
        <v>6177</v>
      </c>
      <c r="B6177" s="55"/>
      <c r="C6177" s="47" t="str">
        <f t="shared" si="96"/>
        <v>Idu Ana 8665</v>
      </c>
      <c r="D6177" s="47"/>
      <c r="E6177" s="48" t="s">
        <v>4097</v>
      </c>
      <c r="F6177" s="48" t="s">
        <v>5886</v>
      </c>
      <c r="G6177" s="177"/>
      <c r="H6177" s="48">
        <v>8665</v>
      </c>
      <c r="I6177" s="48" t="s">
        <v>6454</v>
      </c>
      <c r="J6177" s="49" t="s">
        <v>64</v>
      </c>
      <c r="K6177" s="50">
        <v>393982</v>
      </c>
      <c r="L6177" s="48" t="s">
        <v>3256</v>
      </c>
      <c r="M6177" s="51" t="s">
        <v>50</v>
      </c>
      <c r="N6177" s="51" t="s">
        <v>3257</v>
      </c>
      <c r="O6177" s="52"/>
      <c r="P6177" s="53"/>
    </row>
    <row r="6178" spans="1:16" s="56" customFormat="1" ht="45" hidden="1" x14ac:dyDescent="0.2">
      <c r="A6178" s="20">
        <v>6178</v>
      </c>
      <c r="B6178" s="55"/>
      <c r="C6178" s="47" t="str">
        <f t="shared" si="96"/>
        <v>Idu Ana 8667</v>
      </c>
      <c r="D6178" s="47"/>
      <c r="E6178" s="48" t="s">
        <v>4097</v>
      </c>
      <c r="F6178" s="48" t="s">
        <v>5886</v>
      </c>
      <c r="G6178" s="177"/>
      <c r="H6178" s="48">
        <v>8667</v>
      </c>
      <c r="I6178" s="48" t="s">
        <v>6455</v>
      </c>
      <c r="J6178" s="49" t="s">
        <v>64</v>
      </c>
      <c r="K6178" s="50">
        <v>11911</v>
      </c>
      <c r="L6178" s="48" t="s">
        <v>3256</v>
      </c>
      <c r="M6178" s="51" t="s">
        <v>50</v>
      </c>
      <c r="N6178" s="51" t="s">
        <v>3257</v>
      </c>
      <c r="O6178" s="52"/>
      <c r="P6178" s="53"/>
    </row>
    <row r="6179" spans="1:16" s="56" customFormat="1" ht="45" hidden="1" x14ac:dyDescent="0.2">
      <c r="A6179" s="20">
        <v>6179</v>
      </c>
      <c r="B6179" s="55"/>
      <c r="C6179" s="47" t="str">
        <f t="shared" si="96"/>
        <v>Idu Ana 8668</v>
      </c>
      <c r="D6179" s="47"/>
      <c r="E6179" s="48" t="s">
        <v>4097</v>
      </c>
      <c r="F6179" s="48" t="s">
        <v>5886</v>
      </c>
      <c r="G6179" s="177"/>
      <c r="H6179" s="48">
        <v>8668</v>
      </c>
      <c r="I6179" s="48" t="s">
        <v>6456</v>
      </c>
      <c r="J6179" s="49" t="s">
        <v>64</v>
      </c>
      <c r="K6179" s="50">
        <v>98784</v>
      </c>
      <c r="L6179" s="48" t="s">
        <v>3256</v>
      </c>
      <c r="M6179" s="51" t="s">
        <v>50</v>
      </c>
      <c r="N6179" s="51" t="s">
        <v>3257</v>
      </c>
      <c r="O6179" s="52"/>
      <c r="P6179" s="53"/>
    </row>
    <row r="6180" spans="1:16" s="56" customFormat="1" ht="45" x14ac:dyDescent="0.2">
      <c r="A6180" s="20">
        <v>6180</v>
      </c>
      <c r="B6180" s="55"/>
      <c r="C6180" s="47" t="str">
        <f t="shared" si="96"/>
        <v>Idu Ana 8669</v>
      </c>
      <c r="D6180" s="47"/>
      <c r="E6180" s="48" t="s">
        <v>4097</v>
      </c>
      <c r="F6180" s="48" t="s">
        <v>5886</v>
      </c>
      <c r="G6180" s="177"/>
      <c r="H6180" s="48">
        <v>8669</v>
      </c>
      <c r="I6180" s="48" t="s">
        <v>6457</v>
      </c>
      <c r="J6180" s="49" t="s">
        <v>64</v>
      </c>
      <c r="K6180" s="50">
        <v>143822</v>
      </c>
      <c r="L6180" s="48" t="s">
        <v>3256</v>
      </c>
      <c r="M6180" s="51" t="s">
        <v>50</v>
      </c>
      <c r="N6180" s="51" t="s">
        <v>3257</v>
      </c>
      <c r="O6180" s="52"/>
      <c r="P6180" s="53"/>
    </row>
    <row r="6181" spans="1:16" s="56" customFormat="1" ht="45" hidden="1" x14ac:dyDescent="0.2">
      <c r="A6181" s="20">
        <v>6181</v>
      </c>
      <c r="B6181" s="55"/>
      <c r="C6181" s="47" t="str">
        <f t="shared" si="96"/>
        <v>Idu Ana 8670</v>
      </c>
      <c r="D6181" s="47"/>
      <c r="E6181" s="48" t="s">
        <v>4097</v>
      </c>
      <c r="F6181" s="48" t="s">
        <v>5886</v>
      </c>
      <c r="G6181" s="177"/>
      <c r="H6181" s="48">
        <v>8670</v>
      </c>
      <c r="I6181" s="48" t="s">
        <v>6458</v>
      </c>
      <c r="J6181" s="49" t="s">
        <v>64</v>
      </c>
      <c r="K6181" s="50">
        <v>346680</v>
      </c>
      <c r="L6181" s="48" t="s">
        <v>3256</v>
      </c>
      <c r="M6181" s="51" t="s">
        <v>50</v>
      </c>
      <c r="N6181" s="51" t="s">
        <v>3257</v>
      </c>
      <c r="O6181" s="52"/>
      <c r="P6181" s="53"/>
    </row>
    <row r="6182" spans="1:16" s="56" customFormat="1" ht="45" hidden="1" x14ac:dyDescent="0.2">
      <c r="A6182" s="20">
        <v>6182</v>
      </c>
      <c r="B6182" s="55"/>
      <c r="C6182" s="47" t="str">
        <f t="shared" si="96"/>
        <v>Idu Ana 8671</v>
      </c>
      <c r="D6182" s="47"/>
      <c r="E6182" s="48" t="s">
        <v>4097</v>
      </c>
      <c r="F6182" s="48" t="s">
        <v>5886</v>
      </c>
      <c r="G6182" s="177"/>
      <c r="H6182" s="48">
        <v>8671</v>
      </c>
      <c r="I6182" s="48" t="s">
        <v>6459</v>
      </c>
      <c r="J6182" s="49" t="s">
        <v>64</v>
      </c>
      <c r="K6182" s="50">
        <v>334783</v>
      </c>
      <c r="L6182" s="48" t="s">
        <v>3256</v>
      </c>
      <c r="M6182" s="51" t="s">
        <v>50</v>
      </c>
      <c r="N6182" s="51" t="s">
        <v>3257</v>
      </c>
      <c r="O6182" s="52"/>
      <c r="P6182" s="53"/>
    </row>
    <row r="6183" spans="1:16" s="56" customFormat="1" ht="45" hidden="1" x14ac:dyDescent="0.2">
      <c r="A6183" s="20">
        <v>6183</v>
      </c>
      <c r="B6183" s="55"/>
      <c r="C6183" s="47" t="str">
        <f t="shared" si="96"/>
        <v>Idu Ana 8672</v>
      </c>
      <c r="D6183" s="47"/>
      <c r="E6183" s="48" t="s">
        <v>4097</v>
      </c>
      <c r="F6183" s="48" t="s">
        <v>5886</v>
      </c>
      <c r="G6183" s="177"/>
      <c r="H6183" s="48">
        <v>8672</v>
      </c>
      <c r="I6183" s="48" t="s">
        <v>6460</v>
      </c>
      <c r="J6183" s="49" t="s">
        <v>64</v>
      </c>
      <c r="K6183" s="50">
        <v>387417</v>
      </c>
      <c r="L6183" s="48" t="s">
        <v>3256</v>
      </c>
      <c r="M6183" s="51" t="s">
        <v>50</v>
      </c>
      <c r="N6183" s="51" t="s">
        <v>3257</v>
      </c>
      <c r="O6183" s="52"/>
      <c r="P6183" s="53"/>
    </row>
    <row r="6184" spans="1:16" s="56" customFormat="1" ht="45" hidden="1" x14ac:dyDescent="0.2">
      <c r="A6184" s="20">
        <v>6184</v>
      </c>
      <c r="B6184" s="55"/>
      <c r="C6184" s="47" t="str">
        <f t="shared" si="96"/>
        <v>Idu Ana 8673</v>
      </c>
      <c r="D6184" s="47"/>
      <c r="E6184" s="48" t="s">
        <v>4097</v>
      </c>
      <c r="F6184" s="48" t="s">
        <v>5886</v>
      </c>
      <c r="G6184" s="177"/>
      <c r="H6184" s="48">
        <v>8673</v>
      </c>
      <c r="I6184" s="48" t="s">
        <v>6461</v>
      </c>
      <c r="J6184" s="49" t="s">
        <v>64</v>
      </c>
      <c r="K6184" s="50">
        <v>390802</v>
      </c>
      <c r="L6184" s="48" t="s">
        <v>3256</v>
      </c>
      <c r="M6184" s="51" t="s">
        <v>50</v>
      </c>
      <c r="N6184" s="51" t="s">
        <v>3257</v>
      </c>
      <c r="O6184" s="52"/>
      <c r="P6184" s="53"/>
    </row>
    <row r="6185" spans="1:16" s="56" customFormat="1" ht="45" hidden="1" x14ac:dyDescent="0.2">
      <c r="A6185" s="20">
        <v>6185</v>
      </c>
      <c r="B6185" s="55"/>
      <c r="C6185" s="47" t="str">
        <f t="shared" ref="C6185:C6248" si="97">+CONCATENATE(M6185," ",N6185," ",H6185)</f>
        <v>Idu Ana 8675</v>
      </c>
      <c r="D6185" s="47"/>
      <c r="E6185" s="48" t="s">
        <v>4097</v>
      </c>
      <c r="F6185" s="48" t="s">
        <v>5886</v>
      </c>
      <c r="G6185" s="177"/>
      <c r="H6185" s="48">
        <v>8675</v>
      </c>
      <c r="I6185" s="48" t="s">
        <v>6462</v>
      </c>
      <c r="J6185" s="49" t="s">
        <v>64</v>
      </c>
      <c r="K6185" s="50">
        <v>8105</v>
      </c>
      <c r="L6185" s="48" t="s">
        <v>3256</v>
      </c>
      <c r="M6185" s="51" t="s">
        <v>50</v>
      </c>
      <c r="N6185" s="51" t="s">
        <v>3257</v>
      </c>
      <c r="O6185" s="52"/>
      <c r="P6185" s="53"/>
    </row>
    <row r="6186" spans="1:16" s="56" customFormat="1" ht="45" hidden="1" x14ac:dyDescent="0.2">
      <c r="A6186" s="20">
        <v>6186</v>
      </c>
      <c r="B6186" s="55"/>
      <c r="C6186" s="47" t="str">
        <f t="shared" si="97"/>
        <v>Idu Ana 8676</v>
      </c>
      <c r="D6186" s="47"/>
      <c r="E6186" s="48" t="s">
        <v>4097</v>
      </c>
      <c r="F6186" s="48" t="s">
        <v>5886</v>
      </c>
      <c r="G6186" s="177"/>
      <c r="H6186" s="48">
        <v>8676</v>
      </c>
      <c r="I6186" s="48" t="s">
        <v>6463</v>
      </c>
      <c r="J6186" s="49" t="s">
        <v>64</v>
      </c>
      <c r="K6186" s="50">
        <v>67127</v>
      </c>
      <c r="L6186" s="48" t="s">
        <v>3256</v>
      </c>
      <c r="M6186" s="51" t="s">
        <v>50</v>
      </c>
      <c r="N6186" s="51" t="s">
        <v>3257</v>
      </c>
      <c r="O6186" s="52"/>
      <c r="P6186" s="53"/>
    </row>
    <row r="6187" spans="1:16" s="56" customFormat="1" ht="45" x14ac:dyDescent="0.2">
      <c r="A6187" s="20">
        <v>6187</v>
      </c>
      <c r="B6187" s="55"/>
      <c r="C6187" s="47" t="str">
        <f t="shared" si="97"/>
        <v>Idu Ana 8677</v>
      </c>
      <c r="D6187" s="47"/>
      <c r="E6187" s="48" t="s">
        <v>4097</v>
      </c>
      <c r="F6187" s="48" t="s">
        <v>5886</v>
      </c>
      <c r="G6187" s="177"/>
      <c r="H6187" s="48">
        <v>8677</v>
      </c>
      <c r="I6187" s="48" t="s">
        <v>6464</v>
      </c>
      <c r="J6187" s="49" t="s">
        <v>64</v>
      </c>
      <c r="K6187" s="50">
        <v>145338</v>
      </c>
      <c r="L6187" s="48" t="s">
        <v>3256</v>
      </c>
      <c r="M6187" s="51" t="s">
        <v>50</v>
      </c>
      <c r="N6187" s="51" t="s">
        <v>3257</v>
      </c>
      <c r="O6187" s="52"/>
      <c r="P6187" s="53"/>
    </row>
    <row r="6188" spans="1:16" s="56" customFormat="1" ht="45" hidden="1" x14ac:dyDescent="0.2">
      <c r="A6188" s="20">
        <v>6188</v>
      </c>
      <c r="B6188" s="55"/>
      <c r="C6188" s="47" t="str">
        <f t="shared" si="97"/>
        <v>Idu Ana 8678</v>
      </c>
      <c r="D6188" s="47"/>
      <c r="E6188" s="48" t="s">
        <v>4097</v>
      </c>
      <c r="F6188" s="48" t="s">
        <v>5886</v>
      </c>
      <c r="G6188" s="177"/>
      <c r="H6188" s="48">
        <v>8678</v>
      </c>
      <c r="I6188" s="48" t="s">
        <v>6465</v>
      </c>
      <c r="J6188" s="49" t="s">
        <v>64</v>
      </c>
      <c r="K6188" s="50">
        <v>271560</v>
      </c>
      <c r="L6188" s="48" t="s">
        <v>3256</v>
      </c>
      <c r="M6188" s="51" t="s">
        <v>50</v>
      </c>
      <c r="N6188" s="51" t="s">
        <v>3257</v>
      </c>
      <c r="O6188" s="52"/>
      <c r="P6188" s="53"/>
    </row>
    <row r="6189" spans="1:16" s="56" customFormat="1" ht="45" hidden="1" x14ac:dyDescent="0.2">
      <c r="A6189" s="20">
        <v>6189</v>
      </c>
      <c r="B6189" s="55"/>
      <c r="C6189" s="47" t="str">
        <f t="shared" si="97"/>
        <v>Idu Ana 8679</v>
      </c>
      <c r="D6189" s="47"/>
      <c r="E6189" s="48" t="s">
        <v>4097</v>
      </c>
      <c r="F6189" s="48" t="s">
        <v>5886</v>
      </c>
      <c r="G6189" s="177"/>
      <c r="H6189" s="48">
        <v>8679</v>
      </c>
      <c r="I6189" s="48" t="s">
        <v>6466</v>
      </c>
      <c r="J6189" s="49" t="s">
        <v>64</v>
      </c>
      <c r="K6189" s="50">
        <v>314381</v>
      </c>
      <c r="L6189" s="48" t="s">
        <v>3256</v>
      </c>
      <c r="M6189" s="51" t="s">
        <v>50</v>
      </c>
      <c r="N6189" s="51" t="s">
        <v>3257</v>
      </c>
      <c r="O6189" s="52"/>
      <c r="P6189" s="53"/>
    </row>
    <row r="6190" spans="1:16" s="56" customFormat="1" ht="45" hidden="1" x14ac:dyDescent="0.2">
      <c r="A6190" s="20">
        <v>6190</v>
      </c>
      <c r="B6190" s="55"/>
      <c r="C6190" s="47" t="str">
        <f t="shared" si="97"/>
        <v>Idu Ana 8680</v>
      </c>
      <c r="D6190" s="47"/>
      <c r="E6190" s="48" t="s">
        <v>4097</v>
      </c>
      <c r="F6190" s="48" t="s">
        <v>5886</v>
      </c>
      <c r="G6190" s="177"/>
      <c r="H6190" s="48">
        <v>8680</v>
      </c>
      <c r="I6190" s="48" t="s">
        <v>6467</v>
      </c>
      <c r="J6190" s="49" t="s">
        <v>64</v>
      </c>
      <c r="K6190" s="50">
        <v>352969</v>
      </c>
      <c r="L6190" s="48" t="s">
        <v>3256</v>
      </c>
      <c r="M6190" s="51" t="s">
        <v>50</v>
      </c>
      <c r="N6190" s="51" t="s">
        <v>3257</v>
      </c>
      <c r="O6190" s="52"/>
      <c r="P6190" s="53"/>
    </row>
    <row r="6191" spans="1:16" s="56" customFormat="1" ht="45" hidden="1" x14ac:dyDescent="0.2">
      <c r="A6191" s="20">
        <v>6191</v>
      </c>
      <c r="B6191" s="55"/>
      <c r="C6191" s="47" t="str">
        <f t="shared" si="97"/>
        <v>Idu Ana 8681</v>
      </c>
      <c r="D6191" s="47"/>
      <c r="E6191" s="48" t="s">
        <v>4097</v>
      </c>
      <c r="F6191" s="48" t="s">
        <v>5886</v>
      </c>
      <c r="G6191" s="177"/>
      <c r="H6191" s="48">
        <v>8681</v>
      </c>
      <c r="I6191" s="48" t="s">
        <v>6468</v>
      </c>
      <c r="J6191" s="49" t="s">
        <v>64</v>
      </c>
      <c r="K6191" s="50">
        <v>367691</v>
      </c>
      <c r="L6191" s="48" t="s">
        <v>3256</v>
      </c>
      <c r="M6191" s="51" t="s">
        <v>50</v>
      </c>
      <c r="N6191" s="51" t="s">
        <v>3257</v>
      </c>
      <c r="O6191" s="52"/>
      <c r="P6191" s="53"/>
    </row>
    <row r="6192" spans="1:16" s="56" customFormat="1" ht="45" hidden="1" x14ac:dyDescent="0.2">
      <c r="A6192" s="20">
        <v>6192</v>
      </c>
      <c r="B6192" s="55"/>
      <c r="C6192" s="47" t="str">
        <f t="shared" si="97"/>
        <v>Idu Ana 8683</v>
      </c>
      <c r="D6192" s="47"/>
      <c r="E6192" s="48" t="s">
        <v>4097</v>
      </c>
      <c r="F6192" s="48" t="s">
        <v>5886</v>
      </c>
      <c r="G6192" s="177"/>
      <c r="H6192" s="48">
        <v>8683</v>
      </c>
      <c r="I6192" s="48" t="s">
        <v>6469</v>
      </c>
      <c r="J6192" s="49" t="s">
        <v>64</v>
      </c>
      <c r="K6192" s="50">
        <v>8105</v>
      </c>
      <c r="L6192" s="48" t="s">
        <v>3256</v>
      </c>
      <c r="M6192" s="51" t="s">
        <v>50</v>
      </c>
      <c r="N6192" s="51" t="s">
        <v>3257</v>
      </c>
      <c r="O6192" s="52"/>
      <c r="P6192" s="53"/>
    </row>
    <row r="6193" spans="1:16" s="56" customFormat="1" ht="45" hidden="1" x14ac:dyDescent="0.2">
      <c r="A6193" s="20">
        <v>6193</v>
      </c>
      <c r="B6193" s="55"/>
      <c r="C6193" s="47" t="str">
        <f t="shared" si="97"/>
        <v>Idu Ana 8684</v>
      </c>
      <c r="D6193" s="47"/>
      <c r="E6193" s="48" t="s">
        <v>4097</v>
      </c>
      <c r="F6193" s="48" t="s">
        <v>5886</v>
      </c>
      <c r="G6193" s="177"/>
      <c r="H6193" s="48">
        <v>8684</v>
      </c>
      <c r="I6193" s="48" t="s">
        <v>6470</v>
      </c>
      <c r="J6193" s="49" t="s">
        <v>64</v>
      </c>
      <c r="K6193" s="50">
        <v>58333</v>
      </c>
      <c r="L6193" s="48" t="s">
        <v>3256</v>
      </c>
      <c r="M6193" s="51" t="s">
        <v>50</v>
      </c>
      <c r="N6193" s="51" t="s">
        <v>3257</v>
      </c>
      <c r="O6193" s="52"/>
      <c r="P6193" s="53"/>
    </row>
    <row r="6194" spans="1:16" s="56" customFormat="1" ht="45" x14ac:dyDescent="0.2">
      <c r="A6194" s="20">
        <v>6194</v>
      </c>
      <c r="B6194" s="55"/>
      <c r="C6194" s="47" t="str">
        <f t="shared" si="97"/>
        <v>Idu Ana 8685</v>
      </c>
      <c r="D6194" s="47"/>
      <c r="E6194" s="48" t="s">
        <v>4097</v>
      </c>
      <c r="F6194" s="48" t="s">
        <v>5886</v>
      </c>
      <c r="G6194" s="177"/>
      <c r="H6194" s="48">
        <v>8685</v>
      </c>
      <c r="I6194" s="48" t="s">
        <v>6471</v>
      </c>
      <c r="J6194" s="49" t="s">
        <v>64</v>
      </c>
      <c r="K6194" s="50">
        <v>145338</v>
      </c>
      <c r="L6194" s="48" t="s">
        <v>3256</v>
      </c>
      <c r="M6194" s="51" t="s">
        <v>50</v>
      </c>
      <c r="N6194" s="51" t="s">
        <v>3257</v>
      </c>
      <c r="O6194" s="52"/>
      <c r="P6194" s="53"/>
    </row>
    <row r="6195" spans="1:16" s="56" customFormat="1" ht="45" hidden="1" x14ac:dyDescent="0.2">
      <c r="A6195" s="20">
        <v>6195</v>
      </c>
      <c r="B6195" s="55"/>
      <c r="C6195" s="47" t="str">
        <f t="shared" si="97"/>
        <v>Idu Ana 8686</v>
      </c>
      <c r="D6195" s="47"/>
      <c r="E6195" s="48" t="s">
        <v>4097</v>
      </c>
      <c r="F6195" s="48" t="s">
        <v>5886</v>
      </c>
      <c r="G6195" s="177"/>
      <c r="H6195" s="48">
        <v>8686</v>
      </c>
      <c r="I6195" s="48" t="s">
        <v>6472</v>
      </c>
      <c r="J6195" s="49" t="s">
        <v>64</v>
      </c>
      <c r="K6195" s="50">
        <v>249439</v>
      </c>
      <c r="L6195" s="48" t="s">
        <v>3256</v>
      </c>
      <c r="M6195" s="51" t="s">
        <v>50</v>
      </c>
      <c r="N6195" s="51" t="s">
        <v>3257</v>
      </c>
      <c r="O6195" s="52"/>
      <c r="P6195" s="53"/>
    </row>
    <row r="6196" spans="1:16" s="56" customFormat="1" ht="45" hidden="1" x14ac:dyDescent="0.2">
      <c r="A6196" s="20">
        <v>6196</v>
      </c>
      <c r="B6196" s="55"/>
      <c r="C6196" s="47" t="str">
        <f t="shared" si="97"/>
        <v>Idu Ana 8687</v>
      </c>
      <c r="D6196" s="47"/>
      <c r="E6196" s="48" t="s">
        <v>4097</v>
      </c>
      <c r="F6196" s="48" t="s">
        <v>5886</v>
      </c>
      <c r="G6196" s="177"/>
      <c r="H6196" s="48">
        <v>8687</v>
      </c>
      <c r="I6196" s="48" t="s">
        <v>6473</v>
      </c>
      <c r="J6196" s="49" t="s">
        <v>64</v>
      </c>
      <c r="K6196" s="50">
        <v>211105</v>
      </c>
      <c r="L6196" s="48" t="s">
        <v>3256</v>
      </c>
      <c r="M6196" s="51" t="s">
        <v>50</v>
      </c>
      <c r="N6196" s="51" t="s">
        <v>3257</v>
      </c>
      <c r="O6196" s="52"/>
      <c r="P6196" s="53"/>
    </row>
    <row r="6197" spans="1:16" s="56" customFormat="1" ht="45" hidden="1" x14ac:dyDescent="0.2">
      <c r="A6197" s="20">
        <v>6197</v>
      </c>
      <c r="B6197" s="55"/>
      <c r="C6197" s="47" t="str">
        <f t="shared" si="97"/>
        <v>Idu Ana 8688</v>
      </c>
      <c r="D6197" s="47"/>
      <c r="E6197" s="48" t="s">
        <v>4097</v>
      </c>
      <c r="F6197" s="48" t="s">
        <v>5886</v>
      </c>
      <c r="G6197" s="177"/>
      <c r="H6197" s="48">
        <v>8688</v>
      </c>
      <c r="I6197" s="48" t="s">
        <v>6474</v>
      </c>
      <c r="J6197" s="49" t="s">
        <v>64</v>
      </c>
      <c r="K6197" s="50">
        <v>330488</v>
      </c>
      <c r="L6197" s="48" t="s">
        <v>3256</v>
      </c>
      <c r="M6197" s="51" t="s">
        <v>50</v>
      </c>
      <c r="N6197" s="51" t="s">
        <v>3257</v>
      </c>
      <c r="O6197" s="52"/>
      <c r="P6197" s="53"/>
    </row>
    <row r="6198" spans="1:16" s="56" customFormat="1" ht="45" hidden="1" x14ac:dyDescent="0.2">
      <c r="A6198" s="20">
        <v>6198</v>
      </c>
      <c r="B6198" s="55"/>
      <c r="C6198" s="47" t="str">
        <f t="shared" si="97"/>
        <v>Idu Ana 8689</v>
      </c>
      <c r="D6198" s="47"/>
      <c r="E6198" s="48" t="s">
        <v>4097</v>
      </c>
      <c r="F6198" s="48" t="s">
        <v>5886</v>
      </c>
      <c r="G6198" s="177"/>
      <c r="H6198" s="48">
        <v>8689</v>
      </c>
      <c r="I6198" s="48" t="s">
        <v>6475</v>
      </c>
      <c r="J6198" s="49" t="s">
        <v>64</v>
      </c>
      <c r="K6198" s="50">
        <v>261465</v>
      </c>
      <c r="L6198" s="48" t="s">
        <v>3256</v>
      </c>
      <c r="M6198" s="51" t="s">
        <v>50</v>
      </c>
      <c r="N6198" s="51" t="s">
        <v>3257</v>
      </c>
      <c r="O6198" s="52"/>
      <c r="P6198" s="53"/>
    </row>
    <row r="6199" spans="1:16" s="56" customFormat="1" ht="45" hidden="1" x14ac:dyDescent="0.2">
      <c r="A6199" s="20">
        <v>6199</v>
      </c>
      <c r="B6199" s="55"/>
      <c r="C6199" s="47" t="str">
        <f t="shared" si="97"/>
        <v>Idu Ana 8690</v>
      </c>
      <c r="D6199" s="47"/>
      <c r="E6199" s="48" t="s">
        <v>4097</v>
      </c>
      <c r="F6199" s="48" t="s">
        <v>5886</v>
      </c>
      <c r="G6199" s="177"/>
      <c r="H6199" s="48">
        <v>8690</v>
      </c>
      <c r="I6199" s="48" t="s">
        <v>6476</v>
      </c>
      <c r="J6199" s="49" t="s">
        <v>64</v>
      </c>
      <c r="K6199" s="50">
        <v>13793</v>
      </c>
      <c r="L6199" s="48" t="s">
        <v>3256</v>
      </c>
      <c r="M6199" s="51" t="s">
        <v>50</v>
      </c>
      <c r="N6199" s="51" t="s">
        <v>3257</v>
      </c>
      <c r="O6199" s="52"/>
      <c r="P6199" s="53"/>
    </row>
    <row r="6200" spans="1:16" s="56" customFormat="1" ht="45" hidden="1" x14ac:dyDescent="0.2">
      <c r="A6200" s="20">
        <v>6200</v>
      </c>
      <c r="B6200" s="55"/>
      <c r="C6200" s="47" t="str">
        <f t="shared" si="97"/>
        <v>Idu Ana 8691</v>
      </c>
      <c r="D6200" s="47"/>
      <c r="E6200" s="48" t="s">
        <v>4097</v>
      </c>
      <c r="F6200" s="48" t="s">
        <v>5886</v>
      </c>
      <c r="G6200" s="177"/>
      <c r="H6200" s="48">
        <v>8691</v>
      </c>
      <c r="I6200" s="48" t="s">
        <v>6477</v>
      </c>
      <c r="J6200" s="49" t="s">
        <v>64</v>
      </c>
      <c r="K6200" s="50">
        <v>34387</v>
      </c>
      <c r="L6200" s="48" t="s">
        <v>3256</v>
      </c>
      <c r="M6200" s="51" t="s">
        <v>50</v>
      </c>
      <c r="N6200" s="51" t="s">
        <v>3257</v>
      </c>
      <c r="O6200" s="52"/>
      <c r="P6200" s="53"/>
    </row>
    <row r="6201" spans="1:16" s="56" customFormat="1" ht="45" hidden="1" x14ac:dyDescent="0.2">
      <c r="A6201" s="20">
        <v>6201</v>
      </c>
      <c r="B6201" s="55"/>
      <c r="C6201" s="47" t="str">
        <f t="shared" si="97"/>
        <v>Idu Ana 8692</v>
      </c>
      <c r="D6201" s="47"/>
      <c r="E6201" s="48" t="s">
        <v>4097</v>
      </c>
      <c r="F6201" s="48" t="s">
        <v>5886</v>
      </c>
      <c r="G6201" s="177"/>
      <c r="H6201" s="48">
        <v>8692</v>
      </c>
      <c r="I6201" s="48" t="s">
        <v>6478</v>
      </c>
      <c r="J6201" s="49" t="s">
        <v>64</v>
      </c>
      <c r="K6201" s="50">
        <v>53714</v>
      </c>
      <c r="L6201" s="48" t="s">
        <v>3256</v>
      </c>
      <c r="M6201" s="51" t="s">
        <v>50</v>
      </c>
      <c r="N6201" s="51" t="s">
        <v>3257</v>
      </c>
      <c r="O6201" s="52"/>
      <c r="P6201" s="53"/>
    </row>
    <row r="6202" spans="1:16" s="56" customFormat="1" ht="45" hidden="1" x14ac:dyDescent="0.2">
      <c r="A6202" s="20">
        <v>6202</v>
      </c>
      <c r="B6202" s="55"/>
      <c r="C6202" s="47" t="str">
        <f t="shared" si="97"/>
        <v>Idu Ana 8693</v>
      </c>
      <c r="D6202" s="47"/>
      <c r="E6202" s="48" t="s">
        <v>4097</v>
      </c>
      <c r="F6202" s="48" t="s">
        <v>5886</v>
      </c>
      <c r="G6202" s="177"/>
      <c r="H6202" s="48">
        <v>8693</v>
      </c>
      <c r="I6202" s="48" t="s">
        <v>6479</v>
      </c>
      <c r="J6202" s="49" t="s">
        <v>64</v>
      </c>
      <c r="K6202" s="50">
        <v>13652</v>
      </c>
      <c r="L6202" s="48" t="s">
        <v>3256</v>
      </c>
      <c r="M6202" s="51" t="s">
        <v>50</v>
      </c>
      <c r="N6202" s="51" t="s">
        <v>3257</v>
      </c>
      <c r="O6202" s="52"/>
      <c r="P6202" s="53"/>
    </row>
    <row r="6203" spans="1:16" s="56" customFormat="1" ht="45" hidden="1" x14ac:dyDescent="0.2">
      <c r="A6203" s="20">
        <v>6203</v>
      </c>
      <c r="B6203" s="55"/>
      <c r="C6203" s="47" t="str">
        <f t="shared" si="97"/>
        <v>Idu Ana 8694</v>
      </c>
      <c r="D6203" s="47"/>
      <c r="E6203" s="48" t="s">
        <v>4097</v>
      </c>
      <c r="F6203" s="48" t="s">
        <v>5886</v>
      </c>
      <c r="G6203" s="177"/>
      <c r="H6203" s="48">
        <v>8694</v>
      </c>
      <c r="I6203" s="48" t="s">
        <v>6480</v>
      </c>
      <c r="J6203" s="49" t="s">
        <v>64</v>
      </c>
      <c r="K6203" s="50">
        <v>36478</v>
      </c>
      <c r="L6203" s="48" t="s">
        <v>3256</v>
      </c>
      <c r="M6203" s="51" t="s">
        <v>50</v>
      </c>
      <c r="N6203" s="51" t="s">
        <v>3257</v>
      </c>
      <c r="O6203" s="52"/>
      <c r="P6203" s="53"/>
    </row>
    <row r="6204" spans="1:16" s="56" customFormat="1" ht="45" hidden="1" x14ac:dyDescent="0.2">
      <c r="A6204" s="20">
        <v>6204</v>
      </c>
      <c r="B6204" s="55"/>
      <c r="C6204" s="47" t="str">
        <f t="shared" si="97"/>
        <v>Idu Ana 8695</v>
      </c>
      <c r="D6204" s="47"/>
      <c r="E6204" s="48" t="s">
        <v>4097</v>
      </c>
      <c r="F6204" s="48" t="s">
        <v>5886</v>
      </c>
      <c r="G6204" s="177"/>
      <c r="H6204" s="48">
        <v>8695</v>
      </c>
      <c r="I6204" s="48" t="s">
        <v>6481</v>
      </c>
      <c r="J6204" s="49" t="s">
        <v>64</v>
      </c>
      <c r="K6204" s="50">
        <v>53714</v>
      </c>
      <c r="L6204" s="48" t="s">
        <v>3256</v>
      </c>
      <c r="M6204" s="51" t="s">
        <v>50</v>
      </c>
      <c r="N6204" s="51" t="s">
        <v>3257</v>
      </c>
      <c r="O6204" s="52"/>
      <c r="P6204" s="53"/>
    </row>
    <row r="6205" spans="1:16" s="56" customFormat="1" ht="45" hidden="1" x14ac:dyDescent="0.2">
      <c r="A6205" s="20">
        <v>6205</v>
      </c>
      <c r="B6205" s="55"/>
      <c r="C6205" s="47" t="str">
        <f t="shared" si="97"/>
        <v>Idu Ana 8697</v>
      </c>
      <c r="D6205" s="47"/>
      <c r="E6205" s="48" t="s">
        <v>4097</v>
      </c>
      <c r="F6205" s="48" t="s">
        <v>5886</v>
      </c>
      <c r="G6205" s="177"/>
      <c r="H6205" s="48">
        <v>8697</v>
      </c>
      <c r="I6205" s="48" t="s">
        <v>6482</v>
      </c>
      <c r="J6205" s="49" t="s">
        <v>64</v>
      </c>
      <c r="K6205" s="50">
        <v>12253</v>
      </c>
      <c r="L6205" s="48" t="s">
        <v>3256</v>
      </c>
      <c r="M6205" s="51" t="s">
        <v>50</v>
      </c>
      <c r="N6205" s="51" t="s">
        <v>3257</v>
      </c>
      <c r="O6205" s="52"/>
      <c r="P6205" s="53"/>
    </row>
    <row r="6206" spans="1:16" s="56" customFormat="1" ht="45" hidden="1" x14ac:dyDescent="0.2">
      <c r="A6206" s="20">
        <v>6206</v>
      </c>
      <c r="B6206" s="55"/>
      <c r="C6206" s="47" t="str">
        <f t="shared" si="97"/>
        <v>Idu Ana 8698</v>
      </c>
      <c r="D6206" s="47"/>
      <c r="E6206" s="48" t="s">
        <v>4097</v>
      </c>
      <c r="F6206" s="48" t="s">
        <v>5886</v>
      </c>
      <c r="G6206" s="177"/>
      <c r="H6206" s="48">
        <v>8698</v>
      </c>
      <c r="I6206" s="48" t="s">
        <v>6483</v>
      </c>
      <c r="J6206" s="49" t="s">
        <v>64</v>
      </c>
      <c r="K6206" s="50">
        <v>32380</v>
      </c>
      <c r="L6206" s="48" t="s">
        <v>3256</v>
      </c>
      <c r="M6206" s="51" t="s">
        <v>50</v>
      </c>
      <c r="N6206" s="51" t="s">
        <v>3257</v>
      </c>
      <c r="O6206" s="52"/>
      <c r="P6206" s="53"/>
    </row>
    <row r="6207" spans="1:16" s="56" customFormat="1" ht="45" x14ac:dyDescent="0.2">
      <c r="A6207" s="20">
        <v>6207</v>
      </c>
      <c r="B6207" s="55"/>
      <c r="C6207" s="47" t="str">
        <f t="shared" si="97"/>
        <v>Idu Ana 8699</v>
      </c>
      <c r="D6207" s="47"/>
      <c r="E6207" s="48" t="s">
        <v>4097</v>
      </c>
      <c r="F6207" s="48" t="s">
        <v>5886</v>
      </c>
      <c r="G6207" s="177"/>
      <c r="H6207" s="48">
        <v>8699</v>
      </c>
      <c r="I6207" s="48" t="s">
        <v>6484</v>
      </c>
      <c r="J6207" s="49" t="s">
        <v>64</v>
      </c>
      <c r="K6207" s="50">
        <v>117685</v>
      </c>
      <c r="L6207" s="48" t="s">
        <v>3256</v>
      </c>
      <c r="M6207" s="51" t="s">
        <v>50</v>
      </c>
      <c r="N6207" s="51" t="s">
        <v>3257</v>
      </c>
      <c r="O6207" s="52"/>
      <c r="P6207" s="53"/>
    </row>
    <row r="6208" spans="1:16" s="56" customFormat="1" ht="45" hidden="1" x14ac:dyDescent="0.2">
      <c r="A6208" s="20">
        <v>6208</v>
      </c>
      <c r="B6208" s="55"/>
      <c r="C6208" s="47" t="str">
        <f t="shared" si="97"/>
        <v>Idu Ana 8700</v>
      </c>
      <c r="D6208" s="47"/>
      <c r="E6208" s="48" t="s">
        <v>4097</v>
      </c>
      <c r="F6208" s="48" t="s">
        <v>5886</v>
      </c>
      <c r="G6208" s="177"/>
      <c r="H6208" s="48">
        <v>8700</v>
      </c>
      <c r="I6208" s="48" t="s">
        <v>6485</v>
      </c>
      <c r="J6208" s="49" t="s">
        <v>64</v>
      </c>
      <c r="K6208" s="50">
        <v>255966</v>
      </c>
      <c r="L6208" s="48" t="s">
        <v>3256</v>
      </c>
      <c r="M6208" s="51" t="s">
        <v>50</v>
      </c>
      <c r="N6208" s="51" t="s">
        <v>3257</v>
      </c>
      <c r="O6208" s="52"/>
      <c r="P6208" s="53"/>
    </row>
    <row r="6209" spans="1:16" s="56" customFormat="1" ht="45" hidden="1" x14ac:dyDescent="0.2">
      <c r="A6209" s="20">
        <v>6209</v>
      </c>
      <c r="B6209" s="55"/>
      <c r="C6209" s="47" t="str">
        <f t="shared" si="97"/>
        <v>Idu Ana 8701</v>
      </c>
      <c r="D6209" s="47"/>
      <c r="E6209" s="48" t="s">
        <v>4097</v>
      </c>
      <c r="F6209" s="48" t="s">
        <v>5886</v>
      </c>
      <c r="G6209" s="177"/>
      <c r="H6209" s="48">
        <v>8701</v>
      </c>
      <c r="I6209" s="48" t="s">
        <v>6486</v>
      </c>
      <c r="J6209" s="49" t="s">
        <v>64</v>
      </c>
      <c r="K6209" s="50">
        <v>241042</v>
      </c>
      <c r="L6209" s="48" t="s">
        <v>3256</v>
      </c>
      <c r="M6209" s="51" t="s">
        <v>50</v>
      </c>
      <c r="N6209" s="51" t="s">
        <v>3257</v>
      </c>
      <c r="O6209" s="52"/>
      <c r="P6209" s="53"/>
    </row>
    <row r="6210" spans="1:16" s="56" customFormat="1" ht="45" hidden="1" x14ac:dyDescent="0.2">
      <c r="A6210" s="20">
        <v>6210</v>
      </c>
      <c r="B6210" s="55"/>
      <c r="C6210" s="47" t="str">
        <f t="shared" si="97"/>
        <v>Idu Ana 8702</v>
      </c>
      <c r="D6210" s="47"/>
      <c r="E6210" s="48" t="s">
        <v>4097</v>
      </c>
      <c r="F6210" s="48" t="s">
        <v>5886</v>
      </c>
      <c r="G6210" s="177"/>
      <c r="H6210" s="48">
        <v>8702</v>
      </c>
      <c r="I6210" s="48" t="s">
        <v>6487</v>
      </c>
      <c r="J6210" s="49" t="s">
        <v>64</v>
      </c>
      <c r="K6210" s="50">
        <v>295770</v>
      </c>
      <c r="L6210" s="48" t="s">
        <v>3256</v>
      </c>
      <c r="M6210" s="51" t="s">
        <v>50</v>
      </c>
      <c r="N6210" s="51" t="s">
        <v>3257</v>
      </c>
      <c r="O6210" s="52"/>
      <c r="P6210" s="53"/>
    </row>
    <row r="6211" spans="1:16" s="56" customFormat="1" ht="45" hidden="1" x14ac:dyDescent="0.2">
      <c r="A6211" s="20">
        <v>6211</v>
      </c>
      <c r="B6211" s="55"/>
      <c r="C6211" s="47" t="str">
        <f t="shared" si="97"/>
        <v>Idu Ana 8703</v>
      </c>
      <c r="D6211" s="47"/>
      <c r="E6211" s="48" t="s">
        <v>4097</v>
      </c>
      <c r="F6211" s="48" t="s">
        <v>5886</v>
      </c>
      <c r="G6211" s="177"/>
      <c r="H6211" s="48">
        <v>8703</v>
      </c>
      <c r="I6211" s="48" t="s">
        <v>6488</v>
      </c>
      <c r="J6211" s="49" t="s">
        <v>64</v>
      </c>
      <c r="K6211" s="50">
        <v>280297</v>
      </c>
      <c r="L6211" s="48" t="s">
        <v>3256</v>
      </c>
      <c r="M6211" s="51" t="s">
        <v>50</v>
      </c>
      <c r="N6211" s="51" t="s">
        <v>3257</v>
      </c>
      <c r="O6211" s="52"/>
      <c r="P6211" s="53"/>
    </row>
    <row r="6212" spans="1:16" s="56" customFormat="1" ht="45" hidden="1" x14ac:dyDescent="0.2">
      <c r="A6212" s="20">
        <v>6212</v>
      </c>
      <c r="B6212" s="55"/>
      <c r="C6212" s="47" t="str">
        <f t="shared" si="97"/>
        <v>Idu Ana 8705</v>
      </c>
      <c r="D6212" s="47"/>
      <c r="E6212" s="48" t="s">
        <v>4097</v>
      </c>
      <c r="F6212" s="48" t="s">
        <v>5886</v>
      </c>
      <c r="G6212" s="177"/>
      <c r="H6212" s="48">
        <v>8705</v>
      </c>
      <c r="I6212" s="48" t="s">
        <v>6489</v>
      </c>
      <c r="J6212" s="49" t="s">
        <v>64</v>
      </c>
      <c r="K6212" s="50">
        <v>7273</v>
      </c>
      <c r="L6212" s="48" t="s">
        <v>3256</v>
      </c>
      <c r="M6212" s="51" t="s">
        <v>50</v>
      </c>
      <c r="N6212" s="51" t="s">
        <v>3257</v>
      </c>
      <c r="O6212" s="52"/>
      <c r="P6212" s="53"/>
    </row>
    <row r="6213" spans="1:16" s="56" customFormat="1" ht="45" hidden="1" x14ac:dyDescent="0.2">
      <c r="A6213" s="20">
        <v>6213</v>
      </c>
      <c r="B6213" s="55"/>
      <c r="C6213" s="47" t="str">
        <f t="shared" si="97"/>
        <v>Idu Ana 8706</v>
      </c>
      <c r="D6213" s="47"/>
      <c r="E6213" s="48" t="s">
        <v>4097</v>
      </c>
      <c r="F6213" s="48" t="s">
        <v>5886</v>
      </c>
      <c r="G6213" s="177"/>
      <c r="H6213" s="48">
        <v>8706</v>
      </c>
      <c r="I6213" s="48" t="s">
        <v>6490</v>
      </c>
      <c r="J6213" s="49" t="s">
        <v>64</v>
      </c>
      <c r="K6213" s="50">
        <v>18916</v>
      </c>
      <c r="L6213" s="48" t="s">
        <v>3256</v>
      </c>
      <c r="M6213" s="51" t="s">
        <v>50</v>
      </c>
      <c r="N6213" s="51" t="s">
        <v>3257</v>
      </c>
      <c r="O6213" s="52"/>
      <c r="P6213" s="53"/>
    </row>
    <row r="6214" spans="1:16" s="56" customFormat="1" ht="45" x14ac:dyDescent="0.2">
      <c r="A6214" s="20">
        <v>6214</v>
      </c>
      <c r="B6214" s="55"/>
      <c r="C6214" s="47" t="str">
        <f t="shared" si="97"/>
        <v>Idu Ana 8707</v>
      </c>
      <c r="D6214" s="47"/>
      <c r="E6214" s="48" t="s">
        <v>4097</v>
      </c>
      <c r="F6214" s="48" t="s">
        <v>5886</v>
      </c>
      <c r="G6214" s="177"/>
      <c r="H6214" s="48">
        <v>8707</v>
      </c>
      <c r="I6214" s="48" t="s">
        <v>6491</v>
      </c>
      <c r="J6214" s="49" t="s">
        <v>64</v>
      </c>
      <c r="K6214" s="50">
        <v>121502</v>
      </c>
      <c r="L6214" s="48" t="s">
        <v>3256</v>
      </c>
      <c r="M6214" s="51" t="s">
        <v>50</v>
      </c>
      <c r="N6214" s="51" t="s">
        <v>3257</v>
      </c>
      <c r="O6214" s="52"/>
      <c r="P6214" s="53"/>
    </row>
    <row r="6215" spans="1:16" s="56" customFormat="1" ht="45" hidden="1" x14ac:dyDescent="0.2">
      <c r="A6215" s="20">
        <v>6215</v>
      </c>
      <c r="B6215" s="55"/>
      <c r="C6215" s="47" t="str">
        <f t="shared" si="97"/>
        <v>Idu Ana 8708</v>
      </c>
      <c r="D6215" s="47"/>
      <c r="E6215" s="48" t="s">
        <v>4097</v>
      </c>
      <c r="F6215" s="48" t="s">
        <v>5886</v>
      </c>
      <c r="G6215" s="177"/>
      <c r="H6215" s="48">
        <v>8708</v>
      </c>
      <c r="I6215" s="48" t="s">
        <v>6492</v>
      </c>
      <c r="J6215" s="49" t="s">
        <v>64</v>
      </c>
      <c r="K6215" s="50">
        <v>241706</v>
      </c>
      <c r="L6215" s="48" t="s">
        <v>3256</v>
      </c>
      <c r="M6215" s="51" t="s">
        <v>50</v>
      </c>
      <c r="N6215" s="51" t="s">
        <v>3257</v>
      </c>
      <c r="O6215" s="52"/>
      <c r="P6215" s="53"/>
    </row>
    <row r="6216" spans="1:16" s="56" customFormat="1" ht="45" hidden="1" x14ac:dyDescent="0.2">
      <c r="A6216" s="20">
        <v>6216</v>
      </c>
      <c r="B6216" s="55"/>
      <c r="C6216" s="47" t="str">
        <f t="shared" si="97"/>
        <v>Idu Ana 8709</v>
      </c>
      <c r="D6216" s="47"/>
      <c r="E6216" s="48" t="s">
        <v>4097</v>
      </c>
      <c r="F6216" s="48" t="s">
        <v>5886</v>
      </c>
      <c r="G6216" s="177"/>
      <c r="H6216" s="48">
        <v>8709</v>
      </c>
      <c r="I6216" s="48" t="s">
        <v>6493</v>
      </c>
      <c r="J6216" s="49" t="s">
        <v>64</v>
      </c>
      <c r="K6216" s="50">
        <v>250252</v>
      </c>
      <c r="L6216" s="48" t="s">
        <v>3256</v>
      </c>
      <c r="M6216" s="51" t="s">
        <v>50</v>
      </c>
      <c r="N6216" s="51" t="s">
        <v>3257</v>
      </c>
      <c r="O6216" s="52"/>
      <c r="P6216" s="53"/>
    </row>
    <row r="6217" spans="1:16" s="56" customFormat="1" ht="45" hidden="1" x14ac:dyDescent="0.2">
      <c r="A6217" s="20">
        <v>6217</v>
      </c>
      <c r="B6217" s="55"/>
      <c r="C6217" s="47" t="str">
        <f t="shared" si="97"/>
        <v>Idu Ana 8710</v>
      </c>
      <c r="D6217" s="47"/>
      <c r="E6217" s="48" t="s">
        <v>4097</v>
      </c>
      <c r="F6217" s="48" t="s">
        <v>5886</v>
      </c>
      <c r="G6217" s="177"/>
      <c r="H6217" s="48">
        <v>8710</v>
      </c>
      <c r="I6217" s="48" t="s">
        <v>6494</v>
      </c>
      <c r="J6217" s="49" t="s">
        <v>64</v>
      </c>
      <c r="K6217" s="50">
        <v>281676</v>
      </c>
      <c r="L6217" s="48" t="s">
        <v>3256</v>
      </c>
      <c r="M6217" s="51" t="s">
        <v>50</v>
      </c>
      <c r="N6217" s="51" t="s">
        <v>3257</v>
      </c>
      <c r="O6217" s="52"/>
      <c r="P6217" s="53"/>
    </row>
    <row r="6218" spans="1:16" s="56" customFormat="1" ht="45" hidden="1" x14ac:dyDescent="0.2">
      <c r="A6218" s="20">
        <v>6218</v>
      </c>
      <c r="B6218" s="55"/>
      <c r="C6218" s="47" t="str">
        <f t="shared" si="97"/>
        <v>Idu Ana 8711</v>
      </c>
      <c r="D6218" s="47"/>
      <c r="E6218" s="48" t="s">
        <v>4097</v>
      </c>
      <c r="F6218" s="48" t="s">
        <v>5886</v>
      </c>
      <c r="G6218" s="177"/>
      <c r="H6218" s="48">
        <v>8711</v>
      </c>
      <c r="I6218" s="48" t="s">
        <v>6495</v>
      </c>
      <c r="J6218" s="49" t="s">
        <v>64</v>
      </c>
      <c r="K6218" s="50">
        <v>289506</v>
      </c>
      <c r="L6218" s="48" t="s">
        <v>3256</v>
      </c>
      <c r="M6218" s="51" t="s">
        <v>50</v>
      </c>
      <c r="N6218" s="51" t="s">
        <v>3257</v>
      </c>
      <c r="O6218" s="52"/>
      <c r="P6218" s="53"/>
    </row>
    <row r="6219" spans="1:16" s="56" customFormat="1" ht="30" hidden="1" x14ac:dyDescent="0.2">
      <c r="A6219" s="20">
        <v>6219</v>
      </c>
      <c r="B6219" s="55"/>
      <c r="C6219" s="47" t="str">
        <f t="shared" si="97"/>
        <v>Idu Ana 8712</v>
      </c>
      <c r="D6219" s="47"/>
      <c r="E6219" s="48" t="s">
        <v>2922</v>
      </c>
      <c r="F6219" s="48" t="s">
        <v>4700</v>
      </c>
      <c r="G6219" s="177"/>
      <c r="H6219" s="48">
        <v>8712</v>
      </c>
      <c r="I6219" s="48" t="s">
        <v>6496</v>
      </c>
      <c r="J6219" s="49" t="s">
        <v>25</v>
      </c>
      <c r="K6219" s="50">
        <v>271174</v>
      </c>
      <c r="L6219" s="48" t="s">
        <v>3256</v>
      </c>
      <c r="M6219" s="51" t="s">
        <v>50</v>
      </c>
      <c r="N6219" s="51" t="s">
        <v>3257</v>
      </c>
      <c r="O6219" s="52"/>
      <c r="P6219" s="53"/>
    </row>
    <row r="6220" spans="1:16" s="56" customFormat="1" ht="30" hidden="1" x14ac:dyDescent="0.2">
      <c r="A6220" s="20">
        <v>6220</v>
      </c>
      <c r="B6220" s="55"/>
      <c r="C6220" s="47" t="str">
        <f t="shared" si="97"/>
        <v>Idu Ana 8713</v>
      </c>
      <c r="D6220" s="47"/>
      <c r="E6220" s="48" t="s">
        <v>2922</v>
      </c>
      <c r="F6220" s="48" t="s">
        <v>4700</v>
      </c>
      <c r="G6220" s="177"/>
      <c r="H6220" s="48">
        <v>8713</v>
      </c>
      <c r="I6220" s="48" t="s">
        <v>6497</v>
      </c>
      <c r="J6220" s="49" t="s">
        <v>25</v>
      </c>
      <c r="K6220" s="50">
        <v>113330</v>
      </c>
      <c r="L6220" s="48" t="s">
        <v>3256</v>
      </c>
      <c r="M6220" s="51" t="s">
        <v>50</v>
      </c>
      <c r="N6220" s="51" t="s">
        <v>3257</v>
      </c>
      <c r="O6220" s="52"/>
      <c r="P6220" s="53"/>
    </row>
    <row r="6221" spans="1:16" s="56" customFormat="1" ht="30" hidden="1" x14ac:dyDescent="0.2">
      <c r="A6221" s="20">
        <v>6221</v>
      </c>
      <c r="B6221" s="55"/>
      <c r="C6221" s="47" t="str">
        <f t="shared" si="97"/>
        <v>Idu Ana 8714</v>
      </c>
      <c r="D6221" s="47"/>
      <c r="E6221" s="48" t="s">
        <v>2922</v>
      </c>
      <c r="F6221" s="48" t="s">
        <v>4700</v>
      </c>
      <c r="G6221" s="177"/>
      <c r="H6221" s="48">
        <v>8714</v>
      </c>
      <c r="I6221" s="48" t="s">
        <v>6498</v>
      </c>
      <c r="J6221" s="49" t="s">
        <v>25</v>
      </c>
      <c r="K6221" s="50">
        <v>137937</v>
      </c>
      <c r="L6221" s="48" t="s">
        <v>3256</v>
      </c>
      <c r="M6221" s="51" t="s">
        <v>50</v>
      </c>
      <c r="N6221" s="51" t="s">
        <v>3257</v>
      </c>
      <c r="O6221" s="52"/>
      <c r="P6221" s="53"/>
    </row>
    <row r="6222" spans="1:16" s="56" customFormat="1" ht="45" hidden="1" x14ac:dyDescent="0.2">
      <c r="A6222" s="20">
        <v>6222</v>
      </c>
      <c r="B6222" s="55"/>
      <c r="C6222" s="47" t="str">
        <f t="shared" si="97"/>
        <v>Idu Ana 8715</v>
      </c>
      <c r="D6222" s="47"/>
      <c r="E6222" s="48" t="s">
        <v>2922</v>
      </c>
      <c r="F6222" s="48" t="s">
        <v>5586</v>
      </c>
      <c r="G6222" s="177"/>
      <c r="H6222" s="48">
        <v>8715</v>
      </c>
      <c r="I6222" s="48" t="s">
        <v>6499</v>
      </c>
      <c r="J6222" s="49" t="s">
        <v>26</v>
      </c>
      <c r="K6222" s="50">
        <v>410191</v>
      </c>
      <c r="L6222" s="48" t="s">
        <v>3256</v>
      </c>
      <c r="M6222" s="51" t="s">
        <v>50</v>
      </c>
      <c r="N6222" s="51" t="s">
        <v>3257</v>
      </c>
      <c r="O6222" s="52"/>
      <c r="P6222" s="53"/>
    </row>
    <row r="6223" spans="1:16" s="56" customFormat="1" ht="30" hidden="1" x14ac:dyDescent="0.2">
      <c r="A6223" s="20">
        <v>6223</v>
      </c>
      <c r="B6223" s="55"/>
      <c r="C6223" s="47" t="str">
        <f t="shared" si="97"/>
        <v>Idu Ana 8716</v>
      </c>
      <c r="D6223" s="47"/>
      <c r="E6223" s="48" t="s">
        <v>2922</v>
      </c>
      <c r="F6223" s="48" t="s">
        <v>4700</v>
      </c>
      <c r="G6223" s="177"/>
      <c r="H6223" s="48">
        <v>8716</v>
      </c>
      <c r="I6223" s="48" t="s">
        <v>6500</v>
      </c>
      <c r="J6223" s="49" t="s">
        <v>25</v>
      </c>
      <c r="K6223" s="50">
        <v>44593</v>
      </c>
      <c r="L6223" s="48" t="s">
        <v>3256</v>
      </c>
      <c r="M6223" s="51" t="s">
        <v>50</v>
      </c>
      <c r="N6223" s="51" t="s">
        <v>3257</v>
      </c>
      <c r="O6223" s="52"/>
      <c r="P6223" s="53"/>
    </row>
    <row r="6224" spans="1:16" s="56" customFormat="1" ht="45" hidden="1" x14ac:dyDescent="0.2">
      <c r="A6224" s="20">
        <v>6224</v>
      </c>
      <c r="B6224" s="55"/>
      <c r="C6224" s="47" t="str">
        <f t="shared" si="97"/>
        <v>Idu Ana 8717</v>
      </c>
      <c r="D6224" s="47"/>
      <c r="E6224" s="48" t="s">
        <v>2922</v>
      </c>
      <c r="F6224" s="48" t="s">
        <v>5586</v>
      </c>
      <c r="G6224" s="177"/>
      <c r="H6224" s="48">
        <v>8717</v>
      </c>
      <c r="I6224" s="48" t="s">
        <v>6501</v>
      </c>
      <c r="J6224" s="49" t="s">
        <v>26</v>
      </c>
      <c r="K6224" s="50">
        <v>676582</v>
      </c>
      <c r="L6224" s="48" t="s">
        <v>3256</v>
      </c>
      <c r="M6224" s="51" t="s">
        <v>50</v>
      </c>
      <c r="N6224" s="51" t="s">
        <v>3257</v>
      </c>
      <c r="O6224" s="52"/>
      <c r="P6224" s="53"/>
    </row>
    <row r="6225" spans="1:16" s="56" customFormat="1" ht="30" hidden="1" x14ac:dyDescent="0.2">
      <c r="A6225" s="20">
        <v>6225</v>
      </c>
      <c r="B6225" s="55"/>
      <c r="C6225" s="47" t="str">
        <f t="shared" si="97"/>
        <v>Idu Ana 8718</v>
      </c>
      <c r="D6225" s="47"/>
      <c r="E6225" s="48" t="s">
        <v>2922</v>
      </c>
      <c r="F6225" s="48" t="s">
        <v>3315</v>
      </c>
      <c r="G6225" s="177"/>
      <c r="H6225" s="48">
        <v>8718</v>
      </c>
      <c r="I6225" s="48" t="s">
        <v>6502</v>
      </c>
      <c r="J6225" s="49" t="s">
        <v>26</v>
      </c>
      <c r="K6225" s="50">
        <v>1469272</v>
      </c>
      <c r="L6225" s="48" t="s">
        <v>3256</v>
      </c>
      <c r="M6225" s="51" t="s">
        <v>50</v>
      </c>
      <c r="N6225" s="51" t="s">
        <v>3257</v>
      </c>
      <c r="O6225" s="52"/>
      <c r="P6225" s="53"/>
    </row>
    <row r="6226" spans="1:16" s="56" customFormat="1" ht="60" hidden="1" x14ac:dyDescent="0.2">
      <c r="A6226" s="20">
        <v>6226</v>
      </c>
      <c r="B6226" s="55"/>
      <c r="C6226" s="47" t="str">
        <f t="shared" si="97"/>
        <v>Idu Ana 8719</v>
      </c>
      <c r="D6226" s="47"/>
      <c r="E6226" s="48" t="s">
        <v>2922</v>
      </c>
      <c r="F6226" s="48" t="s">
        <v>3315</v>
      </c>
      <c r="G6226" s="177"/>
      <c r="H6226" s="48">
        <v>8719</v>
      </c>
      <c r="I6226" s="48" t="s">
        <v>6503</v>
      </c>
      <c r="J6226" s="49" t="s">
        <v>26</v>
      </c>
      <c r="K6226" s="50">
        <v>1144057</v>
      </c>
      <c r="L6226" s="48" t="s">
        <v>3256</v>
      </c>
      <c r="M6226" s="51" t="s">
        <v>50</v>
      </c>
      <c r="N6226" s="51" t="s">
        <v>3257</v>
      </c>
      <c r="O6226" s="52"/>
      <c r="P6226" s="53"/>
    </row>
    <row r="6227" spans="1:16" s="56" customFormat="1" ht="45" hidden="1" x14ac:dyDescent="0.2">
      <c r="A6227" s="20">
        <v>6227</v>
      </c>
      <c r="B6227" s="55"/>
      <c r="C6227" s="47" t="str">
        <f t="shared" si="97"/>
        <v>Idu Ana 8720</v>
      </c>
      <c r="D6227" s="47"/>
      <c r="E6227" s="48" t="s">
        <v>2922</v>
      </c>
      <c r="F6227" s="48" t="s">
        <v>3315</v>
      </c>
      <c r="G6227" s="177"/>
      <c r="H6227" s="48">
        <v>8720</v>
      </c>
      <c r="I6227" s="48" t="s">
        <v>6504</v>
      </c>
      <c r="J6227" s="49" t="s">
        <v>26</v>
      </c>
      <c r="K6227" s="50">
        <v>512218</v>
      </c>
      <c r="L6227" s="48" t="s">
        <v>3256</v>
      </c>
      <c r="M6227" s="51" t="s">
        <v>50</v>
      </c>
      <c r="N6227" s="51" t="s">
        <v>3257</v>
      </c>
      <c r="O6227" s="52"/>
      <c r="P6227" s="53"/>
    </row>
    <row r="6228" spans="1:16" s="56" customFormat="1" ht="45" hidden="1" x14ac:dyDescent="0.2">
      <c r="A6228" s="20">
        <v>6228</v>
      </c>
      <c r="B6228" s="55"/>
      <c r="C6228" s="47" t="str">
        <f t="shared" si="97"/>
        <v>Idu Ana 8721</v>
      </c>
      <c r="D6228" s="47"/>
      <c r="E6228" s="48" t="s">
        <v>2922</v>
      </c>
      <c r="F6228" s="48" t="s">
        <v>3315</v>
      </c>
      <c r="G6228" s="177"/>
      <c r="H6228" s="48">
        <v>8721</v>
      </c>
      <c r="I6228" s="48" t="s">
        <v>6505</v>
      </c>
      <c r="J6228" s="49" t="s">
        <v>25</v>
      </c>
      <c r="K6228" s="50">
        <v>1097269</v>
      </c>
      <c r="L6228" s="48" t="s">
        <v>3256</v>
      </c>
      <c r="M6228" s="51" t="s">
        <v>50</v>
      </c>
      <c r="N6228" s="51" t="s">
        <v>3257</v>
      </c>
      <c r="O6228" s="52"/>
      <c r="P6228" s="53"/>
    </row>
    <row r="6229" spans="1:16" s="56" customFormat="1" ht="30" hidden="1" x14ac:dyDescent="0.2">
      <c r="A6229" s="20">
        <v>6229</v>
      </c>
      <c r="B6229" s="55"/>
      <c r="C6229" s="47" t="str">
        <f t="shared" si="97"/>
        <v>Idu Ana 8722</v>
      </c>
      <c r="D6229" s="47"/>
      <c r="E6229" s="48" t="s">
        <v>2922</v>
      </c>
      <c r="F6229" s="48" t="s">
        <v>3315</v>
      </c>
      <c r="G6229" s="177"/>
      <c r="H6229" s="48">
        <v>8722</v>
      </c>
      <c r="I6229" s="48" t="s">
        <v>6506</v>
      </c>
      <c r="J6229" s="49" t="s">
        <v>26</v>
      </c>
      <c r="K6229" s="50">
        <v>139677</v>
      </c>
      <c r="L6229" s="48" t="s">
        <v>3256</v>
      </c>
      <c r="M6229" s="51" t="s">
        <v>50</v>
      </c>
      <c r="N6229" s="51" t="s">
        <v>3257</v>
      </c>
      <c r="O6229" s="52"/>
      <c r="P6229" s="53"/>
    </row>
    <row r="6230" spans="1:16" s="56" customFormat="1" ht="45" x14ac:dyDescent="0.2">
      <c r="A6230" s="20">
        <v>6230</v>
      </c>
      <c r="B6230" s="55"/>
      <c r="C6230" s="47" t="str">
        <f t="shared" si="97"/>
        <v>Idu Ana 8723</v>
      </c>
      <c r="D6230" s="47"/>
      <c r="E6230" s="48" t="s">
        <v>2922</v>
      </c>
      <c r="F6230" s="48" t="s">
        <v>3293</v>
      </c>
      <c r="G6230" s="177"/>
      <c r="H6230" s="48">
        <v>8723</v>
      </c>
      <c r="I6230" s="48" t="s">
        <v>6507</v>
      </c>
      <c r="J6230" s="49" t="s">
        <v>25</v>
      </c>
      <c r="K6230" s="50">
        <v>151263</v>
      </c>
      <c r="L6230" s="48" t="s">
        <v>3256</v>
      </c>
      <c r="M6230" s="51" t="s">
        <v>50</v>
      </c>
      <c r="N6230" s="51" t="s">
        <v>3257</v>
      </c>
      <c r="O6230" s="52"/>
      <c r="P6230" s="53"/>
    </row>
    <row r="6231" spans="1:16" s="56" customFormat="1" ht="45" hidden="1" x14ac:dyDescent="0.2">
      <c r="A6231" s="20">
        <v>6231</v>
      </c>
      <c r="B6231" s="55"/>
      <c r="C6231" s="47" t="str">
        <f t="shared" si="97"/>
        <v>Idu Ana 8724</v>
      </c>
      <c r="D6231" s="47"/>
      <c r="E6231" s="48" t="s">
        <v>2922</v>
      </c>
      <c r="F6231" s="48" t="s">
        <v>3307</v>
      </c>
      <c r="G6231" s="177"/>
      <c r="H6231" s="48">
        <v>8724</v>
      </c>
      <c r="I6231" s="48" t="s">
        <v>2882</v>
      </c>
      <c r="J6231" s="49" t="s">
        <v>26</v>
      </c>
      <c r="K6231" s="50">
        <v>132000</v>
      </c>
      <c r="L6231" s="48" t="s">
        <v>3256</v>
      </c>
      <c r="M6231" s="51" t="s">
        <v>50</v>
      </c>
      <c r="N6231" s="51" t="s">
        <v>3257</v>
      </c>
      <c r="O6231" s="52"/>
      <c r="P6231" s="53"/>
    </row>
    <row r="6232" spans="1:16" s="56" customFormat="1" ht="60" hidden="1" x14ac:dyDescent="0.2">
      <c r="A6232" s="20">
        <v>6232</v>
      </c>
      <c r="B6232" s="55"/>
      <c r="C6232" s="47" t="str">
        <f t="shared" si="97"/>
        <v>Idu Ana 8725</v>
      </c>
      <c r="D6232" s="47"/>
      <c r="E6232" s="48" t="s">
        <v>2922</v>
      </c>
      <c r="F6232" s="48" t="s">
        <v>4467</v>
      </c>
      <c r="G6232" s="177"/>
      <c r="H6232" s="48">
        <v>8725</v>
      </c>
      <c r="I6232" s="48" t="s">
        <v>6508</v>
      </c>
      <c r="J6232" s="49" t="s">
        <v>25</v>
      </c>
      <c r="K6232" s="50">
        <v>31108</v>
      </c>
      <c r="L6232" s="48" t="s">
        <v>3256</v>
      </c>
      <c r="M6232" s="51" t="s">
        <v>50</v>
      </c>
      <c r="N6232" s="51" t="s">
        <v>3257</v>
      </c>
      <c r="O6232" s="52"/>
      <c r="P6232" s="53"/>
    </row>
    <row r="6233" spans="1:16" s="56" customFormat="1" ht="60" hidden="1" x14ac:dyDescent="0.2">
      <c r="A6233" s="20">
        <v>6233</v>
      </c>
      <c r="B6233" s="55"/>
      <c r="C6233" s="47" t="str">
        <f t="shared" si="97"/>
        <v>Idu Ana 8726</v>
      </c>
      <c r="D6233" s="47"/>
      <c r="E6233" s="48" t="s">
        <v>2922</v>
      </c>
      <c r="F6233" s="48" t="s">
        <v>3276</v>
      </c>
      <c r="G6233" s="177"/>
      <c r="H6233" s="48">
        <v>8726</v>
      </c>
      <c r="I6233" s="48" t="s">
        <v>6509</v>
      </c>
      <c r="J6233" s="49" t="s">
        <v>26</v>
      </c>
      <c r="K6233" s="50">
        <v>754523</v>
      </c>
      <c r="L6233" s="48" t="s">
        <v>3256</v>
      </c>
      <c r="M6233" s="51" t="s">
        <v>50</v>
      </c>
      <c r="N6233" s="51" t="s">
        <v>3257</v>
      </c>
      <c r="O6233" s="52"/>
      <c r="P6233" s="53"/>
    </row>
    <row r="6234" spans="1:16" s="56" customFormat="1" ht="30" hidden="1" x14ac:dyDescent="0.2">
      <c r="A6234" s="20">
        <v>6234</v>
      </c>
      <c r="B6234" s="55"/>
      <c r="C6234" s="47" t="str">
        <f t="shared" si="97"/>
        <v>Idu Ana 8727</v>
      </c>
      <c r="D6234" s="47"/>
      <c r="E6234" s="48" t="s">
        <v>2922</v>
      </c>
      <c r="F6234" s="48" t="s">
        <v>3307</v>
      </c>
      <c r="G6234" s="177"/>
      <c r="H6234" s="48">
        <v>8727</v>
      </c>
      <c r="I6234" s="48" t="s">
        <v>6510</v>
      </c>
      <c r="J6234" s="49" t="s">
        <v>64</v>
      </c>
      <c r="K6234" s="50">
        <v>15700</v>
      </c>
      <c r="L6234" s="48" t="s">
        <v>3256</v>
      </c>
      <c r="M6234" s="51" t="s">
        <v>50</v>
      </c>
      <c r="N6234" s="51" t="s">
        <v>3257</v>
      </c>
      <c r="O6234" s="52"/>
      <c r="P6234" s="53"/>
    </row>
    <row r="6235" spans="1:16" s="56" customFormat="1" ht="30" hidden="1" x14ac:dyDescent="0.2">
      <c r="A6235" s="20">
        <v>6235</v>
      </c>
      <c r="B6235" s="55"/>
      <c r="C6235" s="47" t="str">
        <f t="shared" si="97"/>
        <v>Idu Ana 8728</v>
      </c>
      <c r="D6235" s="47"/>
      <c r="E6235" s="48" t="s">
        <v>2922</v>
      </c>
      <c r="F6235" s="48" t="s">
        <v>3315</v>
      </c>
      <c r="G6235" s="177"/>
      <c r="H6235" s="48">
        <v>8728</v>
      </c>
      <c r="I6235" s="48" t="s">
        <v>6511</v>
      </c>
      <c r="J6235" s="49" t="s">
        <v>25</v>
      </c>
      <c r="K6235" s="50">
        <v>424967</v>
      </c>
      <c r="L6235" s="48" t="s">
        <v>3256</v>
      </c>
      <c r="M6235" s="51" t="s">
        <v>50</v>
      </c>
      <c r="N6235" s="51" t="s">
        <v>3257</v>
      </c>
      <c r="O6235" s="52"/>
      <c r="P6235" s="53"/>
    </row>
    <row r="6236" spans="1:16" s="56" customFormat="1" ht="30" hidden="1" x14ac:dyDescent="0.2">
      <c r="A6236" s="20">
        <v>6236</v>
      </c>
      <c r="B6236" s="55"/>
      <c r="C6236" s="47" t="str">
        <f t="shared" si="97"/>
        <v>Idu Ana 8729</v>
      </c>
      <c r="D6236" s="47"/>
      <c r="E6236" s="48" t="s">
        <v>2922</v>
      </c>
      <c r="F6236" s="48" t="s">
        <v>3315</v>
      </c>
      <c r="G6236" s="177"/>
      <c r="H6236" s="48">
        <v>8729</v>
      </c>
      <c r="I6236" s="48" t="s">
        <v>6512</v>
      </c>
      <c r="J6236" s="49" t="s">
        <v>25</v>
      </c>
      <c r="K6236" s="50">
        <v>851885</v>
      </c>
      <c r="L6236" s="48" t="s">
        <v>3256</v>
      </c>
      <c r="M6236" s="51" t="s">
        <v>50</v>
      </c>
      <c r="N6236" s="51" t="s">
        <v>3257</v>
      </c>
      <c r="O6236" s="52"/>
      <c r="P6236" s="53"/>
    </row>
    <row r="6237" spans="1:16" s="56" customFormat="1" ht="45" hidden="1" x14ac:dyDescent="0.2">
      <c r="A6237" s="20">
        <v>6237</v>
      </c>
      <c r="B6237" s="55"/>
      <c r="C6237" s="47" t="str">
        <f t="shared" si="97"/>
        <v>Idu Ana 8730</v>
      </c>
      <c r="D6237" s="47"/>
      <c r="E6237" s="48" t="s">
        <v>2922</v>
      </c>
      <c r="F6237" s="48" t="s">
        <v>3287</v>
      </c>
      <c r="G6237" s="177"/>
      <c r="H6237" s="48">
        <v>8730</v>
      </c>
      <c r="I6237" s="48" t="s">
        <v>6513</v>
      </c>
      <c r="J6237" s="49" t="s">
        <v>26</v>
      </c>
      <c r="K6237" s="50">
        <v>3824872</v>
      </c>
      <c r="L6237" s="48" t="s">
        <v>3256</v>
      </c>
      <c r="M6237" s="51" t="s">
        <v>50</v>
      </c>
      <c r="N6237" s="51" t="s">
        <v>3257</v>
      </c>
      <c r="O6237" s="52"/>
      <c r="P6237" s="53"/>
    </row>
    <row r="6238" spans="1:16" s="56" customFormat="1" ht="60" hidden="1" x14ac:dyDescent="0.2">
      <c r="A6238" s="20">
        <v>6238</v>
      </c>
      <c r="B6238" s="55"/>
      <c r="C6238" s="47" t="str">
        <f t="shared" si="97"/>
        <v>Idu Ana 8731</v>
      </c>
      <c r="D6238" s="47"/>
      <c r="E6238" s="48" t="s">
        <v>2922</v>
      </c>
      <c r="F6238" s="48" t="s">
        <v>5586</v>
      </c>
      <c r="G6238" s="177"/>
      <c r="H6238" s="48">
        <v>8731</v>
      </c>
      <c r="I6238" s="48" t="s">
        <v>6514</v>
      </c>
      <c r="J6238" s="49" t="s">
        <v>26</v>
      </c>
      <c r="K6238" s="50">
        <v>218981</v>
      </c>
      <c r="L6238" s="48" t="s">
        <v>3256</v>
      </c>
      <c r="M6238" s="51" t="s">
        <v>50</v>
      </c>
      <c r="N6238" s="51" t="s">
        <v>3257</v>
      </c>
      <c r="O6238" s="52"/>
      <c r="P6238" s="53"/>
    </row>
    <row r="6239" spans="1:16" s="56" customFormat="1" ht="60" hidden="1" x14ac:dyDescent="0.2">
      <c r="A6239" s="20">
        <v>6239</v>
      </c>
      <c r="B6239" s="55"/>
      <c r="C6239" s="47" t="str">
        <f t="shared" si="97"/>
        <v>Idu Ana 8732</v>
      </c>
      <c r="D6239" s="47"/>
      <c r="E6239" s="48" t="s">
        <v>2922</v>
      </c>
      <c r="F6239" s="48" t="s">
        <v>5586</v>
      </c>
      <c r="G6239" s="177"/>
      <c r="H6239" s="48">
        <v>8732</v>
      </c>
      <c r="I6239" s="48" t="s">
        <v>6515</v>
      </c>
      <c r="J6239" s="49" t="s">
        <v>26</v>
      </c>
      <c r="K6239" s="50">
        <v>371282</v>
      </c>
      <c r="L6239" s="48" t="s">
        <v>3256</v>
      </c>
      <c r="M6239" s="51" t="s">
        <v>50</v>
      </c>
      <c r="N6239" s="51" t="s">
        <v>3257</v>
      </c>
      <c r="O6239" s="52"/>
      <c r="P6239" s="53"/>
    </row>
    <row r="6240" spans="1:16" s="56" customFormat="1" ht="30" hidden="1" x14ac:dyDescent="0.2">
      <c r="A6240" s="20">
        <v>6240</v>
      </c>
      <c r="B6240" s="55"/>
      <c r="C6240" s="47" t="str">
        <f t="shared" si="97"/>
        <v>Idu Ana 8733</v>
      </c>
      <c r="D6240" s="47"/>
      <c r="E6240" s="48" t="s">
        <v>2922</v>
      </c>
      <c r="F6240" s="48" t="s">
        <v>4700</v>
      </c>
      <c r="G6240" s="177"/>
      <c r="H6240" s="48">
        <v>8733</v>
      </c>
      <c r="I6240" s="48" t="s">
        <v>6516</v>
      </c>
      <c r="J6240" s="49" t="s">
        <v>25</v>
      </c>
      <c r="K6240" s="50">
        <v>166111</v>
      </c>
      <c r="L6240" s="48" t="s">
        <v>3256</v>
      </c>
      <c r="M6240" s="51" t="s">
        <v>50</v>
      </c>
      <c r="N6240" s="51" t="s">
        <v>3257</v>
      </c>
      <c r="O6240" s="52"/>
      <c r="P6240" s="53"/>
    </row>
    <row r="6241" spans="1:16" s="56" customFormat="1" ht="30" hidden="1" x14ac:dyDescent="0.2">
      <c r="A6241" s="20">
        <v>6241</v>
      </c>
      <c r="B6241" s="55"/>
      <c r="C6241" s="47" t="str">
        <f t="shared" si="97"/>
        <v>Idu Ana 8734</v>
      </c>
      <c r="D6241" s="47"/>
      <c r="E6241" s="48" t="s">
        <v>2922</v>
      </c>
      <c r="F6241" s="48" t="s">
        <v>4700</v>
      </c>
      <c r="G6241" s="177"/>
      <c r="H6241" s="48">
        <v>8734</v>
      </c>
      <c r="I6241" s="48" t="s">
        <v>6517</v>
      </c>
      <c r="J6241" s="49" t="s">
        <v>25</v>
      </c>
      <c r="K6241" s="50">
        <v>210805</v>
      </c>
      <c r="L6241" s="48" t="s">
        <v>3256</v>
      </c>
      <c r="M6241" s="51" t="s">
        <v>50</v>
      </c>
      <c r="N6241" s="51" t="s">
        <v>3257</v>
      </c>
      <c r="O6241" s="52"/>
      <c r="P6241" s="53"/>
    </row>
    <row r="6242" spans="1:16" s="56" customFormat="1" ht="30" hidden="1" x14ac:dyDescent="0.2">
      <c r="A6242" s="20">
        <v>6242</v>
      </c>
      <c r="B6242" s="55"/>
      <c r="C6242" s="47" t="str">
        <f t="shared" si="97"/>
        <v>Idu Ana 8735</v>
      </c>
      <c r="D6242" s="47"/>
      <c r="E6242" s="48" t="s">
        <v>2922</v>
      </c>
      <c r="F6242" s="48" t="s">
        <v>4700</v>
      </c>
      <c r="G6242" s="177"/>
      <c r="H6242" s="48">
        <v>8735</v>
      </c>
      <c r="I6242" s="48" t="s">
        <v>6518</v>
      </c>
      <c r="J6242" s="49" t="s">
        <v>25</v>
      </c>
      <c r="K6242" s="50">
        <v>450357</v>
      </c>
      <c r="L6242" s="48" t="s">
        <v>3256</v>
      </c>
      <c r="M6242" s="51" t="s">
        <v>50</v>
      </c>
      <c r="N6242" s="51" t="s">
        <v>3257</v>
      </c>
      <c r="O6242" s="52"/>
      <c r="P6242" s="53"/>
    </row>
    <row r="6243" spans="1:16" s="56" customFormat="1" ht="30" hidden="1" x14ac:dyDescent="0.2">
      <c r="A6243" s="20">
        <v>6243</v>
      </c>
      <c r="B6243" s="55"/>
      <c r="C6243" s="47" t="str">
        <f t="shared" si="97"/>
        <v>Idu Ana 8736</v>
      </c>
      <c r="D6243" s="47"/>
      <c r="E6243" s="48" t="s">
        <v>2922</v>
      </c>
      <c r="F6243" s="48" t="s">
        <v>4700</v>
      </c>
      <c r="G6243" s="177"/>
      <c r="H6243" s="48">
        <v>8736</v>
      </c>
      <c r="I6243" s="48" t="s">
        <v>6519</v>
      </c>
      <c r="J6243" s="49" t="s">
        <v>25</v>
      </c>
      <c r="K6243" s="50">
        <v>226763</v>
      </c>
      <c r="L6243" s="48" t="s">
        <v>3256</v>
      </c>
      <c r="M6243" s="51" t="s">
        <v>50</v>
      </c>
      <c r="N6243" s="51" t="s">
        <v>3257</v>
      </c>
      <c r="O6243" s="52"/>
      <c r="P6243" s="53"/>
    </row>
    <row r="6244" spans="1:16" s="56" customFormat="1" ht="30" hidden="1" x14ac:dyDescent="0.2">
      <c r="A6244" s="20">
        <v>6244</v>
      </c>
      <c r="B6244" s="55"/>
      <c r="C6244" s="47" t="str">
        <f t="shared" si="97"/>
        <v>Idu Ana 8737</v>
      </c>
      <c r="D6244" s="47"/>
      <c r="E6244" s="48" t="s">
        <v>2922</v>
      </c>
      <c r="F6244" s="48" t="s">
        <v>3315</v>
      </c>
      <c r="G6244" s="177"/>
      <c r="H6244" s="48">
        <v>8737</v>
      </c>
      <c r="I6244" s="48" t="s">
        <v>6520</v>
      </c>
      <c r="J6244" s="49" t="s">
        <v>26</v>
      </c>
      <c r="K6244" s="50">
        <v>5663</v>
      </c>
      <c r="L6244" s="48" t="s">
        <v>3256</v>
      </c>
      <c r="M6244" s="51" t="s">
        <v>50</v>
      </c>
      <c r="N6244" s="51" t="s">
        <v>3257</v>
      </c>
      <c r="O6244" s="52"/>
      <c r="P6244" s="53"/>
    </row>
    <row r="6245" spans="1:16" s="56" customFormat="1" ht="45" hidden="1" x14ac:dyDescent="0.2">
      <c r="A6245" s="20">
        <v>6245</v>
      </c>
      <c r="B6245" s="55"/>
      <c r="C6245" s="47" t="str">
        <f t="shared" si="97"/>
        <v>Idu Ana 8738</v>
      </c>
      <c r="D6245" s="47"/>
      <c r="E6245" s="48" t="s">
        <v>2922</v>
      </c>
      <c r="F6245" s="48" t="s">
        <v>4700</v>
      </c>
      <c r="G6245" s="177"/>
      <c r="H6245" s="48">
        <v>8738</v>
      </c>
      <c r="I6245" s="48" t="s">
        <v>6521</v>
      </c>
      <c r="J6245" s="49" t="s">
        <v>26</v>
      </c>
      <c r="K6245" s="50">
        <v>331228</v>
      </c>
      <c r="L6245" s="48" t="s">
        <v>3256</v>
      </c>
      <c r="M6245" s="51" t="s">
        <v>50</v>
      </c>
      <c r="N6245" s="51" t="s">
        <v>3257</v>
      </c>
      <c r="O6245" s="52"/>
      <c r="P6245" s="53"/>
    </row>
    <row r="6246" spans="1:16" s="56" customFormat="1" ht="30" hidden="1" x14ac:dyDescent="0.2">
      <c r="A6246" s="20">
        <v>6246</v>
      </c>
      <c r="B6246" s="55"/>
      <c r="C6246" s="47" t="str">
        <f t="shared" si="97"/>
        <v>Idu Ana 8739</v>
      </c>
      <c r="D6246" s="47"/>
      <c r="E6246" s="48" t="s">
        <v>2922</v>
      </c>
      <c r="F6246" s="48" t="s">
        <v>4700</v>
      </c>
      <c r="G6246" s="177"/>
      <c r="H6246" s="48">
        <v>8739</v>
      </c>
      <c r="I6246" s="48" t="s">
        <v>6522</v>
      </c>
      <c r="J6246" s="49" t="s">
        <v>25</v>
      </c>
      <c r="K6246" s="50">
        <v>121609</v>
      </c>
      <c r="L6246" s="48" t="s">
        <v>3256</v>
      </c>
      <c r="M6246" s="51" t="s">
        <v>50</v>
      </c>
      <c r="N6246" s="51" t="s">
        <v>3257</v>
      </c>
      <c r="O6246" s="52"/>
      <c r="P6246" s="53"/>
    </row>
    <row r="6247" spans="1:16" s="56" customFormat="1" ht="30" hidden="1" x14ac:dyDescent="0.2">
      <c r="A6247" s="20">
        <v>6247</v>
      </c>
      <c r="B6247" s="55"/>
      <c r="C6247" s="47" t="str">
        <f t="shared" si="97"/>
        <v>Idu Ana 8740</v>
      </c>
      <c r="D6247" s="47"/>
      <c r="E6247" s="48" t="s">
        <v>2922</v>
      </c>
      <c r="F6247" s="48" t="s">
        <v>4700</v>
      </c>
      <c r="G6247" s="177"/>
      <c r="H6247" s="48">
        <v>8740</v>
      </c>
      <c r="I6247" s="48" t="s">
        <v>6523</v>
      </c>
      <c r="J6247" s="49" t="s">
        <v>25</v>
      </c>
      <c r="K6247" s="50">
        <v>255000</v>
      </c>
      <c r="L6247" s="48" t="s">
        <v>3256</v>
      </c>
      <c r="M6247" s="51" t="s">
        <v>50</v>
      </c>
      <c r="N6247" s="51" t="s">
        <v>3257</v>
      </c>
      <c r="O6247" s="52"/>
      <c r="P6247" s="53"/>
    </row>
    <row r="6248" spans="1:16" s="56" customFormat="1" ht="30" hidden="1" x14ac:dyDescent="0.2">
      <c r="A6248" s="20">
        <v>6248</v>
      </c>
      <c r="B6248" s="55"/>
      <c r="C6248" s="47" t="str">
        <f t="shared" si="97"/>
        <v>Idu Ana 8741</v>
      </c>
      <c r="D6248" s="47"/>
      <c r="E6248" s="48" t="s">
        <v>2922</v>
      </c>
      <c r="F6248" s="48" t="s">
        <v>4700</v>
      </c>
      <c r="G6248" s="177"/>
      <c r="H6248" s="48">
        <v>8741</v>
      </c>
      <c r="I6248" s="48" t="s">
        <v>6524</v>
      </c>
      <c r="J6248" s="49" t="s">
        <v>25</v>
      </c>
      <c r="K6248" s="50">
        <v>76967</v>
      </c>
      <c r="L6248" s="48" t="s">
        <v>3256</v>
      </c>
      <c r="M6248" s="51" t="s">
        <v>50</v>
      </c>
      <c r="N6248" s="51" t="s">
        <v>3257</v>
      </c>
      <c r="O6248" s="52"/>
      <c r="P6248" s="53"/>
    </row>
    <row r="6249" spans="1:16" s="56" customFormat="1" ht="30" hidden="1" x14ac:dyDescent="0.2">
      <c r="A6249" s="20">
        <v>6249</v>
      </c>
      <c r="B6249" s="55"/>
      <c r="C6249" s="47" t="str">
        <f t="shared" ref="C6249:C6312" si="98">+CONCATENATE(M6249," ",N6249," ",H6249)</f>
        <v>Idu Ana 8742</v>
      </c>
      <c r="D6249" s="47"/>
      <c r="E6249" s="48" t="s">
        <v>2922</v>
      </c>
      <c r="F6249" s="48" t="s">
        <v>4700</v>
      </c>
      <c r="G6249" s="177"/>
      <c r="H6249" s="48">
        <v>8742</v>
      </c>
      <c r="I6249" s="48" t="s">
        <v>6525</v>
      </c>
      <c r="J6249" s="49" t="s">
        <v>25</v>
      </c>
      <c r="K6249" s="50">
        <v>182260</v>
      </c>
      <c r="L6249" s="48" t="s">
        <v>3256</v>
      </c>
      <c r="M6249" s="51" t="s">
        <v>50</v>
      </c>
      <c r="N6249" s="51" t="s">
        <v>3257</v>
      </c>
      <c r="O6249" s="52"/>
      <c r="P6249" s="53"/>
    </row>
    <row r="6250" spans="1:16" s="56" customFormat="1" ht="60" x14ac:dyDescent="0.2">
      <c r="A6250" s="20">
        <v>6250</v>
      </c>
      <c r="B6250" s="55"/>
      <c r="C6250" s="47" t="str">
        <f t="shared" si="98"/>
        <v>Idu Ana 8743</v>
      </c>
      <c r="D6250" s="47"/>
      <c r="E6250" s="48" t="s">
        <v>2922</v>
      </c>
      <c r="F6250" s="48" t="s">
        <v>3276</v>
      </c>
      <c r="G6250" s="177"/>
      <c r="H6250" s="48">
        <v>8743</v>
      </c>
      <c r="I6250" s="48" t="s">
        <v>6526</v>
      </c>
      <c r="J6250" s="49" t="s">
        <v>26</v>
      </c>
      <c r="K6250" s="50">
        <v>3474485</v>
      </c>
      <c r="L6250" s="48" t="s">
        <v>3256</v>
      </c>
      <c r="M6250" s="51" t="s">
        <v>50</v>
      </c>
      <c r="N6250" s="51" t="s">
        <v>3257</v>
      </c>
      <c r="O6250" s="52"/>
      <c r="P6250" s="53"/>
    </row>
    <row r="6251" spans="1:16" s="56" customFormat="1" ht="60" hidden="1" x14ac:dyDescent="0.2">
      <c r="A6251" s="20">
        <v>6251</v>
      </c>
      <c r="B6251" s="55"/>
      <c r="C6251" s="47" t="str">
        <f t="shared" si="98"/>
        <v>Idu Ana 8744</v>
      </c>
      <c r="D6251" s="47"/>
      <c r="E6251" s="48" t="s">
        <v>2922</v>
      </c>
      <c r="F6251" s="48" t="s">
        <v>3315</v>
      </c>
      <c r="G6251" s="177"/>
      <c r="H6251" s="48">
        <v>8744</v>
      </c>
      <c r="I6251" s="48" t="s">
        <v>6527</v>
      </c>
      <c r="J6251" s="49" t="s">
        <v>26</v>
      </c>
      <c r="K6251" s="50">
        <v>1533821</v>
      </c>
      <c r="L6251" s="48" t="s">
        <v>3256</v>
      </c>
      <c r="M6251" s="51" t="s">
        <v>50</v>
      </c>
      <c r="N6251" s="51" t="s">
        <v>3257</v>
      </c>
      <c r="O6251" s="52"/>
      <c r="P6251" s="53"/>
    </row>
    <row r="6252" spans="1:16" s="56" customFormat="1" ht="45" hidden="1" x14ac:dyDescent="0.2">
      <c r="A6252" s="20">
        <v>6252</v>
      </c>
      <c r="B6252" s="55"/>
      <c r="C6252" s="47" t="str">
        <f t="shared" si="98"/>
        <v>Idu Ana 8745</v>
      </c>
      <c r="D6252" s="47"/>
      <c r="E6252" s="48" t="s">
        <v>2922</v>
      </c>
      <c r="F6252" s="48" t="s">
        <v>3967</v>
      </c>
      <c r="G6252" s="177"/>
      <c r="H6252" s="48">
        <v>8745</v>
      </c>
      <c r="I6252" s="48" t="s">
        <v>6528</v>
      </c>
      <c r="J6252" s="49" t="s">
        <v>26</v>
      </c>
      <c r="K6252" s="50">
        <v>2766794</v>
      </c>
      <c r="L6252" s="48" t="s">
        <v>3256</v>
      </c>
      <c r="M6252" s="51" t="s">
        <v>50</v>
      </c>
      <c r="N6252" s="51" t="s">
        <v>3257</v>
      </c>
      <c r="O6252" s="52"/>
      <c r="P6252" s="53"/>
    </row>
    <row r="6253" spans="1:16" s="56" customFormat="1" ht="45" hidden="1" x14ac:dyDescent="0.2">
      <c r="A6253" s="20">
        <v>6253</v>
      </c>
      <c r="B6253" s="55"/>
      <c r="C6253" s="47" t="str">
        <f t="shared" si="98"/>
        <v>Idu Ana 8746</v>
      </c>
      <c r="D6253" s="47"/>
      <c r="E6253" s="48" t="s">
        <v>2922</v>
      </c>
      <c r="F6253" s="48" t="s">
        <v>3967</v>
      </c>
      <c r="G6253" s="177"/>
      <c r="H6253" s="48">
        <v>8746</v>
      </c>
      <c r="I6253" s="48" t="s">
        <v>6529</v>
      </c>
      <c r="J6253" s="49" t="s">
        <v>26</v>
      </c>
      <c r="K6253" s="50">
        <v>740456</v>
      </c>
      <c r="L6253" s="48" t="s">
        <v>3256</v>
      </c>
      <c r="M6253" s="51" t="s">
        <v>50</v>
      </c>
      <c r="N6253" s="51" t="s">
        <v>3257</v>
      </c>
      <c r="O6253" s="52"/>
      <c r="P6253" s="53"/>
    </row>
    <row r="6254" spans="1:16" s="56" customFormat="1" ht="45" hidden="1" x14ac:dyDescent="0.2">
      <c r="A6254" s="20">
        <v>6254</v>
      </c>
      <c r="B6254" s="55"/>
      <c r="C6254" s="47" t="str">
        <f t="shared" si="98"/>
        <v>Idu Ana 8747</v>
      </c>
      <c r="D6254" s="47"/>
      <c r="E6254" s="48" t="s">
        <v>2922</v>
      </c>
      <c r="F6254" s="48" t="s">
        <v>3967</v>
      </c>
      <c r="G6254" s="177"/>
      <c r="H6254" s="48">
        <v>8747</v>
      </c>
      <c r="I6254" s="48" t="s">
        <v>6530</v>
      </c>
      <c r="J6254" s="49" t="s">
        <v>26</v>
      </c>
      <c r="K6254" s="50">
        <v>477901</v>
      </c>
      <c r="L6254" s="48" t="s">
        <v>3256</v>
      </c>
      <c r="M6254" s="51" t="s">
        <v>50</v>
      </c>
      <c r="N6254" s="51" t="s">
        <v>3257</v>
      </c>
      <c r="O6254" s="52"/>
      <c r="P6254" s="53"/>
    </row>
    <row r="6255" spans="1:16" s="56" customFormat="1" ht="30" hidden="1" x14ac:dyDescent="0.2">
      <c r="A6255" s="20">
        <v>6255</v>
      </c>
      <c r="B6255" s="55"/>
      <c r="C6255" s="47" t="str">
        <f t="shared" si="98"/>
        <v>Idu Ana 8748</v>
      </c>
      <c r="D6255" s="47"/>
      <c r="E6255" s="48" t="s">
        <v>2922</v>
      </c>
      <c r="F6255" s="48" t="s">
        <v>3276</v>
      </c>
      <c r="G6255" s="177"/>
      <c r="H6255" s="48">
        <v>8748</v>
      </c>
      <c r="I6255" s="48" t="s">
        <v>6531</v>
      </c>
      <c r="J6255" s="49" t="s">
        <v>26</v>
      </c>
      <c r="K6255" s="50">
        <v>358284</v>
      </c>
      <c r="L6255" s="48" t="s">
        <v>3256</v>
      </c>
      <c r="M6255" s="51" t="s">
        <v>50</v>
      </c>
      <c r="N6255" s="51" t="s">
        <v>3257</v>
      </c>
      <c r="O6255" s="52"/>
      <c r="P6255" s="53"/>
    </row>
    <row r="6256" spans="1:16" s="56" customFormat="1" ht="30" hidden="1" x14ac:dyDescent="0.2">
      <c r="A6256" s="20">
        <v>6256</v>
      </c>
      <c r="B6256" s="55"/>
      <c r="C6256" s="47" t="str">
        <f t="shared" si="98"/>
        <v>Idu Ana 8749</v>
      </c>
      <c r="D6256" s="47"/>
      <c r="E6256" s="48" t="s">
        <v>2922</v>
      </c>
      <c r="F6256" s="48" t="s">
        <v>3276</v>
      </c>
      <c r="G6256" s="177"/>
      <c r="H6256" s="48">
        <v>8749</v>
      </c>
      <c r="I6256" s="48" t="s">
        <v>6532</v>
      </c>
      <c r="J6256" s="49" t="s">
        <v>26</v>
      </c>
      <c r="K6256" s="50">
        <v>146401</v>
      </c>
      <c r="L6256" s="48" t="s">
        <v>3256</v>
      </c>
      <c r="M6256" s="51" t="s">
        <v>50</v>
      </c>
      <c r="N6256" s="51" t="s">
        <v>3257</v>
      </c>
      <c r="O6256" s="52"/>
      <c r="P6256" s="53"/>
    </row>
    <row r="6257" spans="1:16" s="56" customFormat="1" ht="30" hidden="1" x14ac:dyDescent="0.2">
      <c r="A6257" s="20">
        <v>6257</v>
      </c>
      <c r="B6257" s="55"/>
      <c r="C6257" s="47" t="str">
        <f t="shared" si="98"/>
        <v>Idu Ana 8750</v>
      </c>
      <c r="D6257" s="47"/>
      <c r="E6257" s="48" t="s">
        <v>2922</v>
      </c>
      <c r="F6257" s="48" t="s">
        <v>3315</v>
      </c>
      <c r="G6257" s="177"/>
      <c r="H6257" s="48">
        <v>8750</v>
      </c>
      <c r="I6257" s="48" t="s">
        <v>6533</v>
      </c>
      <c r="J6257" s="49" t="s">
        <v>26</v>
      </c>
      <c r="K6257" s="50">
        <v>771956</v>
      </c>
      <c r="L6257" s="48" t="s">
        <v>3256</v>
      </c>
      <c r="M6257" s="51" t="s">
        <v>50</v>
      </c>
      <c r="N6257" s="51" t="s">
        <v>3257</v>
      </c>
      <c r="O6257" s="52"/>
      <c r="P6257" s="53"/>
    </row>
    <row r="6258" spans="1:16" s="56" customFormat="1" ht="30" hidden="1" x14ac:dyDescent="0.2">
      <c r="A6258" s="20">
        <v>6258</v>
      </c>
      <c r="B6258" s="55"/>
      <c r="C6258" s="47" t="str">
        <f t="shared" si="98"/>
        <v>Idu Ana 8751</v>
      </c>
      <c r="D6258" s="47"/>
      <c r="E6258" s="48" t="s">
        <v>1942</v>
      </c>
      <c r="F6258" s="48" t="s">
        <v>3494</v>
      </c>
      <c r="G6258" s="177"/>
      <c r="H6258" s="48">
        <v>8751</v>
      </c>
      <c r="I6258" s="48" t="s">
        <v>6534</v>
      </c>
      <c r="J6258" s="49" t="s">
        <v>48</v>
      </c>
      <c r="K6258" s="50">
        <v>145400</v>
      </c>
      <c r="L6258" s="48" t="s">
        <v>3256</v>
      </c>
      <c r="M6258" s="51" t="s">
        <v>50</v>
      </c>
      <c r="N6258" s="51" t="s">
        <v>3257</v>
      </c>
      <c r="O6258" s="52"/>
      <c r="P6258" s="53"/>
    </row>
    <row r="6259" spans="1:16" s="56" customFormat="1" ht="30" hidden="1" x14ac:dyDescent="0.2">
      <c r="A6259" s="20">
        <v>6259</v>
      </c>
      <c r="B6259" s="55"/>
      <c r="C6259" s="47" t="str">
        <f t="shared" si="98"/>
        <v>Idu Ana 8752</v>
      </c>
      <c r="D6259" s="47"/>
      <c r="E6259" s="48" t="s">
        <v>1942</v>
      </c>
      <c r="F6259" s="48" t="s">
        <v>3494</v>
      </c>
      <c r="G6259" s="177"/>
      <c r="H6259" s="48">
        <v>8752</v>
      </c>
      <c r="I6259" s="48" t="s">
        <v>6535</v>
      </c>
      <c r="J6259" s="49" t="s">
        <v>48</v>
      </c>
      <c r="K6259" s="50">
        <v>156098</v>
      </c>
      <c r="L6259" s="48" t="s">
        <v>3256</v>
      </c>
      <c r="M6259" s="51" t="s">
        <v>50</v>
      </c>
      <c r="N6259" s="51" t="s">
        <v>3257</v>
      </c>
      <c r="O6259" s="52"/>
      <c r="P6259" s="53"/>
    </row>
    <row r="6260" spans="1:16" s="56" customFormat="1" ht="30" hidden="1" x14ac:dyDescent="0.2">
      <c r="A6260" s="20">
        <v>6260</v>
      </c>
      <c r="B6260" s="55"/>
      <c r="C6260" s="47" t="str">
        <f t="shared" si="98"/>
        <v>Idu Ana 8753</v>
      </c>
      <c r="D6260" s="47"/>
      <c r="E6260" s="48" t="s">
        <v>2922</v>
      </c>
      <c r="F6260" s="48" t="s">
        <v>5812</v>
      </c>
      <c r="G6260" s="177"/>
      <c r="H6260" s="48">
        <v>8753</v>
      </c>
      <c r="I6260" s="48" t="s">
        <v>6536</v>
      </c>
      <c r="J6260" s="49" t="s">
        <v>26</v>
      </c>
      <c r="K6260" s="50">
        <v>369787</v>
      </c>
      <c r="L6260" s="48" t="s">
        <v>3256</v>
      </c>
      <c r="M6260" s="51" t="s">
        <v>50</v>
      </c>
      <c r="N6260" s="51" t="s">
        <v>3257</v>
      </c>
      <c r="O6260" s="52"/>
      <c r="P6260" s="53"/>
    </row>
    <row r="6261" spans="1:16" s="56" customFormat="1" ht="30" hidden="1" x14ac:dyDescent="0.2">
      <c r="A6261" s="20">
        <v>6261</v>
      </c>
      <c r="B6261" s="55"/>
      <c r="C6261" s="47" t="str">
        <f t="shared" si="98"/>
        <v>Idu Ana 8754</v>
      </c>
      <c r="D6261" s="47"/>
      <c r="E6261" s="48" t="s">
        <v>2922</v>
      </c>
      <c r="F6261" s="48" t="s">
        <v>5812</v>
      </c>
      <c r="G6261" s="177"/>
      <c r="H6261" s="48">
        <v>8754</v>
      </c>
      <c r="I6261" s="48" t="s">
        <v>6537</v>
      </c>
      <c r="J6261" s="49" t="s">
        <v>26</v>
      </c>
      <c r="K6261" s="50">
        <v>66337</v>
      </c>
      <c r="L6261" s="48" t="s">
        <v>3256</v>
      </c>
      <c r="M6261" s="51" t="s">
        <v>50</v>
      </c>
      <c r="N6261" s="51" t="s">
        <v>3257</v>
      </c>
      <c r="O6261" s="52"/>
      <c r="P6261" s="53"/>
    </row>
    <row r="6262" spans="1:16" s="56" customFormat="1" ht="30" hidden="1" x14ac:dyDescent="0.2">
      <c r="A6262" s="20">
        <v>6262</v>
      </c>
      <c r="B6262" s="55"/>
      <c r="C6262" s="47" t="str">
        <f t="shared" si="98"/>
        <v>Idu Ana 8755</v>
      </c>
      <c r="D6262" s="47"/>
      <c r="E6262" s="48" t="s">
        <v>2922</v>
      </c>
      <c r="F6262" s="48" t="s">
        <v>5812</v>
      </c>
      <c r="G6262" s="177"/>
      <c r="H6262" s="48">
        <v>8755</v>
      </c>
      <c r="I6262" s="48" t="s">
        <v>6538</v>
      </c>
      <c r="J6262" s="49" t="s">
        <v>26</v>
      </c>
      <c r="K6262" s="50">
        <v>13790</v>
      </c>
      <c r="L6262" s="48" t="s">
        <v>3256</v>
      </c>
      <c r="M6262" s="51" t="s">
        <v>50</v>
      </c>
      <c r="N6262" s="51" t="s">
        <v>3257</v>
      </c>
      <c r="O6262" s="52"/>
      <c r="P6262" s="53"/>
    </row>
    <row r="6263" spans="1:16" s="56" customFormat="1" ht="60" hidden="1" x14ac:dyDescent="0.2">
      <c r="A6263" s="20">
        <v>6263</v>
      </c>
      <c r="B6263" s="55"/>
      <c r="C6263" s="47" t="str">
        <f t="shared" si="98"/>
        <v>Idu Ana 8756</v>
      </c>
      <c r="D6263" s="47"/>
      <c r="E6263" s="48" t="s">
        <v>2922</v>
      </c>
      <c r="F6263" s="48" t="s">
        <v>5812</v>
      </c>
      <c r="G6263" s="177"/>
      <c r="H6263" s="48">
        <v>8756</v>
      </c>
      <c r="I6263" s="48" t="s">
        <v>6539</v>
      </c>
      <c r="J6263" s="49" t="s">
        <v>26</v>
      </c>
      <c r="K6263" s="50">
        <v>13790</v>
      </c>
      <c r="L6263" s="48" t="s">
        <v>3256</v>
      </c>
      <c r="M6263" s="51" t="s">
        <v>50</v>
      </c>
      <c r="N6263" s="51" t="s">
        <v>3257</v>
      </c>
      <c r="O6263" s="52"/>
      <c r="P6263" s="53"/>
    </row>
    <row r="6264" spans="1:16" s="56" customFormat="1" ht="60" hidden="1" x14ac:dyDescent="0.2">
      <c r="A6264" s="20">
        <v>6264</v>
      </c>
      <c r="B6264" s="55"/>
      <c r="C6264" s="47" t="str">
        <f t="shared" si="98"/>
        <v>Idu Ana 8764</v>
      </c>
      <c r="D6264" s="47"/>
      <c r="E6264" s="48" t="s">
        <v>2894</v>
      </c>
      <c r="F6264" s="48" t="s">
        <v>5818</v>
      </c>
      <c r="G6264" s="177"/>
      <c r="H6264" s="48">
        <v>8764</v>
      </c>
      <c r="I6264" s="48" t="s">
        <v>6540</v>
      </c>
      <c r="J6264" s="49" t="s">
        <v>810</v>
      </c>
      <c r="K6264" s="50">
        <v>3143</v>
      </c>
      <c r="L6264" s="48" t="s">
        <v>3256</v>
      </c>
      <c r="M6264" s="51" t="s">
        <v>50</v>
      </c>
      <c r="N6264" s="51" t="s">
        <v>3257</v>
      </c>
      <c r="O6264" s="52"/>
      <c r="P6264" s="53"/>
    </row>
    <row r="6265" spans="1:16" s="56" customFormat="1" ht="60" hidden="1" x14ac:dyDescent="0.2">
      <c r="A6265" s="20">
        <v>6265</v>
      </c>
      <c r="B6265" s="55"/>
      <c r="C6265" s="47" t="str">
        <f t="shared" si="98"/>
        <v>Idu Ana 8765</v>
      </c>
      <c r="D6265" s="47"/>
      <c r="E6265" s="48" t="s">
        <v>2894</v>
      </c>
      <c r="F6265" s="48" t="s">
        <v>5818</v>
      </c>
      <c r="G6265" s="177"/>
      <c r="H6265" s="48">
        <v>8765</v>
      </c>
      <c r="I6265" s="48" t="s">
        <v>6541</v>
      </c>
      <c r="J6265" s="49" t="s">
        <v>810</v>
      </c>
      <c r="K6265" s="50">
        <v>4872</v>
      </c>
      <c r="L6265" s="48" t="s">
        <v>3256</v>
      </c>
      <c r="M6265" s="51" t="s">
        <v>50</v>
      </c>
      <c r="N6265" s="51" t="s">
        <v>3257</v>
      </c>
      <c r="O6265" s="52"/>
      <c r="P6265" s="53"/>
    </row>
    <row r="6266" spans="1:16" s="56" customFormat="1" ht="60" hidden="1" x14ac:dyDescent="0.2">
      <c r="A6266" s="20">
        <v>6266</v>
      </c>
      <c r="B6266" s="55"/>
      <c r="C6266" s="47" t="str">
        <f t="shared" si="98"/>
        <v>Idu Ana 8766</v>
      </c>
      <c r="D6266" s="47"/>
      <c r="E6266" s="48" t="s">
        <v>2894</v>
      </c>
      <c r="F6266" s="48" t="s">
        <v>5818</v>
      </c>
      <c r="G6266" s="177"/>
      <c r="H6266" s="48">
        <v>8766</v>
      </c>
      <c r="I6266" s="48" t="s">
        <v>6542</v>
      </c>
      <c r="J6266" s="49" t="s">
        <v>810</v>
      </c>
      <c r="K6266" s="50">
        <v>8250</v>
      </c>
      <c r="L6266" s="48" t="s">
        <v>3256</v>
      </c>
      <c r="M6266" s="51" t="s">
        <v>50</v>
      </c>
      <c r="N6266" s="51" t="s">
        <v>3257</v>
      </c>
      <c r="O6266" s="52"/>
      <c r="P6266" s="53"/>
    </row>
    <row r="6267" spans="1:16" s="56" customFormat="1" ht="60" hidden="1" x14ac:dyDescent="0.2">
      <c r="A6267" s="20">
        <v>6267</v>
      </c>
      <c r="B6267" s="55"/>
      <c r="C6267" s="47" t="str">
        <f t="shared" si="98"/>
        <v>Idu Ana 8768</v>
      </c>
      <c r="D6267" s="47"/>
      <c r="E6267" s="48" t="s">
        <v>2894</v>
      </c>
      <c r="F6267" s="48" t="s">
        <v>5818</v>
      </c>
      <c r="G6267" s="177"/>
      <c r="H6267" s="48">
        <v>8768</v>
      </c>
      <c r="I6267" s="48" t="s">
        <v>6543</v>
      </c>
      <c r="J6267" s="49" t="s">
        <v>810</v>
      </c>
      <c r="K6267" s="50">
        <v>84788</v>
      </c>
      <c r="L6267" s="48" t="s">
        <v>3256</v>
      </c>
      <c r="M6267" s="51" t="s">
        <v>50</v>
      </c>
      <c r="N6267" s="51" t="s">
        <v>3257</v>
      </c>
      <c r="O6267" s="52"/>
      <c r="P6267" s="53"/>
    </row>
    <row r="6268" spans="1:16" s="56" customFormat="1" ht="60" hidden="1" x14ac:dyDescent="0.2">
      <c r="A6268" s="20">
        <v>6268</v>
      </c>
      <c r="B6268" s="55"/>
      <c r="C6268" s="47" t="str">
        <f t="shared" si="98"/>
        <v>Idu Ana 8771</v>
      </c>
      <c r="D6268" s="47"/>
      <c r="E6268" s="48" t="s">
        <v>2894</v>
      </c>
      <c r="F6268" s="48" t="s">
        <v>5818</v>
      </c>
      <c r="G6268" s="177"/>
      <c r="H6268" s="48">
        <v>8771</v>
      </c>
      <c r="I6268" s="48" t="s">
        <v>6544</v>
      </c>
      <c r="J6268" s="49" t="s">
        <v>810</v>
      </c>
      <c r="K6268" s="50">
        <v>12715</v>
      </c>
      <c r="L6268" s="48" t="s">
        <v>3256</v>
      </c>
      <c r="M6268" s="51" t="s">
        <v>50</v>
      </c>
      <c r="N6268" s="51" t="s">
        <v>3257</v>
      </c>
      <c r="O6268" s="52"/>
      <c r="P6268" s="53"/>
    </row>
    <row r="6269" spans="1:16" s="56" customFormat="1" ht="60" hidden="1" x14ac:dyDescent="0.2">
      <c r="A6269" s="20">
        <v>6269</v>
      </c>
      <c r="B6269" s="55"/>
      <c r="C6269" s="47" t="str">
        <f t="shared" si="98"/>
        <v>Idu Ana 8772</v>
      </c>
      <c r="D6269" s="47"/>
      <c r="E6269" s="48" t="s">
        <v>2894</v>
      </c>
      <c r="F6269" s="48" t="s">
        <v>5818</v>
      </c>
      <c r="G6269" s="177"/>
      <c r="H6269" s="48">
        <v>8772</v>
      </c>
      <c r="I6269" s="48" t="s">
        <v>6545</v>
      </c>
      <c r="J6269" s="49" t="s">
        <v>810</v>
      </c>
      <c r="K6269" s="50">
        <v>6350</v>
      </c>
      <c r="L6269" s="48" t="s">
        <v>3256</v>
      </c>
      <c r="M6269" s="51" t="s">
        <v>50</v>
      </c>
      <c r="N6269" s="51" t="s">
        <v>3257</v>
      </c>
      <c r="O6269" s="52"/>
      <c r="P6269" s="53"/>
    </row>
    <row r="6270" spans="1:16" s="56" customFormat="1" ht="75" x14ac:dyDescent="0.2">
      <c r="A6270" s="20">
        <v>6270</v>
      </c>
      <c r="B6270" s="55"/>
      <c r="C6270" s="47" t="str">
        <f t="shared" si="98"/>
        <v>Idu Ana 8773</v>
      </c>
      <c r="D6270" s="47"/>
      <c r="E6270" s="48" t="s">
        <v>2894</v>
      </c>
      <c r="F6270" s="48" t="s">
        <v>5818</v>
      </c>
      <c r="G6270" s="177"/>
      <c r="H6270" s="48">
        <v>8773</v>
      </c>
      <c r="I6270" s="48" t="s">
        <v>6546</v>
      </c>
      <c r="J6270" s="49" t="s">
        <v>810</v>
      </c>
      <c r="K6270" s="50">
        <v>537089</v>
      </c>
      <c r="L6270" s="48" t="s">
        <v>3256</v>
      </c>
      <c r="M6270" s="51" t="s">
        <v>50</v>
      </c>
      <c r="N6270" s="51" t="s">
        <v>3257</v>
      </c>
      <c r="O6270" s="52"/>
      <c r="P6270" s="53"/>
    </row>
    <row r="6271" spans="1:16" s="56" customFormat="1" ht="60" x14ac:dyDescent="0.2">
      <c r="A6271" s="20">
        <v>6271</v>
      </c>
      <c r="B6271" s="55"/>
      <c r="C6271" s="47" t="str">
        <f t="shared" si="98"/>
        <v>Idu Ana 8774</v>
      </c>
      <c r="D6271" s="47"/>
      <c r="E6271" s="48" t="s">
        <v>2894</v>
      </c>
      <c r="F6271" s="48" t="s">
        <v>5818</v>
      </c>
      <c r="G6271" s="177"/>
      <c r="H6271" s="48">
        <v>8774</v>
      </c>
      <c r="I6271" s="48" t="s">
        <v>6547</v>
      </c>
      <c r="J6271" s="49" t="s">
        <v>810</v>
      </c>
      <c r="K6271" s="50">
        <v>374301</v>
      </c>
      <c r="L6271" s="48" t="s">
        <v>3256</v>
      </c>
      <c r="M6271" s="51" t="s">
        <v>50</v>
      </c>
      <c r="N6271" s="51" t="s">
        <v>3257</v>
      </c>
      <c r="O6271" s="52"/>
      <c r="P6271" s="53"/>
    </row>
    <row r="6272" spans="1:16" s="56" customFormat="1" ht="60" hidden="1" x14ac:dyDescent="0.2">
      <c r="A6272" s="20">
        <v>6272</v>
      </c>
      <c r="B6272" s="55"/>
      <c r="C6272" s="47" t="str">
        <f t="shared" si="98"/>
        <v>Idu Ana 8775</v>
      </c>
      <c r="D6272" s="47"/>
      <c r="E6272" s="48" t="s">
        <v>2894</v>
      </c>
      <c r="F6272" s="48" t="s">
        <v>5818</v>
      </c>
      <c r="G6272" s="177"/>
      <c r="H6272" s="48">
        <v>8775</v>
      </c>
      <c r="I6272" s="48" t="s">
        <v>6548</v>
      </c>
      <c r="J6272" s="49" t="s">
        <v>810</v>
      </c>
      <c r="K6272" s="50">
        <v>44360</v>
      </c>
      <c r="L6272" s="48" t="s">
        <v>3256</v>
      </c>
      <c r="M6272" s="51" t="s">
        <v>50</v>
      </c>
      <c r="N6272" s="51" t="s">
        <v>3257</v>
      </c>
      <c r="O6272" s="52"/>
      <c r="P6272" s="53"/>
    </row>
    <row r="6273" spans="1:16" s="56" customFormat="1" ht="45" hidden="1" x14ac:dyDescent="0.2">
      <c r="A6273" s="20">
        <v>6273</v>
      </c>
      <c r="B6273" s="55"/>
      <c r="C6273" s="47" t="str">
        <f t="shared" si="98"/>
        <v>Idu Ana 8776</v>
      </c>
      <c r="D6273" s="47"/>
      <c r="E6273" s="48" t="s">
        <v>2922</v>
      </c>
      <c r="F6273" s="48" t="s">
        <v>3293</v>
      </c>
      <c r="G6273" s="177"/>
      <c r="H6273" s="48">
        <v>8776</v>
      </c>
      <c r="I6273" s="48" t="s">
        <v>6549</v>
      </c>
      <c r="J6273" s="49" t="s">
        <v>25</v>
      </c>
      <c r="K6273" s="50">
        <v>21024</v>
      </c>
      <c r="L6273" s="48" t="s">
        <v>3256</v>
      </c>
      <c r="M6273" s="51" t="s">
        <v>50</v>
      </c>
      <c r="N6273" s="51" t="s">
        <v>3257</v>
      </c>
      <c r="O6273" s="52"/>
      <c r="P6273" s="53"/>
    </row>
    <row r="6274" spans="1:16" s="56" customFormat="1" ht="45" hidden="1" x14ac:dyDescent="0.2">
      <c r="A6274" s="20">
        <v>6274</v>
      </c>
      <c r="B6274" s="55"/>
      <c r="C6274" s="47" t="str">
        <f t="shared" si="98"/>
        <v>Idu Ana 8777</v>
      </c>
      <c r="D6274" s="47"/>
      <c r="E6274" s="48" t="s">
        <v>2922</v>
      </c>
      <c r="F6274" s="48" t="s">
        <v>3293</v>
      </c>
      <c r="G6274" s="177"/>
      <c r="H6274" s="48">
        <v>8777</v>
      </c>
      <c r="I6274" s="48" t="s">
        <v>6550</v>
      </c>
      <c r="J6274" s="49" t="s">
        <v>64</v>
      </c>
      <c r="K6274" s="50">
        <v>155052</v>
      </c>
      <c r="L6274" s="48" t="s">
        <v>3256</v>
      </c>
      <c r="M6274" s="51" t="s">
        <v>50</v>
      </c>
      <c r="N6274" s="51" t="s">
        <v>3257</v>
      </c>
      <c r="O6274" s="52"/>
      <c r="P6274" s="53"/>
    </row>
    <row r="6275" spans="1:16" s="56" customFormat="1" ht="45" hidden="1" x14ac:dyDescent="0.2">
      <c r="A6275" s="20">
        <v>6275</v>
      </c>
      <c r="B6275" s="55"/>
      <c r="C6275" s="47" t="str">
        <f t="shared" si="98"/>
        <v>Idu Ana 8778</v>
      </c>
      <c r="D6275" s="47"/>
      <c r="E6275" s="48" t="s">
        <v>2922</v>
      </c>
      <c r="F6275" s="48" t="s">
        <v>3293</v>
      </c>
      <c r="G6275" s="177"/>
      <c r="H6275" s="48">
        <v>8778</v>
      </c>
      <c r="I6275" s="48" t="s">
        <v>6551</v>
      </c>
      <c r="J6275" s="49" t="s">
        <v>64</v>
      </c>
      <c r="K6275" s="50">
        <v>178454</v>
      </c>
      <c r="L6275" s="48" t="s">
        <v>3256</v>
      </c>
      <c r="M6275" s="51" t="s">
        <v>50</v>
      </c>
      <c r="N6275" s="51" t="s">
        <v>3257</v>
      </c>
      <c r="O6275" s="52"/>
      <c r="P6275" s="53"/>
    </row>
    <row r="6276" spans="1:16" s="56" customFormat="1" ht="30" hidden="1" x14ac:dyDescent="0.2">
      <c r="A6276" s="20">
        <v>6276</v>
      </c>
      <c r="B6276" s="55"/>
      <c r="C6276" s="47" t="str">
        <f t="shared" si="98"/>
        <v>Idu Ana 8779</v>
      </c>
      <c r="D6276" s="47"/>
      <c r="E6276" s="48" t="s">
        <v>2922</v>
      </c>
      <c r="F6276" s="48" t="s">
        <v>3307</v>
      </c>
      <c r="G6276" s="177"/>
      <c r="H6276" s="48">
        <v>8779</v>
      </c>
      <c r="I6276" s="48" t="s">
        <v>6552</v>
      </c>
      <c r="J6276" s="49" t="s">
        <v>64</v>
      </c>
      <c r="K6276" s="50">
        <v>13612</v>
      </c>
      <c r="L6276" s="48" t="s">
        <v>3256</v>
      </c>
      <c r="M6276" s="51" t="s">
        <v>50</v>
      </c>
      <c r="N6276" s="51" t="s">
        <v>3257</v>
      </c>
      <c r="O6276" s="52"/>
      <c r="P6276" s="53"/>
    </row>
    <row r="6277" spans="1:16" s="56" customFormat="1" ht="30" hidden="1" x14ac:dyDescent="0.2">
      <c r="A6277" s="20">
        <v>6277</v>
      </c>
      <c r="B6277" s="55"/>
      <c r="C6277" s="47" t="str">
        <f t="shared" si="98"/>
        <v>Idu Ana 8780</v>
      </c>
      <c r="D6277" s="47"/>
      <c r="E6277" s="48" t="s">
        <v>2922</v>
      </c>
      <c r="F6277" s="48" t="s">
        <v>3307</v>
      </c>
      <c r="G6277" s="177"/>
      <c r="H6277" s="48">
        <v>8780</v>
      </c>
      <c r="I6277" s="48" t="s">
        <v>6553</v>
      </c>
      <c r="J6277" s="49" t="s">
        <v>48</v>
      </c>
      <c r="K6277" s="50">
        <v>60120</v>
      </c>
      <c r="L6277" s="48" t="s">
        <v>3256</v>
      </c>
      <c r="M6277" s="51" t="s">
        <v>50</v>
      </c>
      <c r="N6277" s="51" t="s">
        <v>3257</v>
      </c>
      <c r="O6277" s="52"/>
      <c r="P6277" s="53"/>
    </row>
    <row r="6278" spans="1:16" s="56" customFormat="1" ht="30" hidden="1" x14ac:dyDescent="0.2">
      <c r="A6278" s="20">
        <v>6278</v>
      </c>
      <c r="B6278" s="55"/>
      <c r="C6278" s="47" t="str">
        <f t="shared" si="98"/>
        <v>Idu Ana 8781</v>
      </c>
      <c r="D6278" s="47"/>
      <c r="E6278" s="48" t="s">
        <v>2922</v>
      </c>
      <c r="F6278" s="48" t="s">
        <v>3315</v>
      </c>
      <c r="G6278" s="177"/>
      <c r="H6278" s="48">
        <v>8781</v>
      </c>
      <c r="I6278" s="48" t="s">
        <v>6554</v>
      </c>
      <c r="J6278" s="49" t="s">
        <v>26</v>
      </c>
      <c r="K6278" s="50">
        <v>2045504</v>
      </c>
      <c r="L6278" s="48" t="s">
        <v>3256</v>
      </c>
      <c r="M6278" s="51" t="s">
        <v>50</v>
      </c>
      <c r="N6278" s="51" t="s">
        <v>3257</v>
      </c>
      <c r="O6278" s="52"/>
      <c r="P6278" s="53"/>
    </row>
    <row r="6279" spans="1:16" s="56" customFormat="1" ht="30" hidden="1" x14ac:dyDescent="0.2">
      <c r="A6279" s="20">
        <v>6279</v>
      </c>
      <c r="B6279" s="55"/>
      <c r="C6279" s="47" t="str">
        <f t="shared" si="98"/>
        <v>Idu Ana 8782</v>
      </c>
      <c r="D6279" s="47"/>
      <c r="E6279" s="48" t="s">
        <v>2922</v>
      </c>
      <c r="F6279" s="48" t="s">
        <v>3315</v>
      </c>
      <c r="G6279" s="177"/>
      <c r="H6279" s="48">
        <v>8782</v>
      </c>
      <c r="I6279" s="48" t="s">
        <v>6555</v>
      </c>
      <c r="J6279" s="49" t="s">
        <v>26</v>
      </c>
      <c r="K6279" s="50">
        <v>84951</v>
      </c>
      <c r="L6279" s="48" t="s">
        <v>3256</v>
      </c>
      <c r="M6279" s="51" t="s">
        <v>50</v>
      </c>
      <c r="N6279" s="51" t="s">
        <v>3257</v>
      </c>
      <c r="O6279" s="52"/>
      <c r="P6279" s="53"/>
    </row>
    <row r="6280" spans="1:16" s="56" customFormat="1" ht="45" hidden="1" x14ac:dyDescent="0.2">
      <c r="A6280" s="20">
        <v>6280</v>
      </c>
      <c r="B6280" s="55"/>
      <c r="C6280" s="47" t="str">
        <f t="shared" si="98"/>
        <v>Idu Ana 8783</v>
      </c>
      <c r="D6280" s="47"/>
      <c r="E6280" s="48" t="s">
        <v>2922</v>
      </c>
      <c r="F6280" s="48" t="s">
        <v>3293</v>
      </c>
      <c r="G6280" s="177"/>
      <c r="H6280" s="48">
        <v>8783</v>
      </c>
      <c r="I6280" s="48" t="s">
        <v>6556</v>
      </c>
      <c r="J6280" s="49" t="s">
        <v>64</v>
      </c>
      <c r="K6280" s="50">
        <v>185252</v>
      </c>
      <c r="L6280" s="48" t="s">
        <v>3256</v>
      </c>
      <c r="M6280" s="51" t="s">
        <v>50</v>
      </c>
      <c r="N6280" s="51" t="s">
        <v>3257</v>
      </c>
      <c r="O6280" s="52"/>
      <c r="P6280" s="53"/>
    </row>
    <row r="6281" spans="1:16" s="56" customFormat="1" ht="45" hidden="1" x14ac:dyDescent="0.2">
      <c r="A6281" s="20">
        <v>6281</v>
      </c>
      <c r="B6281" s="55"/>
      <c r="C6281" s="47" t="str">
        <f t="shared" si="98"/>
        <v>Idu Ana 8785</v>
      </c>
      <c r="D6281" s="47"/>
      <c r="E6281" s="48" t="s">
        <v>2922</v>
      </c>
      <c r="F6281" s="48" t="s">
        <v>3315</v>
      </c>
      <c r="G6281" s="177"/>
      <c r="H6281" s="48">
        <v>8785</v>
      </c>
      <c r="I6281" s="48" t="s">
        <v>6557</v>
      </c>
      <c r="J6281" s="49" t="s">
        <v>26</v>
      </c>
      <c r="K6281" s="50">
        <v>392945</v>
      </c>
      <c r="L6281" s="48" t="s">
        <v>3256</v>
      </c>
      <c r="M6281" s="51" t="s">
        <v>50</v>
      </c>
      <c r="N6281" s="51" t="s">
        <v>3257</v>
      </c>
      <c r="O6281" s="52"/>
      <c r="P6281" s="53"/>
    </row>
    <row r="6282" spans="1:16" s="56" customFormat="1" ht="45" hidden="1" x14ac:dyDescent="0.2">
      <c r="A6282" s="20">
        <v>6282</v>
      </c>
      <c r="B6282" s="55"/>
      <c r="C6282" s="47" t="str">
        <f t="shared" si="98"/>
        <v>Idu Ana 8786</v>
      </c>
      <c r="D6282" s="47"/>
      <c r="E6282" s="48" t="s">
        <v>2922</v>
      </c>
      <c r="F6282" s="48" t="s">
        <v>3315</v>
      </c>
      <c r="G6282" s="177"/>
      <c r="H6282" s="48">
        <v>8786</v>
      </c>
      <c r="I6282" s="48" t="s">
        <v>6558</v>
      </c>
      <c r="J6282" s="49" t="s">
        <v>26</v>
      </c>
      <c r="K6282" s="50">
        <v>836407</v>
      </c>
      <c r="L6282" s="48" t="s">
        <v>3256</v>
      </c>
      <c r="M6282" s="51" t="s">
        <v>50</v>
      </c>
      <c r="N6282" s="51" t="s">
        <v>3257</v>
      </c>
      <c r="O6282" s="52"/>
      <c r="P6282" s="53"/>
    </row>
    <row r="6283" spans="1:16" s="56" customFormat="1" ht="60" hidden="1" x14ac:dyDescent="0.2">
      <c r="A6283" s="20">
        <v>6283</v>
      </c>
      <c r="B6283" s="55"/>
      <c r="C6283" s="47" t="str">
        <f t="shared" si="98"/>
        <v>Idu Ana 8787</v>
      </c>
      <c r="D6283" s="47"/>
      <c r="E6283" s="48" t="s">
        <v>2922</v>
      </c>
      <c r="F6283" s="48" t="s">
        <v>3315</v>
      </c>
      <c r="G6283" s="177"/>
      <c r="H6283" s="48">
        <v>8787</v>
      </c>
      <c r="I6283" s="48" t="s">
        <v>6559</v>
      </c>
      <c r="J6283" s="49" t="s">
        <v>26</v>
      </c>
      <c r="K6283" s="50">
        <v>2198459</v>
      </c>
      <c r="L6283" s="48" t="s">
        <v>3256</v>
      </c>
      <c r="M6283" s="51" t="s">
        <v>50</v>
      </c>
      <c r="N6283" s="51" t="s">
        <v>3257</v>
      </c>
      <c r="O6283" s="52"/>
      <c r="P6283" s="53"/>
    </row>
    <row r="6284" spans="1:16" s="56" customFormat="1" ht="60" hidden="1" x14ac:dyDescent="0.2">
      <c r="A6284" s="20">
        <v>6284</v>
      </c>
      <c r="B6284" s="55"/>
      <c r="C6284" s="47" t="str">
        <f t="shared" si="98"/>
        <v>Idu Ana 8788</v>
      </c>
      <c r="D6284" s="47"/>
      <c r="E6284" s="48" t="s">
        <v>2922</v>
      </c>
      <c r="F6284" s="48" t="s">
        <v>3315</v>
      </c>
      <c r="G6284" s="177"/>
      <c r="H6284" s="48">
        <v>8788</v>
      </c>
      <c r="I6284" s="48" t="s">
        <v>6560</v>
      </c>
      <c r="J6284" s="49" t="s">
        <v>26</v>
      </c>
      <c r="K6284" s="50">
        <v>2198459</v>
      </c>
      <c r="L6284" s="48" t="s">
        <v>3256</v>
      </c>
      <c r="M6284" s="51" t="s">
        <v>50</v>
      </c>
      <c r="N6284" s="51" t="s">
        <v>3257</v>
      </c>
      <c r="O6284" s="52"/>
      <c r="P6284" s="53"/>
    </row>
    <row r="6285" spans="1:16" s="56" customFormat="1" ht="30" hidden="1" x14ac:dyDescent="0.2">
      <c r="A6285" s="20">
        <v>6285</v>
      </c>
      <c r="B6285" s="55"/>
      <c r="C6285" s="47" t="str">
        <f t="shared" si="98"/>
        <v>Idu Ana 8789</v>
      </c>
      <c r="D6285" s="47"/>
      <c r="E6285" s="48" t="s">
        <v>2922</v>
      </c>
      <c r="F6285" s="48" t="s">
        <v>3307</v>
      </c>
      <c r="G6285" s="177"/>
      <c r="H6285" s="48">
        <v>8789</v>
      </c>
      <c r="I6285" s="48" t="s">
        <v>6561</v>
      </c>
      <c r="J6285" s="49" t="s">
        <v>48</v>
      </c>
      <c r="K6285" s="50">
        <v>1445829</v>
      </c>
      <c r="L6285" s="48" t="s">
        <v>3256</v>
      </c>
      <c r="M6285" s="51" t="s">
        <v>50</v>
      </c>
      <c r="N6285" s="51" t="s">
        <v>3257</v>
      </c>
      <c r="O6285" s="52"/>
      <c r="P6285" s="53"/>
    </row>
    <row r="6286" spans="1:16" s="56" customFormat="1" ht="30" hidden="1" x14ac:dyDescent="0.2">
      <c r="A6286" s="20">
        <v>6286</v>
      </c>
      <c r="B6286" s="55"/>
      <c r="C6286" s="47" t="str">
        <f t="shared" si="98"/>
        <v>Idu Ana 8790</v>
      </c>
      <c r="D6286" s="47"/>
      <c r="E6286" s="48" t="s">
        <v>2922</v>
      </c>
      <c r="F6286" s="48" t="s">
        <v>4173</v>
      </c>
      <c r="G6286" s="177"/>
      <c r="H6286" s="48">
        <v>8790</v>
      </c>
      <c r="I6286" s="48" t="s">
        <v>6562</v>
      </c>
      <c r="J6286" s="49" t="s">
        <v>48</v>
      </c>
      <c r="K6286" s="50">
        <v>1845829</v>
      </c>
      <c r="L6286" s="48" t="s">
        <v>3256</v>
      </c>
      <c r="M6286" s="51" t="s">
        <v>50</v>
      </c>
      <c r="N6286" s="51" t="s">
        <v>3257</v>
      </c>
      <c r="O6286" s="52"/>
      <c r="P6286" s="53"/>
    </row>
    <row r="6287" spans="1:16" s="56" customFormat="1" ht="30" hidden="1" x14ac:dyDescent="0.2">
      <c r="A6287" s="20">
        <v>6287</v>
      </c>
      <c r="B6287" s="55"/>
      <c r="C6287" s="47" t="str">
        <f t="shared" si="98"/>
        <v>Idu Ana 8791</v>
      </c>
      <c r="D6287" s="47"/>
      <c r="E6287" s="48" t="s">
        <v>2922</v>
      </c>
      <c r="F6287" s="48" t="s">
        <v>4173</v>
      </c>
      <c r="G6287" s="177"/>
      <c r="H6287" s="48">
        <v>8791</v>
      </c>
      <c r="I6287" s="48" t="s">
        <v>6563</v>
      </c>
      <c r="J6287" s="49" t="s">
        <v>25</v>
      </c>
      <c r="K6287" s="50">
        <v>624777</v>
      </c>
      <c r="L6287" s="48" t="s">
        <v>3256</v>
      </c>
      <c r="M6287" s="51" t="s">
        <v>50</v>
      </c>
      <c r="N6287" s="51" t="s">
        <v>3257</v>
      </c>
      <c r="O6287" s="52"/>
      <c r="P6287" s="53"/>
    </row>
    <row r="6288" spans="1:16" s="56" customFormat="1" ht="30" hidden="1" x14ac:dyDescent="0.2">
      <c r="A6288" s="20">
        <v>6288</v>
      </c>
      <c r="B6288" s="55"/>
      <c r="C6288" s="47" t="str">
        <f t="shared" si="98"/>
        <v>Idu Ana 8792</v>
      </c>
      <c r="D6288" s="47"/>
      <c r="E6288" s="48" t="s">
        <v>2922</v>
      </c>
      <c r="F6288" s="48" t="s">
        <v>3276</v>
      </c>
      <c r="G6288" s="177"/>
      <c r="H6288" s="174">
        <v>8792</v>
      </c>
      <c r="I6288" s="174" t="s">
        <v>6564</v>
      </c>
      <c r="J6288" s="49" t="s">
        <v>25</v>
      </c>
      <c r="K6288" s="50">
        <v>163705</v>
      </c>
      <c r="L6288" s="48" t="s">
        <v>3256</v>
      </c>
      <c r="M6288" s="51" t="s">
        <v>50</v>
      </c>
      <c r="N6288" s="51" t="s">
        <v>3257</v>
      </c>
      <c r="O6288" s="52"/>
      <c r="P6288" s="53"/>
    </row>
    <row r="6289" spans="1:16" s="56" customFormat="1" ht="30" hidden="1" x14ac:dyDescent="0.2">
      <c r="A6289" s="20">
        <v>6289</v>
      </c>
      <c r="B6289" s="55"/>
      <c r="C6289" s="47" t="str">
        <f t="shared" si="98"/>
        <v>Idu Ana 8793</v>
      </c>
      <c r="D6289" s="47"/>
      <c r="E6289" s="48" t="s">
        <v>2922</v>
      </c>
      <c r="F6289" s="48" t="s">
        <v>3276</v>
      </c>
      <c r="G6289" s="177"/>
      <c r="H6289" s="48">
        <v>8793</v>
      </c>
      <c r="I6289" s="48" t="s">
        <v>6565</v>
      </c>
      <c r="J6289" s="49" t="s">
        <v>26</v>
      </c>
      <c r="K6289" s="50">
        <v>183690</v>
      </c>
      <c r="L6289" s="48" t="s">
        <v>3256</v>
      </c>
      <c r="M6289" s="51" t="s">
        <v>50</v>
      </c>
      <c r="N6289" s="51" t="s">
        <v>3257</v>
      </c>
      <c r="O6289" s="52"/>
      <c r="P6289" s="53"/>
    </row>
    <row r="6290" spans="1:16" s="56" customFormat="1" ht="30" hidden="1" x14ac:dyDescent="0.2">
      <c r="A6290" s="20">
        <v>6290</v>
      </c>
      <c r="B6290" s="55"/>
      <c r="C6290" s="47" t="str">
        <f t="shared" si="98"/>
        <v>Idu Ana 8794</v>
      </c>
      <c r="D6290" s="47"/>
      <c r="E6290" s="48" t="s">
        <v>2922</v>
      </c>
      <c r="F6290" s="48" t="s">
        <v>3276</v>
      </c>
      <c r="G6290" s="177"/>
      <c r="H6290" s="48">
        <v>8794</v>
      </c>
      <c r="I6290" s="48" t="s">
        <v>6566</v>
      </c>
      <c r="J6290" s="49" t="s">
        <v>26</v>
      </c>
      <c r="K6290" s="50">
        <v>158219</v>
      </c>
      <c r="L6290" s="48" t="s">
        <v>3256</v>
      </c>
      <c r="M6290" s="51" t="s">
        <v>50</v>
      </c>
      <c r="N6290" s="51" t="s">
        <v>3257</v>
      </c>
      <c r="O6290" s="52"/>
      <c r="P6290" s="53"/>
    </row>
    <row r="6291" spans="1:16" s="56" customFormat="1" ht="30" hidden="1" x14ac:dyDescent="0.2">
      <c r="A6291" s="20">
        <v>6291</v>
      </c>
      <c r="B6291" s="55"/>
      <c r="C6291" s="47" t="str">
        <f t="shared" si="98"/>
        <v>Idu Ana 8799</v>
      </c>
      <c r="D6291" s="47"/>
      <c r="E6291" s="48" t="s">
        <v>2922</v>
      </c>
      <c r="F6291" s="48" t="s">
        <v>3315</v>
      </c>
      <c r="G6291" s="177"/>
      <c r="H6291" s="48">
        <v>8799</v>
      </c>
      <c r="I6291" s="48" t="s">
        <v>6567</v>
      </c>
      <c r="J6291" s="49" t="s">
        <v>26</v>
      </c>
      <c r="K6291" s="50">
        <v>367210</v>
      </c>
      <c r="L6291" s="48" t="s">
        <v>3256</v>
      </c>
      <c r="M6291" s="51" t="s">
        <v>50</v>
      </c>
      <c r="N6291" s="51" t="s">
        <v>3257</v>
      </c>
      <c r="O6291" s="52"/>
      <c r="P6291" s="53"/>
    </row>
    <row r="6292" spans="1:16" s="56" customFormat="1" ht="45" hidden="1" x14ac:dyDescent="0.2">
      <c r="A6292" s="20">
        <v>6292</v>
      </c>
      <c r="B6292" s="55"/>
      <c r="C6292" s="47" t="str">
        <f t="shared" si="98"/>
        <v>Idu Ana 8827</v>
      </c>
      <c r="D6292" s="47"/>
      <c r="E6292" s="48" t="s">
        <v>2922</v>
      </c>
      <c r="F6292" s="48" t="s">
        <v>3666</v>
      </c>
      <c r="G6292" s="177"/>
      <c r="H6292" s="48">
        <v>8827</v>
      </c>
      <c r="I6292" s="48" t="s">
        <v>6568</v>
      </c>
      <c r="J6292" s="49" t="s">
        <v>64</v>
      </c>
      <c r="K6292" s="50">
        <v>75896</v>
      </c>
      <c r="L6292" s="48" t="s">
        <v>3256</v>
      </c>
      <c r="M6292" s="51" t="s">
        <v>50</v>
      </c>
      <c r="N6292" s="51" t="s">
        <v>3257</v>
      </c>
      <c r="O6292" s="52"/>
      <c r="P6292" s="53"/>
    </row>
    <row r="6293" spans="1:16" s="56" customFormat="1" ht="45" hidden="1" x14ac:dyDescent="0.2">
      <c r="A6293" s="20">
        <v>6293</v>
      </c>
      <c r="B6293" s="55"/>
      <c r="C6293" s="47" t="str">
        <f t="shared" si="98"/>
        <v>Idu Ana 8830</v>
      </c>
      <c r="D6293" s="47"/>
      <c r="E6293" s="48" t="s">
        <v>4097</v>
      </c>
      <c r="F6293" s="48" t="s">
        <v>5345</v>
      </c>
      <c r="G6293" s="177"/>
      <c r="H6293" s="48">
        <v>8830</v>
      </c>
      <c r="I6293" s="48" t="s">
        <v>6569</v>
      </c>
      <c r="J6293" s="49" t="s">
        <v>64</v>
      </c>
      <c r="K6293" s="50">
        <v>25670</v>
      </c>
      <c r="L6293" s="48" t="s">
        <v>3256</v>
      </c>
      <c r="M6293" s="51" t="s">
        <v>50</v>
      </c>
      <c r="N6293" s="51" t="s">
        <v>3257</v>
      </c>
      <c r="O6293" s="52"/>
      <c r="P6293" s="53"/>
    </row>
    <row r="6294" spans="1:16" s="56" customFormat="1" ht="45" hidden="1" x14ac:dyDescent="0.2">
      <c r="A6294" s="20">
        <v>6294</v>
      </c>
      <c r="B6294" s="55"/>
      <c r="C6294" s="47" t="str">
        <f t="shared" si="98"/>
        <v>Idu Ana 8831</v>
      </c>
      <c r="D6294" s="47"/>
      <c r="E6294" s="48" t="s">
        <v>4097</v>
      </c>
      <c r="F6294" s="48" t="s">
        <v>5345</v>
      </c>
      <c r="G6294" s="177"/>
      <c r="H6294" s="48">
        <v>8831</v>
      </c>
      <c r="I6294" s="48" t="s">
        <v>6570</v>
      </c>
      <c r="J6294" s="49" t="s">
        <v>64</v>
      </c>
      <c r="K6294" s="50">
        <v>22865</v>
      </c>
      <c r="L6294" s="48" t="s">
        <v>3256</v>
      </c>
      <c r="M6294" s="51" t="s">
        <v>50</v>
      </c>
      <c r="N6294" s="51" t="s">
        <v>3257</v>
      </c>
      <c r="O6294" s="52"/>
      <c r="P6294" s="53"/>
    </row>
    <row r="6295" spans="1:16" s="56" customFormat="1" ht="45" hidden="1" x14ac:dyDescent="0.2">
      <c r="A6295" s="20">
        <v>6295</v>
      </c>
      <c r="B6295" s="55"/>
      <c r="C6295" s="47" t="str">
        <f t="shared" si="98"/>
        <v>Idu Ana 8832</v>
      </c>
      <c r="D6295" s="47"/>
      <c r="E6295" s="48" t="s">
        <v>4097</v>
      </c>
      <c r="F6295" s="48" t="s">
        <v>5345</v>
      </c>
      <c r="G6295" s="177"/>
      <c r="H6295" s="48">
        <v>8832</v>
      </c>
      <c r="I6295" s="48" t="s">
        <v>6571</v>
      </c>
      <c r="J6295" s="49" t="s">
        <v>64</v>
      </c>
      <c r="K6295" s="50">
        <v>7746</v>
      </c>
      <c r="L6295" s="48" t="s">
        <v>3256</v>
      </c>
      <c r="M6295" s="51" t="s">
        <v>50</v>
      </c>
      <c r="N6295" s="51" t="s">
        <v>3257</v>
      </c>
      <c r="O6295" s="52"/>
      <c r="P6295" s="53"/>
    </row>
    <row r="6296" spans="1:16" s="56" customFormat="1" ht="45" hidden="1" x14ac:dyDescent="0.2">
      <c r="A6296" s="20">
        <v>6296</v>
      </c>
      <c r="B6296" s="55"/>
      <c r="C6296" s="47" t="str">
        <f t="shared" si="98"/>
        <v>Idu Ana 8833</v>
      </c>
      <c r="D6296" s="47"/>
      <c r="E6296" s="48" t="s">
        <v>4097</v>
      </c>
      <c r="F6296" s="48" t="s">
        <v>5345</v>
      </c>
      <c r="G6296" s="177"/>
      <c r="H6296" s="48">
        <v>8833</v>
      </c>
      <c r="I6296" s="48" t="s">
        <v>6572</v>
      </c>
      <c r="J6296" s="49" t="s">
        <v>64</v>
      </c>
      <c r="K6296" s="50">
        <v>9720</v>
      </c>
      <c r="L6296" s="48" t="s">
        <v>3256</v>
      </c>
      <c r="M6296" s="51" t="s">
        <v>50</v>
      </c>
      <c r="N6296" s="51" t="s">
        <v>3257</v>
      </c>
      <c r="O6296" s="52"/>
      <c r="P6296" s="53"/>
    </row>
    <row r="6297" spans="1:16" s="56" customFormat="1" ht="45" hidden="1" x14ac:dyDescent="0.2">
      <c r="A6297" s="20">
        <v>6297</v>
      </c>
      <c r="B6297" s="55"/>
      <c r="C6297" s="47" t="str">
        <f t="shared" si="98"/>
        <v>Idu Ana 8834</v>
      </c>
      <c r="D6297" s="47"/>
      <c r="E6297" s="48" t="s">
        <v>4097</v>
      </c>
      <c r="F6297" s="48" t="s">
        <v>5345</v>
      </c>
      <c r="G6297" s="177"/>
      <c r="H6297" s="48">
        <v>8834</v>
      </c>
      <c r="I6297" s="48" t="s">
        <v>6573</v>
      </c>
      <c r="J6297" s="49" t="s">
        <v>64</v>
      </c>
      <c r="K6297" s="50">
        <v>6544</v>
      </c>
      <c r="L6297" s="48" t="s">
        <v>3256</v>
      </c>
      <c r="M6297" s="51" t="s">
        <v>50</v>
      </c>
      <c r="N6297" s="51" t="s">
        <v>3257</v>
      </c>
      <c r="O6297" s="52"/>
      <c r="P6297" s="53"/>
    </row>
    <row r="6298" spans="1:16" s="56" customFormat="1" ht="45" hidden="1" x14ac:dyDescent="0.2">
      <c r="A6298" s="20">
        <v>6298</v>
      </c>
      <c r="B6298" s="55"/>
      <c r="C6298" s="47" t="str">
        <f t="shared" si="98"/>
        <v>Idu Ana 8835</v>
      </c>
      <c r="D6298" s="47"/>
      <c r="E6298" s="48" t="s">
        <v>4097</v>
      </c>
      <c r="F6298" s="48" t="s">
        <v>5345</v>
      </c>
      <c r="G6298" s="177"/>
      <c r="H6298" s="48">
        <v>8835</v>
      </c>
      <c r="I6298" s="48" t="s">
        <v>6574</v>
      </c>
      <c r="J6298" s="49" t="s">
        <v>64</v>
      </c>
      <c r="K6298" s="50">
        <v>7773</v>
      </c>
      <c r="L6298" s="48" t="s">
        <v>3256</v>
      </c>
      <c r="M6298" s="51" t="s">
        <v>50</v>
      </c>
      <c r="N6298" s="51" t="s">
        <v>3257</v>
      </c>
      <c r="O6298" s="52"/>
      <c r="P6298" s="53"/>
    </row>
    <row r="6299" spans="1:16" s="56" customFormat="1" ht="45" hidden="1" x14ac:dyDescent="0.2">
      <c r="A6299" s="20">
        <v>6299</v>
      </c>
      <c r="B6299" s="55"/>
      <c r="C6299" s="47" t="str">
        <f t="shared" si="98"/>
        <v>Idu Ana 8893</v>
      </c>
      <c r="D6299" s="47"/>
      <c r="E6299" s="48" t="s">
        <v>2922</v>
      </c>
      <c r="F6299" s="48" t="s">
        <v>2590</v>
      </c>
      <c r="G6299" s="177"/>
      <c r="H6299" s="48">
        <v>8893</v>
      </c>
      <c r="I6299" s="48" t="s">
        <v>6575</v>
      </c>
      <c r="J6299" s="49" t="s">
        <v>26</v>
      </c>
      <c r="K6299" s="50">
        <v>1692097</v>
      </c>
      <c r="L6299" s="48" t="s">
        <v>3256</v>
      </c>
      <c r="M6299" s="51" t="s">
        <v>50</v>
      </c>
      <c r="N6299" s="51" t="s">
        <v>3257</v>
      </c>
      <c r="O6299" s="52"/>
      <c r="P6299" s="53"/>
    </row>
    <row r="6300" spans="1:16" s="56" customFormat="1" ht="30" hidden="1" x14ac:dyDescent="0.2">
      <c r="A6300" s="20">
        <v>6300</v>
      </c>
      <c r="B6300" s="55"/>
      <c r="C6300" s="47" t="str">
        <f t="shared" si="98"/>
        <v>Idu Ana 8904</v>
      </c>
      <c r="D6300" s="47"/>
      <c r="E6300" s="48" t="s">
        <v>2922</v>
      </c>
      <c r="F6300" s="48" t="s">
        <v>3274</v>
      </c>
      <c r="G6300" s="177"/>
      <c r="H6300" s="48">
        <v>8904</v>
      </c>
      <c r="I6300" s="48" t="s">
        <v>6576</v>
      </c>
      <c r="J6300" s="49" t="s">
        <v>25</v>
      </c>
      <c r="K6300" s="50">
        <v>433266</v>
      </c>
      <c r="L6300" s="48" t="s">
        <v>3256</v>
      </c>
      <c r="M6300" s="51" t="s">
        <v>50</v>
      </c>
      <c r="N6300" s="51" t="s">
        <v>3257</v>
      </c>
      <c r="O6300" s="52"/>
      <c r="P6300" s="53"/>
    </row>
    <row r="6301" spans="1:16" s="56" customFormat="1" ht="30" hidden="1" x14ac:dyDescent="0.2">
      <c r="A6301" s="20">
        <v>6301</v>
      </c>
      <c r="B6301" s="55"/>
      <c r="C6301" s="47" t="str">
        <f t="shared" si="98"/>
        <v>Idu Ana 8920</v>
      </c>
      <c r="D6301" s="47"/>
      <c r="E6301" s="48" t="s">
        <v>2922</v>
      </c>
      <c r="F6301" s="48" t="s">
        <v>3274</v>
      </c>
      <c r="G6301" s="177"/>
      <c r="H6301" s="48">
        <v>8920</v>
      </c>
      <c r="I6301" s="48" t="s">
        <v>6577</v>
      </c>
      <c r="J6301" s="49" t="s">
        <v>26</v>
      </c>
      <c r="K6301" s="50">
        <v>1606089</v>
      </c>
      <c r="L6301" s="48" t="s">
        <v>3256</v>
      </c>
      <c r="M6301" s="51" t="s">
        <v>50</v>
      </c>
      <c r="N6301" s="51" t="s">
        <v>3257</v>
      </c>
      <c r="O6301" s="52"/>
      <c r="P6301" s="53"/>
    </row>
    <row r="6302" spans="1:16" s="56" customFormat="1" ht="30" hidden="1" x14ac:dyDescent="0.2">
      <c r="A6302" s="20">
        <v>6302</v>
      </c>
      <c r="B6302" s="55"/>
      <c r="C6302" s="47" t="str">
        <f t="shared" si="98"/>
        <v>Idu Ana 8926</v>
      </c>
      <c r="D6302" s="47"/>
      <c r="E6302" s="48" t="s">
        <v>2922</v>
      </c>
      <c r="F6302" s="48" t="s">
        <v>3274</v>
      </c>
      <c r="G6302" s="177"/>
      <c r="H6302" s="48">
        <v>8926</v>
      </c>
      <c r="I6302" s="48" t="s">
        <v>6578</v>
      </c>
      <c r="J6302" s="49" t="s">
        <v>26</v>
      </c>
      <c r="K6302" s="50">
        <v>484822</v>
      </c>
      <c r="L6302" s="48" t="s">
        <v>3256</v>
      </c>
      <c r="M6302" s="51" t="s">
        <v>50</v>
      </c>
      <c r="N6302" s="51" t="s">
        <v>3257</v>
      </c>
      <c r="O6302" s="52"/>
      <c r="P6302" s="53"/>
    </row>
    <row r="6303" spans="1:16" s="56" customFormat="1" ht="30" hidden="1" x14ac:dyDescent="0.2">
      <c r="A6303" s="20">
        <v>6303</v>
      </c>
      <c r="B6303" s="55"/>
      <c r="C6303" s="47" t="str">
        <f t="shared" si="98"/>
        <v>Idu Ana 8946</v>
      </c>
      <c r="D6303" s="47"/>
      <c r="E6303" s="48" t="s">
        <v>2922</v>
      </c>
      <c r="F6303" s="48" t="s">
        <v>3274</v>
      </c>
      <c r="G6303" s="177"/>
      <c r="H6303" s="48">
        <v>8946</v>
      </c>
      <c r="I6303" s="48" t="s">
        <v>6579</v>
      </c>
      <c r="J6303" s="49" t="s">
        <v>26</v>
      </c>
      <c r="K6303" s="50">
        <v>407258</v>
      </c>
      <c r="L6303" s="48" t="s">
        <v>3256</v>
      </c>
      <c r="M6303" s="51" t="s">
        <v>50</v>
      </c>
      <c r="N6303" s="51" t="s">
        <v>3257</v>
      </c>
      <c r="O6303" s="52"/>
      <c r="P6303" s="53"/>
    </row>
    <row r="6304" spans="1:16" s="56" customFormat="1" ht="30" hidden="1" x14ac:dyDescent="0.2">
      <c r="A6304" s="20">
        <v>6304</v>
      </c>
      <c r="B6304" s="55"/>
      <c r="C6304" s="47" t="str">
        <f t="shared" si="98"/>
        <v>Idu Ana 8951</v>
      </c>
      <c r="D6304" s="47"/>
      <c r="E6304" s="48" t="s">
        <v>2922</v>
      </c>
      <c r="F6304" s="48" t="s">
        <v>3274</v>
      </c>
      <c r="G6304" s="177"/>
      <c r="H6304" s="48">
        <v>8951</v>
      </c>
      <c r="I6304" s="48" t="s">
        <v>6580</v>
      </c>
      <c r="J6304" s="49" t="s">
        <v>26</v>
      </c>
      <c r="K6304" s="50">
        <v>428082</v>
      </c>
      <c r="L6304" s="48" t="s">
        <v>3256</v>
      </c>
      <c r="M6304" s="51" t="s">
        <v>50</v>
      </c>
      <c r="N6304" s="51" t="s">
        <v>3257</v>
      </c>
      <c r="O6304" s="52"/>
      <c r="P6304" s="53"/>
    </row>
    <row r="6305" spans="1:16" s="56" customFormat="1" ht="45" hidden="1" x14ac:dyDescent="0.2">
      <c r="A6305" s="20">
        <v>6305</v>
      </c>
      <c r="B6305" s="55"/>
      <c r="C6305" s="47" t="str">
        <f t="shared" si="98"/>
        <v>Idu Ana 8953</v>
      </c>
      <c r="D6305" s="47"/>
      <c r="E6305" s="48" t="s">
        <v>2922</v>
      </c>
      <c r="F6305" s="48" t="s">
        <v>899</v>
      </c>
      <c r="G6305" s="177"/>
      <c r="H6305" s="48">
        <v>8953</v>
      </c>
      <c r="I6305" s="48" t="s">
        <v>6581</v>
      </c>
      <c r="J6305" s="49" t="s">
        <v>25</v>
      </c>
      <c r="K6305" s="50">
        <v>270131</v>
      </c>
      <c r="L6305" s="48" t="s">
        <v>3256</v>
      </c>
      <c r="M6305" s="51" t="s">
        <v>50</v>
      </c>
      <c r="N6305" s="51" t="s">
        <v>3257</v>
      </c>
      <c r="O6305" s="52"/>
      <c r="P6305" s="53"/>
    </row>
    <row r="6306" spans="1:16" s="56" customFormat="1" ht="30" hidden="1" x14ac:dyDescent="0.2">
      <c r="A6306" s="20">
        <v>6306</v>
      </c>
      <c r="B6306" s="55"/>
      <c r="C6306" s="47" t="str">
        <f t="shared" si="98"/>
        <v>Idu Ana 8955</v>
      </c>
      <c r="D6306" s="47"/>
      <c r="E6306" s="48" t="s">
        <v>2922</v>
      </c>
      <c r="F6306" s="48" t="s">
        <v>899</v>
      </c>
      <c r="G6306" s="177"/>
      <c r="H6306" s="48">
        <v>8955</v>
      </c>
      <c r="I6306" s="48" t="s">
        <v>6582</v>
      </c>
      <c r="J6306" s="49" t="s">
        <v>25</v>
      </c>
      <c r="K6306" s="50">
        <v>243642</v>
      </c>
      <c r="L6306" s="48" t="s">
        <v>3256</v>
      </c>
      <c r="M6306" s="51" t="s">
        <v>50</v>
      </c>
      <c r="N6306" s="51" t="s">
        <v>3257</v>
      </c>
      <c r="O6306" s="52"/>
      <c r="P6306" s="53"/>
    </row>
    <row r="6307" spans="1:16" s="56" customFormat="1" ht="30" hidden="1" x14ac:dyDescent="0.2">
      <c r="A6307" s="20">
        <v>6307</v>
      </c>
      <c r="B6307" s="55"/>
      <c r="C6307" s="47" t="str">
        <f t="shared" si="98"/>
        <v>Idu Ana 8958</v>
      </c>
      <c r="D6307" s="47"/>
      <c r="E6307" s="48" t="s">
        <v>2922</v>
      </c>
      <c r="F6307" s="48" t="s">
        <v>3293</v>
      </c>
      <c r="G6307" s="177"/>
      <c r="H6307" s="48">
        <v>8958</v>
      </c>
      <c r="I6307" s="48" t="s">
        <v>6583</v>
      </c>
      <c r="J6307" s="49" t="s">
        <v>64</v>
      </c>
      <c r="K6307" s="50">
        <v>62208</v>
      </c>
      <c r="L6307" s="48" t="s">
        <v>3256</v>
      </c>
      <c r="M6307" s="51" t="s">
        <v>50</v>
      </c>
      <c r="N6307" s="51" t="s">
        <v>3257</v>
      </c>
      <c r="O6307" s="52"/>
      <c r="P6307" s="53"/>
    </row>
    <row r="6308" spans="1:16" s="56" customFormat="1" ht="30" hidden="1" x14ac:dyDescent="0.2">
      <c r="A6308" s="20">
        <v>6308</v>
      </c>
      <c r="B6308" s="55"/>
      <c r="C6308" s="47" t="str">
        <f t="shared" si="98"/>
        <v>Idu Ana 8960</v>
      </c>
      <c r="D6308" s="47"/>
      <c r="E6308" s="48" t="s">
        <v>2922</v>
      </c>
      <c r="F6308" s="48" t="s">
        <v>5818</v>
      </c>
      <c r="G6308" s="177"/>
      <c r="H6308" s="48">
        <v>8960</v>
      </c>
      <c r="I6308" s="48" t="s">
        <v>6584</v>
      </c>
      <c r="J6308" s="49" t="s">
        <v>810</v>
      </c>
      <c r="K6308" s="50">
        <v>70868</v>
      </c>
      <c r="L6308" s="48" t="s">
        <v>3256</v>
      </c>
      <c r="M6308" s="51" t="s">
        <v>50</v>
      </c>
      <c r="N6308" s="51" t="s">
        <v>3257</v>
      </c>
      <c r="O6308" s="52"/>
      <c r="P6308" s="53"/>
    </row>
    <row r="6309" spans="1:16" s="56" customFormat="1" ht="30" hidden="1" x14ac:dyDescent="0.2">
      <c r="A6309" s="20">
        <v>6309</v>
      </c>
      <c r="B6309" s="55"/>
      <c r="C6309" s="47" t="str">
        <f t="shared" si="98"/>
        <v>Idu Ana 8961</v>
      </c>
      <c r="D6309" s="47"/>
      <c r="E6309" s="48" t="s">
        <v>2922</v>
      </c>
      <c r="F6309" s="48" t="s">
        <v>5818</v>
      </c>
      <c r="G6309" s="177"/>
      <c r="H6309" s="48">
        <v>8961</v>
      </c>
      <c r="I6309" s="48" t="s">
        <v>6585</v>
      </c>
      <c r="J6309" s="49" t="s">
        <v>810</v>
      </c>
      <c r="K6309" s="50">
        <v>37536</v>
      </c>
      <c r="L6309" s="48" t="s">
        <v>3256</v>
      </c>
      <c r="M6309" s="51" t="s">
        <v>50</v>
      </c>
      <c r="N6309" s="51" t="s">
        <v>3257</v>
      </c>
      <c r="O6309" s="52"/>
      <c r="P6309" s="53"/>
    </row>
    <row r="6310" spans="1:16" s="56" customFormat="1" ht="30" hidden="1" x14ac:dyDescent="0.2">
      <c r="A6310" s="20">
        <v>6310</v>
      </c>
      <c r="B6310" s="55"/>
      <c r="C6310" s="47" t="str">
        <f t="shared" si="98"/>
        <v>Idu Ana 8962</v>
      </c>
      <c r="D6310" s="47"/>
      <c r="E6310" s="48" t="s">
        <v>2922</v>
      </c>
      <c r="F6310" s="48" t="s">
        <v>5818</v>
      </c>
      <c r="G6310" s="177"/>
      <c r="H6310" s="48">
        <v>8962</v>
      </c>
      <c r="I6310" s="48" t="s">
        <v>6586</v>
      </c>
      <c r="J6310" s="49" t="s">
        <v>810</v>
      </c>
      <c r="K6310" s="50">
        <v>6995</v>
      </c>
      <c r="L6310" s="48" t="s">
        <v>3256</v>
      </c>
      <c r="M6310" s="51" t="s">
        <v>50</v>
      </c>
      <c r="N6310" s="51" t="s">
        <v>3257</v>
      </c>
      <c r="O6310" s="52"/>
      <c r="P6310" s="53"/>
    </row>
    <row r="6311" spans="1:16" s="56" customFormat="1" ht="30" hidden="1" x14ac:dyDescent="0.2">
      <c r="A6311" s="20">
        <v>6311</v>
      </c>
      <c r="B6311" s="55"/>
      <c r="C6311" s="47" t="str">
        <f t="shared" si="98"/>
        <v>Idu Ana 8963</v>
      </c>
      <c r="D6311" s="47"/>
      <c r="E6311" s="48" t="s">
        <v>2922</v>
      </c>
      <c r="F6311" s="48" t="s">
        <v>5818</v>
      </c>
      <c r="G6311" s="177"/>
      <c r="H6311" s="48">
        <v>8963</v>
      </c>
      <c r="I6311" s="48" t="s">
        <v>6587</v>
      </c>
      <c r="J6311" s="49" t="s">
        <v>810</v>
      </c>
      <c r="K6311" s="50">
        <v>3143</v>
      </c>
      <c r="L6311" s="48" t="s">
        <v>3256</v>
      </c>
      <c r="M6311" s="51" t="s">
        <v>50</v>
      </c>
      <c r="N6311" s="51" t="s">
        <v>3257</v>
      </c>
      <c r="O6311" s="52"/>
      <c r="P6311" s="53"/>
    </row>
    <row r="6312" spans="1:16" s="56" customFormat="1" ht="45" x14ac:dyDescent="0.2">
      <c r="A6312" s="20">
        <v>6312</v>
      </c>
      <c r="B6312" s="55"/>
      <c r="C6312" s="47" t="str">
        <f t="shared" si="98"/>
        <v>Idu Ana 8964</v>
      </c>
      <c r="D6312" s="47"/>
      <c r="E6312" s="48" t="s">
        <v>2922</v>
      </c>
      <c r="F6312" s="48" t="s">
        <v>5818</v>
      </c>
      <c r="G6312" s="177"/>
      <c r="H6312" s="48">
        <v>8964</v>
      </c>
      <c r="I6312" s="48" t="s">
        <v>6588</v>
      </c>
      <c r="J6312" s="49" t="s">
        <v>810</v>
      </c>
      <c r="K6312" s="50">
        <v>417536</v>
      </c>
      <c r="L6312" s="48" t="s">
        <v>3256</v>
      </c>
      <c r="M6312" s="51" t="s">
        <v>50</v>
      </c>
      <c r="N6312" s="51" t="s">
        <v>3257</v>
      </c>
      <c r="O6312" s="52"/>
      <c r="P6312" s="53"/>
    </row>
    <row r="6313" spans="1:16" s="56" customFormat="1" ht="30" hidden="1" x14ac:dyDescent="0.2">
      <c r="A6313" s="20">
        <v>6313</v>
      </c>
      <c r="B6313" s="55"/>
      <c r="C6313" s="47" t="str">
        <f t="shared" ref="C6313:C6376" si="99">+CONCATENATE(M6313," ",N6313," ",H6313)</f>
        <v>Idu Ana 8965</v>
      </c>
      <c r="D6313" s="47"/>
      <c r="E6313" s="48" t="s">
        <v>2922</v>
      </c>
      <c r="F6313" s="48" t="s">
        <v>5818</v>
      </c>
      <c r="G6313" s="177"/>
      <c r="H6313" s="48">
        <v>8965</v>
      </c>
      <c r="I6313" s="48" t="s">
        <v>2994</v>
      </c>
      <c r="J6313" s="49" t="s">
        <v>48</v>
      </c>
      <c r="K6313" s="50">
        <v>297500</v>
      </c>
      <c r="L6313" s="48" t="s">
        <v>3256</v>
      </c>
      <c r="M6313" s="51" t="s">
        <v>50</v>
      </c>
      <c r="N6313" s="51" t="s">
        <v>3257</v>
      </c>
      <c r="O6313" s="52"/>
      <c r="P6313" s="53"/>
    </row>
    <row r="6314" spans="1:16" s="56" customFormat="1" ht="30" hidden="1" x14ac:dyDescent="0.2">
      <c r="A6314" s="20">
        <v>6314</v>
      </c>
      <c r="B6314" s="55"/>
      <c r="C6314" s="47" t="str">
        <f t="shared" si="99"/>
        <v>Idu Ana 8966</v>
      </c>
      <c r="D6314" s="47"/>
      <c r="E6314" s="48" t="s">
        <v>2922</v>
      </c>
      <c r="F6314" s="48" t="s">
        <v>5818</v>
      </c>
      <c r="G6314" s="177"/>
      <c r="H6314" s="48">
        <v>8966</v>
      </c>
      <c r="I6314" s="48" t="s">
        <v>6589</v>
      </c>
      <c r="J6314" s="49" t="s">
        <v>810</v>
      </c>
      <c r="K6314" s="50">
        <v>28125</v>
      </c>
      <c r="L6314" s="48" t="s">
        <v>3256</v>
      </c>
      <c r="M6314" s="51" t="s">
        <v>50</v>
      </c>
      <c r="N6314" s="51" t="s">
        <v>3257</v>
      </c>
      <c r="O6314" s="52"/>
      <c r="P6314" s="53"/>
    </row>
    <row r="6315" spans="1:16" s="56" customFormat="1" ht="45" hidden="1" x14ac:dyDescent="0.2">
      <c r="A6315" s="20">
        <v>6315</v>
      </c>
      <c r="B6315" s="55"/>
      <c r="C6315" s="47" t="str">
        <f t="shared" si="99"/>
        <v>Idu Ana 8967</v>
      </c>
      <c r="D6315" s="47"/>
      <c r="E6315" s="48" t="s">
        <v>2922</v>
      </c>
      <c r="F6315" s="48" t="s">
        <v>2996</v>
      </c>
      <c r="G6315" s="177"/>
      <c r="H6315" s="48">
        <v>8967</v>
      </c>
      <c r="I6315" s="48" t="s">
        <v>6590</v>
      </c>
      <c r="J6315" s="49" t="s">
        <v>26</v>
      </c>
      <c r="K6315" s="50">
        <v>460820</v>
      </c>
      <c r="L6315" s="48" t="s">
        <v>3256</v>
      </c>
      <c r="M6315" s="51" t="s">
        <v>50</v>
      </c>
      <c r="N6315" s="51" t="s">
        <v>3257</v>
      </c>
      <c r="O6315" s="52"/>
      <c r="P6315" s="53"/>
    </row>
    <row r="6316" spans="1:16" s="56" customFormat="1" ht="30" hidden="1" x14ac:dyDescent="0.2">
      <c r="A6316" s="20">
        <v>6316</v>
      </c>
      <c r="B6316" s="55"/>
      <c r="C6316" s="47" t="str">
        <f t="shared" si="99"/>
        <v>Idu Ana 8968</v>
      </c>
      <c r="D6316" s="47"/>
      <c r="E6316" s="48" t="s">
        <v>2922</v>
      </c>
      <c r="F6316" s="48" t="s">
        <v>2996</v>
      </c>
      <c r="G6316" s="177"/>
      <c r="H6316" s="48">
        <v>8968</v>
      </c>
      <c r="I6316" s="48" t="s">
        <v>6591</v>
      </c>
      <c r="J6316" s="49" t="s">
        <v>26</v>
      </c>
      <c r="K6316" s="50">
        <v>11353107</v>
      </c>
      <c r="L6316" s="48" t="s">
        <v>3256</v>
      </c>
      <c r="M6316" s="51" t="s">
        <v>50</v>
      </c>
      <c r="N6316" s="51" t="s">
        <v>3257</v>
      </c>
      <c r="O6316" s="52"/>
      <c r="P6316" s="53"/>
    </row>
    <row r="6317" spans="1:16" s="56" customFormat="1" ht="30" hidden="1" x14ac:dyDescent="0.2">
      <c r="A6317" s="20">
        <v>6317</v>
      </c>
      <c r="B6317" s="55"/>
      <c r="C6317" s="47" t="str">
        <f t="shared" si="99"/>
        <v>Idu Ana 8969</v>
      </c>
      <c r="D6317" s="47"/>
      <c r="E6317" s="48" t="s">
        <v>2922</v>
      </c>
      <c r="F6317" s="48" t="s">
        <v>6592</v>
      </c>
      <c r="G6317" s="177"/>
      <c r="H6317" s="48">
        <v>8969</v>
      </c>
      <c r="I6317" s="48" t="s">
        <v>6593</v>
      </c>
      <c r="J6317" s="49" t="s">
        <v>25</v>
      </c>
      <c r="K6317" s="50">
        <v>830896</v>
      </c>
      <c r="L6317" s="48" t="s">
        <v>3256</v>
      </c>
      <c r="M6317" s="51" t="s">
        <v>50</v>
      </c>
      <c r="N6317" s="51" t="s">
        <v>3257</v>
      </c>
      <c r="O6317" s="52"/>
      <c r="P6317" s="53"/>
    </row>
    <row r="6318" spans="1:16" s="56" customFormat="1" ht="30" hidden="1" x14ac:dyDescent="0.2">
      <c r="A6318" s="20">
        <v>6318</v>
      </c>
      <c r="B6318" s="55"/>
      <c r="C6318" s="47" t="str">
        <f t="shared" si="99"/>
        <v>Idu Ana 8970</v>
      </c>
      <c r="D6318" s="47"/>
      <c r="E6318" s="48" t="s">
        <v>2922</v>
      </c>
      <c r="F6318" s="48" t="s">
        <v>3315</v>
      </c>
      <c r="G6318" s="177"/>
      <c r="H6318" s="48">
        <v>8970</v>
      </c>
      <c r="I6318" s="48" t="s">
        <v>6594</v>
      </c>
      <c r="J6318" s="49" t="s">
        <v>26</v>
      </c>
      <c r="K6318" s="50">
        <v>242021</v>
      </c>
      <c r="L6318" s="48" t="s">
        <v>3256</v>
      </c>
      <c r="M6318" s="51" t="s">
        <v>50</v>
      </c>
      <c r="N6318" s="51" t="s">
        <v>3257</v>
      </c>
      <c r="O6318" s="52"/>
      <c r="P6318" s="53"/>
    </row>
    <row r="6319" spans="1:16" s="56" customFormat="1" ht="45" hidden="1" x14ac:dyDescent="0.2">
      <c r="A6319" s="20">
        <v>6319</v>
      </c>
      <c r="B6319" s="55"/>
      <c r="C6319" s="47" t="str">
        <f t="shared" si="99"/>
        <v>Idu Ana 8971</v>
      </c>
      <c r="D6319" s="47"/>
      <c r="E6319" s="48" t="s">
        <v>2922</v>
      </c>
      <c r="F6319" s="48" t="s">
        <v>6078</v>
      </c>
      <c r="G6319" s="177"/>
      <c r="H6319" s="48">
        <v>8971</v>
      </c>
      <c r="I6319" s="48" t="s">
        <v>3000</v>
      </c>
      <c r="J6319" s="49" t="s">
        <v>64</v>
      </c>
      <c r="K6319" s="50">
        <v>5730</v>
      </c>
      <c r="L6319" s="48" t="s">
        <v>3256</v>
      </c>
      <c r="M6319" s="51" t="s">
        <v>50</v>
      </c>
      <c r="N6319" s="51" t="s">
        <v>3257</v>
      </c>
      <c r="O6319" s="52"/>
      <c r="P6319" s="53"/>
    </row>
    <row r="6320" spans="1:16" s="56" customFormat="1" ht="45" hidden="1" x14ac:dyDescent="0.2">
      <c r="A6320" s="20">
        <v>6320</v>
      </c>
      <c r="B6320" s="55"/>
      <c r="C6320" s="47" t="str">
        <f t="shared" si="99"/>
        <v>Idu Ana 8972</v>
      </c>
      <c r="D6320" s="47"/>
      <c r="E6320" s="48" t="s">
        <v>2922</v>
      </c>
      <c r="F6320" s="48" t="s">
        <v>5216</v>
      </c>
      <c r="G6320" s="177"/>
      <c r="H6320" s="48">
        <v>8972</v>
      </c>
      <c r="I6320" s="48" t="s">
        <v>6595</v>
      </c>
      <c r="J6320" s="49" t="s">
        <v>61</v>
      </c>
      <c r="K6320" s="50">
        <v>210374</v>
      </c>
      <c r="L6320" s="48" t="s">
        <v>3256</v>
      </c>
      <c r="M6320" s="51" t="s">
        <v>50</v>
      </c>
      <c r="N6320" s="51" t="s">
        <v>3257</v>
      </c>
      <c r="O6320" s="52"/>
      <c r="P6320" s="53"/>
    </row>
    <row r="6321" spans="1:16" s="56" customFormat="1" ht="90" hidden="1" x14ac:dyDescent="0.2">
      <c r="A6321" s="20">
        <v>6321</v>
      </c>
      <c r="B6321" s="55"/>
      <c r="C6321" s="47" t="str">
        <f t="shared" si="99"/>
        <v>Idu Ana 8973</v>
      </c>
      <c r="D6321" s="47"/>
      <c r="E6321" s="48" t="s">
        <v>3003</v>
      </c>
      <c r="F6321" s="48" t="s">
        <v>6596</v>
      </c>
      <c r="G6321" s="177"/>
      <c r="H6321" s="48">
        <v>8973</v>
      </c>
      <c r="I6321" s="48" t="s">
        <v>6597</v>
      </c>
      <c r="J6321" s="49" t="s">
        <v>64</v>
      </c>
      <c r="K6321" s="50">
        <v>60630</v>
      </c>
      <c r="L6321" s="48" t="s">
        <v>3256</v>
      </c>
      <c r="M6321" s="51" t="s">
        <v>50</v>
      </c>
      <c r="N6321" s="51" t="s">
        <v>3257</v>
      </c>
      <c r="O6321" s="52"/>
      <c r="P6321" s="53"/>
    </row>
    <row r="6322" spans="1:16" s="56" customFormat="1" ht="90" hidden="1" x14ac:dyDescent="0.2">
      <c r="A6322" s="20">
        <v>6322</v>
      </c>
      <c r="B6322" s="55"/>
      <c r="C6322" s="47" t="str">
        <f t="shared" si="99"/>
        <v>Idu Ana 8974</v>
      </c>
      <c r="D6322" s="47"/>
      <c r="E6322" s="48" t="s">
        <v>3003</v>
      </c>
      <c r="F6322" s="48" t="s">
        <v>6596</v>
      </c>
      <c r="G6322" s="177"/>
      <c r="H6322" s="48">
        <v>8974</v>
      </c>
      <c r="I6322" s="48" t="s">
        <v>6598</v>
      </c>
      <c r="J6322" s="49" t="s">
        <v>64</v>
      </c>
      <c r="K6322" s="50">
        <v>60630</v>
      </c>
      <c r="L6322" s="48" t="s">
        <v>3256</v>
      </c>
      <c r="M6322" s="51" t="s">
        <v>50</v>
      </c>
      <c r="N6322" s="51" t="s">
        <v>3257</v>
      </c>
      <c r="O6322" s="52"/>
      <c r="P6322" s="53"/>
    </row>
    <row r="6323" spans="1:16" s="56" customFormat="1" ht="90" hidden="1" x14ac:dyDescent="0.2">
      <c r="A6323" s="20">
        <v>6323</v>
      </c>
      <c r="B6323" s="55"/>
      <c r="C6323" s="47" t="str">
        <f t="shared" si="99"/>
        <v>Idu Ana 8975</v>
      </c>
      <c r="D6323" s="47"/>
      <c r="E6323" s="48" t="s">
        <v>3003</v>
      </c>
      <c r="F6323" s="48" t="s">
        <v>6596</v>
      </c>
      <c r="G6323" s="177"/>
      <c r="H6323" s="48">
        <v>8975</v>
      </c>
      <c r="I6323" s="48" t="s">
        <v>6599</v>
      </c>
      <c r="J6323" s="49" t="s">
        <v>64</v>
      </c>
      <c r="K6323" s="50">
        <v>58369</v>
      </c>
      <c r="L6323" s="48" t="s">
        <v>3256</v>
      </c>
      <c r="M6323" s="51" t="s">
        <v>50</v>
      </c>
      <c r="N6323" s="51" t="s">
        <v>3257</v>
      </c>
      <c r="O6323" s="52"/>
      <c r="P6323" s="53"/>
    </row>
    <row r="6324" spans="1:16" s="56" customFormat="1" ht="90" hidden="1" x14ac:dyDescent="0.2">
      <c r="A6324" s="20">
        <v>6324</v>
      </c>
      <c r="B6324" s="55"/>
      <c r="C6324" s="47" t="str">
        <f t="shared" si="99"/>
        <v>Idu Ana 8976</v>
      </c>
      <c r="D6324" s="47"/>
      <c r="E6324" s="48" t="s">
        <v>3003</v>
      </c>
      <c r="F6324" s="48" t="s">
        <v>6596</v>
      </c>
      <c r="G6324" s="177"/>
      <c r="H6324" s="48">
        <v>8976</v>
      </c>
      <c r="I6324" s="48" t="s">
        <v>6600</v>
      </c>
      <c r="J6324" s="49" t="s">
        <v>64</v>
      </c>
      <c r="K6324" s="50">
        <v>74823</v>
      </c>
      <c r="L6324" s="48" t="s">
        <v>3256</v>
      </c>
      <c r="M6324" s="51" t="s">
        <v>50</v>
      </c>
      <c r="N6324" s="51" t="s">
        <v>3257</v>
      </c>
      <c r="O6324" s="52"/>
      <c r="P6324" s="53"/>
    </row>
    <row r="6325" spans="1:16" s="56" customFormat="1" ht="90" hidden="1" x14ac:dyDescent="0.2">
      <c r="A6325" s="20">
        <v>6325</v>
      </c>
      <c r="B6325" s="55"/>
      <c r="C6325" s="47" t="str">
        <f t="shared" si="99"/>
        <v>Idu Ana 8977</v>
      </c>
      <c r="D6325" s="47"/>
      <c r="E6325" s="48" t="s">
        <v>3003</v>
      </c>
      <c r="F6325" s="48" t="s">
        <v>6596</v>
      </c>
      <c r="G6325" s="177"/>
      <c r="H6325" s="48">
        <v>8977</v>
      </c>
      <c r="I6325" s="48" t="s">
        <v>6601</v>
      </c>
      <c r="J6325" s="49" t="s">
        <v>48</v>
      </c>
      <c r="K6325" s="50">
        <v>553877</v>
      </c>
      <c r="L6325" s="48" t="s">
        <v>3256</v>
      </c>
      <c r="M6325" s="51" t="s">
        <v>50</v>
      </c>
      <c r="N6325" s="51" t="s">
        <v>3257</v>
      </c>
      <c r="O6325" s="52"/>
      <c r="P6325" s="53"/>
    </row>
    <row r="6326" spans="1:16" s="56" customFormat="1" ht="105" hidden="1" x14ac:dyDescent="0.2">
      <c r="A6326" s="20">
        <v>6326</v>
      </c>
      <c r="B6326" s="55"/>
      <c r="C6326" s="47" t="str">
        <f t="shared" si="99"/>
        <v>Idu Ana 8978</v>
      </c>
      <c r="D6326" s="47"/>
      <c r="E6326" s="48" t="s">
        <v>3003</v>
      </c>
      <c r="F6326" s="48" t="s">
        <v>6596</v>
      </c>
      <c r="G6326" s="177"/>
      <c r="H6326" s="48">
        <v>8978</v>
      </c>
      <c r="I6326" s="48" t="s">
        <v>6602</v>
      </c>
      <c r="J6326" s="49" t="s">
        <v>25</v>
      </c>
      <c r="K6326" s="50">
        <v>316584</v>
      </c>
      <c r="L6326" s="48" t="s">
        <v>3256</v>
      </c>
      <c r="M6326" s="51" t="s">
        <v>50</v>
      </c>
      <c r="N6326" s="51" t="s">
        <v>3257</v>
      </c>
      <c r="O6326" s="52"/>
      <c r="P6326" s="53"/>
    </row>
    <row r="6327" spans="1:16" s="56" customFormat="1" ht="90" hidden="1" x14ac:dyDescent="0.2">
      <c r="A6327" s="20">
        <v>6327</v>
      </c>
      <c r="B6327" s="55"/>
      <c r="C6327" s="47" t="str">
        <f t="shared" si="99"/>
        <v>Idu Ana 8979</v>
      </c>
      <c r="D6327" s="47"/>
      <c r="E6327" s="48" t="s">
        <v>3003</v>
      </c>
      <c r="F6327" s="48" t="s">
        <v>6596</v>
      </c>
      <c r="G6327" s="177"/>
      <c r="H6327" s="48">
        <v>8979</v>
      </c>
      <c r="I6327" s="48" t="s">
        <v>6603</v>
      </c>
      <c r="J6327" s="49" t="s">
        <v>26</v>
      </c>
      <c r="K6327" s="50">
        <v>458391</v>
      </c>
      <c r="L6327" s="48" t="s">
        <v>3256</v>
      </c>
      <c r="M6327" s="51" t="s">
        <v>50</v>
      </c>
      <c r="N6327" s="51" t="s">
        <v>3257</v>
      </c>
      <c r="O6327" s="52"/>
      <c r="P6327" s="53"/>
    </row>
    <row r="6328" spans="1:16" s="56" customFormat="1" ht="90" hidden="1" x14ac:dyDescent="0.2">
      <c r="A6328" s="20">
        <v>6328</v>
      </c>
      <c r="B6328" s="55"/>
      <c r="C6328" s="47" t="str">
        <f t="shared" si="99"/>
        <v>Idu Ana 8980</v>
      </c>
      <c r="D6328" s="47"/>
      <c r="E6328" s="48" t="s">
        <v>3003</v>
      </c>
      <c r="F6328" s="48" t="s">
        <v>6596</v>
      </c>
      <c r="G6328" s="177"/>
      <c r="H6328" s="48">
        <v>8980</v>
      </c>
      <c r="I6328" s="48" t="s">
        <v>6604</v>
      </c>
      <c r="J6328" s="49" t="s">
        <v>26</v>
      </c>
      <c r="K6328" s="50">
        <v>369765</v>
      </c>
      <c r="L6328" s="48" t="s">
        <v>3256</v>
      </c>
      <c r="M6328" s="51" t="s">
        <v>50</v>
      </c>
      <c r="N6328" s="51" t="s">
        <v>3257</v>
      </c>
      <c r="O6328" s="52"/>
      <c r="P6328" s="53"/>
    </row>
    <row r="6329" spans="1:16" s="56" customFormat="1" ht="90" hidden="1" x14ac:dyDescent="0.2">
      <c r="A6329" s="20">
        <v>6329</v>
      </c>
      <c r="B6329" s="55"/>
      <c r="C6329" s="47" t="str">
        <f t="shared" si="99"/>
        <v>Idu Ana 8981</v>
      </c>
      <c r="D6329" s="47"/>
      <c r="E6329" s="48" t="s">
        <v>3003</v>
      </c>
      <c r="F6329" s="48" t="s">
        <v>6596</v>
      </c>
      <c r="G6329" s="177"/>
      <c r="H6329" s="48">
        <v>8981</v>
      </c>
      <c r="I6329" s="48" t="s">
        <v>6605</v>
      </c>
      <c r="J6329" s="49" t="s">
        <v>26</v>
      </c>
      <c r="K6329" s="50">
        <v>372607</v>
      </c>
      <c r="L6329" s="48" t="s">
        <v>3256</v>
      </c>
      <c r="M6329" s="51" t="s">
        <v>50</v>
      </c>
      <c r="N6329" s="51" t="s">
        <v>3257</v>
      </c>
      <c r="O6329" s="52"/>
      <c r="P6329" s="53"/>
    </row>
    <row r="6330" spans="1:16" s="56" customFormat="1" ht="90" hidden="1" x14ac:dyDescent="0.2">
      <c r="A6330" s="20">
        <v>6330</v>
      </c>
      <c r="B6330" s="55"/>
      <c r="C6330" s="47" t="str">
        <f t="shared" si="99"/>
        <v>Idu Ana 8982</v>
      </c>
      <c r="D6330" s="47"/>
      <c r="E6330" s="48" t="s">
        <v>3003</v>
      </c>
      <c r="F6330" s="48" t="s">
        <v>6596</v>
      </c>
      <c r="G6330" s="177"/>
      <c r="H6330" s="48">
        <v>8982</v>
      </c>
      <c r="I6330" s="48" t="s">
        <v>6606</v>
      </c>
      <c r="J6330" s="49" t="s">
        <v>26</v>
      </c>
      <c r="K6330" s="50">
        <v>9784930</v>
      </c>
      <c r="L6330" s="48" t="s">
        <v>3256</v>
      </c>
      <c r="M6330" s="51" t="s">
        <v>50</v>
      </c>
      <c r="N6330" s="51" t="s">
        <v>3257</v>
      </c>
      <c r="O6330" s="52"/>
      <c r="P6330" s="53"/>
    </row>
    <row r="6331" spans="1:16" s="56" customFormat="1" ht="90" hidden="1" x14ac:dyDescent="0.2">
      <c r="A6331" s="20">
        <v>6331</v>
      </c>
      <c r="B6331" s="55"/>
      <c r="C6331" s="47" t="str">
        <f t="shared" si="99"/>
        <v>Idu Ana 8983</v>
      </c>
      <c r="D6331" s="47"/>
      <c r="E6331" s="48" t="s">
        <v>3003</v>
      </c>
      <c r="F6331" s="48" t="s">
        <v>6596</v>
      </c>
      <c r="G6331" s="177"/>
      <c r="H6331" s="48">
        <v>8983</v>
      </c>
      <c r="I6331" s="48" t="s">
        <v>6607</v>
      </c>
      <c r="J6331" s="49" t="s">
        <v>26</v>
      </c>
      <c r="K6331" s="50">
        <v>10283826</v>
      </c>
      <c r="L6331" s="48" t="s">
        <v>3256</v>
      </c>
      <c r="M6331" s="51" t="s">
        <v>50</v>
      </c>
      <c r="N6331" s="51" t="s">
        <v>3257</v>
      </c>
      <c r="O6331" s="52"/>
      <c r="P6331" s="53"/>
    </row>
    <row r="6332" spans="1:16" s="56" customFormat="1" ht="90" hidden="1" x14ac:dyDescent="0.2">
      <c r="A6332" s="20">
        <v>6332</v>
      </c>
      <c r="B6332" s="55"/>
      <c r="C6332" s="47" t="str">
        <f t="shared" si="99"/>
        <v>Idu Ana 8984</v>
      </c>
      <c r="D6332" s="47"/>
      <c r="E6332" s="48" t="s">
        <v>3003</v>
      </c>
      <c r="F6332" s="48" t="s">
        <v>6596</v>
      </c>
      <c r="G6332" s="177"/>
      <c r="H6332" s="48">
        <v>8984</v>
      </c>
      <c r="I6332" s="48" t="s">
        <v>6608</v>
      </c>
      <c r="J6332" s="49" t="s">
        <v>25</v>
      </c>
      <c r="K6332" s="50">
        <v>97707</v>
      </c>
      <c r="L6332" s="48" t="s">
        <v>3256</v>
      </c>
      <c r="M6332" s="51" t="s">
        <v>50</v>
      </c>
      <c r="N6332" s="51" t="s">
        <v>3257</v>
      </c>
      <c r="O6332" s="52"/>
      <c r="P6332" s="53"/>
    </row>
    <row r="6333" spans="1:16" s="56" customFormat="1" ht="90" hidden="1" x14ac:dyDescent="0.2">
      <c r="A6333" s="20">
        <v>6333</v>
      </c>
      <c r="B6333" s="55"/>
      <c r="C6333" s="47" t="str">
        <f t="shared" si="99"/>
        <v>Idu Ana 8985</v>
      </c>
      <c r="D6333" s="47"/>
      <c r="E6333" s="48" t="s">
        <v>3013</v>
      </c>
      <c r="F6333" s="48" t="s">
        <v>6609</v>
      </c>
      <c r="G6333" s="177"/>
      <c r="H6333" s="48">
        <v>8985</v>
      </c>
      <c r="I6333" s="48" t="s">
        <v>6610</v>
      </c>
      <c r="J6333" s="49" t="s">
        <v>25</v>
      </c>
      <c r="K6333" s="50">
        <v>178921</v>
      </c>
      <c r="L6333" s="48" t="s">
        <v>3256</v>
      </c>
      <c r="M6333" s="51" t="s">
        <v>50</v>
      </c>
      <c r="N6333" s="51" t="s">
        <v>3257</v>
      </c>
      <c r="O6333" s="52"/>
      <c r="P6333" s="53"/>
    </row>
    <row r="6334" spans="1:16" s="56" customFormat="1" ht="90" hidden="1" x14ac:dyDescent="0.2">
      <c r="A6334" s="20">
        <v>6334</v>
      </c>
      <c r="B6334" s="55"/>
      <c r="C6334" s="47" t="str">
        <f t="shared" si="99"/>
        <v>Idu Ana 8986</v>
      </c>
      <c r="D6334" s="47"/>
      <c r="E6334" s="48" t="s">
        <v>3013</v>
      </c>
      <c r="F6334" s="48" t="s">
        <v>6609</v>
      </c>
      <c r="G6334" s="177"/>
      <c r="H6334" s="48">
        <v>8986</v>
      </c>
      <c r="I6334" s="48" t="s">
        <v>6611</v>
      </c>
      <c r="J6334" s="49" t="s">
        <v>25</v>
      </c>
      <c r="K6334" s="50">
        <v>94636</v>
      </c>
      <c r="L6334" s="48" t="s">
        <v>3256</v>
      </c>
      <c r="M6334" s="51" t="s">
        <v>50</v>
      </c>
      <c r="N6334" s="51" t="s">
        <v>3257</v>
      </c>
      <c r="O6334" s="52"/>
      <c r="P6334" s="53"/>
    </row>
    <row r="6335" spans="1:16" s="56" customFormat="1" ht="90" hidden="1" x14ac:dyDescent="0.2">
      <c r="A6335" s="20">
        <v>6335</v>
      </c>
      <c r="B6335" s="55"/>
      <c r="C6335" s="47" t="str">
        <f t="shared" si="99"/>
        <v>Idu Ana 8987</v>
      </c>
      <c r="D6335" s="47"/>
      <c r="E6335" s="48" t="s">
        <v>3013</v>
      </c>
      <c r="F6335" s="48" t="s">
        <v>6609</v>
      </c>
      <c r="G6335" s="177"/>
      <c r="H6335" s="48">
        <v>8987</v>
      </c>
      <c r="I6335" s="48" t="s">
        <v>6612</v>
      </c>
      <c r="J6335" s="49" t="s">
        <v>25</v>
      </c>
      <c r="K6335" s="50">
        <v>157417</v>
      </c>
      <c r="L6335" s="48" t="s">
        <v>3256</v>
      </c>
      <c r="M6335" s="51" t="s">
        <v>50</v>
      </c>
      <c r="N6335" s="51" t="s">
        <v>3257</v>
      </c>
      <c r="O6335" s="52"/>
      <c r="P6335" s="53"/>
    </row>
    <row r="6336" spans="1:16" s="56" customFormat="1" ht="90" hidden="1" x14ac:dyDescent="0.2">
      <c r="A6336" s="20">
        <v>6336</v>
      </c>
      <c r="B6336" s="55"/>
      <c r="C6336" s="47" t="str">
        <f t="shared" si="99"/>
        <v>Idu Ana 8988</v>
      </c>
      <c r="D6336" s="47"/>
      <c r="E6336" s="48" t="s">
        <v>3013</v>
      </c>
      <c r="F6336" s="48" t="s">
        <v>6609</v>
      </c>
      <c r="G6336" s="177"/>
      <c r="H6336" s="48">
        <v>8988</v>
      </c>
      <c r="I6336" s="48" t="s">
        <v>3028</v>
      </c>
      <c r="J6336" s="49" t="s">
        <v>25</v>
      </c>
      <c r="K6336" s="50">
        <v>1612019</v>
      </c>
      <c r="L6336" s="48" t="s">
        <v>3256</v>
      </c>
      <c r="M6336" s="51" t="s">
        <v>50</v>
      </c>
      <c r="N6336" s="51" t="s">
        <v>3257</v>
      </c>
      <c r="O6336" s="52"/>
      <c r="P6336" s="53"/>
    </row>
    <row r="6337" spans="1:16" s="56" customFormat="1" ht="90" hidden="1" x14ac:dyDescent="0.2">
      <c r="A6337" s="20">
        <v>6337</v>
      </c>
      <c r="B6337" s="55"/>
      <c r="C6337" s="47" t="str">
        <f t="shared" si="99"/>
        <v>Idu Ana 8989</v>
      </c>
      <c r="D6337" s="47"/>
      <c r="E6337" s="48" t="s">
        <v>3013</v>
      </c>
      <c r="F6337" s="48" t="s">
        <v>6609</v>
      </c>
      <c r="G6337" s="177"/>
      <c r="H6337" s="48">
        <v>8989</v>
      </c>
      <c r="I6337" s="48" t="s">
        <v>6613</v>
      </c>
      <c r="J6337" s="49" t="s">
        <v>25</v>
      </c>
      <c r="K6337" s="50">
        <v>50420</v>
      </c>
      <c r="L6337" s="48" t="s">
        <v>3256</v>
      </c>
      <c r="M6337" s="51" t="s">
        <v>50</v>
      </c>
      <c r="N6337" s="51" t="s">
        <v>3257</v>
      </c>
      <c r="O6337" s="52"/>
      <c r="P6337" s="53"/>
    </row>
    <row r="6338" spans="1:16" s="56" customFormat="1" ht="90" hidden="1" x14ac:dyDescent="0.2">
      <c r="A6338" s="20">
        <v>6338</v>
      </c>
      <c r="B6338" s="55"/>
      <c r="C6338" s="47" t="str">
        <f t="shared" si="99"/>
        <v>Idu Ana 8990</v>
      </c>
      <c r="D6338" s="47"/>
      <c r="E6338" s="48" t="s">
        <v>3013</v>
      </c>
      <c r="F6338" s="48" t="s">
        <v>6609</v>
      </c>
      <c r="G6338" s="177"/>
      <c r="H6338" s="48">
        <v>8990</v>
      </c>
      <c r="I6338" s="48" t="s">
        <v>6614</v>
      </c>
      <c r="J6338" s="49" t="s">
        <v>26</v>
      </c>
      <c r="K6338" s="50">
        <v>97801607</v>
      </c>
      <c r="L6338" s="48" t="s">
        <v>3256</v>
      </c>
      <c r="M6338" s="51" t="s">
        <v>50</v>
      </c>
      <c r="N6338" s="51" t="s">
        <v>3257</v>
      </c>
      <c r="O6338" s="52"/>
      <c r="P6338" s="53"/>
    </row>
    <row r="6339" spans="1:16" s="56" customFormat="1" ht="90" hidden="1" x14ac:dyDescent="0.2">
      <c r="A6339" s="20">
        <v>6339</v>
      </c>
      <c r="B6339" s="55"/>
      <c r="C6339" s="47" t="str">
        <f t="shared" si="99"/>
        <v>Idu Ana 8991</v>
      </c>
      <c r="D6339" s="47"/>
      <c r="E6339" s="48" t="s">
        <v>3013</v>
      </c>
      <c r="F6339" s="48" t="s">
        <v>6609</v>
      </c>
      <c r="G6339" s="177"/>
      <c r="H6339" s="48">
        <v>8991</v>
      </c>
      <c r="I6339" s="48" t="s">
        <v>3031</v>
      </c>
      <c r="J6339" s="49" t="s">
        <v>26</v>
      </c>
      <c r="K6339" s="50">
        <v>119657</v>
      </c>
      <c r="L6339" s="48" t="s">
        <v>3256</v>
      </c>
      <c r="M6339" s="51" t="s">
        <v>50</v>
      </c>
      <c r="N6339" s="51" t="s">
        <v>3257</v>
      </c>
      <c r="O6339" s="52"/>
      <c r="P6339" s="53"/>
    </row>
    <row r="6340" spans="1:16" s="56" customFormat="1" ht="90" hidden="1" x14ac:dyDescent="0.2">
      <c r="A6340" s="20">
        <v>6340</v>
      </c>
      <c r="B6340" s="55"/>
      <c r="C6340" s="47" t="str">
        <f t="shared" si="99"/>
        <v>Idu Ana 8992</v>
      </c>
      <c r="D6340" s="47"/>
      <c r="E6340" s="48" t="s">
        <v>3013</v>
      </c>
      <c r="F6340" s="48" t="s">
        <v>6609</v>
      </c>
      <c r="G6340" s="177"/>
      <c r="H6340" s="48">
        <v>8992</v>
      </c>
      <c r="I6340" s="48" t="s">
        <v>6615</v>
      </c>
      <c r="J6340" s="49" t="s">
        <v>25</v>
      </c>
      <c r="K6340" s="50">
        <v>172102</v>
      </c>
      <c r="L6340" s="48" t="s">
        <v>3256</v>
      </c>
      <c r="M6340" s="51" t="s">
        <v>50</v>
      </c>
      <c r="N6340" s="51" t="s">
        <v>3257</v>
      </c>
      <c r="O6340" s="52"/>
      <c r="P6340" s="53"/>
    </row>
    <row r="6341" spans="1:16" s="56" customFormat="1" ht="90" hidden="1" x14ac:dyDescent="0.2">
      <c r="A6341" s="20">
        <v>6341</v>
      </c>
      <c r="B6341" s="55"/>
      <c r="C6341" s="47" t="str">
        <f t="shared" si="99"/>
        <v>Idu Ana 8993</v>
      </c>
      <c r="D6341" s="47"/>
      <c r="E6341" s="48" t="s">
        <v>3013</v>
      </c>
      <c r="F6341" s="48" t="s">
        <v>6609</v>
      </c>
      <c r="G6341" s="177"/>
      <c r="H6341" s="48">
        <v>8993</v>
      </c>
      <c r="I6341" s="48" t="s">
        <v>3032</v>
      </c>
      <c r="J6341" s="49" t="s">
        <v>26</v>
      </c>
      <c r="K6341" s="50">
        <v>94123</v>
      </c>
      <c r="L6341" s="48" t="s">
        <v>3256</v>
      </c>
      <c r="M6341" s="51" t="s">
        <v>50</v>
      </c>
      <c r="N6341" s="51" t="s">
        <v>3257</v>
      </c>
      <c r="O6341" s="52"/>
      <c r="P6341" s="53"/>
    </row>
    <row r="6342" spans="1:16" s="56" customFormat="1" ht="90" hidden="1" x14ac:dyDescent="0.2">
      <c r="A6342" s="20">
        <v>6342</v>
      </c>
      <c r="B6342" s="55"/>
      <c r="C6342" s="47" t="str">
        <f t="shared" si="99"/>
        <v>Idu Ana 8994</v>
      </c>
      <c r="D6342" s="47"/>
      <c r="E6342" s="48" t="s">
        <v>3013</v>
      </c>
      <c r="F6342" s="48" t="s">
        <v>6609</v>
      </c>
      <c r="G6342" s="177"/>
      <c r="H6342" s="48">
        <v>8994</v>
      </c>
      <c r="I6342" s="48" t="s">
        <v>6616</v>
      </c>
      <c r="J6342" s="49" t="s">
        <v>26</v>
      </c>
      <c r="K6342" s="50">
        <v>2840038</v>
      </c>
      <c r="L6342" s="48" t="s">
        <v>3256</v>
      </c>
      <c r="M6342" s="51" t="s">
        <v>50</v>
      </c>
      <c r="N6342" s="51" t="s">
        <v>3257</v>
      </c>
      <c r="O6342" s="52"/>
      <c r="P6342" s="53"/>
    </row>
    <row r="6343" spans="1:16" s="56" customFormat="1" ht="90" hidden="1" x14ac:dyDescent="0.2">
      <c r="A6343" s="20">
        <v>6343</v>
      </c>
      <c r="B6343" s="55"/>
      <c r="C6343" s="47" t="str">
        <f t="shared" si="99"/>
        <v>Idu Ana 8995</v>
      </c>
      <c r="D6343" s="47"/>
      <c r="E6343" s="48" t="s">
        <v>3013</v>
      </c>
      <c r="F6343" s="48" t="s">
        <v>6609</v>
      </c>
      <c r="G6343" s="177"/>
      <c r="H6343" s="48">
        <v>8995</v>
      </c>
      <c r="I6343" s="48" t="s">
        <v>6617</v>
      </c>
      <c r="J6343" s="49" t="s">
        <v>25</v>
      </c>
      <c r="K6343" s="50">
        <v>742212</v>
      </c>
      <c r="L6343" s="48" t="s">
        <v>3256</v>
      </c>
      <c r="M6343" s="51" t="s">
        <v>50</v>
      </c>
      <c r="N6343" s="51" t="s">
        <v>3257</v>
      </c>
      <c r="O6343" s="52"/>
      <c r="P6343" s="53"/>
    </row>
    <row r="6344" spans="1:16" s="56" customFormat="1" ht="90" hidden="1" x14ac:dyDescent="0.2">
      <c r="A6344" s="20">
        <v>6344</v>
      </c>
      <c r="B6344" s="55"/>
      <c r="C6344" s="47" t="str">
        <f t="shared" si="99"/>
        <v>Idu Ana 8996</v>
      </c>
      <c r="D6344" s="47"/>
      <c r="E6344" s="48" t="s">
        <v>3013</v>
      </c>
      <c r="F6344" s="48" t="s">
        <v>6609</v>
      </c>
      <c r="G6344" s="177"/>
      <c r="H6344" s="48">
        <v>8996</v>
      </c>
      <c r="I6344" s="48" t="s">
        <v>6618</v>
      </c>
      <c r="J6344" s="49" t="s">
        <v>26</v>
      </c>
      <c r="K6344" s="50">
        <v>357493</v>
      </c>
      <c r="L6344" s="48" t="s">
        <v>3256</v>
      </c>
      <c r="M6344" s="51" t="s">
        <v>50</v>
      </c>
      <c r="N6344" s="51" t="s">
        <v>3257</v>
      </c>
      <c r="O6344" s="52"/>
      <c r="P6344" s="53"/>
    </row>
    <row r="6345" spans="1:16" s="56" customFormat="1" ht="90" hidden="1" x14ac:dyDescent="0.2">
      <c r="A6345" s="20">
        <v>6345</v>
      </c>
      <c r="B6345" s="55"/>
      <c r="C6345" s="47" t="str">
        <f t="shared" si="99"/>
        <v>Idu Ana 8997</v>
      </c>
      <c r="D6345" s="47"/>
      <c r="E6345" s="48" t="s">
        <v>3013</v>
      </c>
      <c r="F6345" s="48" t="s">
        <v>6609</v>
      </c>
      <c r="G6345" s="177"/>
      <c r="H6345" s="48">
        <v>8997</v>
      </c>
      <c r="I6345" s="48" t="s">
        <v>6619</v>
      </c>
      <c r="J6345" s="49" t="s">
        <v>26</v>
      </c>
      <c r="K6345" s="50">
        <v>3765690</v>
      </c>
      <c r="L6345" s="48" t="s">
        <v>3256</v>
      </c>
      <c r="M6345" s="51" t="s">
        <v>50</v>
      </c>
      <c r="N6345" s="51" t="s">
        <v>3257</v>
      </c>
      <c r="O6345" s="52"/>
      <c r="P6345" s="53"/>
    </row>
    <row r="6346" spans="1:16" s="56" customFormat="1" ht="90" hidden="1" x14ac:dyDescent="0.2">
      <c r="A6346" s="20">
        <v>6346</v>
      </c>
      <c r="B6346" s="55"/>
      <c r="C6346" s="47" t="str">
        <f t="shared" si="99"/>
        <v>Idu Ana 8998</v>
      </c>
      <c r="D6346" s="47"/>
      <c r="E6346" s="48" t="s">
        <v>3013</v>
      </c>
      <c r="F6346" s="48" t="s">
        <v>6609</v>
      </c>
      <c r="G6346" s="177"/>
      <c r="H6346" s="48">
        <v>8998</v>
      </c>
      <c r="I6346" s="48" t="s">
        <v>6620</v>
      </c>
      <c r="J6346" s="49" t="s">
        <v>26</v>
      </c>
      <c r="K6346" s="50">
        <v>581919</v>
      </c>
      <c r="L6346" s="48" t="s">
        <v>3256</v>
      </c>
      <c r="M6346" s="51" t="s">
        <v>50</v>
      </c>
      <c r="N6346" s="51" t="s">
        <v>3257</v>
      </c>
      <c r="O6346" s="52"/>
      <c r="P6346" s="53"/>
    </row>
    <row r="6347" spans="1:16" s="56" customFormat="1" ht="90" hidden="1" x14ac:dyDescent="0.2">
      <c r="A6347" s="20">
        <v>6347</v>
      </c>
      <c r="B6347" s="55"/>
      <c r="C6347" s="47" t="str">
        <f t="shared" si="99"/>
        <v>Idu Ana 8999</v>
      </c>
      <c r="D6347" s="47"/>
      <c r="E6347" s="48" t="s">
        <v>3013</v>
      </c>
      <c r="F6347" s="48" t="s">
        <v>6609</v>
      </c>
      <c r="G6347" s="177"/>
      <c r="H6347" s="48">
        <v>8999</v>
      </c>
      <c r="I6347" s="48" t="s">
        <v>6621</v>
      </c>
      <c r="J6347" s="49" t="s">
        <v>26</v>
      </c>
      <c r="K6347" s="50">
        <v>852300</v>
      </c>
      <c r="L6347" s="48" t="s">
        <v>3256</v>
      </c>
      <c r="M6347" s="51" t="s">
        <v>50</v>
      </c>
      <c r="N6347" s="51" t="s">
        <v>3257</v>
      </c>
      <c r="O6347" s="52"/>
      <c r="P6347" s="53"/>
    </row>
    <row r="6348" spans="1:16" s="56" customFormat="1" ht="90" hidden="1" x14ac:dyDescent="0.2">
      <c r="A6348" s="20">
        <v>6348</v>
      </c>
      <c r="B6348" s="55"/>
      <c r="C6348" s="47" t="str">
        <f t="shared" si="99"/>
        <v>Idu Ana 9000</v>
      </c>
      <c r="D6348" s="47"/>
      <c r="E6348" s="48" t="s">
        <v>3013</v>
      </c>
      <c r="F6348" s="48" t="s">
        <v>6609</v>
      </c>
      <c r="G6348" s="177"/>
      <c r="H6348" s="48">
        <v>9000</v>
      </c>
      <c r="I6348" s="48" t="s">
        <v>6622</v>
      </c>
      <c r="J6348" s="49" t="s">
        <v>26</v>
      </c>
      <c r="K6348" s="50">
        <v>11840616</v>
      </c>
      <c r="L6348" s="48" t="s">
        <v>3256</v>
      </c>
      <c r="M6348" s="51" t="s">
        <v>50</v>
      </c>
      <c r="N6348" s="51" t="s">
        <v>3257</v>
      </c>
      <c r="O6348" s="52"/>
      <c r="P6348" s="53"/>
    </row>
    <row r="6349" spans="1:16" s="56" customFormat="1" ht="90" hidden="1" x14ac:dyDescent="0.2">
      <c r="A6349" s="20">
        <v>6349</v>
      </c>
      <c r="B6349" s="55"/>
      <c r="C6349" s="47" t="str">
        <f t="shared" si="99"/>
        <v>Idu Ana 9001</v>
      </c>
      <c r="D6349" s="47"/>
      <c r="E6349" s="48" t="s">
        <v>3013</v>
      </c>
      <c r="F6349" s="48" t="s">
        <v>6609</v>
      </c>
      <c r="G6349" s="177"/>
      <c r="H6349" s="48">
        <v>9001</v>
      </c>
      <c r="I6349" s="48" t="s">
        <v>6623</v>
      </c>
      <c r="J6349" s="49" t="s">
        <v>48</v>
      </c>
      <c r="K6349" s="50">
        <v>469179</v>
      </c>
      <c r="L6349" s="48" t="s">
        <v>3256</v>
      </c>
      <c r="M6349" s="51" t="s">
        <v>50</v>
      </c>
      <c r="N6349" s="51" t="s">
        <v>3257</v>
      </c>
      <c r="O6349" s="52"/>
      <c r="P6349" s="53"/>
    </row>
    <row r="6350" spans="1:16" s="56" customFormat="1" ht="90" hidden="1" x14ac:dyDescent="0.2">
      <c r="A6350" s="20">
        <v>6350</v>
      </c>
      <c r="B6350" s="55"/>
      <c r="C6350" s="47" t="str">
        <f t="shared" si="99"/>
        <v>Idu Ana 9002</v>
      </c>
      <c r="D6350" s="47"/>
      <c r="E6350" s="48" t="s">
        <v>3013</v>
      </c>
      <c r="F6350" s="48" t="s">
        <v>6609</v>
      </c>
      <c r="G6350" s="177"/>
      <c r="H6350" s="48">
        <v>9002</v>
      </c>
      <c r="I6350" s="48" t="s">
        <v>6624</v>
      </c>
      <c r="J6350" s="49" t="s">
        <v>26</v>
      </c>
      <c r="K6350" s="50">
        <v>314489</v>
      </c>
      <c r="L6350" s="48" t="s">
        <v>3256</v>
      </c>
      <c r="M6350" s="51" t="s">
        <v>50</v>
      </c>
      <c r="N6350" s="51" t="s">
        <v>3257</v>
      </c>
      <c r="O6350" s="52"/>
      <c r="P6350" s="53"/>
    </row>
    <row r="6351" spans="1:16" s="56" customFormat="1" ht="90" hidden="1" x14ac:dyDescent="0.2">
      <c r="A6351" s="20">
        <v>6351</v>
      </c>
      <c r="B6351" s="55"/>
      <c r="C6351" s="47" t="str">
        <f t="shared" si="99"/>
        <v>Idu Ana 9003</v>
      </c>
      <c r="D6351" s="47"/>
      <c r="E6351" s="48" t="s">
        <v>3013</v>
      </c>
      <c r="F6351" s="48" t="s">
        <v>6609</v>
      </c>
      <c r="G6351" s="177"/>
      <c r="H6351" s="48">
        <v>9003</v>
      </c>
      <c r="I6351" s="48" t="s">
        <v>6625</v>
      </c>
      <c r="J6351" s="49" t="s">
        <v>26</v>
      </c>
      <c r="K6351" s="50">
        <v>18161827</v>
      </c>
      <c r="L6351" s="48" t="s">
        <v>3256</v>
      </c>
      <c r="M6351" s="51" t="s">
        <v>50</v>
      </c>
      <c r="N6351" s="51" t="s">
        <v>3257</v>
      </c>
      <c r="O6351" s="52"/>
      <c r="P6351" s="53"/>
    </row>
    <row r="6352" spans="1:16" s="56" customFormat="1" ht="90" hidden="1" x14ac:dyDescent="0.2">
      <c r="A6352" s="20">
        <v>6352</v>
      </c>
      <c r="B6352" s="55"/>
      <c r="C6352" s="47" t="str">
        <f t="shared" si="99"/>
        <v>Idu Ana 9004</v>
      </c>
      <c r="D6352" s="47"/>
      <c r="E6352" s="48" t="s">
        <v>3013</v>
      </c>
      <c r="F6352" s="48" t="s">
        <v>6609</v>
      </c>
      <c r="G6352" s="177"/>
      <c r="H6352" s="48">
        <v>9004</v>
      </c>
      <c r="I6352" s="48" t="s">
        <v>6626</v>
      </c>
      <c r="J6352" s="49" t="s">
        <v>25</v>
      </c>
      <c r="K6352" s="50">
        <v>128559</v>
      </c>
      <c r="L6352" s="48" t="s">
        <v>3256</v>
      </c>
      <c r="M6352" s="51" t="s">
        <v>50</v>
      </c>
      <c r="N6352" s="51" t="s">
        <v>3257</v>
      </c>
      <c r="O6352" s="52"/>
      <c r="P6352" s="53"/>
    </row>
    <row r="6353" spans="1:16" s="56" customFormat="1" ht="90" hidden="1" x14ac:dyDescent="0.2">
      <c r="A6353" s="20">
        <v>6353</v>
      </c>
      <c r="B6353" s="55"/>
      <c r="C6353" s="47" t="str">
        <f t="shared" si="99"/>
        <v>Idu Ana 9005</v>
      </c>
      <c r="D6353" s="47"/>
      <c r="E6353" s="48" t="s">
        <v>3013</v>
      </c>
      <c r="F6353" s="48" t="s">
        <v>6609</v>
      </c>
      <c r="G6353" s="177"/>
      <c r="H6353" s="48">
        <v>9005</v>
      </c>
      <c r="I6353" s="48" t="s">
        <v>6627</v>
      </c>
      <c r="J6353" s="49" t="s">
        <v>26</v>
      </c>
      <c r="K6353" s="50">
        <v>549644</v>
      </c>
      <c r="L6353" s="48" t="s">
        <v>3256</v>
      </c>
      <c r="M6353" s="51" t="s">
        <v>50</v>
      </c>
      <c r="N6353" s="51" t="s">
        <v>3257</v>
      </c>
      <c r="O6353" s="52"/>
      <c r="P6353" s="53"/>
    </row>
    <row r="6354" spans="1:16" s="56" customFormat="1" ht="90" hidden="1" x14ac:dyDescent="0.2">
      <c r="A6354" s="20">
        <v>6354</v>
      </c>
      <c r="B6354" s="55"/>
      <c r="C6354" s="47" t="str">
        <f t="shared" si="99"/>
        <v>Idu Ana 9006</v>
      </c>
      <c r="D6354" s="47"/>
      <c r="E6354" s="48" t="s">
        <v>3013</v>
      </c>
      <c r="F6354" s="48" t="s">
        <v>6609</v>
      </c>
      <c r="G6354" s="177"/>
      <c r="H6354" s="48">
        <v>9006</v>
      </c>
      <c r="I6354" s="48" t="s">
        <v>6628</v>
      </c>
      <c r="J6354" s="49" t="s">
        <v>26</v>
      </c>
      <c r="K6354" s="50">
        <v>6686085</v>
      </c>
      <c r="L6354" s="48" t="s">
        <v>3256</v>
      </c>
      <c r="M6354" s="51" t="s">
        <v>50</v>
      </c>
      <c r="N6354" s="51" t="s">
        <v>3257</v>
      </c>
      <c r="O6354" s="52"/>
      <c r="P6354" s="53"/>
    </row>
    <row r="6355" spans="1:16" s="56" customFormat="1" ht="90" hidden="1" x14ac:dyDescent="0.2">
      <c r="A6355" s="20">
        <v>6355</v>
      </c>
      <c r="B6355" s="55"/>
      <c r="C6355" s="47" t="str">
        <f t="shared" si="99"/>
        <v>Idu Ana 9007</v>
      </c>
      <c r="D6355" s="47"/>
      <c r="E6355" s="48" t="s">
        <v>3013</v>
      </c>
      <c r="F6355" s="48" t="s">
        <v>6609</v>
      </c>
      <c r="G6355" s="177"/>
      <c r="H6355" s="48">
        <v>9007</v>
      </c>
      <c r="I6355" s="48" t="s">
        <v>6629</v>
      </c>
      <c r="J6355" s="49" t="s">
        <v>25</v>
      </c>
      <c r="K6355" s="50">
        <v>98321</v>
      </c>
      <c r="L6355" s="48" t="s">
        <v>3256</v>
      </c>
      <c r="M6355" s="51" t="s">
        <v>50</v>
      </c>
      <c r="N6355" s="51" t="s">
        <v>3257</v>
      </c>
      <c r="O6355" s="52"/>
      <c r="P6355" s="53"/>
    </row>
    <row r="6356" spans="1:16" s="56" customFormat="1" ht="90" hidden="1" x14ac:dyDescent="0.2">
      <c r="A6356" s="20">
        <v>6356</v>
      </c>
      <c r="B6356" s="55"/>
      <c r="C6356" s="47" t="str">
        <f t="shared" si="99"/>
        <v>Idu Ana 9008</v>
      </c>
      <c r="D6356" s="47"/>
      <c r="E6356" s="48" t="s">
        <v>3013</v>
      </c>
      <c r="F6356" s="48" t="s">
        <v>6609</v>
      </c>
      <c r="G6356" s="177"/>
      <c r="H6356" s="48">
        <v>9008</v>
      </c>
      <c r="I6356" s="48" t="s">
        <v>6630</v>
      </c>
      <c r="J6356" s="49" t="s">
        <v>26</v>
      </c>
      <c r="K6356" s="50">
        <v>67823941</v>
      </c>
      <c r="L6356" s="48" t="s">
        <v>3256</v>
      </c>
      <c r="M6356" s="51" t="s">
        <v>50</v>
      </c>
      <c r="N6356" s="51" t="s">
        <v>3257</v>
      </c>
      <c r="O6356" s="52"/>
      <c r="P6356" s="53"/>
    </row>
    <row r="6357" spans="1:16" s="56" customFormat="1" ht="90" hidden="1" x14ac:dyDescent="0.2">
      <c r="A6357" s="20">
        <v>6357</v>
      </c>
      <c r="B6357" s="55"/>
      <c r="C6357" s="47" t="str">
        <f t="shared" si="99"/>
        <v>Idu Ana 9009</v>
      </c>
      <c r="D6357" s="47"/>
      <c r="E6357" s="48" t="s">
        <v>3013</v>
      </c>
      <c r="F6357" s="48" t="s">
        <v>6609</v>
      </c>
      <c r="G6357" s="177"/>
      <c r="H6357" s="48">
        <v>9009</v>
      </c>
      <c r="I6357" s="48" t="s">
        <v>6631</v>
      </c>
      <c r="J6357" s="49" t="s">
        <v>48</v>
      </c>
      <c r="K6357" s="50">
        <v>132847</v>
      </c>
      <c r="L6357" s="48" t="s">
        <v>3256</v>
      </c>
      <c r="M6357" s="51" t="s">
        <v>50</v>
      </c>
      <c r="N6357" s="51" t="s">
        <v>3257</v>
      </c>
      <c r="O6357" s="52"/>
      <c r="P6357" s="53"/>
    </row>
    <row r="6358" spans="1:16" s="56" customFormat="1" ht="90" hidden="1" x14ac:dyDescent="0.2">
      <c r="A6358" s="20">
        <v>6358</v>
      </c>
      <c r="B6358" s="55"/>
      <c r="C6358" s="47" t="str">
        <f t="shared" si="99"/>
        <v>Idu Ana 9010</v>
      </c>
      <c r="D6358" s="47"/>
      <c r="E6358" s="48" t="s">
        <v>3013</v>
      </c>
      <c r="F6358" s="48" t="s">
        <v>6609</v>
      </c>
      <c r="G6358" s="177"/>
      <c r="H6358" s="48">
        <v>9010</v>
      </c>
      <c r="I6358" s="48" t="s">
        <v>6632</v>
      </c>
      <c r="J6358" s="49" t="s">
        <v>25</v>
      </c>
      <c r="K6358" s="50">
        <v>42882</v>
      </c>
      <c r="L6358" s="48" t="s">
        <v>3256</v>
      </c>
      <c r="M6358" s="51" t="s">
        <v>50</v>
      </c>
      <c r="N6358" s="51" t="s">
        <v>3257</v>
      </c>
      <c r="O6358" s="52"/>
      <c r="P6358" s="53"/>
    </row>
    <row r="6359" spans="1:16" s="56" customFormat="1" ht="90" hidden="1" x14ac:dyDescent="0.2">
      <c r="A6359" s="20">
        <v>6359</v>
      </c>
      <c r="B6359" s="55"/>
      <c r="C6359" s="47" t="str">
        <f t="shared" si="99"/>
        <v>Idu Ana 9011</v>
      </c>
      <c r="D6359" s="47"/>
      <c r="E6359" s="48" t="s">
        <v>3013</v>
      </c>
      <c r="F6359" s="48" t="s">
        <v>6609</v>
      </c>
      <c r="G6359" s="177"/>
      <c r="H6359" s="48">
        <v>9011</v>
      </c>
      <c r="I6359" s="48" t="s">
        <v>6633</v>
      </c>
      <c r="J6359" s="49" t="s">
        <v>1857</v>
      </c>
      <c r="K6359" s="50">
        <v>935</v>
      </c>
      <c r="L6359" s="48" t="s">
        <v>3256</v>
      </c>
      <c r="M6359" s="51" t="s">
        <v>50</v>
      </c>
      <c r="N6359" s="51" t="s">
        <v>3257</v>
      </c>
      <c r="O6359" s="52"/>
      <c r="P6359" s="53"/>
    </row>
    <row r="6360" spans="1:16" s="56" customFormat="1" ht="90" hidden="1" x14ac:dyDescent="0.2">
      <c r="A6360" s="20">
        <v>6360</v>
      </c>
      <c r="B6360" s="55"/>
      <c r="C6360" s="47" t="str">
        <f t="shared" si="99"/>
        <v>Idu Ana 9012</v>
      </c>
      <c r="D6360" s="47"/>
      <c r="E6360" s="48" t="s">
        <v>3013</v>
      </c>
      <c r="F6360" s="48" t="s">
        <v>6609</v>
      </c>
      <c r="G6360" s="177"/>
      <c r="H6360" s="48">
        <v>9012</v>
      </c>
      <c r="I6360" s="48" t="s">
        <v>6634</v>
      </c>
      <c r="J6360" s="49" t="s">
        <v>25</v>
      </c>
      <c r="K6360" s="50">
        <v>135186</v>
      </c>
      <c r="L6360" s="48" t="s">
        <v>3256</v>
      </c>
      <c r="M6360" s="51" t="s">
        <v>50</v>
      </c>
      <c r="N6360" s="51" t="s">
        <v>3257</v>
      </c>
      <c r="O6360" s="52"/>
      <c r="P6360" s="53"/>
    </row>
    <row r="6361" spans="1:16" s="56" customFormat="1" ht="90" hidden="1" x14ac:dyDescent="0.2">
      <c r="A6361" s="20">
        <v>6361</v>
      </c>
      <c r="B6361" s="55"/>
      <c r="C6361" s="47" t="str">
        <f t="shared" si="99"/>
        <v>Idu Ana 9014</v>
      </c>
      <c r="D6361" s="47"/>
      <c r="E6361" s="48" t="s">
        <v>3013</v>
      </c>
      <c r="F6361" s="48" t="s">
        <v>6609</v>
      </c>
      <c r="G6361" s="177"/>
      <c r="H6361" s="48">
        <v>9014</v>
      </c>
      <c r="I6361" s="48" t="s">
        <v>6635</v>
      </c>
      <c r="J6361" s="49" t="s">
        <v>71</v>
      </c>
      <c r="K6361" s="50">
        <v>15515</v>
      </c>
      <c r="L6361" s="48" t="s">
        <v>3256</v>
      </c>
      <c r="M6361" s="51" t="s">
        <v>50</v>
      </c>
      <c r="N6361" s="51" t="s">
        <v>3257</v>
      </c>
      <c r="O6361" s="52"/>
      <c r="P6361" s="53"/>
    </row>
    <row r="6362" spans="1:16" s="56" customFormat="1" ht="90" hidden="1" x14ac:dyDescent="0.2">
      <c r="A6362" s="20">
        <v>6362</v>
      </c>
      <c r="B6362" s="55"/>
      <c r="C6362" s="47" t="str">
        <f t="shared" si="99"/>
        <v>Idu Ana 9015</v>
      </c>
      <c r="D6362" s="47"/>
      <c r="E6362" s="48" t="s">
        <v>3013</v>
      </c>
      <c r="F6362" s="48" t="s">
        <v>6609</v>
      </c>
      <c r="G6362" s="177"/>
      <c r="H6362" s="48">
        <v>9015</v>
      </c>
      <c r="I6362" s="48" t="s">
        <v>6636</v>
      </c>
      <c r="J6362" s="49" t="s">
        <v>26</v>
      </c>
      <c r="K6362" s="50">
        <v>70997773</v>
      </c>
      <c r="L6362" s="48" t="s">
        <v>3256</v>
      </c>
      <c r="M6362" s="51" t="s">
        <v>50</v>
      </c>
      <c r="N6362" s="51" t="s">
        <v>3257</v>
      </c>
      <c r="O6362" s="52"/>
      <c r="P6362" s="53"/>
    </row>
    <row r="6363" spans="1:16" s="56" customFormat="1" ht="90" hidden="1" x14ac:dyDescent="0.2">
      <c r="A6363" s="20">
        <v>6363</v>
      </c>
      <c r="B6363" s="55"/>
      <c r="C6363" s="47" t="str">
        <f t="shared" si="99"/>
        <v>Idu Ana 9016</v>
      </c>
      <c r="D6363" s="47"/>
      <c r="E6363" s="48" t="s">
        <v>3013</v>
      </c>
      <c r="F6363" s="48" t="s">
        <v>6609</v>
      </c>
      <c r="G6363" s="177"/>
      <c r="H6363" s="48">
        <v>9016</v>
      </c>
      <c r="I6363" s="48" t="s">
        <v>6637</v>
      </c>
      <c r="J6363" s="49" t="s">
        <v>25</v>
      </c>
      <c r="K6363" s="50">
        <v>8517</v>
      </c>
      <c r="L6363" s="48" t="s">
        <v>3256</v>
      </c>
      <c r="M6363" s="51" t="s">
        <v>50</v>
      </c>
      <c r="N6363" s="51" t="s">
        <v>3257</v>
      </c>
      <c r="O6363" s="52"/>
      <c r="P6363" s="53"/>
    </row>
    <row r="6364" spans="1:16" s="56" customFormat="1" ht="90" hidden="1" x14ac:dyDescent="0.2">
      <c r="A6364" s="20">
        <v>6364</v>
      </c>
      <c r="B6364" s="55"/>
      <c r="C6364" s="47" t="str">
        <f t="shared" si="99"/>
        <v>Idu Ana 9017</v>
      </c>
      <c r="D6364" s="47"/>
      <c r="E6364" s="48" t="s">
        <v>3013</v>
      </c>
      <c r="F6364" s="48" t="s">
        <v>6609</v>
      </c>
      <c r="G6364" s="177"/>
      <c r="H6364" s="48">
        <v>9017</v>
      </c>
      <c r="I6364" s="48" t="s">
        <v>6638</v>
      </c>
      <c r="J6364" s="49" t="s">
        <v>64</v>
      </c>
      <c r="K6364" s="50">
        <v>64934</v>
      </c>
      <c r="L6364" s="48" t="s">
        <v>3256</v>
      </c>
      <c r="M6364" s="51" t="s">
        <v>50</v>
      </c>
      <c r="N6364" s="51" t="s">
        <v>3257</v>
      </c>
      <c r="O6364" s="52"/>
      <c r="P6364" s="53"/>
    </row>
    <row r="6365" spans="1:16" s="56" customFormat="1" ht="90" hidden="1" x14ac:dyDescent="0.2">
      <c r="A6365" s="20">
        <v>6365</v>
      </c>
      <c r="B6365" s="55"/>
      <c r="C6365" s="47" t="str">
        <f t="shared" si="99"/>
        <v>Idu Ana 9018</v>
      </c>
      <c r="D6365" s="47"/>
      <c r="E6365" s="48" t="s">
        <v>3013</v>
      </c>
      <c r="F6365" s="48" t="s">
        <v>6609</v>
      </c>
      <c r="G6365" s="177"/>
      <c r="H6365" s="48">
        <v>9018</v>
      </c>
      <c r="I6365" s="48" t="s">
        <v>6639</v>
      </c>
      <c r="J6365" s="49" t="s">
        <v>25</v>
      </c>
      <c r="K6365" s="50">
        <v>19011</v>
      </c>
      <c r="L6365" s="48" t="s">
        <v>3256</v>
      </c>
      <c r="M6365" s="51" t="s">
        <v>50</v>
      </c>
      <c r="N6365" s="51" t="s">
        <v>3257</v>
      </c>
      <c r="O6365" s="52"/>
      <c r="P6365" s="53"/>
    </row>
    <row r="6366" spans="1:16" s="56" customFormat="1" ht="90" hidden="1" x14ac:dyDescent="0.2">
      <c r="A6366" s="20">
        <v>6366</v>
      </c>
      <c r="B6366" s="55"/>
      <c r="C6366" s="47" t="str">
        <f t="shared" si="99"/>
        <v>Idu Ana 9019</v>
      </c>
      <c r="D6366" s="47"/>
      <c r="E6366" s="48" t="s">
        <v>3013</v>
      </c>
      <c r="F6366" s="48" t="s">
        <v>6609</v>
      </c>
      <c r="G6366" s="177"/>
      <c r="H6366" s="48">
        <v>9019</v>
      </c>
      <c r="I6366" s="48" t="s">
        <v>6640</v>
      </c>
      <c r="J6366" s="49" t="s">
        <v>26</v>
      </c>
      <c r="K6366" s="50">
        <v>417896</v>
      </c>
      <c r="L6366" s="48" t="s">
        <v>3256</v>
      </c>
      <c r="M6366" s="51" t="s">
        <v>50</v>
      </c>
      <c r="N6366" s="51" t="s">
        <v>3257</v>
      </c>
      <c r="O6366" s="52"/>
      <c r="P6366" s="53"/>
    </row>
    <row r="6367" spans="1:16" s="56" customFormat="1" ht="90" hidden="1" x14ac:dyDescent="0.2">
      <c r="A6367" s="20">
        <v>6367</v>
      </c>
      <c r="B6367" s="55"/>
      <c r="C6367" s="47" t="str">
        <f t="shared" si="99"/>
        <v>Idu Ana 9020</v>
      </c>
      <c r="D6367" s="47"/>
      <c r="E6367" s="48" t="s">
        <v>3013</v>
      </c>
      <c r="F6367" s="48" t="s">
        <v>6609</v>
      </c>
      <c r="G6367" s="177"/>
      <c r="H6367" s="48">
        <v>9020</v>
      </c>
      <c r="I6367" s="48" t="s">
        <v>6641</v>
      </c>
      <c r="J6367" s="49" t="s">
        <v>48</v>
      </c>
      <c r="K6367" s="50">
        <v>607049</v>
      </c>
      <c r="L6367" s="48" t="s">
        <v>3256</v>
      </c>
      <c r="M6367" s="51" t="s">
        <v>50</v>
      </c>
      <c r="N6367" s="51" t="s">
        <v>3257</v>
      </c>
      <c r="O6367" s="52"/>
      <c r="P6367" s="53"/>
    </row>
    <row r="6368" spans="1:16" s="56" customFormat="1" ht="90" hidden="1" x14ac:dyDescent="0.2">
      <c r="A6368" s="20">
        <v>6368</v>
      </c>
      <c r="B6368" s="55"/>
      <c r="C6368" s="47" t="str">
        <f t="shared" si="99"/>
        <v>Idu Ana 9021</v>
      </c>
      <c r="D6368" s="47"/>
      <c r="E6368" s="48" t="s">
        <v>3013</v>
      </c>
      <c r="F6368" s="48" t="s">
        <v>6609</v>
      </c>
      <c r="G6368" s="177"/>
      <c r="H6368" s="48">
        <v>9021</v>
      </c>
      <c r="I6368" s="48" t="s">
        <v>6642</v>
      </c>
      <c r="J6368" s="49" t="s">
        <v>25</v>
      </c>
      <c r="K6368" s="50">
        <v>46517</v>
      </c>
      <c r="L6368" s="48" t="s">
        <v>3256</v>
      </c>
      <c r="M6368" s="51" t="s">
        <v>50</v>
      </c>
      <c r="N6368" s="51" t="s">
        <v>3257</v>
      </c>
      <c r="O6368" s="52"/>
      <c r="P6368" s="53"/>
    </row>
    <row r="6369" spans="1:16" s="56" customFormat="1" ht="90" hidden="1" x14ac:dyDescent="0.2">
      <c r="A6369" s="20">
        <v>6369</v>
      </c>
      <c r="B6369" s="55"/>
      <c r="C6369" s="47" t="str">
        <f t="shared" si="99"/>
        <v>Idu Ana 9022</v>
      </c>
      <c r="D6369" s="47"/>
      <c r="E6369" s="48" t="s">
        <v>3013</v>
      </c>
      <c r="F6369" s="48" t="s">
        <v>6609</v>
      </c>
      <c r="G6369" s="177"/>
      <c r="H6369" s="48">
        <v>9022</v>
      </c>
      <c r="I6369" s="48" t="s">
        <v>6643</v>
      </c>
      <c r="J6369" s="49" t="s">
        <v>25</v>
      </c>
      <c r="K6369" s="50">
        <v>2754943</v>
      </c>
      <c r="L6369" s="48" t="s">
        <v>3256</v>
      </c>
      <c r="M6369" s="51" t="s">
        <v>50</v>
      </c>
      <c r="N6369" s="51" t="s">
        <v>3257</v>
      </c>
      <c r="O6369" s="52"/>
      <c r="P6369" s="53"/>
    </row>
    <row r="6370" spans="1:16" s="56" customFormat="1" ht="90" hidden="1" x14ac:dyDescent="0.2">
      <c r="A6370" s="20">
        <v>6370</v>
      </c>
      <c r="B6370" s="55"/>
      <c r="C6370" s="47" t="str">
        <f t="shared" si="99"/>
        <v>Idu Ana 9023</v>
      </c>
      <c r="D6370" s="47"/>
      <c r="E6370" s="48" t="s">
        <v>3013</v>
      </c>
      <c r="F6370" s="48" t="s">
        <v>6609</v>
      </c>
      <c r="G6370" s="177"/>
      <c r="H6370" s="48">
        <v>9023</v>
      </c>
      <c r="I6370" s="48" t="s">
        <v>6644</v>
      </c>
      <c r="J6370" s="49" t="s">
        <v>26</v>
      </c>
      <c r="K6370" s="50">
        <v>19506811</v>
      </c>
      <c r="L6370" s="48" t="s">
        <v>3256</v>
      </c>
      <c r="M6370" s="51" t="s">
        <v>50</v>
      </c>
      <c r="N6370" s="51" t="s">
        <v>3257</v>
      </c>
      <c r="O6370" s="52"/>
      <c r="P6370" s="53"/>
    </row>
    <row r="6371" spans="1:16" s="56" customFormat="1" ht="90" hidden="1" x14ac:dyDescent="0.2">
      <c r="A6371" s="20">
        <v>6371</v>
      </c>
      <c r="B6371" s="55"/>
      <c r="C6371" s="47" t="str">
        <f t="shared" si="99"/>
        <v>Idu Ana 9024</v>
      </c>
      <c r="D6371" s="47"/>
      <c r="E6371" s="48" t="s">
        <v>3013</v>
      </c>
      <c r="F6371" s="48" t="s">
        <v>6609</v>
      </c>
      <c r="G6371" s="177"/>
      <c r="H6371" s="48">
        <v>9024</v>
      </c>
      <c r="I6371" s="48" t="s">
        <v>6645</v>
      </c>
      <c r="J6371" s="49" t="s">
        <v>48</v>
      </c>
      <c r="K6371" s="50">
        <v>7805</v>
      </c>
      <c r="L6371" s="48" t="s">
        <v>3256</v>
      </c>
      <c r="M6371" s="51" t="s">
        <v>50</v>
      </c>
      <c r="N6371" s="51" t="s">
        <v>3257</v>
      </c>
      <c r="O6371" s="52"/>
      <c r="P6371" s="53"/>
    </row>
    <row r="6372" spans="1:16" s="56" customFormat="1" ht="90" hidden="1" x14ac:dyDescent="0.2">
      <c r="A6372" s="20">
        <v>6372</v>
      </c>
      <c r="B6372" s="55"/>
      <c r="C6372" s="47" t="str">
        <f t="shared" si="99"/>
        <v>Idu Ana 9025</v>
      </c>
      <c r="D6372" s="47"/>
      <c r="E6372" s="48" t="s">
        <v>3013</v>
      </c>
      <c r="F6372" s="48" t="s">
        <v>6609</v>
      </c>
      <c r="G6372" s="177"/>
      <c r="H6372" s="48">
        <v>9025</v>
      </c>
      <c r="I6372" s="48" t="s">
        <v>6646</v>
      </c>
      <c r="J6372" s="49" t="s">
        <v>25</v>
      </c>
      <c r="K6372" s="50">
        <v>3731019</v>
      </c>
      <c r="L6372" s="48" t="s">
        <v>3256</v>
      </c>
      <c r="M6372" s="51" t="s">
        <v>50</v>
      </c>
      <c r="N6372" s="51" t="s">
        <v>3257</v>
      </c>
      <c r="O6372" s="52"/>
      <c r="P6372" s="53"/>
    </row>
    <row r="6373" spans="1:16" s="56" customFormat="1" ht="90" hidden="1" x14ac:dyDescent="0.2">
      <c r="A6373" s="20">
        <v>6373</v>
      </c>
      <c r="B6373" s="55"/>
      <c r="C6373" s="47" t="str">
        <f t="shared" si="99"/>
        <v>Idu Ana 9026</v>
      </c>
      <c r="D6373" s="47"/>
      <c r="E6373" s="48" t="s">
        <v>3013</v>
      </c>
      <c r="F6373" s="48" t="s">
        <v>6609</v>
      </c>
      <c r="G6373" s="177"/>
      <c r="H6373" s="48">
        <v>9026</v>
      </c>
      <c r="I6373" s="48" t="s">
        <v>6647</v>
      </c>
      <c r="J6373" s="49" t="s">
        <v>48</v>
      </c>
      <c r="K6373" s="50">
        <v>227576</v>
      </c>
      <c r="L6373" s="48" t="s">
        <v>3256</v>
      </c>
      <c r="M6373" s="51" t="s">
        <v>50</v>
      </c>
      <c r="N6373" s="51" t="s">
        <v>3257</v>
      </c>
      <c r="O6373" s="52"/>
      <c r="P6373" s="53"/>
    </row>
    <row r="6374" spans="1:16" s="56" customFormat="1" ht="90" hidden="1" x14ac:dyDescent="0.2">
      <c r="A6374" s="20">
        <v>6374</v>
      </c>
      <c r="B6374" s="55"/>
      <c r="C6374" s="47" t="str">
        <f t="shared" si="99"/>
        <v>Idu Ana 9027</v>
      </c>
      <c r="D6374" s="47"/>
      <c r="E6374" s="48" t="s">
        <v>3013</v>
      </c>
      <c r="F6374" s="48" t="s">
        <v>6609</v>
      </c>
      <c r="G6374" s="177"/>
      <c r="H6374" s="48">
        <v>9027</v>
      </c>
      <c r="I6374" s="48" t="s">
        <v>6648</v>
      </c>
      <c r="J6374" s="49" t="s">
        <v>26</v>
      </c>
      <c r="K6374" s="50">
        <v>4246270</v>
      </c>
      <c r="L6374" s="48" t="s">
        <v>3256</v>
      </c>
      <c r="M6374" s="51" t="s">
        <v>50</v>
      </c>
      <c r="N6374" s="51" t="s">
        <v>3257</v>
      </c>
      <c r="O6374" s="52"/>
      <c r="P6374" s="53"/>
    </row>
    <row r="6375" spans="1:16" s="56" customFormat="1" ht="30" hidden="1" x14ac:dyDescent="0.2">
      <c r="A6375" s="20">
        <v>6375</v>
      </c>
      <c r="B6375" s="55"/>
      <c r="C6375" s="47" t="str">
        <f t="shared" si="99"/>
        <v>Idu Ana 9028</v>
      </c>
      <c r="D6375" s="47"/>
      <c r="E6375" s="48" t="s">
        <v>2548</v>
      </c>
      <c r="F6375" s="48" t="s">
        <v>4632</v>
      </c>
      <c r="G6375" s="177"/>
      <c r="H6375" s="48">
        <v>9028</v>
      </c>
      <c r="I6375" s="48" t="s">
        <v>3066</v>
      </c>
      <c r="J6375" s="49" t="s">
        <v>48</v>
      </c>
      <c r="K6375" s="50">
        <v>297500</v>
      </c>
      <c r="L6375" s="48" t="s">
        <v>3256</v>
      </c>
      <c r="M6375" s="51" t="s">
        <v>50</v>
      </c>
      <c r="N6375" s="51" t="s">
        <v>3257</v>
      </c>
      <c r="O6375" s="52"/>
      <c r="P6375" s="53"/>
    </row>
    <row r="6376" spans="1:16" s="56" customFormat="1" ht="45" hidden="1" x14ac:dyDescent="0.2">
      <c r="A6376" s="20">
        <v>6376</v>
      </c>
      <c r="B6376" s="55"/>
      <c r="C6376" s="47" t="str">
        <f t="shared" si="99"/>
        <v>Idu Ana 9029</v>
      </c>
      <c r="D6376" s="47"/>
      <c r="E6376" s="48" t="s">
        <v>2548</v>
      </c>
      <c r="F6376" s="48" t="s">
        <v>4632</v>
      </c>
      <c r="G6376" s="177"/>
      <c r="H6376" s="48">
        <v>9029</v>
      </c>
      <c r="I6376" s="48" t="s">
        <v>3067</v>
      </c>
      <c r="J6376" s="49" t="s">
        <v>48</v>
      </c>
      <c r="K6376" s="50">
        <v>678577</v>
      </c>
      <c r="L6376" s="48" t="s">
        <v>3256</v>
      </c>
      <c r="M6376" s="51" t="s">
        <v>50</v>
      </c>
      <c r="N6376" s="51" t="s">
        <v>3257</v>
      </c>
      <c r="O6376" s="52"/>
      <c r="P6376" s="53"/>
    </row>
    <row r="6377" spans="1:16" s="56" customFormat="1" ht="75" hidden="1" x14ac:dyDescent="0.2">
      <c r="A6377" s="20">
        <v>6377</v>
      </c>
      <c r="B6377" s="55"/>
      <c r="C6377" s="47" t="str">
        <f t="shared" ref="C6377:C6440" si="100">+CONCATENATE(M6377," ",N6377," ",H6377)</f>
        <v>Idu Ana 9030</v>
      </c>
      <c r="D6377" s="47"/>
      <c r="E6377" s="48" t="s">
        <v>2548</v>
      </c>
      <c r="F6377" s="48" t="s">
        <v>4700</v>
      </c>
      <c r="G6377" s="177"/>
      <c r="H6377" s="48">
        <v>9030</v>
      </c>
      <c r="I6377" s="48" t="s">
        <v>6649</v>
      </c>
      <c r="J6377" s="49" t="s">
        <v>26</v>
      </c>
      <c r="K6377" s="50">
        <v>642167</v>
      </c>
      <c r="L6377" s="48" t="s">
        <v>3256</v>
      </c>
      <c r="M6377" s="51" t="s">
        <v>50</v>
      </c>
      <c r="N6377" s="51" t="s">
        <v>3257</v>
      </c>
      <c r="O6377" s="52"/>
      <c r="P6377" s="53"/>
    </row>
    <row r="6378" spans="1:16" s="56" customFormat="1" ht="75" hidden="1" x14ac:dyDescent="0.2">
      <c r="A6378" s="20">
        <v>6378</v>
      </c>
      <c r="B6378" s="55"/>
      <c r="C6378" s="47" t="str">
        <f t="shared" si="100"/>
        <v>Idu Ana 9031</v>
      </c>
      <c r="D6378" s="47"/>
      <c r="E6378" s="48" t="s">
        <v>2548</v>
      </c>
      <c r="F6378" s="48" t="s">
        <v>4700</v>
      </c>
      <c r="G6378" s="177"/>
      <c r="H6378" s="48">
        <v>9031</v>
      </c>
      <c r="I6378" s="48" t="s">
        <v>6650</v>
      </c>
      <c r="J6378" s="49" t="s">
        <v>26</v>
      </c>
      <c r="K6378" s="50">
        <v>1426629</v>
      </c>
      <c r="L6378" s="48" t="s">
        <v>3256</v>
      </c>
      <c r="M6378" s="51" t="s">
        <v>50</v>
      </c>
      <c r="N6378" s="51" t="s">
        <v>3257</v>
      </c>
      <c r="O6378" s="52"/>
      <c r="P6378" s="53"/>
    </row>
    <row r="6379" spans="1:16" s="56" customFormat="1" ht="75" hidden="1" x14ac:dyDescent="0.2">
      <c r="A6379" s="20">
        <v>6379</v>
      </c>
      <c r="B6379" s="55"/>
      <c r="C6379" s="47" t="str">
        <f t="shared" si="100"/>
        <v>Idu Ana 9032</v>
      </c>
      <c r="D6379" s="47"/>
      <c r="E6379" s="48" t="s">
        <v>2548</v>
      </c>
      <c r="F6379" s="48" t="s">
        <v>4700</v>
      </c>
      <c r="G6379" s="177"/>
      <c r="H6379" s="48">
        <v>9032</v>
      </c>
      <c r="I6379" s="48" t="s">
        <v>6651</v>
      </c>
      <c r="J6379" s="49" t="s">
        <v>26</v>
      </c>
      <c r="K6379" s="50">
        <v>2427644</v>
      </c>
      <c r="L6379" s="48" t="s">
        <v>3256</v>
      </c>
      <c r="M6379" s="51" t="s">
        <v>50</v>
      </c>
      <c r="N6379" s="51" t="s">
        <v>3257</v>
      </c>
      <c r="O6379" s="52"/>
      <c r="P6379" s="53"/>
    </row>
    <row r="6380" spans="1:16" s="56" customFormat="1" ht="60" hidden="1" x14ac:dyDescent="0.2">
      <c r="A6380" s="20">
        <v>6380</v>
      </c>
      <c r="B6380" s="55"/>
      <c r="C6380" s="47" t="str">
        <f t="shared" si="100"/>
        <v>Idu Ana 9033</v>
      </c>
      <c r="D6380" s="47"/>
      <c r="E6380" s="48" t="s">
        <v>2548</v>
      </c>
      <c r="F6380" s="48" t="s">
        <v>4700</v>
      </c>
      <c r="G6380" s="177"/>
      <c r="H6380" s="48">
        <v>9033</v>
      </c>
      <c r="I6380" s="48" t="s">
        <v>6652</v>
      </c>
      <c r="J6380" s="49" t="s">
        <v>26</v>
      </c>
      <c r="K6380" s="50">
        <v>3083954</v>
      </c>
      <c r="L6380" s="48" t="s">
        <v>3256</v>
      </c>
      <c r="M6380" s="51" t="s">
        <v>50</v>
      </c>
      <c r="N6380" s="51" t="s">
        <v>3257</v>
      </c>
      <c r="O6380" s="52"/>
      <c r="P6380" s="53"/>
    </row>
    <row r="6381" spans="1:16" s="56" customFormat="1" ht="60" hidden="1" x14ac:dyDescent="0.2">
      <c r="A6381" s="20">
        <v>6381</v>
      </c>
      <c r="B6381" s="55"/>
      <c r="C6381" s="47" t="str">
        <f t="shared" si="100"/>
        <v>Idu Ana 9034</v>
      </c>
      <c r="D6381" s="47"/>
      <c r="E6381" s="48" t="s">
        <v>2548</v>
      </c>
      <c r="F6381" s="48" t="s">
        <v>4700</v>
      </c>
      <c r="G6381" s="177"/>
      <c r="H6381" s="48">
        <v>9034</v>
      </c>
      <c r="I6381" s="48" t="s">
        <v>6653</v>
      </c>
      <c r="J6381" s="49" t="s">
        <v>26</v>
      </c>
      <c r="K6381" s="50">
        <v>3174932</v>
      </c>
      <c r="L6381" s="48" t="s">
        <v>3256</v>
      </c>
      <c r="M6381" s="51" t="s">
        <v>50</v>
      </c>
      <c r="N6381" s="51" t="s">
        <v>3257</v>
      </c>
      <c r="O6381" s="52"/>
      <c r="P6381" s="53"/>
    </row>
    <row r="6382" spans="1:16" s="56" customFormat="1" ht="75" hidden="1" x14ac:dyDescent="0.2">
      <c r="A6382" s="20">
        <v>6382</v>
      </c>
      <c r="B6382" s="55"/>
      <c r="C6382" s="47" t="str">
        <f t="shared" si="100"/>
        <v>Idu Ana 9035</v>
      </c>
      <c r="D6382" s="47"/>
      <c r="E6382" s="48" t="s">
        <v>2548</v>
      </c>
      <c r="F6382" s="48" t="s">
        <v>4700</v>
      </c>
      <c r="G6382" s="177"/>
      <c r="H6382" s="48">
        <v>9035</v>
      </c>
      <c r="I6382" s="48" t="s">
        <v>6654</v>
      </c>
      <c r="J6382" s="49" t="s">
        <v>26</v>
      </c>
      <c r="K6382" s="50">
        <v>4714207</v>
      </c>
      <c r="L6382" s="48" t="s">
        <v>3256</v>
      </c>
      <c r="M6382" s="51" t="s">
        <v>50</v>
      </c>
      <c r="N6382" s="51" t="s">
        <v>3257</v>
      </c>
      <c r="O6382" s="52"/>
      <c r="P6382" s="53"/>
    </row>
    <row r="6383" spans="1:16" s="56" customFormat="1" ht="60" hidden="1" x14ac:dyDescent="0.2">
      <c r="A6383" s="20">
        <v>6383</v>
      </c>
      <c r="B6383" s="55"/>
      <c r="C6383" s="47" t="str">
        <f t="shared" si="100"/>
        <v>Idu Ana 9036</v>
      </c>
      <c r="D6383" s="47"/>
      <c r="E6383" s="48" t="s">
        <v>2548</v>
      </c>
      <c r="F6383" s="48" t="s">
        <v>6432</v>
      </c>
      <c r="G6383" s="177"/>
      <c r="H6383" s="48">
        <v>9036</v>
      </c>
      <c r="I6383" s="48" t="s">
        <v>6655</v>
      </c>
      <c r="J6383" s="49" t="s">
        <v>26</v>
      </c>
      <c r="K6383" s="50">
        <v>31016137</v>
      </c>
      <c r="L6383" s="48" t="s">
        <v>3256</v>
      </c>
      <c r="M6383" s="51" t="s">
        <v>50</v>
      </c>
      <c r="N6383" s="51" t="s">
        <v>3257</v>
      </c>
      <c r="O6383" s="52"/>
      <c r="P6383" s="53"/>
    </row>
    <row r="6384" spans="1:16" s="56" customFormat="1" ht="60" hidden="1" x14ac:dyDescent="0.2">
      <c r="A6384" s="20">
        <v>6384</v>
      </c>
      <c r="B6384" s="55"/>
      <c r="C6384" s="47" t="str">
        <f t="shared" si="100"/>
        <v>Idu Ana 9037</v>
      </c>
      <c r="D6384" s="47"/>
      <c r="E6384" s="48" t="s">
        <v>2548</v>
      </c>
      <c r="F6384" s="48" t="s">
        <v>6432</v>
      </c>
      <c r="G6384" s="177"/>
      <c r="H6384" s="48">
        <v>9037</v>
      </c>
      <c r="I6384" s="48" t="s">
        <v>6656</v>
      </c>
      <c r="J6384" s="49" t="s">
        <v>26</v>
      </c>
      <c r="K6384" s="50">
        <v>37846639</v>
      </c>
      <c r="L6384" s="48" t="s">
        <v>3256</v>
      </c>
      <c r="M6384" s="51" t="s">
        <v>50</v>
      </c>
      <c r="N6384" s="51" t="s">
        <v>3257</v>
      </c>
      <c r="O6384" s="52"/>
      <c r="P6384" s="53"/>
    </row>
    <row r="6385" spans="1:16" s="56" customFormat="1" ht="60" hidden="1" x14ac:dyDescent="0.2">
      <c r="A6385" s="20">
        <v>6385</v>
      </c>
      <c r="B6385" s="55"/>
      <c r="C6385" s="47" t="str">
        <f t="shared" si="100"/>
        <v>Idu Ana 9038</v>
      </c>
      <c r="D6385" s="47"/>
      <c r="E6385" s="48" t="s">
        <v>2548</v>
      </c>
      <c r="F6385" s="48" t="s">
        <v>6432</v>
      </c>
      <c r="G6385" s="177"/>
      <c r="H6385" s="48">
        <v>9038</v>
      </c>
      <c r="I6385" s="48" t="s">
        <v>6657</v>
      </c>
      <c r="J6385" s="49" t="s">
        <v>26</v>
      </c>
      <c r="K6385" s="50">
        <v>42050853</v>
      </c>
      <c r="L6385" s="48" t="s">
        <v>3256</v>
      </c>
      <c r="M6385" s="51" t="s">
        <v>50</v>
      </c>
      <c r="N6385" s="51" t="s">
        <v>3257</v>
      </c>
      <c r="O6385" s="52"/>
      <c r="P6385" s="53"/>
    </row>
    <row r="6386" spans="1:16" s="56" customFormat="1" ht="45" hidden="1" x14ac:dyDescent="0.2">
      <c r="A6386" s="20">
        <v>6386</v>
      </c>
      <c r="B6386" s="55"/>
      <c r="C6386" s="47" t="str">
        <f t="shared" si="100"/>
        <v>Idu Ana 9039</v>
      </c>
      <c r="D6386" s="47"/>
      <c r="E6386" s="48" t="s">
        <v>2548</v>
      </c>
      <c r="F6386" s="48" t="s">
        <v>4372</v>
      </c>
      <c r="G6386" s="177"/>
      <c r="H6386" s="48">
        <v>9039</v>
      </c>
      <c r="I6386" s="48" t="s">
        <v>6658</v>
      </c>
      <c r="J6386" s="49" t="s">
        <v>64</v>
      </c>
      <c r="K6386" s="50">
        <v>49763</v>
      </c>
      <c r="L6386" s="48" t="s">
        <v>3256</v>
      </c>
      <c r="M6386" s="51" t="s">
        <v>50</v>
      </c>
      <c r="N6386" s="51" t="s">
        <v>3257</v>
      </c>
      <c r="O6386" s="52"/>
      <c r="P6386" s="53"/>
    </row>
    <row r="6387" spans="1:16" s="56" customFormat="1" ht="75" hidden="1" x14ac:dyDescent="0.2">
      <c r="A6387" s="20">
        <v>6387</v>
      </c>
      <c r="B6387" s="55"/>
      <c r="C6387" s="47" t="str">
        <f t="shared" si="100"/>
        <v>Idu Ana 9040</v>
      </c>
      <c r="D6387" s="47"/>
      <c r="E6387" s="48" t="s">
        <v>2548</v>
      </c>
      <c r="F6387" s="48" t="s">
        <v>4372</v>
      </c>
      <c r="G6387" s="177"/>
      <c r="H6387" s="48">
        <v>9040</v>
      </c>
      <c r="I6387" s="48" t="s">
        <v>6659</v>
      </c>
      <c r="J6387" s="49" t="s">
        <v>64</v>
      </c>
      <c r="K6387" s="50">
        <v>381033</v>
      </c>
      <c r="L6387" s="48" t="s">
        <v>3256</v>
      </c>
      <c r="M6387" s="51" t="s">
        <v>50</v>
      </c>
      <c r="N6387" s="51" t="s">
        <v>3257</v>
      </c>
      <c r="O6387" s="52"/>
      <c r="P6387" s="53"/>
    </row>
    <row r="6388" spans="1:16" s="56" customFormat="1" ht="75" x14ac:dyDescent="0.2">
      <c r="A6388" s="20">
        <v>6388</v>
      </c>
      <c r="B6388" s="55"/>
      <c r="C6388" s="47" t="str">
        <f t="shared" si="100"/>
        <v>Idu Ana 9041</v>
      </c>
      <c r="D6388" s="47"/>
      <c r="E6388" s="48" t="s">
        <v>2548</v>
      </c>
      <c r="F6388" s="48" t="s">
        <v>4487</v>
      </c>
      <c r="G6388" s="177"/>
      <c r="H6388" s="48">
        <v>9041</v>
      </c>
      <c r="I6388" s="48" t="s">
        <v>6660</v>
      </c>
      <c r="J6388" s="49" t="s">
        <v>26</v>
      </c>
      <c r="K6388" s="50">
        <v>985439</v>
      </c>
      <c r="L6388" s="48" t="s">
        <v>3256</v>
      </c>
      <c r="M6388" s="51" t="s">
        <v>50</v>
      </c>
      <c r="N6388" s="51" t="s">
        <v>3257</v>
      </c>
      <c r="O6388" s="52"/>
      <c r="P6388" s="53"/>
    </row>
    <row r="6389" spans="1:16" s="56" customFormat="1" ht="30" hidden="1" x14ac:dyDescent="0.2">
      <c r="A6389" s="20">
        <v>6389</v>
      </c>
      <c r="B6389" s="55"/>
      <c r="C6389" s="47" t="str">
        <f t="shared" si="100"/>
        <v>Idu Ana 9042</v>
      </c>
      <c r="D6389" s="47"/>
      <c r="E6389" s="48" t="s">
        <v>2548</v>
      </c>
      <c r="F6389" s="48" t="s">
        <v>4372</v>
      </c>
      <c r="G6389" s="177"/>
      <c r="H6389" s="48">
        <v>9042</v>
      </c>
      <c r="I6389" s="48" t="s">
        <v>6661</v>
      </c>
      <c r="J6389" s="49" t="s">
        <v>25</v>
      </c>
      <c r="K6389" s="50">
        <v>51113</v>
      </c>
      <c r="L6389" s="48" t="s">
        <v>3256</v>
      </c>
      <c r="M6389" s="51" t="s">
        <v>50</v>
      </c>
      <c r="N6389" s="51" t="s">
        <v>3257</v>
      </c>
      <c r="O6389" s="52"/>
      <c r="P6389" s="53"/>
    </row>
    <row r="6390" spans="1:16" s="56" customFormat="1" ht="45" hidden="1" x14ac:dyDescent="0.2">
      <c r="A6390" s="20">
        <v>6390</v>
      </c>
      <c r="B6390" s="55"/>
      <c r="C6390" s="47" t="str">
        <f t="shared" si="100"/>
        <v>Idu Ana 9044</v>
      </c>
      <c r="D6390" s="47"/>
      <c r="E6390" s="48" t="s">
        <v>2548</v>
      </c>
      <c r="F6390" s="48" t="s">
        <v>4372</v>
      </c>
      <c r="G6390" s="177"/>
      <c r="H6390" s="48">
        <v>9044</v>
      </c>
      <c r="I6390" s="48" t="s">
        <v>6662</v>
      </c>
      <c r="J6390" s="49" t="s">
        <v>26</v>
      </c>
      <c r="K6390" s="50">
        <v>3423544</v>
      </c>
      <c r="L6390" s="48" t="s">
        <v>3256</v>
      </c>
      <c r="M6390" s="51" t="s">
        <v>50</v>
      </c>
      <c r="N6390" s="51" t="s">
        <v>3257</v>
      </c>
      <c r="O6390" s="52"/>
      <c r="P6390" s="53"/>
    </row>
    <row r="6391" spans="1:16" s="56" customFormat="1" ht="30" hidden="1" x14ac:dyDescent="0.2">
      <c r="A6391" s="20">
        <v>6391</v>
      </c>
      <c r="B6391" s="55"/>
      <c r="C6391" s="47" t="str">
        <f t="shared" si="100"/>
        <v>Idu Ana 9045</v>
      </c>
      <c r="D6391" s="47"/>
      <c r="E6391" s="48" t="s">
        <v>2548</v>
      </c>
      <c r="F6391" s="48" t="s">
        <v>3260</v>
      </c>
      <c r="G6391" s="177"/>
      <c r="H6391" s="48">
        <v>9045</v>
      </c>
      <c r="I6391" s="48" t="s">
        <v>6663</v>
      </c>
      <c r="J6391" s="49" t="s">
        <v>25</v>
      </c>
      <c r="K6391" s="50">
        <v>5386</v>
      </c>
      <c r="L6391" s="48" t="s">
        <v>3256</v>
      </c>
      <c r="M6391" s="51" t="s">
        <v>50</v>
      </c>
      <c r="N6391" s="51" t="s">
        <v>3257</v>
      </c>
      <c r="O6391" s="52"/>
      <c r="P6391" s="53"/>
    </row>
    <row r="6392" spans="1:16" s="56" customFormat="1" ht="30" hidden="1" x14ac:dyDescent="0.2">
      <c r="A6392" s="20">
        <v>6392</v>
      </c>
      <c r="B6392" s="55"/>
      <c r="C6392" s="47" t="str">
        <f t="shared" si="100"/>
        <v>Idu Ana 9046</v>
      </c>
      <c r="D6392" s="47"/>
      <c r="E6392" s="48" t="s">
        <v>2548</v>
      </c>
      <c r="F6392" s="48" t="s">
        <v>3260</v>
      </c>
      <c r="G6392" s="177"/>
      <c r="H6392" s="48">
        <v>9046</v>
      </c>
      <c r="I6392" s="48" t="s">
        <v>6664</v>
      </c>
      <c r="J6392" s="49" t="s">
        <v>26</v>
      </c>
      <c r="K6392" s="50">
        <v>20340</v>
      </c>
      <c r="L6392" s="48" t="s">
        <v>3256</v>
      </c>
      <c r="M6392" s="51" t="s">
        <v>50</v>
      </c>
      <c r="N6392" s="51" t="s">
        <v>3257</v>
      </c>
      <c r="O6392" s="52"/>
      <c r="P6392" s="53"/>
    </row>
    <row r="6393" spans="1:16" s="56" customFormat="1" ht="30" hidden="1" x14ac:dyDescent="0.2">
      <c r="A6393" s="20">
        <v>6393</v>
      </c>
      <c r="B6393" s="55"/>
      <c r="C6393" s="47" t="str">
        <f t="shared" si="100"/>
        <v>Idu Ana 9047</v>
      </c>
      <c r="D6393" s="47"/>
      <c r="E6393" s="48" t="s">
        <v>2548</v>
      </c>
      <c r="F6393" s="48" t="s">
        <v>3260</v>
      </c>
      <c r="G6393" s="177"/>
      <c r="H6393" s="48">
        <v>9047</v>
      </c>
      <c r="I6393" s="48" t="s">
        <v>6665</v>
      </c>
      <c r="J6393" s="49" t="s">
        <v>26</v>
      </c>
      <c r="K6393" s="50">
        <v>56700</v>
      </c>
      <c r="L6393" s="48" t="s">
        <v>3256</v>
      </c>
      <c r="M6393" s="51" t="s">
        <v>50</v>
      </c>
      <c r="N6393" s="51" t="s">
        <v>3257</v>
      </c>
      <c r="O6393" s="52"/>
      <c r="P6393" s="53"/>
    </row>
    <row r="6394" spans="1:16" s="56" customFormat="1" ht="30" hidden="1" x14ac:dyDescent="0.2">
      <c r="A6394" s="20">
        <v>6394</v>
      </c>
      <c r="B6394" s="55"/>
      <c r="C6394" s="47" t="str">
        <f t="shared" si="100"/>
        <v>Idu Ana 9048</v>
      </c>
      <c r="D6394" s="47"/>
      <c r="E6394" s="48" t="s">
        <v>2548</v>
      </c>
      <c r="F6394" s="48" t="s">
        <v>3260</v>
      </c>
      <c r="G6394" s="177"/>
      <c r="H6394" s="48">
        <v>9048</v>
      </c>
      <c r="I6394" s="48" t="s">
        <v>6666</v>
      </c>
      <c r="J6394" s="49" t="s">
        <v>25</v>
      </c>
      <c r="K6394" s="50">
        <v>2693</v>
      </c>
      <c r="L6394" s="48" t="s">
        <v>3256</v>
      </c>
      <c r="M6394" s="51" t="s">
        <v>50</v>
      </c>
      <c r="N6394" s="51" t="s">
        <v>3257</v>
      </c>
      <c r="O6394" s="52"/>
      <c r="P6394" s="53"/>
    </row>
    <row r="6395" spans="1:16" s="56" customFormat="1" ht="45" hidden="1" x14ac:dyDescent="0.2">
      <c r="A6395" s="20">
        <v>6395</v>
      </c>
      <c r="B6395" s="55"/>
      <c r="C6395" s="47" t="str">
        <f t="shared" si="100"/>
        <v>Idu Ana 9049</v>
      </c>
      <c r="D6395" s="47"/>
      <c r="E6395" s="48" t="s">
        <v>2548</v>
      </c>
      <c r="F6395" s="48" t="s">
        <v>6667</v>
      </c>
      <c r="G6395" s="177"/>
      <c r="H6395" s="48">
        <v>9049</v>
      </c>
      <c r="I6395" s="48" t="s">
        <v>6668</v>
      </c>
      <c r="J6395" s="49" t="s">
        <v>26</v>
      </c>
      <c r="K6395" s="50">
        <v>27248355</v>
      </c>
      <c r="L6395" s="48" t="s">
        <v>3256</v>
      </c>
      <c r="M6395" s="51" t="s">
        <v>50</v>
      </c>
      <c r="N6395" s="51" t="s">
        <v>3257</v>
      </c>
      <c r="O6395" s="52"/>
      <c r="P6395" s="53"/>
    </row>
    <row r="6396" spans="1:16" s="56" customFormat="1" ht="75" hidden="1" x14ac:dyDescent="0.2">
      <c r="A6396" s="20">
        <v>6396</v>
      </c>
      <c r="B6396" s="55"/>
      <c r="C6396" s="47" t="str">
        <f t="shared" si="100"/>
        <v>Idu Ana 9050</v>
      </c>
      <c r="D6396" s="47"/>
      <c r="E6396" s="48" t="s">
        <v>2548</v>
      </c>
      <c r="F6396" s="48" t="s">
        <v>6667</v>
      </c>
      <c r="G6396" s="177"/>
      <c r="H6396" s="48">
        <v>9050</v>
      </c>
      <c r="I6396" s="48" t="s">
        <v>6669</v>
      </c>
      <c r="J6396" s="49" t="s">
        <v>26</v>
      </c>
      <c r="K6396" s="50">
        <v>4443319</v>
      </c>
      <c r="L6396" s="48" t="s">
        <v>3256</v>
      </c>
      <c r="M6396" s="51" t="s">
        <v>50</v>
      </c>
      <c r="N6396" s="51" t="s">
        <v>3257</v>
      </c>
      <c r="O6396" s="52"/>
      <c r="P6396" s="53"/>
    </row>
    <row r="6397" spans="1:16" s="56" customFormat="1" ht="75" hidden="1" x14ac:dyDescent="0.2">
      <c r="A6397" s="20">
        <v>6397</v>
      </c>
      <c r="B6397" s="55"/>
      <c r="C6397" s="47" t="str">
        <f t="shared" si="100"/>
        <v>Idu Ana 9051</v>
      </c>
      <c r="D6397" s="47"/>
      <c r="E6397" s="48" t="s">
        <v>2548</v>
      </c>
      <c r="F6397" s="48" t="s">
        <v>6667</v>
      </c>
      <c r="G6397" s="177"/>
      <c r="H6397" s="48">
        <v>9051</v>
      </c>
      <c r="I6397" s="48" t="s">
        <v>6670</v>
      </c>
      <c r="J6397" s="49" t="s">
        <v>26</v>
      </c>
      <c r="K6397" s="50">
        <v>6622883</v>
      </c>
      <c r="L6397" s="48" t="s">
        <v>3256</v>
      </c>
      <c r="M6397" s="51" t="s">
        <v>50</v>
      </c>
      <c r="N6397" s="51" t="s">
        <v>3257</v>
      </c>
      <c r="O6397" s="52"/>
      <c r="P6397" s="53"/>
    </row>
    <row r="6398" spans="1:16" s="56" customFormat="1" ht="75" x14ac:dyDescent="0.2">
      <c r="A6398" s="20">
        <v>6398</v>
      </c>
      <c r="B6398" s="55"/>
      <c r="C6398" s="47" t="str">
        <f t="shared" si="100"/>
        <v>Idu Ana 9052</v>
      </c>
      <c r="D6398" s="47"/>
      <c r="E6398" s="48" t="s">
        <v>2548</v>
      </c>
      <c r="F6398" s="48" t="s">
        <v>899</v>
      </c>
      <c r="G6398" s="177"/>
      <c r="H6398" s="48">
        <v>9052</v>
      </c>
      <c r="I6398" s="48" t="s">
        <v>6671</v>
      </c>
      <c r="J6398" s="49" t="s">
        <v>5273</v>
      </c>
      <c r="K6398" s="50">
        <v>2156</v>
      </c>
      <c r="L6398" s="48" t="s">
        <v>3256</v>
      </c>
      <c r="M6398" s="51" t="s">
        <v>50</v>
      </c>
      <c r="N6398" s="51" t="s">
        <v>3257</v>
      </c>
      <c r="O6398" s="52"/>
      <c r="P6398" s="53"/>
    </row>
    <row r="6399" spans="1:16" s="56" customFormat="1" ht="60" hidden="1" x14ac:dyDescent="0.2">
      <c r="A6399" s="20">
        <v>6399</v>
      </c>
      <c r="B6399" s="55"/>
      <c r="C6399" s="47" t="str">
        <f t="shared" si="100"/>
        <v>Idu Ana 9053</v>
      </c>
      <c r="D6399" s="47"/>
      <c r="E6399" s="48" t="s">
        <v>2548</v>
      </c>
      <c r="F6399" s="48" t="s">
        <v>6672</v>
      </c>
      <c r="G6399" s="177"/>
      <c r="H6399" s="48">
        <v>9053</v>
      </c>
      <c r="I6399" s="48" t="s">
        <v>6673</v>
      </c>
      <c r="J6399" s="49" t="s">
        <v>26</v>
      </c>
      <c r="K6399" s="50">
        <v>4593024</v>
      </c>
      <c r="L6399" s="48" t="s">
        <v>3256</v>
      </c>
      <c r="M6399" s="51" t="s">
        <v>50</v>
      </c>
      <c r="N6399" s="51" t="s">
        <v>3257</v>
      </c>
      <c r="O6399" s="52"/>
      <c r="P6399" s="53"/>
    </row>
    <row r="6400" spans="1:16" s="56" customFormat="1" ht="90" x14ac:dyDescent="0.2">
      <c r="A6400" s="20">
        <v>6400</v>
      </c>
      <c r="B6400" s="55"/>
      <c r="C6400" s="47" t="str">
        <f t="shared" si="100"/>
        <v>Idu Ana 9054</v>
      </c>
      <c r="D6400" s="47"/>
      <c r="E6400" s="48" t="s">
        <v>2548</v>
      </c>
      <c r="F6400" s="48" t="s">
        <v>899</v>
      </c>
      <c r="G6400" s="177"/>
      <c r="H6400" s="48">
        <v>9054</v>
      </c>
      <c r="I6400" s="48" t="s">
        <v>6674</v>
      </c>
      <c r="J6400" s="49" t="s">
        <v>5273</v>
      </c>
      <c r="K6400" s="50">
        <v>2064</v>
      </c>
      <c r="L6400" s="48" t="s">
        <v>3256</v>
      </c>
      <c r="M6400" s="51" t="s">
        <v>50</v>
      </c>
      <c r="N6400" s="51" t="s">
        <v>3257</v>
      </c>
      <c r="O6400" s="52"/>
      <c r="P6400" s="53"/>
    </row>
    <row r="6401" spans="1:16" s="56" customFormat="1" ht="45" x14ac:dyDescent="0.2">
      <c r="A6401" s="20">
        <v>6401</v>
      </c>
      <c r="B6401" s="55"/>
      <c r="C6401" s="47" t="str">
        <f t="shared" si="100"/>
        <v>Idu Ana 9055</v>
      </c>
      <c r="D6401" s="47"/>
      <c r="E6401" s="48" t="s">
        <v>2548</v>
      </c>
      <c r="F6401" s="48" t="s">
        <v>3666</v>
      </c>
      <c r="G6401" s="177"/>
      <c r="H6401" s="48">
        <v>9055</v>
      </c>
      <c r="I6401" s="48" t="s">
        <v>6675</v>
      </c>
      <c r="J6401" s="49" t="s">
        <v>25</v>
      </c>
      <c r="K6401" s="50">
        <v>10142</v>
      </c>
      <c r="L6401" s="48" t="s">
        <v>3256</v>
      </c>
      <c r="M6401" s="51" t="s">
        <v>50</v>
      </c>
      <c r="N6401" s="51" t="s">
        <v>3257</v>
      </c>
      <c r="O6401" s="52"/>
      <c r="P6401" s="53"/>
    </row>
    <row r="6402" spans="1:16" s="56" customFormat="1" ht="30" hidden="1" x14ac:dyDescent="0.2">
      <c r="A6402" s="20">
        <v>6402</v>
      </c>
      <c r="B6402" s="55"/>
      <c r="C6402" s="47" t="str">
        <f t="shared" si="100"/>
        <v>Idu Ana 9056</v>
      </c>
      <c r="D6402" s="47"/>
      <c r="E6402" s="48" t="s">
        <v>2548</v>
      </c>
      <c r="F6402" s="48" t="s">
        <v>4308</v>
      </c>
      <c r="G6402" s="177"/>
      <c r="H6402" s="48">
        <v>9056</v>
      </c>
      <c r="I6402" s="48" t="s">
        <v>6676</v>
      </c>
      <c r="J6402" s="49" t="s">
        <v>25</v>
      </c>
      <c r="K6402" s="50">
        <v>439031</v>
      </c>
      <c r="L6402" s="48" t="s">
        <v>3256</v>
      </c>
      <c r="M6402" s="51" t="s">
        <v>50</v>
      </c>
      <c r="N6402" s="51" t="s">
        <v>3257</v>
      </c>
      <c r="O6402" s="52"/>
      <c r="P6402" s="53"/>
    </row>
    <row r="6403" spans="1:16" s="56" customFormat="1" ht="60" hidden="1" x14ac:dyDescent="0.2">
      <c r="A6403" s="20">
        <v>6403</v>
      </c>
      <c r="B6403" s="55"/>
      <c r="C6403" s="47" t="str">
        <f t="shared" si="100"/>
        <v>Idu Ana 9057</v>
      </c>
      <c r="D6403" s="47"/>
      <c r="E6403" s="48" t="s">
        <v>2548</v>
      </c>
      <c r="F6403" s="48" t="s">
        <v>6672</v>
      </c>
      <c r="G6403" s="177"/>
      <c r="H6403" s="48">
        <v>9057</v>
      </c>
      <c r="I6403" s="48" t="s">
        <v>6677</v>
      </c>
      <c r="J6403" s="49" t="s">
        <v>25</v>
      </c>
      <c r="K6403" s="50">
        <v>1626284</v>
      </c>
      <c r="L6403" s="48" t="s">
        <v>3256</v>
      </c>
      <c r="M6403" s="51" t="s">
        <v>50</v>
      </c>
      <c r="N6403" s="51" t="s">
        <v>3257</v>
      </c>
      <c r="O6403" s="52"/>
      <c r="P6403" s="53"/>
    </row>
    <row r="6404" spans="1:16" s="56" customFormat="1" ht="30" hidden="1" x14ac:dyDescent="0.2">
      <c r="A6404" s="20">
        <v>6404</v>
      </c>
      <c r="B6404" s="55"/>
      <c r="C6404" s="47" t="str">
        <f t="shared" si="100"/>
        <v>Idu Ana 9058</v>
      </c>
      <c r="D6404" s="47"/>
      <c r="E6404" s="48" t="s">
        <v>2548</v>
      </c>
      <c r="F6404" s="48" t="s">
        <v>5345</v>
      </c>
      <c r="G6404" s="177"/>
      <c r="H6404" s="48">
        <v>9058</v>
      </c>
      <c r="I6404" s="48" t="s">
        <v>6678</v>
      </c>
      <c r="J6404" s="49" t="s">
        <v>64</v>
      </c>
      <c r="K6404" s="50">
        <v>97598</v>
      </c>
      <c r="L6404" s="48" t="s">
        <v>3256</v>
      </c>
      <c r="M6404" s="51" t="s">
        <v>50</v>
      </c>
      <c r="N6404" s="51" t="s">
        <v>3257</v>
      </c>
      <c r="O6404" s="52"/>
      <c r="P6404" s="53"/>
    </row>
    <row r="6405" spans="1:16" s="56" customFormat="1" ht="135" hidden="1" x14ac:dyDescent="0.2">
      <c r="A6405" s="20">
        <v>6405</v>
      </c>
      <c r="B6405" s="55"/>
      <c r="C6405" s="47" t="str">
        <f t="shared" si="100"/>
        <v>Idu Ana 9059</v>
      </c>
      <c r="D6405" s="47"/>
      <c r="E6405" s="48" t="s">
        <v>2548</v>
      </c>
      <c r="F6405" s="48" t="s">
        <v>6679</v>
      </c>
      <c r="G6405" s="177"/>
      <c r="H6405" s="48">
        <v>9059</v>
      </c>
      <c r="I6405" s="48" t="s">
        <v>6680</v>
      </c>
      <c r="J6405" s="49" t="s">
        <v>64</v>
      </c>
      <c r="K6405" s="50">
        <v>46412</v>
      </c>
      <c r="L6405" s="48" t="s">
        <v>3256</v>
      </c>
      <c r="M6405" s="51" t="s">
        <v>50</v>
      </c>
      <c r="N6405" s="51" t="s">
        <v>3257</v>
      </c>
      <c r="O6405" s="52"/>
      <c r="P6405" s="53"/>
    </row>
    <row r="6406" spans="1:16" s="56" customFormat="1" ht="60" hidden="1" x14ac:dyDescent="0.2">
      <c r="A6406" s="20">
        <v>6406</v>
      </c>
      <c r="B6406" s="55"/>
      <c r="C6406" s="47" t="str">
        <f t="shared" si="100"/>
        <v>Idu Ana 9060</v>
      </c>
      <c r="D6406" s="47"/>
      <c r="E6406" s="48" t="s">
        <v>2548</v>
      </c>
      <c r="F6406" s="48" t="s">
        <v>6679</v>
      </c>
      <c r="G6406" s="177"/>
      <c r="H6406" s="48">
        <v>9060</v>
      </c>
      <c r="I6406" s="48" t="s">
        <v>6681</v>
      </c>
      <c r="J6406" s="49" t="s">
        <v>25</v>
      </c>
      <c r="K6406" s="50">
        <v>33617</v>
      </c>
      <c r="L6406" s="48" t="s">
        <v>3256</v>
      </c>
      <c r="M6406" s="51" t="s">
        <v>50</v>
      </c>
      <c r="N6406" s="51" t="s">
        <v>3257</v>
      </c>
      <c r="O6406" s="52"/>
      <c r="P6406" s="53"/>
    </row>
    <row r="6407" spans="1:16" s="56" customFormat="1" ht="45" hidden="1" x14ac:dyDescent="0.2">
      <c r="A6407" s="20">
        <v>6407</v>
      </c>
      <c r="B6407" s="55"/>
      <c r="C6407" s="47" t="str">
        <f t="shared" si="100"/>
        <v>Idu Ana 9061</v>
      </c>
      <c r="D6407" s="47"/>
      <c r="E6407" s="48" t="s">
        <v>2548</v>
      </c>
      <c r="F6407" s="48" t="s">
        <v>6679</v>
      </c>
      <c r="G6407" s="177"/>
      <c r="H6407" s="48">
        <v>9061</v>
      </c>
      <c r="I6407" s="48" t="s">
        <v>6682</v>
      </c>
      <c r="J6407" s="49" t="s">
        <v>64</v>
      </c>
      <c r="K6407" s="50">
        <v>55107</v>
      </c>
      <c r="L6407" s="48" t="s">
        <v>3256</v>
      </c>
      <c r="M6407" s="51" t="s">
        <v>50</v>
      </c>
      <c r="N6407" s="51" t="s">
        <v>3257</v>
      </c>
      <c r="O6407" s="52"/>
      <c r="P6407" s="53"/>
    </row>
    <row r="6408" spans="1:16" s="56" customFormat="1" ht="45" hidden="1" x14ac:dyDescent="0.2">
      <c r="A6408" s="20">
        <v>6408</v>
      </c>
      <c r="B6408" s="55"/>
      <c r="C6408" s="47" t="str">
        <f t="shared" si="100"/>
        <v>Idu Ana 9062</v>
      </c>
      <c r="D6408" s="47"/>
      <c r="E6408" s="48" t="s">
        <v>2548</v>
      </c>
      <c r="F6408" s="48" t="s">
        <v>6679</v>
      </c>
      <c r="G6408" s="177"/>
      <c r="H6408" s="48">
        <v>9062</v>
      </c>
      <c r="I6408" s="48" t="s">
        <v>6683</v>
      </c>
      <c r="J6408" s="49" t="s">
        <v>64</v>
      </c>
      <c r="K6408" s="50">
        <v>21235</v>
      </c>
      <c r="L6408" s="48" t="s">
        <v>3256</v>
      </c>
      <c r="M6408" s="51" t="s">
        <v>50</v>
      </c>
      <c r="N6408" s="51" t="s">
        <v>3257</v>
      </c>
      <c r="O6408" s="52"/>
      <c r="P6408" s="53"/>
    </row>
    <row r="6409" spans="1:16" s="56" customFormat="1" ht="90" x14ac:dyDescent="0.2">
      <c r="A6409" s="20">
        <v>6409</v>
      </c>
      <c r="B6409" s="55"/>
      <c r="C6409" s="47" t="str">
        <f t="shared" si="100"/>
        <v>Idu Ana 9063</v>
      </c>
      <c r="D6409" s="47"/>
      <c r="E6409" s="48" t="s">
        <v>2548</v>
      </c>
      <c r="F6409" s="48" t="s">
        <v>6679</v>
      </c>
      <c r="G6409" s="177"/>
      <c r="H6409" s="48">
        <v>9063</v>
      </c>
      <c r="I6409" s="48" t="s">
        <v>6684</v>
      </c>
      <c r="J6409" s="49" t="s">
        <v>64</v>
      </c>
      <c r="K6409" s="50">
        <v>8967</v>
      </c>
      <c r="L6409" s="48" t="s">
        <v>3256</v>
      </c>
      <c r="M6409" s="51" t="s">
        <v>50</v>
      </c>
      <c r="N6409" s="51" t="s">
        <v>3257</v>
      </c>
      <c r="O6409" s="52"/>
      <c r="P6409" s="53"/>
    </row>
    <row r="6410" spans="1:16" s="56" customFormat="1" ht="90" hidden="1" x14ac:dyDescent="0.2">
      <c r="A6410" s="20">
        <v>6410</v>
      </c>
      <c r="B6410" s="55"/>
      <c r="C6410" s="47" t="str">
        <f t="shared" si="100"/>
        <v>Idu Ana 9064</v>
      </c>
      <c r="D6410" s="47"/>
      <c r="E6410" s="48" t="s">
        <v>2548</v>
      </c>
      <c r="F6410" s="48" t="s">
        <v>6679</v>
      </c>
      <c r="G6410" s="177"/>
      <c r="H6410" s="48">
        <v>9064</v>
      </c>
      <c r="I6410" s="48" t="s">
        <v>6685</v>
      </c>
      <c r="J6410" s="49" t="s">
        <v>25</v>
      </c>
      <c r="K6410" s="50">
        <v>1793167</v>
      </c>
      <c r="L6410" s="48" t="s">
        <v>3256</v>
      </c>
      <c r="M6410" s="51" t="s">
        <v>50</v>
      </c>
      <c r="N6410" s="51" t="s">
        <v>3257</v>
      </c>
      <c r="O6410" s="52"/>
      <c r="P6410" s="53"/>
    </row>
    <row r="6411" spans="1:16" s="56" customFormat="1" ht="90" hidden="1" x14ac:dyDescent="0.2">
      <c r="A6411" s="20">
        <v>6411</v>
      </c>
      <c r="B6411" s="55"/>
      <c r="C6411" s="47" t="str">
        <f t="shared" si="100"/>
        <v>Idu Ana 9065</v>
      </c>
      <c r="D6411" s="47"/>
      <c r="E6411" s="48" t="s">
        <v>2548</v>
      </c>
      <c r="F6411" s="48" t="s">
        <v>6679</v>
      </c>
      <c r="G6411" s="177"/>
      <c r="H6411" s="48">
        <v>9065</v>
      </c>
      <c r="I6411" s="48" t="s">
        <v>6686</v>
      </c>
      <c r="J6411" s="49" t="s">
        <v>25</v>
      </c>
      <c r="K6411" s="50">
        <v>2069383</v>
      </c>
      <c r="L6411" s="48" t="s">
        <v>3256</v>
      </c>
      <c r="M6411" s="51" t="s">
        <v>50</v>
      </c>
      <c r="N6411" s="51" t="s">
        <v>3257</v>
      </c>
      <c r="O6411" s="52"/>
      <c r="P6411" s="53"/>
    </row>
    <row r="6412" spans="1:16" s="56" customFormat="1" ht="45" hidden="1" x14ac:dyDescent="0.2">
      <c r="A6412" s="20">
        <v>6412</v>
      </c>
      <c r="B6412" s="55"/>
      <c r="C6412" s="47" t="str">
        <f t="shared" si="100"/>
        <v>Idu Ana 9066</v>
      </c>
      <c r="D6412" s="47"/>
      <c r="E6412" s="48" t="s">
        <v>2548</v>
      </c>
      <c r="F6412" s="48" t="s">
        <v>6679</v>
      </c>
      <c r="G6412" s="177"/>
      <c r="H6412" s="48">
        <v>9066</v>
      </c>
      <c r="I6412" s="48" t="s">
        <v>6687</v>
      </c>
      <c r="J6412" s="49" t="s">
        <v>25</v>
      </c>
      <c r="K6412" s="50">
        <v>907</v>
      </c>
      <c r="L6412" s="48" t="s">
        <v>3256</v>
      </c>
      <c r="M6412" s="51" t="s">
        <v>50</v>
      </c>
      <c r="N6412" s="51" t="s">
        <v>3257</v>
      </c>
      <c r="O6412" s="52"/>
      <c r="P6412" s="53"/>
    </row>
    <row r="6413" spans="1:16" s="56" customFormat="1" ht="45" hidden="1" x14ac:dyDescent="0.2">
      <c r="A6413" s="20">
        <v>6413</v>
      </c>
      <c r="B6413" s="55"/>
      <c r="C6413" s="47" t="str">
        <f t="shared" si="100"/>
        <v>Idu Ana 9067</v>
      </c>
      <c r="D6413" s="47"/>
      <c r="E6413" s="48" t="s">
        <v>2548</v>
      </c>
      <c r="F6413" s="48" t="s">
        <v>6679</v>
      </c>
      <c r="G6413" s="177"/>
      <c r="H6413" s="48">
        <v>9067</v>
      </c>
      <c r="I6413" s="48" t="s">
        <v>6688</v>
      </c>
      <c r="J6413" s="49" t="s">
        <v>64</v>
      </c>
      <c r="K6413" s="50">
        <v>6048</v>
      </c>
      <c r="L6413" s="48" t="s">
        <v>3256</v>
      </c>
      <c r="M6413" s="51" t="s">
        <v>50</v>
      </c>
      <c r="N6413" s="51" t="s">
        <v>3257</v>
      </c>
      <c r="O6413" s="52"/>
      <c r="P6413" s="53"/>
    </row>
    <row r="6414" spans="1:16" s="56" customFormat="1" ht="60" hidden="1" x14ac:dyDescent="0.2">
      <c r="A6414" s="20">
        <v>6414</v>
      </c>
      <c r="B6414" s="55"/>
      <c r="C6414" s="47" t="str">
        <f t="shared" si="100"/>
        <v>Idu Ana 9068</v>
      </c>
      <c r="D6414" s="47"/>
      <c r="E6414" s="48" t="s">
        <v>2548</v>
      </c>
      <c r="F6414" s="48" t="s">
        <v>6679</v>
      </c>
      <c r="G6414" s="177"/>
      <c r="H6414" s="48">
        <v>9068</v>
      </c>
      <c r="I6414" s="48" t="s">
        <v>6689</v>
      </c>
      <c r="J6414" s="49" t="s">
        <v>25</v>
      </c>
      <c r="K6414" s="50">
        <v>20153</v>
      </c>
      <c r="L6414" s="48" t="s">
        <v>3256</v>
      </c>
      <c r="M6414" s="51" t="s">
        <v>50</v>
      </c>
      <c r="N6414" s="51" t="s">
        <v>3257</v>
      </c>
      <c r="O6414" s="52"/>
      <c r="P6414" s="53"/>
    </row>
    <row r="6415" spans="1:16" s="56" customFormat="1" ht="60" hidden="1" x14ac:dyDescent="0.2">
      <c r="A6415" s="20">
        <v>6415</v>
      </c>
      <c r="B6415" s="55"/>
      <c r="C6415" s="47" t="str">
        <f t="shared" si="100"/>
        <v>Idu Ana 9069</v>
      </c>
      <c r="D6415" s="47"/>
      <c r="E6415" s="48" t="s">
        <v>2548</v>
      </c>
      <c r="F6415" s="48" t="s">
        <v>6679</v>
      </c>
      <c r="G6415" s="177"/>
      <c r="H6415" s="48">
        <v>9069</v>
      </c>
      <c r="I6415" s="48" t="s">
        <v>6690</v>
      </c>
      <c r="J6415" s="49" t="s">
        <v>25</v>
      </c>
      <c r="K6415" s="50">
        <v>13882</v>
      </c>
      <c r="L6415" s="48" t="s">
        <v>3256</v>
      </c>
      <c r="M6415" s="51" t="s">
        <v>50</v>
      </c>
      <c r="N6415" s="51" t="s">
        <v>3257</v>
      </c>
      <c r="O6415" s="52"/>
      <c r="P6415" s="53"/>
    </row>
    <row r="6416" spans="1:16" s="56" customFormat="1" ht="45" hidden="1" x14ac:dyDescent="0.2">
      <c r="A6416" s="20">
        <v>6416</v>
      </c>
      <c r="B6416" s="55"/>
      <c r="C6416" s="47" t="str">
        <f t="shared" si="100"/>
        <v>Idu Ana 9070</v>
      </c>
      <c r="D6416" s="47"/>
      <c r="E6416" s="48" t="s">
        <v>2548</v>
      </c>
      <c r="F6416" s="48" t="s">
        <v>6679</v>
      </c>
      <c r="G6416" s="177"/>
      <c r="H6416" s="48">
        <v>9070</v>
      </c>
      <c r="I6416" s="48" t="s">
        <v>6691</v>
      </c>
      <c r="J6416" s="49" t="s">
        <v>26</v>
      </c>
      <c r="K6416" s="50">
        <v>8526982</v>
      </c>
      <c r="L6416" s="48" t="s">
        <v>3256</v>
      </c>
      <c r="M6416" s="51" t="s">
        <v>50</v>
      </c>
      <c r="N6416" s="51" t="s">
        <v>3257</v>
      </c>
      <c r="O6416" s="52"/>
      <c r="P6416" s="53"/>
    </row>
    <row r="6417" spans="1:16" s="56" customFormat="1" ht="45" hidden="1" x14ac:dyDescent="0.2">
      <c r="A6417" s="20">
        <v>6417</v>
      </c>
      <c r="B6417" s="55"/>
      <c r="C6417" s="47" t="str">
        <f t="shared" si="100"/>
        <v>Idu Ana 9071</v>
      </c>
      <c r="D6417" s="47"/>
      <c r="E6417" s="48" t="s">
        <v>2548</v>
      </c>
      <c r="F6417" s="48" t="s">
        <v>6679</v>
      </c>
      <c r="G6417" s="177"/>
      <c r="H6417" s="48">
        <v>9071</v>
      </c>
      <c r="I6417" s="48" t="s">
        <v>6692</v>
      </c>
      <c r="J6417" s="49" t="s">
        <v>26</v>
      </c>
      <c r="K6417" s="50">
        <v>1020461</v>
      </c>
      <c r="L6417" s="48" t="s">
        <v>3256</v>
      </c>
      <c r="M6417" s="51" t="s">
        <v>50</v>
      </c>
      <c r="N6417" s="51" t="s">
        <v>3257</v>
      </c>
      <c r="O6417" s="52"/>
      <c r="P6417" s="53"/>
    </row>
    <row r="6418" spans="1:16" s="56" customFormat="1" ht="30" hidden="1" x14ac:dyDescent="0.2">
      <c r="A6418" s="20">
        <v>6418</v>
      </c>
      <c r="B6418" s="55"/>
      <c r="C6418" s="47" t="str">
        <f t="shared" si="100"/>
        <v>Idu Ana 9072</v>
      </c>
      <c r="D6418" s="47"/>
      <c r="E6418" s="48" t="s">
        <v>2548</v>
      </c>
      <c r="F6418" s="48" t="s">
        <v>3322</v>
      </c>
      <c r="G6418" s="177"/>
      <c r="H6418" s="48">
        <v>9072</v>
      </c>
      <c r="I6418" s="48" t="s">
        <v>6693</v>
      </c>
      <c r="J6418" s="49" t="s">
        <v>48</v>
      </c>
      <c r="K6418" s="50">
        <v>712841</v>
      </c>
      <c r="L6418" s="48" t="s">
        <v>3256</v>
      </c>
      <c r="M6418" s="51" t="s">
        <v>50</v>
      </c>
      <c r="N6418" s="51" t="s">
        <v>3257</v>
      </c>
      <c r="O6418" s="52"/>
      <c r="P6418" s="53"/>
    </row>
    <row r="6419" spans="1:16" s="56" customFormat="1" ht="60" hidden="1" x14ac:dyDescent="0.2">
      <c r="A6419" s="20">
        <v>6419</v>
      </c>
      <c r="B6419" s="55"/>
      <c r="C6419" s="47" t="str">
        <f t="shared" si="100"/>
        <v>Idu Ana 9073</v>
      </c>
      <c r="D6419" s="47"/>
      <c r="E6419" s="48" t="s">
        <v>2548</v>
      </c>
      <c r="F6419" s="48" t="s">
        <v>3322</v>
      </c>
      <c r="G6419" s="177"/>
      <c r="H6419" s="48">
        <v>9073</v>
      </c>
      <c r="I6419" s="48" t="s">
        <v>6694</v>
      </c>
      <c r="J6419" s="49" t="s">
        <v>64</v>
      </c>
      <c r="K6419" s="50">
        <v>279566</v>
      </c>
      <c r="L6419" s="48" t="s">
        <v>3256</v>
      </c>
      <c r="M6419" s="51" t="s">
        <v>50</v>
      </c>
      <c r="N6419" s="51" t="s">
        <v>3257</v>
      </c>
      <c r="O6419" s="52"/>
      <c r="P6419" s="53"/>
    </row>
    <row r="6420" spans="1:16" s="56" customFormat="1" ht="30" hidden="1" x14ac:dyDescent="0.2">
      <c r="A6420" s="20">
        <v>6420</v>
      </c>
      <c r="B6420" s="55"/>
      <c r="C6420" s="47" t="str">
        <f t="shared" si="100"/>
        <v>Idu Ana 9074</v>
      </c>
      <c r="D6420" s="47"/>
      <c r="E6420" s="48" t="s">
        <v>2548</v>
      </c>
      <c r="F6420" s="48" t="s">
        <v>5345</v>
      </c>
      <c r="G6420" s="177"/>
      <c r="H6420" s="48">
        <v>9074</v>
      </c>
      <c r="I6420" s="48" t="s">
        <v>6695</v>
      </c>
      <c r="J6420" s="49" t="s">
        <v>64</v>
      </c>
      <c r="K6420" s="50">
        <v>212816</v>
      </c>
      <c r="L6420" s="48" t="s">
        <v>3256</v>
      </c>
      <c r="M6420" s="51" t="s">
        <v>50</v>
      </c>
      <c r="N6420" s="51" t="s">
        <v>3257</v>
      </c>
      <c r="O6420" s="52"/>
      <c r="P6420" s="53"/>
    </row>
    <row r="6421" spans="1:16" s="56" customFormat="1" ht="45" hidden="1" x14ac:dyDescent="0.2">
      <c r="A6421" s="20">
        <v>6421</v>
      </c>
      <c r="B6421" s="55"/>
      <c r="C6421" s="47" t="str">
        <f t="shared" si="100"/>
        <v>Idu Ana 9075</v>
      </c>
      <c r="D6421" s="47"/>
      <c r="E6421" s="48" t="s">
        <v>2548</v>
      </c>
      <c r="F6421" s="48" t="s">
        <v>3315</v>
      </c>
      <c r="G6421" s="177"/>
      <c r="H6421" s="48">
        <v>9075</v>
      </c>
      <c r="I6421" s="48" t="s">
        <v>6696</v>
      </c>
      <c r="J6421" s="49" t="s">
        <v>26</v>
      </c>
      <c r="K6421" s="50">
        <v>3847956</v>
      </c>
      <c r="L6421" s="48" t="s">
        <v>3256</v>
      </c>
      <c r="M6421" s="51" t="s">
        <v>50</v>
      </c>
      <c r="N6421" s="51" t="s">
        <v>3257</v>
      </c>
      <c r="O6421" s="52"/>
      <c r="P6421" s="53"/>
    </row>
    <row r="6422" spans="1:16" s="56" customFormat="1" ht="45" hidden="1" x14ac:dyDescent="0.2">
      <c r="A6422" s="20">
        <v>6422</v>
      </c>
      <c r="B6422" s="55"/>
      <c r="C6422" s="47" t="str">
        <f t="shared" si="100"/>
        <v>Idu Ana 9076</v>
      </c>
      <c r="D6422" s="47"/>
      <c r="E6422" s="48" t="s">
        <v>2548</v>
      </c>
      <c r="F6422" s="48" t="s">
        <v>3315</v>
      </c>
      <c r="G6422" s="177"/>
      <c r="H6422" s="48">
        <v>9076</v>
      </c>
      <c r="I6422" s="48" t="s">
        <v>6697</v>
      </c>
      <c r="J6422" s="49" t="s">
        <v>26</v>
      </c>
      <c r="K6422" s="50">
        <v>9035397</v>
      </c>
      <c r="L6422" s="48" t="s">
        <v>3256</v>
      </c>
      <c r="M6422" s="51" t="s">
        <v>50</v>
      </c>
      <c r="N6422" s="51" t="s">
        <v>3257</v>
      </c>
      <c r="O6422" s="52"/>
      <c r="P6422" s="53"/>
    </row>
    <row r="6423" spans="1:16" s="56" customFormat="1" ht="30" hidden="1" x14ac:dyDescent="0.2">
      <c r="A6423" s="20">
        <v>6423</v>
      </c>
      <c r="B6423" s="55"/>
      <c r="C6423" s="47" t="str">
        <f t="shared" si="100"/>
        <v>Idu Ana 9077</v>
      </c>
      <c r="D6423" s="47"/>
      <c r="E6423" s="48" t="s">
        <v>2548</v>
      </c>
      <c r="F6423" s="48" t="s">
        <v>3315</v>
      </c>
      <c r="G6423" s="177"/>
      <c r="H6423" s="48">
        <v>9077</v>
      </c>
      <c r="I6423" s="48" t="s">
        <v>6698</v>
      </c>
      <c r="J6423" s="49" t="s">
        <v>26</v>
      </c>
      <c r="K6423" s="50">
        <v>657578</v>
      </c>
      <c r="L6423" s="48" t="s">
        <v>3256</v>
      </c>
      <c r="M6423" s="51" t="s">
        <v>50</v>
      </c>
      <c r="N6423" s="51" t="s">
        <v>3257</v>
      </c>
      <c r="O6423" s="52"/>
      <c r="P6423" s="53"/>
    </row>
    <row r="6424" spans="1:16" s="56" customFormat="1" ht="45" hidden="1" x14ac:dyDescent="0.2">
      <c r="A6424" s="20">
        <v>6424</v>
      </c>
      <c r="B6424" s="55"/>
      <c r="C6424" s="47" t="str">
        <f t="shared" si="100"/>
        <v>Idu Ana 9078</v>
      </c>
      <c r="D6424" s="47"/>
      <c r="E6424" s="48" t="s">
        <v>2548</v>
      </c>
      <c r="F6424" s="48" t="s">
        <v>6699</v>
      </c>
      <c r="G6424" s="177"/>
      <c r="H6424" s="48">
        <v>9078</v>
      </c>
      <c r="I6424" s="48" t="s">
        <v>6700</v>
      </c>
      <c r="J6424" s="49" t="s">
        <v>48</v>
      </c>
      <c r="K6424" s="50">
        <v>494951</v>
      </c>
      <c r="L6424" s="48" t="s">
        <v>3256</v>
      </c>
      <c r="M6424" s="51" t="s">
        <v>50</v>
      </c>
      <c r="N6424" s="51" t="s">
        <v>3257</v>
      </c>
      <c r="O6424" s="52"/>
      <c r="P6424" s="53"/>
    </row>
    <row r="6425" spans="1:16" s="56" customFormat="1" ht="45" hidden="1" x14ac:dyDescent="0.2">
      <c r="A6425" s="20">
        <v>6425</v>
      </c>
      <c r="B6425" s="55"/>
      <c r="C6425" s="47" t="str">
        <f t="shared" si="100"/>
        <v>Idu Ana 9079</v>
      </c>
      <c r="D6425" s="47"/>
      <c r="E6425" s="48" t="s">
        <v>2548</v>
      </c>
      <c r="F6425" s="48" t="s">
        <v>6699</v>
      </c>
      <c r="G6425" s="177"/>
      <c r="H6425" s="48">
        <v>9079</v>
      </c>
      <c r="I6425" s="48" t="s">
        <v>6701</v>
      </c>
      <c r="J6425" s="49" t="s">
        <v>64</v>
      </c>
      <c r="K6425" s="50">
        <v>283290</v>
      </c>
      <c r="L6425" s="48" t="s">
        <v>3256</v>
      </c>
      <c r="M6425" s="51" t="s">
        <v>50</v>
      </c>
      <c r="N6425" s="51" t="s">
        <v>3257</v>
      </c>
      <c r="O6425" s="52"/>
      <c r="P6425" s="53"/>
    </row>
    <row r="6426" spans="1:16" s="56" customFormat="1" ht="45" hidden="1" x14ac:dyDescent="0.2">
      <c r="A6426" s="20">
        <v>6426</v>
      </c>
      <c r="B6426" s="55"/>
      <c r="C6426" s="47" t="str">
        <f t="shared" si="100"/>
        <v>Idu Ana 9080</v>
      </c>
      <c r="D6426" s="47"/>
      <c r="E6426" s="48" t="s">
        <v>2548</v>
      </c>
      <c r="F6426" s="48" t="s">
        <v>6699</v>
      </c>
      <c r="G6426" s="177"/>
      <c r="H6426" s="48">
        <v>9080</v>
      </c>
      <c r="I6426" s="48" t="s">
        <v>6702</v>
      </c>
      <c r="J6426" s="49" t="s">
        <v>25</v>
      </c>
      <c r="K6426" s="50">
        <v>559701</v>
      </c>
      <c r="L6426" s="48" t="s">
        <v>3256</v>
      </c>
      <c r="M6426" s="51" t="s">
        <v>50</v>
      </c>
      <c r="N6426" s="51" t="s">
        <v>3257</v>
      </c>
      <c r="O6426" s="52"/>
      <c r="P6426" s="53"/>
    </row>
    <row r="6427" spans="1:16" s="56" customFormat="1" ht="45" hidden="1" x14ac:dyDescent="0.2">
      <c r="A6427" s="20">
        <v>6427</v>
      </c>
      <c r="B6427" s="55"/>
      <c r="C6427" s="47" t="str">
        <f t="shared" si="100"/>
        <v>Idu Ana 9081</v>
      </c>
      <c r="D6427" s="47"/>
      <c r="E6427" s="48" t="s">
        <v>2548</v>
      </c>
      <c r="F6427" s="48" t="s">
        <v>6699</v>
      </c>
      <c r="G6427" s="177"/>
      <c r="H6427" s="48">
        <v>9081</v>
      </c>
      <c r="I6427" s="48" t="s">
        <v>6703</v>
      </c>
      <c r="J6427" s="49" t="s">
        <v>26</v>
      </c>
      <c r="K6427" s="50">
        <v>38686</v>
      </c>
      <c r="L6427" s="48" t="s">
        <v>3256</v>
      </c>
      <c r="M6427" s="51" t="s">
        <v>50</v>
      </c>
      <c r="N6427" s="51" t="s">
        <v>3257</v>
      </c>
      <c r="O6427" s="52"/>
      <c r="P6427" s="53"/>
    </row>
    <row r="6428" spans="1:16" s="56" customFormat="1" ht="90" hidden="1" x14ac:dyDescent="0.2">
      <c r="A6428" s="20">
        <v>6428</v>
      </c>
      <c r="B6428" s="55"/>
      <c r="C6428" s="47" t="str">
        <f t="shared" si="100"/>
        <v>Idu Ana 9082</v>
      </c>
      <c r="D6428" s="47"/>
      <c r="E6428" s="48" t="s">
        <v>2548</v>
      </c>
      <c r="F6428" s="48" t="s">
        <v>6699</v>
      </c>
      <c r="G6428" s="177"/>
      <c r="H6428" s="48">
        <v>9082</v>
      </c>
      <c r="I6428" s="48" t="s">
        <v>6704</v>
      </c>
      <c r="J6428" s="49" t="s">
        <v>129</v>
      </c>
      <c r="K6428" s="50">
        <v>53265610</v>
      </c>
      <c r="L6428" s="48" t="s">
        <v>3256</v>
      </c>
      <c r="M6428" s="51" t="s">
        <v>50</v>
      </c>
      <c r="N6428" s="51" t="s">
        <v>3257</v>
      </c>
      <c r="O6428" s="52"/>
      <c r="P6428" s="53"/>
    </row>
    <row r="6429" spans="1:16" s="56" customFormat="1" ht="45" hidden="1" x14ac:dyDescent="0.2">
      <c r="A6429" s="20">
        <v>6429</v>
      </c>
      <c r="B6429" s="55"/>
      <c r="C6429" s="47" t="str">
        <f t="shared" si="100"/>
        <v>Idu Ana 9083</v>
      </c>
      <c r="D6429" s="47"/>
      <c r="E6429" s="48" t="s">
        <v>2548</v>
      </c>
      <c r="F6429" s="48" t="s">
        <v>6699</v>
      </c>
      <c r="G6429" s="177"/>
      <c r="H6429" s="48">
        <v>9083</v>
      </c>
      <c r="I6429" s="48" t="s">
        <v>6705</v>
      </c>
      <c r="J6429" s="49" t="s">
        <v>71</v>
      </c>
      <c r="K6429" s="50">
        <v>4860</v>
      </c>
      <c r="L6429" s="48" t="s">
        <v>3256</v>
      </c>
      <c r="M6429" s="51" t="s">
        <v>50</v>
      </c>
      <c r="N6429" s="51" t="s">
        <v>3257</v>
      </c>
      <c r="O6429" s="52"/>
      <c r="P6429" s="53"/>
    </row>
    <row r="6430" spans="1:16" s="56" customFormat="1" ht="150" hidden="1" x14ac:dyDescent="0.2">
      <c r="A6430" s="20">
        <v>6430</v>
      </c>
      <c r="B6430" s="55"/>
      <c r="C6430" s="47" t="str">
        <f t="shared" si="100"/>
        <v>Idu Ana 9084</v>
      </c>
      <c r="D6430" s="47"/>
      <c r="E6430" s="48" t="s">
        <v>2548</v>
      </c>
      <c r="F6430" s="48" t="s">
        <v>6699</v>
      </c>
      <c r="G6430" s="177"/>
      <c r="H6430" s="48">
        <v>9084</v>
      </c>
      <c r="I6430" s="48" t="s">
        <v>6706</v>
      </c>
      <c r="J6430" s="49" t="s">
        <v>26</v>
      </c>
      <c r="K6430" s="50">
        <v>279888</v>
      </c>
      <c r="L6430" s="48" t="s">
        <v>3256</v>
      </c>
      <c r="M6430" s="51" t="s">
        <v>50</v>
      </c>
      <c r="N6430" s="51" t="s">
        <v>3257</v>
      </c>
      <c r="O6430" s="52"/>
      <c r="P6430" s="53"/>
    </row>
    <row r="6431" spans="1:16" s="56" customFormat="1" ht="45" hidden="1" x14ac:dyDescent="0.2">
      <c r="A6431" s="20">
        <v>6431</v>
      </c>
      <c r="B6431" s="55"/>
      <c r="C6431" s="47" t="str">
        <f t="shared" si="100"/>
        <v>Idu Ana 9085</v>
      </c>
      <c r="D6431" s="47"/>
      <c r="E6431" s="48" t="s">
        <v>2548</v>
      </c>
      <c r="F6431" s="48" t="s">
        <v>3669</v>
      </c>
      <c r="G6431" s="177"/>
      <c r="H6431" s="48">
        <v>9085</v>
      </c>
      <c r="I6431" s="48" t="s">
        <v>6707</v>
      </c>
      <c r="J6431" s="49" t="s">
        <v>48</v>
      </c>
      <c r="K6431" s="50">
        <v>683451</v>
      </c>
      <c r="L6431" s="48" t="s">
        <v>3256</v>
      </c>
      <c r="M6431" s="51" t="s">
        <v>50</v>
      </c>
      <c r="N6431" s="51" t="s">
        <v>3257</v>
      </c>
      <c r="O6431" s="52"/>
      <c r="P6431" s="53"/>
    </row>
    <row r="6432" spans="1:16" s="56" customFormat="1" ht="90" hidden="1" x14ac:dyDescent="0.2">
      <c r="A6432" s="20">
        <v>6432</v>
      </c>
      <c r="B6432" s="55"/>
      <c r="C6432" s="47" t="str">
        <f t="shared" si="100"/>
        <v>Idu Ana 9086</v>
      </c>
      <c r="D6432" s="47"/>
      <c r="E6432" s="48" t="s">
        <v>2548</v>
      </c>
      <c r="F6432" s="48" t="s">
        <v>3322</v>
      </c>
      <c r="G6432" s="177"/>
      <c r="H6432" s="48">
        <v>9086</v>
      </c>
      <c r="I6432" s="48" t="s">
        <v>6708</v>
      </c>
      <c r="J6432" s="49" t="s">
        <v>48</v>
      </c>
      <c r="K6432" s="50">
        <v>518859</v>
      </c>
      <c r="L6432" s="48" t="s">
        <v>3256</v>
      </c>
      <c r="M6432" s="51" t="s">
        <v>50</v>
      </c>
      <c r="N6432" s="51" t="s">
        <v>3257</v>
      </c>
      <c r="O6432" s="52"/>
      <c r="P6432" s="53"/>
    </row>
    <row r="6433" spans="1:16" s="56" customFormat="1" ht="30" hidden="1" x14ac:dyDescent="0.2">
      <c r="A6433" s="20">
        <v>6433</v>
      </c>
      <c r="B6433" s="55"/>
      <c r="C6433" s="47" t="str">
        <f t="shared" si="100"/>
        <v>Idu Ana 9087</v>
      </c>
      <c r="D6433" s="47"/>
      <c r="E6433" s="48" t="s">
        <v>2548</v>
      </c>
      <c r="F6433" s="48" t="s">
        <v>4487</v>
      </c>
      <c r="G6433" s="177"/>
      <c r="H6433" s="48">
        <v>9087</v>
      </c>
      <c r="I6433" s="48" t="s">
        <v>6709</v>
      </c>
      <c r="J6433" s="49" t="s">
        <v>25</v>
      </c>
      <c r="K6433" s="50">
        <v>2562724</v>
      </c>
      <c r="L6433" s="48" t="s">
        <v>3256</v>
      </c>
      <c r="M6433" s="51" t="s">
        <v>50</v>
      </c>
      <c r="N6433" s="51" t="s">
        <v>3257</v>
      </c>
      <c r="O6433" s="52"/>
      <c r="P6433" s="53"/>
    </row>
    <row r="6434" spans="1:16" s="56" customFormat="1" ht="30" hidden="1" x14ac:dyDescent="0.2">
      <c r="A6434" s="20">
        <v>6434</v>
      </c>
      <c r="B6434" s="55"/>
      <c r="C6434" s="47" t="str">
        <f t="shared" si="100"/>
        <v>Idu Ana 9088</v>
      </c>
      <c r="D6434" s="47"/>
      <c r="E6434" s="48" t="s">
        <v>2548</v>
      </c>
      <c r="F6434" s="48" t="s">
        <v>4487</v>
      </c>
      <c r="G6434" s="177"/>
      <c r="H6434" s="48">
        <v>9088</v>
      </c>
      <c r="I6434" s="48" t="s">
        <v>6710</v>
      </c>
      <c r="J6434" s="49" t="s">
        <v>25</v>
      </c>
      <c r="K6434" s="50">
        <v>5359525</v>
      </c>
      <c r="L6434" s="48" t="s">
        <v>3256</v>
      </c>
      <c r="M6434" s="51" t="s">
        <v>50</v>
      </c>
      <c r="N6434" s="51" t="s">
        <v>3257</v>
      </c>
      <c r="O6434" s="52"/>
      <c r="P6434" s="53"/>
    </row>
    <row r="6435" spans="1:16" s="56" customFormat="1" ht="75" hidden="1" x14ac:dyDescent="0.2">
      <c r="A6435" s="20">
        <v>6435</v>
      </c>
      <c r="B6435" s="55"/>
      <c r="C6435" s="47" t="str">
        <f t="shared" si="100"/>
        <v>Idu Ana 9089</v>
      </c>
      <c r="D6435" s="47"/>
      <c r="E6435" s="48" t="s">
        <v>2548</v>
      </c>
      <c r="F6435" s="48" t="s">
        <v>6711</v>
      </c>
      <c r="G6435" s="177"/>
      <c r="H6435" s="48">
        <v>9089</v>
      </c>
      <c r="I6435" s="48" t="s">
        <v>3112</v>
      </c>
      <c r="J6435" s="49" t="s">
        <v>25</v>
      </c>
      <c r="K6435" s="50">
        <v>2298790</v>
      </c>
      <c r="L6435" s="48" t="s">
        <v>3256</v>
      </c>
      <c r="M6435" s="51" t="s">
        <v>50</v>
      </c>
      <c r="N6435" s="51" t="s">
        <v>3257</v>
      </c>
      <c r="O6435" s="52"/>
      <c r="P6435" s="53"/>
    </row>
    <row r="6436" spans="1:16" s="56" customFormat="1" ht="30" hidden="1" x14ac:dyDescent="0.2">
      <c r="A6436" s="20">
        <v>6436</v>
      </c>
      <c r="B6436" s="55"/>
      <c r="C6436" s="47" t="str">
        <f t="shared" si="100"/>
        <v>Idu Ana 9090</v>
      </c>
      <c r="D6436" s="47"/>
      <c r="E6436" s="48" t="s">
        <v>2548</v>
      </c>
      <c r="F6436" s="48" t="s">
        <v>6711</v>
      </c>
      <c r="G6436" s="177"/>
      <c r="H6436" s="48">
        <v>9090</v>
      </c>
      <c r="I6436" s="48" t="s">
        <v>6712</v>
      </c>
      <c r="J6436" s="49" t="s">
        <v>25</v>
      </c>
      <c r="K6436" s="50">
        <v>124648</v>
      </c>
      <c r="L6436" s="48" t="s">
        <v>3256</v>
      </c>
      <c r="M6436" s="51" t="s">
        <v>50</v>
      </c>
      <c r="N6436" s="51" t="s">
        <v>3257</v>
      </c>
      <c r="O6436" s="52"/>
      <c r="P6436" s="53"/>
    </row>
    <row r="6437" spans="1:16" s="56" customFormat="1" ht="45" hidden="1" x14ac:dyDescent="0.2">
      <c r="A6437" s="20">
        <v>6437</v>
      </c>
      <c r="B6437" s="55"/>
      <c r="C6437" s="47" t="str">
        <f t="shared" si="100"/>
        <v>Idu Ana 9091</v>
      </c>
      <c r="D6437" s="47"/>
      <c r="E6437" s="48" t="s">
        <v>2548</v>
      </c>
      <c r="F6437" s="48" t="s">
        <v>6711</v>
      </c>
      <c r="G6437" s="177"/>
      <c r="H6437" s="48">
        <v>9091</v>
      </c>
      <c r="I6437" s="48" t="s">
        <v>6713</v>
      </c>
      <c r="J6437" s="49" t="s">
        <v>64</v>
      </c>
      <c r="K6437" s="50">
        <v>135604</v>
      </c>
      <c r="L6437" s="48" t="s">
        <v>3256</v>
      </c>
      <c r="M6437" s="51" t="s">
        <v>50</v>
      </c>
      <c r="N6437" s="51" t="s">
        <v>3257</v>
      </c>
      <c r="O6437" s="52"/>
      <c r="P6437" s="53"/>
    </row>
    <row r="6438" spans="1:16" s="56" customFormat="1" ht="60" hidden="1" x14ac:dyDescent="0.2">
      <c r="A6438" s="20">
        <v>6438</v>
      </c>
      <c r="B6438" s="55"/>
      <c r="C6438" s="47" t="str">
        <f t="shared" si="100"/>
        <v>Idu Ana 9092</v>
      </c>
      <c r="D6438" s="47"/>
      <c r="E6438" s="48" t="s">
        <v>2548</v>
      </c>
      <c r="F6438" s="48" t="s">
        <v>6711</v>
      </c>
      <c r="G6438" s="177"/>
      <c r="H6438" s="48">
        <v>9092</v>
      </c>
      <c r="I6438" s="48" t="s">
        <v>6714</v>
      </c>
      <c r="J6438" s="49" t="s">
        <v>129</v>
      </c>
      <c r="K6438" s="50">
        <v>146793186</v>
      </c>
      <c r="L6438" s="48" t="s">
        <v>3256</v>
      </c>
      <c r="M6438" s="51" t="s">
        <v>50</v>
      </c>
      <c r="N6438" s="51" t="s">
        <v>3257</v>
      </c>
      <c r="O6438" s="52"/>
      <c r="P6438" s="53"/>
    </row>
    <row r="6439" spans="1:16" s="56" customFormat="1" ht="30" hidden="1" x14ac:dyDescent="0.2">
      <c r="A6439" s="20">
        <v>6439</v>
      </c>
      <c r="B6439" s="55"/>
      <c r="C6439" s="47" t="str">
        <f t="shared" si="100"/>
        <v>Idu Ana 9093</v>
      </c>
      <c r="D6439" s="47"/>
      <c r="E6439" s="48" t="s">
        <v>2548</v>
      </c>
      <c r="F6439" s="48" t="s">
        <v>6711</v>
      </c>
      <c r="G6439" s="177"/>
      <c r="H6439" s="48">
        <v>9093</v>
      </c>
      <c r="I6439" s="48" t="s">
        <v>3115</v>
      </c>
      <c r="J6439" s="49" t="s">
        <v>26</v>
      </c>
      <c r="K6439" s="50">
        <v>160844</v>
      </c>
      <c r="L6439" s="48" t="s">
        <v>3256</v>
      </c>
      <c r="M6439" s="51" t="s">
        <v>50</v>
      </c>
      <c r="N6439" s="51" t="s">
        <v>3257</v>
      </c>
      <c r="O6439" s="52"/>
      <c r="P6439" s="53"/>
    </row>
    <row r="6440" spans="1:16" s="56" customFormat="1" ht="45" hidden="1" x14ac:dyDescent="0.2">
      <c r="A6440" s="20">
        <v>6440</v>
      </c>
      <c r="B6440" s="55"/>
      <c r="C6440" s="47" t="str">
        <f t="shared" si="100"/>
        <v>Idu Ana 9094</v>
      </c>
      <c r="D6440" s="47"/>
      <c r="E6440" s="48" t="s">
        <v>2548</v>
      </c>
      <c r="F6440" s="48" t="s">
        <v>3322</v>
      </c>
      <c r="G6440" s="177"/>
      <c r="H6440" s="48">
        <v>9094</v>
      </c>
      <c r="I6440" s="48" t="s">
        <v>6715</v>
      </c>
      <c r="J6440" s="49" t="s">
        <v>48</v>
      </c>
      <c r="K6440" s="50">
        <v>647261</v>
      </c>
      <c r="L6440" s="48" t="s">
        <v>3256</v>
      </c>
      <c r="M6440" s="51" t="s">
        <v>50</v>
      </c>
      <c r="N6440" s="51" t="s">
        <v>3257</v>
      </c>
      <c r="O6440" s="52"/>
      <c r="P6440" s="53"/>
    </row>
    <row r="6441" spans="1:16" s="56" customFormat="1" ht="45" hidden="1" x14ac:dyDescent="0.2">
      <c r="A6441" s="20">
        <v>6441</v>
      </c>
      <c r="B6441" s="55"/>
      <c r="C6441" s="47" t="str">
        <f t="shared" ref="C6441:C6499" si="101">+CONCATENATE(M6441," ",N6441," ",H6441)</f>
        <v>Idu Ana 9095</v>
      </c>
      <c r="D6441" s="47"/>
      <c r="E6441" s="48" t="s">
        <v>2548</v>
      </c>
      <c r="F6441" s="48" t="s">
        <v>3322</v>
      </c>
      <c r="G6441" s="177"/>
      <c r="H6441" s="48">
        <v>9095</v>
      </c>
      <c r="I6441" s="48" t="s">
        <v>6716</v>
      </c>
      <c r="J6441" s="49" t="s">
        <v>48</v>
      </c>
      <c r="K6441" s="50">
        <v>521964</v>
      </c>
      <c r="L6441" s="48" t="s">
        <v>3256</v>
      </c>
      <c r="M6441" s="51" t="s">
        <v>50</v>
      </c>
      <c r="N6441" s="51" t="s">
        <v>3257</v>
      </c>
      <c r="O6441" s="52"/>
      <c r="P6441" s="53"/>
    </row>
    <row r="6442" spans="1:16" s="56" customFormat="1" ht="45" hidden="1" x14ac:dyDescent="0.2">
      <c r="A6442" s="20">
        <v>6442</v>
      </c>
      <c r="B6442" s="55"/>
      <c r="C6442" s="47" t="str">
        <f t="shared" si="101"/>
        <v>Idu Ana 9096</v>
      </c>
      <c r="D6442" s="47"/>
      <c r="E6442" s="48" t="s">
        <v>2548</v>
      </c>
      <c r="F6442" s="48" t="s">
        <v>4510</v>
      </c>
      <c r="G6442" s="177"/>
      <c r="H6442" s="48">
        <v>9096</v>
      </c>
      <c r="I6442" s="48" t="s">
        <v>6717</v>
      </c>
      <c r="J6442" s="49" t="s">
        <v>48</v>
      </c>
      <c r="K6442" s="50">
        <v>690777</v>
      </c>
      <c r="L6442" s="48" t="s">
        <v>3256</v>
      </c>
      <c r="M6442" s="51" t="s">
        <v>50</v>
      </c>
      <c r="N6442" s="51" t="s">
        <v>3257</v>
      </c>
      <c r="O6442" s="52"/>
      <c r="P6442" s="53"/>
    </row>
    <row r="6443" spans="1:16" s="56" customFormat="1" ht="30" hidden="1" x14ac:dyDescent="0.2">
      <c r="A6443" s="20">
        <v>6443</v>
      </c>
      <c r="B6443" s="55"/>
      <c r="C6443" s="47" t="str">
        <f t="shared" si="101"/>
        <v>Idu Ana 9097</v>
      </c>
      <c r="D6443" s="47"/>
      <c r="E6443" s="48" t="s">
        <v>2548</v>
      </c>
      <c r="F6443" s="48" t="s">
        <v>3116</v>
      </c>
      <c r="G6443" s="177"/>
      <c r="H6443" s="48">
        <v>9097</v>
      </c>
      <c r="I6443" s="48" t="s">
        <v>6718</v>
      </c>
      <c r="J6443" s="49" t="s">
        <v>26</v>
      </c>
      <c r="K6443" s="50">
        <v>1500000</v>
      </c>
      <c r="L6443" s="48" t="s">
        <v>3256</v>
      </c>
      <c r="M6443" s="51" t="s">
        <v>50</v>
      </c>
      <c r="N6443" s="51" t="s">
        <v>3257</v>
      </c>
      <c r="O6443" s="52"/>
      <c r="P6443" s="53"/>
    </row>
    <row r="6444" spans="1:16" s="56" customFormat="1" ht="30" hidden="1" x14ac:dyDescent="0.2">
      <c r="A6444" s="20">
        <v>6444</v>
      </c>
      <c r="B6444" s="55"/>
      <c r="C6444" s="47" t="str">
        <f t="shared" si="101"/>
        <v>Idu Ana 9098</v>
      </c>
      <c r="D6444" s="47"/>
      <c r="E6444" s="48" t="s">
        <v>2548</v>
      </c>
      <c r="F6444" s="48" t="s">
        <v>3116</v>
      </c>
      <c r="G6444" s="177"/>
      <c r="H6444" s="48">
        <v>9098</v>
      </c>
      <c r="I6444" s="48" t="s">
        <v>6719</v>
      </c>
      <c r="J6444" s="49" t="s">
        <v>26</v>
      </c>
      <c r="K6444" s="50">
        <v>2677407</v>
      </c>
      <c r="L6444" s="48" t="s">
        <v>3256</v>
      </c>
      <c r="M6444" s="51" t="s">
        <v>50</v>
      </c>
      <c r="N6444" s="51" t="s">
        <v>3257</v>
      </c>
      <c r="O6444" s="52"/>
      <c r="P6444" s="53"/>
    </row>
    <row r="6445" spans="1:16" s="56" customFormat="1" ht="30" hidden="1" x14ac:dyDescent="0.2">
      <c r="A6445" s="20">
        <v>6445</v>
      </c>
      <c r="B6445" s="55"/>
      <c r="C6445" s="47" t="str">
        <f t="shared" si="101"/>
        <v>Idu Ana 9099</v>
      </c>
      <c r="D6445" s="47"/>
      <c r="E6445" s="48" t="s">
        <v>2548</v>
      </c>
      <c r="F6445" s="48" t="s">
        <v>3116</v>
      </c>
      <c r="G6445" s="177"/>
      <c r="H6445" s="48">
        <v>9099</v>
      </c>
      <c r="I6445" s="48" t="s">
        <v>6720</v>
      </c>
      <c r="J6445" s="49" t="s">
        <v>26</v>
      </c>
      <c r="K6445" s="50">
        <v>833000</v>
      </c>
      <c r="L6445" s="48" t="s">
        <v>3256</v>
      </c>
      <c r="M6445" s="51" t="s">
        <v>50</v>
      </c>
      <c r="N6445" s="51" t="s">
        <v>3257</v>
      </c>
      <c r="O6445" s="52"/>
      <c r="P6445" s="53"/>
    </row>
    <row r="6446" spans="1:16" s="56" customFormat="1" ht="30" hidden="1" x14ac:dyDescent="0.2">
      <c r="A6446" s="20">
        <v>6446</v>
      </c>
      <c r="B6446" s="55"/>
      <c r="C6446" s="47" t="str">
        <f t="shared" si="101"/>
        <v>Idu Ana 9100</v>
      </c>
      <c r="D6446" s="47"/>
      <c r="E6446" s="48" t="s">
        <v>2548</v>
      </c>
      <c r="F6446" s="48" t="s">
        <v>5958</v>
      </c>
      <c r="G6446" s="177"/>
      <c r="H6446" s="48">
        <v>9100</v>
      </c>
      <c r="I6446" s="48" t="s">
        <v>3121</v>
      </c>
      <c r="J6446" s="49" t="s">
        <v>26</v>
      </c>
      <c r="K6446" s="50">
        <v>7407747</v>
      </c>
      <c r="L6446" s="48" t="s">
        <v>3256</v>
      </c>
      <c r="M6446" s="51" t="s">
        <v>50</v>
      </c>
      <c r="N6446" s="51" t="s">
        <v>3257</v>
      </c>
      <c r="O6446" s="52"/>
      <c r="P6446" s="53"/>
    </row>
    <row r="6447" spans="1:16" s="56" customFormat="1" ht="30" x14ac:dyDescent="0.2">
      <c r="A6447" s="20">
        <v>6447</v>
      </c>
      <c r="B6447" s="55"/>
      <c r="C6447" s="47" t="str">
        <f t="shared" si="101"/>
        <v>Idu Ana 9101</v>
      </c>
      <c r="D6447" s="47"/>
      <c r="E6447" s="48" t="s">
        <v>2548</v>
      </c>
      <c r="F6447" s="48" t="s">
        <v>3116</v>
      </c>
      <c r="G6447" s="177"/>
      <c r="H6447" s="48">
        <v>9101</v>
      </c>
      <c r="I6447" s="48" t="s">
        <v>6721</v>
      </c>
      <c r="J6447" s="49" t="s">
        <v>26</v>
      </c>
      <c r="K6447" s="50">
        <v>920000</v>
      </c>
      <c r="L6447" s="48" t="s">
        <v>3256</v>
      </c>
      <c r="M6447" s="51" t="s">
        <v>50</v>
      </c>
      <c r="N6447" s="51" t="s">
        <v>3257</v>
      </c>
      <c r="O6447" s="52"/>
      <c r="P6447" s="53"/>
    </row>
    <row r="6448" spans="1:16" s="56" customFormat="1" ht="45" hidden="1" x14ac:dyDescent="0.2">
      <c r="A6448" s="20">
        <v>6448</v>
      </c>
      <c r="B6448" s="55"/>
      <c r="C6448" s="47" t="str">
        <f t="shared" si="101"/>
        <v>Idu Ana 9102</v>
      </c>
      <c r="D6448" s="47"/>
      <c r="E6448" s="48" t="s">
        <v>2548</v>
      </c>
      <c r="F6448" s="48" t="s">
        <v>6667</v>
      </c>
      <c r="G6448" s="177"/>
      <c r="H6448" s="48">
        <v>9102</v>
      </c>
      <c r="I6448" s="48" t="s">
        <v>6722</v>
      </c>
      <c r="J6448" s="49" t="s">
        <v>48</v>
      </c>
      <c r="K6448" s="50">
        <v>95373</v>
      </c>
      <c r="L6448" s="48" t="s">
        <v>3256</v>
      </c>
      <c r="M6448" s="51" t="s">
        <v>50</v>
      </c>
      <c r="N6448" s="51" t="s">
        <v>3257</v>
      </c>
      <c r="O6448" s="52"/>
      <c r="P6448" s="53"/>
    </row>
    <row r="6449" spans="1:16" s="56" customFormat="1" ht="45" hidden="1" x14ac:dyDescent="0.2">
      <c r="A6449" s="20">
        <v>6449</v>
      </c>
      <c r="B6449" s="55"/>
      <c r="C6449" s="47" t="str">
        <f t="shared" si="101"/>
        <v>Idu Ana 9103</v>
      </c>
      <c r="D6449" s="47"/>
      <c r="E6449" s="48" t="s">
        <v>2548</v>
      </c>
      <c r="F6449" s="48" t="s">
        <v>6667</v>
      </c>
      <c r="G6449" s="177"/>
      <c r="H6449" s="48">
        <v>9103</v>
      </c>
      <c r="I6449" s="48" t="s">
        <v>6723</v>
      </c>
      <c r="J6449" s="49" t="s">
        <v>25</v>
      </c>
      <c r="K6449" s="50">
        <v>971973</v>
      </c>
      <c r="L6449" s="48" t="s">
        <v>3256</v>
      </c>
      <c r="M6449" s="51" t="s">
        <v>50</v>
      </c>
      <c r="N6449" s="51" t="s">
        <v>3257</v>
      </c>
      <c r="O6449" s="52"/>
      <c r="P6449" s="53"/>
    </row>
    <row r="6450" spans="1:16" s="56" customFormat="1" ht="75" hidden="1" x14ac:dyDescent="0.2">
      <c r="A6450" s="20">
        <v>6450</v>
      </c>
      <c r="B6450" s="55"/>
      <c r="C6450" s="47" t="str">
        <f t="shared" si="101"/>
        <v>Idu Ana 9104</v>
      </c>
      <c r="D6450" s="47"/>
      <c r="E6450" s="48" t="s">
        <v>2548</v>
      </c>
      <c r="F6450" s="48" t="s">
        <v>6667</v>
      </c>
      <c r="G6450" s="177"/>
      <c r="H6450" s="48">
        <v>9104</v>
      </c>
      <c r="I6450" s="48" t="s">
        <v>6724</v>
      </c>
      <c r="J6450" s="49" t="s">
        <v>26</v>
      </c>
      <c r="K6450" s="50">
        <v>13875400</v>
      </c>
      <c r="L6450" s="48" t="s">
        <v>3256</v>
      </c>
      <c r="M6450" s="51" t="s">
        <v>50</v>
      </c>
      <c r="N6450" s="51" t="s">
        <v>3257</v>
      </c>
      <c r="O6450" s="52"/>
      <c r="P6450" s="53"/>
    </row>
    <row r="6451" spans="1:16" s="56" customFormat="1" ht="60" hidden="1" x14ac:dyDescent="0.2">
      <c r="A6451" s="20">
        <v>6451</v>
      </c>
      <c r="B6451" s="55"/>
      <c r="C6451" s="47" t="str">
        <f t="shared" si="101"/>
        <v>Idu Ana 9105</v>
      </c>
      <c r="D6451" s="47"/>
      <c r="E6451" s="48" t="s">
        <v>2548</v>
      </c>
      <c r="F6451" s="48" t="s">
        <v>6667</v>
      </c>
      <c r="G6451" s="177"/>
      <c r="H6451" s="48">
        <v>9105</v>
      </c>
      <c r="I6451" s="48" t="s">
        <v>6725</v>
      </c>
      <c r="J6451" s="49" t="s">
        <v>26</v>
      </c>
      <c r="K6451" s="50">
        <v>4460720</v>
      </c>
      <c r="L6451" s="48" t="s">
        <v>3256</v>
      </c>
      <c r="M6451" s="51" t="s">
        <v>50</v>
      </c>
      <c r="N6451" s="51" t="s">
        <v>3257</v>
      </c>
      <c r="O6451" s="52"/>
      <c r="P6451" s="53"/>
    </row>
    <row r="6452" spans="1:16" s="56" customFormat="1" ht="60" hidden="1" x14ac:dyDescent="0.2">
      <c r="A6452" s="20">
        <v>6452</v>
      </c>
      <c r="B6452" s="55"/>
      <c r="C6452" s="47" t="str">
        <f t="shared" si="101"/>
        <v>Idu Ana 9106</v>
      </c>
      <c r="D6452" s="47"/>
      <c r="E6452" s="48" t="s">
        <v>2548</v>
      </c>
      <c r="F6452" s="48" t="s">
        <v>6667</v>
      </c>
      <c r="G6452" s="177"/>
      <c r="H6452" s="48">
        <v>9106</v>
      </c>
      <c r="I6452" s="48" t="s">
        <v>6726</v>
      </c>
      <c r="J6452" s="49" t="s">
        <v>26</v>
      </c>
      <c r="K6452" s="50">
        <v>4740255</v>
      </c>
      <c r="L6452" s="48" t="s">
        <v>3256</v>
      </c>
      <c r="M6452" s="51" t="s">
        <v>50</v>
      </c>
      <c r="N6452" s="51" t="s">
        <v>3257</v>
      </c>
      <c r="O6452" s="52"/>
      <c r="P6452" s="53"/>
    </row>
    <row r="6453" spans="1:16" s="56" customFormat="1" ht="45" hidden="1" x14ac:dyDescent="0.2">
      <c r="A6453" s="20">
        <v>6453</v>
      </c>
      <c r="B6453" s="55"/>
      <c r="C6453" s="47" t="str">
        <f t="shared" si="101"/>
        <v>Idu Ana 9107</v>
      </c>
      <c r="D6453" s="47"/>
      <c r="E6453" s="48" t="s">
        <v>2548</v>
      </c>
      <c r="F6453" s="48" t="s">
        <v>4487</v>
      </c>
      <c r="G6453" s="177"/>
      <c r="H6453" s="48">
        <v>9107</v>
      </c>
      <c r="I6453" s="48" t="s">
        <v>6727</v>
      </c>
      <c r="J6453" s="49" t="s">
        <v>64</v>
      </c>
      <c r="K6453" s="50">
        <v>339651</v>
      </c>
      <c r="L6453" s="48" t="s">
        <v>3256</v>
      </c>
      <c r="M6453" s="51" t="s">
        <v>50</v>
      </c>
      <c r="N6453" s="51" t="s">
        <v>3257</v>
      </c>
      <c r="O6453" s="52"/>
      <c r="P6453" s="53"/>
    </row>
    <row r="6454" spans="1:16" s="56" customFormat="1" ht="45" hidden="1" x14ac:dyDescent="0.2">
      <c r="A6454" s="20">
        <v>6454</v>
      </c>
      <c r="B6454" s="55"/>
      <c r="C6454" s="47" t="str">
        <f t="shared" si="101"/>
        <v>Idu Ana 9108</v>
      </c>
      <c r="D6454" s="47"/>
      <c r="E6454" s="48" t="s">
        <v>2548</v>
      </c>
      <c r="F6454" s="48" t="s">
        <v>6667</v>
      </c>
      <c r="G6454" s="177"/>
      <c r="H6454" s="48">
        <v>9108</v>
      </c>
      <c r="I6454" s="48" t="s">
        <v>6728</v>
      </c>
      <c r="J6454" s="49" t="s">
        <v>48</v>
      </c>
      <c r="K6454" s="50">
        <v>271763</v>
      </c>
      <c r="L6454" s="48" t="s">
        <v>3256</v>
      </c>
      <c r="M6454" s="51" t="s">
        <v>50</v>
      </c>
      <c r="N6454" s="51" t="s">
        <v>3257</v>
      </c>
      <c r="O6454" s="52"/>
      <c r="P6454" s="53"/>
    </row>
    <row r="6455" spans="1:16" s="56" customFormat="1" ht="30" hidden="1" x14ac:dyDescent="0.2">
      <c r="A6455" s="20">
        <v>6455</v>
      </c>
      <c r="B6455" s="55"/>
      <c r="C6455" s="47" t="str">
        <f t="shared" si="101"/>
        <v>Idu Ana 9109</v>
      </c>
      <c r="D6455" s="47"/>
      <c r="E6455" s="48" t="s">
        <v>2548</v>
      </c>
      <c r="F6455" s="48" t="s">
        <v>3322</v>
      </c>
      <c r="G6455" s="177"/>
      <c r="H6455" s="48">
        <v>9109</v>
      </c>
      <c r="I6455" s="48" t="s">
        <v>6729</v>
      </c>
      <c r="J6455" s="49" t="s">
        <v>48</v>
      </c>
      <c r="K6455" s="50">
        <v>410466</v>
      </c>
      <c r="L6455" s="48" t="s">
        <v>3256</v>
      </c>
      <c r="M6455" s="51" t="s">
        <v>50</v>
      </c>
      <c r="N6455" s="51" t="s">
        <v>3257</v>
      </c>
      <c r="O6455" s="52"/>
      <c r="P6455" s="53"/>
    </row>
    <row r="6456" spans="1:16" s="56" customFormat="1" ht="135" hidden="1" x14ac:dyDescent="0.2">
      <c r="A6456" s="20">
        <v>6456</v>
      </c>
      <c r="B6456" s="55"/>
      <c r="C6456" s="47" t="str">
        <f t="shared" si="101"/>
        <v>Idu Ana 9110</v>
      </c>
      <c r="D6456" s="47"/>
      <c r="E6456" s="48" t="s">
        <v>2548</v>
      </c>
      <c r="F6456" s="48" t="s">
        <v>6667</v>
      </c>
      <c r="G6456" s="177"/>
      <c r="H6456" s="48">
        <v>9110</v>
      </c>
      <c r="I6456" s="48" t="s">
        <v>6730</v>
      </c>
      <c r="J6456" s="49" t="s">
        <v>26</v>
      </c>
      <c r="K6456" s="50">
        <v>108395</v>
      </c>
      <c r="L6456" s="48" t="s">
        <v>3256</v>
      </c>
      <c r="M6456" s="51" t="s">
        <v>50</v>
      </c>
      <c r="N6456" s="51" t="s">
        <v>3257</v>
      </c>
      <c r="O6456" s="52"/>
      <c r="P6456" s="53"/>
    </row>
    <row r="6457" spans="1:16" s="56" customFormat="1" ht="135" hidden="1" x14ac:dyDescent="0.2">
      <c r="A6457" s="20">
        <v>6457</v>
      </c>
      <c r="B6457" s="55"/>
      <c r="C6457" s="47" t="str">
        <f t="shared" si="101"/>
        <v>Idu Ana 9111</v>
      </c>
      <c r="D6457" s="47"/>
      <c r="E6457" s="48" t="s">
        <v>2548</v>
      </c>
      <c r="F6457" s="48" t="s">
        <v>6667</v>
      </c>
      <c r="G6457" s="177"/>
      <c r="H6457" s="48">
        <v>9111</v>
      </c>
      <c r="I6457" s="48" t="s">
        <v>6731</v>
      </c>
      <c r="J6457" s="49" t="s">
        <v>26</v>
      </c>
      <c r="K6457" s="50">
        <v>13661</v>
      </c>
      <c r="L6457" s="48" t="s">
        <v>3256</v>
      </c>
      <c r="M6457" s="51" t="s">
        <v>50</v>
      </c>
      <c r="N6457" s="51" t="s">
        <v>3257</v>
      </c>
      <c r="O6457" s="52"/>
      <c r="P6457" s="53"/>
    </row>
    <row r="6458" spans="1:16" s="56" customFormat="1" ht="45" hidden="1" x14ac:dyDescent="0.2">
      <c r="A6458" s="20">
        <v>6458</v>
      </c>
      <c r="B6458" s="55"/>
      <c r="C6458" s="47" t="str">
        <f t="shared" si="101"/>
        <v>Idu Ana 9112</v>
      </c>
      <c r="D6458" s="47"/>
      <c r="E6458" s="48" t="s">
        <v>2548</v>
      </c>
      <c r="F6458" s="48" t="s">
        <v>6711</v>
      </c>
      <c r="G6458" s="177"/>
      <c r="H6458" s="48">
        <v>9112</v>
      </c>
      <c r="I6458" s="48" t="s">
        <v>6732</v>
      </c>
      <c r="J6458" s="49" t="s">
        <v>26</v>
      </c>
      <c r="K6458" s="50">
        <v>94129089</v>
      </c>
      <c r="L6458" s="48" t="s">
        <v>3256</v>
      </c>
      <c r="M6458" s="51" t="s">
        <v>50</v>
      </c>
      <c r="N6458" s="51" t="s">
        <v>3257</v>
      </c>
      <c r="O6458" s="52"/>
      <c r="P6458" s="53"/>
    </row>
    <row r="6459" spans="1:16" s="56" customFormat="1" ht="30" hidden="1" x14ac:dyDescent="0.2">
      <c r="A6459" s="20">
        <v>6459</v>
      </c>
      <c r="B6459" s="55"/>
      <c r="C6459" s="47" t="str">
        <f t="shared" si="101"/>
        <v>Idu Ana 9113</v>
      </c>
      <c r="D6459" s="47"/>
      <c r="E6459" s="48" t="s">
        <v>2548</v>
      </c>
      <c r="F6459" s="48" t="s">
        <v>6711</v>
      </c>
      <c r="G6459" s="177"/>
      <c r="H6459" s="48">
        <v>9113</v>
      </c>
      <c r="I6459" s="48" t="s">
        <v>3136</v>
      </c>
      <c r="J6459" s="49" t="s">
        <v>26</v>
      </c>
      <c r="K6459" s="50">
        <v>9591139</v>
      </c>
      <c r="L6459" s="48" t="s">
        <v>3256</v>
      </c>
      <c r="M6459" s="51" t="s">
        <v>50</v>
      </c>
      <c r="N6459" s="51" t="s">
        <v>3257</v>
      </c>
      <c r="O6459" s="52"/>
      <c r="P6459" s="53"/>
    </row>
    <row r="6460" spans="1:16" s="56" customFormat="1" ht="45" hidden="1" x14ac:dyDescent="0.2">
      <c r="A6460" s="20">
        <v>6460</v>
      </c>
      <c r="B6460" s="55"/>
      <c r="C6460" s="47" t="str">
        <f t="shared" si="101"/>
        <v>Idu Ana 9114</v>
      </c>
      <c r="D6460" s="47"/>
      <c r="E6460" s="48" t="s">
        <v>2548</v>
      </c>
      <c r="F6460" s="48" t="s">
        <v>6711</v>
      </c>
      <c r="G6460" s="177"/>
      <c r="H6460" s="48">
        <v>9114</v>
      </c>
      <c r="I6460" s="48" t="s">
        <v>6733</v>
      </c>
      <c r="J6460" s="49" t="s">
        <v>48</v>
      </c>
      <c r="K6460" s="50">
        <v>250682</v>
      </c>
      <c r="L6460" s="48" t="s">
        <v>3256</v>
      </c>
      <c r="M6460" s="51" t="s">
        <v>50</v>
      </c>
      <c r="N6460" s="51" t="s">
        <v>3257</v>
      </c>
      <c r="O6460" s="52"/>
      <c r="P6460" s="53"/>
    </row>
    <row r="6461" spans="1:16" s="56" customFormat="1" ht="45" hidden="1" x14ac:dyDescent="0.2">
      <c r="A6461" s="20">
        <v>6461</v>
      </c>
      <c r="B6461" s="55"/>
      <c r="C6461" s="47" t="str">
        <f t="shared" si="101"/>
        <v>Idu Ana 9115</v>
      </c>
      <c r="D6461" s="47"/>
      <c r="E6461" s="48" t="s">
        <v>2548</v>
      </c>
      <c r="F6461" s="48" t="s">
        <v>6711</v>
      </c>
      <c r="G6461" s="177"/>
      <c r="H6461" s="48">
        <v>9115</v>
      </c>
      <c r="I6461" s="48" t="s">
        <v>6734</v>
      </c>
      <c r="J6461" s="49" t="s">
        <v>48</v>
      </c>
      <c r="K6461" s="50">
        <v>520408</v>
      </c>
      <c r="L6461" s="48" t="s">
        <v>3256</v>
      </c>
      <c r="M6461" s="51" t="s">
        <v>50</v>
      </c>
      <c r="N6461" s="51" t="s">
        <v>3257</v>
      </c>
      <c r="O6461" s="52"/>
      <c r="P6461" s="53"/>
    </row>
    <row r="6462" spans="1:16" s="56" customFormat="1" ht="45" hidden="1" x14ac:dyDescent="0.2">
      <c r="A6462" s="20">
        <v>6462</v>
      </c>
      <c r="B6462" s="55"/>
      <c r="C6462" s="47" t="str">
        <f t="shared" si="101"/>
        <v>Idu Ana 9116</v>
      </c>
      <c r="D6462" s="47"/>
      <c r="E6462" s="48" t="s">
        <v>2548</v>
      </c>
      <c r="F6462" s="48" t="s">
        <v>5169</v>
      </c>
      <c r="G6462" s="177"/>
      <c r="H6462" s="48">
        <v>9116</v>
      </c>
      <c r="I6462" s="48" t="s">
        <v>6735</v>
      </c>
      <c r="J6462" s="49" t="s">
        <v>26</v>
      </c>
      <c r="K6462" s="50">
        <v>135517</v>
      </c>
      <c r="L6462" s="48" t="s">
        <v>3256</v>
      </c>
      <c r="M6462" s="51" t="s">
        <v>50</v>
      </c>
      <c r="N6462" s="51" t="s">
        <v>3257</v>
      </c>
      <c r="O6462" s="52"/>
      <c r="P6462" s="53"/>
    </row>
    <row r="6463" spans="1:16" s="56" customFormat="1" ht="45" hidden="1" x14ac:dyDescent="0.2">
      <c r="A6463" s="20">
        <v>6463</v>
      </c>
      <c r="B6463" s="55"/>
      <c r="C6463" s="47" t="str">
        <f t="shared" si="101"/>
        <v>Idu Ana 9117</v>
      </c>
      <c r="D6463" s="47"/>
      <c r="E6463" s="48" t="s">
        <v>2548</v>
      </c>
      <c r="F6463" s="48" t="s">
        <v>5169</v>
      </c>
      <c r="G6463" s="177"/>
      <c r="H6463" s="48">
        <v>9117</v>
      </c>
      <c r="I6463" s="48" t="s">
        <v>6736</v>
      </c>
      <c r="J6463" s="49" t="s">
        <v>810</v>
      </c>
      <c r="K6463" s="50">
        <v>301343</v>
      </c>
      <c r="L6463" s="48" t="s">
        <v>3256</v>
      </c>
      <c r="M6463" s="51" t="s">
        <v>50</v>
      </c>
      <c r="N6463" s="51" t="s">
        <v>3257</v>
      </c>
      <c r="O6463" s="52"/>
      <c r="P6463" s="53"/>
    </row>
    <row r="6464" spans="1:16" s="56" customFormat="1" ht="75" hidden="1" x14ac:dyDescent="0.2">
      <c r="A6464" s="20">
        <v>6464</v>
      </c>
      <c r="B6464" s="55"/>
      <c r="C6464" s="47" t="str">
        <f t="shared" si="101"/>
        <v>Idu Ana 9118</v>
      </c>
      <c r="D6464" s="47"/>
      <c r="E6464" s="48" t="s">
        <v>2548</v>
      </c>
      <c r="F6464" s="48" t="s">
        <v>6737</v>
      </c>
      <c r="G6464" s="177"/>
      <c r="H6464" s="48">
        <v>9118</v>
      </c>
      <c r="I6464" s="48" t="s">
        <v>6738</v>
      </c>
      <c r="J6464" s="49" t="s">
        <v>26</v>
      </c>
      <c r="K6464" s="50">
        <v>12078500</v>
      </c>
      <c r="L6464" s="48" t="s">
        <v>3256</v>
      </c>
      <c r="M6464" s="51" t="s">
        <v>50</v>
      </c>
      <c r="N6464" s="51" t="s">
        <v>3257</v>
      </c>
      <c r="O6464" s="52"/>
      <c r="P6464" s="53"/>
    </row>
    <row r="6465" spans="1:16" s="56" customFormat="1" ht="60" hidden="1" x14ac:dyDescent="0.2">
      <c r="A6465" s="20">
        <v>6465</v>
      </c>
      <c r="B6465" s="55"/>
      <c r="C6465" s="47" t="str">
        <f t="shared" si="101"/>
        <v>Idu Ana 9119</v>
      </c>
      <c r="D6465" s="47"/>
      <c r="E6465" s="48" t="s">
        <v>2548</v>
      </c>
      <c r="F6465" s="48" t="s">
        <v>6737</v>
      </c>
      <c r="G6465" s="177"/>
      <c r="H6465" s="48">
        <v>9119</v>
      </c>
      <c r="I6465" s="48" t="s">
        <v>6739</v>
      </c>
      <c r="J6465" s="49" t="s">
        <v>26</v>
      </c>
      <c r="K6465" s="50">
        <v>11387917</v>
      </c>
      <c r="L6465" s="48" t="s">
        <v>3256</v>
      </c>
      <c r="M6465" s="51" t="s">
        <v>50</v>
      </c>
      <c r="N6465" s="51" t="s">
        <v>3257</v>
      </c>
      <c r="O6465" s="52"/>
      <c r="P6465" s="53"/>
    </row>
    <row r="6466" spans="1:16" s="56" customFormat="1" ht="45" hidden="1" x14ac:dyDescent="0.2">
      <c r="A6466" s="20">
        <v>6466</v>
      </c>
      <c r="B6466" s="55"/>
      <c r="C6466" s="47" t="str">
        <f t="shared" si="101"/>
        <v>Idu Ana 9120</v>
      </c>
      <c r="D6466" s="47"/>
      <c r="E6466" s="48" t="s">
        <v>2548</v>
      </c>
      <c r="F6466" s="48" t="s">
        <v>6737</v>
      </c>
      <c r="G6466" s="177"/>
      <c r="H6466" s="48">
        <v>9120</v>
      </c>
      <c r="I6466" s="48" t="s">
        <v>6740</v>
      </c>
      <c r="J6466" s="49" t="s">
        <v>26</v>
      </c>
      <c r="K6466" s="50">
        <v>297500</v>
      </c>
      <c r="L6466" s="48" t="s">
        <v>3256</v>
      </c>
      <c r="M6466" s="51" t="s">
        <v>50</v>
      </c>
      <c r="N6466" s="51" t="s">
        <v>3257</v>
      </c>
      <c r="O6466" s="52"/>
      <c r="P6466" s="53"/>
    </row>
    <row r="6467" spans="1:16" s="56" customFormat="1" ht="60" hidden="1" x14ac:dyDescent="0.2">
      <c r="A6467" s="20">
        <v>6467</v>
      </c>
      <c r="B6467" s="55"/>
      <c r="C6467" s="47" t="str">
        <f t="shared" si="101"/>
        <v>Idu Ana 9121</v>
      </c>
      <c r="D6467" s="47"/>
      <c r="E6467" s="48" t="s">
        <v>2548</v>
      </c>
      <c r="F6467" s="48" t="s">
        <v>6737</v>
      </c>
      <c r="G6467" s="177"/>
      <c r="H6467" s="48">
        <v>9121</v>
      </c>
      <c r="I6467" s="48" t="s">
        <v>6741</v>
      </c>
      <c r="J6467" s="49" t="s">
        <v>26</v>
      </c>
      <c r="K6467" s="50">
        <v>218575</v>
      </c>
      <c r="L6467" s="48" t="s">
        <v>3256</v>
      </c>
      <c r="M6467" s="51" t="s">
        <v>50</v>
      </c>
      <c r="N6467" s="51" t="s">
        <v>3257</v>
      </c>
      <c r="O6467" s="52"/>
      <c r="P6467" s="53"/>
    </row>
    <row r="6468" spans="1:16" s="56" customFormat="1" ht="30" x14ac:dyDescent="0.2">
      <c r="A6468" s="20">
        <v>6468</v>
      </c>
      <c r="B6468" s="55"/>
      <c r="C6468" s="47" t="str">
        <f t="shared" si="101"/>
        <v>Idu Ana 9122</v>
      </c>
      <c r="D6468" s="47"/>
      <c r="E6468" s="48" t="s">
        <v>2548</v>
      </c>
      <c r="F6468" s="48" t="s">
        <v>3666</v>
      </c>
      <c r="G6468" s="177"/>
      <c r="H6468" s="48">
        <v>9122</v>
      </c>
      <c r="I6468" s="48" t="s">
        <v>6742</v>
      </c>
      <c r="J6468" s="49" t="s">
        <v>71</v>
      </c>
      <c r="K6468" s="50">
        <v>1633</v>
      </c>
      <c r="L6468" s="48" t="s">
        <v>3256</v>
      </c>
      <c r="M6468" s="51" t="s">
        <v>50</v>
      </c>
      <c r="N6468" s="51" t="s">
        <v>3257</v>
      </c>
      <c r="O6468" s="52"/>
      <c r="P6468" s="53"/>
    </row>
    <row r="6469" spans="1:16" s="56" customFormat="1" ht="60" hidden="1" x14ac:dyDescent="0.2">
      <c r="A6469" s="20">
        <v>6469</v>
      </c>
      <c r="B6469" s="55"/>
      <c r="C6469" s="47" t="str">
        <f t="shared" si="101"/>
        <v>Idu Ana 9123</v>
      </c>
      <c r="D6469" s="47"/>
      <c r="E6469" s="48" t="s">
        <v>2548</v>
      </c>
      <c r="F6469" s="48" t="s">
        <v>6711</v>
      </c>
      <c r="G6469" s="177"/>
      <c r="H6469" s="48">
        <v>9123</v>
      </c>
      <c r="I6469" s="48" t="s">
        <v>6743</v>
      </c>
      <c r="J6469" s="49" t="s">
        <v>48</v>
      </c>
      <c r="K6469" s="50">
        <v>627657</v>
      </c>
      <c r="L6469" s="48" t="s">
        <v>3256</v>
      </c>
      <c r="M6469" s="51" t="s">
        <v>50</v>
      </c>
      <c r="N6469" s="51" t="s">
        <v>3257</v>
      </c>
      <c r="O6469" s="52"/>
      <c r="P6469" s="53"/>
    </row>
    <row r="6470" spans="1:16" s="56" customFormat="1" ht="45" hidden="1" x14ac:dyDescent="0.2">
      <c r="A6470" s="20">
        <v>6470</v>
      </c>
      <c r="B6470" s="55"/>
      <c r="C6470" s="47" t="str">
        <f t="shared" si="101"/>
        <v>Idu Ana 9124</v>
      </c>
      <c r="D6470" s="47"/>
      <c r="E6470" s="48" t="s">
        <v>2548</v>
      </c>
      <c r="F6470" s="48" t="s">
        <v>6711</v>
      </c>
      <c r="G6470" s="177"/>
      <c r="H6470" s="48">
        <v>9124</v>
      </c>
      <c r="I6470" s="48" t="s">
        <v>6744</v>
      </c>
      <c r="J6470" s="49" t="s">
        <v>25</v>
      </c>
      <c r="K6470" s="50">
        <v>3129450</v>
      </c>
      <c r="L6470" s="48" t="s">
        <v>3256</v>
      </c>
      <c r="M6470" s="51" t="s">
        <v>50</v>
      </c>
      <c r="N6470" s="51" t="s">
        <v>3257</v>
      </c>
      <c r="O6470" s="52"/>
      <c r="P6470" s="53"/>
    </row>
    <row r="6471" spans="1:16" s="56" customFormat="1" ht="45" hidden="1" x14ac:dyDescent="0.2">
      <c r="A6471" s="20">
        <v>6471</v>
      </c>
      <c r="B6471" s="55"/>
      <c r="C6471" s="47" t="str">
        <f t="shared" si="101"/>
        <v>Idu Ana 9125</v>
      </c>
      <c r="D6471" s="47"/>
      <c r="E6471" s="48" t="s">
        <v>2548</v>
      </c>
      <c r="F6471" s="48" t="s">
        <v>6711</v>
      </c>
      <c r="G6471" s="177"/>
      <c r="H6471" s="48">
        <v>9125</v>
      </c>
      <c r="I6471" s="48" t="s">
        <v>6745</v>
      </c>
      <c r="J6471" s="49" t="s">
        <v>48</v>
      </c>
      <c r="K6471" s="50">
        <v>13529</v>
      </c>
      <c r="L6471" s="48" t="s">
        <v>3256</v>
      </c>
      <c r="M6471" s="51" t="s">
        <v>50</v>
      </c>
      <c r="N6471" s="51" t="s">
        <v>3257</v>
      </c>
      <c r="O6471" s="52"/>
      <c r="P6471" s="53"/>
    </row>
    <row r="6472" spans="1:16" s="56" customFormat="1" ht="30" hidden="1" x14ac:dyDescent="0.2">
      <c r="A6472" s="20">
        <v>6472</v>
      </c>
      <c r="B6472" s="55"/>
      <c r="C6472" s="47" t="str">
        <f t="shared" si="101"/>
        <v>Idu Ana 9126</v>
      </c>
      <c r="D6472" s="47"/>
      <c r="E6472" s="48" t="s">
        <v>2548</v>
      </c>
      <c r="F6472" s="48" t="s">
        <v>6711</v>
      </c>
      <c r="G6472" s="177"/>
      <c r="H6472" s="48">
        <v>9126</v>
      </c>
      <c r="I6472" s="48" t="s">
        <v>3151</v>
      </c>
      <c r="J6472" s="49" t="s">
        <v>26</v>
      </c>
      <c r="K6472" s="50">
        <v>4848333</v>
      </c>
      <c r="L6472" s="48" t="s">
        <v>3256</v>
      </c>
      <c r="M6472" s="51" t="s">
        <v>50</v>
      </c>
      <c r="N6472" s="51" t="s">
        <v>3257</v>
      </c>
      <c r="O6472" s="52"/>
      <c r="P6472" s="53"/>
    </row>
    <row r="6473" spans="1:16" s="56" customFormat="1" ht="45" hidden="1" x14ac:dyDescent="0.2">
      <c r="A6473" s="20">
        <v>6473</v>
      </c>
      <c r="B6473" s="55"/>
      <c r="C6473" s="47" t="str">
        <f t="shared" si="101"/>
        <v>Idu Ana 9127</v>
      </c>
      <c r="D6473" s="47"/>
      <c r="E6473" s="48" t="s">
        <v>2548</v>
      </c>
      <c r="F6473" s="48" t="s">
        <v>6711</v>
      </c>
      <c r="G6473" s="177"/>
      <c r="H6473" s="48">
        <v>9127</v>
      </c>
      <c r="I6473" s="48" t="s">
        <v>6746</v>
      </c>
      <c r="J6473" s="49" t="s">
        <v>26</v>
      </c>
      <c r="K6473" s="50">
        <v>3211440</v>
      </c>
      <c r="L6473" s="48" t="s">
        <v>3256</v>
      </c>
      <c r="M6473" s="51" t="s">
        <v>50</v>
      </c>
      <c r="N6473" s="51" t="s">
        <v>3257</v>
      </c>
      <c r="O6473" s="52"/>
      <c r="P6473" s="53"/>
    </row>
    <row r="6474" spans="1:16" s="56" customFormat="1" ht="45" hidden="1" x14ac:dyDescent="0.2">
      <c r="A6474" s="20">
        <v>6474</v>
      </c>
      <c r="B6474" s="55"/>
      <c r="C6474" s="47" t="str">
        <f t="shared" si="101"/>
        <v>Idu Ana 9128</v>
      </c>
      <c r="D6474" s="47"/>
      <c r="E6474" s="48" t="s">
        <v>2548</v>
      </c>
      <c r="F6474" s="48" t="s">
        <v>6711</v>
      </c>
      <c r="G6474" s="177"/>
      <c r="H6474" s="48">
        <v>9128</v>
      </c>
      <c r="I6474" s="48" t="s">
        <v>3153</v>
      </c>
      <c r="J6474" s="49" t="s">
        <v>26</v>
      </c>
      <c r="K6474" s="50">
        <v>5055603</v>
      </c>
      <c r="L6474" s="48" t="s">
        <v>3256</v>
      </c>
      <c r="M6474" s="51" t="s">
        <v>50</v>
      </c>
      <c r="N6474" s="51" t="s">
        <v>3257</v>
      </c>
      <c r="O6474" s="52"/>
      <c r="P6474" s="53"/>
    </row>
    <row r="6475" spans="1:16" s="56" customFormat="1" ht="75" x14ac:dyDescent="0.2">
      <c r="A6475" s="20">
        <v>6475</v>
      </c>
      <c r="B6475" s="55"/>
      <c r="C6475" s="47" t="str">
        <f t="shared" si="101"/>
        <v>Idu Ana 9129</v>
      </c>
      <c r="D6475" s="47"/>
      <c r="E6475" s="48" t="s">
        <v>3154</v>
      </c>
      <c r="F6475" s="48" t="s">
        <v>3155</v>
      </c>
      <c r="G6475" s="177"/>
      <c r="H6475" s="48">
        <v>9129</v>
      </c>
      <c r="I6475" s="48" t="s">
        <v>6747</v>
      </c>
      <c r="J6475" s="49" t="s">
        <v>810</v>
      </c>
      <c r="K6475" s="50">
        <v>330122</v>
      </c>
      <c r="L6475" s="48" t="s">
        <v>3256</v>
      </c>
      <c r="M6475" s="51" t="s">
        <v>50</v>
      </c>
      <c r="N6475" s="51" t="s">
        <v>3257</v>
      </c>
      <c r="O6475" s="52"/>
      <c r="P6475" s="53"/>
    </row>
    <row r="6476" spans="1:16" s="56" customFormat="1" ht="90" x14ac:dyDescent="0.2">
      <c r="A6476" s="20">
        <v>6476</v>
      </c>
      <c r="B6476" s="55"/>
      <c r="C6476" s="47" t="str">
        <f t="shared" si="101"/>
        <v>Idu Ana 9130</v>
      </c>
      <c r="D6476" s="47"/>
      <c r="E6476" s="48" t="s">
        <v>3154</v>
      </c>
      <c r="F6476" s="48" t="s">
        <v>3155</v>
      </c>
      <c r="G6476" s="177"/>
      <c r="H6476" s="48">
        <v>9130</v>
      </c>
      <c r="I6476" s="48" t="s">
        <v>6748</v>
      </c>
      <c r="J6476" s="49" t="s">
        <v>810</v>
      </c>
      <c r="K6476" s="50">
        <v>466919</v>
      </c>
      <c r="L6476" s="48" t="s">
        <v>3256</v>
      </c>
      <c r="M6476" s="51" t="s">
        <v>50</v>
      </c>
      <c r="N6476" s="51" t="s">
        <v>3257</v>
      </c>
      <c r="O6476" s="52"/>
      <c r="P6476" s="53"/>
    </row>
    <row r="6477" spans="1:16" s="56" customFormat="1" ht="45" x14ac:dyDescent="0.2">
      <c r="A6477" s="20">
        <v>6477</v>
      </c>
      <c r="B6477" s="55"/>
      <c r="C6477" s="47" t="str">
        <f t="shared" si="101"/>
        <v>Idu Ana 9131</v>
      </c>
      <c r="D6477" s="47"/>
      <c r="E6477" s="48" t="s">
        <v>3154</v>
      </c>
      <c r="F6477" s="48" t="s">
        <v>3155</v>
      </c>
      <c r="G6477" s="177"/>
      <c r="H6477" s="48">
        <v>9131</v>
      </c>
      <c r="I6477" s="48" t="s">
        <v>6749</v>
      </c>
      <c r="J6477" s="49" t="s">
        <v>810</v>
      </c>
      <c r="K6477" s="50">
        <v>366451</v>
      </c>
      <c r="L6477" s="48" t="s">
        <v>3256</v>
      </c>
      <c r="M6477" s="51" t="s">
        <v>50</v>
      </c>
      <c r="N6477" s="51" t="s">
        <v>3257</v>
      </c>
      <c r="O6477" s="52"/>
      <c r="P6477" s="53"/>
    </row>
    <row r="6478" spans="1:16" s="56" customFormat="1" ht="45" hidden="1" x14ac:dyDescent="0.2">
      <c r="A6478" s="20">
        <v>6478</v>
      </c>
      <c r="B6478" s="55"/>
      <c r="C6478" s="47" t="str">
        <f t="shared" si="101"/>
        <v>Idu Ana 9132</v>
      </c>
      <c r="D6478" s="47"/>
      <c r="E6478" s="48" t="s">
        <v>3154</v>
      </c>
      <c r="F6478" s="48" t="s">
        <v>3155</v>
      </c>
      <c r="G6478" s="177"/>
      <c r="H6478" s="48">
        <v>9132</v>
      </c>
      <c r="I6478" s="48" t="s">
        <v>3161</v>
      </c>
      <c r="J6478" s="49" t="s">
        <v>48</v>
      </c>
      <c r="K6478" s="50">
        <v>250000</v>
      </c>
      <c r="L6478" s="48" t="s">
        <v>3256</v>
      </c>
      <c r="M6478" s="51" t="s">
        <v>50</v>
      </c>
      <c r="N6478" s="51" t="s">
        <v>3257</v>
      </c>
      <c r="O6478" s="52"/>
      <c r="P6478" s="53"/>
    </row>
    <row r="6479" spans="1:16" s="56" customFormat="1" ht="45" hidden="1" x14ac:dyDescent="0.2">
      <c r="A6479" s="20">
        <v>6479</v>
      </c>
      <c r="B6479" s="55"/>
      <c r="C6479" s="47" t="str">
        <f t="shared" si="101"/>
        <v>Idu Ana 9133</v>
      </c>
      <c r="D6479" s="47"/>
      <c r="E6479" s="48" t="s">
        <v>3154</v>
      </c>
      <c r="F6479" s="48" t="s">
        <v>3155</v>
      </c>
      <c r="G6479" s="177"/>
      <c r="H6479" s="48">
        <v>9133</v>
      </c>
      <c r="I6479" s="48" t="s">
        <v>6750</v>
      </c>
      <c r="J6479" s="49" t="s">
        <v>810</v>
      </c>
      <c r="K6479" s="50">
        <v>10685</v>
      </c>
      <c r="L6479" s="48" t="s">
        <v>3256</v>
      </c>
      <c r="M6479" s="51" t="s">
        <v>50</v>
      </c>
      <c r="N6479" s="51" t="s">
        <v>3257</v>
      </c>
      <c r="O6479" s="52"/>
      <c r="P6479" s="53"/>
    </row>
    <row r="6480" spans="1:16" s="56" customFormat="1" ht="45" hidden="1" x14ac:dyDescent="0.2">
      <c r="A6480" s="20">
        <v>6480</v>
      </c>
      <c r="B6480" s="55"/>
      <c r="C6480" s="47" t="str">
        <f t="shared" si="101"/>
        <v>Idu Ana 9134</v>
      </c>
      <c r="D6480" s="47"/>
      <c r="E6480" s="48" t="s">
        <v>3154</v>
      </c>
      <c r="F6480" s="48" t="s">
        <v>3155</v>
      </c>
      <c r="G6480" s="177"/>
      <c r="H6480" s="48">
        <v>9134</v>
      </c>
      <c r="I6480" s="48" t="s">
        <v>6751</v>
      </c>
      <c r="J6480" s="49" t="s">
        <v>810</v>
      </c>
      <c r="K6480" s="50">
        <v>67555</v>
      </c>
      <c r="L6480" s="48" t="s">
        <v>3256</v>
      </c>
      <c r="M6480" s="51" t="s">
        <v>50</v>
      </c>
      <c r="N6480" s="51" t="s">
        <v>3257</v>
      </c>
      <c r="O6480" s="52"/>
      <c r="P6480" s="53"/>
    </row>
    <row r="6481" spans="1:16" s="56" customFormat="1" ht="45" hidden="1" x14ac:dyDescent="0.2">
      <c r="A6481" s="20">
        <v>6481</v>
      </c>
      <c r="B6481" s="55"/>
      <c r="C6481" s="47" t="str">
        <f t="shared" si="101"/>
        <v>Idu Ana 9135</v>
      </c>
      <c r="D6481" s="47"/>
      <c r="E6481" s="48" t="s">
        <v>3154</v>
      </c>
      <c r="F6481" s="48" t="s">
        <v>3155</v>
      </c>
      <c r="G6481" s="177"/>
      <c r="H6481" s="48">
        <v>9135</v>
      </c>
      <c r="I6481" s="48" t="s">
        <v>6752</v>
      </c>
      <c r="J6481" s="49" t="s">
        <v>810</v>
      </c>
      <c r="K6481" s="50">
        <v>6995</v>
      </c>
      <c r="L6481" s="48" t="s">
        <v>3256</v>
      </c>
      <c r="M6481" s="51" t="s">
        <v>50</v>
      </c>
      <c r="N6481" s="51" t="s">
        <v>3257</v>
      </c>
      <c r="O6481" s="52"/>
      <c r="P6481" s="53"/>
    </row>
    <row r="6482" spans="1:16" s="56" customFormat="1" ht="45" hidden="1" x14ac:dyDescent="0.2">
      <c r="A6482" s="20">
        <v>6482</v>
      </c>
      <c r="B6482" s="55"/>
      <c r="C6482" s="47" t="str">
        <f t="shared" si="101"/>
        <v>Idu Ana 9136</v>
      </c>
      <c r="D6482" s="47"/>
      <c r="E6482" s="48" t="s">
        <v>3154</v>
      </c>
      <c r="F6482" s="48" t="s">
        <v>3155</v>
      </c>
      <c r="G6482" s="177"/>
      <c r="H6482" s="48">
        <v>9136</v>
      </c>
      <c r="I6482" s="48" t="s">
        <v>6753</v>
      </c>
      <c r="J6482" s="49" t="s">
        <v>810</v>
      </c>
      <c r="K6482" s="50">
        <v>5336</v>
      </c>
      <c r="L6482" s="48" t="s">
        <v>3256</v>
      </c>
      <c r="M6482" s="51" t="s">
        <v>50</v>
      </c>
      <c r="N6482" s="51" t="s">
        <v>3257</v>
      </c>
      <c r="O6482" s="52"/>
      <c r="P6482" s="53"/>
    </row>
    <row r="6483" spans="1:16" s="56" customFormat="1" ht="45" hidden="1" x14ac:dyDescent="0.2">
      <c r="A6483" s="20">
        <v>6483</v>
      </c>
      <c r="B6483" s="55"/>
      <c r="C6483" s="47" t="str">
        <f t="shared" si="101"/>
        <v>Idu Ana 9137</v>
      </c>
      <c r="D6483" s="47"/>
      <c r="E6483" s="48" t="s">
        <v>3154</v>
      </c>
      <c r="F6483" s="48" t="s">
        <v>3155</v>
      </c>
      <c r="G6483" s="177"/>
      <c r="H6483" s="48">
        <v>9137</v>
      </c>
      <c r="I6483" s="48" t="s">
        <v>6754</v>
      </c>
      <c r="J6483" s="49" t="s">
        <v>810</v>
      </c>
      <c r="K6483" s="50">
        <v>2642</v>
      </c>
      <c r="L6483" s="48" t="s">
        <v>3256</v>
      </c>
      <c r="M6483" s="51" t="s">
        <v>50</v>
      </c>
      <c r="N6483" s="51" t="s">
        <v>3257</v>
      </c>
      <c r="O6483" s="52"/>
      <c r="P6483" s="53"/>
    </row>
    <row r="6484" spans="1:16" s="56" customFormat="1" ht="45" hidden="1" x14ac:dyDescent="0.2">
      <c r="A6484" s="20">
        <v>6484</v>
      </c>
      <c r="B6484" s="55"/>
      <c r="C6484" s="47" t="str">
        <f t="shared" si="101"/>
        <v>Idu Ana 9138</v>
      </c>
      <c r="D6484" s="47"/>
      <c r="E6484" s="48" t="s">
        <v>3154</v>
      </c>
      <c r="F6484" s="48" t="s">
        <v>3155</v>
      </c>
      <c r="G6484" s="177"/>
      <c r="H6484" s="48">
        <v>9138</v>
      </c>
      <c r="I6484" s="48" t="s">
        <v>6755</v>
      </c>
      <c r="J6484" s="49" t="s">
        <v>810</v>
      </c>
      <c r="K6484" s="50">
        <v>2642</v>
      </c>
      <c r="L6484" s="48" t="s">
        <v>3256</v>
      </c>
      <c r="M6484" s="51" t="s">
        <v>50</v>
      </c>
      <c r="N6484" s="51" t="s">
        <v>3257</v>
      </c>
      <c r="O6484" s="52"/>
      <c r="P6484" s="53"/>
    </row>
    <row r="6485" spans="1:16" s="56" customFormat="1" ht="45" hidden="1" x14ac:dyDescent="0.2">
      <c r="A6485" s="20">
        <v>6485</v>
      </c>
      <c r="B6485" s="55"/>
      <c r="C6485" s="47" t="str">
        <f t="shared" si="101"/>
        <v>Idu Ana 9139</v>
      </c>
      <c r="D6485" s="47"/>
      <c r="E6485" s="48" t="s">
        <v>3154</v>
      </c>
      <c r="F6485" s="48" t="s">
        <v>3155</v>
      </c>
      <c r="G6485" s="177"/>
      <c r="H6485" s="48">
        <v>9139</v>
      </c>
      <c r="I6485" s="48" t="s">
        <v>6756</v>
      </c>
      <c r="J6485" s="49" t="s">
        <v>810</v>
      </c>
      <c r="K6485" s="50">
        <v>40673</v>
      </c>
      <c r="L6485" s="48" t="s">
        <v>3256</v>
      </c>
      <c r="M6485" s="51" t="s">
        <v>50</v>
      </c>
      <c r="N6485" s="51" t="s">
        <v>3257</v>
      </c>
      <c r="O6485" s="52"/>
      <c r="P6485" s="53"/>
    </row>
    <row r="6486" spans="1:16" s="56" customFormat="1" ht="45" hidden="1" x14ac:dyDescent="0.2">
      <c r="A6486" s="20">
        <v>6486</v>
      </c>
      <c r="B6486" s="55"/>
      <c r="C6486" s="47" t="str">
        <f t="shared" si="101"/>
        <v>Idu Ana 9140</v>
      </c>
      <c r="D6486" s="47"/>
      <c r="E6486" s="48" t="s">
        <v>3154</v>
      </c>
      <c r="F6486" s="48" t="s">
        <v>3155</v>
      </c>
      <c r="G6486" s="177"/>
      <c r="H6486" s="48">
        <v>9140</v>
      </c>
      <c r="I6486" s="48" t="s">
        <v>6757</v>
      </c>
      <c r="J6486" s="49" t="s">
        <v>810</v>
      </c>
      <c r="K6486" s="50">
        <v>59553</v>
      </c>
      <c r="L6486" s="48" t="s">
        <v>3256</v>
      </c>
      <c r="M6486" s="51" t="s">
        <v>50</v>
      </c>
      <c r="N6486" s="51" t="s">
        <v>3257</v>
      </c>
      <c r="O6486" s="52"/>
      <c r="P6486" s="53"/>
    </row>
    <row r="6487" spans="1:16" s="56" customFormat="1" ht="45" hidden="1" x14ac:dyDescent="0.2">
      <c r="A6487" s="20">
        <v>6487</v>
      </c>
      <c r="B6487" s="55"/>
      <c r="C6487" s="47" t="str">
        <f t="shared" si="101"/>
        <v>Idu Ana 9141</v>
      </c>
      <c r="D6487" s="47"/>
      <c r="E6487" s="48" t="s">
        <v>3154</v>
      </c>
      <c r="F6487" s="48" t="s">
        <v>3155</v>
      </c>
      <c r="G6487" s="177"/>
      <c r="H6487" s="48">
        <v>9141</v>
      </c>
      <c r="I6487" s="48" t="s">
        <v>6758</v>
      </c>
      <c r="J6487" s="49" t="s">
        <v>810</v>
      </c>
      <c r="K6487" s="50">
        <v>4094</v>
      </c>
      <c r="L6487" s="48" t="s">
        <v>3256</v>
      </c>
      <c r="M6487" s="51" t="s">
        <v>50</v>
      </c>
      <c r="N6487" s="51" t="s">
        <v>3257</v>
      </c>
      <c r="O6487" s="52"/>
      <c r="P6487" s="53"/>
    </row>
    <row r="6488" spans="1:16" s="56" customFormat="1" ht="45" hidden="1" x14ac:dyDescent="0.2">
      <c r="A6488" s="20">
        <v>6488</v>
      </c>
      <c r="B6488" s="55"/>
      <c r="C6488" s="47" t="str">
        <f t="shared" si="101"/>
        <v>Idu Ana 9142</v>
      </c>
      <c r="D6488" s="47"/>
      <c r="E6488" s="48" t="s">
        <v>3154</v>
      </c>
      <c r="F6488" s="48" t="s">
        <v>3155</v>
      </c>
      <c r="G6488" s="177"/>
      <c r="H6488" s="48">
        <v>9142</v>
      </c>
      <c r="I6488" s="48" t="s">
        <v>6759</v>
      </c>
      <c r="J6488" s="49" t="s">
        <v>810</v>
      </c>
      <c r="K6488" s="50">
        <v>1397</v>
      </c>
      <c r="L6488" s="48" t="s">
        <v>3256</v>
      </c>
      <c r="M6488" s="51" t="s">
        <v>50</v>
      </c>
      <c r="N6488" s="51" t="s">
        <v>3257</v>
      </c>
      <c r="O6488" s="52"/>
      <c r="P6488" s="53"/>
    </row>
    <row r="6489" spans="1:16" s="56" customFormat="1" ht="45" hidden="1" x14ac:dyDescent="0.2">
      <c r="A6489" s="20">
        <v>6489</v>
      </c>
      <c r="B6489" s="55"/>
      <c r="C6489" s="47" t="str">
        <f t="shared" si="101"/>
        <v>Idu Ana 9143</v>
      </c>
      <c r="D6489" s="47"/>
      <c r="E6489" s="48" t="s">
        <v>3154</v>
      </c>
      <c r="F6489" s="48" t="s">
        <v>3155</v>
      </c>
      <c r="G6489" s="177"/>
      <c r="H6489" s="48">
        <v>9143</v>
      </c>
      <c r="I6489" s="48" t="s">
        <v>6760</v>
      </c>
      <c r="J6489" s="49" t="s">
        <v>810</v>
      </c>
      <c r="K6489" s="50">
        <v>33039</v>
      </c>
      <c r="L6489" s="48" t="s">
        <v>3256</v>
      </c>
      <c r="M6489" s="51" t="s">
        <v>50</v>
      </c>
      <c r="N6489" s="51" t="s">
        <v>3257</v>
      </c>
      <c r="O6489" s="52"/>
      <c r="P6489" s="53"/>
    </row>
    <row r="6490" spans="1:16" s="56" customFormat="1" ht="45" hidden="1" x14ac:dyDescent="0.2">
      <c r="A6490" s="20">
        <v>6490</v>
      </c>
      <c r="B6490" s="55"/>
      <c r="C6490" s="47" t="str">
        <f t="shared" si="101"/>
        <v>Idu Ana 9144</v>
      </c>
      <c r="D6490" s="47"/>
      <c r="E6490" s="48" t="s">
        <v>3154</v>
      </c>
      <c r="F6490" s="48" t="s">
        <v>3155</v>
      </c>
      <c r="G6490" s="177"/>
      <c r="H6490" s="48">
        <v>9144</v>
      </c>
      <c r="I6490" s="48" t="s">
        <v>6761</v>
      </c>
      <c r="J6490" s="49" t="s">
        <v>810</v>
      </c>
      <c r="K6490" s="50">
        <v>8250</v>
      </c>
      <c r="L6490" s="48" t="s">
        <v>3256</v>
      </c>
      <c r="M6490" s="51" t="s">
        <v>50</v>
      </c>
      <c r="N6490" s="51" t="s">
        <v>3257</v>
      </c>
      <c r="O6490" s="52"/>
      <c r="P6490" s="53"/>
    </row>
    <row r="6491" spans="1:16" s="56" customFormat="1" ht="45" hidden="1" x14ac:dyDescent="0.2">
      <c r="A6491" s="20">
        <v>6491</v>
      </c>
      <c r="B6491" s="55"/>
      <c r="C6491" s="47" t="str">
        <f t="shared" si="101"/>
        <v>Idu Ana 9145</v>
      </c>
      <c r="D6491" s="47"/>
      <c r="E6491" s="48" t="s">
        <v>3154</v>
      </c>
      <c r="F6491" s="48" t="s">
        <v>3155</v>
      </c>
      <c r="G6491" s="177"/>
      <c r="H6491" s="48">
        <v>9145</v>
      </c>
      <c r="I6491" s="48" t="s">
        <v>6762</v>
      </c>
      <c r="J6491" s="49" t="s">
        <v>810</v>
      </c>
      <c r="K6491" s="50">
        <v>71250</v>
      </c>
      <c r="L6491" s="48" t="s">
        <v>3256</v>
      </c>
      <c r="M6491" s="51" t="s">
        <v>50</v>
      </c>
      <c r="N6491" s="51" t="s">
        <v>3257</v>
      </c>
      <c r="O6491" s="52"/>
      <c r="P6491" s="53"/>
    </row>
    <row r="6492" spans="1:16" s="56" customFormat="1" ht="30" hidden="1" x14ac:dyDescent="0.2">
      <c r="A6492" s="20">
        <v>6492</v>
      </c>
      <c r="B6492" s="55"/>
      <c r="C6492" s="47" t="str">
        <f t="shared" si="101"/>
        <v>Idu Ana 9146</v>
      </c>
      <c r="D6492" s="47"/>
      <c r="E6492" s="48" t="s">
        <v>1942</v>
      </c>
      <c r="F6492" s="48" t="s">
        <v>4504</v>
      </c>
      <c r="G6492" s="177"/>
      <c r="H6492" s="48">
        <v>9146</v>
      </c>
      <c r="I6492" s="48" t="s">
        <v>6763</v>
      </c>
      <c r="J6492" s="49" t="s">
        <v>64</v>
      </c>
      <c r="K6492" s="50">
        <v>22060</v>
      </c>
      <c r="L6492" s="48" t="s">
        <v>3256</v>
      </c>
      <c r="M6492" s="51" t="s">
        <v>50</v>
      </c>
      <c r="N6492" s="51" t="s">
        <v>3257</v>
      </c>
      <c r="O6492" s="52"/>
      <c r="P6492" s="53"/>
    </row>
    <row r="6493" spans="1:16" s="56" customFormat="1" ht="30" hidden="1" x14ac:dyDescent="0.2">
      <c r="A6493" s="20">
        <v>6493</v>
      </c>
      <c r="B6493" s="55"/>
      <c r="C6493" s="47" t="str">
        <f t="shared" si="101"/>
        <v>Idu Ana 9147</v>
      </c>
      <c r="D6493" s="47"/>
      <c r="E6493" s="48" t="s">
        <v>1942</v>
      </c>
      <c r="F6493" s="48" t="s">
        <v>4504</v>
      </c>
      <c r="G6493" s="177"/>
      <c r="H6493" s="48">
        <v>9147</v>
      </c>
      <c r="I6493" s="48" t="s">
        <v>6764</v>
      </c>
      <c r="J6493" s="49" t="s">
        <v>64</v>
      </c>
      <c r="K6493" s="50">
        <v>24500</v>
      </c>
      <c r="L6493" s="48" t="s">
        <v>3256</v>
      </c>
      <c r="M6493" s="51" t="s">
        <v>50</v>
      </c>
      <c r="N6493" s="51" t="s">
        <v>3257</v>
      </c>
      <c r="O6493" s="52"/>
      <c r="P6493" s="53"/>
    </row>
    <row r="6494" spans="1:16" s="56" customFormat="1" ht="75" hidden="1" x14ac:dyDescent="0.2">
      <c r="A6494" s="20">
        <v>6494</v>
      </c>
      <c r="B6494" s="55"/>
      <c r="C6494" s="47" t="str">
        <f t="shared" si="101"/>
        <v>Idu Ana 9148</v>
      </c>
      <c r="D6494" s="47"/>
      <c r="E6494" s="48" t="s">
        <v>1942</v>
      </c>
      <c r="F6494" s="48" t="s">
        <v>4467</v>
      </c>
      <c r="G6494" s="177"/>
      <c r="H6494" s="48">
        <v>9148</v>
      </c>
      <c r="I6494" s="48" t="s">
        <v>6765</v>
      </c>
      <c r="J6494" s="48" t="s">
        <v>26</v>
      </c>
      <c r="K6494" s="50">
        <v>1024191</v>
      </c>
      <c r="L6494" s="57">
        <v>44442</v>
      </c>
      <c r="M6494" s="51" t="s">
        <v>50</v>
      </c>
      <c r="N6494" s="51" t="s">
        <v>3257</v>
      </c>
      <c r="O6494" s="52"/>
      <c r="P6494" s="53"/>
    </row>
    <row r="6495" spans="1:16" s="56" customFormat="1" ht="45" hidden="1" x14ac:dyDescent="0.2">
      <c r="A6495" s="20">
        <v>6495</v>
      </c>
      <c r="B6495" s="55"/>
      <c r="C6495" s="47" t="str">
        <f t="shared" si="101"/>
        <v>Idu Ana 9149</v>
      </c>
      <c r="D6495" s="47"/>
      <c r="E6495" s="48" t="s">
        <v>3154</v>
      </c>
      <c r="F6495" s="48" t="s">
        <v>3155</v>
      </c>
      <c r="G6495" s="177"/>
      <c r="H6495" s="48">
        <v>9149</v>
      </c>
      <c r="I6495" s="48" t="s">
        <v>6766</v>
      </c>
      <c r="J6495" s="48" t="s">
        <v>48</v>
      </c>
      <c r="K6495" s="50">
        <v>250000</v>
      </c>
      <c r="L6495" s="57">
        <v>44447</v>
      </c>
      <c r="M6495" s="51" t="s">
        <v>50</v>
      </c>
      <c r="N6495" s="51" t="s">
        <v>3257</v>
      </c>
      <c r="O6495" s="52"/>
      <c r="P6495" s="53"/>
    </row>
    <row r="6496" spans="1:16" s="56" customFormat="1" ht="45" hidden="1" x14ac:dyDescent="0.2">
      <c r="A6496" s="20">
        <v>6496</v>
      </c>
      <c r="B6496" s="55"/>
      <c r="C6496" s="47" t="str">
        <f t="shared" si="101"/>
        <v>Idu Ana 9150</v>
      </c>
      <c r="D6496" s="47"/>
      <c r="E6496" s="48" t="s">
        <v>3154</v>
      </c>
      <c r="F6496" s="48" t="s">
        <v>3155</v>
      </c>
      <c r="G6496" s="177"/>
      <c r="H6496" s="48">
        <v>9150</v>
      </c>
      <c r="I6496" s="48" t="s">
        <v>6767</v>
      </c>
      <c r="J6496" s="48" t="s">
        <v>810</v>
      </c>
      <c r="K6496" s="50">
        <v>2642</v>
      </c>
      <c r="L6496" s="57">
        <v>44447</v>
      </c>
      <c r="M6496" s="51" t="s">
        <v>50</v>
      </c>
      <c r="N6496" s="51" t="s">
        <v>3257</v>
      </c>
      <c r="O6496" s="52"/>
      <c r="P6496" s="53"/>
    </row>
    <row r="6497" spans="1:16" s="56" customFormat="1" ht="45" hidden="1" x14ac:dyDescent="0.2">
      <c r="A6497" s="20">
        <v>6497</v>
      </c>
      <c r="B6497" s="55"/>
      <c r="C6497" s="47" t="str">
        <f t="shared" si="101"/>
        <v>Idu Ana 9151</v>
      </c>
      <c r="D6497" s="47"/>
      <c r="E6497" s="48" t="s">
        <v>3154</v>
      </c>
      <c r="F6497" s="48" t="s">
        <v>3155</v>
      </c>
      <c r="G6497" s="177"/>
      <c r="H6497" s="48">
        <v>9151</v>
      </c>
      <c r="I6497" s="48" t="s">
        <v>6768</v>
      </c>
      <c r="J6497" s="48" t="s">
        <v>810</v>
      </c>
      <c r="K6497" s="50">
        <v>40673</v>
      </c>
      <c r="L6497" s="57">
        <v>44447</v>
      </c>
      <c r="M6497" s="51" t="s">
        <v>50</v>
      </c>
      <c r="N6497" s="51" t="s">
        <v>3257</v>
      </c>
      <c r="O6497" s="52"/>
      <c r="P6497" s="53"/>
    </row>
    <row r="6498" spans="1:16" s="56" customFormat="1" ht="45" hidden="1" x14ac:dyDescent="0.2">
      <c r="A6498" s="20">
        <v>6498</v>
      </c>
      <c r="B6498" s="55"/>
      <c r="C6498" s="47" t="str">
        <f t="shared" si="101"/>
        <v>Idu Ana 9152</v>
      </c>
      <c r="D6498" s="47"/>
      <c r="E6498" s="48" t="s">
        <v>3154</v>
      </c>
      <c r="F6498" s="48" t="s">
        <v>3155</v>
      </c>
      <c r="G6498" s="177"/>
      <c r="H6498" s="48">
        <v>9152</v>
      </c>
      <c r="I6498" s="48" t="s">
        <v>6769</v>
      </c>
      <c r="J6498" s="48" t="s">
        <v>810</v>
      </c>
      <c r="K6498" s="50">
        <v>59553</v>
      </c>
      <c r="L6498" s="57">
        <v>44447</v>
      </c>
      <c r="M6498" s="51" t="s">
        <v>50</v>
      </c>
      <c r="N6498" s="51" t="s">
        <v>3257</v>
      </c>
      <c r="O6498" s="52"/>
      <c r="P6498" s="53"/>
    </row>
    <row r="6499" spans="1:16" s="56" customFormat="1" ht="45" x14ac:dyDescent="0.2">
      <c r="A6499" s="20">
        <v>6499</v>
      </c>
      <c r="B6499" s="55"/>
      <c r="C6499" s="47" t="str">
        <f t="shared" si="101"/>
        <v>Idu Ana 9153</v>
      </c>
      <c r="D6499" s="47"/>
      <c r="E6499" s="48" t="s">
        <v>3154</v>
      </c>
      <c r="F6499" s="48" t="s">
        <v>3155</v>
      </c>
      <c r="G6499" s="177"/>
      <c r="H6499" s="48">
        <v>9153</v>
      </c>
      <c r="I6499" s="48" t="s">
        <v>6770</v>
      </c>
      <c r="J6499" s="48" t="s">
        <v>810</v>
      </c>
      <c r="K6499" s="50">
        <v>275051</v>
      </c>
      <c r="L6499" s="57">
        <v>44447</v>
      </c>
      <c r="M6499" s="51" t="s">
        <v>50</v>
      </c>
      <c r="N6499" s="51" t="s">
        <v>3257</v>
      </c>
      <c r="O6499" s="52"/>
      <c r="P6499" s="53"/>
    </row>
    <row r="6500" spans="1:16" s="56" customFormat="1" ht="45.75" hidden="1" customHeight="1" x14ac:dyDescent="0.2">
      <c r="A6500" s="20">
        <v>6500</v>
      </c>
      <c r="B6500" s="55"/>
      <c r="C6500" s="47"/>
      <c r="D6500" s="47"/>
      <c r="E6500" s="48" t="s">
        <v>3154</v>
      </c>
      <c r="F6500" s="48" t="s">
        <v>3155</v>
      </c>
      <c r="G6500" s="177"/>
      <c r="H6500" s="48">
        <v>9154</v>
      </c>
      <c r="I6500" s="48" t="s">
        <v>6771</v>
      </c>
      <c r="J6500" s="48" t="s">
        <v>810</v>
      </c>
      <c r="K6500" s="50">
        <v>6995</v>
      </c>
      <c r="L6500" s="57">
        <v>44447</v>
      </c>
      <c r="M6500" s="51"/>
      <c r="N6500" s="51"/>
      <c r="O6500" s="52"/>
      <c r="P6500" s="53"/>
    </row>
    <row r="6501" spans="1:16" s="61" customFormat="1" ht="15.75" hidden="1" x14ac:dyDescent="0.2">
      <c r="A6501" s="20">
        <v>6501</v>
      </c>
      <c r="B6501" s="37"/>
      <c r="C6501" s="38"/>
      <c r="D6501" s="38"/>
      <c r="E6501" s="58"/>
      <c r="F6501" s="58"/>
      <c r="G6501" s="175"/>
      <c r="H6501" s="40"/>
      <c r="I6501" s="39"/>
      <c r="J6501" s="41"/>
      <c r="K6501" s="42"/>
      <c r="L6501" s="59"/>
      <c r="M6501" s="60"/>
      <c r="N6501" s="60"/>
      <c r="O6501" s="39"/>
      <c r="P6501" s="44"/>
    </row>
    <row r="6502" spans="1:16" ht="60" hidden="1" x14ac:dyDescent="0.2">
      <c r="A6502" s="20">
        <v>6502</v>
      </c>
      <c r="B6502" s="21" t="s">
        <v>28</v>
      </c>
      <c r="C6502" s="21" t="s">
        <v>29</v>
      </c>
      <c r="D6502" s="21" t="s">
        <v>6772</v>
      </c>
      <c r="E6502" s="23" t="s">
        <v>31</v>
      </c>
      <c r="F6502" s="23" t="s">
        <v>32</v>
      </c>
      <c r="G6502" s="176"/>
      <c r="H6502" s="23" t="s">
        <v>33</v>
      </c>
      <c r="I6502" s="24" t="s">
        <v>34</v>
      </c>
      <c r="J6502" s="62" t="s">
        <v>6773</v>
      </c>
      <c r="K6502" s="63" t="s">
        <v>6774</v>
      </c>
      <c r="L6502" s="64" t="s">
        <v>6775</v>
      </c>
      <c r="M6502" s="26" t="s">
        <v>36</v>
      </c>
      <c r="N6502" s="26" t="s">
        <v>37</v>
      </c>
      <c r="O6502" s="27" t="s">
        <v>38</v>
      </c>
    </row>
    <row r="6503" spans="1:16" ht="15.75" hidden="1" x14ac:dyDescent="0.2">
      <c r="A6503" s="20">
        <v>6503</v>
      </c>
      <c r="B6503" s="65">
        <v>4549</v>
      </c>
      <c r="C6503" s="66" t="str">
        <f t="shared" ref="C6503:C6517" si="102">+CONCATENATE(M6503," ",N6503," ",H6503)</f>
        <v>Nvo Ins E0001</v>
      </c>
      <c r="D6503" s="66" t="s">
        <v>6776</v>
      </c>
      <c r="E6503" s="67"/>
      <c r="F6503" s="67"/>
      <c r="G6503" s="175"/>
      <c r="H6503" s="68" t="s">
        <v>6777</v>
      </c>
      <c r="I6503" s="69" t="s">
        <v>6778</v>
      </c>
      <c r="J6503" s="70" t="s">
        <v>61</v>
      </c>
      <c r="K6503" s="71">
        <v>200000</v>
      </c>
      <c r="L6503" s="72">
        <v>43320</v>
      </c>
      <c r="M6503" s="73" t="s">
        <v>6779</v>
      </c>
      <c r="N6503" s="73" t="s">
        <v>51</v>
      </c>
      <c r="O6503" s="69" t="s">
        <v>6780</v>
      </c>
      <c r="P6503" s="74"/>
    </row>
    <row r="6504" spans="1:16" ht="15.75" hidden="1" x14ac:dyDescent="0.2">
      <c r="A6504" s="20">
        <v>6504</v>
      </c>
      <c r="B6504" s="65">
        <v>4550</v>
      </c>
      <c r="C6504" s="66" t="str">
        <f t="shared" si="102"/>
        <v>Nvo Ins M0001</v>
      </c>
      <c r="D6504" s="66" t="s">
        <v>6776</v>
      </c>
      <c r="E6504" s="67"/>
      <c r="F6504" s="67"/>
      <c r="G6504" s="175"/>
      <c r="H6504" s="68" t="s">
        <v>6781</v>
      </c>
      <c r="I6504" s="69" t="s">
        <v>6782</v>
      </c>
      <c r="J6504" s="70" t="s">
        <v>64</v>
      </c>
      <c r="K6504" s="71">
        <v>110000</v>
      </c>
      <c r="L6504" s="72">
        <v>43320</v>
      </c>
      <c r="M6504" s="73" t="s">
        <v>6779</v>
      </c>
      <c r="N6504" s="73" t="s">
        <v>51</v>
      </c>
      <c r="O6504" s="69" t="s">
        <v>6780</v>
      </c>
      <c r="P6504" s="74"/>
    </row>
    <row r="6505" spans="1:16" ht="15.75" hidden="1" x14ac:dyDescent="0.2">
      <c r="A6505" s="20">
        <v>6505</v>
      </c>
      <c r="B6505" s="65">
        <v>4551</v>
      </c>
      <c r="C6505" s="66" t="str">
        <f t="shared" si="102"/>
        <v>Nvo Ins T0001</v>
      </c>
      <c r="D6505" s="66" t="s">
        <v>6776</v>
      </c>
      <c r="E6505" s="67"/>
      <c r="F6505" s="67"/>
      <c r="G6505" s="175"/>
      <c r="H6505" s="68" t="s">
        <v>6783</v>
      </c>
      <c r="I6505" s="69" t="s">
        <v>6784</v>
      </c>
      <c r="J6505" s="70" t="s">
        <v>61</v>
      </c>
      <c r="K6505" s="71">
        <v>96508</v>
      </c>
      <c r="L6505" s="72">
        <v>43320</v>
      </c>
      <c r="M6505" s="73" t="s">
        <v>6779</v>
      </c>
      <c r="N6505" s="73" t="s">
        <v>51</v>
      </c>
      <c r="O6505" s="69" t="s">
        <v>6780</v>
      </c>
      <c r="P6505" s="74"/>
    </row>
    <row r="6506" spans="1:16" ht="15.75" hidden="1" x14ac:dyDescent="0.2">
      <c r="A6506" s="20">
        <v>6506</v>
      </c>
      <c r="B6506" s="65">
        <v>4552</v>
      </c>
      <c r="C6506" s="66" t="str">
        <f t="shared" si="102"/>
        <v>Nvo Ins O0001</v>
      </c>
      <c r="D6506" s="66" t="s">
        <v>6776</v>
      </c>
      <c r="E6506" s="67"/>
      <c r="F6506" s="67"/>
      <c r="G6506" s="175"/>
      <c r="H6506" s="68" t="s">
        <v>6785</v>
      </c>
      <c r="I6506" s="69" t="s">
        <v>6786</v>
      </c>
      <c r="J6506" s="70" t="s">
        <v>126</v>
      </c>
      <c r="K6506" s="71">
        <v>55000</v>
      </c>
      <c r="L6506" s="72">
        <v>43320</v>
      </c>
      <c r="M6506" s="73" t="s">
        <v>6779</v>
      </c>
      <c r="N6506" s="73" t="s">
        <v>51</v>
      </c>
      <c r="O6506" s="69" t="s">
        <v>6780</v>
      </c>
      <c r="P6506" s="74"/>
    </row>
    <row r="6507" spans="1:16" ht="45" hidden="1" x14ac:dyDescent="0.2">
      <c r="A6507" s="20">
        <v>6507</v>
      </c>
      <c r="B6507" s="75">
        <v>4553</v>
      </c>
      <c r="C6507" s="76" t="str">
        <f t="shared" si="102"/>
        <v>Nvo Ana RH001</v>
      </c>
      <c r="D6507" s="76" t="s">
        <v>6776</v>
      </c>
      <c r="E6507" s="77"/>
      <c r="F6507" s="77"/>
      <c r="G6507" s="175"/>
      <c r="H6507" s="78" t="s">
        <v>6787</v>
      </c>
      <c r="I6507" s="79" t="e">
        <f>+VLOOKUP($H6507,#REF!,2,FALSE)</f>
        <v>#REF!</v>
      </c>
      <c r="J6507" s="80" t="e">
        <f>+VLOOKUP($H6507,#REF!,3,FALSE)</f>
        <v>#REF!</v>
      </c>
      <c r="K6507" s="81" t="e">
        <f>+VLOOKUP($H6507,#REF!,13,FALSE)</f>
        <v>#REF!</v>
      </c>
      <c r="L6507" s="82" t="e">
        <f>+VLOOKUP($H6507,#REF!,14,FALSE)</f>
        <v>#REF!</v>
      </c>
      <c r="M6507" s="83" t="s">
        <v>6779</v>
      </c>
      <c r="N6507" s="83" t="s">
        <v>3257</v>
      </c>
      <c r="O6507" s="79" t="s">
        <v>6788</v>
      </c>
      <c r="P6507" s="74"/>
    </row>
    <row r="6508" spans="1:16" ht="45" hidden="1" x14ac:dyDescent="0.2">
      <c r="A6508" s="20">
        <v>6508</v>
      </c>
      <c r="B6508" s="75">
        <v>4554</v>
      </c>
      <c r="C6508" s="76" t="str">
        <f t="shared" si="102"/>
        <v>Nvo Ana ES020</v>
      </c>
      <c r="D6508" s="76" t="s">
        <v>6776</v>
      </c>
      <c r="E6508" s="77"/>
      <c r="F6508" s="77"/>
      <c r="G6508" s="175"/>
      <c r="H6508" s="78" t="s">
        <v>6789</v>
      </c>
      <c r="I6508" s="79" t="e">
        <f>+VLOOKUP($H6508,#REF!,2,FALSE)</f>
        <v>#REF!</v>
      </c>
      <c r="J6508" s="80" t="e">
        <f>+VLOOKUP($H6508,#REF!,3,FALSE)</f>
        <v>#REF!</v>
      </c>
      <c r="K6508" s="81" t="e">
        <f>+VLOOKUP($H6508,#REF!,13,FALSE)</f>
        <v>#REF!</v>
      </c>
      <c r="L6508" s="82" t="e">
        <f>+VLOOKUP($H6508,#REF!,14,FALSE)</f>
        <v>#REF!</v>
      </c>
      <c r="M6508" s="83" t="s">
        <v>6779</v>
      </c>
      <c r="N6508" s="83" t="s">
        <v>3257</v>
      </c>
      <c r="O6508" s="79" t="s">
        <v>6788</v>
      </c>
    </row>
    <row r="6509" spans="1:16" ht="45.75" hidden="1" thickBot="1" x14ac:dyDescent="0.25">
      <c r="A6509" s="20">
        <v>6509</v>
      </c>
      <c r="B6509" s="84">
        <v>4555</v>
      </c>
      <c r="C6509" s="85" t="str">
        <f t="shared" si="102"/>
        <v>Nvo Ana PP999</v>
      </c>
      <c r="D6509" s="85" t="s">
        <v>6776</v>
      </c>
      <c r="E6509" s="86"/>
      <c r="F6509" s="86"/>
      <c r="G6509" s="179"/>
      <c r="H6509" s="87" t="s">
        <v>6790</v>
      </c>
      <c r="I6509" s="88" t="e">
        <f>+VLOOKUP($H6509,#REF!,2,FALSE)</f>
        <v>#REF!</v>
      </c>
      <c r="J6509" s="89" t="e">
        <f>+VLOOKUP($H6509,#REF!,3,FALSE)</f>
        <v>#REF!</v>
      </c>
      <c r="K6509" s="90" t="e">
        <f>+VLOOKUP($H6509,#REF!,13,FALSE)</f>
        <v>#REF!</v>
      </c>
      <c r="L6509" s="91" t="e">
        <f>+VLOOKUP($H6509,#REF!,14,FALSE)</f>
        <v>#REF!</v>
      </c>
      <c r="M6509" s="92" t="s">
        <v>6779</v>
      </c>
      <c r="N6509" s="92" t="s">
        <v>3257</v>
      </c>
      <c r="O6509" s="88" t="s">
        <v>6788</v>
      </c>
    </row>
    <row r="6510" spans="1:16" ht="15.75" hidden="1" x14ac:dyDescent="0.2">
      <c r="A6510" s="20">
        <v>6510</v>
      </c>
      <c r="B6510" s="75">
        <v>4575</v>
      </c>
      <c r="C6510" s="76" t="str">
        <f t="shared" si="102"/>
        <v xml:space="preserve">  </v>
      </c>
      <c r="D6510" s="76"/>
      <c r="E6510" s="93"/>
      <c r="F6510" s="77"/>
      <c r="G6510" s="175"/>
      <c r="H6510" s="78"/>
      <c r="I6510" s="79"/>
      <c r="J6510" s="80"/>
      <c r="K6510" s="81"/>
      <c r="L6510" s="82"/>
      <c r="M6510" s="83"/>
      <c r="N6510" s="83"/>
      <c r="O6510" s="79"/>
    </row>
    <row r="6511" spans="1:16" ht="15.75" hidden="1" x14ac:dyDescent="0.2">
      <c r="A6511" s="20">
        <v>6511</v>
      </c>
      <c r="B6511" s="75">
        <v>4576</v>
      </c>
      <c r="C6511" s="76" t="str">
        <f t="shared" si="102"/>
        <v xml:space="preserve">  </v>
      </c>
      <c r="D6511" s="76"/>
      <c r="E6511" s="93"/>
      <c r="F6511" s="77"/>
      <c r="G6511" s="175"/>
      <c r="H6511" s="78"/>
      <c r="I6511" s="79"/>
      <c r="J6511" s="80"/>
      <c r="K6511" s="81"/>
      <c r="L6511" s="82"/>
      <c r="M6511" s="83"/>
      <c r="N6511" s="83"/>
      <c r="O6511" s="79"/>
    </row>
    <row r="6512" spans="1:16" ht="15.75" hidden="1" x14ac:dyDescent="0.2">
      <c r="A6512" s="20">
        <v>6512</v>
      </c>
      <c r="B6512" s="75">
        <v>4577</v>
      </c>
      <c r="C6512" s="76" t="str">
        <f t="shared" si="102"/>
        <v xml:space="preserve">  </v>
      </c>
      <c r="D6512" s="76"/>
      <c r="E6512" s="93"/>
      <c r="F6512" s="77"/>
      <c r="G6512" s="175"/>
      <c r="H6512" s="78"/>
      <c r="I6512" s="79"/>
      <c r="J6512" s="80"/>
      <c r="K6512" s="81"/>
      <c r="L6512" s="82"/>
      <c r="M6512" s="83"/>
      <c r="N6512" s="83"/>
      <c r="O6512" s="79"/>
    </row>
    <row r="6513" spans="1:21" ht="15.75" hidden="1" x14ac:dyDescent="0.2">
      <c r="A6513" s="20">
        <v>6513</v>
      </c>
      <c r="B6513" s="75">
        <v>4578</v>
      </c>
      <c r="C6513" s="76" t="str">
        <f t="shared" si="102"/>
        <v xml:space="preserve">  </v>
      </c>
      <c r="D6513" s="76"/>
      <c r="E6513" s="93"/>
      <c r="F6513" s="77"/>
      <c r="G6513" s="175"/>
      <c r="H6513" s="78"/>
      <c r="I6513" s="79"/>
      <c r="J6513" s="80"/>
      <c r="K6513" s="81"/>
      <c r="L6513" s="82"/>
      <c r="M6513" s="83"/>
      <c r="N6513" s="83"/>
      <c r="O6513" s="79"/>
    </row>
    <row r="6514" spans="1:21" ht="15.75" hidden="1" x14ac:dyDescent="0.2">
      <c r="A6514" s="20">
        <v>6514</v>
      </c>
      <c r="B6514" s="75">
        <v>4579</v>
      </c>
      <c r="C6514" s="76" t="str">
        <f t="shared" si="102"/>
        <v xml:space="preserve">  </v>
      </c>
      <c r="D6514" s="76"/>
      <c r="E6514" s="93"/>
      <c r="F6514" s="77"/>
      <c r="G6514" s="175"/>
      <c r="H6514" s="78"/>
      <c r="I6514" s="79"/>
      <c r="J6514" s="80"/>
      <c r="K6514" s="81"/>
      <c r="L6514" s="82"/>
      <c r="M6514" s="83"/>
      <c r="N6514" s="83"/>
      <c r="O6514" s="79"/>
    </row>
    <row r="6515" spans="1:21" ht="15.75" hidden="1" x14ac:dyDescent="0.2">
      <c r="A6515" s="20">
        <v>6515</v>
      </c>
      <c r="B6515" s="75">
        <v>4580</v>
      </c>
      <c r="C6515" s="76" t="str">
        <f t="shared" si="102"/>
        <v xml:space="preserve">  </v>
      </c>
      <c r="D6515" s="76"/>
      <c r="E6515" s="93"/>
      <c r="F6515" s="77"/>
      <c r="G6515" s="175"/>
      <c r="H6515" s="78"/>
      <c r="I6515" s="79"/>
      <c r="J6515" s="80"/>
      <c r="K6515" s="81"/>
      <c r="L6515" s="82"/>
      <c r="M6515" s="83"/>
      <c r="N6515" s="83"/>
      <c r="O6515" s="79"/>
    </row>
    <row r="6516" spans="1:21" ht="15.75" hidden="1" x14ac:dyDescent="0.2">
      <c r="A6516" s="20">
        <v>6516</v>
      </c>
      <c r="B6516" s="75">
        <v>4581</v>
      </c>
      <c r="C6516" s="76" t="str">
        <f t="shared" si="102"/>
        <v xml:space="preserve">  </v>
      </c>
      <c r="D6516" s="76"/>
      <c r="E6516" s="93"/>
      <c r="F6516" s="77"/>
      <c r="G6516" s="175"/>
      <c r="H6516" s="78"/>
      <c r="I6516" s="79"/>
      <c r="J6516" s="80"/>
      <c r="K6516" s="81"/>
      <c r="L6516" s="82"/>
      <c r="M6516" s="83"/>
      <c r="N6516" s="83"/>
      <c r="O6516" s="79"/>
    </row>
    <row r="6517" spans="1:21" ht="15.75" hidden="1" x14ac:dyDescent="0.2">
      <c r="A6517" s="20">
        <v>6517</v>
      </c>
      <c r="B6517" s="75">
        <v>4582</v>
      </c>
      <c r="C6517" s="76" t="str">
        <f t="shared" si="102"/>
        <v xml:space="preserve">  </v>
      </c>
      <c r="D6517" s="76"/>
      <c r="E6517" s="93"/>
      <c r="F6517" s="77"/>
      <c r="G6517" s="175"/>
      <c r="H6517" s="78"/>
      <c r="I6517" s="79"/>
      <c r="J6517" s="80"/>
      <c r="K6517" s="81"/>
      <c r="L6517" s="82"/>
      <c r="M6517" s="83"/>
      <c r="N6517" s="83"/>
      <c r="O6517" s="79"/>
    </row>
    <row r="6518" spans="1:21" ht="31.5" hidden="1" customHeight="1" x14ac:dyDescent="0.25">
      <c r="A6518" s="20">
        <v>6518</v>
      </c>
      <c r="B6518" s="94">
        <v>4583</v>
      </c>
      <c r="C6518" s="95" t="str">
        <f>+CONCATENATE(M6518," ",N6518," ",H6518)</f>
        <v>Nvo Ins M7000</v>
      </c>
      <c r="D6518" s="95" t="s">
        <v>6776</v>
      </c>
      <c r="E6518" s="96" t="s">
        <v>2297</v>
      </c>
      <c r="F6518" s="96" t="s">
        <v>6791</v>
      </c>
      <c r="G6518" s="180"/>
      <c r="H6518" s="97" t="s">
        <v>6792</v>
      </c>
      <c r="I6518" s="98" t="s">
        <v>6793</v>
      </c>
      <c r="J6518" s="98" t="s">
        <v>26</v>
      </c>
      <c r="K6518" s="99">
        <f>+MIN(L6518:L6518)</f>
        <v>840</v>
      </c>
      <c r="L6518" s="100">
        <f>MIN(P6518:U6518)</f>
        <v>840</v>
      </c>
      <c r="M6518" s="101" t="s">
        <v>6779</v>
      </c>
      <c r="N6518" s="101" t="s">
        <v>51</v>
      </c>
      <c r="O6518" s="102" t="s">
        <v>6794</v>
      </c>
      <c r="P6518" s="103" t="s">
        <v>6795</v>
      </c>
      <c r="Q6518" s="20">
        <v>840</v>
      </c>
      <c r="R6518" s="103" t="s">
        <v>6796</v>
      </c>
      <c r="S6518" s="20">
        <v>890</v>
      </c>
      <c r="T6518" s="103" t="s">
        <v>6797</v>
      </c>
      <c r="U6518" s="20">
        <v>900</v>
      </c>
    </row>
    <row r="6519" spans="1:21" ht="31.5" hidden="1" customHeight="1" x14ac:dyDescent="0.2">
      <c r="A6519" s="20">
        <v>6519</v>
      </c>
      <c r="B6519" s="94">
        <v>4584</v>
      </c>
      <c r="C6519" s="95" t="s">
        <v>6798</v>
      </c>
      <c r="D6519" s="95" t="s">
        <v>6776</v>
      </c>
      <c r="E6519" s="96" t="s">
        <v>2297</v>
      </c>
      <c r="F6519" s="96" t="s">
        <v>6791</v>
      </c>
      <c r="G6519" s="180"/>
      <c r="H6519" s="97" t="s">
        <v>6799</v>
      </c>
      <c r="I6519" s="98" t="s">
        <v>6800</v>
      </c>
      <c r="J6519" s="98" t="s">
        <v>26</v>
      </c>
      <c r="K6519" s="99">
        <v>940</v>
      </c>
      <c r="L6519" s="100">
        <v>940</v>
      </c>
      <c r="M6519" s="101" t="s">
        <v>6779</v>
      </c>
      <c r="N6519" s="101" t="s">
        <v>51</v>
      </c>
      <c r="O6519" s="102" t="s">
        <v>6801</v>
      </c>
      <c r="P6519" s="104" t="s">
        <v>6801</v>
      </c>
      <c r="Q6519" s="104">
        <v>940</v>
      </c>
      <c r="R6519" s="105">
        <v>0</v>
      </c>
      <c r="S6519" s="104">
        <v>0</v>
      </c>
      <c r="T6519" s="105">
        <v>0</v>
      </c>
      <c r="U6519" s="104">
        <v>0</v>
      </c>
    </row>
    <row r="6520" spans="1:21" ht="15.75" hidden="1" x14ac:dyDescent="0.2">
      <c r="A6520" s="20">
        <v>6520</v>
      </c>
      <c r="B6520" s="106"/>
      <c r="C6520" s="107"/>
      <c r="D6520" s="107"/>
      <c r="E6520" s="108"/>
      <c r="F6520" s="108"/>
      <c r="G6520" s="181"/>
      <c r="H6520" s="109"/>
      <c r="I6520" s="110"/>
      <c r="J6520" s="110"/>
      <c r="K6520" s="111"/>
      <c r="L6520" s="100"/>
      <c r="M6520" s="112"/>
      <c r="N6520" s="112"/>
      <c r="O6520" s="102"/>
    </row>
    <row r="6521" spans="1:21" ht="15.75" hidden="1" x14ac:dyDescent="0.2">
      <c r="A6521" s="20">
        <v>6521</v>
      </c>
      <c r="B6521" s="113"/>
      <c r="C6521" s="114"/>
      <c r="D6521" s="114"/>
      <c r="E6521" s="115"/>
      <c r="F6521" s="115"/>
      <c r="G6521" s="182"/>
      <c r="H6521" s="116"/>
      <c r="I6521" s="117"/>
      <c r="J6521" s="117"/>
      <c r="K6521" s="118"/>
      <c r="L6521" s="100"/>
      <c r="M6521" s="119"/>
      <c r="N6521" s="119"/>
      <c r="O6521" s="102"/>
    </row>
    <row r="6522" spans="1:21" ht="31.5" hidden="1" customHeight="1" x14ac:dyDescent="0.2">
      <c r="A6522" s="20">
        <v>6522</v>
      </c>
      <c r="B6522" s="120">
        <v>4585</v>
      </c>
      <c r="C6522" s="121" t="s">
        <v>6802</v>
      </c>
      <c r="D6522" s="121" t="s">
        <v>6776</v>
      </c>
      <c r="E6522" s="122" t="s">
        <v>2297</v>
      </c>
      <c r="F6522" s="122" t="s">
        <v>6791</v>
      </c>
      <c r="G6522" s="180"/>
      <c r="H6522" s="123" t="s">
        <v>6803</v>
      </c>
      <c r="I6522" s="124" t="s">
        <v>6804</v>
      </c>
      <c r="J6522" s="124" t="s">
        <v>6805</v>
      </c>
      <c r="K6522" s="125">
        <v>43369</v>
      </c>
      <c r="L6522" s="126">
        <v>43369</v>
      </c>
      <c r="M6522" s="127" t="s">
        <v>6779</v>
      </c>
      <c r="N6522" s="127" t="s">
        <v>51</v>
      </c>
      <c r="O6522" s="128" t="s">
        <v>6806</v>
      </c>
      <c r="P6522" s="104" t="s">
        <v>6806</v>
      </c>
      <c r="Q6522" s="104">
        <v>43369</v>
      </c>
      <c r="R6522" s="105">
        <v>0</v>
      </c>
      <c r="S6522" s="104">
        <v>0</v>
      </c>
      <c r="T6522" s="105">
        <v>0</v>
      </c>
      <c r="U6522" s="104">
        <v>0</v>
      </c>
    </row>
    <row r="6523" spans="1:21" ht="31.5" hidden="1" x14ac:dyDescent="0.2">
      <c r="A6523" s="20">
        <v>6525</v>
      </c>
      <c r="B6523" s="106">
        <v>4586</v>
      </c>
      <c r="C6523" s="107" t="s">
        <v>6807</v>
      </c>
      <c r="D6523" s="107" t="s">
        <v>6776</v>
      </c>
      <c r="E6523" s="108" t="s">
        <v>2297</v>
      </c>
      <c r="F6523" s="108" t="s">
        <v>6791</v>
      </c>
      <c r="G6523" s="181"/>
      <c r="H6523" s="109" t="s">
        <v>6808</v>
      </c>
      <c r="I6523" s="110" t="s">
        <v>6809</v>
      </c>
      <c r="J6523" s="110" t="s">
        <v>26</v>
      </c>
      <c r="K6523" s="111">
        <v>2948</v>
      </c>
      <c r="L6523" s="100">
        <v>2948</v>
      </c>
      <c r="M6523" s="112" t="s">
        <v>6779</v>
      </c>
      <c r="N6523" s="112" t="s">
        <v>51</v>
      </c>
      <c r="O6523" s="102" t="s">
        <v>6810</v>
      </c>
      <c r="P6523" s="104" t="s">
        <v>6810</v>
      </c>
      <c r="Q6523" s="104">
        <v>2948</v>
      </c>
      <c r="R6523" s="105">
        <v>0</v>
      </c>
      <c r="S6523" s="104">
        <v>0</v>
      </c>
      <c r="T6523" s="105">
        <v>0</v>
      </c>
      <c r="U6523" s="104">
        <v>0</v>
      </c>
    </row>
    <row r="6524" spans="1:21" ht="31.5" hidden="1" x14ac:dyDescent="0.2">
      <c r="A6524" s="20">
        <v>6528</v>
      </c>
      <c r="B6524" s="113">
        <v>4587</v>
      </c>
      <c r="C6524" s="114" t="s">
        <v>6811</v>
      </c>
      <c r="D6524" s="114" t="s">
        <v>6776</v>
      </c>
      <c r="E6524" s="115" t="s">
        <v>2297</v>
      </c>
      <c r="F6524" s="115" t="s">
        <v>6791</v>
      </c>
      <c r="G6524" s="182"/>
      <c r="H6524" s="116" t="s">
        <v>6812</v>
      </c>
      <c r="I6524" s="117" t="s">
        <v>6813</v>
      </c>
      <c r="J6524" s="117" t="s">
        <v>25</v>
      </c>
      <c r="K6524" s="118">
        <v>959</v>
      </c>
      <c r="L6524" s="100">
        <v>1743</v>
      </c>
      <c r="M6524" s="119" t="s">
        <v>6779</v>
      </c>
      <c r="N6524" s="119" t="s">
        <v>51</v>
      </c>
      <c r="O6524" s="102" t="s">
        <v>6814</v>
      </c>
      <c r="P6524" s="104" t="s">
        <v>6814</v>
      </c>
      <c r="Q6524" s="104">
        <v>1743</v>
      </c>
      <c r="R6524" s="105" t="s">
        <v>6815</v>
      </c>
      <c r="S6524" s="104">
        <v>959</v>
      </c>
      <c r="T6524" s="105">
        <v>0</v>
      </c>
      <c r="U6524" s="104">
        <v>0</v>
      </c>
    </row>
    <row r="6525" spans="1:21" ht="31.5" hidden="1" customHeight="1" x14ac:dyDescent="0.2">
      <c r="A6525" s="20">
        <v>6531</v>
      </c>
      <c r="B6525" s="94">
        <v>4588</v>
      </c>
      <c r="C6525" s="95" t="s">
        <v>6816</v>
      </c>
      <c r="D6525" s="95" t="s">
        <v>6776</v>
      </c>
      <c r="E6525" s="96" t="s">
        <v>2297</v>
      </c>
      <c r="F6525" s="96" t="s">
        <v>6791</v>
      </c>
      <c r="G6525" s="180"/>
      <c r="H6525" s="97" t="s">
        <v>6817</v>
      </c>
      <c r="I6525" s="98" t="s">
        <v>6818</v>
      </c>
      <c r="J6525" s="98" t="s">
        <v>25</v>
      </c>
      <c r="K6525" s="99">
        <v>3034</v>
      </c>
      <c r="L6525" s="100">
        <v>3034</v>
      </c>
      <c r="M6525" s="101" t="s">
        <v>6779</v>
      </c>
      <c r="N6525" s="101" t="s">
        <v>51</v>
      </c>
      <c r="O6525" s="102" t="s">
        <v>6819</v>
      </c>
      <c r="P6525" s="104" t="s">
        <v>6819</v>
      </c>
      <c r="Q6525" s="104">
        <v>3034</v>
      </c>
      <c r="R6525" s="105">
        <v>0</v>
      </c>
      <c r="S6525" s="104">
        <v>0</v>
      </c>
      <c r="T6525" s="105">
        <v>0</v>
      </c>
      <c r="U6525" s="104">
        <v>0</v>
      </c>
    </row>
    <row r="6526" spans="1:21" ht="31.5" hidden="1" x14ac:dyDescent="0.2">
      <c r="A6526" s="20">
        <v>6534</v>
      </c>
      <c r="B6526" s="106">
        <v>4589</v>
      </c>
      <c r="C6526" s="107" t="s">
        <v>6820</v>
      </c>
      <c r="D6526" s="107" t="s">
        <v>6776</v>
      </c>
      <c r="E6526" s="108" t="s">
        <v>2297</v>
      </c>
      <c r="F6526" s="108" t="s">
        <v>6791</v>
      </c>
      <c r="G6526" s="181"/>
      <c r="H6526" s="109" t="s">
        <v>6821</v>
      </c>
      <c r="I6526" s="110" t="s">
        <v>6822</v>
      </c>
      <c r="J6526" s="110" t="s">
        <v>25</v>
      </c>
      <c r="K6526" s="111">
        <v>1884</v>
      </c>
      <c r="L6526" s="100">
        <v>1884</v>
      </c>
      <c r="M6526" s="112" t="s">
        <v>6779</v>
      </c>
      <c r="N6526" s="112" t="s">
        <v>51</v>
      </c>
      <c r="O6526" s="102" t="s">
        <v>6823</v>
      </c>
      <c r="P6526" s="104" t="s">
        <v>6823</v>
      </c>
      <c r="Q6526" s="104">
        <v>1884</v>
      </c>
      <c r="R6526" s="105">
        <v>0</v>
      </c>
      <c r="S6526" s="104">
        <v>0</v>
      </c>
      <c r="T6526" s="105">
        <v>0</v>
      </c>
      <c r="U6526" s="104">
        <v>0</v>
      </c>
    </row>
    <row r="6527" spans="1:21" ht="31.5" hidden="1" x14ac:dyDescent="0.2">
      <c r="A6527" s="20">
        <v>6537</v>
      </c>
      <c r="B6527" s="113">
        <v>4590</v>
      </c>
      <c r="C6527" s="114" t="s">
        <v>6824</v>
      </c>
      <c r="D6527" s="114" t="s">
        <v>6776</v>
      </c>
      <c r="E6527" s="115" t="s">
        <v>2297</v>
      </c>
      <c r="F6527" s="115" t="s">
        <v>6791</v>
      </c>
      <c r="G6527" s="182"/>
      <c r="H6527" s="116" t="s">
        <v>6825</v>
      </c>
      <c r="I6527" s="117" t="s">
        <v>6822</v>
      </c>
      <c r="J6527" s="117" t="s">
        <v>25</v>
      </c>
      <c r="K6527" s="118">
        <v>1884</v>
      </c>
      <c r="L6527" s="100">
        <v>1884</v>
      </c>
      <c r="M6527" s="119" t="s">
        <v>6779</v>
      </c>
      <c r="N6527" s="119" t="s">
        <v>51</v>
      </c>
      <c r="O6527" s="102" t="s">
        <v>6823</v>
      </c>
      <c r="P6527" s="104" t="s">
        <v>6823</v>
      </c>
      <c r="Q6527" s="104">
        <v>1884</v>
      </c>
      <c r="R6527" s="105">
        <v>0</v>
      </c>
      <c r="S6527" s="104">
        <v>0</v>
      </c>
      <c r="T6527" s="105">
        <v>0</v>
      </c>
      <c r="U6527" s="104">
        <v>0</v>
      </c>
    </row>
    <row r="6528" spans="1:21" ht="31.5" hidden="1" customHeight="1" x14ac:dyDescent="0.2">
      <c r="A6528" s="20">
        <v>6540</v>
      </c>
      <c r="B6528" s="94">
        <v>4591</v>
      </c>
      <c r="C6528" s="95" t="s">
        <v>6826</v>
      </c>
      <c r="D6528" s="95" t="s">
        <v>6776</v>
      </c>
      <c r="E6528" s="96" t="s">
        <v>2297</v>
      </c>
      <c r="F6528" s="96" t="s">
        <v>6791</v>
      </c>
      <c r="G6528" s="180"/>
      <c r="H6528" s="97" t="s">
        <v>6827</v>
      </c>
      <c r="I6528" s="98" t="s">
        <v>6828</v>
      </c>
      <c r="J6528" s="98" t="s">
        <v>25</v>
      </c>
      <c r="K6528" s="99">
        <v>4809</v>
      </c>
      <c r="L6528" s="100">
        <v>4809</v>
      </c>
      <c r="M6528" s="101" t="s">
        <v>6779</v>
      </c>
      <c r="N6528" s="101" t="s">
        <v>51</v>
      </c>
      <c r="O6528" s="102" t="s">
        <v>6829</v>
      </c>
      <c r="P6528" s="104" t="s">
        <v>6829</v>
      </c>
      <c r="Q6528" s="104">
        <v>4809</v>
      </c>
      <c r="R6528" s="105">
        <v>0</v>
      </c>
      <c r="S6528" s="104">
        <v>0</v>
      </c>
      <c r="T6528" s="105">
        <v>0</v>
      </c>
      <c r="U6528" s="104">
        <v>0</v>
      </c>
    </row>
    <row r="6529" spans="1:21" ht="31.5" hidden="1" x14ac:dyDescent="0.2">
      <c r="A6529" s="20">
        <v>6543</v>
      </c>
      <c r="B6529" s="106">
        <v>4592</v>
      </c>
      <c r="C6529" s="107" t="s">
        <v>6830</v>
      </c>
      <c r="D6529" s="107" t="s">
        <v>6776</v>
      </c>
      <c r="E6529" s="108" t="s">
        <v>2297</v>
      </c>
      <c r="F6529" s="108" t="s">
        <v>6791</v>
      </c>
      <c r="G6529" s="181"/>
      <c r="H6529" s="109" t="s">
        <v>6831</v>
      </c>
      <c r="I6529" s="110" t="s">
        <v>6832</v>
      </c>
      <c r="J6529" s="110" t="s">
        <v>26</v>
      </c>
      <c r="K6529" s="111">
        <v>315500</v>
      </c>
      <c r="L6529" s="100">
        <v>315500</v>
      </c>
      <c r="M6529" s="112" t="s">
        <v>6779</v>
      </c>
      <c r="N6529" s="112" t="s">
        <v>51</v>
      </c>
      <c r="O6529" s="102" t="s">
        <v>6833</v>
      </c>
      <c r="P6529" s="104" t="s">
        <v>6833</v>
      </c>
      <c r="Q6529" s="104">
        <v>315500</v>
      </c>
      <c r="R6529" s="105">
        <v>0</v>
      </c>
      <c r="S6529" s="104">
        <v>0</v>
      </c>
      <c r="T6529" s="105">
        <v>0</v>
      </c>
      <c r="U6529" s="104">
        <v>0</v>
      </c>
    </row>
    <row r="6530" spans="1:21" ht="31.5" hidden="1" x14ac:dyDescent="0.2">
      <c r="A6530" s="20">
        <v>6546</v>
      </c>
      <c r="B6530" s="113">
        <v>4593</v>
      </c>
      <c r="C6530" s="114" t="s">
        <v>6834</v>
      </c>
      <c r="D6530" s="114" t="s">
        <v>6776</v>
      </c>
      <c r="E6530" s="115" t="s">
        <v>2297</v>
      </c>
      <c r="F6530" s="115" t="s">
        <v>6791</v>
      </c>
      <c r="G6530" s="182"/>
      <c r="H6530" s="116" t="s">
        <v>6835</v>
      </c>
      <c r="I6530" s="117" t="s">
        <v>6836</v>
      </c>
      <c r="J6530" s="117" t="s">
        <v>26</v>
      </c>
      <c r="K6530" s="118">
        <v>58000</v>
      </c>
      <c r="L6530" s="100">
        <v>58000</v>
      </c>
      <c r="M6530" s="119" t="s">
        <v>6779</v>
      </c>
      <c r="N6530" s="119" t="s">
        <v>51</v>
      </c>
      <c r="O6530" s="102" t="s">
        <v>6833</v>
      </c>
      <c r="P6530" s="104" t="s">
        <v>6833</v>
      </c>
      <c r="Q6530" s="104">
        <v>58000</v>
      </c>
      <c r="R6530" s="105">
        <v>0</v>
      </c>
      <c r="S6530" s="104">
        <v>0</v>
      </c>
      <c r="T6530" s="105">
        <v>0</v>
      </c>
      <c r="U6530" s="104">
        <v>0</v>
      </c>
    </row>
    <row r="6531" spans="1:21" ht="31.5" hidden="1" customHeight="1" x14ac:dyDescent="0.2">
      <c r="A6531" s="20">
        <v>6549</v>
      </c>
      <c r="B6531" s="94">
        <v>4594</v>
      </c>
      <c r="C6531" s="95" t="s">
        <v>6837</v>
      </c>
      <c r="D6531" s="95" t="s">
        <v>6776</v>
      </c>
      <c r="E6531" s="96" t="s">
        <v>2297</v>
      </c>
      <c r="F6531" s="96" t="s">
        <v>6791</v>
      </c>
      <c r="G6531" s="180"/>
      <c r="H6531" s="97" t="s">
        <v>6838</v>
      </c>
      <c r="I6531" s="98" t="s">
        <v>6839</v>
      </c>
      <c r="J6531" s="98" t="s">
        <v>26</v>
      </c>
      <c r="K6531" s="99">
        <v>12000</v>
      </c>
      <c r="L6531" s="100">
        <v>12000</v>
      </c>
      <c r="M6531" s="101" t="s">
        <v>6779</v>
      </c>
      <c r="N6531" s="101" t="s">
        <v>51</v>
      </c>
      <c r="O6531" s="102" t="s">
        <v>6833</v>
      </c>
      <c r="P6531" s="104" t="s">
        <v>6833</v>
      </c>
      <c r="Q6531" s="104">
        <v>12000</v>
      </c>
      <c r="R6531" s="105">
        <v>0</v>
      </c>
      <c r="S6531" s="104">
        <v>0</v>
      </c>
      <c r="T6531" s="105">
        <v>0</v>
      </c>
      <c r="U6531" s="104">
        <v>0</v>
      </c>
    </row>
    <row r="6532" spans="1:21" ht="31.5" hidden="1" x14ac:dyDescent="0.2">
      <c r="A6532" s="20">
        <v>6552</v>
      </c>
      <c r="B6532" s="106">
        <v>4595</v>
      </c>
      <c r="C6532" s="107" t="s">
        <v>6840</v>
      </c>
      <c r="D6532" s="107" t="s">
        <v>6776</v>
      </c>
      <c r="E6532" s="108" t="s">
        <v>2297</v>
      </c>
      <c r="F6532" s="108" t="s">
        <v>6791</v>
      </c>
      <c r="G6532" s="181"/>
      <c r="H6532" s="109" t="s">
        <v>6841</v>
      </c>
      <c r="I6532" s="110" t="s">
        <v>6842</v>
      </c>
      <c r="J6532" s="110" t="s">
        <v>26</v>
      </c>
      <c r="K6532" s="111">
        <v>470000</v>
      </c>
      <c r="L6532" s="100">
        <v>470000</v>
      </c>
      <c r="M6532" s="112" t="s">
        <v>6779</v>
      </c>
      <c r="N6532" s="112" t="s">
        <v>51</v>
      </c>
      <c r="O6532" s="102" t="s">
        <v>6843</v>
      </c>
      <c r="P6532" s="104" t="s">
        <v>6843</v>
      </c>
      <c r="Q6532" s="104">
        <v>470000</v>
      </c>
      <c r="R6532" s="105">
        <v>0</v>
      </c>
      <c r="S6532" s="104">
        <v>0</v>
      </c>
      <c r="T6532" s="105">
        <v>0</v>
      </c>
      <c r="U6532" s="104">
        <v>0</v>
      </c>
    </row>
    <row r="6533" spans="1:21" ht="31.5" hidden="1" x14ac:dyDescent="0.2">
      <c r="A6533" s="20">
        <v>6555</v>
      </c>
      <c r="B6533" s="113">
        <v>4596</v>
      </c>
      <c r="C6533" s="114" t="s">
        <v>6844</v>
      </c>
      <c r="D6533" s="114" t="s">
        <v>6776</v>
      </c>
      <c r="E6533" s="115" t="s">
        <v>2297</v>
      </c>
      <c r="F6533" s="115" t="s">
        <v>6791</v>
      </c>
      <c r="G6533" s="182"/>
      <c r="H6533" s="116" t="s">
        <v>6845</v>
      </c>
      <c r="I6533" s="117" t="s">
        <v>6846</v>
      </c>
      <c r="J6533" s="117" t="s">
        <v>26</v>
      </c>
      <c r="K6533" s="118">
        <v>7633</v>
      </c>
      <c r="L6533" s="100">
        <v>7633</v>
      </c>
      <c r="M6533" s="119" t="s">
        <v>6779</v>
      </c>
      <c r="N6533" s="119" t="s">
        <v>51</v>
      </c>
      <c r="O6533" s="102" t="s">
        <v>6833</v>
      </c>
      <c r="P6533" s="104" t="s">
        <v>6833</v>
      </c>
      <c r="Q6533" s="104">
        <v>7633</v>
      </c>
      <c r="R6533" s="105">
        <v>0</v>
      </c>
      <c r="S6533" s="104">
        <v>0</v>
      </c>
      <c r="T6533" s="105">
        <v>0</v>
      </c>
      <c r="U6533" s="104">
        <v>0</v>
      </c>
    </row>
    <row r="6534" spans="1:21" ht="31.5" hidden="1" customHeight="1" x14ac:dyDescent="0.2">
      <c r="A6534" s="20">
        <v>6558</v>
      </c>
      <c r="B6534" s="94">
        <v>4597</v>
      </c>
      <c r="C6534" s="95" t="s">
        <v>6847</v>
      </c>
      <c r="D6534" s="95" t="s">
        <v>6776</v>
      </c>
      <c r="E6534" s="96" t="s">
        <v>2297</v>
      </c>
      <c r="F6534" s="96" t="s">
        <v>6791</v>
      </c>
      <c r="G6534" s="180"/>
      <c r="H6534" s="97" t="s">
        <v>6848</v>
      </c>
      <c r="I6534" s="98" t="s">
        <v>6849</v>
      </c>
      <c r="J6534" s="98" t="s">
        <v>26</v>
      </c>
      <c r="K6534" s="99">
        <v>2661</v>
      </c>
      <c r="L6534" s="100">
        <v>2661</v>
      </c>
      <c r="M6534" s="101" t="s">
        <v>6779</v>
      </c>
      <c r="N6534" s="101" t="s">
        <v>51</v>
      </c>
      <c r="O6534" s="102" t="s">
        <v>6850</v>
      </c>
      <c r="P6534" s="104" t="s">
        <v>6850</v>
      </c>
      <c r="Q6534" s="104">
        <v>2661</v>
      </c>
      <c r="R6534" s="105">
        <v>0</v>
      </c>
      <c r="S6534" s="104">
        <v>0</v>
      </c>
      <c r="T6534" s="105">
        <v>0</v>
      </c>
      <c r="U6534" s="104">
        <v>0</v>
      </c>
    </row>
    <row r="6535" spans="1:21" ht="31.5" hidden="1" x14ac:dyDescent="0.2">
      <c r="A6535" s="20">
        <v>6561</v>
      </c>
      <c r="B6535" s="106">
        <v>4598</v>
      </c>
      <c r="C6535" s="107" t="s">
        <v>6851</v>
      </c>
      <c r="D6535" s="107" t="s">
        <v>6776</v>
      </c>
      <c r="E6535" s="108" t="s">
        <v>2297</v>
      </c>
      <c r="F6535" s="108" t="s">
        <v>6791</v>
      </c>
      <c r="G6535" s="181"/>
      <c r="H6535" s="109" t="s">
        <v>6852</v>
      </c>
      <c r="I6535" s="110" t="s">
        <v>6853</v>
      </c>
      <c r="J6535" s="110" t="s">
        <v>26</v>
      </c>
      <c r="K6535" s="111">
        <v>2598</v>
      </c>
      <c r="L6535" s="100">
        <v>2598</v>
      </c>
      <c r="M6535" s="112" t="s">
        <v>6779</v>
      </c>
      <c r="N6535" s="112" t="s">
        <v>51</v>
      </c>
      <c r="O6535" s="102" t="s">
        <v>6850</v>
      </c>
      <c r="P6535" s="104" t="s">
        <v>6850</v>
      </c>
      <c r="Q6535" s="104">
        <v>2598</v>
      </c>
      <c r="R6535" s="105">
        <v>0</v>
      </c>
      <c r="S6535" s="104">
        <v>0</v>
      </c>
      <c r="T6535" s="105">
        <v>0</v>
      </c>
      <c r="U6535" s="104">
        <v>0</v>
      </c>
    </row>
    <row r="6536" spans="1:21" ht="31.5" hidden="1" x14ac:dyDescent="0.2">
      <c r="A6536" s="20">
        <v>6564</v>
      </c>
      <c r="B6536" s="113">
        <v>4599</v>
      </c>
      <c r="C6536" s="114" t="s">
        <v>6854</v>
      </c>
      <c r="D6536" s="114" t="s">
        <v>6776</v>
      </c>
      <c r="E6536" s="115" t="s">
        <v>2297</v>
      </c>
      <c r="F6536" s="115" t="s">
        <v>6791</v>
      </c>
      <c r="G6536" s="182"/>
      <c r="H6536" s="116" t="s">
        <v>6855</v>
      </c>
      <c r="I6536" s="117" t="s">
        <v>6856</v>
      </c>
      <c r="J6536" s="117" t="s">
        <v>6857</v>
      </c>
      <c r="K6536" s="118">
        <v>5915</v>
      </c>
      <c r="L6536" s="100">
        <v>5915</v>
      </c>
      <c r="M6536" s="119" t="s">
        <v>6779</v>
      </c>
      <c r="N6536" s="119" t="s">
        <v>51</v>
      </c>
      <c r="O6536" s="102" t="s">
        <v>6850</v>
      </c>
      <c r="P6536" s="104" t="s">
        <v>6850</v>
      </c>
      <c r="Q6536" s="104">
        <v>5915</v>
      </c>
      <c r="R6536" s="105">
        <v>0</v>
      </c>
      <c r="S6536" s="104">
        <v>0</v>
      </c>
      <c r="T6536" s="105">
        <v>0</v>
      </c>
      <c r="U6536" s="104">
        <v>0</v>
      </c>
    </row>
    <row r="6537" spans="1:21" ht="31.5" hidden="1" customHeight="1" x14ac:dyDescent="0.2">
      <c r="A6537" s="20">
        <v>6567</v>
      </c>
      <c r="B6537" s="94">
        <v>4600</v>
      </c>
      <c r="C6537" s="95" t="s">
        <v>6858</v>
      </c>
      <c r="D6537" s="95" t="s">
        <v>6776</v>
      </c>
      <c r="E6537" s="96" t="s">
        <v>2297</v>
      </c>
      <c r="F6537" s="96" t="s">
        <v>6791</v>
      </c>
      <c r="G6537" s="180"/>
      <c r="H6537" s="97" t="s">
        <v>6859</v>
      </c>
      <c r="I6537" s="98" t="s">
        <v>6860</v>
      </c>
      <c r="J6537" s="98" t="s">
        <v>26</v>
      </c>
      <c r="K6537" s="99">
        <v>1500</v>
      </c>
      <c r="L6537" s="100">
        <v>1500</v>
      </c>
      <c r="M6537" s="101" t="s">
        <v>6779</v>
      </c>
      <c r="N6537" s="101" t="s">
        <v>51</v>
      </c>
      <c r="O6537" s="102" t="s">
        <v>6861</v>
      </c>
      <c r="P6537" s="104" t="s">
        <v>6861</v>
      </c>
      <c r="Q6537" s="104">
        <v>1500</v>
      </c>
      <c r="R6537" s="105">
        <v>0</v>
      </c>
      <c r="S6537" s="104">
        <v>0</v>
      </c>
      <c r="T6537" s="105">
        <v>0</v>
      </c>
      <c r="U6537" s="104">
        <v>0</v>
      </c>
    </row>
    <row r="6538" spans="1:21" ht="31.5" hidden="1" x14ac:dyDescent="0.2">
      <c r="A6538" s="20">
        <v>6570</v>
      </c>
      <c r="B6538" s="106">
        <v>4601</v>
      </c>
      <c r="C6538" s="107" t="s">
        <v>6862</v>
      </c>
      <c r="D6538" s="107" t="s">
        <v>6776</v>
      </c>
      <c r="E6538" s="108" t="s">
        <v>2297</v>
      </c>
      <c r="F6538" s="108" t="s">
        <v>6791</v>
      </c>
      <c r="G6538" s="181"/>
      <c r="H6538" s="109" t="s">
        <v>6863</v>
      </c>
      <c r="I6538" s="110" t="s">
        <v>6864</v>
      </c>
      <c r="J6538" s="110" t="s">
        <v>6857</v>
      </c>
      <c r="K6538" s="111">
        <v>10859</v>
      </c>
      <c r="L6538" s="100">
        <v>10859</v>
      </c>
      <c r="M6538" s="112" t="s">
        <v>6779</v>
      </c>
      <c r="N6538" s="112" t="s">
        <v>51</v>
      </c>
      <c r="O6538" s="102" t="s">
        <v>6850</v>
      </c>
      <c r="P6538" s="104" t="s">
        <v>6850</v>
      </c>
      <c r="Q6538" s="104">
        <v>10859</v>
      </c>
      <c r="R6538" s="105">
        <v>0</v>
      </c>
      <c r="S6538" s="104">
        <v>0</v>
      </c>
      <c r="T6538" s="105">
        <v>0</v>
      </c>
      <c r="U6538" s="104">
        <v>0</v>
      </c>
    </row>
    <row r="6539" spans="1:21" ht="31.5" hidden="1" x14ac:dyDescent="0.2">
      <c r="A6539" s="20">
        <v>6573</v>
      </c>
      <c r="B6539" s="113">
        <v>4602</v>
      </c>
      <c r="C6539" s="114" t="s">
        <v>6865</v>
      </c>
      <c r="D6539" s="114" t="s">
        <v>6776</v>
      </c>
      <c r="E6539" s="115" t="s">
        <v>2297</v>
      </c>
      <c r="F6539" s="115" t="s">
        <v>6791</v>
      </c>
      <c r="G6539" s="182"/>
      <c r="H6539" s="116" t="s">
        <v>6866</v>
      </c>
      <c r="I6539" s="117" t="s">
        <v>6867</v>
      </c>
      <c r="J6539" s="117" t="s">
        <v>26</v>
      </c>
      <c r="K6539" s="118">
        <v>4947</v>
      </c>
      <c r="L6539" s="100">
        <v>4947</v>
      </c>
      <c r="M6539" s="119" t="s">
        <v>6779</v>
      </c>
      <c r="N6539" s="119" t="s">
        <v>51</v>
      </c>
      <c r="O6539" s="102" t="s">
        <v>6868</v>
      </c>
      <c r="P6539" s="104" t="s">
        <v>6868</v>
      </c>
      <c r="Q6539" s="104">
        <v>4947</v>
      </c>
      <c r="R6539" s="105">
        <v>0</v>
      </c>
      <c r="S6539" s="104">
        <v>0</v>
      </c>
      <c r="T6539" s="105">
        <v>0</v>
      </c>
      <c r="U6539" s="104">
        <v>0</v>
      </c>
    </row>
    <row r="6540" spans="1:21" ht="31.5" hidden="1" customHeight="1" x14ac:dyDescent="0.2">
      <c r="A6540" s="20">
        <v>6576</v>
      </c>
      <c r="B6540" s="94">
        <v>4603</v>
      </c>
      <c r="C6540" s="95" t="s">
        <v>6869</v>
      </c>
      <c r="D6540" s="95" t="s">
        <v>6776</v>
      </c>
      <c r="E6540" s="96" t="s">
        <v>2297</v>
      </c>
      <c r="F6540" s="96" t="s">
        <v>6791</v>
      </c>
      <c r="G6540" s="180"/>
      <c r="H6540" s="97" t="s">
        <v>6870</v>
      </c>
      <c r="I6540" s="98" t="s">
        <v>6871</v>
      </c>
      <c r="J6540" s="98" t="s">
        <v>26</v>
      </c>
      <c r="K6540" s="99">
        <v>3500</v>
      </c>
      <c r="L6540" s="100">
        <v>3500</v>
      </c>
      <c r="M6540" s="101" t="s">
        <v>6779</v>
      </c>
      <c r="N6540" s="101" t="s">
        <v>51</v>
      </c>
      <c r="O6540" s="102" t="s">
        <v>6872</v>
      </c>
      <c r="P6540" s="104" t="s">
        <v>6872</v>
      </c>
      <c r="Q6540" s="104">
        <v>3500</v>
      </c>
      <c r="R6540" s="105">
        <v>0</v>
      </c>
      <c r="S6540" s="104">
        <v>0</v>
      </c>
      <c r="T6540" s="105">
        <v>0</v>
      </c>
      <c r="U6540" s="104">
        <v>0</v>
      </c>
    </row>
    <row r="6541" spans="1:21" ht="31.5" hidden="1" x14ac:dyDescent="0.2">
      <c r="A6541" s="20">
        <v>6579</v>
      </c>
      <c r="B6541" s="106">
        <v>4604</v>
      </c>
      <c r="C6541" s="107" t="s">
        <v>6873</v>
      </c>
      <c r="D6541" s="107" t="s">
        <v>6776</v>
      </c>
      <c r="E6541" s="108" t="s">
        <v>2297</v>
      </c>
      <c r="F6541" s="108" t="s">
        <v>6791</v>
      </c>
      <c r="G6541" s="181"/>
      <c r="H6541" s="109" t="s">
        <v>6874</v>
      </c>
      <c r="I6541" s="110" t="s">
        <v>6875</v>
      </c>
      <c r="J6541" s="110" t="s">
        <v>26</v>
      </c>
      <c r="K6541" s="111">
        <v>1500</v>
      </c>
      <c r="L6541" s="100">
        <v>1500</v>
      </c>
      <c r="M6541" s="112" t="s">
        <v>6779</v>
      </c>
      <c r="N6541" s="112" t="s">
        <v>51</v>
      </c>
      <c r="O6541" s="102" t="s">
        <v>6861</v>
      </c>
      <c r="P6541" s="104" t="s">
        <v>6861</v>
      </c>
      <c r="Q6541" s="104">
        <v>1500</v>
      </c>
      <c r="R6541" s="105">
        <v>0</v>
      </c>
      <c r="S6541" s="104">
        <v>0</v>
      </c>
      <c r="T6541" s="105">
        <v>0</v>
      </c>
      <c r="U6541" s="104">
        <v>0</v>
      </c>
    </row>
    <row r="6542" spans="1:21" ht="31.5" hidden="1" x14ac:dyDescent="0.2">
      <c r="A6542" s="20">
        <v>6582</v>
      </c>
      <c r="B6542" s="113">
        <v>4605</v>
      </c>
      <c r="C6542" s="114" t="s">
        <v>6876</v>
      </c>
      <c r="D6542" s="114" t="s">
        <v>6776</v>
      </c>
      <c r="E6542" s="115" t="s">
        <v>2297</v>
      </c>
      <c r="F6542" s="115" t="s">
        <v>6791</v>
      </c>
      <c r="G6542" s="182"/>
      <c r="H6542" s="116" t="s">
        <v>6877</v>
      </c>
      <c r="I6542" s="117" t="s">
        <v>6878</v>
      </c>
      <c r="J6542" s="117" t="s">
        <v>26</v>
      </c>
      <c r="K6542" s="118">
        <v>1759</v>
      </c>
      <c r="L6542" s="100">
        <v>1759</v>
      </c>
      <c r="M6542" s="119" t="s">
        <v>6779</v>
      </c>
      <c r="N6542" s="119" t="s">
        <v>51</v>
      </c>
      <c r="O6542" s="102" t="s">
        <v>6879</v>
      </c>
      <c r="P6542" s="104" t="s">
        <v>6879</v>
      </c>
      <c r="Q6542" s="104">
        <v>1759</v>
      </c>
      <c r="R6542" s="105">
        <v>0</v>
      </c>
      <c r="S6542" s="104">
        <v>0</v>
      </c>
      <c r="T6542" s="105">
        <v>0</v>
      </c>
      <c r="U6542" s="104">
        <v>0</v>
      </c>
    </row>
    <row r="6543" spans="1:21" ht="31.5" hidden="1" customHeight="1" x14ac:dyDescent="0.2">
      <c r="A6543" s="20">
        <v>6585</v>
      </c>
      <c r="B6543" s="94">
        <v>4606</v>
      </c>
      <c r="C6543" s="95" t="s">
        <v>6880</v>
      </c>
      <c r="D6543" s="95" t="s">
        <v>6776</v>
      </c>
      <c r="E6543" s="96" t="s">
        <v>2297</v>
      </c>
      <c r="F6543" s="96" t="s">
        <v>6791</v>
      </c>
      <c r="G6543" s="180"/>
      <c r="H6543" s="97" t="s">
        <v>6881</v>
      </c>
      <c r="I6543" s="98" t="s">
        <v>6882</v>
      </c>
      <c r="J6543" s="98" t="s">
        <v>26</v>
      </c>
      <c r="K6543" s="99">
        <v>12000</v>
      </c>
      <c r="L6543" s="100">
        <v>12000</v>
      </c>
      <c r="M6543" s="101" t="s">
        <v>6779</v>
      </c>
      <c r="N6543" s="101" t="s">
        <v>51</v>
      </c>
      <c r="O6543" s="102" t="s">
        <v>6883</v>
      </c>
      <c r="P6543" s="104" t="s">
        <v>6883</v>
      </c>
      <c r="Q6543" s="104">
        <v>12000</v>
      </c>
      <c r="R6543" s="105">
        <v>0</v>
      </c>
      <c r="S6543" s="104">
        <v>0</v>
      </c>
      <c r="T6543" s="105">
        <v>0</v>
      </c>
      <c r="U6543" s="104">
        <v>0</v>
      </c>
    </row>
    <row r="6544" spans="1:21" ht="31.5" hidden="1" x14ac:dyDescent="0.2">
      <c r="A6544" s="20">
        <v>6588</v>
      </c>
      <c r="B6544" s="106">
        <v>4607</v>
      </c>
      <c r="C6544" s="107" t="s">
        <v>6884</v>
      </c>
      <c r="D6544" s="107" t="s">
        <v>6776</v>
      </c>
      <c r="E6544" s="108" t="s">
        <v>2297</v>
      </c>
      <c r="F6544" s="108" t="s">
        <v>6791</v>
      </c>
      <c r="G6544" s="181"/>
      <c r="H6544" s="109" t="s">
        <v>6885</v>
      </c>
      <c r="I6544" s="110" t="s">
        <v>6886</v>
      </c>
      <c r="J6544" s="110" t="s">
        <v>26</v>
      </c>
      <c r="K6544" s="111">
        <v>7460</v>
      </c>
      <c r="L6544" s="100">
        <v>7460</v>
      </c>
      <c r="M6544" s="112" t="s">
        <v>6779</v>
      </c>
      <c r="N6544" s="112" t="s">
        <v>51</v>
      </c>
      <c r="O6544" s="102" t="s">
        <v>6887</v>
      </c>
      <c r="P6544" s="104" t="s">
        <v>6887</v>
      </c>
      <c r="Q6544" s="104">
        <v>7460</v>
      </c>
      <c r="R6544" s="105">
        <v>0</v>
      </c>
      <c r="S6544" s="104">
        <v>0</v>
      </c>
      <c r="T6544" s="105">
        <v>0</v>
      </c>
      <c r="U6544" s="104">
        <v>0</v>
      </c>
    </row>
    <row r="6545" spans="1:21" ht="31.5" hidden="1" x14ac:dyDescent="0.2">
      <c r="A6545" s="20">
        <v>6591</v>
      </c>
      <c r="B6545" s="113">
        <v>4608</v>
      </c>
      <c r="C6545" s="114" t="s">
        <v>6888</v>
      </c>
      <c r="D6545" s="114" t="s">
        <v>6776</v>
      </c>
      <c r="E6545" s="115" t="s">
        <v>2297</v>
      </c>
      <c r="F6545" s="115" t="s">
        <v>6791</v>
      </c>
      <c r="G6545" s="182"/>
      <c r="H6545" s="116" t="s">
        <v>6889</v>
      </c>
      <c r="I6545" s="117" t="s">
        <v>6890</v>
      </c>
      <c r="J6545" s="117" t="s">
        <v>26</v>
      </c>
      <c r="K6545" s="118">
        <v>7983</v>
      </c>
      <c r="L6545" s="100">
        <v>7983</v>
      </c>
      <c r="M6545" s="119" t="s">
        <v>6779</v>
      </c>
      <c r="N6545" s="119" t="s">
        <v>51</v>
      </c>
      <c r="O6545" s="102" t="s">
        <v>6891</v>
      </c>
      <c r="P6545" s="104" t="s">
        <v>6891</v>
      </c>
      <c r="Q6545" s="104">
        <v>7983</v>
      </c>
      <c r="R6545" s="105">
        <v>0</v>
      </c>
      <c r="S6545" s="104">
        <v>0</v>
      </c>
      <c r="T6545" s="105">
        <v>0</v>
      </c>
      <c r="U6545" s="104">
        <v>0</v>
      </c>
    </row>
    <row r="6546" spans="1:21" ht="31.5" hidden="1" customHeight="1" x14ac:dyDescent="0.2">
      <c r="A6546" s="20">
        <v>6594</v>
      </c>
      <c r="B6546" s="94">
        <v>4609</v>
      </c>
      <c r="C6546" s="95" t="s">
        <v>6892</v>
      </c>
      <c r="D6546" s="95" t="s">
        <v>6776</v>
      </c>
      <c r="E6546" s="96" t="s">
        <v>2297</v>
      </c>
      <c r="F6546" s="96" t="s">
        <v>6791</v>
      </c>
      <c r="G6546" s="180"/>
      <c r="H6546" s="97" t="s">
        <v>6893</v>
      </c>
      <c r="I6546" s="98" t="s">
        <v>6894</v>
      </c>
      <c r="J6546" s="98" t="s">
        <v>25</v>
      </c>
      <c r="K6546" s="99">
        <v>4308</v>
      </c>
      <c r="L6546" s="100">
        <v>7942</v>
      </c>
      <c r="M6546" s="101" t="s">
        <v>6779</v>
      </c>
      <c r="N6546" s="101" t="s">
        <v>51</v>
      </c>
      <c r="O6546" s="102" t="s">
        <v>6895</v>
      </c>
      <c r="P6546" s="104" t="s">
        <v>6895</v>
      </c>
      <c r="Q6546" s="104">
        <v>7942</v>
      </c>
      <c r="R6546" s="105" t="s">
        <v>6896</v>
      </c>
      <c r="S6546" s="104">
        <v>4308</v>
      </c>
      <c r="T6546" s="105" t="s">
        <v>6897</v>
      </c>
      <c r="U6546" s="104">
        <v>17275</v>
      </c>
    </row>
    <row r="6547" spans="1:21" ht="31.5" hidden="1" x14ac:dyDescent="0.2">
      <c r="A6547" s="20">
        <v>6597</v>
      </c>
      <c r="B6547" s="106">
        <v>4610</v>
      </c>
      <c r="C6547" s="107" t="s">
        <v>6898</v>
      </c>
      <c r="D6547" s="107" t="s">
        <v>6776</v>
      </c>
      <c r="E6547" s="108" t="s">
        <v>2297</v>
      </c>
      <c r="F6547" s="108" t="s">
        <v>6791</v>
      </c>
      <c r="G6547" s="181"/>
      <c r="H6547" s="109" t="s">
        <v>6899</v>
      </c>
      <c r="I6547" s="110" t="s">
        <v>6900</v>
      </c>
      <c r="J6547" s="110" t="s">
        <v>25</v>
      </c>
      <c r="K6547" s="111">
        <v>6640</v>
      </c>
      <c r="L6547" s="100">
        <v>12180</v>
      </c>
      <c r="M6547" s="112" t="s">
        <v>6779</v>
      </c>
      <c r="N6547" s="112" t="s">
        <v>51</v>
      </c>
      <c r="O6547" s="102" t="s">
        <v>6895</v>
      </c>
      <c r="P6547" s="104" t="s">
        <v>6895</v>
      </c>
      <c r="Q6547" s="104">
        <v>12180</v>
      </c>
      <c r="R6547" s="105" t="s">
        <v>6896</v>
      </c>
      <c r="S6547" s="104">
        <v>6640</v>
      </c>
      <c r="T6547" s="105" t="s">
        <v>6897</v>
      </c>
      <c r="U6547" s="104">
        <v>33825</v>
      </c>
    </row>
    <row r="6548" spans="1:21" ht="31.5" hidden="1" x14ac:dyDescent="0.2">
      <c r="A6548" s="20">
        <v>6600</v>
      </c>
      <c r="B6548" s="113">
        <v>4611</v>
      </c>
      <c r="C6548" s="114" t="s">
        <v>6901</v>
      </c>
      <c r="D6548" s="114" t="s">
        <v>6776</v>
      </c>
      <c r="E6548" s="115" t="s">
        <v>2297</v>
      </c>
      <c r="F6548" s="115" t="s">
        <v>6791</v>
      </c>
      <c r="G6548" s="182"/>
      <c r="H6548" s="116" t="s">
        <v>6902</v>
      </c>
      <c r="I6548" s="117" t="s">
        <v>6903</v>
      </c>
      <c r="J6548" s="117" t="s">
        <v>25</v>
      </c>
      <c r="K6548" s="118">
        <v>2611</v>
      </c>
      <c r="L6548" s="100">
        <v>3273</v>
      </c>
      <c r="M6548" s="119" t="s">
        <v>6779</v>
      </c>
      <c r="N6548" s="119" t="s">
        <v>51</v>
      </c>
      <c r="O6548" s="102" t="s">
        <v>6895</v>
      </c>
      <c r="P6548" s="104" t="s">
        <v>6895</v>
      </c>
      <c r="Q6548" s="104">
        <v>3273</v>
      </c>
      <c r="R6548" s="105" t="s">
        <v>6896</v>
      </c>
      <c r="S6548" s="104">
        <v>2611</v>
      </c>
      <c r="T6548" s="105" t="s">
        <v>6897</v>
      </c>
      <c r="U6548" s="104">
        <v>6820</v>
      </c>
    </row>
    <row r="6549" spans="1:21" ht="31.5" hidden="1" customHeight="1" x14ac:dyDescent="0.2">
      <c r="A6549" s="20">
        <v>6603</v>
      </c>
      <c r="B6549" s="94">
        <v>4612</v>
      </c>
      <c r="C6549" s="95" t="s">
        <v>6904</v>
      </c>
      <c r="D6549" s="95" t="s">
        <v>6776</v>
      </c>
      <c r="E6549" s="96" t="s">
        <v>2297</v>
      </c>
      <c r="F6549" s="96" t="s">
        <v>6791</v>
      </c>
      <c r="G6549" s="180"/>
      <c r="H6549" s="97" t="s">
        <v>6905</v>
      </c>
      <c r="I6549" s="98" t="s">
        <v>6906</v>
      </c>
      <c r="J6549" s="98" t="s">
        <v>25</v>
      </c>
      <c r="K6549" s="99">
        <v>1920</v>
      </c>
      <c r="L6549" s="100">
        <v>1920</v>
      </c>
      <c r="M6549" s="101" t="s">
        <v>6779</v>
      </c>
      <c r="N6549" s="101" t="s">
        <v>51</v>
      </c>
      <c r="O6549" s="102" t="s">
        <v>6907</v>
      </c>
      <c r="P6549" s="104" t="s">
        <v>6907</v>
      </c>
      <c r="Q6549" s="104">
        <v>1920</v>
      </c>
      <c r="R6549" s="105" t="s">
        <v>6908</v>
      </c>
      <c r="S6549" s="104">
        <v>9350</v>
      </c>
      <c r="T6549" s="105">
        <v>0</v>
      </c>
      <c r="U6549" s="104">
        <v>0</v>
      </c>
    </row>
    <row r="6550" spans="1:21" ht="31.5" hidden="1" x14ac:dyDescent="0.2">
      <c r="A6550" s="20">
        <v>6606</v>
      </c>
      <c r="B6550" s="106">
        <v>4613</v>
      </c>
      <c r="C6550" s="107" t="s">
        <v>6909</v>
      </c>
      <c r="D6550" s="107" t="s">
        <v>6776</v>
      </c>
      <c r="E6550" s="108" t="s">
        <v>2297</v>
      </c>
      <c r="F6550" s="108" t="s">
        <v>6791</v>
      </c>
      <c r="G6550" s="181"/>
      <c r="H6550" s="109" t="s">
        <v>6910</v>
      </c>
      <c r="I6550" s="110" t="s">
        <v>6911</v>
      </c>
      <c r="J6550" s="110" t="s">
        <v>25</v>
      </c>
      <c r="K6550" s="111">
        <v>2825</v>
      </c>
      <c r="L6550" s="100">
        <v>2825</v>
      </c>
      <c r="M6550" s="112" t="s">
        <v>6779</v>
      </c>
      <c r="N6550" s="112" t="s">
        <v>51</v>
      </c>
      <c r="O6550" s="102" t="s">
        <v>6912</v>
      </c>
      <c r="P6550" s="104" t="s">
        <v>6912</v>
      </c>
      <c r="Q6550" s="104">
        <v>2825</v>
      </c>
      <c r="R6550" s="105">
        <v>0</v>
      </c>
      <c r="S6550" s="104">
        <v>0</v>
      </c>
      <c r="T6550" s="105">
        <v>0</v>
      </c>
      <c r="U6550" s="104">
        <v>0</v>
      </c>
    </row>
    <row r="6551" spans="1:21" ht="31.5" hidden="1" x14ac:dyDescent="0.2">
      <c r="A6551" s="20">
        <v>6609</v>
      </c>
      <c r="B6551" s="113">
        <v>4614</v>
      </c>
      <c r="C6551" s="114" t="s">
        <v>6913</v>
      </c>
      <c r="D6551" s="114" t="s">
        <v>6776</v>
      </c>
      <c r="E6551" s="115" t="s">
        <v>2297</v>
      </c>
      <c r="F6551" s="115" t="s">
        <v>6791</v>
      </c>
      <c r="G6551" s="182"/>
      <c r="H6551" s="116" t="s">
        <v>6914</v>
      </c>
      <c r="I6551" s="117" t="s">
        <v>6915</v>
      </c>
      <c r="J6551" s="117" t="s">
        <v>25</v>
      </c>
      <c r="K6551" s="118">
        <v>1335</v>
      </c>
      <c r="L6551" s="100">
        <v>1335</v>
      </c>
      <c r="M6551" s="119" t="s">
        <v>6779</v>
      </c>
      <c r="N6551" s="119" t="s">
        <v>51</v>
      </c>
      <c r="O6551" s="102" t="s">
        <v>6916</v>
      </c>
      <c r="P6551" s="104" t="s">
        <v>6916</v>
      </c>
      <c r="Q6551" s="104">
        <v>1335</v>
      </c>
      <c r="R6551" s="105">
        <v>0</v>
      </c>
      <c r="S6551" s="104">
        <v>0</v>
      </c>
      <c r="T6551" s="105">
        <v>0</v>
      </c>
      <c r="U6551" s="104">
        <v>0</v>
      </c>
    </row>
    <row r="6552" spans="1:21" ht="31.5" hidden="1" customHeight="1" x14ac:dyDescent="0.2">
      <c r="A6552" s="20">
        <v>6612</v>
      </c>
      <c r="B6552" s="94">
        <v>4615</v>
      </c>
      <c r="C6552" s="95" t="s">
        <v>6917</v>
      </c>
      <c r="D6552" s="95" t="s">
        <v>6776</v>
      </c>
      <c r="E6552" s="96" t="s">
        <v>2297</v>
      </c>
      <c r="F6552" s="96" t="s">
        <v>6791</v>
      </c>
      <c r="G6552" s="180"/>
      <c r="H6552" s="97" t="s">
        <v>6918</v>
      </c>
      <c r="I6552" s="98" t="s">
        <v>6919</v>
      </c>
      <c r="J6552" s="98" t="s">
        <v>25</v>
      </c>
      <c r="K6552" s="99">
        <v>6282</v>
      </c>
      <c r="L6552" s="100">
        <v>6282</v>
      </c>
      <c r="M6552" s="101" t="s">
        <v>6779</v>
      </c>
      <c r="N6552" s="101" t="s">
        <v>51</v>
      </c>
      <c r="O6552" s="102" t="s">
        <v>6920</v>
      </c>
      <c r="P6552" s="104" t="s">
        <v>6920</v>
      </c>
      <c r="Q6552" s="104">
        <v>6282</v>
      </c>
      <c r="R6552" s="105">
        <v>0</v>
      </c>
      <c r="S6552" s="104">
        <v>0</v>
      </c>
      <c r="T6552" s="105">
        <v>0</v>
      </c>
      <c r="U6552" s="104">
        <v>0</v>
      </c>
    </row>
    <row r="6553" spans="1:21" ht="31.5" hidden="1" x14ac:dyDescent="0.2">
      <c r="A6553" s="20">
        <v>6615</v>
      </c>
      <c r="B6553" s="106">
        <v>4616</v>
      </c>
      <c r="C6553" s="107" t="s">
        <v>6921</v>
      </c>
      <c r="D6553" s="107" t="s">
        <v>6776</v>
      </c>
      <c r="E6553" s="108" t="s">
        <v>2297</v>
      </c>
      <c r="F6553" s="108" t="s">
        <v>6791</v>
      </c>
      <c r="G6553" s="181"/>
      <c r="H6553" s="109" t="s">
        <v>6922</v>
      </c>
      <c r="I6553" s="110" t="s">
        <v>6923</v>
      </c>
      <c r="J6553" s="110" t="s">
        <v>25</v>
      </c>
      <c r="K6553" s="111">
        <v>1066</v>
      </c>
      <c r="L6553" s="100">
        <v>1335</v>
      </c>
      <c r="M6553" s="112" t="s">
        <v>6779</v>
      </c>
      <c r="N6553" s="112" t="s">
        <v>51</v>
      </c>
      <c r="O6553" s="102" t="s">
        <v>6916</v>
      </c>
      <c r="P6553" s="104" t="s">
        <v>6916</v>
      </c>
      <c r="Q6553" s="104">
        <v>1335</v>
      </c>
      <c r="R6553" s="105">
        <v>0</v>
      </c>
      <c r="S6553" s="104">
        <v>1066</v>
      </c>
      <c r="T6553" s="105">
        <v>0</v>
      </c>
      <c r="U6553" s="104">
        <v>0</v>
      </c>
    </row>
    <row r="6554" spans="1:21" ht="31.5" hidden="1" x14ac:dyDescent="0.2">
      <c r="A6554" s="20">
        <v>6618</v>
      </c>
      <c r="B6554" s="113">
        <v>4617</v>
      </c>
      <c r="C6554" s="114" t="s">
        <v>6924</v>
      </c>
      <c r="D6554" s="114" t="s">
        <v>6776</v>
      </c>
      <c r="E6554" s="115" t="s">
        <v>2297</v>
      </c>
      <c r="F6554" s="115" t="s">
        <v>6791</v>
      </c>
      <c r="G6554" s="182"/>
      <c r="H6554" s="116" t="s">
        <v>6925</v>
      </c>
      <c r="I6554" s="117" t="s">
        <v>6926</v>
      </c>
      <c r="J6554" s="117" t="s">
        <v>25</v>
      </c>
      <c r="K6554" s="118">
        <v>9800</v>
      </c>
      <c r="L6554" s="100">
        <v>9800</v>
      </c>
      <c r="M6554" s="119" t="s">
        <v>6779</v>
      </c>
      <c r="N6554" s="119" t="s">
        <v>51</v>
      </c>
      <c r="O6554" s="102" t="s">
        <v>6927</v>
      </c>
      <c r="P6554" s="104" t="s">
        <v>6927</v>
      </c>
      <c r="Q6554" s="104">
        <v>9800</v>
      </c>
      <c r="R6554" s="105">
        <v>0</v>
      </c>
      <c r="S6554" s="104">
        <v>0</v>
      </c>
      <c r="T6554" s="105">
        <v>0</v>
      </c>
      <c r="U6554" s="104">
        <v>0</v>
      </c>
    </row>
    <row r="6555" spans="1:21" ht="31.5" hidden="1" customHeight="1" x14ac:dyDescent="0.2">
      <c r="A6555" s="20">
        <v>6621</v>
      </c>
      <c r="B6555" s="94">
        <v>4618</v>
      </c>
      <c r="C6555" s="95" t="s">
        <v>6928</v>
      </c>
      <c r="D6555" s="95" t="s">
        <v>6776</v>
      </c>
      <c r="E6555" s="96" t="s">
        <v>2297</v>
      </c>
      <c r="F6555" s="96" t="s">
        <v>6791</v>
      </c>
      <c r="G6555" s="180"/>
      <c r="H6555" s="97" t="s">
        <v>6929</v>
      </c>
      <c r="I6555" s="98" t="s">
        <v>6930</v>
      </c>
      <c r="J6555" s="98" t="s">
        <v>25</v>
      </c>
      <c r="K6555" s="99">
        <v>4420</v>
      </c>
      <c r="L6555" s="100">
        <v>8074</v>
      </c>
      <c r="M6555" s="101" t="s">
        <v>6779</v>
      </c>
      <c r="N6555" s="101" t="s">
        <v>51</v>
      </c>
      <c r="O6555" s="102" t="s">
        <v>6931</v>
      </c>
      <c r="P6555" s="104" t="s">
        <v>6931</v>
      </c>
      <c r="Q6555" s="104">
        <v>8074</v>
      </c>
      <c r="R6555" s="105" t="s">
        <v>6932</v>
      </c>
      <c r="S6555" s="104">
        <v>4420</v>
      </c>
      <c r="T6555" s="105">
        <v>0</v>
      </c>
      <c r="U6555" s="104">
        <v>0</v>
      </c>
    </row>
    <row r="6556" spans="1:21" ht="31.5" hidden="1" x14ac:dyDescent="0.2">
      <c r="A6556" s="20">
        <v>6624</v>
      </c>
      <c r="B6556" s="106">
        <v>4619</v>
      </c>
      <c r="C6556" s="107" t="s">
        <v>6933</v>
      </c>
      <c r="D6556" s="107" t="s">
        <v>6776</v>
      </c>
      <c r="E6556" s="108" t="s">
        <v>2297</v>
      </c>
      <c r="F6556" s="108" t="s">
        <v>6791</v>
      </c>
      <c r="G6556" s="181"/>
      <c r="H6556" s="109" t="s">
        <v>6934</v>
      </c>
      <c r="I6556" s="110" t="s">
        <v>6935</v>
      </c>
      <c r="J6556" s="110" t="s">
        <v>25</v>
      </c>
      <c r="K6556" s="111">
        <v>2825</v>
      </c>
      <c r="L6556" s="100">
        <v>5223</v>
      </c>
      <c r="M6556" s="112" t="s">
        <v>6779</v>
      </c>
      <c r="N6556" s="112" t="s">
        <v>51</v>
      </c>
      <c r="O6556" s="102" t="s">
        <v>6931</v>
      </c>
      <c r="P6556" s="104" t="s">
        <v>6931</v>
      </c>
      <c r="Q6556" s="104">
        <v>5223</v>
      </c>
      <c r="R6556" s="105" t="s">
        <v>6932</v>
      </c>
      <c r="S6556" s="104">
        <v>2825</v>
      </c>
      <c r="T6556" s="105">
        <v>0</v>
      </c>
      <c r="U6556" s="104">
        <v>0</v>
      </c>
    </row>
    <row r="6557" spans="1:21" ht="31.5" hidden="1" x14ac:dyDescent="0.2">
      <c r="A6557" s="20">
        <v>6627</v>
      </c>
      <c r="B6557" s="113">
        <v>4620</v>
      </c>
      <c r="C6557" s="114" t="s">
        <v>6936</v>
      </c>
      <c r="D6557" s="114" t="s">
        <v>6776</v>
      </c>
      <c r="E6557" s="115" t="s">
        <v>2297</v>
      </c>
      <c r="F6557" s="115" t="s">
        <v>6791</v>
      </c>
      <c r="G6557" s="182"/>
      <c r="H6557" s="116" t="s">
        <v>6937</v>
      </c>
      <c r="I6557" s="117" t="s">
        <v>6938</v>
      </c>
      <c r="J6557" s="117" t="s">
        <v>25</v>
      </c>
      <c r="K6557" s="118">
        <v>38205</v>
      </c>
      <c r="L6557" s="100">
        <v>38205</v>
      </c>
      <c r="M6557" s="119" t="s">
        <v>6779</v>
      </c>
      <c r="N6557" s="119" t="s">
        <v>51</v>
      </c>
      <c r="O6557" s="102" t="s">
        <v>6939</v>
      </c>
      <c r="P6557" s="104" t="s">
        <v>6939</v>
      </c>
      <c r="Q6557" s="104">
        <v>38205</v>
      </c>
      <c r="R6557" s="105">
        <v>0</v>
      </c>
      <c r="S6557" s="104">
        <v>0</v>
      </c>
      <c r="T6557" s="105">
        <v>0</v>
      </c>
      <c r="U6557" s="104">
        <v>0</v>
      </c>
    </row>
    <row r="6558" spans="1:21" ht="31.5" hidden="1" customHeight="1" x14ac:dyDescent="0.2">
      <c r="A6558" s="20">
        <v>6630</v>
      </c>
      <c r="B6558" s="94">
        <v>4621</v>
      </c>
      <c r="C6558" s="95" t="s">
        <v>6940</v>
      </c>
      <c r="D6558" s="95" t="s">
        <v>6776</v>
      </c>
      <c r="E6558" s="96" t="s">
        <v>2297</v>
      </c>
      <c r="F6558" s="96" t="s">
        <v>6791</v>
      </c>
      <c r="G6558" s="180"/>
      <c r="H6558" s="97" t="s">
        <v>6941</v>
      </c>
      <c r="I6558" s="98" t="s">
        <v>6942</v>
      </c>
      <c r="J6558" s="98" t="s">
        <v>25</v>
      </c>
      <c r="K6558" s="99">
        <v>24181</v>
      </c>
      <c r="L6558" s="100">
        <v>24181</v>
      </c>
      <c r="M6558" s="101" t="s">
        <v>6779</v>
      </c>
      <c r="N6558" s="101" t="s">
        <v>51</v>
      </c>
      <c r="O6558" s="102" t="s">
        <v>6943</v>
      </c>
      <c r="P6558" s="104" t="s">
        <v>6943</v>
      </c>
      <c r="Q6558" s="104">
        <v>24181</v>
      </c>
      <c r="R6558" s="105">
        <v>0</v>
      </c>
      <c r="S6558" s="104">
        <v>0</v>
      </c>
      <c r="T6558" s="105">
        <v>0</v>
      </c>
      <c r="U6558" s="104">
        <v>0</v>
      </c>
    </row>
    <row r="6559" spans="1:21" ht="31.5" hidden="1" x14ac:dyDescent="0.2">
      <c r="A6559" s="20">
        <v>6633</v>
      </c>
      <c r="B6559" s="106">
        <v>4622</v>
      </c>
      <c r="C6559" s="107" t="s">
        <v>6944</v>
      </c>
      <c r="D6559" s="107" t="s">
        <v>6776</v>
      </c>
      <c r="E6559" s="108" t="s">
        <v>2297</v>
      </c>
      <c r="F6559" s="108" t="s">
        <v>6791</v>
      </c>
      <c r="G6559" s="181"/>
      <c r="H6559" s="109" t="s">
        <v>6945</v>
      </c>
      <c r="I6559" s="110" t="s">
        <v>6946</v>
      </c>
      <c r="J6559" s="110" t="s">
        <v>25</v>
      </c>
      <c r="K6559" s="111">
        <v>12245</v>
      </c>
      <c r="L6559" s="100">
        <v>12245</v>
      </c>
      <c r="M6559" s="112" t="s">
        <v>6779</v>
      </c>
      <c r="N6559" s="112" t="s">
        <v>51</v>
      </c>
      <c r="O6559" s="102" t="s">
        <v>6947</v>
      </c>
      <c r="P6559" s="104" t="s">
        <v>6947</v>
      </c>
      <c r="Q6559" s="104">
        <v>12245</v>
      </c>
      <c r="R6559" s="105">
        <v>0</v>
      </c>
      <c r="S6559" s="104">
        <v>0</v>
      </c>
      <c r="T6559" s="105">
        <v>0</v>
      </c>
      <c r="U6559" s="104">
        <v>0</v>
      </c>
    </row>
    <row r="6560" spans="1:21" ht="31.5" hidden="1" x14ac:dyDescent="0.2">
      <c r="A6560" s="20">
        <v>6636</v>
      </c>
      <c r="B6560" s="113">
        <v>4623</v>
      </c>
      <c r="C6560" s="114" t="s">
        <v>6948</v>
      </c>
      <c r="D6560" s="114" t="s">
        <v>6776</v>
      </c>
      <c r="E6560" s="115" t="s">
        <v>2297</v>
      </c>
      <c r="F6560" s="115" t="s">
        <v>6791</v>
      </c>
      <c r="G6560" s="182"/>
      <c r="H6560" s="116" t="s">
        <v>6949</v>
      </c>
      <c r="I6560" s="117" t="s">
        <v>6950</v>
      </c>
      <c r="J6560" s="117" t="s">
        <v>26</v>
      </c>
      <c r="K6560" s="118">
        <v>10090</v>
      </c>
      <c r="L6560" s="100">
        <v>10090</v>
      </c>
      <c r="M6560" s="119" t="s">
        <v>6779</v>
      </c>
      <c r="N6560" s="119" t="s">
        <v>51</v>
      </c>
      <c r="O6560" s="102" t="s">
        <v>6833</v>
      </c>
      <c r="P6560" s="104" t="s">
        <v>6833</v>
      </c>
      <c r="Q6560" s="104">
        <v>10090</v>
      </c>
      <c r="R6560" s="105">
        <v>0</v>
      </c>
      <c r="S6560" s="104">
        <v>0</v>
      </c>
      <c r="T6560" s="105">
        <v>0</v>
      </c>
      <c r="U6560" s="104">
        <v>0</v>
      </c>
    </row>
    <row r="6561" spans="1:21" ht="31.5" hidden="1" customHeight="1" x14ac:dyDescent="0.2">
      <c r="A6561" s="20">
        <v>6639</v>
      </c>
      <c r="B6561" s="94">
        <v>4624</v>
      </c>
      <c r="C6561" s="95" t="s">
        <v>6951</v>
      </c>
      <c r="D6561" s="95" t="s">
        <v>6776</v>
      </c>
      <c r="E6561" s="96" t="s">
        <v>2297</v>
      </c>
      <c r="F6561" s="96" t="s">
        <v>6791</v>
      </c>
      <c r="G6561" s="180"/>
      <c r="H6561" s="97" t="s">
        <v>6952</v>
      </c>
      <c r="I6561" s="98" t="s">
        <v>6953</v>
      </c>
      <c r="J6561" s="98" t="s">
        <v>26</v>
      </c>
      <c r="K6561" s="99">
        <v>34900</v>
      </c>
      <c r="L6561" s="100">
        <v>34900</v>
      </c>
      <c r="M6561" s="101" t="s">
        <v>6779</v>
      </c>
      <c r="N6561" s="101" t="s">
        <v>51</v>
      </c>
      <c r="O6561" s="102" t="s">
        <v>6833</v>
      </c>
      <c r="P6561" s="104" t="s">
        <v>6833</v>
      </c>
      <c r="Q6561" s="104">
        <v>34900</v>
      </c>
      <c r="R6561" s="105">
        <v>0</v>
      </c>
      <c r="S6561" s="104">
        <v>0</v>
      </c>
      <c r="T6561" s="105">
        <v>0</v>
      </c>
      <c r="U6561" s="104">
        <v>0</v>
      </c>
    </row>
    <row r="6562" spans="1:21" ht="31.5" hidden="1" x14ac:dyDescent="0.2">
      <c r="A6562" s="20">
        <v>6642</v>
      </c>
      <c r="B6562" s="106">
        <v>4625</v>
      </c>
      <c r="C6562" s="107" t="s">
        <v>6954</v>
      </c>
      <c r="D6562" s="107" t="s">
        <v>6776</v>
      </c>
      <c r="E6562" s="108" t="s">
        <v>2297</v>
      </c>
      <c r="F6562" s="108" t="s">
        <v>6791</v>
      </c>
      <c r="G6562" s="181"/>
      <c r="H6562" s="109" t="s">
        <v>6955</v>
      </c>
      <c r="I6562" s="110" t="s">
        <v>6956</v>
      </c>
      <c r="J6562" s="110" t="s">
        <v>26</v>
      </c>
      <c r="K6562" s="111">
        <v>54900</v>
      </c>
      <c r="L6562" s="100">
        <v>54900</v>
      </c>
      <c r="M6562" s="112" t="s">
        <v>6779</v>
      </c>
      <c r="N6562" s="112" t="s">
        <v>51</v>
      </c>
      <c r="O6562" s="102" t="s">
        <v>6833</v>
      </c>
      <c r="P6562" s="104" t="s">
        <v>6833</v>
      </c>
      <c r="Q6562" s="104">
        <v>54900</v>
      </c>
      <c r="R6562" s="105">
        <v>0</v>
      </c>
      <c r="S6562" s="104">
        <v>0</v>
      </c>
      <c r="T6562" s="105">
        <v>0</v>
      </c>
      <c r="U6562" s="104">
        <v>0</v>
      </c>
    </row>
    <row r="6563" spans="1:21" ht="31.5" hidden="1" x14ac:dyDescent="0.2">
      <c r="A6563" s="20">
        <v>6645</v>
      </c>
      <c r="B6563" s="113">
        <v>4626</v>
      </c>
      <c r="C6563" s="114" t="s">
        <v>6957</v>
      </c>
      <c r="D6563" s="114" t="s">
        <v>6776</v>
      </c>
      <c r="E6563" s="115" t="s">
        <v>2297</v>
      </c>
      <c r="F6563" s="115" t="s">
        <v>6791</v>
      </c>
      <c r="G6563" s="182"/>
      <c r="H6563" s="116" t="s">
        <v>6958</v>
      </c>
      <c r="I6563" s="117" t="s">
        <v>6959</v>
      </c>
      <c r="J6563" s="117" t="s">
        <v>26</v>
      </c>
      <c r="K6563" s="118">
        <v>75900</v>
      </c>
      <c r="L6563" s="100">
        <v>75900</v>
      </c>
      <c r="M6563" s="119" t="s">
        <v>6779</v>
      </c>
      <c r="N6563" s="119" t="s">
        <v>51</v>
      </c>
      <c r="O6563" s="102" t="s">
        <v>6833</v>
      </c>
      <c r="P6563" s="104" t="s">
        <v>6833</v>
      </c>
      <c r="Q6563" s="104">
        <v>75900</v>
      </c>
      <c r="R6563" s="105">
        <v>0</v>
      </c>
      <c r="S6563" s="104">
        <v>0</v>
      </c>
      <c r="T6563" s="105">
        <v>0</v>
      </c>
      <c r="U6563" s="104">
        <v>0</v>
      </c>
    </row>
    <row r="6564" spans="1:21" ht="31.5" hidden="1" customHeight="1" x14ac:dyDescent="0.2">
      <c r="A6564" s="20">
        <v>6648</v>
      </c>
      <c r="B6564" s="94">
        <v>4627</v>
      </c>
      <c r="C6564" s="95" t="s">
        <v>6960</v>
      </c>
      <c r="D6564" s="95" t="s">
        <v>6776</v>
      </c>
      <c r="E6564" s="96" t="s">
        <v>2297</v>
      </c>
      <c r="F6564" s="96" t="s">
        <v>6791</v>
      </c>
      <c r="G6564" s="180"/>
      <c r="H6564" s="97" t="s">
        <v>6961</v>
      </c>
      <c r="I6564" s="98" t="s">
        <v>6962</v>
      </c>
      <c r="J6564" s="98" t="s">
        <v>26</v>
      </c>
      <c r="K6564" s="99">
        <v>385019</v>
      </c>
      <c r="L6564" s="100">
        <v>385019</v>
      </c>
      <c r="M6564" s="101" t="s">
        <v>6779</v>
      </c>
      <c r="N6564" s="101" t="s">
        <v>51</v>
      </c>
      <c r="O6564" s="102" t="s">
        <v>6963</v>
      </c>
      <c r="P6564" s="104" t="s">
        <v>6963</v>
      </c>
      <c r="Q6564" s="104">
        <v>385019</v>
      </c>
      <c r="R6564" s="105">
        <v>0</v>
      </c>
      <c r="S6564" s="104">
        <v>0</v>
      </c>
      <c r="T6564" s="105">
        <v>0</v>
      </c>
      <c r="U6564" s="104">
        <v>0</v>
      </c>
    </row>
    <row r="6565" spans="1:21" ht="31.5" hidden="1" x14ac:dyDescent="0.2">
      <c r="A6565" s="20">
        <v>6651</v>
      </c>
      <c r="B6565" s="106">
        <v>4628</v>
      </c>
      <c r="C6565" s="107" t="s">
        <v>6964</v>
      </c>
      <c r="D6565" s="107" t="s">
        <v>6776</v>
      </c>
      <c r="E6565" s="108" t="s">
        <v>2297</v>
      </c>
      <c r="F6565" s="108" t="s">
        <v>6791</v>
      </c>
      <c r="G6565" s="181"/>
      <c r="H6565" s="109" t="s">
        <v>6965</v>
      </c>
      <c r="I6565" s="110" t="s">
        <v>6966</v>
      </c>
      <c r="J6565" s="110" t="s">
        <v>26</v>
      </c>
      <c r="K6565" s="111">
        <v>34900</v>
      </c>
      <c r="L6565" s="100">
        <v>34900</v>
      </c>
      <c r="M6565" s="112" t="s">
        <v>6779</v>
      </c>
      <c r="N6565" s="112" t="s">
        <v>51</v>
      </c>
      <c r="O6565" s="102" t="s">
        <v>6815</v>
      </c>
      <c r="P6565" s="104" t="s">
        <v>6815</v>
      </c>
      <c r="Q6565" s="104">
        <v>34900</v>
      </c>
      <c r="R6565" s="105">
        <v>0</v>
      </c>
      <c r="S6565" s="104">
        <v>0</v>
      </c>
      <c r="T6565" s="105">
        <v>0</v>
      </c>
      <c r="U6565" s="104">
        <v>0</v>
      </c>
    </row>
    <row r="6566" spans="1:21" ht="31.5" hidden="1" x14ac:dyDescent="0.2">
      <c r="A6566" s="20">
        <v>6654</v>
      </c>
      <c r="B6566" s="129">
        <v>4629</v>
      </c>
      <c r="C6566" s="130" t="s">
        <v>6967</v>
      </c>
      <c r="D6566" s="130" t="s">
        <v>6776</v>
      </c>
      <c r="E6566" s="131" t="s">
        <v>2297</v>
      </c>
      <c r="F6566" s="131" t="s">
        <v>6791</v>
      </c>
      <c r="G6566" s="182"/>
      <c r="H6566" s="132" t="s">
        <v>6968</v>
      </c>
      <c r="I6566" s="133" t="s">
        <v>6969</v>
      </c>
      <c r="J6566" s="133" t="s">
        <v>26</v>
      </c>
      <c r="K6566" s="134">
        <v>7623</v>
      </c>
      <c r="L6566" s="126">
        <v>7623</v>
      </c>
      <c r="M6566" s="135" t="s">
        <v>6779</v>
      </c>
      <c r="N6566" s="135" t="s">
        <v>51</v>
      </c>
      <c r="O6566" s="128" t="s">
        <v>6891</v>
      </c>
      <c r="P6566" s="104" t="s">
        <v>6891</v>
      </c>
      <c r="Q6566" s="104">
        <v>7623</v>
      </c>
      <c r="R6566" s="105">
        <v>0</v>
      </c>
      <c r="S6566" s="104">
        <v>0</v>
      </c>
      <c r="T6566" s="105">
        <v>0</v>
      </c>
      <c r="U6566" s="104">
        <v>0</v>
      </c>
    </row>
    <row r="6567" spans="1:21" ht="31.5" hidden="1" customHeight="1" x14ac:dyDescent="0.2">
      <c r="A6567" s="20">
        <v>6657</v>
      </c>
      <c r="B6567" s="94">
        <v>4630</v>
      </c>
      <c r="C6567" s="95" t="s">
        <v>6970</v>
      </c>
      <c r="D6567" s="95" t="s">
        <v>6776</v>
      </c>
      <c r="E6567" s="96" t="s">
        <v>2297</v>
      </c>
      <c r="F6567" s="96" t="s">
        <v>6791</v>
      </c>
      <c r="G6567" s="180"/>
      <c r="H6567" s="97" t="s">
        <v>6971</v>
      </c>
      <c r="I6567" s="98" t="s">
        <v>6972</v>
      </c>
      <c r="J6567" s="98" t="s">
        <v>26</v>
      </c>
      <c r="K6567" s="99">
        <v>17700</v>
      </c>
      <c r="L6567" s="100">
        <v>17700</v>
      </c>
      <c r="M6567" s="101" t="s">
        <v>6779</v>
      </c>
      <c r="N6567" s="101" t="s">
        <v>51</v>
      </c>
      <c r="O6567" s="102" t="s">
        <v>6963</v>
      </c>
      <c r="P6567" s="104" t="s">
        <v>6963</v>
      </c>
      <c r="Q6567" s="104">
        <v>17700</v>
      </c>
      <c r="R6567" s="105">
        <v>0</v>
      </c>
      <c r="S6567" s="104">
        <v>0</v>
      </c>
      <c r="T6567" s="105">
        <v>0</v>
      </c>
      <c r="U6567" s="104">
        <v>0</v>
      </c>
    </row>
    <row r="6568" spans="1:21" ht="31.5" hidden="1" x14ac:dyDescent="0.2">
      <c r="A6568" s="20">
        <v>6660</v>
      </c>
      <c r="B6568" s="106">
        <v>4631</v>
      </c>
      <c r="C6568" s="107" t="s">
        <v>6973</v>
      </c>
      <c r="D6568" s="107" t="s">
        <v>6776</v>
      </c>
      <c r="E6568" s="108" t="s">
        <v>2297</v>
      </c>
      <c r="F6568" s="108" t="s">
        <v>6791</v>
      </c>
      <c r="G6568" s="181"/>
      <c r="H6568" s="109" t="s">
        <v>6974</v>
      </c>
      <c r="I6568" s="110" t="s">
        <v>6975</v>
      </c>
      <c r="J6568" s="110" t="s">
        <v>26</v>
      </c>
      <c r="K6568" s="111">
        <v>10900</v>
      </c>
      <c r="L6568" s="100">
        <v>10900</v>
      </c>
      <c r="M6568" s="112" t="s">
        <v>6779</v>
      </c>
      <c r="N6568" s="112" t="s">
        <v>51</v>
      </c>
      <c r="O6568" s="102" t="s">
        <v>6815</v>
      </c>
      <c r="P6568" s="104" t="s">
        <v>6815</v>
      </c>
      <c r="Q6568" s="104">
        <v>10900</v>
      </c>
      <c r="R6568" s="105">
        <v>0</v>
      </c>
      <c r="S6568" s="104">
        <v>0</v>
      </c>
      <c r="T6568" s="105">
        <v>0</v>
      </c>
      <c r="U6568" s="104">
        <v>0</v>
      </c>
    </row>
    <row r="6569" spans="1:21" ht="31.5" hidden="1" x14ac:dyDescent="0.2">
      <c r="A6569" s="20">
        <v>6663</v>
      </c>
      <c r="B6569" s="129">
        <v>4632</v>
      </c>
      <c r="C6569" s="130" t="s">
        <v>6976</v>
      </c>
      <c r="D6569" s="130" t="s">
        <v>6776</v>
      </c>
      <c r="E6569" s="131" t="s">
        <v>2297</v>
      </c>
      <c r="F6569" s="131" t="s">
        <v>6791</v>
      </c>
      <c r="G6569" s="182"/>
      <c r="H6569" s="132" t="s">
        <v>6977</v>
      </c>
      <c r="I6569" s="133" t="s">
        <v>6978</v>
      </c>
      <c r="J6569" s="133" t="s">
        <v>26</v>
      </c>
      <c r="K6569" s="134">
        <v>15263</v>
      </c>
      <c r="L6569" s="126">
        <v>15263</v>
      </c>
      <c r="M6569" s="135" t="s">
        <v>6779</v>
      </c>
      <c r="N6569" s="135" t="s">
        <v>51</v>
      </c>
      <c r="O6569" s="128" t="s">
        <v>6891</v>
      </c>
      <c r="P6569" s="104" t="s">
        <v>6891</v>
      </c>
      <c r="Q6569" s="104">
        <v>15263</v>
      </c>
      <c r="R6569" s="105">
        <v>0</v>
      </c>
      <c r="S6569" s="104">
        <v>0</v>
      </c>
      <c r="T6569" s="105">
        <v>0</v>
      </c>
      <c r="U6569" s="104">
        <v>0</v>
      </c>
    </row>
    <row r="6570" spans="1:21" ht="31.5" hidden="1" customHeight="1" x14ac:dyDescent="0.2">
      <c r="A6570" s="20">
        <v>6666</v>
      </c>
      <c r="B6570" s="94">
        <v>4633</v>
      </c>
      <c r="C6570" s="95" t="s">
        <v>6979</v>
      </c>
      <c r="D6570" s="95" t="s">
        <v>6776</v>
      </c>
      <c r="E6570" s="96" t="s">
        <v>2297</v>
      </c>
      <c r="F6570" s="96" t="s">
        <v>6791</v>
      </c>
      <c r="G6570" s="180"/>
      <c r="H6570" s="97" t="s">
        <v>6980</v>
      </c>
      <c r="I6570" s="98" t="s">
        <v>6981</v>
      </c>
      <c r="J6570" s="98" t="s">
        <v>26</v>
      </c>
      <c r="K6570" s="99">
        <v>4500</v>
      </c>
      <c r="L6570" s="100">
        <v>4500</v>
      </c>
      <c r="M6570" s="101" t="s">
        <v>6779</v>
      </c>
      <c r="N6570" s="101" t="s">
        <v>51</v>
      </c>
      <c r="O6570" s="102" t="s">
        <v>6815</v>
      </c>
      <c r="P6570" s="104" t="s">
        <v>6815</v>
      </c>
      <c r="Q6570" s="104">
        <v>4500</v>
      </c>
      <c r="R6570" s="105">
        <v>0</v>
      </c>
      <c r="S6570" s="104">
        <v>0</v>
      </c>
      <c r="T6570" s="105">
        <v>0</v>
      </c>
      <c r="U6570" s="104">
        <v>0</v>
      </c>
    </row>
    <row r="6571" spans="1:21" ht="31.5" hidden="1" x14ac:dyDescent="0.2">
      <c r="A6571" s="20">
        <v>6669</v>
      </c>
      <c r="B6571" s="106">
        <v>4634</v>
      </c>
      <c r="C6571" s="107" t="s">
        <v>6982</v>
      </c>
      <c r="D6571" s="107" t="s">
        <v>6776</v>
      </c>
      <c r="E6571" s="108" t="s">
        <v>2297</v>
      </c>
      <c r="F6571" s="108" t="s">
        <v>6791</v>
      </c>
      <c r="G6571" s="181"/>
      <c r="H6571" s="109" t="s">
        <v>6983</v>
      </c>
      <c r="I6571" s="110" t="s">
        <v>6984</v>
      </c>
      <c r="J6571" s="110" t="s">
        <v>977</v>
      </c>
      <c r="K6571" s="111">
        <v>10000</v>
      </c>
      <c r="L6571" s="100">
        <v>10000</v>
      </c>
      <c r="M6571" s="112" t="s">
        <v>6779</v>
      </c>
      <c r="N6571" s="112" t="s">
        <v>51</v>
      </c>
      <c r="O6571" s="102" t="s">
        <v>6815</v>
      </c>
      <c r="P6571" s="104" t="s">
        <v>6815</v>
      </c>
      <c r="Q6571" s="104">
        <v>10000</v>
      </c>
      <c r="R6571" s="105">
        <v>0</v>
      </c>
      <c r="S6571" s="104">
        <v>0</v>
      </c>
      <c r="T6571" s="105">
        <v>0</v>
      </c>
      <c r="U6571" s="104">
        <v>0</v>
      </c>
    </row>
    <row r="6572" spans="1:21" ht="31.5" hidden="1" x14ac:dyDescent="0.2">
      <c r="A6572" s="20">
        <v>6672</v>
      </c>
      <c r="B6572" s="113">
        <v>4635</v>
      </c>
      <c r="C6572" s="114" t="s">
        <v>6985</v>
      </c>
      <c r="D6572" s="114" t="s">
        <v>6776</v>
      </c>
      <c r="E6572" s="115" t="s">
        <v>2297</v>
      </c>
      <c r="F6572" s="115" t="s">
        <v>6791</v>
      </c>
      <c r="G6572" s="182"/>
      <c r="H6572" s="116" t="s">
        <v>6986</v>
      </c>
      <c r="I6572" s="117" t="s">
        <v>6987</v>
      </c>
      <c r="J6572" s="117" t="s">
        <v>26</v>
      </c>
      <c r="K6572" s="118">
        <v>5790</v>
      </c>
      <c r="L6572" s="100">
        <v>5790</v>
      </c>
      <c r="M6572" s="119" t="s">
        <v>6779</v>
      </c>
      <c r="N6572" s="119" t="s">
        <v>51</v>
      </c>
      <c r="O6572" s="102" t="s">
        <v>6988</v>
      </c>
      <c r="P6572" s="104" t="s">
        <v>6988</v>
      </c>
      <c r="Q6572" s="104">
        <v>5790</v>
      </c>
      <c r="R6572" s="105">
        <v>0</v>
      </c>
      <c r="S6572" s="104">
        <v>0</v>
      </c>
      <c r="T6572" s="105">
        <v>0</v>
      </c>
      <c r="U6572" s="104">
        <v>0</v>
      </c>
    </row>
    <row r="6573" spans="1:21" ht="31.5" hidden="1" customHeight="1" x14ac:dyDescent="0.2">
      <c r="A6573" s="20">
        <v>6675</v>
      </c>
      <c r="B6573" s="94">
        <v>4636</v>
      </c>
      <c r="C6573" s="95" t="s">
        <v>6989</v>
      </c>
      <c r="D6573" s="95" t="s">
        <v>6776</v>
      </c>
      <c r="E6573" s="96" t="s">
        <v>2297</v>
      </c>
      <c r="F6573" s="96" t="s">
        <v>6791</v>
      </c>
      <c r="G6573" s="180"/>
      <c r="H6573" s="97" t="s">
        <v>6990</v>
      </c>
      <c r="I6573" s="98" t="s">
        <v>6991</v>
      </c>
      <c r="J6573" s="98" t="s">
        <v>25</v>
      </c>
      <c r="K6573" s="99">
        <v>16547</v>
      </c>
      <c r="L6573" s="100">
        <v>16547</v>
      </c>
      <c r="M6573" s="101" t="s">
        <v>6779</v>
      </c>
      <c r="N6573" s="101" t="s">
        <v>51</v>
      </c>
      <c r="O6573" s="102" t="s">
        <v>6891</v>
      </c>
      <c r="P6573" s="104" t="s">
        <v>6891</v>
      </c>
      <c r="Q6573" s="104">
        <v>16547</v>
      </c>
      <c r="R6573" s="105" t="s">
        <v>6992</v>
      </c>
      <c r="S6573" s="104">
        <v>31569</v>
      </c>
      <c r="T6573" s="105">
        <v>0</v>
      </c>
      <c r="U6573" s="104">
        <v>0</v>
      </c>
    </row>
    <row r="6574" spans="1:21" ht="31.5" hidden="1" x14ac:dyDescent="0.2">
      <c r="A6574" s="20">
        <v>6678</v>
      </c>
      <c r="B6574" s="106">
        <v>4637</v>
      </c>
      <c r="C6574" s="107" t="s">
        <v>6993</v>
      </c>
      <c r="D6574" s="107" t="s">
        <v>6776</v>
      </c>
      <c r="E6574" s="108" t="s">
        <v>2297</v>
      </c>
      <c r="F6574" s="108" t="s">
        <v>6791</v>
      </c>
      <c r="G6574" s="181"/>
      <c r="H6574" s="109" t="s">
        <v>6994</v>
      </c>
      <c r="I6574" s="110" t="s">
        <v>6995</v>
      </c>
      <c r="J6574" s="110" t="s">
        <v>25</v>
      </c>
      <c r="K6574" s="111">
        <v>19320</v>
      </c>
      <c r="L6574" s="100">
        <v>19320</v>
      </c>
      <c r="M6574" s="112" t="s">
        <v>6779</v>
      </c>
      <c r="N6574" s="112" t="s">
        <v>51</v>
      </c>
      <c r="O6574" s="102" t="s">
        <v>6996</v>
      </c>
      <c r="P6574" s="104" t="s">
        <v>6996</v>
      </c>
      <c r="Q6574" s="104">
        <v>19320</v>
      </c>
      <c r="R6574" s="105" t="s">
        <v>6997</v>
      </c>
      <c r="S6574" s="104">
        <v>19320</v>
      </c>
      <c r="T6574" s="105">
        <v>0</v>
      </c>
      <c r="U6574" s="104">
        <v>0</v>
      </c>
    </row>
    <row r="6575" spans="1:21" ht="31.5" hidden="1" x14ac:dyDescent="0.2">
      <c r="A6575" s="20">
        <v>6681</v>
      </c>
      <c r="B6575" s="113">
        <v>4638</v>
      </c>
      <c r="C6575" s="114" t="s">
        <v>6998</v>
      </c>
      <c r="D6575" s="114" t="s">
        <v>6776</v>
      </c>
      <c r="E6575" s="115" t="s">
        <v>2297</v>
      </c>
      <c r="F6575" s="115" t="s">
        <v>6791</v>
      </c>
      <c r="G6575" s="182"/>
      <c r="H6575" s="116" t="s">
        <v>6999</v>
      </c>
      <c r="I6575" s="117" t="s">
        <v>7000</v>
      </c>
      <c r="J6575" s="117" t="s">
        <v>25</v>
      </c>
      <c r="K6575" s="118">
        <v>39452</v>
      </c>
      <c r="L6575" s="100">
        <v>39452</v>
      </c>
      <c r="M6575" s="119" t="s">
        <v>6779</v>
      </c>
      <c r="N6575" s="119" t="s">
        <v>51</v>
      </c>
      <c r="O6575" s="102" t="s">
        <v>7001</v>
      </c>
      <c r="P6575" s="104" t="s">
        <v>7001</v>
      </c>
      <c r="Q6575" s="104">
        <v>39452</v>
      </c>
      <c r="R6575" s="105">
        <v>0</v>
      </c>
      <c r="S6575" s="104">
        <v>0</v>
      </c>
      <c r="T6575" s="105">
        <v>0</v>
      </c>
      <c r="U6575" s="104">
        <v>0</v>
      </c>
    </row>
    <row r="6576" spans="1:21" ht="31.5" hidden="1" customHeight="1" x14ac:dyDescent="0.2">
      <c r="A6576" s="20">
        <v>6684</v>
      </c>
      <c r="B6576" s="94">
        <v>4639</v>
      </c>
      <c r="C6576" s="95" t="s">
        <v>7002</v>
      </c>
      <c r="D6576" s="95" t="s">
        <v>6776</v>
      </c>
      <c r="E6576" s="96" t="s">
        <v>2297</v>
      </c>
      <c r="F6576" s="96" t="s">
        <v>6791</v>
      </c>
      <c r="G6576" s="180"/>
      <c r="H6576" s="97" t="s">
        <v>7003</v>
      </c>
      <c r="I6576" s="98" t="s">
        <v>7004</v>
      </c>
      <c r="J6576" s="98" t="s">
        <v>26</v>
      </c>
      <c r="K6576" s="99">
        <v>4500</v>
      </c>
      <c r="L6576" s="100">
        <v>4500</v>
      </c>
      <c r="M6576" s="101" t="s">
        <v>6779</v>
      </c>
      <c r="N6576" s="101" t="s">
        <v>51</v>
      </c>
      <c r="O6576" s="102" t="s">
        <v>7005</v>
      </c>
      <c r="P6576" s="104" t="s">
        <v>7005</v>
      </c>
      <c r="Q6576" s="104">
        <v>4500</v>
      </c>
      <c r="R6576" s="105">
        <v>0</v>
      </c>
      <c r="S6576" s="104">
        <v>0</v>
      </c>
      <c r="T6576" s="105">
        <v>0</v>
      </c>
      <c r="U6576" s="104">
        <v>0</v>
      </c>
    </row>
    <row r="6577" spans="1:21" ht="31.5" hidden="1" x14ac:dyDescent="0.2">
      <c r="A6577" s="20">
        <v>6687</v>
      </c>
      <c r="B6577" s="106">
        <v>4640</v>
      </c>
      <c r="C6577" s="107" t="s">
        <v>7006</v>
      </c>
      <c r="D6577" s="107" t="s">
        <v>6776</v>
      </c>
      <c r="E6577" s="108" t="s">
        <v>2297</v>
      </c>
      <c r="F6577" s="108" t="s">
        <v>6791</v>
      </c>
      <c r="G6577" s="181"/>
      <c r="H6577" s="109" t="s">
        <v>7007</v>
      </c>
      <c r="I6577" s="110" t="s">
        <v>7008</v>
      </c>
      <c r="J6577" s="110" t="s">
        <v>26</v>
      </c>
      <c r="K6577" s="111">
        <v>3400</v>
      </c>
      <c r="L6577" s="100">
        <v>3400</v>
      </c>
      <c r="M6577" s="112" t="s">
        <v>6779</v>
      </c>
      <c r="N6577" s="112" t="s">
        <v>51</v>
      </c>
      <c r="O6577" s="102" t="s">
        <v>7009</v>
      </c>
      <c r="P6577" s="104" t="s">
        <v>7009</v>
      </c>
      <c r="Q6577" s="104">
        <v>3400</v>
      </c>
      <c r="R6577" s="105">
        <v>0</v>
      </c>
      <c r="S6577" s="104">
        <v>0</v>
      </c>
      <c r="T6577" s="105">
        <v>0</v>
      </c>
      <c r="U6577" s="104">
        <v>0</v>
      </c>
    </row>
    <row r="6578" spans="1:21" ht="45" hidden="1" x14ac:dyDescent="0.2">
      <c r="A6578" s="20">
        <v>6690</v>
      </c>
      <c r="B6578" s="113">
        <v>4641</v>
      </c>
      <c r="C6578" s="114" t="s">
        <v>7010</v>
      </c>
      <c r="D6578" s="114" t="s">
        <v>6776</v>
      </c>
      <c r="E6578" s="115" t="s">
        <v>2297</v>
      </c>
      <c r="F6578" s="115" t="s">
        <v>6791</v>
      </c>
      <c r="G6578" s="182"/>
      <c r="H6578" s="116" t="s">
        <v>7011</v>
      </c>
      <c r="I6578" s="117" t="s">
        <v>7012</v>
      </c>
      <c r="J6578" s="117" t="s">
        <v>26</v>
      </c>
      <c r="K6578" s="118">
        <v>447</v>
      </c>
      <c r="L6578" s="100">
        <v>447</v>
      </c>
      <c r="M6578" s="119" t="s">
        <v>6779</v>
      </c>
      <c r="N6578" s="119" t="s">
        <v>51</v>
      </c>
      <c r="O6578" s="102" t="s">
        <v>7013</v>
      </c>
      <c r="P6578" s="104" t="s">
        <v>7013</v>
      </c>
      <c r="Q6578" s="104">
        <v>447</v>
      </c>
      <c r="R6578" s="105">
        <v>0</v>
      </c>
      <c r="S6578" s="104">
        <v>0</v>
      </c>
      <c r="T6578" s="105">
        <v>0</v>
      </c>
      <c r="U6578" s="104">
        <v>0</v>
      </c>
    </row>
    <row r="6579" spans="1:21" ht="31.5" hidden="1" customHeight="1" x14ac:dyDescent="0.2">
      <c r="A6579" s="20">
        <v>6693</v>
      </c>
      <c r="B6579" s="94">
        <v>4642</v>
      </c>
      <c r="C6579" s="95" t="s">
        <v>7014</v>
      </c>
      <c r="D6579" s="95" t="s">
        <v>6776</v>
      </c>
      <c r="E6579" s="96" t="s">
        <v>2297</v>
      </c>
      <c r="F6579" s="96" t="s">
        <v>6791</v>
      </c>
      <c r="G6579" s="180"/>
      <c r="H6579" s="97" t="s">
        <v>7015</v>
      </c>
      <c r="I6579" s="98" t="s">
        <v>7016</v>
      </c>
      <c r="J6579" s="98" t="s">
        <v>25</v>
      </c>
      <c r="K6579" s="99">
        <v>11000</v>
      </c>
      <c r="L6579" s="100">
        <v>11000</v>
      </c>
      <c r="M6579" s="101" t="s">
        <v>6779</v>
      </c>
      <c r="N6579" s="101" t="s">
        <v>51</v>
      </c>
      <c r="O6579" s="102" t="s">
        <v>7017</v>
      </c>
      <c r="P6579" s="104" t="s">
        <v>7017</v>
      </c>
      <c r="Q6579" s="104">
        <v>11000</v>
      </c>
      <c r="R6579" s="105">
        <v>0</v>
      </c>
      <c r="S6579" s="104">
        <v>0</v>
      </c>
      <c r="T6579" s="105">
        <v>0</v>
      </c>
      <c r="U6579" s="104">
        <v>0</v>
      </c>
    </row>
    <row r="6580" spans="1:21" ht="31.5" hidden="1" x14ac:dyDescent="0.2">
      <c r="A6580" s="20">
        <v>6696</v>
      </c>
      <c r="B6580" s="106">
        <v>4643</v>
      </c>
      <c r="C6580" s="107" t="s">
        <v>7018</v>
      </c>
      <c r="D6580" s="107" t="s">
        <v>6776</v>
      </c>
      <c r="E6580" s="108" t="s">
        <v>2297</v>
      </c>
      <c r="F6580" s="108" t="s">
        <v>6791</v>
      </c>
      <c r="G6580" s="181"/>
      <c r="H6580" s="109" t="s">
        <v>7019</v>
      </c>
      <c r="I6580" s="110" t="s">
        <v>7020</v>
      </c>
      <c r="J6580" s="110" t="s">
        <v>25</v>
      </c>
      <c r="K6580" s="111">
        <v>5550</v>
      </c>
      <c r="L6580" s="100">
        <v>5550</v>
      </c>
      <c r="M6580" s="112" t="s">
        <v>6779</v>
      </c>
      <c r="N6580" s="112" t="s">
        <v>51</v>
      </c>
      <c r="O6580" s="102" t="s">
        <v>7021</v>
      </c>
      <c r="P6580" s="104" t="s">
        <v>7021</v>
      </c>
      <c r="Q6580" s="104">
        <v>5550</v>
      </c>
      <c r="R6580" s="105">
        <v>0</v>
      </c>
      <c r="S6580" s="104">
        <v>0</v>
      </c>
      <c r="T6580" s="105">
        <v>0</v>
      </c>
      <c r="U6580" s="104">
        <v>0</v>
      </c>
    </row>
    <row r="6581" spans="1:21" ht="31.5" hidden="1" x14ac:dyDescent="0.2">
      <c r="A6581" s="20">
        <v>6699</v>
      </c>
      <c r="B6581" s="113">
        <v>4644</v>
      </c>
      <c r="C6581" s="114" t="s">
        <v>7022</v>
      </c>
      <c r="D6581" s="114" t="s">
        <v>6776</v>
      </c>
      <c r="E6581" s="115" t="s">
        <v>2297</v>
      </c>
      <c r="F6581" s="115" t="s">
        <v>6791</v>
      </c>
      <c r="G6581" s="182"/>
      <c r="H6581" s="116" t="s">
        <v>7023</v>
      </c>
      <c r="I6581" s="117" t="s">
        <v>7024</v>
      </c>
      <c r="J6581" s="117" t="s">
        <v>25</v>
      </c>
      <c r="K6581" s="118">
        <v>14400</v>
      </c>
      <c r="L6581" s="100">
        <v>14400</v>
      </c>
      <c r="M6581" s="119" t="s">
        <v>6779</v>
      </c>
      <c r="N6581" s="119" t="s">
        <v>51</v>
      </c>
      <c r="O6581" s="102" t="s">
        <v>7025</v>
      </c>
      <c r="P6581" s="104" t="s">
        <v>7025</v>
      </c>
      <c r="Q6581" s="104">
        <v>14400</v>
      </c>
      <c r="R6581" s="105">
        <v>0</v>
      </c>
      <c r="S6581" s="104">
        <v>0</v>
      </c>
      <c r="T6581" s="105">
        <v>0</v>
      </c>
      <c r="U6581" s="104">
        <v>0</v>
      </c>
    </row>
    <row r="6582" spans="1:21" ht="31.5" hidden="1" customHeight="1" x14ac:dyDescent="0.2">
      <c r="A6582" s="20">
        <v>6702</v>
      </c>
      <c r="B6582" s="94">
        <v>4645</v>
      </c>
      <c r="C6582" s="95" t="s">
        <v>7026</v>
      </c>
      <c r="D6582" s="95" t="s">
        <v>6776</v>
      </c>
      <c r="E6582" s="96" t="s">
        <v>2297</v>
      </c>
      <c r="F6582" s="96" t="s">
        <v>6791</v>
      </c>
      <c r="G6582" s="180"/>
      <c r="H6582" s="97" t="s">
        <v>7027</v>
      </c>
      <c r="I6582" s="98" t="s">
        <v>7028</v>
      </c>
      <c r="J6582" s="98" t="s">
        <v>25</v>
      </c>
      <c r="K6582" s="99">
        <v>3850</v>
      </c>
      <c r="L6582" s="100">
        <v>3850</v>
      </c>
      <c r="M6582" s="101" t="s">
        <v>6779</v>
      </c>
      <c r="N6582" s="101" t="s">
        <v>51</v>
      </c>
      <c r="O6582" s="102" t="s">
        <v>7029</v>
      </c>
      <c r="P6582" s="104" t="s">
        <v>7029</v>
      </c>
      <c r="Q6582" s="104">
        <v>3850</v>
      </c>
      <c r="R6582" s="105">
        <v>0</v>
      </c>
      <c r="S6582" s="104">
        <v>0</v>
      </c>
      <c r="T6582" s="105">
        <v>0</v>
      </c>
      <c r="U6582" s="104">
        <v>0</v>
      </c>
    </row>
    <row r="6583" spans="1:21" ht="31.5" hidden="1" x14ac:dyDescent="0.2">
      <c r="A6583" s="20">
        <v>6705</v>
      </c>
      <c r="B6583" s="106">
        <v>4646</v>
      </c>
      <c r="C6583" s="107" t="s">
        <v>7030</v>
      </c>
      <c r="D6583" s="107" t="s">
        <v>6776</v>
      </c>
      <c r="E6583" s="108" t="s">
        <v>2297</v>
      </c>
      <c r="F6583" s="108" t="s">
        <v>6791</v>
      </c>
      <c r="G6583" s="181"/>
      <c r="H6583" s="109" t="s">
        <v>7031</v>
      </c>
      <c r="I6583" s="110" t="s">
        <v>7032</v>
      </c>
      <c r="J6583" s="110" t="s">
        <v>26</v>
      </c>
      <c r="K6583" s="111">
        <v>1635</v>
      </c>
      <c r="L6583" s="100">
        <v>1635</v>
      </c>
      <c r="M6583" s="112" t="s">
        <v>6779</v>
      </c>
      <c r="N6583" s="112" t="s">
        <v>51</v>
      </c>
      <c r="O6583" s="102" t="s">
        <v>6891</v>
      </c>
      <c r="P6583" s="104" t="s">
        <v>6891</v>
      </c>
      <c r="Q6583" s="104">
        <v>1635</v>
      </c>
      <c r="R6583" s="105" t="s">
        <v>7033</v>
      </c>
      <c r="S6583" s="104">
        <v>2725</v>
      </c>
      <c r="T6583" s="105" t="s">
        <v>7034</v>
      </c>
      <c r="U6583" s="104">
        <v>2527</v>
      </c>
    </row>
    <row r="6584" spans="1:21" ht="31.5" hidden="1" x14ac:dyDescent="0.2">
      <c r="A6584" s="20">
        <v>6708</v>
      </c>
      <c r="B6584" s="113">
        <v>4647</v>
      </c>
      <c r="C6584" s="130" t="s">
        <v>7035</v>
      </c>
      <c r="D6584" s="130" t="s">
        <v>6776</v>
      </c>
      <c r="E6584" s="131" t="s">
        <v>2297</v>
      </c>
      <c r="F6584" s="131" t="s">
        <v>6791</v>
      </c>
      <c r="G6584" s="182"/>
      <c r="H6584" s="132" t="s">
        <v>7036</v>
      </c>
      <c r="I6584" s="133" t="s">
        <v>7037</v>
      </c>
      <c r="J6584" s="133" t="s">
        <v>26</v>
      </c>
      <c r="K6584" s="134">
        <v>1333</v>
      </c>
      <c r="L6584" s="126">
        <v>1488</v>
      </c>
      <c r="M6584" s="135" t="s">
        <v>6779</v>
      </c>
      <c r="N6584" s="135" t="s">
        <v>51</v>
      </c>
      <c r="O6584" s="128" t="s">
        <v>6891</v>
      </c>
      <c r="P6584" s="104" t="s">
        <v>6891</v>
      </c>
      <c r="Q6584" s="104">
        <v>1488</v>
      </c>
      <c r="R6584" s="105" t="s">
        <v>7038</v>
      </c>
      <c r="S6584" s="104">
        <v>1444</v>
      </c>
      <c r="T6584" s="105" t="s">
        <v>7039</v>
      </c>
      <c r="U6584" s="104">
        <v>1333</v>
      </c>
    </row>
    <row r="6585" spans="1:21" ht="31.5" hidden="1" customHeight="1" x14ac:dyDescent="0.2">
      <c r="A6585" s="20">
        <v>6711</v>
      </c>
      <c r="B6585" s="94">
        <v>4648</v>
      </c>
      <c r="C6585" s="95" t="s">
        <v>7040</v>
      </c>
      <c r="D6585" s="95" t="s">
        <v>6776</v>
      </c>
      <c r="E6585" s="96" t="s">
        <v>2297</v>
      </c>
      <c r="F6585" s="96" t="s">
        <v>6791</v>
      </c>
      <c r="G6585" s="180"/>
      <c r="H6585" s="97" t="s">
        <v>7041</v>
      </c>
      <c r="I6585" s="98" t="s">
        <v>7042</v>
      </c>
      <c r="J6585" s="98" t="s">
        <v>25</v>
      </c>
      <c r="K6585" s="99">
        <v>9350</v>
      </c>
      <c r="L6585" s="100">
        <v>9350</v>
      </c>
      <c r="M6585" s="101" t="s">
        <v>6779</v>
      </c>
      <c r="N6585" s="101" t="s">
        <v>51</v>
      </c>
      <c r="O6585" s="102" t="s">
        <v>7043</v>
      </c>
      <c r="P6585" s="104" t="s">
        <v>7043</v>
      </c>
      <c r="Q6585" s="104">
        <v>9350</v>
      </c>
      <c r="R6585" s="105">
        <v>0</v>
      </c>
      <c r="S6585" s="104">
        <v>0</v>
      </c>
      <c r="T6585" s="105">
        <v>0</v>
      </c>
      <c r="U6585" s="104">
        <v>0</v>
      </c>
    </row>
    <row r="6586" spans="1:21" ht="60" hidden="1" x14ac:dyDescent="0.2">
      <c r="A6586" s="20">
        <v>6714</v>
      </c>
      <c r="B6586" s="106">
        <v>4649</v>
      </c>
      <c r="C6586" s="136" t="s">
        <v>7044</v>
      </c>
      <c r="D6586" s="136" t="s">
        <v>6776</v>
      </c>
      <c r="E6586" s="137" t="s">
        <v>2297</v>
      </c>
      <c r="F6586" s="137" t="s">
        <v>6791</v>
      </c>
      <c r="G6586" s="181"/>
      <c r="H6586" s="138" t="s">
        <v>7045</v>
      </c>
      <c r="I6586" s="139" t="s">
        <v>7046</v>
      </c>
      <c r="J6586" s="139" t="s">
        <v>26</v>
      </c>
      <c r="K6586" s="140">
        <v>1</v>
      </c>
      <c r="L6586" s="126">
        <v>1</v>
      </c>
      <c r="M6586" s="141" t="s">
        <v>6779</v>
      </c>
      <c r="N6586" s="141" t="s">
        <v>51</v>
      </c>
      <c r="O6586" s="128"/>
      <c r="P6586" s="104">
        <v>0</v>
      </c>
      <c r="Q6586" s="104">
        <v>1</v>
      </c>
      <c r="R6586" s="105">
        <v>0</v>
      </c>
      <c r="S6586" s="104">
        <v>0</v>
      </c>
      <c r="T6586" s="105">
        <v>0</v>
      </c>
      <c r="U6586" s="104">
        <v>0</v>
      </c>
    </row>
    <row r="6587" spans="1:21" ht="31.5" hidden="1" x14ac:dyDescent="0.2">
      <c r="A6587" s="20">
        <v>6717</v>
      </c>
      <c r="B6587" s="113">
        <v>4650</v>
      </c>
      <c r="C6587" s="114" t="s">
        <v>7047</v>
      </c>
      <c r="D6587" s="114" t="s">
        <v>6776</v>
      </c>
      <c r="E6587" s="115" t="s">
        <v>2297</v>
      </c>
      <c r="F6587" s="115" t="s">
        <v>6791</v>
      </c>
      <c r="G6587" s="182"/>
      <c r="H6587" s="116" t="s">
        <v>7048</v>
      </c>
      <c r="I6587" s="117" t="s">
        <v>7049</v>
      </c>
      <c r="J6587" s="117" t="s">
        <v>26</v>
      </c>
      <c r="K6587" s="118">
        <v>30000</v>
      </c>
      <c r="L6587" s="100">
        <v>30000</v>
      </c>
      <c r="M6587" s="119" t="s">
        <v>6779</v>
      </c>
      <c r="N6587" s="119" t="s">
        <v>51</v>
      </c>
      <c r="O6587" s="102" t="s">
        <v>6815</v>
      </c>
      <c r="P6587" s="104" t="s">
        <v>6815</v>
      </c>
      <c r="Q6587" s="104">
        <v>30000</v>
      </c>
      <c r="R6587" s="105">
        <v>0</v>
      </c>
      <c r="S6587" s="104">
        <v>0</v>
      </c>
      <c r="T6587" s="105">
        <v>0</v>
      </c>
      <c r="U6587" s="104">
        <v>0</v>
      </c>
    </row>
    <row r="6588" spans="1:21" ht="31.5" hidden="1" customHeight="1" x14ac:dyDescent="0.2">
      <c r="A6588" s="20">
        <v>6720</v>
      </c>
      <c r="B6588" s="94">
        <v>4651</v>
      </c>
      <c r="C6588" s="121" t="s">
        <v>7050</v>
      </c>
      <c r="D6588" s="121" t="s">
        <v>6776</v>
      </c>
      <c r="E6588" s="122" t="s">
        <v>2297</v>
      </c>
      <c r="F6588" s="122" t="s">
        <v>6791</v>
      </c>
      <c r="G6588" s="180"/>
      <c r="H6588" s="123" t="s">
        <v>7051</v>
      </c>
      <c r="I6588" s="124" t="s">
        <v>7052</v>
      </c>
      <c r="J6588" s="124" t="s">
        <v>26</v>
      </c>
      <c r="K6588" s="125">
        <v>1</v>
      </c>
      <c r="L6588" s="126">
        <v>1</v>
      </c>
      <c r="M6588" s="127" t="s">
        <v>6779</v>
      </c>
      <c r="N6588" s="127" t="s">
        <v>51</v>
      </c>
      <c r="O6588" s="128"/>
      <c r="P6588" s="104">
        <v>0</v>
      </c>
      <c r="Q6588" s="104">
        <v>1</v>
      </c>
      <c r="R6588" s="105">
        <v>0</v>
      </c>
      <c r="S6588" s="104">
        <v>0</v>
      </c>
      <c r="T6588" s="105">
        <v>0</v>
      </c>
      <c r="U6588" s="104">
        <v>0</v>
      </c>
    </row>
    <row r="6589" spans="1:21" ht="75" hidden="1" x14ac:dyDescent="0.2">
      <c r="A6589" s="20">
        <v>6723</v>
      </c>
      <c r="B6589" s="106">
        <v>4652</v>
      </c>
      <c r="C6589" s="136" t="s">
        <v>7053</v>
      </c>
      <c r="D6589" s="136" t="s">
        <v>6776</v>
      </c>
      <c r="E6589" s="137" t="s">
        <v>2297</v>
      </c>
      <c r="F6589" s="137" t="s">
        <v>6791</v>
      </c>
      <c r="G6589" s="181"/>
      <c r="H6589" s="138" t="s">
        <v>7054</v>
      </c>
      <c r="I6589" s="139" t="s">
        <v>7055</v>
      </c>
      <c r="J6589" s="139" t="s">
        <v>26</v>
      </c>
      <c r="K6589" s="140">
        <v>1</v>
      </c>
      <c r="L6589" s="126">
        <v>1</v>
      </c>
      <c r="M6589" s="141" t="s">
        <v>6779</v>
      </c>
      <c r="N6589" s="141" t="s">
        <v>51</v>
      </c>
      <c r="O6589" s="128"/>
      <c r="P6589" s="104">
        <v>0</v>
      </c>
      <c r="Q6589" s="104">
        <v>1</v>
      </c>
      <c r="R6589" s="105">
        <v>0</v>
      </c>
      <c r="S6589" s="104">
        <v>0</v>
      </c>
      <c r="T6589" s="105">
        <v>0</v>
      </c>
      <c r="U6589" s="104">
        <v>0</v>
      </c>
    </row>
    <row r="6590" spans="1:21" ht="75" hidden="1" x14ac:dyDescent="0.2">
      <c r="A6590" s="20">
        <v>6726</v>
      </c>
      <c r="B6590" s="113">
        <v>4653</v>
      </c>
      <c r="C6590" s="130" t="s">
        <v>7056</v>
      </c>
      <c r="D6590" s="130" t="s">
        <v>6776</v>
      </c>
      <c r="E6590" s="131" t="s">
        <v>2297</v>
      </c>
      <c r="F6590" s="131" t="s">
        <v>6791</v>
      </c>
      <c r="G6590" s="182"/>
      <c r="H6590" s="132" t="s">
        <v>7057</v>
      </c>
      <c r="I6590" s="133" t="s">
        <v>7058</v>
      </c>
      <c r="J6590" s="133" t="s">
        <v>26</v>
      </c>
      <c r="K6590" s="134">
        <v>1</v>
      </c>
      <c r="L6590" s="126">
        <v>1</v>
      </c>
      <c r="M6590" s="135" t="s">
        <v>6779</v>
      </c>
      <c r="N6590" s="135" t="s">
        <v>51</v>
      </c>
      <c r="O6590" s="128"/>
      <c r="P6590" s="104">
        <v>0</v>
      </c>
      <c r="Q6590" s="104">
        <v>1</v>
      </c>
      <c r="R6590" s="105">
        <v>0</v>
      </c>
      <c r="S6590" s="104">
        <v>0</v>
      </c>
      <c r="T6590" s="105">
        <v>0</v>
      </c>
      <c r="U6590" s="104">
        <v>0</v>
      </c>
    </row>
    <row r="6591" spans="1:21" ht="31.5" hidden="1" customHeight="1" x14ac:dyDescent="0.2">
      <c r="A6591" s="20">
        <v>6729</v>
      </c>
      <c r="B6591" s="94">
        <v>4654</v>
      </c>
      <c r="C6591" s="121" t="s">
        <v>7059</v>
      </c>
      <c r="D6591" s="121" t="s">
        <v>6776</v>
      </c>
      <c r="E6591" s="122" t="s">
        <v>2297</v>
      </c>
      <c r="F6591" s="122" t="s">
        <v>6791</v>
      </c>
      <c r="G6591" s="180"/>
      <c r="H6591" s="123" t="s">
        <v>7060</v>
      </c>
      <c r="I6591" s="124" t="s">
        <v>7061</v>
      </c>
      <c r="J6591" s="124" t="s">
        <v>26</v>
      </c>
      <c r="K6591" s="125">
        <v>1</v>
      </c>
      <c r="L6591" s="126">
        <v>1</v>
      </c>
      <c r="M6591" s="127" t="s">
        <v>6779</v>
      </c>
      <c r="N6591" s="127" t="s">
        <v>51</v>
      </c>
      <c r="O6591" s="128"/>
      <c r="P6591" s="104">
        <v>0</v>
      </c>
      <c r="Q6591" s="104">
        <v>1</v>
      </c>
      <c r="R6591" s="105">
        <v>0</v>
      </c>
      <c r="S6591" s="104">
        <v>0</v>
      </c>
      <c r="T6591" s="105">
        <v>0</v>
      </c>
      <c r="U6591" s="104">
        <v>0</v>
      </c>
    </row>
    <row r="6592" spans="1:21" ht="31.5" hidden="1" x14ac:dyDescent="0.2">
      <c r="A6592" s="20">
        <v>6732</v>
      </c>
      <c r="B6592" s="106">
        <v>4655</v>
      </c>
      <c r="C6592" s="136" t="s">
        <v>7062</v>
      </c>
      <c r="D6592" s="136" t="s">
        <v>6776</v>
      </c>
      <c r="E6592" s="137" t="s">
        <v>2297</v>
      </c>
      <c r="F6592" s="137" t="s">
        <v>6791</v>
      </c>
      <c r="G6592" s="181"/>
      <c r="H6592" s="138" t="s">
        <v>7063</v>
      </c>
      <c r="I6592" s="139" t="s">
        <v>7064</v>
      </c>
      <c r="J6592" s="139" t="s">
        <v>26</v>
      </c>
      <c r="K6592" s="140">
        <v>1</v>
      </c>
      <c r="L6592" s="126">
        <v>1</v>
      </c>
      <c r="M6592" s="141" t="s">
        <v>6779</v>
      </c>
      <c r="N6592" s="141" t="s">
        <v>51</v>
      </c>
      <c r="O6592" s="128"/>
      <c r="P6592" s="104">
        <v>0</v>
      </c>
      <c r="Q6592" s="104">
        <v>1</v>
      </c>
      <c r="R6592" s="105">
        <v>0</v>
      </c>
      <c r="S6592" s="104">
        <v>0</v>
      </c>
      <c r="T6592" s="105">
        <v>0</v>
      </c>
      <c r="U6592" s="104">
        <v>0</v>
      </c>
    </row>
    <row r="6593" spans="1:21" ht="31.5" hidden="1" x14ac:dyDescent="0.2">
      <c r="A6593" s="20">
        <v>6735</v>
      </c>
      <c r="B6593" s="113">
        <v>4656</v>
      </c>
      <c r="C6593" s="114" t="s">
        <v>7065</v>
      </c>
      <c r="D6593" s="114" t="s">
        <v>6776</v>
      </c>
      <c r="E6593" s="115" t="s">
        <v>2297</v>
      </c>
      <c r="F6593" s="115" t="s">
        <v>6791</v>
      </c>
      <c r="G6593" s="182"/>
      <c r="H6593" s="116" t="s">
        <v>7066</v>
      </c>
      <c r="I6593" s="142" t="s">
        <v>128</v>
      </c>
      <c r="J6593" s="117" t="s">
        <v>6805</v>
      </c>
      <c r="K6593" s="118">
        <v>43369</v>
      </c>
      <c r="L6593" s="143">
        <v>43369</v>
      </c>
      <c r="M6593" s="119" t="s">
        <v>6779</v>
      </c>
      <c r="N6593" s="119" t="s">
        <v>51</v>
      </c>
      <c r="O6593" s="102"/>
      <c r="P6593" s="104">
        <v>0</v>
      </c>
      <c r="Q6593" s="104">
        <v>43369</v>
      </c>
      <c r="R6593" s="105">
        <v>0</v>
      </c>
      <c r="S6593" s="104">
        <v>0</v>
      </c>
      <c r="T6593" s="105">
        <v>0</v>
      </c>
      <c r="U6593" s="104">
        <v>0</v>
      </c>
    </row>
    <row r="6594" spans="1:21" ht="31.5" hidden="1" customHeight="1" x14ac:dyDescent="0.2">
      <c r="A6594" s="20">
        <v>6738</v>
      </c>
      <c r="B6594" s="94">
        <v>4657</v>
      </c>
      <c r="C6594" s="95" t="s">
        <v>7067</v>
      </c>
      <c r="D6594" s="95" t="s">
        <v>6776</v>
      </c>
      <c r="E6594" s="96" t="s">
        <v>2297</v>
      </c>
      <c r="F6594" s="96" t="s">
        <v>6791</v>
      </c>
      <c r="G6594" s="180"/>
      <c r="H6594" s="97" t="s">
        <v>7068</v>
      </c>
      <c r="I6594" s="98" t="s">
        <v>7069</v>
      </c>
      <c r="J6594" s="98" t="s">
        <v>26</v>
      </c>
      <c r="K6594" s="99">
        <v>305900</v>
      </c>
      <c r="L6594" s="100">
        <v>305900</v>
      </c>
      <c r="M6594" s="101" t="s">
        <v>6779</v>
      </c>
      <c r="N6594" s="101" t="s">
        <v>51</v>
      </c>
      <c r="O6594" s="102" t="s">
        <v>7070</v>
      </c>
      <c r="P6594" s="104" t="s">
        <v>7070</v>
      </c>
      <c r="Q6594" s="104">
        <v>305900</v>
      </c>
      <c r="R6594" s="105">
        <v>0</v>
      </c>
      <c r="S6594" s="104">
        <v>0</v>
      </c>
      <c r="T6594" s="105">
        <v>0</v>
      </c>
      <c r="U6594" s="104">
        <v>0</v>
      </c>
    </row>
    <row r="6595" spans="1:21" ht="31.5" hidden="1" x14ac:dyDescent="0.2">
      <c r="A6595" s="20">
        <v>6741</v>
      </c>
      <c r="B6595" s="106">
        <v>4658</v>
      </c>
      <c r="C6595" s="107" t="s">
        <v>7071</v>
      </c>
      <c r="D6595" s="107" t="s">
        <v>6776</v>
      </c>
      <c r="E6595" s="108" t="s">
        <v>2297</v>
      </c>
      <c r="F6595" s="108" t="s">
        <v>6791</v>
      </c>
      <c r="G6595" s="181"/>
      <c r="H6595" s="109" t="s">
        <v>7072</v>
      </c>
      <c r="I6595" s="110" t="s">
        <v>7073</v>
      </c>
      <c r="J6595" s="110" t="s">
        <v>26</v>
      </c>
      <c r="K6595" s="111">
        <v>990</v>
      </c>
      <c r="L6595" s="100">
        <v>990</v>
      </c>
      <c r="M6595" s="112" t="s">
        <v>6779</v>
      </c>
      <c r="N6595" s="112" t="s">
        <v>51</v>
      </c>
      <c r="O6595" s="102" t="s">
        <v>6815</v>
      </c>
      <c r="P6595" s="104" t="s">
        <v>6815</v>
      </c>
      <c r="Q6595" s="104">
        <v>990</v>
      </c>
      <c r="R6595" s="105">
        <v>0</v>
      </c>
      <c r="S6595" s="104">
        <v>0</v>
      </c>
      <c r="T6595" s="105">
        <v>0</v>
      </c>
      <c r="U6595" s="104">
        <v>0</v>
      </c>
    </row>
    <row r="6596" spans="1:21" ht="45" hidden="1" x14ac:dyDescent="0.2">
      <c r="A6596" s="20">
        <v>6744</v>
      </c>
      <c r="B6596" s="113">
        <v>4659</v>
      </c>
      <c r="C6596" s="114" t="s">
        <v>7074</v>
      </c>
      <c r="D6596" s="114" t="s">
        <v>6776</v>
      </c>
      <c r="E6596" s="115" t="s">
        <v>2297</v>
      </c>
      <c r="F6596" s="115" t="s">
        <v>6791</v>
      </c>
      <c r="G6596" s="182"/>
      <c r="H6596" s="116" t="s">
        <v>7075</v>
      </c>
      <c r="I6596" s="117" t="s">
        <v>7076</v>
      </c>
      <c r="J6596" s="117" t="s">
        <v>26</v>
      </c>
      <c r="K6596" s="118">
        <v>15640</v>
      </c>
      <c r="L6596" s="100">
        <v>15640</v>
      </c>
      <c r="M6596" s="119" t="s">
        <v>6779</v>
      </c>
      <c r="N6596" s="119" t="s">
        <v>51</v>
      </c>
      <c r="O6596" s="102" t="s">
        <v>7077</v>
      </c>
      <c r="P6596" s="104" t="s">
        <v>7077</v>
      </c>
      <c r="Q6596" s="104">
        <v>15640</v>
      </c>
      <c r="R6596" s="105">
        <v>0</v>
      </c>
      <c r="S6596" s="104">
        <v>0</v>
      </c>
      <c r="T6596" s="105">
        <v>0</v>
      </c>
      <c r="U6596" s="104">
        <v>0</v>
      </c>
    </row>
    <row r="6597" spans="1:21" ht="31.5" hidden="1" customHeight="1" x14ac:dyDescent="0.2">
      <c r="A6597" s="20">
        <v>6747</v>
      </c>
      <c r="B6597" s="94">
        <v>4660</v>
      </c>
      <c r="C6597" s="95" t="s">
        <v>7078</v>
      </c>
      <c r="D6597" s="95" t="s">
        <v>6776</v>
      </c>
      <c r="E6597" s="96" t="s">
        <v>2297</v>
      </c>
      <c r="F6597" s="96" t="s">
        <v>6791</v>
      </c>
      <c r="G6597" s="180"/>
      <c r="H6597" s="97" t="s">
        <v>7079</v>
      </c>
      <c r="I6597" s="98" t="s">
        <v>7080</v>
      </c>
      <c r="J6597" s="98" t="s">
        <v>26</v>
      </c>
      <c r="K6597" s="99">
        <v>57900</v>
      </c>
      <c r="L6597" s="100">
        <v>57900</v>
      </c>
      <c r="M6597" s="101" t="s">
        <v>6779</v>
      </c>
      <c r="N6597" s="101" t="s">
        <v>51</v>
      </c>
      <c r="O6597" s="102" t="s">
        <v>7081</v>
      </c>
      <c r="P6597" s="104" t="s">
        <v>7081</v>
      </c>
      <c r="Q6597" s="104">
        <v>57900</v>
      </c>
      <c r="R6597" s="105">
        <v>0</v>
      </c>
      <c r="S6597" s="104">
        <v>0</v>
      </c>
      <c r="T6597" s="105">
        <v>0</v>
      </c>
      <c r="U6597" s="104">
        <v>0</v>
      </c>
    </row>
    <row r="6598" spans="1:21" ht="31.5" hidden="1" x14ac:dyDescent="0.2">
      <c r="A6598" s="20">
        <v>6750</v>
      </c>
      <c r="B6598" s="106">
        <v>4661</v>
      </c>
      <c r="C6598" s="107" t="s">
        <v>7082</v>
      </c>
      <c r="D6598" s="107" t="s">
        <v>6776</v>
      </c>
      <c r="E6598" s="108" t="s">
        <v>2297</v>
      </c>
      <c r="F6598" s="108" t="s">
        <v>6791</v>
      </c>
      <c r="G6598" s="181"/>
      <c r="H6598" s="109" t="s">
        <v>7083</v>
      </c>
      <c r="I6598" s="110" t="s">
        <v>7084</v>
      </c>
      <c r="J6598" s="110" t="s">
        <v>26</v>
      </c>
      <c r="K6598" s="111">
        <v>99900</v>
      </c>
      <c r="L6598" s="100">
        <v>99900</v>
      </c>
      <c r="M6598" s="112" t="s">
        <v>6779</v>
      </c>
      <c r="N6598" s="112" t="s">
        <v>51</v>
      </c>
      <c r="O6598" s="102" t="s">
        <v>7081</v>
      </c>
      <c r="P6598" s="104" t="s">
        <v>7081</v>
      </c>
      <c r="Q6598" s="104">
        <v>99900</v>
      </c>
      <c r="R6598" s="105">
        <v>0</v>
      </c>
      <c r="S6598" s="104">
        <v>0</v>
      </c>
      <c r="T6598" s="105">
        <v>0</v>
      </c>
      <c r="U6598" s="104">
        <v>0</v>
      </c>
    </row>
    <row r="6599" spans="1:21" ht="31.5" hidden="1" x14ac:dyDescent="0.2">
      <c r="A6599" s="20">
        <v>6753</v>
      </c>
      <c r="B6599" s="113">
        <v>4662</v>
      </c>
      <c r="C6599" s="114" t="s">
        <v>7085</v>
      </c>
      <c r="D6599" s="114" t="s">
        <v>6776</v>
      </c>
      <c r="E6599" s="115" t="s">
        <v>2297</v>
      </c>
      <c r="F6599" s="115" t="s">
        <v>6791</v>
      </c>
      <c r="G6599" s="182"/>
      <c r="H6599" s="116" t="s">
        <v>7086</v>
      </c>
      <c r="I6599" s="117" t="s">
        <v>7087</v>
      </c>
      <c r="J6599" s="117" t="s">
        <v>26</v>
      </c>
      <c r="K6599" s="118">
        <v>3550</v>
      </c>
      <c r="L6599" s="100">
        <v>3550</v>
      </c>
      <c r="M6599" s="119" t="s">
        <v>6779</v>
      </c>
      <c r="N6599" s="119" t="s">
        <v>51</v>
      </c>
      <c r="O6599" s="102" t="s">
        <v>7070</v>
      </c>
      <c r="P6599" s="104" t="s">
        <v>7070</v>
      </c>
      <c r="Q6599" s="104">
        <v>3550</v>
      </c>
      <c r="R6599" s="105">
        <v>0</v>
      </c>
      <c r="S6599" s="104">
        <v>0</v>
      </c>
      <c r="T6599" s="105">
        <v>0</v>
      </c>
      <c r="U6599" s="104">
        <v>0</v>
      </c>
    </row>
    <row r="6600" spans="1:21" ht="31.5" hidden="1" customHeight="1" x14ac:dyDescent="0.2">
      <c r="A6600" s="20">
        <v>6756</v>
      </c>
      <c r="B6600" s="94">
        <v>4663</v>
      </c>
      <c r="C6600" s="95" t="s">
        <v>7088</v>
      </c>
      <c r="D6600" s="95" t="s">
        <v>6776</v>
      </c>
      <c r="E6600" s="96" t="s">
        <v>2297</v>
      </c>
      <c r="F6600" s="96" t="s">
        <v>6791</v>
      </c>
      <c r="G6600" s="180"/>
      <c r="H6600" s="97" t="s">
        <v>7089</v>
      </c>
      <c r="I6600" s="98" t="s">
        <v>7090</v>
      </c>
      <c r="J6600" s="98" t="s">
        <v>26</v>
      </c>
      <c r="K6600" s="99">
        <v>24000</v>
      </c>
      <c r="L6600" s="100">
        <v>24000</v>
      </c>
      <c r="M6600" s="101" t="s">
        <v>6779</v>
      </c>
      <c r="N6600" s="101" t="s">
        <v>51</v>
      </c>
      <c r="O6600" s="102" t="s">
        <v>7091</v>
      </c>
      <c r="P6600" s="104" t="s">
        <v>7091</v>
      </c>
      <c r="Q6600" s="104">
        <v>24000</v>
      </c>
      <c r="R6600" s="105">
        <v>0</v>
      </c>
      <c r="S6600" s="104">
        <v>0</v>
      </c>
      <c r="T6600" s="105">
        <v>0</v>
      </c>
      <c r="U6600" s="104">
        <v>0</v>
      </c>
    </row>
    <row r="6601" spans="1:21" ht="31.5" hidden="1" x14ac:dyDescent="0.2">
      <c r="A6601" s="20">
        <v>6759</v>
      </c>
      <c r="B6601" s="106">
        <v>4664</v>
      </c>
      <c r="C6601" s="107" t="s">
        <v>7092</v>
      </c>
      <c r="D6601" s="107" t="s">
        <v>6776</v>
      </c>
      <c r="E6601" s="108" t="s">
        <v>2297</v>
      </c>
      <c r="F6601" s="108" t="s">
        <v>6791</v>
      </c>
      <c r="G6601" s="181"/>
      <c r="H6601" s="109" t="s">
        <v>7093</v>
      </c>
      <c r="I6601" s="110" t="s">
        <v>7094</v>
      </c>
      <c r="J6601" s="110" t="s">
        <v>26</v>
      </c>
      <c r="K6601" s="111">
        <v>90000</v>
      </c>
      <c r="L6601" s="100">
        <v>90000</v>
      </c>
      <c r="M6601" s="112" t="s">
        <v>6779</v>
      </c>
      <c r="N6601" s="112" t="s">
        <v>51</v>
      </c>
      <c r="O6601" s="102" t="s">
        <v>7081</v>
      </c>
      <c r="P6601" s="104" t="s">
        <v>7081</v>
      </c>
      <c r="Q6601" s="104">
        <v>90000</v>
      </c>
      <c r="R6601" s="105">
        <v>0</v>
      </c>
      <c r="S6601" s="104">
        <v>0</v>
      </c>
      <c r="T6601" s="105">
        <v>0</v>
      </c>
      <c r="U6601" s="104">
        <v>0</v>
      </c>
    </row>
    <row r="6602" spans="1:21" ht="45" hidden="1" x14ac:dyDescent="0.2">
      <c r="A6602" s="20">
        <v>6762</v>
      </c>
      <c r="B6602" s="113">
        <v>4665</v>
      </c>
      <c r="C6602" s="114" t="s">
        <v>7095</v>
      </c>
      <c r="D6602" s="114" t="s">
        <v>6776</v>
      </c>
      <c r="E6602" s="115" t="s">
        <v>2297</v>
      </c>
      <c r="F6602" s="115" t="s">
        <v>6791</v>
      </c>
      <c r="G6602" s="182"/>
      <c r="H6602" s="116" t="s">
        <v>7096</v>
      </c>
      <c r="I6602" s="117" t="s">
        <v>7097</v>
      </c>
      <c r="J6602" s="117"/>
      <c r="K6602" s="118">
        <v>1</v>
      </c>
      <c r="L6602" s="100">
        <v>1</v>
      </c>
      <c r="M6602" s="119" t="s">
        <v>6779</v>
      </c>
      <c r="N6602" s="119" t="s">
        <v>51</v>
      </c>
      <c r="O6602" s="102"/>
      <c r="P6602" s="104">
        <v>0</v>
      </c>
      <c r="Q6602" s="104">
        <v>1</v>
      </c>
      <c r="R6602" s="105">
        <v>0</v>
      </c>
      <c r="S6602" s="104">
        <v>0</v>
      </c>
      <c r="T6602" s="105">
        <v>0</v>
      </c>
      <c r="U6602" s="104">
        <v>0</v>
      </c>
    </row>
    <row r="6603" spans="1:21" ht="31.5" hidden="1" customHeight="1" x14ac:dyDescent="0.2">
      <c r="A6603" s="20">
        <v>6765</v>
      </c>
      <c r="B6603" s="94">
        <v>4666</v>
      </c>
      <c r="C6603" s="95" t="s">
        <v>7098</v>
      </c>
      <c r="D6603" s="95" t="s">
        <v>6776</v>
      </c>
      <c r="E6603" s="96" t="s">
        <v>2297</v>
      </c>
      <c r="F6603" s="96" t="s">
        <v>6791</v>
      </c>
      <c r="G6603" s="180"/>
      <c r="H6603" s="97" t="s">
        <v>7099</v>
      </c>
      <c r="I6603" s="98" t="s">
        <v>7100</v>
      </c>
      <c r="J6603" s="98" t="s">
        <v>1582</v>
      </c>
      <c r="K6603" s="99">
        <v>10450</v>
      </c>
      <c r="L6603" s="100">
        <v>10450</v>
      </c>
      <c r="M6603" s="101" t="s">
        <v>6779</v>
      </c>
      <c r="N6603" s="101" t="s">
        <v>51</v>
      </c>
      <c r="O6603" s="102" t="s">
        <v>7070</v>
      </c>
      <c r="P6603" s="104" t="s">
        <v>7070</v>
      </c>
      <c r="Q6603" s="104">
        <v>10450</v>
      </c>
      <c r="R6603" s="105">
        <v>0</v>
      </c>
      <c r="S6603" s="104">
        <v>0</v>
      </c>
      <c r="T6603" s="105">
        <v>0</v>
      </c>
      <c r="U6603" s="104">
        <v>0</v>
      </c>
    </row>
    <row r="6604" spans="1:21" ht="31.5" hidden="1" x14ac:dyDescent="0.2">
      <c r="A6604" s="20">
        <v>6768</v>
      </c>
      <c r="B6604" s="106">
        <v>4667</v>
      </c>
      <c r="C6604" s="136" t="s">
        <v>7101</v>
      </c>
      <c r="D6604" s="136" t="s">
        <v>6776</v>
      </c>
      <c r="E6604" s="137" t="s">
        <v>2297</v>
      </c>
      <c r="F6604" s="137" t="s">
        <v>6791</v>
      </c>
      <c r="G6604" s="181"/>
      <c r="H6604" s="138" t="s">
        <v>7102</v>
      </c>
      <c r="I6604" s="139" t="s">
        <v>7103</v>
      </c>
      <c r="J6604" s="139" t="s">
        <v>26</v>
      </c>
      <c r="K6604" s="140">
        <v>1</v>
      </c>
      <c r="L6604" s="126">
        <v>1</v>
      </c>
      <c r="M6604" s="141" t="s">
        <v>6779</v>
      </c>
      <c r="N6604" s="141" t="s">
        <v>51</v>
      </c>
      <c r="O6604" s="128"/>
      <c r="P6604" s="104">
        <v>0</v>
      </c>
      <c r="Q6604" s="104">
        <v>1</v>
      </c>
      <c r="R6604" s="105">
        <v>0</v>
      </c>
      <c r="S6604" s="104">
        <v>0</v>
      </c>
      <c r="T6604" s="105">
        <v>0</v>
      </c>
      <c r="U6604" s="104">
        <v>0</v>
      </c>
    </row>
    <row r="6605" spans="1:21" ht="31.5" hidden="1" x14ac:dyDescent="0.2">
      <c r="A6605" s="20">
        <v>6771</v>
      </c>
      <c r="B6605" s="113">
        <v>4668</v>
      </c>
      <c r="C6605" s="114" t="s">
        <v>7104</v>
      </c>
      <c r="D6605" s="114" t="s">
        <v>6776</v>
      </c>
      <c r="E6605" s="115" t="s">
        <v>2297</v>
      </c>
      <c r="F6605" s="115" t="s">
        <v>6791</v>
      </c>
      <c r="G6605" s="182"/>
      <c r="H6605" s="116" t="s">
        <v>7105</v>
      </c>
      <c r="I6605" s="117" t="s">
        <v>7106</v>
      </c>
      <c r="J6605" s="117" t="s">
        <v>26</v>
      </c>
      <c r="K6605" s="118">
        <v>270000</v>
      </c>
      <c r="L6605" s="100">
        <v>270000</v>
      </c>
      <c r="M6605" s="119" t="s">
        <v>6779</v>
      </c>
      <c r="N6605" s="119" t="s">
        <v>51</v>
      </c>
      <c r="O6605" s="102" t="s">
        <v>7107</v>
      </c>
      <c r="P6605" s="104" t="s">
        <v>7107</v>
      </c>
      <c r="Q6605" s="104">
        <v>270000</v>
      </c>
      <c r="R6605" s="105">
        <v>0</v>
      </c>
      <c r="S6605" s="104">
        <v>0</v>
      </c>
      <c r="T6605" s="105">
        <v>0</v>
      </c>
      <c r="U6605" s="104">
        <v>0</v>
      </c>
    </row>
    <row r="6606" spans="1:21" ht="31.5" hidden="1" customHeight="1" x14ac:dyDescent="0.2">
      <c r="A6606" s="20">
        <v>6774</v>
      </c>
      <c r="B6606" s="94">
        <v>4669</v>
      </c>
      <c r="C6606" s="95" t="s">
        <v>7108</v>
      </c>
      <c r="D6606" s="95" t="s">
        <v>6776</v>
      </c>
      <c r="E6606" s="96" t="s">
        <v>2297</v>
      </c>
      <c r="F6606" s="96" t="s">
        <v>6791</v>
      </c>
      <c r="G6606" s="180"/>
      <c r="H6606" s="97" t="s">
        <v>7109</v>
      </c>
      <c r="I6606" s="98" t="s">
        <v>7110</v>
      </c>
      <c r="J6606" s="98" t="s">
        <v>26</v>
      </c>
      <c r="K6606" s="99">
        <v>400000</v>
      </c>
      <c r="L6606" s="100">
        <v>400000</v>
      </c>
      <c r="M6606" s="101" t="s">
        <v>6779</v>
      </c>
      <c r="N6606" s="101" t="s">
        <v>51</v>
      </c>
      <c r="O6606" s="102" t="s">
        <v>7107</v>
      </c>
      <c r="P6606" s="104" t="s">
        <v>7107</v>
      </c>
      <c r="Q6606" s="104">
        <v>400000</v>
      </c>
      <c r="R6606" s="105">
        <v>0</v>
      </c>
      <c r="S6606" s="104">
        <v>0</v>
      </c>
      <c r="T6606" s="105">
        <v>0</v>
      </c>
      <c r="U6606" s="104">
        <v>0</v>
      </c>
    </row>
    <row r="6607" spans="1:21" ht="31.5" hidden="1" x14ac:dyDescent="0.2">
      <c r="A6607" s="20">
        <v>6777</v>
      </c>
      <c r="B6607" s="106">
        <v>4670</v>
      </c>
      <c r="C6607" s="107" t="s">
        <v>7111</v>
      </c>
      <c r="D6607" s="107" t="s">
        <v>6776</v>
      </c>
      <c r="E6607" s="108" t="s">
        <v>2297</v>
      </c>
      <c r="F6607" s="108" t="s">
        <v>6791</v>
      </c>
      <c r="G6607" s="181"/>
      <c r="H6607" s="109" t="s">
        <v>7112</v>
      </c>
      <c r="I6607" s="110" t="s">
        <v>7113</v>
      </c>
      <c r="J6607" s="110" t="s">
        <v>26</v>
      </c>
      <c r="K6607" s="111">
        <v>570000</v>
      </c>
      <c r="L6607" s="100">
        <v>570000</v>
      </c>
      <c r="M6607" s="112" t="s">
        <v>6779</v>
      </c>
      <c r="N6607" s="112" t="s">
        <v>51</v>
      </c>
      <c r="O6607" s="102" t="s">
        <v>7107</v>
      </c>
      <c r="P6607" s="104" t="s">
        <v>7107</v>
      </c>
      <c r="Q6607" s="104">
        <v>570000</v>
      </c>
      <c r="R6607" s="105">
        <v>0</v>
      </c>
      <c r="S6607" s="104">
        <v>0</v>
      </c>
      <c r="T6607" s="105">
        <v>0</v>
      </c>
      <c r="U6607" s="104">
        <v>0</v>
      </c>
    </row>
    <row r="6608" spans="1:21" ht="31.5" hidden="1" x14ac:dyDescent="0.2">
      <c r="A6608" s="20">
        <v>6780</v>
      </c>
      <c r="B6608" s="113">
        <v>4671</v>
      </c>
      <c r="C6608" s="114" t="s">
        <v>7114</v>
      </c>
      <c r="D6608" s="114" t="s">
        <v>6776</v>
      </c>
      <c r="E6608" s="115" t="s">
        <v>2297</v>
      </c>
      <c r="F6608" s="115" t="s">
        <v>6791</v>
      </c>
      <c r="G6608" s="182"/>
      <c r="H6608" s="116" t="s">
        <v>7115</v>
      </c>
      <c r="I6608" s="117" t="s">
        <v>7116</v>
      </c>
      <c r="J6608" s="117" t="s">
        <v>26</v>
      </c>
      <c r="K6608" s="118">
        <v>7990</v>
      </c>
      <c r="L6608" s="100">
        <v>7990</v>
      </c>
      <c r="M6608" s="119" t="s">
        <v>6779</v>
      </c>
      <c r="N6608" s="119" t="s">
        <v>51</v>
      </c>
      <c r="O6608" s="102" t="s">
        <v>6988</v>
      </c>
      <c r="P6608" s="104" t="s">
        <v>6988</v>
      </c>
      <c r="Q6608" s="104">
        <v>7990</v>
      </c>
      <c r="R6608" s="105">
        <v>0</v>
      </c>
      <c r="S6608" s="104">
        <v>0</v>
      </c>
      <c r="T6608" s="105">
        <v>0</v>
      </c>
      <c r="U6608" s="104">
        <v>0</v>
      </c>
    </row>
    <row r="6609" spans="1:21" ht="31.5" hidden="1" customHeight="1" x14ac:dyDescent="0.2">
      <c r="A6609" s="20">
        <v>6783</v>
      </c>
      <c r="B6609" s="94">
        <v>4672</v>
      </c>
      <c r="C6609" s="95" t="s">
        <v>7117</v>
      </c>
      <c r="D6609" s="95" t="s">
        <v>6776</v>
      </c>
      <c r="E6609" s="96" t="s">
        <v>2297</v>
      </c>
      <c r="F6609" s="96" t="s">
        <v>6791</v>
      </c>
      <c r="G6609" s="180"/>
      <c r="H6609" s="97" t="s">
        <v>7118</v>
      </c>
      <c r="I6609" s="98" t="s">
        <v>7119</v>
      </c>
      <c r="J6609" s="98" t="s">
        <v>26</v>
      </c>
      <c r="K6609" s="99">
        <v>990</v>
      </c>
      <c r="L6609" s="100">
        <v>990</v>
      </c>
      <c r="M6609" s="101" t="s">
        <v>6779</v>
      </c>
      <c r="N6609" s="101" t="s">
        <v>51</v>
      </c>
      <c r="O6609" s="102" t="s">
        <v>6988</v>
      </c>
      <c r="P6609" s="104" t="s">
        <v>6988</v>
      </c>
      <c r="Q6609" s="104">
        <v>990</v>
      </c>
      <c r="R6609" s="105">
        <v>0</v>
      </c>
      <c r="S6609" s="104">
        <v>0</v>
      </c>
      <c r="T6609" s="105">
        <v>0</v>
      </c>
      <c r="U6609" s="104">
        <v>0</v>
      </c>
    </row>
    <row r="6610" spans="1:21" ht="31.5" hidden="1" x14ac:dyDescent="0.2">
      <c r="A6610" s="20">
        <v>6786</v>
      </c>
      <c r="B6610" s="106">
        <v>4673</v>
      </c>
      <c r="C6610" s="107" t="s">
        <v>7120</v>
      </c>
      <c r="D6610" s="107" t="s">
        <v>6776</v>
      </c>
      <c r="E6610" s="108" t="s">
        <v>2297</v>
      </c>
      <c r="F6610" s="108" t="s">
        <v>6791</v>
      </c>
      <c r="G6610" s="181"/>
      <c r="H6610" s="109" t="s">
        <v>7121</v>
      </c>
      <c r="I6610" s="110" t="s">
        <v>7122</v>
      </c>
      <c r="J6610" s="110" t="s">
        <v>26</v>
      </c>
      <c r="K6610" s="111">
        <v>8250</v>
      </c>
      <c r="L6610" s="100">
        <v>8250</v>
      </c>
      <c r="M6610" s="112" t="s">
        <v>6779</v>
      </c>
      <c r="N6610" s="112" t="s">
        <v>51</v>
      </c>
      <c r="O6610" s="102" t="s">
        <v>7123</v>
      </c>
      <c r="P6610" s="104" t="s">
        <v>7123</v>
      </c>
      <c r="Q6610" s="104">
        <v>8250</v>
      </c>
      <c r="R6610" s="105">
        <v>0</v>
      </c>
      <c r="S6610" s="104">
        <v>0</v>
      </c>
      <c r="T6610" s="105">
        <v>0</v>
      </c>
      <c r="U6610" s="104">
        <v>0</v>
      </c>
    </row>
    <row r="6611" spans="1:21" ht="31.5" hidden="1" x14ac:dyDescent="0.2">
      <c r="A6611" s="20">
        <v>6789</v>
      </c>
      <c r="B6611" s="113">
        <v>4674</v>
      </c>
      <c r="C6611" s="114" t="s">
        <v>7124</v>
      </c>
      <c r="D6611" s="114" t="s">
        <v>6776</v>
      </c>
      <c r="E6611" s="115" t="s">
        <v>2297</v>
      </c>
      <c r="F6611" s="115" t="s">
        <v>6791</v>
      </c>
      <c r="G6611" s="182"/>
      <c r="H6611" s="116" t="s">
        <v>7125</v>
      </c>
      <c r="I6611" s="117" t="s">
        <v>7126</v>
      </c>
      <c r="J6611" s="117" t="s">
        <v>26</v>
      </c>
      <c r="K6611" s="118">
        <v>3700</v>
      </c>
      <c r="L6611" s="100">
        <v>3700</v>
      </c>
      <c r="M6611" s="119" t="s">
        <v>6779</v>
      </c>
      <c r="N6611" s="119" t="s">
        <v>51</v>
      </c>
      <c r="O6611" s="102" t="s">
        <v>7005</v>
      </c>
      <c r="P6611" s="104" t="s">
        <v>7005</v>
      </c>
      <c r="Q6611" s="104">
        <v>3700</v>
      </c>
      <c r="R6611" s="105">
        <v>0</v>
      </c>
      <c r="S6611" s="104">
        <v>0</v>
      </c>
      <c r="T6611" s="105">
        <v>0</v>
      </c>
      <c r="U6611" s="104">
        <v>0</v>
      </c>
    </row>
    <row r="6612" spans="1:21" ht="31.5" hidden="1" customHeight="1" x14ac:dyDescent="0.2">
      <c r="A6612" s="20">
        <v>6792</v>
      </c>
      <c r="B6612" s="94">
        <v>4675</v>
      </c>
      <c r="C6612" s="95" t="s">
        <v>7127</v>
      </c>
      <c r="D6612" s="95" t="s">
        <v>6776</v>
      </c>
      <c r="E6612" s="96" t="s">
        <v>2297</v>
      </c>
      <c r="F6612" s="96" t="s">
        <v>6791</v>
      </c>
      <c r="G6612" s="180"/>
      <c r="H6612" s="97" t="s">
        <v>7128</v>
      </c>
      <c r="I6612" s="98" t="s">
        <v>7129</v>
      </c>
      <c r="J6612" s="98" t="s">
        <v>26</v>
      </c>
      <c r="K6612" s="99">
        <v>12850</v>
      </c>
      <c r="L6612" s="100">
        <v>12850</v>
      </c>
      <c r="M6612" s="101" t="s">
        <v>6779</v>
      </c>
      <c r="N6612" s="101" t="s">
        <v>51</v>
      </c>
      <c r="O6612" s="102" t="s">
        <v>7130</v>
      </c>
      <c r="P6612" s="104" t="s">
        <v>7130</v>
      </c>
      <c r="Q6612" s="104">
        <v>12850</v>
      </c>
      <c r="R6612" s="105">
        <v>0</v>
      </c>
      <c r="S6612" s="104">
        <v>0</v>
      </c>
      <c r="T6612" s="105">
        <v>0</v>
      </c>
      <c r="U6612" s="104">
        <v>0</v>
      </c>
    </row>
    <row r="6613" spans="1:21" ht="31.5" hidden="1" x14ac:dyDescent="0.2">
      <c r="A6613" s="20">
        <v>6795</v>
      </c>
      <c r="B6613" s="106">
        <v>4676</v>
      </c>
      <c r="C6613" s="107" t="s">
        <v>7131</v>
      </c>
      <c r="D6613" s="107" t="s">
        <v>6776</v>
      </c>
      <c r="E6613" s="108" t="s">
        <v>2297</v>
      </c>
      <c r="F6613" s="108" t="s">
        <v>6791</v>
      </c>
      <c r="G6613" s="181"/>
      <c r="H6613" s="109" t="s">
        <v>7132</v>
      </c>
      <c r="I6613" s="110" t="s">
        <v>7133</v>
      </c>
      <c r="J6613" s="110" t="s">
        <v>26</v>
      </c>
      <c r="K6613" s="111">
        <v>10900</v>
      </c>
      <c r="L6613" s="100">
        <v>10900</v>
      </c>
      <c r="M6613" s="112" t="s">
        <v>6779</v>
      </c>
      <c r="N6613" s="112" t="s">
        <v>51</v>
      </c>
      <c r="O6613" s="102" t="s">
        <v>6815</v>
      </c>
      <c r="P6613" s="104" t="s">
        <v>6815</v>
      </c>
      <c r="Q6613" s="104">
        <v>10900</v>
      </c>
      <c r="R6613" s="105">
        <v>0</v>
      </c>
      <c r="S6613" s="104">
        <v>0</v>
      </c>
      <c r="T6613" s="105">
        <v>0</v>
      </c>
      <c r="U6613" s="104">
        <v>0</v>
      </c>
    </row>
    <row r="6614" spans="1:21" ht="31.5" hidden="1" x14ac:dyDescent="0.2">
      <c r="A6614" s="20">
        <v>6798</v>
      </c>
      <c r="B6614" s="113">
        <v>4677</v>
      </c>
      <c r="C6614" s="114" t="s">
        <v>7134</v>
      </c>
      <c r="D6614" s="114" t="s">
        <v>6776</v>
      </c>
      <c r="E6614" s="115" t="s">
        <v>2297</v>
      </c>
      <c r="F6614" s="115" t="s">
        <v>6791</v>
      </c>
      <c r="G6614" s="182"/>
      <c r="H6614" s="116" t="s">
        <v>7135</v>
      </c>
      <c r="I6614" s="117" t="s">
        <v>7136</v>
      </c>
      <c r="J6614" s="117" t="s">
        <v>26</v>
      </c>
      <c r="K6614" s="118">
        <v>12900</v>
      </c>
      <c r="L6614" s="100">
        <v>12900</v>
      </c>
      <c r="M6614" s="119" t="s">
        <v>6779</v>
      </c>
      <c r="N6614" s="119" t="s">
        <v>51</v>
      </c>
      <c r="O6614" s="102" t="s">
        <v>6815</v>
      </c>
      <c r="P6614" s="104" t="s">
        <v>6815</v>
      </c>
      <c r="Q6614" s="104">
        <v>12900</v>
      </c>
      <c r="R6614" s="105">
        <v>0</v>
      </c>
      <c r="S6614" s="104">
        <v>0</v>
      </c>
      <c r="T6614" s="105">
        <v>0</v>
      </c>
      <c r="U6614" s="104">
        <v>0</v>
      </c>
    </row>
    <row r="6615" spans="1:21" ht="31.5" hidden="1" customHeight="1" x14ac:dyDescent="0.2">
      <c r="A6615" s="20">
        <v>6801</v>
      </c>
      <c r="B6615" s="94">
        <v>4678</v>
      </c>
      <c r="C6615" s="95" t="s">
        <v>7137</v>
      </c>
      <c r="D6615" s="95" t="s">
        <v>6776</v>
      </c>
      <c r="E6615" s="96" t="s">
        <v>2297</v>
      </c>
      <c r="F6615" s="96" t="s">
        <v>6791</v>
      </c>
      <c r="G6615" s="180"/>
      <c r="H6615" s="97" t="s">
        <v>7138</v>
      </c>
      <c r="I6615" s="98" t="s">
        <v>7139</v>
      </c>
      <c r="J6615" s="98" t="s">
        <v>26</v>
      </c>
      <c r="K6615" s="99">
        <v>11190</v>
      </c>
      <c r="L6615" s="100">
        <v>11190</v>
      </c>
      <c r="M6615" s="101" t="s">
        <v>6779</v>
      </c>
      <c r="N6615" s="101" t="s">
        <v>51</v>
      </c>
      <c r="O6615" s="102" t="s">
        <v>6988</v>
      </c>
      <c r="P6615" s="104" t="s">
        <v>6988</v>
      </c>
      <c r="Q6615" s="104">
        <v>11190</v>
      </c>
      <c r="R6615" s="105">
        <v>0</v>
      </c>
      <c r="S6615" s="104">
        <v>0</v>
      </c>
      <c r="T6615" s="105">
        <v>0</v>
      </c>
      <c r="U6615" s="104">
        <v>0</v>
      </c>
    </row>
    <row r="6616" spans="1:21" ht="31.5" hidden="1" x14ac:dyDescent="0.2">
      <c r="A6616" s="20">
        <v>6804</v>
      </c>
      <c r="B6616" s="106">
        <v>4679</v>
      </c>
      <c r="C6616" s="107" t="s">
        <v>7140</v>
      </c>
      <c r="D6616" s="107" t="s">
        <v>6776</v>
      </c>
      <c r="E6616" s="108" t="s">
        <v>2297</v>
      </c>
      <c r="F6616" s="108" t="s">
        <v>6791</v>
      </c>
      <c r="G6616" s="181"/>
      <c r="H6616" s="109" t="s">
        <v>7141</v>
      </c>
      <c r="I6616" s="110" t="s">
        <v>7142</v>
      </c>
      <c r="J6616" s="110" t="s">
        <v>26</v>
      </c>
      <c r="K6616" s="111">
        <v>150</v>
      </c>
      <c r="L6616" s="100">
        <v>150</v>
      </c>
      <c r="M6616" s="112" t="s">
        <v>6779</v>
      </c>
      <c r="N6616" s="112" t="s">
        <v>51</v>
      </c>
      <c r="O6616" s="102" t="s">
        <v>7143</v>
      </c>
      <c r="P6616" s="104" t="s">
        <v>7143</v>
      </c>
      <c r="Q6616" s="104">
        <v>150</v>
      </c>
      <c r="R6616" s="105">
        <v>0</v>
      </c>
      <c r="S6616" s="104">
        <v>0</v>
      </c>
      <c r="T6616" s="105">
        <v>0</v>
      </c>
      <c r="U6616" s="104">
        <v>0</v>
      </c>
    </row>
    <row r="6617" spans="1:21" ht="31.5" hidden="1" x14ac:dyDescent="0.2">
      <c r="A6617" s="20">
        <v>6807</v>
      </c>
      <c r="B6617" s="113">
        <v>4680</v>
      </c>
      <c r="C6617" s="114" t="s">
        <v>7144</v>
      </c>
      <c r="D6617" s="114" t="s">
        <v>6776</v>
      </c>
      <c r="E6617" s="115" t="s">
        <v>2297</v>
      </c>
      <c r="F6617" s="115" t="s">
        <v>6791</v>
      </c>
      <c r="G6617" s="182"/>
      <c r="H6617" s="116" t="s">
        <v>7145</v>
      </c>
      <c r="I6617" s="117" t="s">
        <v>7142</v>
      </c>
      <c r="J6617" s="117" t="s">
        <v>26</v>
      </c>
      <c r="K6617" s="118">
        <v>150</v>
      </c>
      <c r="L6617" s="100">
        <v>150</v>
      </c>
      <c r="M6617" s="119" t="s">
        <v>6779</v>
      </c>
      <c r="N6617" s="119" t="s">
        <v>51</v>
      </c>
      <c r="O6617" s="102" t="s">
        <v>7143</v>
      </c>
      <c r="P6617" s="104" t="s">
        <v>7143</v>
      </c>
      <c r="Q6617" s="104">
        <v>150</v>
      </c>
      <c r="R6617" s="105">
        <v>0</v>
      </c>
      <c r="S6617" s="104">
        <v>0</v>
      </c>
      <c r="T6617" s="105">
        <v>0</v>
      </c>
      <c r="U6617" s="104">
        <v>0</v>
      </c>
    </row>
    <row r="6618" spans="1:21" ht="31.5" hidden="1" customHeight="1" x14ac:dyDescent="0.2">
      <c r="A6618" s="20">
        <v>6810</v>
      </c>
      <c r="B6618" s="94">
        <v>4681</v>
      </c>
      <c r="C6618" s="95" t="s">
        <v>7146</v>
      </c>
      <c r="D6618" s="95" t="s">
        <v>6776</v>
      </c>
      <c r="E6618" s="96" t="s">
        <v>2297</v>
      </c>
      <c r="F6618" s="96" t="s">
        <v>6791</v>
      </c>
      <c r="G6618" s="180"/>
      <c r="H6618" s="97" t="s">
        <v>7147</v>
      </c>
      <c r="I6618" s="98" t="s">
        <v>7148</v>
      </c>
      <c r="J6618" s="98" t="s">
        <v>26</v>
      </c>
      <c r="K6618" s="99">
        <v>8344</v>
      </c>
      <c r="L6618" s="100">
        <v>8344</v>
      </c>
      <c r="M6618" s="101" t="s">
        <v>6779</v>
      </c>
      <c r="N6618" s="101" t="s">
        <v>51</v>
      </c>
      <c r="O6618" s="102" t="s">
        <v>7149</v>
      </c>
      <c r="P6618" s="104" t="s">
        <v>7149</v>
      </c>
      <c r="Q6618" s="104">
        <v>8344</v>
      </c>
      <c r="R6618" s="105" t="s">
        <v>7150</v>
      </c>
      <c r="S6618" s="104">
        <v>16005</v>
      </c>
      <c r="T6618" s="105" t="s">
        <v>6988</v>
      </c>
      <c r="U6618" s="104">
        <v>30890</v>
      </c>
    </row>
    <row r="6619" spans="1:21" ht="31.5" hidden="1" x14ac:dyDescent="0.2">
      <c r="A6619" s="20">
        <v>6813</v>
      </c>
      <c r="B6619" s="106">
        <v>4682</v>
      </c>
      <c r="C6619" s="107" t="s">
        <v>7151</v>
      </c>
      <c r="D6619" s="107" t="s">
        <v>6776</v>
      </c>
      <c r="E6619" s="108" t="s">
        <v>2297</v>
      </c>
      <c r="F6619" s="108" t="s">
        <v>6791</v>
      </c>
      <c r="G6619" s="181"/>
      <c r="H6619" s="109" t="s">
        <v>7152</v>
      </c>
      <c r="I6619" s="110" t="s">
        <v>7153</v>
      </c>
      <c r="J6619" s="110" t="s">
        <v>26</v>
      </c>
      <c r="K6619" s="111">
        <v>6021</v>
      </c>
      <c r="L6619" s="100">
        <v>6021</v>
      </c>
      <c r="M6619" s="112" t="s">
        <v>6779</v>
      </c>
      <c r="N6619" s="112" t="s">
        <v>51</v>
      </c>
      <c r="O6619" s="102" t="s">
        <v>7154</v>
      </c>
      <c r="P6619" s="104" t="s">
        <v>7154</v>
      </c>
      <c r="Q6619" s="104">
        <v>6021</v>
      </c>
      <c r="R6619" s="105" t="s">
        <v>7155</v>
      </c>
      <c r="S6619" s="104">
        <v>10762</v>
      </c>
      <c r="T6619" s="105" t="s">
        <v>6988</v>
      </c>
      <c r="U6619" s="104">
        <v>23990</v>
      </c>
    </row>
    <row r="6620" spans="1:21" ht="31.5" hidden="1" x14ac:dyDescent="0.2">
      <c r="A6620" s="20">
        <v>6816</v>
      </c>
      <c r="B6620" s="113">
        <v>4683</v>
      </c>
      <c r="C6620" s="114" t="s">
        <v>7156</v>
      </c>
      <c r="D6620" s="114" t="s">
        <v>6776</v>
      </c>
      <c r="E6620" s="115" t="s">
        <v>2297</v>
      </c>
      <c r="F6620" s="115" t="s">
        <v>6791</v>
      </c>
      <c r="G6620" s="182"/>
      <c r="H6620" s="116" t="s">
        <v>7157</v>
      </c>
      <c r="I6620" s="117" t="s">
        <v>7158</v>
      </c>
      <c r="J6620" s="117" t="s">
        <v>26</v>
      </c>
      <c r="K6620" s="118">
        <v>1550</v>
      </c>
      <c r="L6620" s="100">
        <v>1550</v>
      </c>
      <c r="M6620" s="119" t="s">
        <v>6779</v>
      </c>
      <c r="N6620" s="119" t="s">
        <v>51</v>
      </c>
      <c r="O6620" s="102" t="s">
        <v>7159</v>
      </c>
      <c r="P6620" s="104" t="s">
        <v>7159</v>
      </c>
      <c r="Q6620" s="104">
        <v>1550</v>
      </c>
      <c r="R6620" s="105" t="s">
        <v>6815</v>
      </c>
      <c r="S6620" s="104">
        <v>4500</v>
      </c>
      <c r="T6620" s="105">
        <v>0</v>
      </c>
      <c r="U6620" s="104">
        <v>0</v>
      </c>
    </row>
    <row r="6621" spans="1:21" ht="31.5" hidden="1" customHeight="1" x14ac:dyDescent="0.2">
      <c r="A6621" s="20">
        <v>6819</v>
      </c>
      <c r="B6621" s="94">
        <v>4684</v>
      </c>
      <c r="C6621" s="95" t="s">
        <v>7160</v>
      </c>
      <c r="D6621" s="95" t="s">
        <v>6776</v>
      </c>
      <c r="E6621" s="96" t="s">
        <v>2297</v>
      </c>
      <c r="F6621" s="96" t="s">
        <v>6791</v>
      </c>
      <c r="G6621" s="180"/>
      <c r="H6621" s="97" t="s">
        <v>7161</v>
      </c>
      <c r="I6621" s="98" t="s">
        <v>7162</v>
      </c>
      <c r="J6621" s="98" t="s">
        <v>26</v>
      </c>
      <c r="K6621" s="99">
        <v>5950</v>
      </c>
      <c r="L6621" s="100">
        <v>5950</v>
      </c>
      <c r="M6621" s="101" t="s">
        <v>6779</v>
      </c>
      <c r="N6621" s="101" t="s">
        <v>51</v>
      </c>
      <c r="O6621" s="102" t="s">
        <v>7163</v>
      </c>
    </row>
    <row r="6622" spans="1:21" s="61" customFormat="1" ht="15.75" hidden="1" x14ac:dyDescent="0.2">
      <c r="A6622" s="20">
        <v>6820</v>
      </c>
      <c r="B6622" s="37"/>
      <c r="C6622" s="38"/>
      <c r="D6622" s="38"/>
      <c r="E6622" s="58"/>
      <c r="F6622" s="58"/>
      <c r="G6622" s="175"/>
      <c r="H6622" s="40"/>
      <c r="I6622" s="39"/>
      <c r="J6622" s="41"/>
      <c r="K6622" s="42"/>
      <c r="L6622" s="59"/>
      <c r="M6622" s="60"/>
      <c r="N6622" s="60"/>
      <c r="O6622" s="39"/>
      <c r="P6622" s="44"/>
    </row>
    <row r="6623" spans="1:21" ht="60" hidden="1" x14ac:dyDescent="0.2">
      <c r="A6623" s="20">
        <v>6821</v>
      </c>
      <c r="B6623" s="21" t="s">
        <v>28</v>
      </c>
      <c r="C6623" s="21" t="s">
        <v>29</v>
      </c>
      <c r="D6623" s="21" t="s">
        <v>6772</v>
      </c>
      <c r="E6623" s="23" t="s">
        <v>31</v>
      </c>
      <c r="F6623" s="23" t="s">
        <v>32</v>
      </c>
      <c r="G6623" s="176"/>
      <c r="H6623" s="23" t="s">
        <v>33</v>
      </c>
      <c r="I6623" s="24" t="s">
        <v>34</v>
      </c>
      <c r="J6623" s="62" t="s">
        <v>6773</v>
      </c>
      <c r="K6623" s="63" t="s">
        <v>6774</v>
      </c>
      <c r="L6623" s="64" t="s">
        <v>6775</v>
      </c>
      <c r="M6623" s="26" t="s">
        <v>36</v>
      </c>
      <c r="N6623" s="26" t="s">
        <v>37</v>
      </c>
      <c r="O6623" s="27" t="s">
        <v>38</v>
      </c>
    </row>
    <row r="6624" spans="1:21" ht="60" hidden="1" x14ac:dyDescent="0.2">
      <c r="A6624" s="20">
        <v>6822</v>
      </c>
      <c r="B6624" s="144">
        <v>4685</v>
      </c>
      <c r="C6624" s="145" t="str">
        <f t="shared" ref="C6624:C6687" si="103">+CONCATENATE(M6624," ",N6624," ",H6624)</f>
        <v>Nvo Ana TE6500</v>
      </c>
      <c r="D6624" s="145" t="s">
        <v>6776</v>
      </c>
      <c r="E6624" s="146" t="s">
        <v>2297</v>
      </c>
      <c r="F6624" s="147" t="s">
        <v>7164</v>
      </c>
      <c r="G6624" s="175"/>
      <c r="H6624" s="148" t="s">
        <v>7165</v>
      </c>
      <c r="I6624" s="102" t="s">
        <v>7166</v>
      </c>
      <c r="J6624" s="149" t="s">
        <v>26</v>
      </c>
      <c r="K6624" s="100">
        <v>480000</v>
      </c>
      <c r="L6624" s="150">
        <v>43369</v>
      </c>
      <c r="M6624" s="151" t="s">
        <v>6779</v>
      </c>
      <c r="N6624" s="151" t="s">
        <v>3257</v>
      </c>
      <c r="O6624" s="102"/>
      <c r="P6624" s="20" t="s">
        <v>7167</v>
      </c>
      <c r="Q6624" s="20" t="b">
        <v>0</v>
      </c>
    </row>
    <row r="6625" spans="1:17" ht="45" hidden="1" x14ac:dyDescent="0.2">
      <c r="A6625" s="20">
        <v>6823</v>
      </c>
      <c r="B6625" s="144">
        <v>4686</v>
      </c>
      <c r="C6625" s="145" t="str">
        <f t="shared" si="103"/>
        <v>Nvo Ana TE6501</v>
      </c>
      <c r="D6625" s="145" t="s">
        <v>6776</v>
      </c>
      <c r="E6625" s="146" t="s">
        <v>2297</v>
      </c>
      <c r="F6625" s="147" t="s">
        <v>7164</v>
      </c>
      <c r="G6625" s="175"/>
      <c r="H6625" s="148" t="s">
        <v>7168</v>
      </c>
      <c r="I6625" s="102" t="s">
        <v>7169</v>
      </c>
      <c r="J6625" s="149" t="s">
        <v>26</v>
      </c>
      <c r="K6625" s="100">
        <v>64234.29</v>
      </c>
      <c r="L6625" s="150">
        <v>43369</v>
      </c>
      <c r="M6625" s="151" t="s">
        <v>6779</v>
      </c>
      <c r="N6625" s="151" t="s">
        <v>3257</v>
      </c>
      <c r="O6625" s="102"/>
      <c r="P6625" s="20" t="s">
        <v>7169</v>
      </c>
      <c r="Q6625" s="20" t="b">
        <v>1</v>
      </c>
    </row>
    <row r="6626" spans="1:17" ht="45" hidden="1" x14ac:dyDescent="0.2">
      <c r="A6626" s="20">
        <v>6824</v>
      </c>
      <c r="B6626" s="144">
        <v>4687</v>
      </c>
      <c r="C6626" s="145" t="str">
        <f t="shared" si="103"/>
        <v>Nvo Ana TE6502</v>
      </c>
      <c r="D6626" s="145" t="s">
        <v>6776</v>
      </c>
      <c r="E6626" s="146" t="s">
        <v>2297</v>
      </c>
      <c r="F6626" s="147" t="s">
        <v>7164</v>
      </c>
      <c r="G6626" s="175"/>
      <c r="H6626" s="148" t="s">
        <v>7170</v>
      </c>
      <c r="I6626" s="102" t="s">
        <v>7171</v>
      </c>
      <c r="J6626" s="149" t="s">
        <v>26</v>
      </c>
      <c r="K6626" s="100">
        <v>6432.86</v>
      </c>
      <c r="L6626" s="150">
        <v>43369</v>
      </c>
      <c r="M6626" s="151" t="s">
        <v>6779</v>
      </c>
      <c r="N6626" s="151" t="s">
        <v>3257</v>
      </c>
      <c r="O6626" s="102"/>
      <c r="P6626" s="20" t="s">
        <v>7171</v>
      </c>
      <c r="Q6626" s="20" t="b">
        <v>1</v>
      </c>
    </row>
    <row r="6627" spans="1:17" ht="45" hidden="1" x14ac:dyDescent="0.2">
      <c r="A6627" s="20">
        <v>6825</v>
      </c>
      <c r="B6627" s="144">
        <v>4688</v>
      </c>
      <c r="C6627" s="145" t="str">
        <f t="shared" si="103"/>
        <v>Nvo Ana TE6503</v>
      </c>
      <c r="D6627" s="145" t="s">
        <v>6776</v>
      </c>
      <c r="E6627" s="146" t="s">
        <v>2297</v>
      </c>
      <c r="F6627" s="147" t="s">
        <v>7164</v>
      </c>
      <c r="G6627" s="175"/>
      <c r="H6627" s="148" t="s">
        <v>7172</v>
      </c>
      <c r="I6627" s="102" t="s">
        <v>7173</v>
      </c>
      <c r="J6627" s="149" t="s">
        <v>26</v>
      </c>
      <c r="K6627" s="100">
        <v>6432.86</v>
      </c>
      <c r="L6627" s="150">
        <v>43369</v>
      </c>
      <c r="M6627" s="151" t="s">
        <v>6779</v>
      </c>
      <c r="N6627" s="151" t="s">
        <v>3257</v>
      </c>
      <c r="O6627" s="102"/>
      <c r="P6627" s="20" t="s">
        <v>7173</v>
      </c>
      <c r="Q6627" s="20" t="b">
        <v>1</v>
      </c>
    </row>
    <row r="6628" spans="1:17" ht="60" hidden="1" x14ac:dyDescent="0.2">
      <c r="A6628" s="20">
        <v>6826</v>
      </c>
      <c r="B6628" s="144">
        <v>4689</v>
      </c>
      <c r="C6628" s="145" t="str">
        <f t="shared" si="103"/>
        <v>Nvo Ana TE6504</v>
      </c>
      <c r="D6628" s="145" t="s">
        <v>6776</v>
      </c>
      <c r="E6628" s="146" t="s">
        <v>2297</v>
      </c>
      <c r="F6628" s="147" t="s">
        <v>7164</v>
      </c>
      <c r="G6628" s="175"/>
      <c r="H6628" s="148" t="s">
        <v>7174</v>
      </c>
      <c r="I6628" s="102" t="s">
        <v>7175</v>
      </c>
      <c r="J6628" s="149" t="s">
        <v>26</v>
      </c>
      <c r="K6628" s="100">
        <v>82635.710000000006</v>
      </c>
      <c r="L6628" s="150">
        <v>43369</v>
      </c>
      <c r="M6628" s="151" t="s">
        <v>6779</v>
      </c>
      <c r="N6628" s="151" t="s">
        <v>3257</v>
      </c>
      <c r="O6628" s="102"/>
      <c r="P6628" s="20" t="s">
        <v>7175</v>
      </c>
      <c r="Q6628" s="20" t="b">
        <v>1</v>
      </c>
    </row>
    <row r="6629" spans="1:17" ht="60" hidden="1" x14ac:dyDescent="0.2">
      <c r="A6629" s="20">
        <v>6827</v>
      </c>
      <c r="B6629" s="144">
        <v>4690</v>
      </c>
      <c r="C6629" s="145" t="str">
        <f t="shared" si="103"/>
        <v>Nvo Ana TE6505</v>
      </c>
      <c r="D6629" s="145" t="s">
        <v>6776</v>
      </c>
      <c r="E6629" s="146" t="s">
        <v>2297</v>
      </c>
      <c r="F6629" s="147" t="s">
        <v>7164</v>
      </c>
      <c r="G6629" s="175"/>
      <c r="H6629" s="148" t="s">
        <v>7176</v>
      </c>
      <c r="I6629" s="102" t="s">
        <v>7177</v>
      </c>
      <c r="J6629" s="149" t="s">
        <v>26</v>
      </c>
      <c r="K6629" s="100">
        <v>78000</v>
      </c>
      <c r="L6629" s="150">
        <v>43369</v>
      </c>
      <c r="M6629" s="151" t="s">
        <v>6779</v>
      </c>
      <c r="N6629" s="151" t="s">
        <v>3257</v>
      </c>
      <c r="O6629" s="102"/>
      <c r="P6629" s="20" t="s">
        <v>7177</v>
      </c>
      <c r="Q6629" s="20" t="b">
        <v>1</v>
      </c>
    </row>
    <row r="6630" spans="1:17" ht="45" hidden="1" x14ac:dyDescent="0.2">
      <c r="A6630" s="20">
        <v>6828</v>
      </c>
      <c r="B6630" s="144">
        <v>4691</v>
      </c>
      <c r="C6630" s="145" t="str">
        <f t="shared" si="103"/>
        <v>Nvo Ana TE6506</v>
      </c>
      <c r="D6630" s="145" t="s">
        <v>6776</v>
      </c>
      <c r="E6630" s="146" t="s">
        <v>2297</v>
      </c>
      <c r="F6630" s="147" t="s">
        <v>7164</v>
      </c>
      <c r="G6630" s="175"/>
      <c r="H6630" s="148" t="s">
        <v>7178</v>
      </c>
      <c r="I6630" s="102" t="s">
        <v>7179</v>
      </c>
      <c r="J6630" s="149" t="s">
        <v>26</v>
      </c>
      <c r="K6630" s="100">
        <v>51731.43</v>
      </c>
      <c r="L6630" s="150">
        <v>43369</v>
      </c>
      <c r="M6630" s="151" t="s">
        <v>6779</v>
      </c>
      <c r="N6630" s="151" t="s">
        <v>3257</v>
      </c>
      <c r="O6630" s="102"/>
      <c r="P6630" s="20" t="s">
        <v>7179</v>
      </c>
      <c r="Q6630" s="20" t="b">
        <v>1</v>
      </c>
    </row>
    <row r="6631" spans="1:17" ht="60" hidden="1" x14ac:dyDescent="0.2">
      <c r="A6631" s="20">
        <v>6829</v>
      </c>
      <c r="B6631" s="144">
        <v>4692</v>
      </c>
      <c r="C6631" s="145" t="str">
        <f t="shared" si="103"/>
        <v>Nvo Ana TE6507</v>
      </c>
      <c r="D6631" s="145" t="s">
        <v>6776</v>
      </c>
      <c r="E6631" s="146" t="s">
        <v>2297</v>
      </c>
      <c r="F6631" s="147" t="s">
        <v>7164</v>
      </c>
      <c r="G6631" s="175"/>
      <c r="H6631" s="148" t="s">
        <v>7180</v>
      </c>
      <c r="I6631" s="102" t="s">
        <v>7181</v>
      </c>
      <c r="J6631" s="149" t="s">
        <v>26</v>
      </c>
      <c r="K6631" s="100">
        <v>64285.71</v>
      </c>
      <c r="L6631" s="150">
        <v>43369</v>
      </c>
      <c r="M6631" s="151" t="s">
        <v>6779</v>
      </c>
      <c r="N6631" s="151" t="s">
        <v>3257</v>
      </c>
      <c r="O6631" s="102"/>
      <c r="P6631" s="20" t="s">
        <v>7181</v>
      </c>
      <c r="Q6631" s="20" t="b">
        <v>1</v>
      </c>
    </row>
    <row r="6632" spans="1:17" ht="45" hidden="1" x14ac:dyDescent="0.2">
      <c r="A6632" s="20">
        <v>6830</v>
      </c>
      <c r="B6632" s="144">
        <v>4693</v>
      </c>
      <c r="C6632" s="145" t="str">
        <f t="shared" si="103"/>
        <v>Nvo Ana TE6508</v>
      </c>
      <c r="D6632" s="145" t="s">
        <v>6776</v>
      </c>
      <c r="E6632" s="146" t="s">
        <v>2297</v>
      </c>
      <c r="F6632" s="147" t="s">
        <v>7164</v>
      </c>
      <c r="G6632" s="175"/>
      <c r="H6632" s="148" t="s">
        <v>7182</v>
      </c>
      <c r="I6632" s="102" t="s">
        <v>7183</v>
      </c>
      <c r="J6632" s="149" t="s">
        <v>26</v>
      </c>
      <c r="K6632" s="100">
        <v>90545.71</v>
      </c>
      <c r="L6632" s="150">
        <v>43369</v>
      </c>
      <c r="M6632" s="151" t="s">
        <v>6779</v>
      </c>
      <c r="N6632" s="151" t="s">
        <v>3257</v>
      </c>
      <c r="O6632" s="102"/>
      <c r="P6632" s="20" t="s">
        <v>7183</v>
      </c>
      <c r="Q6632" s="20" t="b">
        <v>1</v>
      </c>
    </row>
    <row r="6633" spans="1:17" ht="45" hidden="1" x14ac:dyDescent="0.2">
      <c r="A6633" s="20">
        <v>6831</v>
      </c>
      <c r="B6633" s="144">
        <v>4694</v>
      </c>
      <c r="C6633" s="145" t="str">
        <f t="shared" si="103"/>
        <v>Nvo Ana TE6509</v>
      </c>
      <c r="D6633" s="145" t="s">
        <v>6776</v>
      </c>
      <c r="E6633" s="146" t="s">
        <v>2297</v>
      </c>
      <c r="F6633" s="147" t="s">
        <v>7164</v>
      </c>
      <c r="G6633" s="175"/>
      <c r="H6633" s="148" t="s">
        <v>7184</v>
      </c>
      <c r="I6633" s="102" t="s">
        <v>7185</v>
      </c>
      <c r="J6633" s="149" t="s">
        <v>26</v>
      </c>
      <c r="K6633" s="100">
        <v>104631.43</v>
      </c>
      <c r="L6633" s="150">
        <v>43369</v>
      </c>
      <c r="M6633" s="151" t="s">
        <v>6779</v>
      </c>
      <c r="N6633" s="151" t="s">
        <v>3257</v>
      </c>
      <c r="O6633" s="102"/>
      <c r="P6633" s="20" t="s">
        <v>7185</v>
      </c>
      <c r="Q6633" s="20" t="b">
        <v>1</v>
      </c>
    </row>
    <row r="6634" spans="1:17" ht="60" hidden="1" x14ac:dyDescent="0.2">
      <c r="A6634" s="20">
        <v>6832</v>
      </c>
      <c r="B6634" s="144">
        <v>4695</v>
      </c>
      <c r="C6634" s="145" t="str">
        <f t="shared" si="103"/>
        <v>Nvo Ana TE6510</v>
      </c>
      <c r="D6634" s="145" t="s">
        <v>6776</v>
      </c>
      <c r="E6634" s="146" t="s">
        <v>2297</v>
      </c>
      <c r="F6634" s="147" t="s">
        <v>7164</v>
      </c>
      <c r="G6634" s="175"/>
      <c r="H6634" s="148" t="s">
        <v>7186</v>
      </c>
      <c r="I6634" s="102" t="s">
        <v>7187</v>
      </c>
      <c r="J6634" s="149" t="s">
        <v>26</v>
      </c>
      <c r="K6634" s="100">
        <v>71632.86</v>
      </c>
      <c r="L6634" s="150">
        <v>43369</v>
      </c>
      <c r="M6634" s="151" t="s">
        <v>6779</v>
      </c>
      <c r="N6634" s="151" t="s">
        <v>3257</v>
      </c>
      <c r="O6634" s="102"/>
      <c r="P6634" s="20" t="s">
        <v>7188</v>
      </c>
      <c r="Q6634" s="20" t="b">
        <v>0</v>
      </c>
    </row>
    <row r="6635" spans="1:17" ht="60" hidden="1" x14ac:dyDescent="0.2">
      <c r="A6635" s="20">
        <v>6833</v>
      </c>
      <c r="B6635" s="144">
        <v>4696</v>
      </c>
      <c r="C6635" s="145" t="str">
        <f t="shared" si="103"/>
        <v>Nvo Ana TE6511</v>
      </c>
      <c r="D6635" s="145" t="s">
        <v>6776</v>
      </c>
      <c r="E6635" s="146" t="s">
        <v>2297</v>
      </c>
      <c r="F6635" s="147" t="s">
        <v>7164</v>
      </c>
      <c r="G6635" s="175"/>
      <c r="H6635" s="148" t="s">
        <v>7189</v>
      </c>
      <c r="I6635" s="102" t="s">
        <v>7190</v>
      </c>
      <c r="J6635" s="149" t="s">
        <v>26</v>
      </c>
      <c r="K6635" s="100">
        <v>58351.43</v>
      </c>
      <c r="L6635" s="150">
        <v>43369</v>
      </c>
      <c r="M6635" s="151" t="s">
        <v>6779</v>
      </c>
      <c r="N6635" s="151" t="s">
        <v>3257</v>
      </c>
      <c r="O6635" s="102"/>
      <c r="P6635" s="20" t="s">
        <v>7191</v>
      </c>
      <c r="Q6635" s="20" t="b">
        <v>0</v>
      </c>
    </row>
    <row r="6636" spans="1:17" ht="31.5" hidden="1" x14ac:dyDescent="0.2">
      <c r="A6636" s="20">
        <v>6834</v>
      </c>
      <c r="B6636" s="144">
        <v>4697</v>
      </c>
      <c r="C6636" s="145" t="str">
        <f t="shared" si="103"/>
        <v>Nvo Ana TE6512</v>
      </c>
      <c r="D6636" s="145" t="s">
        <v>6776</v>
      </c>
      <c r="E6636" s="146" t="s">
        <v>2297</v>
      </c>
      <c r="F6636" s="147" t="s">
        <v>7164</v>
      </c>
      <c r="G6636" s="175"/>
      <c r="H6636" s="148" t="s">
        <v>7192</v>
      </c>
      <c r="I6636" s="102" t="s">
        <v>7193</v>
      </c>
      <c r="J6636" s="149" t="s">
        <v>26</v>
      </c>
      <c r="K6636" s="100">
        <v>130788.57</v>
      </c>
      <c r="L6636" s="150">
        <v>43369</v>
      </c>
      <c r="M6636" s="151" t="s">
        <v>6779</v>
      </c>
      <c r="N6636" s="151" t="s">
        <v>3257</v>
      </c>
      <c r="O6636" s="102"/>
      <c r="P6636" s="20" t="s">
        <v>7194</v>
      </c>
      <c r="Q6636" s="20" t="b">
        <v>0</v>
      </c>
    </row>
    <row r="6637" spans="1:17" ht="31.5" hidden="1" x14ac:dyDescent="0.2">
      <c r="A6637" s="20">
        <v>6835</v>
      </c>
      <c r="B6637" s="144">
        <v>4698</v>
      </c>
      <c r="C6637" s="145" t="str">
        <f t="shared" si="103"/>
        <v>Nvo Ana TE6513</v>
      </c>
      <c r="D6637" s="145" t="s">
        <v>6776</v>
      </c>
      <c r="E6637" s="146" t="s">
        <v>2297</v>
      </c>
      <c r="F6637" s="147" t="s">
        <v>7164</v>
      </c>
      <c r="G6637" s="175"/>
      <c r="H6637" s="148" t="s">
        <v>7195</v>
      </c>
      <c r="I6637" s="102" t="s">
        <v>7196</v>
      </c>
      <c r="J6637" s="149" t="s">
        <v>26</v>
      </c>
      <c r="K6637" s="100">
        <v>30181.43</v>
      </c>
      <c r="L6637" s="150">
        <v>43369</v>
      </c>
      <c r="M6637" s="151" t="s">
        <v>6779</v>
      </c>
      <c r="N6637" s="151" t="s">
        <v>3257</v>
      </c>
      <c r="O6637" s="102"/>
      <c r="P6637" s="20" t="s">
        <v>7197</v>
      </c>
      <c r="Q6637" s="20" t="b">
        <v>0</v>
      </c>
    </row>
    <row r="6638" spans="1:17" ht="45" hidden="1" x14ac:dyDescent="0.2">
      <c r="A6638" s="20">
        <v>6836</v>
      </c>
      <c r="B6638" s="144">
        <v>4699</v>
      </c>
      <c r="C6638" s="145" t="str">
        <f t="shared" si="103"/>
        <v>Nvo Ana TE6514</v>
      </c>
      <c r="D6638" s="145" t="s">
        <v>6776</v>
      </c>
      <c r="E6638" s="146" t="s">
        <v>2297</v>
      </c>
      <c r="F6638" s="147" t="s">
        <v>7164</v>
      </c>
      <c r="G6638" s="175"/>
      <c r="H6638" s="148" t="s">
        <v>7198</v>
      </c>
      <c r="I6638" s="102" t="s">
        <v>7199</v>
      </c>
      <c r="J6638" s="149" t="s">
        <v>26</v>
      </c>
      <c r="K6638" s="100">
        <v>17102.86</v>
      </c>
      <c r="L6638" s="150">
        <v>43369</v>
      </c>
      <c r="M6638" s="151" t="s">
        <v>6779</v>
      </c>
      <c r="N6638" s="151" t="s">
        <v>3257</v>
      </c>
      <c r="O6638" s="102"/>
      <c r="P6638" s="20" t="s">
        <v>7200</v>
      </c>
      <c r="Q6638" s="20" t="b">
        <v>0</v>
      </c>
    </row>
    <row r="6639" spans="1:17" ht="45" hidden="1" x14ac:dyDescent="0.2">
      <c r="A6639" s="20">
        <v>6837</v>
      </c>
      <c r="B6639" s="144">
        <v>4700</v>
      </c>
      <c r="C6639" s="145" t="str">
        <f t="shared" si="103"/>
        <v>Nvo Ana TE6515</v>
      </c>
      <c r="D6639" s="145" t="s">
        <v>6776</v>
      </c>
      <c r="E6639" s="146" t="s">
        <v>2297</v>
      </c>
      <c r="F6639" s="147" t="s">
        <v>7164</v>
      </c>
      <c r="G6639" s="175"/>
      <c r="H6639" s="148" t="s">
        <v>7201</v>
      </c>
      <c r="I6639" s="102" t="s">
        <v>7202</v>
      </c>
      <c r="J6639" s="149" t="s">
        <v>26</v>
      </c>
      <c r="K6639" s="100">
        <v>52315.71</v>
      </c>
      <c r="L6639" s="150">
        <v>43369</v>
      </c>
      <c r="M6639" s="151" t="s">
        <v>6779</v>
      </c>
      <c r="N6639" s="151" t="s">
        <v>3257</v>
      </c>
      <c r="O6639" s="102"/>
      <c r="P6639" s="20" t="s">
        <v>7203</v>
      </c>
      <c r="Q6639" s="20" t="b">
        <v>0</v>
      </c>
    </row>
    <row r="6640" spans="1:17" ht="31.5" hidden="1" x14ac:dyDescent="0.2">
      <c r="A6640" s="20">
        <v>6838</v>
      </c>
      <c r="B6640" s="144">
        <v>4701</v>
      </c>
      <c r="C6640" s="145" t="str">
        <f t="shared" si="103"/>
        <v>Nvo Ana TE6516</v>
      </c>
      <c r="D6640" s="145" t="s">
        <v>6776</v>
      </c>
      <c r="E6640" s="146" t="s">
        <v>2297</v>
      </c>
      <c r="F6640" s="147" t="s">
        <v>7164</v>
      </c>
      <c r="G6640" s="175"/>
      <c r="H6640" s="148" t="s">
        <v>7204</v>
      </c>
      <c r="I6640" s="102" t="s">
        <v>7205</v>
      </c>
      <c r="J6640" s="149" t="s">
        <v>26</v>
      </c>
      <c r="K6640" s="100">
        <v>71428.570000000007</v>
      </c>
      <c r="L6640" s="150">
        <v>43369</v>
      </c>
      <c r="M6640" s="151" t="s">
        <v>6779</v>
      </c>
      <c r="N6640" s="151" t="s">
        <v>3257</v>
      </c>
      <c r="O6640" s="102"/>
      <c r="P6640" s="20" t="s">
        <v>7205</v>
      </c>
      <c r="Q6640" s="20" t="b">
        <v>1</v>
      </c>
    </row>
    <row r="6641" spans="1:17" ht="45" hidden="1" x14ac:dyDescent="0.2">
      <c r="A6641" s="20">
        <v>6839</v>
      </c>
      <c r="B6641" s="144">
        <v>4703</v>
      </c>
      <c r="C6641" s="145" t="str">
        <f t="shared" si="103"/>
        <v>Nvo Ana TE7001</v>
      </c>
      <c r="D6641" s="145" t="s">
        <v>6776</v>
      </c>
      <c r="E6641" s="146" t="s">
        <v>2297</v>
      </c>
      <c r="F6641" s="147" t="s">
        <v>6791</v>
      </c>
      <c r="G6641" s="175"/>
      <c r="H6641" s="148" t="s">
        <v>7206</v>
      </c>
      <c r="I6641" s="102" t="s">
        <v>7207</v>
      </c>
      <c r="J6641" s="149" t="s">
        <v>26</v>
      </c>
      <c r="K6641" s="100">
        <v>593372.34400000004</v>
      </c>
      <c r="L6641" s="150">
        <v>43378</v>
      </c>
      <c r="M6641" s="151" t="s">
        <v>6779</v>
      </c>
      <c r="N6641" s="151" t="s">
        <v>3257</v>
      </c>
      <c r="O6641" s="102"/>
      <c r="P6641" s="20" t="s">
        <v>7208</v>
      </c>
      <c r="Q6641" s="20" t="b">
        <v>0</v>
      </c>
    </row>
    <row r="6642" spans="1:17" ht="31.5" hidden="1" x14ac:dyDescent="0.2">
      <c r="A6642" s="20">
        <v>6840</v>
      </c>
      <c r="B6642" s="144">
        <v>4704</v>
      </c>
      <c r="C6642" s="145" t="str">
        <f t="shared" si="103"/>
        <v>Nvo Ana TE7002</v>
      </c>
      <c r="D6642" s="145" t="s">
        <v>6776</v>
      </c>
      <c r="E6642" s="146" t="s">
        <v>2297</v>
      </c>
      <c r="F6642" s="147" t="s">
        <v>6791</v>
      </c>
      <c r="G6642" s="175"/>
      <c r="H6642" s="148" t="s">
        <v>7209</v>
      </c>
      <c r="I6642" s="102" t="s">
        <v>7210</v>
      </c>
      <c r="J6642" s="149" t="s">
        <v>26</v>
      </c>
      <c r="K6642" s="100">
        <v>310756.0135</v>
      </c>
      <c r="L6642" s="150">
        <v>43378</v>
      </c>
      <c r="M6642" s="151" t="s">
        <v>6779</v>
      </c>
      <c r="N6642" s="151" t="s">
        <v>3257</v>
      </c>
      <c r="O6642" s="102"/>
      <c r="P6642" s="20" t="s">
        <v>7210</v>
      </c>
      <c r="Q6642" s="20" t="b">
        <v>1</v>
      </c>
    </row>
    <row r="6643" spans="1:17" ht="31.5" hidden="1" x14ac:dyDescent="0.2">
      <c r="A6643" s="20">
        <v>6841</v>
      </c>
      <c r="B6643" s="144">
        <v>4705</v>
      </c>
      <c r="C6643" s="145" t="str">
        <f t="shared" si="103"/>
        <v>Nvo Ana TE7003</v>
      </c>
      <c r="D6643" s="145" t="s">
        <v>6776</v>
      </c>
      <c r="E6643" s="146" t="s">
        <v>2297</v>
      </c>
      <c r="F6643" s="147" t="s">
        <v>6791</v>
      </c>
      <c r="G6643" s="175"/>
      <c r="H6643" s="148" t="s">
        <v>7211</v>
      </c>
      <c r="I6643" s="102" t="s">
        <v>7212</v>
      </c>
      <c r="J6643" s="149" t="s">
        <v>26</v>
      </c>
      <c r="K6643" s="100">
        <v>87571.563499999989</v>
      </c>
      <c r="L6643" s="150">
        <v>43378</v>
      </c>
      <c r="M6643" s="151" t="s">
        <v>6779</v>
      </c>
      <c r="N6643" s="151" t="s">
        <v>3257</v>
      </c>
      <c r="O6643" s="102"/>
      <c r="P6643" s="20" t="s">
        <v>7212</v>
      </c>
      <c r="Q6643" s="20" t="b">
        <v>1</v>
      </c>
    </row>
    <row r="6644" spans="1:17" ht="31.5" hidden="1" x14ac:dyDescent="0.2">
      <c r="A6644" s="20">
        <v>6842</v>
      </c>
      <c r="B6644" s="144">
        <v>4706</v>
      </c>
      <c r="C6644" s="145" t="str">
        <f t="shared" si="103"/>
        <v>Nvo Ana TE7004</v>
      </c>
      <c r="D6644" s="145" t="s">
        <v>6776</v>
      </c>
      <c r="E6644" s="146" t="s">
        <v>2297</v>
      </c>
      <c r="F6644" s="147" t="s">
        <v>6791</v>
      </c>
      <c r="G6644" s="175"/>
      <c r="H6644" s="148" t="s">
        <v>7213</v>
      </c>
      <c r="I6644" s="102" t="s">
        <v>7214</v>
      </c>
      <c r="J6644" s="149" t="s">
        <v>26</v>
      </c>
      <c r="K6644" s="100">
        <v>1</v>
      </c>
      <c r="L6644" s="150">
        <v>43378</v>
      </c>
      <c r="M6644" s="151" t="s">
        <v>6779</v>
      </c>
      <c r="N6644" s="151" t="s">
        <v>3257</v>
      </c>
      <c r="O6644" s="102"/>
      <c r="P6644" s="20" t="s">
        <v>7215</v>
      </c>
      <c r="Q6644" s="20" t="b">
        <v>0</v>
      </c>
    </row>
    <row r="6645" spans="1:17" ht="60" hidden="1" x14ac:dyDescent="0.2">
      <c r="A6645" s="20">
        <v>6843</v>
      </c>
      <c r="B6645" s="144">
        <v>4707</v>
      </c>
      <c r="C6645" s="145" t="str">
        <f t="shared" si="103"/>
        <v>Nvo Ana TE7005</v>
      </c>
      <c r="D6645" s="145" t="s">
        <v>6776</v>
      </c>
      <c r="E6645" s="146" t="s">
        <v>2297</v>
      </c>
      <c r="F6645" s="147" t="s">
        <v>6791</v>
      </c>
      <c r="G6645" s="175"/>
      <c r="H6645" s="148" t="s">
        <v>7216</v>
      </c>
      <c r="I6645" s="102" t="s">
        <v>7046</v>
      </c>
      <c r="J6645" s="149" t="s">
        <v>26</v>
      </c>
      <c r="K6645" s="100">
        <v>1</v>
      </c>
      <c r="L6645" s="150">
        <v>43378</v>
      </c>
      <c r="M6645" s="151" t="s">
        <v>6779</v>
      </c>
      <c r="N6645" s="151" t="s">
        <v>3257</v>
      </c>
      <c r="O6645" s="102"/>
      <c r="P6645" s="20" t="s">
        <v>7217</v>
      </c>
      <c r="Q6645" s="20" t="b">
        <v>0</v>
      </c>
    </row>
    <row r="6646" spans="1:17" ht="75" hidden="1" x14ac:dyDescent="0.2">
      <c r="A6646" s="20">
        <v>6844</v>
      </c>
      <c r="B6646" s="144">
        <v>4708</v>
      </c>
      <c r="C6646" s="145" t="str">
        <f t="shared" si="103"/>
        <v>Nvo Ana TE7006</v>
      </c>
      <c r="D6646" s="145" t="s">
        <v>6776</v>
      </c>
      <c r="E6646" s="146" t="s">
        <v>2297</v>
      </c>
      <c r="F6646" s="147" t="s">
        <v>6791</v>
      </c>
      <c r="G6646" s="175"/>
      <c r="H6646" s="148" t="s">
        <v>7218</v>
      </c>
      <c r="I6646" s="102" t="s">
        <v>7219</v>
      </c>
      <c r="J6646" s="149" t="s">
        <v>26</v>
      </c>
      <c r="K6646" s="100">
        <v>228215</v>
      </c>
      <c r="L6646" s="150">
        <v>43378</v>
      </c>
      <c r="M6646" s="151" t="s">
        <v>6779</v>
      </c>
      <c r="N6646" s="151" t="s">
        <v>3257</v>
      </c>
      <c r="O6646" s="102"/>
      <c r="P6646" s="20" t="s">
        <v>7219</v>
      </c>
      <c r="Q6646" s="20" t="b">
        <v>1</v>
      </c>
    </row>
    <row r="6647" spans="1:17" ht="75" hidden="1" x14ac:dyDescent="0.2">
      <c r="A6647" s="20">
        <v>6845</v>
      </c>
      <c r="B6647" s="144">
        <v>4709</v>
      </c>
      <c r="C6647" s="145" t="str">
        <f t="shared" si="103"/>
        <v>Nvo Ana TE7007</v>
      </c>
      <c r="D6647" s="145" t="s">
        <v>6776</v>
      </c>
      <c r="E6647" s="146" t="s">
        <v>2297</v>
      </c>
      <c r="F6647" s="147" t="s">
        <v>6791</v>
      </c>
      <c r="G6647" s="175"/>
      <c r="H6647" s="148" t="s">
        <v>7220</v>
      </c>
      <c r="I6647" s="102" t="s">
        <v>7221</v>
      </c>
      <c r="J6647" s="149" t="s">
        <v>26</v>
      </c>
      <c r="K6647" s="100">
        <v>228215</v>
      </c>
      <c r="L6647" s="150">
        <v>43378</v>
      </c>
      <c r="M6647" s="151" t="s">
        <v>6779</v>
      </c>
      <c r="N6647" s="151" t="s">
        <v>3257</v>
      </c>
      <c r="O6647" s="102"/>
      <c r="P6647" s="20" t="s">
        <v>7221</v>
      </c>
      <c r="Q6647" s="20" t="b">
        <v>1</v>
      </c>
    </row>
    <row r="6648" spans="1:17" ht="31.5" hidden="1" x14ac:dyDescent="0.2">
      <c r="A6648" s="20">
        <v>6846</v>
      </c>
      <c r="B6648" s="144">
        <v>4710</v>
      </c>
      <c r="C6648" s="145" t="str">
        <f t="shared" si="103"/>
        <v>Nvo Ana TE7008</v>
      </c>
      <c r="D6648" s="145" t="s">
        <v>6776</v>
      </c>
      <c r="E6648" s="146" t="s">
        <v>2297</v>
      </c>
      <c r="F6648" s="147" t="s">
        <v>6791</v>
      </c>
      <c r="G6648" s="175"/>
      <c r="H6648" s="148" t="s">
        <v>7222</v>
      </c>
      <c r="I6648" s="102" t="s">
        <v>7223</v>
      </c>
      <c r="J6648" s="149" t="s">
        <v>6805</v>
      </c>
      <c r="K6648" s="100">
        <v>1911292.25</v>
      </c>
      <c r="L6648" s="150">
        <v>43378</v>
      </c>
      <c r="M6648" s="151" t="s">
        <v>6779</v>
      </c>
      <c r="N6648" s="151" t="s">
        <v>3257</v>
      </c>
      <c r="O6648" s="102"/>
      <c r="P6648" s="20" t="s">
        <v>7223</v>
      </c>
      <c r="Q6648" s="20" t="b">
        <v>1</v>
      </c>
    </row>
    <row r="6649" spans="1:17" ht="45" hidden="1" x14ac:dyDescent="0.2">
      <c r="A6649" s="20">
        <v>6847</v>
      </c>
      <c r="B6649" s="144">
        <v>4711</v>
      </c>
      <c r="C6649" s="145" t="str">
        <f t="shared" si="103"/>
        <v>Nvo Ana TE7009</v>
      </c>
      <c r="D6649" s="145" t="s">
        <v>6776</v>
      </c>
      <c r="E6649" s="146" t="s">
        <v>2297</v>
      </c>
      <c r="F6649" s="147" t="s">
        <v>6791</v>
      </c>
      <c r="G6649" s="175"/>
      <c r="H6649" s="148" t="s">
        <v>7224</v>
      </c>
      <c r="I6649" s="102" t="s">
        <v>7225</v>
      </c>
      <c r="J6649" s="149" t="s">
        <v>6805</v>
      </c>
      <c r="K6649" s="100">
        <v>128055.1465</v>
      </c>
      <c r="L6649" s="150">
        <v>43378</v>
      </c>
      <c r="M6649" s="151" t="s">
        <v>6779</v>
      </c>
      <c r="N6649" s="151" t="s">
        <v>3257</v>
      </c>
      <c r="O6649" s="102"/>
      <c r="P6649" s="20" t="s">
        <v>7226</v>
      </c>
      <c r="Q6649" s="20" t="b">
        <v>0</v>
      </c>
    </row>
    <row r="6650" spans="1:17" ht="31.5" hidden="1" x14ac:dyDescent="0.2">
      <c r="A6650" s="20">
        <v>6848</v>
      </c>
      <c r="B6650" s="144">
        <v>4712</v>
      </c>
      <c r="C6650" s="145" t="str">
        <f t="shared" si="103"/>
        <v>Nvo Ana TE7010</v>
      </c>
      <c r="D6650" s="145" t="s">
        <v>6776</v>
      </c>
      <c r="E6650" s="146" t="s">
        <v>2297</v>
      </c>
      <c r="F6650" s="147" t="s">
        <v>6791</v>
      </c>
      <c r="G6650" s="175"/>
      <c r="H6650" s="148" t="s">
        <v>7227</v>
      </c>
      <c r="I6650" s="102" t="s">
        <v>7228</v>
      </c>
      <c r="J6650" s="149" t="s">
        <v>26</v>
      </c>
      <c r="K6650" s="100">
        <v>665993.34499999997</v>
      </c>
      <c r="L6650" s="150">
        <v>43378</v>
      </c>
      <c r="M6650" s="151" t="s">
        <v>6779</v>
      </c>
      <c r="N6650" s="151" t="s">
        <v>3257</v>
      </c>
      <c r="O6650" s="102"/>
      <c r="P6650" s="20" t="s">
        <v>7228</v>
      </c>
      <c r="Q6650" s="20" t="b">
        <v>1</v>
      </c>
    </row>
    <row r="6651" spans="1:17" ht="31.5" hidden="1" x14ac:dyDescent="0.2">
      <c r="A6651" s="20">
        <v>6849</v>
      </c>
      <c r="B6651" s="144">
        <v>4713</v>
      </c>
      <c r="C6651" s="145" t="str">
        <f t="shared" si="103"/>
        <v>Nvo Ana TE7011</v>
      </c>
      <c r="D6651" s="145" t="s">
        <v>6776</v>
      </c>
      <c r="E6651" s="146" t="s">
        <v>2297</v>
      </c>
      <c r="F6651" s="147" t="s">
        <v>6791</v>
      </c>
      <c r="G6651" s="175"/>
      <c r="H6651" s="148" t="s">
        <v>7229</v>
      </c>
      <c r="I6651" s="102" t="s">
        <v>7230</v>
      </c>
      <c r="J6651" s="149" t="s">
        <v>26</v>
      </c>
      <c r="K6651" s="100">
        <v>1061378.4565000001</v>
      </c>
      <c r="L6651" s="150">
        <v>43378</v>
      </c>
      <c r="M6651" s="151" t="s">
        <v>6779</v>
      </c>
      <c r="N6651" s="151" t="s">
        <v>3257</v>
      </c>
      <c r="O6651" s="102"/>
      <c r="P6651" s="20" t="s">
        <v>7230</v>
      </c>
      <c r="Q6651" s="20" t="b">
        <v>1</v>
      </c>
    </row>
    <row r="6652" spans="1:17" ht="31.5" hidden="1" x14ac:dyDescent="0.2">
      <c r="A6652" s="20">
        <v>6850</v>
      </c>
      <c r="B6652" s="144">
        <v>4714</v>
      </c>
      <c r="C6652" s="145" t="str">
        <f t="shared" si="103"/>
        <v>Nvo Ana TE7012</v>
      </c>
      <c r="D6652" s="145" t="s">
        <v>6776</v>
      </c>
      <c r="E6652" s="146" t="s">
        <v>2297</v>
      </c>
      <c r="F6652" s="147" t="s">
        <v>6791</v>
      </c>
      <c r="G6652" s="175"/>
      <c r="H6652" s="148" t="s">
        <v>7231</v>
      </c>
      <c r="I6652" s="102" t="s">
        <v>7232</v>
      </c>
      <c r="J6652" s="149" t="s">
        <v>26</v>
      </c>
      <c r="K6652" s="100">
        <v>587502.87150000001</v>
      </c>
      <c r="L6652" s="150">
        <v>43378</v>
      </c>
      <c r="M6652" s="151" t="s">
        <v>6779</v>
      </c>
      <c r="N6652" s="151" t="s">
        <v>3257</v>
      </c>
      <c r="O6652" s="102"/>
      <c r="P6652" s="20" t="s">
        <v>7232</v>
      </c>
      <c r="Q6652" s="20" t="b">
        <v>1</v>
      </c>
    </row>
    <row r="6653" spans="1:17" ht="31.5" hidden="1" x14ac:dyDescent="0.2">
      <c r="A6653" s="20">
        <v>6851</v>
      </c>
      <c r="B6653" s="144">
        <v>4715</v>
      </c>
      <c r="C6653" s="145" t="str">
        <f t="shared" si="103"/>
        <v>Nvo Ana TE7013</v>
      </c>
      <c r="D6653" s="145" t="s">
        <v>6776</v>
      </c>
      <c r="E6653" s="146" t="s">
        <v>2297</v>
      </c>
      <c r="F6653" s="147" t="s">
        <v>6791</v>
      </c>
      <c r="G6653" s="175"/>
      <c r="H6653" s="148" t="s">
        <v>7233</v>
      </c>
      <c r="I6653" s="102" t="s">
        <v>7234</v>
      </c>
      <c r="J6653" s="149" t="s">
        <v>26</v>
      </c>
      <c r="K6653" s="100">
        <v>454624.27</v>
      </c>
      <c r="L6653" s="150">
        <v>43378</v>
      </c>
      <c r="M6653" s="151" t="s">
        <v>6779</v>
      </c>
      <c r="N6653" s="151" t="s">
        <v>3257</v>
      </c>
      <c r="O6653" s="102"/>
      <c r="P6653" s="20" t="s">
        <v>7234</v>
      </c>
      <c r="Q6653" s="20" t="b">
        <v>1</v>
      </c>
    </row>
    <row r="6654" spans="1:17" ht="31.5" hidden="1" x14ac:dyDescent="0.2">
      <c r="A6654" s="20">
        <v>6852</v>
      </c>
      <c r="B6654" s="144">
        <v>4716</v>
      </c>
      <c r="C6654" s="145" t="str">
        <f t="shared" si="103"/>
        <v>Nvo Ana TE7014</v>
      </c>
      <c r="D6654" s="145" t="s">
        <v>6776</v>
      </c>
      <c r="E6654" s="146" t="s">
        <v>2297</v>
      </c>
      <c r="F6654" s="147" t="s">
        <v>6791</v>
      </c>
      <c r="G6654" s="175"/>
      <c r="H6654" s="148" t="s">
        <v>7235</v>
      </c>
      <c r="I6654" s="102" t="s">
        <v>7236</v>
      </c>
      <c r="J6654" s="149" t="s">
        <v>25</v>
      </c>
      <c r="K6654" s="100">
        <v>133077.60550000001</v>
      </c>
      <c r="L6654" s="150">
        <v>43378</v>
      </c>
      <c r="M6654" s="151" t="s">
        <v>6779</v>
      </c>
      <c r="N6654" s="151" t="s">
        <v>3257</v>
      </c>
      <c r="O6654" s="102"/>
      <c r="P6654" s="20" t="s">
        <v>7236</v>
      </c>
      <c r="Q6654" s="20" t="b">
        <v>1</v>
      </c>
    </row>
    <row r="6655" spans="1:17" ht="31.5" hidden="1" x14ac:dyDescent="0.2">
      <c r="A6655" s="20">
        <v>6853</v>
      </c>
      <c r="B6655" s="144">
        <v>4717</v>
      </c>
      <c r="C6655" s="145" t="str">
        <f t="shared" si="103"/>
        <v>Nvo Ana TE7015</v>
      </c>
      <c r="D6655" s="145" t="s">
        <v>6776</v>
      </c>
      <c r="E6655" s="146" t="s">
        <v>2297</v>
      </c>
      <c r="F6655" s="147" t="s">
        <v>6791</v>
      </c>
      <c r="G6655" s="175"/>
      <c r="H6655" s="148" t="s">
        <v>7237</v>
      </c>
      <c r="I6655" s="102" t="s">
        <v>7238</v>
      </c>
      <c r="J6655" s="149" t="s">
        <v>25</v>
      </c>
      <c r="K6655" s="100">
        <v>117336.6535</v>
      </c>
      <c r="L6655" s="150">
        <v>43378</v>
      </c>
      <c r="M6655" s="151" t="s">
        <v>6779</v>
      </c>
      <c r="N6655" s="151" t="s">
        <v>3257</v>
      </c>
      <c r="O6655" s="102"/>
      <c r="P6655" s="20" t="s">
        <v>7239</v>
      </c>
      <c r="Q6655" s="20" t="b">
        <v>0</v>
      </c>
    </row>
    <row r="6656" spans="1:17" ht="31.5" hidden="1" x14ac:dyDescent="0.2">
      <c r="A6656" s="20">
        <v>6854</v>
      </c>
      <c r="B6656" s="144">
        <v>4718</v>
      </c>
      <c r="C6656" s="145" t="str">
        <f t="shared" si="103"/>
        <v>Nvo Ana TE7016</v>
      </c>
      <c r="D6656" s="145" t="s">
        <v>6776</v>
      </c>
      <c r="E6656" s="146" t="s">
        <v>2297</v>
      </c>
      <c r="F6656" s="147" t="s">
        <v>6791</v>
      </c>
      <c r="G6656" s="175"/>
      <c r="H6656" s="148" t="s">
        <v>7240</v>
      </c>
      <c r="I6656" s="102" t="s">
        <v>7241</v>
      </c>
      <c r="J6656" s="149" t="s">
        <v>25</v>
      </c>
      <c r="K6656" s="100">
        <v>725340.83</v>
      </c>
      <c r="L6656" s="150">
        <v>43378</v>
      </c>
      <c r="M6656" s="151" t="s">
        <v>6779</v>
      </c>
      <c r="N6656" s="151" t="s">
        <v>3257</v>
      </c>
      <c r="O6656" s="102"/>
      <c r="P6656" s="20" t="s">
        <v>7241</v>
      </c>
      <c r="Q6656" s="20" t="b">
        <v>1</v>
      </c>
    </row>
    <row r="6657" spans="1:17" ht="31.5" hidden="1" x14ac:dyDescent="0.2">
      <c r="A6657" s="20">
        <v>6855</v>
      </c>
      <c r="B6657" s="144">
        <v>4719</v>
      </c>
      <c r="C6657" s="145" t="str">
        <f t="shared" si="103"/>
        <v>Nvo Ana TE7017</v>
      </c>
      <c r="D6657" s="145" t="s">
        <v>6776</v>
      </c>
      <c r="E6657" s="146" t="s">
        <v>2297</v>
      </c>
      <c r="F6657" s="147" t="s">
        <v>6791</v>
      </c>
      <c r="G6657" s="175"/>
      <c r="H6657" s="148" t="s">
        <v>7242</v>
      </c>
      <c r="I6657" s="102" t="s">
        <v>7243</v>
      </c>
      <c r="J6657" s="149" t="s">
        <v>25</v>
      </c>
      <c r="K6657" s="100">
        <v>30733.47</v>
      </c>
      <c r="L6657" s="150">
        <v>43378</v>
      </c>
      <c r="M6657" s="151" t="s">
        <v>6779</v>
      </c>
      <c r="N6657" s="151" t="s">
        <v>3257</v>
      </c>
      <c r="O6657" s="102"/>
      <c r="P6657" s="20" t="s">
        <v>7243</v>
      </c>
      <c r="Q6657" s="20" t="b">
        <v>1</v>
      </c>
    </row>
    <row r="6658" spans="1:17" ht="31.5" hidden="1" x14ac:dyDescent="0.2">
      <c r="A6658" s="20">
        <v>6856</v>
      </c>
      <c r="B6658" s="144">
        <v>4720</v>
      </c>
      <c r="C6658" s="145" t="str">
        <f t="shared" si="103"/>
        <v>Nvo Ana TE7018</v>
      </c>
      <c r="D6658" s="145" t="s">
        <v>6776</v>
      </c>
      <c r="E6658" s="146" t="s">
        <v>2297</v>
      </c>
      <c r="F6658" s="147" t="s">
        <v>6791</v>
      </c>
      <c r="G6658" s="175"/>
      <c r="H6658" s="148" t="s">
        <v>7244</v>
      </c>
      <c r="I6658" s="102" t="s">
        <v>7245</v>
      </c>
      <c r="J6658" s="149" t="s">
        <v>25</v>
      </c>
      <c r="K6658" s="100">
        <v>37684.97</v>
      </c>
      <c r="L6658" s="150">
        <v>43378</v>
      </c>
      <c r="M6658" s="151" t="s">
        <v>6779</v>
      </c>
      <c r="N6658" s="151" t="s">
        <v>3257</v>
      </c>
      <c r="O6658" s="102"/>
      <c r="P6658" s="20" t="s">
        <v>7246</v>
      </c>
      <c r="Q6658" s="20" t="b">
        <v>0</v>
      </c>
    </row>
    <row r="6659" spans="1:17" ht="31.5" hidden="1" x14ac:dyDescent="0.2">
      <c r="A6659" s="20">
        <v>6857</v>
      </c>
      <c r="B6659" s="144">
        <v>4721</v>
      </c>
      <c r="C6659" s="145" t="str">
        <f t="shared" si="103"/>
        <v>Nvo Ana TE7019</v>
      </c>
      <c r="D6659" s="145" t="s">
        <v>6776</v>
      </c>
      <c r="E6659" s="146" t="s">
        <v>2297</v>
      </c>
      <c r="F6659" s="147" t="s">
        <v>6791</v>
      </c>
      <c r="G6659" s="175"/>
      <c r="H6659" s="148" t="s">
        <v>7247</v>
      </c>
      <c r="I6659" s="102" t="s">
        <v>7248</v>
      </c>
      <c r="J6659" s="149" t="s">
        <v>25</v>
      </c>
      <c r="K6659" s="100">
        <v>182991.49350000001</v>
      </c>
      <c r="L6659" s="150">
        <v>43378</v>
      </c>
      <c r="M6659" s="151" t="s">
        <v>6779</v>
      </c>
      <c r="N6659" s="151" t="s">
        <v>3257</v>
      </c>
      <c r="O6659" s="102"/>
      <c r="P6659" s="20" t="s">
        <v>7249</v>
      </c>
      <c r="Q6659" s="20" t="b">
        <v>0</v>
      </c>
    </row>
    <row r="6660" spans="1:17" ht="31.5" hidden="1" x14ac:dyDescent="0.2">
      <c r="A6660" s="20">
        <v>6858</v>
      </c>
      <c r="B6660" s="144">
        <v>4722</v>
      </c>
      <c r="C6660" s="145" t="str">
        <f t="shared" si="103"/>
        <v>Nvo Ana TE7020</v>
      </c>
      <c r="D6660" s="145" t="s">
        <v>6776</v>
      </c>
      <c r="E6660" s="146" t="s">
        <v>2297</v>
      </c>
      <c r="F6660" s="147" t="s">
        <v>6791</v>
      </c>
      <c r="G6660" s="175"/>
      <c r="H6660" s="148" t="s">
        <v>7250</v>
      </c>
      <c r="I6660" s="102" t="s">
        <v>7251</v>
      </c>
      <c r="J6660" s="149" t="s">
        <v>26</v>
      </c>
      <c r="K6660" s="100">
        <v>373069.228</v>
      </c>
      <c r="L6660" s="150">
        <v>43378</v>
      </c>
      <c r="M6660" s="151" t="s">
        <v>6779</v>
      </c>
      <c r="N6660" s="151" t="s">
        <v>3257</v>
      </c>
      <c r="O6660" s="102"/>
      <c r="P6660" s="20" t="s">
        <v>7251</v>
      </c>
      <c r="Q6660" s="20" t="b">
        <v>1</v>
      </c>
    </row>
    <row r="6661" spans="1:17" ht="31.5" hidden="1" x14ac:dyDescent="0.2">
      <c r="A6661" s="20">
        <v>6859</v>
      </c>
      <c r="B6661" s="144">
        <v>4723</v>
      </c>
      <c r="C6661" s="145" t="str">
        <f t="shared" si="103"/>
        <v>Nvo Ana TE7021</v>
      </c>
      <c r="D6661" s="145" t="s">
        <v>6776</v>
      </c>
      <c r="E6661" s="146" t="s">
        <v>2297</v>
      </c>
      <c r="F6661" s="147" t="s">
        <v>6791</v>
      </c>
      <c r="G6661" s="175"/>
      <c r="H6661" s="148" t="s">
        <v>7252</v>
      </c>
      <c r="I6661" s="102" t="s">
        <v>7253</v>
      </c>
      <c r="J6661" s="149" t="s">
        <v>26</v>
      </c>
      <c r="K6661" s="100">
        <v>76834.315150000009</v>
      </c>
      <c r="L6661" s="150">
        <v>43378</v>
      </c>
      <c r="M6661" s="151" t="s">
        <v>6779</v>
      </c>
      <c r="N6661" s="151" t="s">
        <v>3257</v>
      </c>
      <c r="O6661" s="102"/>
      <c r="P6661" s="20" t="s">
        <v>7253</v>
      </c>
      <c r="Q6661" s="20" t="b">
        <v>1</v>
      </c>
    </row>
    <row r="6662" spans="1:17" ht="31.5" hidden="1" x14ac:dyDescent="0.2">
      <c r="A6662" s="20">
        <v>6860</v>
      </c>
      <c r="B6662" s="144">
        <v>4724</v>
      </c>
      <c r="C6662" s="145" t="str">
        <f t="shared" si="103"/>
        <v>Nvo Ana TE7022</v>
      </c>
      <c r="D6662" s="145" t="s">
        <v>6776</v>
      </c>
      <c r="E6662" s="146" t="s">
        <v>2297</v>
      </c>
      <c r="F6662" s="147" t="s">
        <v>6791</v>
      </c>
      <c r="G6662" s="175"/>
      <c r="H6662" s="148" t="s">
        <v>7254</v>
      </c>
      <c r="I6662" s="102" t="s">
        <v>7255</v>
      </c>
      <c r="J6662" s="149" t="s">
        <v>25</v>
      </c>
      <c r="K6662" s="100">
        <v>20715.859950000002</v>
      </c>
      <c r="L6662" s="150">
        <v>43378</v>
      </c>
      <c r="M6662" s="151" t="s">
        <v>6779</v>
      </c>
      <c r="N6662" s="151" t="s">
        <v>3257</v>
      </c>
      <c r="O6662" s="102"/>
      <c r="P6662" s="20" t="s">
        <v>7256</v>
      </c>
      <c r="Q6662" s="20" t="b">
        <v>0</v>
      </c>
    </row>
    <row r="6663" spans="1:17" ht="45" hidden="1" x14ac:dyDescent="0.2">
      <c r="A6663" s="20">
        <v>6861</v>
      </c>
      <c r="B6663" s="144">
        <v>4725</v>
      </c>
      <c r="C6663" s="145" t="str">
        <f t="shared" si="103"/>
        <v>Nvo Ana TE7023</v>
      </c>
      <c r="D6663" s="145" t="s">
        <v>6776</v>
      </c>
      <c r="E6663" s="146" t="s">
        <v>2297</v>
      </c>
      <c r="F6663" s="147" t="s">
        <v>6791</v>
      </c>
      <c r="G6663" s="175"/>
      <c r="H6663" s="148" t="s">
        <v>7257</v>
      </c>
      <c r="I6663" s="102" t="s">
        <v>7258</v>
      </c>
      <c r="J6663" s="149" t="s">
        <v>25</v>
      </c>
      <c r="K6663" s="100">
        <v>110505.49949999999</v>
      </c>
      <c r="L6663" s="150">
        <v>43378</v>
      </c>
      <c r="M6663" s="151" t="s">
        <v>6779</v>
      </c>
      <c r="N6663" s="151" t="s">
        <v>3257</v>
      </c>
      <c r="O6663" s="102"/>
      <c r="P6663" s="20" t="s">
        <v>7259</v>
      </c>
      <c r="Q6663" s="20" t="b">
        <v>0</v>
      </c>
    </row>
    <row r="6664" spans="1:17" ht="31.5" hidden="1" x14ac:dyDescent="0.2">
      <c r="A6664" s="20">
        <v>6862</v>
      </c>
      <c r="B6664" s="144">
        <v>4726</v>
      </c>
      <c r="C6664" s="145" t="str">
        <f t="shared" si="103"/>
        <v>Nvo Ana TE7024</v>
      </c>
      <c r="D6664" s="145" t="s">
        <v>6776</v>
      </c>
      <c r="E6664" s="146" t="s">
        <v>2297</v>
      </c>
      <c r="F6664" s="147" t="s">
        <v>6791</v>
      </c>
      <c r="G6664" s="175"/>
      <c r="H6664" s="148" t="s">
        <v>7260</v>
      </c>
      <c r="I6664" s="102" t="s">
        <v>7261</v>
      </c>
      <c r="J6664" s="149" t="s">
        <v>25</v>
      </c>
      <c r="K6664" s="100">
        <v>23128.035000000003</v>
      </c>
      <c r="L6664" s="150">
        <v>43378</v>
      </c>
      <c r="M6664" s="151" t="s">
        <v>6779</v>
      </c>
      <c r="N6664" s="151" t="s">
        <v>3257</v>
      </c>
      <c r="O6664" s="102"/>
      <c r="P6664" s="20" t="s">
        <v>7262</v>
      </c>
      <c r="Q6664" s="20" t="b">
        <v>0</v>
      </c>
    </row>
    <row r="6665" spans="1:17" ht="31.5" hidden="1" x14ac:dyDescent="0.2">
      <c r="A6665" s="20">
        <v>6863</v>
      </c>
      <c r="B6665" s="144">
        <v>4727</v>
      </c>
      <c r="C6665" s="145" t="str">
        <f t="shared" si="103"/>
        <v>Nvo Ana TE7025</v>
      </c>
      <c r="D6665" s="145" t="s">
        <v>6776</v>
      </c>
      <c r="E6665" s="146" t="s">
        <v>2297</v>
      </c>
      <c r="F6665" s="147" t="s">
        <v>6791</v>
      </c>
      <c r="G6665" s="175"/>
      <c r="H6665" s="148" t="s">
        <v>7263</v>
      </c>
      <c r="I6665" s="102" t="s">
        <v>7264</v>
      </c>
      <c r="J6665" s="149" t="s">
        <v>25</v>
      </c>
      <c r="K6665" s="100">
        <v>36038.247090000004</v>
      </c>
      <c r="L6665" s="150">
        <v>43378</v>
      </c>
      <c r="M6665" s="151" t="s">
        <v>6779</v>
      </c>
      <c r="N6665" s="151" t="s">
        <v>3257</v>
      </c>
      <c r="O6665" s="102"/>
      <c r="P6665" s="20" t="s">
        <v>7264</v>
      </c>
      <c r="Q6665" s="20" t="b">
        <v>1</v>
      </c>
    </row>
    <row r="6666" spans="1:17" ht="31.5" hidden="1" x14ac:dyDescent="0.2">
      <c r="A6666" s="20">
        <v>6864</v>
      </c>
      <c r="B6666" s="144">
        <v>4728</v>
      </c>
      <c r="C6666" s="145" t="str">
        <f t="shared" si="103"/>
        <v>Nvo Ana TE7026</v>
      </c>
      <c r="D6666" s="145" t="s">
        <v>6776</v>
      </c>
      <c r="E6666" s="146" t="s">
        <v>2297</v>
      </c>
      <c r="F6666" s="147" t="s">
        <v>6791</v>
      </c>
      <c r="G6666" s="175"/>
      <c r="H6666" s="148" t="s">
        <v>7265</v>
      </c>
      <c r="I6666" s="102" t="s">
        <v>7266</v>
      </c>
      <c r="J6666" s="149" t="s">
        <v>25</v>
      </c>
      <c r="K6666" s="100">
        <v>51766.596120000002</v>
      </c>
      <c r="L6666" s="150">
        <v>43378</v>
      </c>
      <c r="M6666" s="151" t="s">
        <v>6779</v>
      </c>
      <c r="N6666" s="151" t="s">
        <v>3257</v>
      </c>
      <c r="O6666" s="102"/>
      <c r="P6666" s="20" t="s">
        <v>7266</v>
      </c>
      <c r="Q6666" s="20" t="b">
        <v>1</v>
      </c>
    </row>
    <row r="6667" spans="1:17" ht="31.5" hidden="1" x14ac:dyDescent="0.2">
      <c r="A6667" s="20">
        <v>6865</v>
      </c>
      <c r="B6667" s="144">
        <v>4729</v>
      </c>
      <c r="C6667" s="145" t="str">
        <f t="shared" si="103"/>
        <v>Nvo Ana TE7027</v>
      </c>
      <c r="D6667" s="145" t="s">
        <v>6776</v>
      </c>
      <c r="E6667" s="146" t="s">
        <v>2297</v>
      </c>
      <c r="F6667" s="147" t="s">
        <v>6791</v>
      </c>
      <c r="G6667" s="175"/>
      <c r="H6667" s="148" t="s">
        <v>7267</v>
      </c>
      <c r="I6667" s="102" t="s">
        <v>7268</v>
      </c>
      <c r="J6667" s="149" t="s">
        <v>26</v>
      </c>
      <c r="K6667" s="100">
        <v>1047135.05</v>
      </c>
      <c r="L6667" s="150">
        <v>43378</v>
      </c>
      <c r="M6667" s="151" t="s">
        <v>6779</v>
      </c>
      <c r="N6667" s="151" t="s">
        <v>3257</v>
      </c>
      <c r="O6667" s="102"/>
      <c r="P6667" s="20" t="s">
        <v>7268</v>
      </c>
      <c r="Q6667" s="20" t="b">
        <v>1</v>
      </c>
    </row>
    <row r="6668" spans="1:17" ht="31.5" hidden="1" x14ac:dyDescent="0.2">
      <c r="A6668" s="20">
        <v>6866</v>
      </c>
      <c r="B6668" s="144">
        <v>4730</v>
      </c>
      <c r="C6668" s="145" t="str">
        <f t="shared" si="103"/>
        <v>Nvo Ana TE7028</v>
      </c>
      <c r="D6668" s="145" t="s">
        <v>6776</v>
      </c>
      <c r="E6668" s="146" t="s">
        <v>2297</v>
      </c>
      <c r="F6668" s="147" t="s">
        <v>6791</v>
      </c>
      <c r="G6668" s="175"/>
      <c r="H6668" s="148" t="s">
        <v>7269</v>
      </c>
      <c r="I6668" s="102" t="s">
        <v>7270</v>
      </c>
      <c r="J6668" s="149" t="s">
        <v>25</v>
      </c>
      <c r="K6668" s="100">
        <v>12139.319500000001</v>
      </c>
      <c r="L6668" s="150">
        <v>43378</v>
      </c>
      <c r="M6668" s="151" t="s">
        <v>6779</v>
      </c>
      <c r="N6668" s="151" t="s">
        <v>3257</v>
      </c>
      <c r="O6668" s="102"/>
      <c r="P6668" s="20" t="s">
        <v>7271</v>
      </c>
      <c r="Q6668" s="20" t="b">
        <v>0</v>
      </c>
    </row>
    <row r="6669" spans="1:17" ht="31.5" hidden="1" x14ac:dyDescent="0.2">
      <c r="A6669" s="20">
        <v>6867</v>
      </c>
      <c r="B6669" s="144">
        <v>4731</v>
      </c>
      <c r="C6669" s="145" t="str">
        <f t="shared" si="103"/>
        <v>Nvo Ana TE7029</v>
      </c>
      <c r="D6669" s="145" t="s">
        <v>6776</v>
      </c>
      <c r="E6669" s="146" t="s">
        <v>2297</v>
      </c>
      <c r="F6669" s="147" t="s">
        <v>6791</v>
      </c>
      <c r="G6669" s="175"/>
      <c r="H6669" s="148" t="s">
        <v>7272</v>
      </c>
      <c r="I6669" s="102" t="s">
        <v>7273</v>
      </c>
      <c r="J6669" s="149" t="s">
        <v>25</v>
      </c>
      <c r="K6669" s="100">
        <v>9040.6959999999999</v>
      </c>
      <c r="L6669" s="150">
        <v>43378</v>
      </c>
      <c r="M6669" s="151" t="s">
        <v>6779</v>
      </c>
      <c r="N6669" s="151" t="s">
        <v>3257</v>
      </c>
      <c r="O6669" s="102"/>
      <c r="P6669" s="20" t="s">
        <v>7274</v>
      </c>
      <c r="Q6669" s="20" t="b">
        <v>0</v>
      </c>
    </row>
    <row r="6670" spans="1:17" ht="31.5" hidden="1" x14ac:dyDescent="0.2">
      <c r="A6670" s="20">
        <v>6868</v>
      </c>
      <c r="B6670" s="144">
        <v>4732</v>
      </c>
      <c r="C6670" s="145" t="str">
        <f t="shared" si="103"/>
        <v>Nvo Ana TE7030</v>
      </c>
      <c r="D6670" s="145" t="s">
        <v>6776</v>
      </c>
      <c r="E6670" s="146" t="s">
        <v>2297</v>
      </c>
      <c r="F6670" s="147" t="s">
        <v>6791</v>
      </c>
      <c r="G6670" s="175"/>
      <c r="H6670" s="148" t="s">
        <v>7275</v>
      </c>
      <c r="I6670" s="102" t="s">
        <v>7276</v>
      </c>
      <c r="J6670" s="149" t="s">
        <v>26</v>
      </c>
      <c r="K6670" s="100">
        <v>6601.4969999999994</v>
      </c>
      <c r="L6670" s="150">
        <v>43378</v>
      </c>
      <c r="M6670" s="151" t="s">
        <v>6779</v>
      </c>
      <c r="N6670" s="151" t="s">
        <v>3257</v>
      </c>
      <c r="O6670" s="102"/>
      <c r="P6670" s="20" t="s">
        <v>7276</v>
      </c>
      <c r="Q6670" s="20" t="b">
        <v>1</v>
      </c>
    </row>
    <row r="6671" spans="1:17" ht="60" hidden="1" x14ac:dyDescent="0.2">
      <c r="A6671" s="20">
        <v>6869</v>
      </c>
      <c r="B6671" s="144">
        <v>4733</v>
      </c>
      <c r="C6671" s="145" t="str">
        <f t="shared" si="103"/>
        <v>Nvo Ana TE7031</v>
      </c>
      <c r="D6671" s="145" t="s">
        <v>6776</v>
      </c>
      <c r="E6671" s="146" t="s">
        <v>2297</v>
      </c>
      <c r="F6671" s="147" t="s">
        <v>6791</v>
      </c>
      <c r="G6671" s="175"/>
      <c r="H6671" s="148" t="s">
        <v>7277</v>
      </c>
      <c r="I6671" s="102" t="s">
        <v>7278</v>
      </c>
      <c r="J6671" s="149" t="s">
        <v>25</v>
      </c>
      <c r="K6671" s="100">
        <v>73440.526481064458</v>
      </c>
      <c r="L6671" s="150">
        <v>43378</v>
      </c>
      <c r="M6671" s="151" t="s">
        <v>6779</v>
      </c>
      <c r="N6671" s="151" t="s">
        <v>3257</v>
      </c>
      <c r="O6671" s="102"/>
      <c r="P6671" s="20" t="s">
        <v>7279</v>
      </c>
      <c r="Q6671" s="20" t="b">
        <v>0</v>
      </c>
    </row>
    <row r="6672" spans="1:17" ht="60" hidden="1" x14ac:dyDescent="0.2">
      <c r="A6672" s="20">
        <v>6870</v>
      </c>
      <c r="B6672" s="144">
        <v>4734</v>
      </c>
      <c r="C6672" s="145" t="str">
        <f t="shared" si="103"/>
        <v>Nvo Ana TE7032</v>
      </c>
      <c r="D6672" s="145" t="s">
        <v>6776</v>
      </c>
      <c r="E6672" s="146" t="s">
        <v>2297</v>
      </c>
      <c r="F6672" s="147" t="s">
        <v>6791</v>
      </c>
      <c r="G6672" s="175"/>
      <c r="H6672" s="148" t="s">
        <v>7280</v>
      </c>
      <c r="I6672" s="102" t="s">
        <v>7281</v>
      </c>
      <c r="J6672" s="149" t="s">
        <v>25</v>
      </c>
      <c r="K6672" s="100">
        <v>32933.170987171237</v>
      </c>
      <c r="L6672" s="150">
        <v>43378</v>
      </c>
      <c r="M6672" s="151" t="s">
        <v>6779</v>
      </c>
      <c r="N6672" s="151" t="s">
        <v>3257</v>
      </c>
      <c r="O6672" s="102"/>
      <c r="P6672" s="20" t="s">
        <v>7282</v>
      </c>
      <c r="Q6672" s="20" t="b">
        <v>0</v>
      </c>
    </row>
    <row r="6673" spans="1:17" ht="75" hidden="1" x14ac:dyDescent="0.2">
      <c r="A6673" s="20">
        <v>6871</v>
      </c>
      <c r="B6673" s="144">
        <v>4735</v>
      </c>
      <c r="C6673" s="145" t="str">
        <f t="shared" si="103"/>
        <v>Nvo Ana TE7033</v>
      </c>
      <c r="D6673" s="145" t="s">
        <v>6776</v>
      </c>
      <c r="E6673" s="146" t="s">
        <v>2297</v>
      </c>
      <c r="F6673" s="147" t="s">
        <v>6791</v>
      </c>
      <c r="G6673" s="175"/>
      <c r="H6673" s="148" t="s">
        <v>7283</v>
      </c>
      <c r="I6673" s="102" t="s">
        <v>7284</v>
      </c>
      <c r="J6673" s="149" t="s">
        <v>25</v>
      </c>
      <c r="K6673" s="100">
        <v>143148.93436688164</v>
      </c>
      <c r="L6673" s="150">
        <v>43378</v>
      </c>
      <c r="M6673" s="151" t="s">
        <v>6779</v>
      </c>
      <c r="N6673" s="151" t="s">
        <v>3257</v>
      </c>
      <c r="O6673" s="102"/>
      <c r="P6673" s="20" t="s">
        <v>7285</v>
      </c>
      <c r="Q6673" s="20" t="b">
        <v>0</v>
      </c>
    </row>
    <row r="6674" spans="1:17" ht="45" hidden="1" x14ac:dyDescent="0.2">
      <c r="A6674" s="20">
        <v>6872</v>
      </c>
      <c r="B6674" s="144">
        <v>4736</v>
      </c>
      <c r="C6674" s="145" t="str">
        <f t="shared" si="103"/>
        <v>Nvo Ana TE7034</v>
      </c>
      <c r="D6674" s="145" t="s">
        <v>6776</v>
      </c>
      <c r="E6674" s="146" t="s">
        <v>2297</v>
      </c>
      <c r="F6674" s="147" t="s">
        <v>6791</v>
      </c>
      <c r="G6674" s="175"/>
      <c r="H6674" s="148" t="s">
        <v>7286</v>
      </c>
      <c r="I6674" s="102" t="s">
        <v>7287</v>
      </c>
      <c r="J6674" s="149" t="s">
        <v>25</v>
      </c>
      <c r="K6674" s="100">
        <v>5725.1443668816346</v>
      </c>
      <c r="L6674" s="150">
        <v>43378</v>
      </c>
      <c r="M6674" s="151" t="s">
        <v>6779</v>
      </c>
      <c r="N6674" s="151" t="s">
        <v>3257</v>
      </c>
      <c r="O6674" s="102"/>
      <c r="P6674" s="20" t="s">
        <v>7288</v>
      </c>
      <c r="Q6674" s="20" t="b">
        <v>0</v>
      </c>
    </row>
    <row r="6675" spans="1:17" ht="60" hidden="1" x14ac:dyDescent="0.2">
      <c r="A6675" s="20">
        <v>6873</v>
      </c>
      <c r="B6675" s="144">
        <v>4737</v>
      </c>
      <c r="C6675" s="145" t="str">
        <f t="shared" si="103"/>
        <v>Nvo Ana TE7035</v>
      </c>
      <c r="D6675" s="145" t="s">
        <v>6776</v>
      </c>
      <c r="E6675" s="146" t="s">
        <v>2297</v>
      </c>
      <c r="F6675" s="147" t="s">
        <v>6791</v>
      </c>
      <c r="G6675" s="175"/>
      <c r="H6675" s="148" t="s">
        <v>7289</v>
      </c>
      <c r="I6675" s="102" t="s">
        <v>7290</v>
      </c>
      <c r="J6675" s="149" t="s">
        <v>25</v>
      </c>
      <c r="K6675" s="100">
        <v>22833.611671095605</v>
      </c>
      <c r="L6675" s="150">
        <v>43378</v>
      </c>
      <c r="M6675" s="151" t="s">
        <v>6779</v>
      </c>
      <c r="N6675" s="151" t="s">
        <v>3257</v>
      </c>
      <c r="O6675" s="102"/>
      <c r="P6675" s="20" t="s">
        <v>7291</v>
      </c>
      <c r="Q6675" s="20" t="b">
        <v>0</v>
      </c>
    </row>
    <row r="6676" spans="1:17" ht="105" hidden="1" x14ac:dyDescent="0.2">
      <c r="A6676" s="20">
        <v>6874</v>
      </c>
      <c r="B6676" s="144">
        <v>4738</v>
      </c>
      <c r="C6676" s="145" t="str">
        <f t="shared" si="103"/>
        <v>Nvo Ana TE7036</v>
      </c>
      <c r="D6676" s="145" t="s">
        <v>6776</v>
      </c>
      <c r="E6676" s="146" t="s">
        <v>2297</v>
      </c>
      <c r="F6676" s="147" t="s">
        <v>6791</v>
      </c>
      <c r="G6676" s="175"/>
      <c r="H6676" s="148" t="s">
        <v>7292</v>
      </c>
      <c r="I6676" s="102" t="s">
        <v>7293</v>
      </c>
      <c r="J6676" s="149" t="s">
        <v>25</v>
      </c>
      <c r="K6676" s="100">
        <v>23961.985156889943</v>
      </c>
      <c r="L6676" s="150">
        <v>43378</v>
      </c>
      <c r="M6676" s="151" t="s">
        <v>6779</v>
      </c>
      <c r="N6676" s="151" t="s">
        <v>3257</v>
      </c>
      <c r="O6676" s="102"/>
      <c r="P6676" s="20" t="s">
        <v>7294</v>
      </c>
      <c r="Q6676" s="20" t="b">
        <v>0</v>
      </c>
    </row>
    <row r="6677" spans="1:17" ht="45" hidden="1" x14ac:dyDescent="0.2">
      <c r="A6677" s="20">
        <v>6875</v>
      </c>
      <c r="B6677" s="144">
        <v>4739</v>
      </c>
      <c r="C6677" s="145" t="str">
        <f t="shared" si="103"/>
        <v>Nvo Ana TE7037</v>
      </c>
      <c r="D6677" s="145" t="s">
        <v>6776</v>
      </c>
      <c r="E6677" s="146" t="s">
        <v>2297</v>
      </c>
      <c r="F6677" s="147" t="s">
        <v>6791</v>
      </c>
      <c r="G6677" s="175"/>
      <c r="H6677" s="148" t="s">
        <v>7295</v>
      </c>
      <c r="I6677" s="102" t="s">
        <v>7296</v>
      </c>
      <c r="J6677" s="149" t="s">
        <v>25</v>
      </c>
      <c r="K6677" s="100">
        <v>13062.898867976814</v>
      </c>
      <c r="L6677" s="150">
        <v>43378</v>
      </c>
      <c r="M6677" s="151" t="s">
        <v>6779</v>
      </c>
      <c r="N6677" s="151" t="s">
        <v>3257</v>
      </c>
      <c r="O6677" s="102"/>
      <c r="P6677" s="20" t="s">
        <v>7297</v>
      </c>
      <c r="Q6677" s="20" t="b">
        <v>0</v>
      </c>
    </row>
    <row r="6678" spans="1:17" ht="75" hidden="1" x14ac:dyDescent="0.2">
      <c r="A6678" s="20">
        <v>6876</v>
      </c>
      <c r="B6678" s="144">
        <v>4740</v>
      </c>
      <c r="C6678" s="145" t="str">
        <f t="shared" si="103"/>
        <v>Nvo Ana TE7038</v>
      </c>
      <c r="D6678" s="145" t="s">
        <v>6776</v>
      </c>
      <c r="E6678" s="146" t="s">
        <v>2297</v>
      </c>
      <c r="F6678" s="147" t="s">
        <v>6791</v>
      </c>
      <c r="G6678" s="175"/>
      <c r="H6678" s="148" t="s">
        <v>7298</v>
      </c>
      <c r="I6678" s="102" t="s">
        <v>7299</v>
      </c>
      <c r="J6678" s="149" t="s">
        <v>26</v>
      </c>
      <c r="K6678" s="100">
        <v>63955.309851848608</v>
      </c>
      <c r="L6678" s="150">
        <v>43378</v>
      </c>
      <c r="M6678" s="151" t="s">
        <v>6779</v>
      </c>
      <c r="N6678" s="151" t="s">
        <v>3257</v>
      </c>
      <c r="O6678" s="102"/>
      <c r="P6678" s="20" t="s">
        <v>7300</v>
      </c>
      <c r="Q6678" s="20" t="b">
        <v>0</v>
      </c>
    </row>
    <row r="6679" spans="1:17" ht="75" hidden="1" x14ac:dyDescent="0.2">
      <c r="A6679" s="20">
        <v>6877</v>
      </c>
      <c r="B6679" s="144">
        <v>4741</v>
      </c>
      <c r="C6679" s="145" t="str">
        <f t="shared" si="103"/>
        <v>Nvo Ana TE7039</v>
      </c>
      <c r="D6679" s="145" t="s">
        <v>6776</v>
      </c>
      <c r="E6679" s="146" t="s">
        <v>2297</v>
      </c>
      <c r="F6679" s="147" t="s">
        <v>6791</v>
      </c>
      <c r="G6679" s="175"/>
      <c r="H6679" s="148" t="s">
        <v>7301</v>
      </c>
      <c r="I6679" s="102" t="s">
        <v>7302</v>
      </c>
      <c r="J6679" s="149" t="s">
        <v>26</v>
      </c>
      <c r="K6679" s="100">
        <v>84639.602941942372</v>
      </c>
      <c r="L6679" s="150">
        <v>43378</v>
      </c>
      <c r="M6679" s="151" t="s">
        <v>6779</v>
      </c>
      <c r="N6679" s="151" t="s">
        <v>3257</v>
      </c>
      <c r="O6679" s="102"/>
      <c r="P6679" s="20" t="s">
        <v>7303</v>
      </c>
      <c r="Q6679" s="20" t="b">
        <v>0</v>
      </c>
    </row>
    <row r="6680" spans="1:17" ht="31.5" hidden="1" x14ac:dyDescent="0.2">
      <c r="A6680" s="20">
        <v>6878</v>
      </c>
      <c r="B6680" s="144">
        <v>4742</v>
      </c>
      <c r="C6680" s="145" t="str">
        <f t="shared" si="103"/>
        <v>Nvo Ana TE7040</v>
      </c>
      <c r="D6680" s="145" t="s">
        <v>6776</v>
      </c>
      <c r="E6680" s="146" t="s">
        <v>2297</v>
      </c>
      <c r="F6680" s="147" t="s">
        <v>6791</v>
      </c>
      <c r="G6680" s="175"/>
      <c r="H6680" s="148" t="s">
        <v>7304</v>
      </c>
      <c r="I6680" s="102" t="s">
        <v>7305</v>
      </c>
      <c r="J6680" s="149" t="s">
        <v>26</v>
      </c>
      <c r="K6680" s="100">
        <v>135269.85699042372</v>
      </c>
      <c r="L6680" s="150">
        <v>43378</v>
      </c>
      <c r="M6680" s="151" t="s">
        <v>6779</v>
      </c>
      <c r="N6680" s="151" t="s">
        <v>3257</v>
      </c>
      <c r="O6680" s="102"/>
      <c r="P6680" s="20" t="s">
        <v>7306</v>
      </c>
      <c r="Q6680" s="20" t="b">
        <v>0</v>
      </c>
    </row>
    <row r="6681" spans="1:17" ht="60" hidden="1" x14ac:dyDescent="0.2">
      <c r="A6681" s="20">
        <v>6879</v>
      </c>
      <c r="B6681" s="144">
        <v>4743</v>
      </c>
      <c r="C6681" s="145" t="str">
        <f t="shared" si="103"/>
        <v>Nvo Ana TE7041</v>
      </c>
      <c r="D6681" s="145" t="s">
        <v>6776</v>
      </c>
      <c r="E6681" s="146" t="s">
        <v>2297</v>
      </c>
      <c r="F6681" s="147" t="s">
        <v>6791</v>
      </c>
      <c r="G6681" s="175"/>
      <c r="H6681" s="148" t="s">
        <v>7307</v>
      </c>
      <c r="I6681" s="102" t="s">
        <v>7308</v>
      </c>
      <c r="J6681" s="149" t="s">
        <v>26</v>
      </c>
      <c r="K6681" s="100">
        <v>262084.25214781371</v>
      </c>
      <c r="L6681" s="150">
        <v>43378</v>
      </c>
      <c r="M6681" s="151" t="s">
        <v>6779</v>
      </c>
      <c r="N6681" s="151" t="s">
        <v>3257</v>
      </c>
      <c r="O6681" s="102"/>
      <c r="P6681" s="20" t="s">
        <v>7309</v>
      </c>
      <c r="Q6681" s="20" t="b">
        <v>0</v>
      </c>
    </row>
    <row r="6682" spans="1:17" ht="60" hidden="1" x14ac:dyDescent="0.2">
      <c r="A6682" s="20">
        <v>6880</v>
      </c>
      <c r="B6682" s="144">
        <v>4744</v>
      </c>
      <c r="C6682" s="145" t="str">
        <f t="shared" si="103"/>
        <v>Nvo Ana TE7042</v>
      </c>
      <c r="D6682" s="145" t="s">
        <v>6776</v>
      </c>
      <c r="E6682" s="146" t="s">
        <v>2297</v>
      </c>
      <c r="F6682" s="147" t="s">
        <v>6791</v>
      </c>
      <c r="G6682" s="175"/>
      <c r="H6682" s="148" t="s">
        <v>7310</v>
      </c>
      <c r="I6682" s="102" t="s">
        <v>7311</v>
      </c>
      <c r="J6682" s="149" t="s">
        <v>26</v>
      </c>
      <c r="K6682" s="100">
        <v>79416.685032180685</v>
      </c>
      <c r="L6682" s="150">
        <v>43378</v>
      </c>
      <c r="M6682" s="151" t="s">
        <v>6779</v>
      </c>
      <c r="N6682" s="151" t="s">
        <v>3257</v>
      </c>
      <c r="O6682" s="102"/>
      <c r="P6682" s="20" t="s">
        <v>7312</v>
      </c>
      <c r="Q6682" s="20" t="b">
        <v>0</v>
      </c>
    </row>
    <row r="6683" spans="1:17" ht="45" hidden="1" x14ac:dyDescent="0.2">
      <c r="A6683" s="20">
        <v>6881</v>
      </c>
      <c r="B6683" s="144">
        <v>4745</v>
      </c>
      <c r="C6683" s="145" t="str">
        <f t="shared" si="103"/>
        <v>Nvo Ana TE7043</v>
      </c>
      <c r="D6683" s="145" t="s">
        <v>6776</v>
      </c>
      <c r="E6683" s="146" t="s">
        <v>2297</v>
      </c>
      <c r="F6683" s="147" t="s">
        <v>6791</v>
      </c>
      <c r="G6683" s="175"/>
      <c r="H6683" s="148" t="s">
        <v>7313</v>
      </c>
      <c r="I6683" s="102" t="s">
        <v>7314</v>
      </c>
      <c r="J6683" s="149" t="s">
        <v>26</v>
      </c>
      <c r="K6683" s="100">
        <v>1683745.6303015121</v>
      </c>
      <c r="L6683" s="150">
        <v>43378</v>
      </c>
      <c r="M6683" s="151" t="s">
        <v>6779</v>
      </c>
      <c r="N6683" s="151" t="s">
        <v>3257</v>
      </c>
      <c r="O6683" s="102"/>
      <c r="P6683" s="20" t="s">
        <v>7315</v>
      </c>
      <c r="Q6683" s="20" t="b">
        <v>0</v>
      </c>
    </row>
    <row r="6684" spans="1:17" ht="45" hidden="1" x14ac:dyDescent="0.2">
      <c r="A6684" s="20">
        <v>6882</v>
      </c>
      <c r="B6684" s="144">
        <v>4746</v>
      </c>
      <c r="C6684" s="145" t="str">
        <f t="shared" si="103"/>
        <v>Nvo Ana TE7044</v>
      </c>
      <c r="D6684" s="145" t="s">
        <v>6776</v>
      </c>
      <c r="E6684" s="146" t="s">
        <v>2297</v>
      </c>
      <c r="F6684" s="147" t="s">
        <v>6791</v>
      </c>
      <c r="G6684" s="175"/>
      <c r="H6684" s="148" t="s">
        <v>7316</v>
      </c>
      <c r="I6684" s="102" t="s">
        <v>7317</v>
      </c>
      <c r="J6684" s="149" t="s">
        <v>26</v>
      </c>
      <c r="K6684" s="100">
        <v>955090.81549306225</v>
      </c>
      <c r="L6684" s="150">
        <v>43378</v>
      </c>
      <c r="M6684" s="151" t="s">
        <v>6779</v>
      </c>
      <c r="N6684" s="151" t="s">
        <v>3257</v>
      </c>
      <c r="O6684" s="102"/>
      <c r="P6684" s="20" t="s">
        <v>7318</v>
      </c>
      <c r="Q6684" s="20" t="b">
        <v>0</v>
      </c>
    </row>
    <row r="6685" spans="1:17" ht="60" hidden="1" x14ac:dyDescent="0.2">
      <c r="A6685" s="20">
        <v>6883</v>
      </c>
      <c r="B6685" s="144">
        <v>4747</v>
      </c>
      <c r="C6685" s="145" t="str">
        <f t="shared" si="103"/>
        <v>Nvo Ana TE7045</v>
      </c>
      <c r="D6685" s="145" t="s">
        <v>6776</v>
      </c>
      <c r="E6685" s="146" t="s">
        <v>2297</v>
      </c>
      <c r="F6685" s="147" t="s">
        <v>6791</v>
      </c>
      <c r="G6685" s="175"/>
      <c r="H6685" s="148" t="s">
        <v>7319</v>
      </c>
      <c r="I6685" s="102" t="s">
        <v>7320</v>
      </c>
      <c r="J6685" s="149" t="s">
        <v>26</v>
      </c>
      <c r="K6685" s="100">
        <v>575136.2568414167</v>
      </c>
      <c r="L6685" s="150">
        <v>43378</v>
      </c>
      <c r="M6685" s="151" t="s">
        <v>6779</v>
      </c>
      <c r="N6685" s="151" t="s">
        <v>3257</v>
      </c>
      <c r="O6685" s="102"/>
      <c r="P6685" s="20" t="s">
        <v>7321</v>
      </c>
      <c r="Q6685" s="20" t="b">
        <v>0</v>
      </c>
    </row>
    <row r="6686" spans="1:17" ht="90" hidden="1" x14ac:dyDescent="0.2">
      <c r="A6686" s="20">
        <v>6884</v>
      </c>
      <c r="B6686" s="144">
        <v>4748</v>
      </c>
      <c r="C6686" s="145" t="str">
        <f t="shared" si="103"/>
        <v>Nvo Ana TE7046</v>
      </c>
      <c r="D6686" s="145" t="s">
        <v>6776</v>
      </c>
      <c r="E6686" s="146" t="s">
        <v>2297</v>
      </c>
      <c r="F6686" s="147" t="s">
        <v>6791</v>
      </c>
      <c r="G6686" s="175"/>
      <c r="H6686" s="148" t="s">
        <v>7322</v>
      </c>
      <c r="I6686" s="102" t="s">
        <v>7323</v>
      </c>
      <c r="J6686" s="149" t="s">
        <v>26</v>
      </c>
      <c r="K6686" s="100">
        <v>204407.87953531428</v>
      </c>
      <c r="L6686" s="150">
        <v>43378</v>
      </c>
      <c r="M6686" s="151" t="s">
        <v>6779</v>
      </c>
      <c r="N6686" s="151" t="s">
        <v>3257</v>
      </c>
      <c r="O6686" s="102"/>
      <c r="P6686" s="20" t="s">
        <v>7324</v>
      </c>
      <c r="Q6686" s="20" t="b">
        <v>0</v>
      </c>
    </row>
    <row r="6687" spans="1:17" ht="135" hidden="1" x14ac:dyDescent="0.2">
      <c r="A6687" s="20">
        <v>6885</v>
      </c>
      <c r="B6687" s="144">
        <v>4749</v>
      </c>
      <c r="C6687" s="145" t="str">
        <f t="shared" si="103"/>
        <v>Nvo Ana TE7047</v>
      </c>
      <c r="D6687" s="145" t="s">
        <v>6776</v>
      </c>
      <c r="E6687" s="146" t="s">
        <v>2297</v>
      </c>
      <c r="F6687" s="147" t="s">
        <v>6791</v>
      </c>
      <c r="G6687" s="175"/>
      <c r="H6687" s="148" t="s">
        <v>7325</v>
      </c>
      <c r="I6687" s="102" t="s">
        <v>7326</v>
      </c>
      <c r="J6687" s="149" t="s">
        <v>26</v>
      </c>
      <c r="K6687" s="100">
        <v>32749.841618767474</v>
      </c>
      <c r="L6687" s="150">
        <v>43378</v>
      </c>
      <c r="M6687" s="151" t="s">
        <v>6779</v>
      </c>
      <c r="N6687" s="151" t="s">
        <v>3257</v>
      </c>
      <c r="O6687" s="102"/>
      <c r="P6687" s="20" t="s">
        <v>7327</v>
      </c>
      <c r="Q6687" s="20" t="b">
        <v>0</v>
      </c>
    </row>
    <row r="6688" spans="1:17" ht="105" hidden="1" x14ac:dyDescent="0.2">
      <c r="A6688" s="20">
        <v>6886</v>
      </c>
      <c r="B6688" s="144">
        <v>4750</v>
      </c>
      <c r="C6688" s="145" t="str">
        <f t="shared" ref="C6688:C6711" si="104">+CONCATENATE(M6688," ",N6688," ",H6688)</f>
        <v>Nvo Ana TE7048</v>
      </c>
      <c r="D6688" s="145" t="s">
        <v>6776</v>
      </c>
      <c r="E6688" s="146" t="s">
        <v>2297</v>
      </c>
      <c r="F6688" s="147" t="s">
        <v>6791</v>
      </c>
      <c r="G6688" s="175"/>
      <c r="H6688" s="148" t="s">
        <v>7328</v>
      </c>
      <c r="I6688" s="102" t="s">
        <v>7329</v>
      </c>
      <c r="J6688" s="149" t="s">
        <v>26</v>
      </c>
      <c r="K6688" s="100">
        <v>20331.01076746824</v>
      </c>
      <c r="L6688" s="150">
        <v>43378</v>
      </c>
      <c r="M6688" s="151" t="s">
        <v>6779</v>
      </c>
      <c r="N6688" s="151" t="s">
        <v>3257</v>
      </c>
      <c r="O6688" s="102"/>
      <c r="P6688" s="20" t="s">
        <v>7330</v>
      </c>
      <c r="Q6688" s="20" t="b">
        <v>0</v>
      </c>
    </row>
    <row r="6689" spans="1:17" ht="45" hidden="1" x14ac:dyDescent="0.2">
      <c r="A6689" s="20">
        <v>6887</v>
      </c>
      <c r="B6689" s="144">
        <v>4751</v>
      </c>
      <c r="C6689" s="145" t="str">
        <f t="shared" si="104"/>
        <v>Nvo Ana TE7049</v>
      </c>
      <c r="D6689" s="145" t="s">
        <v>6776</v>
      </c>
      <c r="E6689" s="146" t="s">
        <v>2297</v>
      </c>
      <c r="F6689" s="147" t="s">
        <v>6791</v>
      </c>
      <c r="G6689" s="175"/>
      <c r="H6689" s="148" t="s">
        <v>7331</v>
      </c>
      <c r="I6689" s="102" t="s">
        <v>7332</v>
      </c>
      <c r="J6689" s="149" t="s">
        <v>26</v>
      </c>
      <c r="K6689" s="100">
        <v>108437.90585347482</v>
      </c>
      <c r="L6689" s="150">
        <v>43378</v>
      </c>
      <c r="M6689" s="151" t="s">
        <v>6779</v>
      </c>
      <c r="N6689" s="151" t="s">
        <v>3257</v>
      </c>
      <c r="O6689" s="102"/>
      <c r="P6689" s="20" t="s">
        <v>7333</v>
      </c>
      <c r="Q6689" s="20" t="b">
        <v>0</v>
      </c>
    </row>
    <row r="6690" spans="1:17" ht="60" hidden="1" x14ac:dyDescent="0.2">
      <c r="A6690" s="20">
        <v>6888</v>
      </c>
      <c r="B6690" s="144">
        <v>4752</v>
      </c>
      <c r="C6690" s="145" t="str">
        <f t="shared" si="104"/>
        <v>Nvo Ana TE7050</v>
      </c>
      <c r="D6690" s="145" t="s">
        <v>6776</v>
      </c>
      <c r="E6690" s="146" t="s">
        <v>2297</v>
      </c>
      <c r="F6690" s="147" t="s">
        <v>6791</v>
      </c>
      <c r="G6690" s="175"/>
      <c r="H6690" s="148" t="s">
        <v>7334</v>
      </c>
      <c r="I6690" s="102" t="s">
        <v>7335</v>
      </c>
      <c r="J6690" s="149" t="s">
        <v>26</v>
      </c>
      <c r="K6690" s="100">
        <v>104278.25207370969</v>
      </c>
      <c r="L6690" s="150">
        <v>43378</v>
      </c>
      <c r="M6690" s="151" t="s">
        <v>6779</v>
      </c>
      <c r="N6690" s="151" t="s">
        <v>3257</v>
      </c>
      <c r="O6690" s="102"/>
      <c r="P6690" s="20" t="s">
        <v>7336</v>
      </c>
      <c r="Q6690" s="20" t="b">
        <v>0</v>
      </c>
    </row>
    <row r="6691" spans="1:17" ht="45" hidden="1" x14ac:dyDescent="0.2">
      <c r="A6691" s="20">
        <v>6889</v>
      </c>
      <c r="B6691" s="144">
        <v>4753</v>
      </c>
      <c r="C6691" s="145" t="str">
        <f t="shared" si="104"/>
        <v>Nvo Ana TE7051</v>
      </c>
      <c r="D6691" s="145" t="s">
        <v>6776</v>
      </c>
      <c r="E6691" s="146" t="s">
        <v>2297</v>
      </c>
      <c r="F6691" s="147" t="s">
        <v>6791</v>
      </c>
      <c r="G6691" s="175"/>
      <c r="H6691" s="148" t="s">
        <v>7337</v>
      </c>
      <c r="I6691" s="102" t="s">
        <v>7338</v>
      </c>
      <c r="J6691" s="149" t="s">
        <v>26</v>
      </c>
      <c r="K6691" s="100">
        <v>97645.701677894423</v>
      </c>
      <c r="L6691" s="150">
        <v>43378</v>
      </c>
      <c r="M6691" s="151" t="s">
        <v>6779</v>
      </c>
      <c r="N6691" s="151" t="s">
        <v>3257</v>
      </c>
      <c r="O6691" s="102"/>
      <c r="P6691" s="20" t="s">
        <v>7339</v>
      </c>
      <c r="Q6691" s="20" t="b">
        <v>0</v>
      </c>
    </row>
    <row r="6692" spans="1:17" ht="45" hidden="1" x14ac:dyDescent="0.2">
      <c r="A6692" s="20">
        <v>6890</v>
      </c>
      <c r="B6692" s="144">
        <v>4754</v>
      </c>
      <c r="C6692" s="145" t="str">
        <f t="shared" si="104"/>
        <v>Nvo Ana TE7052</v>
      </c>
      <c r="D6692" s="145" t="s">
        <v>6776</v>
      </c>
      <c r="E6692" s="146" t="s">
        <v>2297</v>
      </c>
      <c r="F6692" s="147" t="s">
        <v>6791</v>
      </c>
      <c r="G6692" s="175"/>
      <c r="H6692" s="148" t="s">
        <v>7340</v>
      </c>
      <c r="I6692" s="102" t="s">
        <v>7341</v>
      </c>
      <c r="J6692" s="149" t="s">
        <v>26</v>
      </c>
      <c r="K6692" s="100">
        <v>108091.10983697139</v>
      </c>
      <c r="L6692" s="150">
        <v>43378</v>
      </c>
      <c r="M6692" s="151" t="s">
        <v>6779</v>
      </c>
      <c r="N6692" s="151" t="s">
        <v>3257</v>
      </c>
      <c r="O6692" s="102"/>
      <c r="P6692" s="20" t="s">
        <v>7342</v>
      </c>
      <c r="Q6692" s="20" t="b">
        <v>0</v>
      </c>
    </row>
    <row r="6693" spans="1:17" ht="90" hidden="1" x14ac:dyDescent="0.2">
      <c r="A6693" s="20">
        <v>6891</v>
      </c>
      <c r="B6693" s="144">
        <v>4556</v>
      </c>
      <c r="C6693" s="145" t="str">
        <f t="shared" si="104"/>
        <v>Nvo Ana TE6001</v>
      </c>
      <c r="D6693" s="145" t="s">
        <v>6776</v>
      </c>
      <c r="E6693" s="146" t="s">
        <v>2297</v>
      </c>
      <c r="F6693" s="147" t="s">
        <v>7343</v>
      </c>
      <c r="G6693" s="175"/>
      <c r="H6693" s="148" t="s">
        <v>7344</v>
      </c>
      <c r="I6693" s="102" t="s">
        <v>7345</v>
      </c>
      <c r="J6693" s="149" t="s">
        <v>26</v>
      </c>
      <c r="K6693" s="100">
        <v>34307700</v>
      </c>
      <c r="L6693" s="150">
        <v>43355</v>
      </c>
      <c r="M6693" s="151" t="s">
        <v>6779</v>
      </c>
      <c r="N6693" s="151" t="s">
        <v>3257</v>
      </c>
      <c r="O6693" s="102"/>
      <c r="P6693" s="20" t="s">
        <v>7345</v>
      </c>
      <c r="Q6693" s="20" t="b">
        <v>1</v>
      </c>
    </row>
    <row r="6694" spans="1:17" ht="90" hidden="1" x14ac:dyDescent="0.2">
      <c r="A6694" s="20">
        <v>6892</v>
      </c>
      <c r="B6694" s="144">
        <v>4557</v>
      </c>
      <c r="C6694" s="145" t="str">
        <f t="shared" si="104"/>
        <v>Nvo Ana TE6002</v>
      </c>
      <c r="D6694" s="145" t="s">
        <v>6776</v>
      </c>
      <c r="E6694" s="146" t="s">
        <v>2297</v>
      </c>
      <c r="F6694" s="147" t="s">
        <v>7343</v>
      </c>
      <c r="G6694" s="175"/>
      <c r="H6694" s="148" t="s">
        <v>7346</v>
      </c>
      <c r="I6694" s="102" t="s">
        <v>7347</v>
      </c>
      <c r="J6694" s="149" t="s">
        <v>26</v>
      </c>
      <c r="K6694" s="100">
        <v>49135100</v>
      </c>
      <c r="L6694" s="150">
        <v>43355</v>
      </c>
      <c r="M6694" s="151" t="s">
        <v>6779</v>
      </c>
      <c r="N6694" s="151" t="s">
        <v>3257</v>
      </c>
      <c r="O6694" s="102"/>
      <c r="P6694" s="20" t="s">
        <v>7347</v>
      </c>
      <c r="Q6694" s="20" t="b">
        <v>1</v>
      </c>
    </row>
    <row r="6695" spans="1:17" ht="45" hidden="1" x14ac:dyDescent="0.2">
      <c r="A6695" s="20">
        <v>6893</v>
      </c>
      <c r="B6695" s="144">
        <v>4558</v>
      </c>
      <c r="C6695" s="145" t="str">
        <f t="shared" si="104"/>
        <v>Nvo Ana TE6003</v>
      </c>
      <c r="D6695" s="145" t="s">
        <v>6776</v>
      </c>
      <c r="E6695" s="146" t="s">
        <v>2297</v>
      </c>
      <c r="F6695" s="147" t="s">
        <v>7343</v>
      </c>
      <c r="G6695" s="175"/>
      <c r="H6695" s="148" t="s">
        <v>7348</v>
      </c>
      <c r="I6695" s="102" t="s">
        <v>7349</v>
      </c>
      <c r="J6695" s="149" t="s">
        <v>7350</v>
      </c>
      <c r="K6695" s="100">
        <v>318304</v>
      </c>
      <c r="L6695" s="150">
        <v>43355</v>
      </c>
      <c r="M6695" s="151" t="s">
        <v>6779</v>
      </c>
      <c r="N6695" s="151" t="s">
        <v>3257</v>
      </c>
      <c r="O6695" s="102"/>
      <c r="P6695" s="20" t="s">
        <v>7349</v>
      </c>
      <c r="Q6695" s="20" t="b">
        <v>1</v>
      </c>
    </row>
    <row r="6696" spans="1:17" ht="60" hidden="1" x14ac:dyDescent="0.2">
      <c r="A6696" s="20">
        <v>6894</v>
      </c>
      <c r="B6696" s="144">
        <v>4559</v>
      </c>
      <c r="C6696" s="145" t="str">
        <f t="shared" si="104"/>
        <v>Nvo Ana TE6004</v>
      </c>
      <c r="D6696" s="145" t="s">
        <v>6776</v>
      </c>
      <c r="E6696" s="146" t="s">
        <v>2297</v>
      </c>
      <c r="F6696" s="147" t="s">
        <v>7343</v>
      </c>
      <c r="G6696" s="175"/>
      <c r="H6696" s="148" t="s">
        <v>7351</v>
      </c>
      <c r="I6696" s="102" t="s">
        <v>7352</v>
      </c>
      <c r="J6696" s="149" t="s">
        <v>64</v>
      </c>
      <c r="K6696" s="100">
        <v>163027</v>
      </c>
      <c r="L6696" s="150">
        <v>43360</v>
      </c>
      <c r="M6696" s="151" t="s">
        <v>6779</v>
      </c>
      <c r="N6696" s="151" t="s">
        <v>3257</v>
      </c>
      <c r="O6696" s="102"/>
      <c r="P6696" s="20" t="s">
        <v>7352</v>
      </c>
      <c r="Q6696" s="20" t="b">
        <v>1</v>
      </c>
    </row>
    <row r="6697" spans="1:17" ht="75" hidden="1" x14ac:dyDescent="0.2">
      <c r="A6697" s="20">
        <v>6895</v>
      </c>
      <c r="B6697" s="144">
        <v>4560</v>
      </c>
      <c r="C6697" s="145" t="str">
        <f t="shared" si="104"/>
        <v>Nvo Ana TE6005</v>
      </c>
      <c r="D6697" s="145" t="s">
        <v>6776</v>
      </c>
      <c r="E6697" s="146" t="s">
        <v>2297</v>
      </c>
      <c r="F6697" s="147" t="s">
        <v>7343</v>
      </c>
      <c r="G6697" s="175"/>
      <c r="H6697" s="148" t="s">
        <v>7353</v>
      </c>
      <c r="I6697" s="102" t="s">
        <v>7354</v>
      </c>
      <c r="J6697" s="149" t="s">
        <v>64</v>
      </c>
      <c r="K6697" s="100">
        <v>165103</v>
      </c>
      <c r="L6697" s="150">
        <v>43360</v>
      </c>
      <c r="M6697" s="151" t="s">
        <v>6779</v>
      </c>
      <c r="N6697" s="151" t="s">
        <v>3257</v>
      </c>
      <c r="O6697" s="102"/>
      <c r="P6697" s="20" t="s">
        <v>7354</v>
      </c>
      <c r="Q6697" s="20" t="b">
        <v>1</v>
      </c>
    </row>
    <row r="6698" spans="1:17" ht="75" hidden="1" x14ac:dyDescent="0.2">
      <c r="A6698" s="20">
        <v>6896</v>
      </c>
      <c r="B6698" s="144">
        <v>4561</v>
      </c>
      <c r="C6698" s="145" t="str">
        <f t="shared" si="104"/>
        <v>Nvo Ana TE6006</v>
      </c>
      <c r="D6698" s="145" t="s">
        <v>6776</v>
      </c>
      <c r="E6698" s="146" t="s">
        <v>2297</v>
      </c>
      <c r="F6698" s="147" t="s">
        <v>7343</v>
      </c>
      <c r="G6698" s="175"/>
      <c r="H6698" s="148" t="s">
        <v>7355</v>
      </c>
      <c r="I6698" s="102" t="s">
        <v>7356</v>
      </c>
      <c r="J6698" s="149" t="s">
        <v>26</v>
      </c>
      <c r="K6698" s="100">
        <v>2478902.4102564105</v>
      </c>
      <c r="L6698" s="150">
        <v>43360</v>
      </c>
      <c r="M6698" s="151" t="s">
        <v>6779</v>
      </c>
      <c r="N6698" s="151" t="s">
        <v>3257</v>
      </c>
      <c r="O6698" s="102"/>
      <c r="P6698" s="20" t="s">
        <v>7356</v>
      </c>
      <c r="Q6698" s="20" t="b">
        <v>1</v>
      </c>
    </row>
    <row r="6699" spans="1:17" ht="75" hidden="1" x14ac:dyDescent="0.2">
      <c r="A6699" s="20">
        <v>6897</v>
      </c>
      <c r="B6699" s="144">
        <v>4562</v>
      </c>
      <c r="C6699" s="145" t="str">
        <f t="shared" si="104"/>
        <v>Nvo Ana TE6007</v>
      </c>
      <c r="D6699" s="145" t="s">
        <v>6776</v>
      </c>
      <c r="E6699" s="146" t="s">
        <v>2297</v>
      </c>
      <c r="F6699" s="147" t="s">
        <v>7343</v>
      </c>
      <c r="G6699" s="175"/>
      <c r="H6699" s="148" t="s">
        <v>7357</v>
      </c>
      <c r="I6699" s="102" t="s">
        <v>7358</v>
      </c>
      <c r="J6699" s="149" t="s">
        <v>26</v>
      </c>
      <c r="K6699" s="100">
        <v>6641015.41025641</v>
      </c>
      <c r="L6699" s="150">
        <v>43360</v>
      </c>
      <c r="M6699" s="151" t="s">
        <v>6779</v>
      </c>
      <c r="N6699" s="151" t="s">
        <v>3257</v>
      </c>
      <c r="O6699" s="102"/>
      <c r="P6699" s="20" t="s">
        <v>7358</v>
      </c>
      <c r="Q6699" s="20" t="b">
        <v>1</v>
      </c>
    </row>
    <row r="6700" spans="1:17" ht="45" hidden="1" x14ac:dyDescent="0.2">
      <c r="A6700" s="20">
        <v>6898</v>
      </c>
      <c r="B6700" s="144">
        <v>4563</v>
      </c>
      <c r="C6700" s="145" t="str">
        <f t="shared" si="104"/>
        <v>Nvo Ins TE6008</v>
      </c>
      <c r="D6700" s="145" t="s">
        <v>6776</v>
      </c>
      <c r="E6700" s="146" t="s">
        <v>2297</v>
      </c>
      <c r="F6700" s="147" t="s">
        <v>7343</v>
      </c>
      <c r="G6700" s="175"/>
      <c r="H6700" s="148" t="s">
        <v>7359</v>
      </c>
      <c r="I6700" s="102" t="s">
        <v>7360</v>
      </c>
      <c r="J6700" s="149" t="s">
        <v>25</v>
      </c>
      <c r="K6700" s="100">
        <v>166600</v>
      </c>
      <c r="L6700" s="150">
        <v>43360</v>
      </c>
      <c r="M6700" s="151" t="s">
        <v>6779</v>
      </c>
      <c r="N6700" s="151" t="s">
        <v>51</v>
      </c>
      <c r="O6700" s="102" t="s">
        <v>7361</v>
      </c>
      <c r="P6700" s="20" t="s">
        <v>7360</v>
      </c>
      <c r="Q6700" s="20" t="b">
        <v>1</v>
      </c>
    </row>
    <row r="6701" spans="1:17" ht="45" hidden="1" x14ac:dyDescent="0.2">
      <c r="A6701" s="20">
        <v>6899</v>
      </c>
      <c r="B6701" s="144">
        <v>4564</v>
      </c>
      <c r="C6701" s="145" t="str">
        <f t="shared" si="104"/>
        <v>Nvo Ana TE6009</v>
      </c>
      <c r="D6701" s="145" t="s">
        <v>6776</v>
      </c>
      <c r="E6701" s="146" t="s">
        <v>2297</v>
      </c>
      <c r="F6701" s="147" t="s">
        <v>7343</v>
      </c>
      <c r="G6701" s="175"/>
      <c r="H6701" s="148" t="s">
        <v>7362</v>
      </c>
      <c r="I6701" s="102" t="s">
        <v>7363</v>
      </c>
      <c r="J6701" s="149" t="s">
        <v>26</v>
      </c>
      <c r="K6701" s="100">
        <v>11272632</v>
      </c>
      <c r="L6701" s="150">
        <v>43365</v>
      </c>
      <c r="M6701" s="151" t="s">
        <v>6779</v>
      </c>
      <c r="N6701" s="151" t="s">
        <v>3257</v>
      </c>
      <c r="O6701" s="102"/>
      <c r="P6701" s="20" t="s">
        <v>7364</v>
      </c>
      <c r="Q6701" s="20" t="b">
        <v>0</v>
      </c>
    </row>
    <row r="6702" spans="1:17" ht="90" hidden="1" x14ac:dyDescent="0.2">
      <c r="A6702" s="20">
        <v>6900</v>
      </c>
      <c r="B6702" s="144">
        <v>4565</v>
      </c>
      <c r="C6702" s="145" t="str">
        <f t="shared" si="104"/>
        <v>Nvo Ana TE6010</v>
      </c>
      <c r="D6702" s="145" t="s">
        <v>6776</v>
      </c>
      <c r="E6702" s="146" t="s">
        <v>2297</v>
      </c>
      <c r="F6702" s="147" t="s">
        <v>7343</v>
      </c>
      <c r="G6702" s="175"/>
      <c r="H6702" s="148" t="s">
        <v>7365</v>
      </c>
      <c r="I6702" s="102" t="s">
        <v>7366</v>
      </c>
      <c r="J6702" s="149" t="s">
        <v>64</v>
      </c>
      <c r="K6702" s="100">
        <v>1104146</v>
      </c>
      <c r="L6702" s="150">
        <v>43379</v>
      </c>
      <c r="M6702" s="151" t="s">
        <v>6779</v>
      </c>
      <c r="N6702" s="151" t="s">
        <v>3257</v>
      </c>
      <c r="O6702" s="102"/>
      <c r="P6702" s="20" t="s">
        <v>7366</v>
      </c>
      <c r="Q6702" s="20" t="b">
        <v>1</v>
      </c>
    </row>
    <row r="6703" spans="1:17" ht="90" hidden="1" x14ac:dyDescent="0.2">
      <c r="A6703" s="20">
        <v>6901</v>
      </c>
      <c r="B6703" s="144">
        <v>4566</v>
      </c>
      <c r="C6703" s="145" t="str">
        <f t="shared" si="104"/>
        <v>Nvo Ana TE6011</v>
      </c>
      <c r="D6703" s="145" t="s">
        <v>6776</v>
      </c>
      <c r="E6703" s="146" t="s">
        <v>2297</v>
      </c>
      <c r="F6703" s="147" t="s">
        <v>7343</v>
      </c>
      <c r="G6703" s="175"/>
      <c r="H6703" s="148" t="s">
        <v>7367</v>
      </c>
      <c r="I6703" s="102" t="s">
        <v>7368</v>
      </c>
      <c r="J6703" s="149" t="s">
        <v>64</v>
      </c>
      <c r="K6703" s="100">
        <v>368814</v>
      </c>
      <c r="L6703" s="150">
        <v>43379</v>
      </c>
      <c r="M6703" s="151" t="s">
        <v>6779</v>
      </c>
      <c r="N6703" s="151" t="s">
        <v>3257</v>
      </c>
      <c r="O6703" s="102"/>
      <c r="P6703" s="20" t="s">
        <v>7368</v>
      </c>
      <c r="Q6703" s="20" t="b">
        <v>1</v>
      </c>
    </row>
    <row r="6704" spans="1:17" ht="60" hidden="1" x14ac:dyDescent="0.2">
      <c r="A6704" s="20">
        <v>6902</v>
      </c>
      <c r="B6704" s="144">
        <v>4567</v>
      </c>
      <c r="C6704" s="145" t="str">
        <f t="shared" si="104"/>
        <v>Nvo Ana TE6012</v>
      </c>
      <c r="D6704" s="145" t="s">
        <v>6776</v>
      </c>
      <c r="E6704" s="146" t="s">
        <v>2297</v>
      </c>
      <c r="F6704" s="147" t="s">
        <v>7343</v>
      </c>
      <c r="G6704" s="175"/>
      <c r="H6704" s="148" t="s">
        <v>7369</v>
      </c>
      <c r="I6704" s="102" t="s">
        <v>7370</v>
      </c>
      <c r="J6704" s="149" t="s">
        <v>26</v>
      </c>
      <c r="K6704" s="100">
        <v>3153615</v>
      </c>
      <c r="L6704" s="150">
        <v>43376</v>
      </c>
      <c r="M6704" s="151" t="s">
        <v>6779</v>
      </c>
      <c r="N6704" s="151" t="s">
        <v>3257</v>
      </c>
      <c r="O6704" s="102"/>
      <c r="P6704" s="20" t="s">
        <v>7370</v>
      </c>
      <c r="Q6704" s="20" t="b">
        <v>1</v>
      </c>
    </row>
    <row r="6705" spans="1:17" ht="60" hidden="1" x14ac:dyDescent="0.2">
      <c r="A6705" s="20">
        <v>6903</v>
      </c>
      <c r="B6705" s="144">
        <v>4568</v>
      </c>
      <c r="C6705" s="145" t="str">
        <f t="shared" si="104"/>
        <v>Nvo Ana TE6013</v>
      </c>
      <c r="D6705" s="145" t="s">
        <v>6776</v>
      </c>
      <c r="E6705" s="146" t="s">
        <v>2297</v>
      </c>
      <c r="F6705" s="147" t="s">
        <v>7343</v>
      </c>
      <c r="G6705" s="175"/>
      <c r="H6705" s="148" t="s">
        <v>7371</v>
      </c>
      <c r="I6705" s="102" t="s">
        <v>7372</v>
      </c>
      <c r="J6705" s="149" t="s">
        <v>26</v>
      </c>
      <c r="K6705" s="100">
        <v>3262280.0897435895</v>
      </c>
      <c r="L6705" s="150">
        <v>43376</v>
      </c>
      <c r="M6705" s="151" t="s">
        <v>6779</v>
      </c>
      <c r="N6705" s="151" t="s">
        <v>3257</v>
      </c>
      <c r="O6705" s="102"/>
      <c r="P6705" s="20" t="s">
        <v>7372</v>
      </c>
      <c r="Q6705" s="20" t="b">
        <v>1</v>
      </c>
    </row>
    <row r="6706" spans="1:17" ht="60" hidden="1" x14ac:dyDescent="0.2">
      <c r="A6706" s="20">
        <v>6904</v>
      </c>
      <c r="B6706" s="144">
        <v>4569</v>
      </c>
      <c r="C6706" s="145" t="str">
        <f t="shared" si="104"/>
        <v>Nvo Ana TE6014</v>
      </c>
      <c r="D6706" s="145" t="s">
        <v>6776</v>
      </c>
      <c r="E6706" s="146" t="s">
        <v>2297</v>
      </c>
      <c r="F6706" s="147" t="s">
        <v>7343</v>
      </c>
      <c r="G6706" s="175"/>
      <c r="H6706" s="148" t="s">
        <v>7373</v>
      </c>
      <c r="I6706" s="102" t="s">
        <v>7374</v>
      </c>
      <c r="J6706" s="149" t="s">
        <v>26</v>
      </c>
      <c r="K6706" s="100">
        <v>2671393</v>
      </c>
      <c r="L6706" s="150">
        <v>43376</v>
      </c>
      <c r="M6706" s="151" t="s">
        <v>6779</v>
      </c>
      <c r="N6706" s="151" t="s">
        <v>3257</v>
      </c>
      <c r="O6706" s="102"/>
      <c r="P6706" s="20" t="s">
        <v>7374</v>
      </c>
      <c r="Q6706" s="20" t="b">
        <v>1</v>
      </c>
    </row>
    <row r="6707" spans="1:17" ht="60" hidden="1" x14ac:dyDescent="0.2">
      <c r="A6707" s="20">
        <v>6905</v>
      </c>
      <c r="B6707" s="144">
        <v>4570</v>
      </c>
      <c r="C6707" s="145" t="str">
        <f t="shared" si="104"/>
        <v>Nvo Ana TE6015</v>
      </c>
      <c r="D6707" s="145" t="s">
        <v>6776</v>
      </c>
      <c r="E6707" s="146" t="s">
        <v>2297</v>
      </c>
      <c r="F6707" s="147" t="s">
        <v>7375</v>
      </c>
      <c r="G6707" s="175"/>
      <c r="H6707" s="148" t="s">
        <v>7376</v>
      </c>
      <c r="I6707" s="102" t="s">
        <v>7377</v>
      </c>
      <c r="J6707" s="149" t="s">
        <v>7350</v>
      </c>
      <c r="K6707" s="100">
        <v>632847.43589743588</v>
      </c>
      <c r="L6707" s="150">
        <v>43376</v>
      </c>
      <c r="M6707" s="151" t="s">
        <v>6779</v>
      </c>
      <c r="N6707" s="151" t="s">
        <v>3257</v>
      </c>
      <c r="O6707" s="102"/>
      <c r="P6707" s="20" t="s">
        <v>7377</v>
      </c>
      <c r="Q6707" s="20" t="b">
        <v>1</v>
      </c>
    </row>
    <row r="6708" spans="1:17" ht="75" hidden="1" x14ac:dyDescent="0.2">
      <c r="A6708" s="20">
        <v>6906</v>
      </c>
      <c r="B6708" s="144">
        <v>4571</v>
      </c>
      <c r="C6708" s="145" t="str">
        <f t="shared" si="104"/>
        <v>Nvo Ana TE6016</v>
      </c>
      <c r="D6708" s="145" t="s">
        <v>6776</v>
      </c>
      <c r="E6708" s="146" t="s">
        <v>2297</v>
      </c>
      <c r="F6708" s="147" t="s">
        <v>7343</v>
      </c>
      <c r="G6708" s="175"/>
      <c r="H6708" s="148" t="s">
        <v>7378</v>
      </c>
      <c r="I6708" s="102" t="s">
        <v>7379</v>
      </c>
      <c r="J6708" s="149" t="s">
        <v>26</v>
      </c>
      <c r="K6708" s="100">
        <v>2604520.6346153845</v>
      </c>
      <c r="L6708" s="150">
        <v>43376</v>
      </c>
      <c r="M6708" s="151" t="s">
        <v>6779</v>
      </c>
      <c r="N6708" s="151" t="s">
        <v>3257</v>
      </c>
      <c r="O6708" s="102"/>
      <c r="P6708" s="20" t="s">
        <v>7379</v>
      </c>
      <c r="Q6708" s="20" t="b">
        <v>1</v>
      </c>
    </row>
    <row r="6709" spans="1:17" ht="60" hidden="1" x14ac:dyDescent="0.2">
      <c r="A6709" s="20">
        <v>6907</v>
      </c>
      <c r="B6709" s="144">
        <v>4572</v>
      </c>
      <c r="C6709" s="145" t="str">
        <f t="shared" si="104"/>
        <v>Nvo Ana TE6017</v>
      </c>
      <c r="D6709" s="145" t="s">
        <v>6776</v>
      </c>
      <c r="E6709" s="146" t="s">
        <v>2297</v>
      </c>
      <c r="F6709" s="147" t="s">
        <v>7343</v>
      </c>
      <c r="G6709" s="175"/>
      <c r="H6709" s="148" t="s">
        <v>7380</v>
      </c>
      <c r="I6709" s="102" t="s">
        <v>7381</v>
      </c>
      <c r="J6709" s="149" t="s">
        <v>26</v>
      </c>
      <c r="K6709" s="100">
        <v>3262280.0897435895</v>
      </c>
      <c r="L6709" s="150">
        <v>43376</v>
      </c>
      <c r="M6709" s="151" t="s">
        <v>6779</v>
      </c>
      <c r="N6709" s="151" t="s">
        <v>3257</v>
      </c>
      <c r="O6709" s="102"/>
      <c r="P6709" s="20" t="s">
        <v>7381</v>
      </c>
      <c r="Q6709" s="20" t="b">
        <v>1</v>
      </c>
    </row>
    <row r="6710" spans="1:17" ht="60" hidden="1" x14ac:dyDescent="0.2">
      <c r="A6710" s="20">
        <v>6908</v>
      </c>
      <c r="B6710" s="144">
        <v>4573</v>
      </c>
      <c r="C6710" s="145" t="str">
        <f t="shared" si="104"/>
        <v>Nvo Ana TE6018</v>
      </c>
      <c r="D6710" s="145" t="s">
        <v>6776</v>
      </c>
      <c r="E6710" s="146" t="s">
        <v>2297</v>
      </c>
      <c r="F6710" s="147" t="s">
        <v>7343</v>
      </c>
      <c r="G6710" s="175"/>
      <c r="H6710" s="148" t="s">
        <v>7382</v>
      </c>
      <c r="I6710" s="102" t="s">
        <v>7383</v>
      </c>
      <c r="J6710" s="149" t="s">
        <v>26</v>
      </c>
      <c r="K6710" s="100">
        <v>2671393</v>
      </c>
      <c r="L6710" s="150">
        <v>43376</v>
      </c>
      <c r="M6710" s="151" t="s">
        <v>6779</v>
      </c>
      <c r="N6710" s="151" t="s">
        <v>3257</v>
      </c>
      <c r="O6710" s="102"/>
      <c r="P6710" s="20" t="s">
        <v>7383</v>
      </c>
      <c r="Q6710" s="20" t="b">
        <v>1</v>
      </c>
    </row>
    <row r="6711" spans="1:17" ht="60" hidden="1" x14ac:dyDescent="0.2">
      <c r="A6711" s="20">
        <v>6909</v>
      </c>
      <c r="B6711" s="144">
        <v>4574</v>
      </c>
      <c r="C6711" s="145" t="str">
        <f t="shared" si="104"/>
        <v>Nvo Ana TE6019</v>
      </c>
      <c r="D6711" s="145" t="s">
        <v>6776</v>
      </c>
      <c r="E6711" s="146" t="s">
        <v>2297</v>
      </c>
      <c r="F6711" s="147" t="s">
        <v>7375</v>
      </c>
      <c r="G6711" s="175"/>
      <c r="H6711" s="148" t="s">
        <v>7384</v>
      </c>
      <c r="I6711" s="102" t="s">
        <v>7385</v>
      </c>
      <c r="J6711" s="149" t="s">
        <v>7350</v>
      </c>
      <c r="K6711" s="100">
        <v>632847.43589743588</v>
      </c>
      <c r="L6711" s="150">
        <v>43376</v>
      </c>
      <c r="M6711" s="151" t="s">
        <v>6779</v>
      </c>
      <c r="N6711" s="151" t="s">
        <v>3257</v>
      </c>
      <c r="O6711" s="102"/>
      <c r="P6711" s="20" t="s">
        <v>7385</v>
      </c>
      <c r="Q6711" s="20" t="b">
        <v>1</v>
      </c>
    </row>
    <row r="6712" spans="1:17" ht="15.75" hidden="1" x14ac:dyDescent="0.2">
      <c r="A6712" s="20">
        <v>6910</v>
      </c>
      <c r="B6712" s="144">
        <v>4755</v>
      </c>
      <c r="C6712" s="145"/>
      <c r="D6712" s="145"/>
      <c r="E6712" s="146"/>
      <c r="F6712" s="147"/>
      <c r="G6712" s="175"/>
      <c r="H6712" s="148"/>
      <c r="I6712" s="102"/>
      <c r="J6712" s="149"/>
      <c r="K6712" s="100"/>
      <c r="L6712" s="150"/>
      <c r="M6712" s="151"/>
      <c r="N6712" s="151"/>
      <c r="O6712" s="102"/>
    </row>
    <row r="6713" spans="1:17" ht="15.75" hidden="1" x14ac:dyDescent="0.2">
      <c r="A6713" s="20">
        <v>6911</v>
      </c>
      <c r="B6713" s="144">
        <v>4756</v>
      </c>
      <c r="C6713" s="145"/>
      <c r="D6713" s="145"/>
      <c r="E6713" s="146"/>
      <c r="F6713" s="147"/>
      <c r="G6713" s="175"/>
      <c r="H6713" s="148"/>
      <c r="I6713" s="102"/>
      <c r="J6713" s="149"/>
      <c r="K6713" s="100"/>
      <c r="L6713" s="150"/>
      <c r="M6713" s="151"/>
      <c r="N6713" s="151"/>
      <c r="O6713" s="102"/>
    </row>
    <row r="6714" spans="1:17" ht="15.75" hidden="1" x14ac:dyDescent="0.2">
      <c r="A6714" s="20">
        <v>6912</v>
      </c>
      <c r="B6714" s="144">
        <v>4757</v>
      </c>
      <c r="C6714" s="145"/>
      <c r="D6714" s="145"/>
      <c r="E6714" s="146"/>
      <c r="F6714" s="147"/>
      <c r="G6714" s="175"/>
      <c r="H6714" s="148"/>
      <c r="I6714" s="102"/>
      <c r="J6714" s="149"/>
      <c r="K6714" s="100"/>
      <c r="L6714" s="150"/>
      <c r="M6714" s="151"/>
      <c r="N6714" s="151"/>
      <c r="O6714" s="102"/>
    </row>
    <row r="6715" spans="1:17" x14ac:dyDescent="0.25">
      <c r="K6715" s="155"/>
    </row>
    <row r="6716" spans="1:17" ht="15.75" x14ac:dyDescent="0.25">
      <c r="C6716" s="159" t="s">
        <v>7386</v>
      </c>
      <c r="J6716" s="160"/>
      <c r="K6716" s="161"/>
    </row>
    <row r="6717" spans="1:17" ht="15.75" x14ac:dyDescent="0.25">
      <c r="J6717" s="160"/>
      <c r="K6717" s="161"/>
    </row>
    <row r="6718" spans="1:17" ht="15.75" x14ac:dyDescent="0.25">
      <c r="C6718" s="29"/>
      <c r="D6718" s="159" t="s">
        <v>7387</v>
      </c>
      <c r="J6718" s="160"/>
      <c r="K6718" s="161"/>
    </row>
    <row r="6719" spans="1:17" ht="30" x14ac:dyDescent="0.25">
      <c r="D6719" s="159"/>
      <c r="H6719" s="153">
        <v>8603</v>
      </c>
      <c r="I6719" s="154" t="s">
        <v>7426</v>
      </c>
      <c r="J6719" s="160"/>
      <c r="K6719" s="161"/>
    </row>
    <row r="6720" spans="1:17" ht="30" x14ac:dyDescent="0.25">
      <c r="C6720" s="47"/>
      <c r="D6720" s="159" t="s">
        <v>7388</v>
      </c>
      <c r="H6720" s="153">
        <v>8519</v>
      </c>
      <c r="I6720" s="154" t="s">
        <v>7427</v>
      </c>
      <c r="J6720" s="162"/>
      <c r="K6720" s="161"/>
    </row>
    <row r="6721" spans="3:9" ht="30" x14ac:dyDescent="0.25">
      <c r="D6721" s="159"/>
      <c r="H6721" s="153">
        <v>8528</v>
      </c>
      <c r="I6721" s="154" t="s">
        <v>7428</v>
      </c>
    </row>
    <row r="6722" spans="3:9" ht="30" x14ac:dyDescent="0.25">
      <c r="C6722" s="163"/>
      <c r="D6722" s="159" t="s">
        <v>7389</v>
      </c>
      <c r="I6722" s="154" t="s">
        <v>7430</v>
      </c>
    </row>
    <row r="6723" spans="3:9" ht="30" x14ac:dyDescent="0.25">
      <c r="D6723" s="159"/>
      <c r="I6723" s="154" t="s">
        <v>7429</v>
      </c>
    </row>
    <row r="6724" spans="3:9" x14ac:dyDescent="0.25">
      <c r="C6724" s="164"/>
      <c r="D6724" s="159" t="s">
        <v>7390</v>
      </c>
    </row>
    <row r="6725" spans="3:9" x14ac:dyDescent="0.25">
      <c r="D6725" s="159"/>
    </row>
    <row r="6726" spans="3:9" x14ac:dyDescent="0.25">
      <c r="C6726" s="165"/>
      <c r="D6726" s="159" t="s">
        <v>7391</v>
      </c>
    </row>
  </sheetData>
  <autoFilter xmlns:x14="http://schemas.microsoft.com/office/spreadsheetml/2009/9/main" ref="A1:U6714" xr:uid="{00000000-0009-0000-0000-000000000000}">
    <filterColumn colId="8">
      <filters>
        <mc:AlternateContent xmlns:mc="http://schemas.openxmlformats.org/markup-compatibility/2006">
          <mc:Choice Requires="x14">
            <x14:filter val="ACERO ESTRUCTURAL PARA ESTACIÓN TIPO TRANSMILENIO.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CHORRO ABRASIVO COMERCIAL."/>
            <x14:filter val="ACERO ESTRUCTURAL PARA ESTACIÓN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
            <x14:filter val="ACERO ESTRUCTURAL PARA PUENTE PEATONAL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S DE 2.5 A 3.0 MILS.EL ESPESOR TOTAL DEL SISTEMA DE PROTECCIÓN DEBE SER AL MENOS 10 MILS (DFT)CHORRO ABRASIVO METAL CASI BLANCO."/>
            <x14:filter val="Analisis Bioantropologico de  restos oseos humanos, cuarteta basica , informe y base de datos detallada. (Incluye limpieza y registro fotografico)."/>
            <x14:filter val="Analisis Bioantropologico de  restos oseos humanos, cuarteta basica , informe y base de datos detallada. (Incluye limpieza, registro fotográfico e informe detallado)."/>
            <x14:filter val="ANCLAJE EPÓXICO DE VARILLA DE 1/2&quot; SUMINISTRO E INSTALACIÓN EN ALTURA. (incluye la detección de refuerzo para perforacion, la perforacion, limpieza de la perforacion con chorro de aire, suministro de materiales (relleno epoxico ET o equivalente, brocas), equipos, transportes, manejo, almacenamiento, manejo de desperdicios, mano de obra y andamio tubular)"/>
            <x14:filter val="ANCLAJE EPÓXICO DE VARILLA DE 1/2&quot;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x14:filter val="ANCLAJE EPÓXICO DE VARILLA DE 1/4&quot;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x14:filter val="ANCLAJE EPÓXICO DE VARILLA DE 1-1/4'' SUMINSITRO E INSTALACIÓN, INCLUYE LA DETENCIÓN DE REFUERZO PARA LA PERFORACIÓN, LA PERFORACIÓN, LIMPIEZA DE LA PERFORACIÓN CON EL CHORRO DE AIRE, SUMINISTRO DE MATERIALES (RELLENO EPÓXICO ET O EQUIVALENTE, BROCAS), EQUIPOS, TRANSPORTES, MANEJO, ALMACENAMIENTO, MANEJO DE DESPERDICIOS, MANO DE OBRA."/>
            <x14:filter val="ANCLAJE EPÓXICO DE VARILLA DE 3/4&quot;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
            <x14:filter val="ANCLAJE EPÓXICO DE VARILLA DE 3/4&quot;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x14:filter val="ANCLAJE EPÓXICO DE VARILLA DE 3/8&quot;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
            <x14:filter val="ANCLAJE EPÓXICO DE VARILLA DE 5/8&quot;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
            <x14:filter val="ANCLAJE EPÓXICO DE VARILLA DE 5/8&quot;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x14:filter val="ANCLAJE EPÓXICO DE VARILLA DE 7/8&quot;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
            <x14:filter val="CAJA DE INSPECCIÓN EN CONCRETO REFORZADO 28 MPa (Dimensiones internas: (1.0x1.0) m, H=2.36 m, e=0,2 m) (Incluye muros, concreto de limpieza e=0,05 m, placa de base e=0,20 m y placa de cubierta e=0,16 m, arobase y arotapa HF según NP-024 y pasos plásticos c/0.40. Suministro y construcción)."/>
            <x14:filter val="CAJA DESARENADORA - SUMINISTRO Y CONSTRUCCIÓN SEGÚN DISEÑO. INCLUYE LADRILLO TOLETE COMÚN, MORTERO 1:3 IMPERMEABILIZADO, CONCRETO DE LIMPIEZA 2500 PSI, PLACA INFERIOR Y ACERO DE REFUERZO."/>
            <x14:filter val="CAJA PARA CONEXIÓN DE DRENAJE EN CONCRETO REFORZADO 28 MPa (Dimensiones internas: (0.9x0.9) m, H=1.94 m, e=0,2 m) (Incluye muros, concreto de limpieza e=0,05 m, placa de base y placa de cubierta e=0,16 m, dos arobases y arotapas HF según NP-024. Suministro y construcción."/>
            <x14:filter val="CAJA PARA CONEXIÓN DE DRENAJE EN CONCRETO REFORZADO 28 MPa (Dimensiones internas: (1.4x1.5) m, H=2.23 m, e=0,2 m) (Incluye muros, concreto de limpieza e=0,05 m, placa de base y placa de cubierta e=0,16 m, dos arobases y arotapas HF según NP-024. Suministro y construcción."/>
            <x14:filter val="CAJA PARA CONEXIÓN DE DRENAJE EN CONCRETO REFORZADO 28 MPa (Dimensiones internas: (1.6x0.8) m, H=1.5 m, e=0,2 m) (Incluye muros, concreto de limpieza e=0,05 m, placa de base y placa de cubierta e=0,16 m, dos arobases y arotapas HF según NP-024. Suministro y construcción"/>
            <x14:filter val="DEMARCACIÓN DE FRANJA TIPO A55 Y A56 MEDIANTE LA APLICACIÓN DE UNA MEZCLA DE PINTURA, RESINA Y PEGAMENTO EPÓXICO, CON ACABADO REALIZADO CON UNA PLANTILLA SOBRE LA SUPERFICIE DEL ESPACIO PÚBLICO. INCLUYE LIMPIEZA Y ALISTAMIENTO DE SUPERFICIE. INCLUYE TODOS LOS ELEMENTOS DE COLOCACIÓN, FIJACIÓN Y MANO DE OBRA. SUMINISTRO E INSTALACIÓN."/>
            <x14:filter val="DESMONTE Y TRASLADO CABINA PARA PAGO. INCLUYE VENTANAS PUNTO DE PAGO. SUMINISTRO E INSTALACION. (VENTANA FIJA MONTANTE Y VIDRIO TEMPLADO DE 6MM V-2 CUERPO DE 1.0MX0.36M); MESON EN ACERO DE 0.43MX2.56M, CAL. 18 4&quot;X8&quot; SATINADO. SOLDADURA PARA ACERO INOXIDABLE Y REFUERZOS EN ACERO INOXIDABLES CAL. 18; PANEL EN LAMINA DE ACERO INOXIDABLE CAL. 18 MURO ANCHO. INCLUYE LAMINA DE 4&quot;X8&quot; PARA PANELES ENTAMBORADOS Y REFUERZOS INTERNOS, PLATINAS DE ANCLAJE, PASAVIDRIOS EN LAMINA CR CAL 18, TORNILLO, PINTURA ELECTROSTATICA Y LIMPIEZA QUIMICA; PUERTA METALICA ENTAMBORADA CAL. 18 DE 4&quot;X8&quot;, PINTURA ELECTROSTATICA COLOR GRIS 7014, A= 83M. INCLUYE MARCO EN LAMINA CAL. 18 DESARROLLO 0.20M, VISAGFRAS REDONDAS 3/4&quot;, CERRADURA PICO DE LORO, ANCLAJE Y PINTURA ELECTROSTATICA; CAJONES PARA CAMBIOS, MONEDEROS EN ACERO INOXIDABLE 0.20M X 0.20M. EN LAMINA DE ACERO INOXIDABLE CAL. 18 4&quot; X 8&quot; SATINADO Y SOLDADURA PARA ACERO INOXIDABLE."/>
            <x14:filter val="DETERMINACIÓN DE LA LIMPIEZA SUPERFICIAL DE LAS PARTÍCULAS DE AGREGADO GRUESO. Norma técnica: INV E-237-13."/>
            <x14:filter val="EQUIPO VACTOR - SONDEO - LIMPIEZA - RECOLECCIÓN DE LODOS NO PELIGROSOS"/>
            <x14:filter val="ESMALTE TIPO POLIURETANO EN DOS COMPONENTES. COMPONENTE A: ESMALTE POLIESTÉRICO CON PIGMENTOS DE ALTA RESISTENCIA A AGENTES FÍSICOS Y QUÍMICOS Y COMPONENTE B: UN CATALIZADOR OSOCIANATO TIPO PINTUCO REF. 113XX O SIMILAR EN ESPESOR DE 2 MILS. PARA LAS BARANDAS. SUMINISTRO, TRANSPORTE, ALMACENAMIENTO, PREPARACIÓN Y APLICACIÓN. INCLUYE LIMPIEZA MANUAL PREVIA DE SUPERFICIE A PINTAR"/>
            <x14:filter val="ESTRUCTURA DE BALONCESTO CON TABLERO ANTIVANDÁLICO SEGÚN ESPECIFICACIONES IDRD. (SUMINISTRO E INSTALACIÓN. INCLUYE EXCAVACIÓN, TRANSPORTE DE MATERIAL PROVENIENTE DE LA EXCAVACIÓN, CONCRETO DE LIMPIEZA Y DADO EN CONCRETO DE 3000 PSI)."/>
            <x14:filter val="ESTRUCTURA DE MICROFUTBOL SEGÚN ESPECIFICACIONES IDRD. (SUMINISTRO E INSTALACIÓN. INCLUYE EXCAVACIÓN, TRANSPORTE DE MATERIAL PROVENIENTE DE LA EXCAVACIÓN, CONCRETO DE LIMPIEZA Y DADO EN CONCRETO DE 3000 PSI)."/>
            <x14:filter val="EVALUACIÓN DEL GRADO DE LIMPIEZA MANUAL Y MECÁNICA. Norma técnica: SSPC-SP3."/>
            <x14:filter val="EVALUACIÓN DEL GRADO DE LIMPIEZA MANUAL. Norma técnica: SSPC-SP2."/>
            <x14:filter val="EVALUACIÓN DEL GRADO DE LIMPIEZA POR CHORRO ABRASIVO A GRADO METAL BLANCO BASADO EN EL PATRÓN SSPC - VIS1. Norma técnica: SSPC-SP5 SSPC-SP7."/>
            <x14:filter val="LIMPIEZA DE ALCANTARILLAS (INCLUYE LIMPIEZA DE TUBERIA DE 24&quot;, BOX, RECTIFICACION DE DESCOLES PARA UN ANCHO DE VIA PROMEDIO DE 10MT. (INCLUYE CARGUE DE MATERIAL)"/>
            <x14:filter val="LIMPIEZA DE ALCANTARILLAS (INCLUYE LIMPIEZA DE TUBERIA DE 36&quot;, BOX, RECTIFICACION DE DESCOLES PARA UN ANCHO DE VIA PROMEDIO DE 10MT. (INCLUYE CARGUE DE MATERIAL)"/>
            <x14:filter val="LIMPIEZA DE CÁRCAMOS (INCLUYE CARGUE, RETIRO Y DISPOSICIÓN FINAL DE SOBRANTES, CON EL 60% DE COLMATACIÓN)"/>
            <x14:filter val="LIMPIEZA DE CUNETAS (INCLUYE CARGUE DE MATERIAL)"/>
            <x14:filter val="LIMPIEZA DE DERECHOS DE VIA (INCLUYE CARGUE)"/>
            <x14:filter val="LIMPIEZA DE POZOS (INCLUYE CARGUE, RETIRO Y DISPOSICIÓN FINAL DE SOBRANTES)"/>
            <x14:filter val="LIMPIEZA DE SUMIDEROS (INCLUYE CARGUE, RETIRO Y DISPOSICIÓN FINAL DE SOBRANTES)"/>
            <x14:filter val="LIMPIEZA DE VALLADOS (INCLUYE CARGUE DE MATERIAL)"/>
            <x14:filter val="LIMPIEZA GRADO DE LIMPIEZA SEGÚN NORMA SSPC-SP1 - LIMPIEZA CON SOLVENTES PARA ESTRUCTURA PESADA"/>
            <x14:filter val="LIMPIEZA GRADO DE LIMPIEZA SEGÚN NORMA SSPC-SP10 - LIMPIEZA CON CHORRO ABRASIVO METAL CASI BLANCO PARA ESTRUCTURA PESADA"/>
            <x14:filter val="LIMPIEZA GRADO DE LIMPIEZA SEGÚN NORMA SSPC-SP10 - LIMPIEZA CON CHORRO ABRASIVO METAL CASI BLANCO PARA ESTRUCTURA PESADA."/>
            <x14:filter val="LIMPIEZA GRADO DE LIMPIEZA SEGÚN NORMA SSPC-SP2 - LIMPIEZA MANUAL PARA ESTRUCTURA PESADA"/>
            <x14:filter val="LIMPIEZA GRADO DE LIMPIEZA SEGÚN NORMA SSPC-SP3 - LIMPIEZA CON HERRAMIENTAS ELÉCTRICAS PARA ESTRUCTURA PESADA"/>
            <x14:filter val="LIMPIEZA GRADO DE LIMPIEZA SEGÚN NORMA SSPC-SP5 - LIMPIEZA CON ABRASIVO METAL BLANCO PARA ESTRUCTURA PESADA"/>
            <x14:filter val="LIMPIEZA GRADO DE LIMPIEZA SEGÚN NORMA SSPC-SP5 - LIMPIEZA CON ABRASIVO METAL BLANCO PARA ESTRUCTURA PESADA."/>
            <x14:filter val="LIMPIEZA GRADO DE LIMPIEZA SEGÚN NORMA SSPC-SP6 - LIMPIEZA CON CHORRO ABRASIVO COMERCIAL PARA ESTRUCTURA PESADA"/>
            <x14:filter val="LIMPIEZA GRADO DE LIMPIEZA SEGÚN NORMA SSPC-SP6 - LIMPIEZA CON CHORRO ABRASIVO COMERCIAL PARA ESTRUCTURA PESADA."/>
            <x14:filter val="LIMPIEZA GRADO DE LIMPIEZA SEGÚN NORMA SSPC-SP7 - LIMPIEZA CON CHORRO ABRASIVO BRUSH-OFF PARA ESTRUCTURA PESADA"/>
            <x14:filter val="LIMPIEZA GRADO DE LIMPIEZA SEGÚN NORMA SSPC-SP7 - LIMPIEZA CON CHORRO ABRASIVO BRUSH-OFF PARA ESTRUCTURA PESADA."/>
            <x14:filter val="LIMPIEZA MANUAL DE SUMIDERO TIPO ST-1 , ST-2. INCLUYE CARGUE, RETIRO Y DISPOSICIÓN FINAL DE ESCOMBROS."/>
            <x14:filter val="LIMPIEZA MECÁNICA DE ACERO DE REFUERZO CON PULIDORA Y SUMINISTRO Y APLICACIÓN DE INHIBIDOR DE CORROSIÓN. NIVEL DE TRABAJO +3.0M."/>
            <x14:filter val="LIMPIEZA MECÁNICA MEDIANTE PULIDORA CON CEPILLO DE CERDAS DE ALAMBRE EN SITIOS CON PRESENCIA DE CORROSIÓN ELIMINANDO COMPLETAMENTE CORROSIÓN Y ÓXIDO DEL ELEMENTO"/>
            <x14:filter val="LIMPIEZA PROFUNDA DE LA JUNTA PARA ANCHOS VARIABLES DE 5 A 30CM. (RETIRO DEL MATERIAL EN LA CAVIDAD EXISTENTE ENTRE LA SUPERFICIE EXTERNA DE LA VIGA Y EL ESPALDAR DEL ESTRIBO MEDIANTE EL USO DE HIDROLAVADO Y TALADRO LUEGO DEL VACIADO DE ESCOMBROS)."/>
            <x14:filter val="LIMPIEZA PROFUNDA DE LA JUNTA. INCLUYE RETIRO DE MATERIAL EN LA CAVIDAD EXISTENTE ENTRE LA SUPERFICIE EXTERNA DE LA VIGA Y EL ESPALDAR DEL ESTRIBO MEDIANTE HIDROLAVADO Y TALADRO LUEGO DEL VACIADO DE LOS PRIMEROS 8 CMS DE LA CAJUELA DE LA JUNTA, EN FORMA TAL QUE SE PERMITA LA INSTALACIÓN DE LOS NEOPRENOS PROYECTADOS; INCLUYE TODOS LOS COSTOS DE SUMINISTRO DE MATERIALES, EQUIPOS, TRANSPORTES, MANEJO, ALMACENAMIENTO, DESPERDICIOS, CARGUE Y TRANSPORTE DE MATERIALES SOBRANTES A ESCOMBRERAS AUTORIZADAS Y MANO DE OBRA."/>
            <x14:filter val="LIMPIEZA Y ACOPIO MANUAL DE BASURAS"/>
            <x14:filter val="LOSETA PODOTACTIL ALERTA/GUÍA EN POLIURETANO DE ALTA DENSIDAD, ANCHO=0.4 m EN COLOR AMARILLO SEGÚN NTC 5610 (Incluye limpieza y alistamiento de superficie, suministro e instalación)."/>
            <x14:filter val="LOSETA PODOTACTIL EN POLIPROPILENO. ANCHO 0,40m. ACABADOS SEGÚN NORMA NTC 5610. DEC. 308/2018. INCLUYE LIMPIEZA Y ALISTAMIENTO DE SUPERFICIE. INCLUYE TODOS LOS ELEMENTOS DE COLOCACION, FIJACION Y MANO"/>
            <x14:filter val="LOSETA PODOTACTIL EN POLIPROPILENO. ANCHO 0,40M. ACABADOS SEGÚN NORMA NTC 5610. DEC. 308/2018. INCLUYE LIMPIEZA Y ALISTAMIENTO DE SUPERFICIE. INCLUYE TODOS LOS ELEMENTOS DE COLOCACIÓN, FIJACIÓN Y MANO DE OBRA. SUMINISTRO E INSTALACIÓN."/>
            <x14:filter val="LOSETA PODOTACTIL EN POLIURETANO. ANCHO 0,40m. ACABADOS SEGÚN NORMA NTC 5610. DEC. 308/2018. INCLUYE LIMPIEZA Y ALISTAMIENTO DE SUPERFICIE. INCLUYE TODOS LOS ELEMENTOS DE COLOCACION, FIJACION Y MANO"/>
            <x14:filter val="MANTENIMIENTO CORRECTIVO ESPACIO PÚBLICO EN ADOQUÍN DE ARCILLA LIVIANO SOBRE MORTERO. INCL. RETIRO Y LIMPIEZA ADOQUÍN E INSTALAR EL MISMO. NO INCLUYE REDES."/>
            <x14:filter val="MANTENIMIENTO CORRECTIVO ESPACIO PÚBLICO EN ADOQUÍN DE CONCRETO SOBRE MORTERO. INCL. RETIRO Y LIMPIEZA ADOQUÍN E INSTALAR EL MISMO. EMBOQUILLADA CON ARENA CEMENTO 5:1."/>
            <x14:filter val="MANTENIMIENTO PERIÓDICO MALLA VIAL ARTERIAL URBANA EN CONCRETO HIDRÁULICO  HORARIO NOCTURNO (incluye limpieza pozos, sellado de juntas y reposición de losas)"/>
            <x14:filter val="MANTENIMIENTO PERIÓDICO MALLA VIAL INTERMEDIA URBANA EN CONCRETO HIDRÁULICO HORARIO NOCTURNO (incluye limpieza pozos, sellado de juntas y reposición de losas)"/>
            <x14:filter val="MANTENIMIENTO PERIÓDICO MALLA VIAL LOCAL URBANA EN CONCRETO HIDRÁULICO HORARIO NOCTURNO (incluye limpieza pozos, sellado de juntas y reposición de losas)"/>
            <x14:filter val="MANTENIMIENTO PERIÓDICO MALLA VIAL RURAL NO PRINCIPAL EN CONCRETO HIDRÁULICO HORARIO NOCTURNO (incluye limpieza pozos, sellado de juntas y reposición de losas)"/>
            <x14:filter val="MANTENIMIENTO PERIÓDICO MALLA VIAL RURAL PRINCIPAL EN CONCRETO HIDRÁULICO HORARIO NOCTURNO (incluye limpieza pozos, sellado de juntas y reposición de losas)"/>
            <x14:filter val="MANTENIMIENTO PERIÓDICO TRONCALES MALLA VIAL URBANA EN CONCRETO HIDRÁULICO HORARIO NOCTURNO (incluye limpieza pozos, sellado de juntas y reposición de losas)"/>
            <x14:filter val="MANTENIMIENTO PREVENTIVO ESPACIO PUBLICO. INCLUYE LIMPIEZA E INSTALACION DE SELLO DE ARENA"/>
            <x14:filter val="MANTENIMIENTO RUTINARIO DE CALZADA EN ADOQUÍN Y/O LOSETA. INCLUYE LIMPIEZA DE SUMIDEROS, POZOS, SELLOS DE JUNTA Y RETIRO MANUAL DE CAPA VEGETAL."/>
            <x14:filter val="MANTENIMIENTO RUTINARIO DE CALZADA EN CONCRETO HIDRÁULICO. INCLUYE LIMPIEZA DE SUMIDEROS, POZOS, SELLO DE JUNTAS Y RETIRO MANUAL DE CAPA VEGETAL"/>
            <x14:filter val="MANTENIMIENTO RUTINARIO DE CALZADA EN PAVIMENTO FLEXIBLE. INCLUYE LIMPIEZA DE SUMIDEROS, POZOS, SELLO DE JUNTAS Y RETIRO MANUAL DE CAPA VEGETAL."/>
            <x14:filter val="MORTERO MODIFICADO CON RESINA ACRÍLICA DE DOS COMPONENTES PARA REPARACIONES ESTRUCTURALES. RESTITUCIÓN DE VOLUMEN REGATAS, EN TABLERO. INCLUYE TODOS LOS COSTOS DE SUMINISTRO DE MATERIALES, EQUIPOS (HERRAMIENTA MENOR, ANDAMIOS, LIMPIEZA AIRE A PRESIÓN), TRANSPORTES, MANEJO, ALMACENAMIENTO, DESPERDICIOS, CARGUE Y TRANSPORTE DE MATERIALES SOBRANTES A BOTADERO AUTORIZADO Y MANO DE OBRA."/>
            <x14:filter val="NEOPRENO DE 2,0 CM DE ESPESOR, SECCIÓN 60 CM POR 3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
            <x14:filter val="NEOPRENO DE 2,5 CM DE ESPESOR, SECCIÓN 30 CM POR 15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
            <x14:filter val="NEOPRENO DE 4,0 CM DE ESPESOR, SECCIÓN 80 CM POR 5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
            <x14:filter val="NEOPRENO DE 5,0 CM DE ESPESOR, SECCIÓN 40 CM POR 50 CM, DUREZA 60. CON REFUERZO DE 2 LÁMINAS DE 1/4&quot;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
            <x14:filter val="NEOPRENO REFORZADO 0.30X0.30X1 CM DOBLE REFUERZO DUREZA 60. SUMINISTRO E INSTALACIÓN. (INCLUYE LIMPIEZA DE LA SUPERFICIE CON CHORRO DE AIRE A PRESIÓN, HERRAMIENTA MENOR Y COMPRESOR)."/>
            <x14:filter val="NEOPRENO REFORZADO 0.30X0.30X3 CM DOBLE REFUERZO DUREZA 60. SUMINISTRO E INSTALACIÓN. (INCLUYE LIMPIEZA DE LA SUPERFICIE CON CHORRO DE AIRE A PRESIÓN, HERRAMIENTA MENOR Y COMPRESOR)."/>
            <x14:filter val="NEOPRENO REFORZADO 0.35X0.35X2,5 CM DOBLE REFUERZO DUREZA 60. SUMINISTRO E INSTALACIÓN. (INCLUYE LIMPIEZA DE LA SUPERFICIE CON CHORRO DE AIRE A PRESIÓN, HERRAMIENTA MENOR Y COMPRESOR)."/>
            <x14:filter val="NEOPRENO REFORZADO 0.40 X 0.90 X 1&quot; DOBLE REFUERZO SUMINISTRO E INSTALACIÓN (INCLUYE LIMPIEZA DE LA SUPERFICIE CON CHORRO DE AIRE A PRESIÓN, HERRAMIENTA MENOR Y COMPRESOR)."/>
            <x14:filter val="NEOPRENO REFORZADO 0.50 X 0.50 X 2&quot; DOBLE REFUERZO. SUMINISTRO E INSTALACION. (INCLUYE LIMPIEZA DE LA SUPERFICIE CON CHORRO DE AIRE A PRESIÓN, HERRAMIENTA MENOR Y COMPRESOR)."/>
            <x14:filter val="NEOPRENO REFORZADO 30CMX30CMX4&quot; DOBLE REFUERZO DUREZA 60. SUMINISTRO E INSTALACIÓN. (INCLUYE LIMPIEZA DE LA SUPERFICIE CON CHORRO DE AIRE A PRESIÓN, HERRAMIENTA MENOR Y COMPRESOR)."/>
            <x14:filter val="NEOPRENO REFORZADO 60CMX15CMX1&quot; DOBLE REFUERZO DUREZA 60. SUMINISTRO E INSTALACIÓN. (INCLUYE LIMPIEZA DE LA SUPERFICIE CON CHORRO DE AIRE A PRESIÓN, HERRAMIENTA MENOR Y COMPRESOR)."/>
            <x14:filter val="NEOPRENO REFORZADO A 0.30 X 0.65 X 1&quot; DOBLE REFUERZO, SUMINISTRO E INSTALACION (INCLUYE LIMPIEZA DE LA SUPERFICIE CON CHORRO DE AIRE A PRESION, HERRAMIENTA MENOR Y COMPRESOR)."/>
            <x14:filter val="NEPRENO DE 500mm X 400mm X 63mm DUREZA 60 (5 Láminas de acero) Suministro e instalación. Incluye limpieza de la superficie con chorro de aire a presión, pegante e instalación de Neoprenos nuevos, y todos los costos de suministro de materiales, equipos (Herramienta Menor, Andamios), Transporte, manejo, almacenamiento, desperdicios y manejo de obra."/>
            <x14:filter val="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
            <x14:filter val="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_(Según Apéndice Bioseguridad Covid 19_V1)"/>
            <x14:filter val="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
            <x14:filter val="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_(Según Apéndice Bioseguridad Covid 19_V1)"/>
            <x14:filter val="PAQUETE DE ELEMENTOS PARA LIMPIEZA Y DESINFECCIÓN PARA 10 TRABAJADORES EN OBRA (INCLUYE ALCOHOL, TOALLAS DE PAPEL, JABON LIQUIDO, GEL ANTIBACTERIAL, SUMINISTRO AGUA PARA EL LAVAMANOS)"/>
            <x14:filter val="PAQUETE DE ELEMENTOS PARA LIMPIEZA Y DESINFECCIÓN PARA 10 TRABAJADORES EN OBRA (INCLUYE ALCOHOL, TOALLAS DE PAPEL, JABON LIQUIDO, GEL ANTIBACTERIAL, SUMINISTRO AGUA PARA EL LAVAMANOS)._(Según Apéndice Bioseguridad Covid 19_V2)"/>
            <x14:filter val="PAQUETE ELEMENTOS PARA LIMPIEZA Y DESINFECCIÓN PARA 10 TRABAJADORES EN OBRA (INCLUYE ALCOHOL GLICERINADO, TOALLAS DE PAPEL, JABON LIQUIDO, SUMINISTRO AGUA PARA EL LAVAMANOS). _(Según Apéndice Bioseguridad Covid 19_V3)"/>
            <x14:filter val="PERFORACIÓN HORIZONTAL DIRIGIDA PARA ACUED. D=16&quot;, INCLUYE INSTAL. DE CAMISA ACERO D=24&quot;, MOVILIZACIÓN Y DESMOVILIZACIÓN EQUIPOS, EQUIPO Y COMPRESORES PARA HINCADO, OBRA MECÁNICA Y LIMPIEZA DE CAMISAS"/>
            <x14:filter val="PERFORACIÓN HORIZONTAL DIRIGIDA PARA ACUED. D=24&quot;, INCLUYE INSTAL. DE CAMISA ACERO D=36&quot;, MOVILIZACIÓN Y DESMOVILIZACIÓN EQUIPOS, EQUIPO Y COMPRESORES PARA HINCADO, OBRA MECÁNICA Y LIMPIEZA DE CAMISAS"/>
            <x14:filter val="PERFORACIÓN PARA ANCLAJE DE VARILLA DE 1&quot; CON RELLENO EPÓXICO. SUMINISTRO E INSTALACIÓN. INCLUYE ACERO, LA DETECCIÓN DE REFUERZO PARA PERFORACIÓN, LA PERFORACIÓN, LIMPIEZA DE LA PERFORACIÓN CON CHORRO DE AIRE, SUMINISTRO DE MATERIALES (RELLENO EPÓXICO ET O EQUIVALENTE, BROCAS), EQUIPOS, TRANSPORTES, MANEJO, ALMACENAMIENTO, MANEJO DE DESPERDICIOS, MANO DE OBRA Y ANDAMIO TUBULAR"/>
            <x14:filter val="PERFORACIÓN PARA ANCLAJE DE VARILLA DE 1&quot; INCLUYE ADHESIVO ESTRUCTURAL. SUMINISTRO E INSTALACIÓN. INCLUYE LA PERFORACIÓN, LIMPIEZA DE LA PERFORACIÓN CON CHORRO DE AIRE, SUMINISTRO DE BROCAS, EQUIPOS, TRANSPORTES, MANEJO, ALMACENAMIENTO MANO DE OBRA."/>
            <x14:filter val="PERFORACIÓN PARA ANCLAJE DE VARILLA DE 1&quot;. NO INCLUYE ADHESIVO ESTRUCTURAL. INCLUYE LA PERFORACIÓN, LIMPIEZA DE LA PERFORACIÓN CON CHORRO DE AIRE, SUMINISTRO DE BROCAS, EQUIPOS, TRANSPORTES, MANEJO, ALMACENAMIENTO MANO DE OBRA."/>
            <x14:filter val="PERFORACIÓN PARA ANCLAJE DE VARILLA DE D=1 1/4&quot; INCLUYE ADHESIVO ESTRUCTURAL. SUMINISTRO E INSTALACIÓN. INCLUYE LA PERFORACIÓN, LIMPIEZA DE LA PERFORACIÓN CON CHORRO DE AIRE, SUMINISTRO DE BROCAS, EQUIPOS, TRANSPORTES, MANEJO, ALMACENAMIENTO, MANO DE OBRA. PARA UTILIZAR EN LOSAS DE CONCRETO."/>
            <x14:filter val="PERFORACIÓN PARA ANCLAJE DE VARILLA DE D=1 1/4&quot; NO INCLUYE ADHESIVO ESTRUCTURAL. INCLUYE LA PERFORACIÓN, LIMPIEZA DE LA PERFORACIÓN CON CHORRO DE AIRE, SUMINISTRO DE BROCAS, EQUIPOS, TRANSPORTES, MANEJO, ALMACENAMIENTO, MANO DE OBRA. PARA UTILIZAR EN LOSAS DE CONCRETO."/>
            <x14:filter val="PINTURA EN ESMALTE ALQUÍDICO DE 3 MILS ESP. DE PINTURA SECA PARA BARANDAS EXISTENTES, INCL. SUM. DE MATERIALES, ESMALTE, PREPAR. DE SUPERFICIE MEDIANTE LIMPIEZA MANUAL O MECÁNICA, EQUIPO DE PINTURA, M DE O HERRAMIENTA MENOR."/>
            <x14:filter val="PINTURA SOBRE ESTRUCTURA METÁLICA . INCLUYE LIMPIEZA SSPC-SP5, IMPRIMANTE EPOXICO RICO ZINC Y BARRERA EPOXICA, ACABADO URETANO e=3mils POR CAPA"/>
            <x14:filter val="PINTURA SOBRE ESTRUCTURA METÁLICA GALVANIZADA. INCLUYE LIMPIEZA SSPC-SP10, BARRERA EPOXICA e=3mils, ACABADO URETANO e=3mils"/>
            <x14:filter val="PINTURA SOBRE ESTRUCTURA METÁLICA GALVANIZADA. INCLUYE LIMPIEZA SSPC-SP3, BARRERA EPOXICA e=3mils, ACABADO URETANO e=3mils"/>
            <x14:filter val="PINTURA SOBRE ESTRUCTURA METÁLICA GALVANIZADA. INCLUYE LIMPIEZA SSPC-SP7, BARRERA EPOXICA e=3mils, ACABADO URETANO e=3mils"/>
            <x14:filter val="PODA RADICULAR (Incl. MdeO) Poda de raíz de especímenes de Rango . Incl. poda, aplicación de cicatrizante, astillado de residuos, limpieza del lugar, transporte y disposición final de residuos e info"/>
            <x14:filter val="PODA RADICULAR (Incl. MdeO) Poda de raíz de especímenes de Rango 1. Incl. poda, aplicación de cicatrizante, astillado de residuos, limpieza del lugar, transporte y disposición final de residuos e info"/>
            <x14:filter val="PREPARACIÓN Y APLICACIÓN DE RECUBRIMIENTO INHIBIDOR DE CORROSIÓN EN DOS COMPONENTES PARA LAS SUPERFICIE DE ACERO QUE CONFORMAN LA ESTRUCTURA DEL PUENTE, EN ESPESOR DE 3 MILS Y DE ESMALTE TIPO POLIURETANO EN DOS COMPONENTES. COMPONENTE A: ESMALTE POLIESTÉRICO CON PIGMENTOS DE ALTA RESISTENCIA A AGENTES FÍSICOS Y QUÍMICOS Y COMPONENTE B: UN CATALIZADOR OSOCIANATO EN ESPESOR DE 2 MILS. INCLUYE LIMPIEZA MANUAL PREVIA DE SUPERFICIE A PINTAR. SUMINISTRO, TRANSPORTE, ALMACENAMIENTO."/>
            <x14:filter val="RECALCE Y REFORZAMIENTO DE ZAPATAS, EN ZONAS DE ADICIÓN DE REFUERZO, CON CONCRETO DE FC=3000 PSI GRAVA COMÚN Y MORTERO MODIFICADO CON RESINA ACRÍLICA DE DOS COMPONENTES PARA REPARACIONES ESTRUCTURALES. SUMINISTRO Y COLOCACIÓN. INCLUYE TODOS LOS COSTOS DE SUMINISTRO DE MATERIALES, EQUIPOS, HERRAMIENTA MENOR, ANDAMIOS, LIMPIEZA, ETC."/>
            <x14:filter val="RECALCE Y REFORZAMIENTO DE ZAPATAS, EN ZONAS DE ADICIÓN DE REFUERZO, CON CONCRETO DE FC=3500 PSI GRAVA COMÚN Y MORTERO MODIFICADO CON RESINA ACRÍLICA DE DOS COMPONENTES PARA REPARACIONES ESTRUCTURALES. SUMINISTRO Y COLOCACIÓN. INCLUYE TODOS LOS COSTOS DE SUMINISTRO DE MATERIALES, EQUIPOS, HERRAMIENTA MENOR, ANDAMIOS, LIMPIEZA, ETC."/>
            <x14:filter val="Reforzamiento Puentes Vehiculares sobre la Av. Ciudad de Quito y Centenario - CTO 1436 DE 2017. LIMPIEZA O ELIMINACIÓN DE VEGETACIÓN QUE SE ENCUENTRE EN LOS ELEMENTOS ESTRUCTURALES DEL PUENTE (SE DETERMINARÁ UN PRECIO GLOBAL POR METRO CUADRADO (M2) DE PUENTE EN PLANTA, LA CUAL DEBE CUBRIR REMOSIÓN DE VEGETACIÓN, LIMPIEZA CON HIDROLAVADORA EN LOS LUGARES AFECTADOS DEL PUENTE)"/>
            <x14:filter val="REGATAS PARA DESCUBRIR EL ACERO PERIMETRALMENTE DE 10 CM DE PROFUNDIDAD Y 10 CM DE ANCHO VERIFICANDO PH EN CONCRETO Y LIMPIEZA SUPERFICIAL DE ACERO DE REFUERZO. ACTIVIDAD ADICIONAL A LA ACTIVIDAD DE DEMOLICIÓN DE RECUBRIMIENTO. INCLUYE TODOS LOS COSTOS DE SUMINISTRO DE MATERIALES (COLORANTE INDICADOR DE PH), EQUIPOS (HERRAMIENTA MENOR, ANDAMIOS, LIMPIEZA AIRE A PRESIÓN, GRATA), CARGUE Y TRANSPORTE DE MATERIALES SOBRANTES A BOTADERO AUTORIZADO Y MANO DE OBRA."/>
            <x14:filter val="REGATAS PARA DESCUBRIR EL ACERO PERIMETRALMENTE DE 5 CM DE PROFUNDIDAD Y 10 CM DE ANCHO APROX. VERIFICANDO PH EN CONCRETO Y LIMPIEZA SUPERFICIAL DE ACERO DE REFUERZO. ACTIVIDAD ADICIONAL A LA ACTIVIDAD DE DEMOLICIÓN DE RECUBRIMIENTO. INCLUYE TODOS LOS COSTOS DE SUMINISTRO DE MATERIALES (COLORANTE INDICADOR DE PH), EQUIPOS (HERRAMIENTA MENOR, ANDAMIOS, PROVISIONAL DE ENERGÍA, LIMPIEZA AIRE A PRESIÓN, GRATA), CARGUE Y TRANSPORTE DE MATERIALES SOBRANTES A BOTADERO AUTORIZADO Y MANO DE OBRA."/>
            <x14:filter val="REPARACIÓN DE BARANDAS EXISTENTES TYPO NEW JERSEY. INCLUYE LIMPIEZA, MORTERO DE REPARACIÓN, INHIBIDOR DE CORROSIÓN, PINTURA ANTICARBONATACIÓN, PINTURA REFLECTIVA, SUMINISTRO DE MANO DE OBRA, EQUIPOS Y MANEJO DE DESPERDICIOS."/>
            <x14:filter val="REPARACIÓN DE BARANDAS EXISTENTES. INCLUYE LIMPIEZA, MORTERO DE REPARACIÓN, INHIBIDOR DE CORROSIÓN, PINTURA ANTICARBONATACIÓN, SUMINISTRO DE MANO DE OBRA, EQUIPOS Y MANEJO DE DESPERDICIOS."/>
            <x14:filter val="REPOSICIÓN DE SELLO DE JUNTAS DE PAVIMENTO DE CONCRETO HIDRÁULICO, ANCHO HASTA DE 1 1/4&quot; (32 MM). (INCLUYE LIMPIEZA, SUMINISTRO E INSTALACIÓN DE FONDO Y SELLANTE)."/>
            <x14:filter val="REPOSICIÓN DE SELLO DE JUNTAS DE PAVIMENTO DE CONCRETO HIDRÁULICO, ANCHO HASTA DE 5/8&quot; (16 MM). (INCLUYE LIMPIEZA, SUMINISTRO E INSTALACIÓN DE FONDO Y SELLANTE)."/>
            <x14:filter val="REPOSICIÓN DE SELLO DE JUNTAS DE PAVIMENTO DE CONCRETO HIDRÁULICO, ANCHO HASTA DE 7/8&quot; (16 MM). (INCLUYE LIMPIEZA, SUMINISTRO E INSTALACIÓN DE FONDO Y SELLANTE)."/>
            <x14:filter val="RESTITUCIÓN CONCRETO DE TOPES SÍSMICOS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
            <x14:filter val="RESTITUCIÓN DE VOLUMEN REGATAS, EN ZONAS DE SANEADO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
            <x14:filter val="RESTITUCIÓN RECUBRIMIENTO COLUMNAS, EN ZONAS DE ADICIÓN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
            <x14:filter val="RESTITUCIÓN RECUBRIMIENTO DE TABLERO 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
            <x14:filter val="RESTITUCIÓN RECUBRIMIENT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
            <x14:filter val="REVESTIMIENTO DE COLUMNAS EN CONCRETO DE 3500 PSI, EN ZONAS DE ADICIÓN DE REFUERZO. INCLUYE TODOS LOS COSTOS DE SUMINISTRO DE MATERIALES (RECUBRIMIENTO ANTICORROSIVO EN DOS MANOS), EQUIPOS (HERRAMIENTA MENOR, ANDAMIOS, LIMPIEZA AIRE A PRESIÓN), TRANSPORTES, MANEJO, ALMACENAMIENTO, DESPERDICIOS, CARGUE Y TRANSPORTE DE MATERIALES SOBRANTES A BOTADERO AUTORIZADO Y MANO DE OBRA."/>
            <x14:filter val="SANEADO DE CONCRETO DE RECUBRIMIENTO. INCLUYE ESCARIFICACIÓN DE CONCRETO PROFUNDIDAD ENTRE 2CM Y 7CM, LIMPIEZA Y APLICACIÓN DE RECUBRIMIENTO ANTICORROSIVO PARA EL ACERO DE REFUERZO EXISTENTE Y MORTERO DE REPARACIÓN ESTRUCTURAL. NIVEL DE TRABAJO+3.0M"/>
            <x14:filter val="SELLADO DE JUNTAS EN PAVIMENTO DE CONCRETO HIDRAULICO (INCLUYE LIMPIEZA, SUMINISTRO E INSTALACIÓN DE FONDO Y SELLANTE)"/>
            <x14:filter val="SELLADO DE JUNTAS EN PAVIMENTO FLEXIBLE - HORARIO NOCTURNO (INCLUYE LIMPIEZA, SUMINISTRO E INSTALACIÓN DE FONDO Y EMULSIÓN ASFÁLTICA CRR-1)"/>
            <x14:filter val="SELLADO DE JUNTAS EN PAVIMENTO FLEXIBLE (INCLUYE LIMPIEZA, SUMINISTRO E INSTALACIÓN DE FONDO Y EMULSIÓN ASFÁLTICA CRR-1)"/>
            <x14:filter val="SUMINISTRO Y APLICACIÓN DE UNA CAPA DE ANTICORROSIVO DE 3MM DE ESPESOR DE PELÍCULA SECA IMPRIMANTE EPÓXICO, PREVIA PREPARACIÓN DE LA SUPERFICIE MEDIANTE LIMPIEZA MANUAL O MECÁNICA, SEGÚN LAS NORMAS SSPC-SP2"/>
            <x14:filter val="TUBERÍA PVC PRESIÓN E.L. D= 3/4` RDE 21 - 200 PSI (INCLUYE LIMPIEZA Y SOLDADURA ) SUMINISTRO E INSTALACIÓN"/>
            <x14:filter val="TUBERIA PVC PRESION E.L. D=1 1/2&quot; RDE 21 PSI 200 (INCLUYE LIMPIEZA Y SOLDADURA). SUMINISTRO E INSTALACION."/>
          </mc:Choice>
          <mc:Fallback>
            <filter val="Analisis Bioantropologico de  restos oseos humanos, cuarteta basica , informe y base de datos detallada. (Incluye limpieza y registro fotografico)."/>
            <filter val="Analisis Bioantropologico de  restos oseos humanos, cuarteta basica , informe y base de datos detallada. (Incluye limpieza, registro fotográfico e informe detallado)."/>
            <filter val="CAJA DESARENADORA - SUMINISTRO Y CONSTRUCCIÓN SEGÚN DISEÑO. INCLUYE LADRILLO TOLETE COMÚN, MORTERO 1:3 IMPERMEABILIZADO, CONCRETO DE LIMPIEZA 2500 PSI, PLACA INFERIOR Y ACERO DE REFUERZO."/>
            <filter val="DETERMINACIÓN DE LA LIMPIEZA SUPERFICIAL DE LAS PARTÍCULAS DE AGREGADO GRUESO. Norma técnica: INV E-237-13."/>
            <filter val="EQUIPO VACTOR - SONDEO - LIMPIEZA - RECOLECCIÓN DE LODOS NO PELIGROSOS"/>
            <filter val="ESTRUCTURA DE BALONCESTO CON TABLERO ANTIVANDÁLICO SEGÚN ESPECIFICACIONES IDRD. (SUMINISTRO E INSTALACIÓN. INCLUYE EXCAVACIÓN, TRANSPORTE DE MATERIAL PROVENIENTE DE LA EXCAVACIÓN, CONCRETO DE LIMPIEZA Y DADO EN CONCRETO DE 3000 PSI)."/>
            <filter val="ESTRUCTURA DE MICROFUTBOL SEGÚN ESPECIFICACIONES IDRD. (SUMINISTRO E INSTALACIÓN. INCLUYE EXCAVACIÓN, TRANSPORTE DE MATERIAL PROVENIENTE DE LA EXCAVACIÓN, CONCRETO DE LIMPIEZA Y DADO EN CONCRETO DE 3000 PSI)."/>
            <filter val="EVALUACIÓN DEL GRADO DE LIMPIEZA MANUAL Y MECÁNICA. Norma técnica: SSPC-SP3."/>
            <filter val="EVALUACIÓN DEL GRADO DE LIMPIEZA MANUAL. Norma técnica: SSPC-SP2."/>
            <filter val="EVALUACIÓN DEL GRADO DE LIMPIEZA POR CHORRO ABRASIVO A GRADO METAL BLANCO BASADO EN EL PATRÓN SSPC - VIS1. Norma técnica: SSPC-SP5 SSPC-SP7."/>
            <filter val="LIMPIEZA DE ALCANTARILLAS (INCLUYE LIMPIEZA DE TUBERIA DE 24&quot;, BOX, RECTIFICACION DE DESCOLES PARA UN ANCHO DE VIA PROMEDIO DE 10MT. (INCLUYE CARGUE DE MATERIAL)"/>
            <filter val="LIMPIEZA DE ALCANTARILLAS (INCLUYE LIMPIEZA DE TUBERIA DE 36&quot;, BOX, RECTIFICACION DE DESCOLES PARA UN ANCHO DE VIA PROMEDIO DE 10MT. (INCLUYE CARGUE DE MATERIAL)"/>
            <filter val="LIMPIEZA DE CÁRCAMOS (INCLUYE CARGUE, RETIRO Y DISPOSICIÓN FINAL DE SOBRANTES, CON EL 60% DE COLMATACIÓN)"/>
            <filter val="LIMPIEZA DE CUNETAS (INCLUYE CARGUE DE MATERIAL)"/>
            <filter val="LIMPIEZA DE DERECHOS DE VIA (INCLUYE CARGUE)"/>
            <filter val="LIMPIEZA DE POZOS (INCLUYE CARGUE, RETIRO Y DISPOSICIÓN FINAL DE SOBRANTES)"/>
            <filter val="LIMPIEZA DE SUMIDEROS (INCLUYE CARGUE, RETIRO Y DISPOSICIÓN FINAL DE SOBRANTES)"/>
            <filter val="LIMPIEZA DE VALLADOS (INCLUYE CARGUE DE MATERIAL)"/>
            <filter val="LIMPIEZA GRADO DE LIMPIEZA SEGÚN NORMA SSPC-SP1 - LIMPIEZA CON SOLVENTES PARA ESTRUCTURA PESADA"/>
            <filter val="LIMPIEZA GRADO DE LIMPIEZA SEGÚN NORMA SSPC-SP10 - LIMPIEZA CON CHORRO ABRASIVO METAL CASI BLANCO PARA ESTRUCTURA PESADA"/>
            <filter val="LIMPIEZA GRADO DE LIMPIEZA SEGÚN NORMA SSPC-SP10 - LIMPIEZA CON CHORRO ABRASIVO METAL CASI BLANCO PARA ESTRUCTURA PESADA."/>
            <filter val="LIMPIEZA GRADO DE LIMPIEZA SEGÚN NORMA SSPC-SP2 - LIMPIEZA MANUAL PARA ESTRUCTURA PESADA"/>
            <filter val="LIMPIEZA GRADO DE LIMPIEZA SEGÚN NORMA SSPC-SP3 - LIMPIEZA CON HERRAMIENTAS ELÉCTRICAS PARA ESTRUCTURA PESADA"/>
            <filter val="LIMPIEZA GRADO DE LIMPIEZA SEGÚN NORMA SSPC-SP5 - LIMPIEZA CON ABRASIVO METAL BLANCO PARA ESTRUCTURA PESADA"/>
            <filter val="LIMPIEZA GRADO DE LIMPIEZA SEGÚN NORMA SSPC-SP5 - LIMPIEZA CON ABRASIVO METAL BLANCO PARA ESTRUCTURA PESADA."/>
            <filter val="LIMPIEZA GRADO DE LIMPIEZA SEGÚN NORMA SSPC-SP6 - LIMPIEZA CON CHORRO ABRASIVO COMERCIAL PARA ESTRUCTURA PESADA"/>
            <filter val="LIMPIEZA GRADO DE LIMPIEZA SEGÚN NORMA SSPC-SP6 - LIMPIEZA CON CHORRO ABRASIVO COMERCIAL PARA ESTRUCTURA PESADA."/>
            <filter val="LIMPIEZA GRADO DE LIMPIEZA SEGÚN NORMA SSPC-SP7 - LIMPIEZA CON CHORRO ABRASIVO BRUSH-OFF PARA ESTRUCTURA PESADA"/>
            <filter val="LIMPIEZA GRADO DE LIMPIEZA SEGÚN NORMA SSPC-SP7 - LIMPIEZA CON CHORRO ABRASIVO BRUSH-OFF PARA ESTRUCTURA PESADA."/>
            <filter val="LIMPIEZA MANUAL DE SUMIDERO TIPO ST-1 , ST-2. INCLUYE CARGUE, RETIRO Y DISPOSICIÓN FINAL DE ESCOMBROS."/>
            <filter val="LIMPIEZA MECÁNICA DE ACERO DE REFUERZO CON PULIDORA Y SUMINISTRO Y APLICACIÓN DE INHIBIDOR DE CORROSIÓN. NIVEL DE TRABAJO +3.0M."/>
            <filter val="LIMPIEZA MECÁNICA MEDIANTE PULIDORA CON CEPILLO DE CERDAS DE ALAMBRE EN SITIOS CON PRESENCIA DE CORROSIÓN ELIMINANDO COMPLETAMENTE CORROSIÓN Y ÓXIDO DEL ELEMENTO"/>
            <filter val="LIMPIEZA PROFUNDA DE LA JUNTA PARA ANCHOS VARIABLES DE 5 A 30CM. (RETIRO DEL MATERIAL EN LA CAVIDAD EXISTENTE ENTRE LA SUPERFICIE EXTERNA DE LA VIGA Y EL ESPALDAR DEL ESTRIBO MEDIANTE EL USO DE HIDROLAVADO Y TALADRO LUEGO DEL VACIADO DE ESCOMBROS)."/>
            <filter val="LIMPIEZA Y ACOPIO MANUAL DE BASURAS"/>
            <filter val="LOSETA PODOTACTIL ALERTA/GUÍA EN POLIURETANO DE ALTA DENSIDAD, ANCHO=0.4 m EN COLOR AMARILLO SEGÚN NTC 5610 (Incluye limpieza y alistamiento de superficie, suministro e instalación)."/>
            <filter val="LOSETA PODOTACTIL EN POLIPROPILENO. ANCHO 0,40m. ACABADOS SEGÚN NORMA NTC 5610. DEC. 308/2018. INCLUYE LIMPIEZA Y ALISTAMIENTO DE SUPERFICIE. INCLUYE TODOS LOS ELEMENTOS DE COLOCACION, FIJACION Y MANO"/>
            <filter val="LOSETA PODOTACTIL EN POLIPROPILENO. ANCHO 0,40M. ACABADOS SEGÚN NORMA NTC 5610. DEC. 308/2018. INCLUYE LIMPIEZA Y ALISTAMIENTO DE SUPERFICIE. INCLUYE TODOS LOS ELEMENTOS DE COLOCACIÓN, FIJACIÓN Y MANO DE OBRA. SUMINISTRO E INSTALACIÓN."/>
            <filter val="LOSETA PODOTACTIL EN POLIURETANO. ANCHO 0,40m. ACABADOS SEGÚN NORMA NTC 5610. DEC. 308/2018. INCLUYE LIMPIEZA Y ALISTAMIENTO DE SUPERFICIE. INCLUYE TODOS LOS ELEMENTOS DE COLOCACION, FIJACION Y MANO"/>
            <filter val="MANTENIMIENTO CORRECTIVO ESPACIO PÚBLICO EN ADOQUÍN DE ARCILLA LIVIANO SOBRE MORTERO. INCL. RETIRO Y LIMPIEZA ADOQUÍN E INSTALAR EL MISMO. NO INCLUYE REDES."/>
            <filter val="MANTENIMIENTO CORRECTIVO ESPACIO PÚBLICO EN ADOQUÍN DE CONCRETO SOBRE MORTERO. INCL. RETIRO Y LIMPIEZA ADOQUÍN E INSTALAR EL MISMO. EMBOQUILLADA CON ARENA CEMENTO 5:1."/>
            <filter val="MANTENIMIENTO PERIÓDICO MALLA VIAL ARTERIAL URBANA EN CONCRETO HIDRÁULICO  HORARIO NOCTURNO (incluye limpieza pozos, sellado de juntas y reposición de losas)"/>
            <filter val="MANTENIMIENTO PERIÓDICO MALLA VIAL INTERMEDIA URBANA EN CONCRETO HIDRÁULICO HORARIO NOCTURNO (incluye limpieza pozos, sellado de juntas y reposición de losas)"/>
            <filter val="MANTENIMIENTO PERIÓDICO MALLA VIAL LOCAL URBANA EN CONCRETO HIDRÁULICO HORARIO NOCTURNO (incluye limpieza pozos, sellado de juntas y reposición de losas)"/>
            <filter val="MANTENIMIENTO PERIÓDICO MALLA VIAL RURAL NO PRINCIPAL EN CONCRETO HIDRÁULICO HORARIO NOCTURNO (incluye limpieza pozos, sellado de juntas y reposición de losas)"/>
            <filter val="MANTENIMIENTO PERIÓDICO MALLA VIAL RURAL PRINCIPAL EN CONCRETO HIDRÁULICO HORARIO NOCTURNO (incluye limpieza pozos, sellado de juntas y reposición de losas)"/>
            <filter val="MANTENIMIENTO PERIÓDICO TRONCALES MALLA VIAL URBANA EN CONCRETO HIDRÁULICO HORARIO NOCTURNO (incluye limpieza pozos, sellado de juntas y reposición de losas)"/>
            <filter val="MANTENIMIENTO PREVENTIVO ESPACIO PUBLICO. INCLUYE LIMPIEZA E INSTALACION DE SELLO DE ARENA"/>
            <filter val="MANTENIMIENTO RUTINARIO DE CALZADA EN ADOQUÍN Y/O LOSETA. INCLUYE LIMPIEZA DE SUMIDEROS, POZOS, SELLOS DE JUNTA Y RETIRO MANUAL DE CAPA VEGETAL."/>
            <filter val="MANTENIMIENTO RUTINARIO DE CALZADA EN CONCRETO HIDRÁULICO. INCLUYE LIMPIEZA DE SUMIDEROS, POZOS, SELLO DE JUNTAS Y RETIRO MANUAL DE CAPA VEGETAL"/>
            <filter val="MANTENIMIENTO RUTINARIO DE CALZADA EN PAVIMENTO FLEXIBLE. INCLUYE LIMPIEZA DE SUMIDEROS, POZOS, SELLO DE JUNTAS Y RETIRO MANUAL DE CAPA VEGETAL."/>
            <filter val="NEOPRENO REFORZADO 0.30X0.30X1 CM DOBLE REFUERZO DUREZA 60. SUMINISTRO E INSTALACIÓN. (INCLUYE LIMPIEZA DE LA SUPERFICIE CON CHORRO DE AIRE A PRESIÓN, HERRAMIENTA MENOR Y COMPRESOR)."/>
            <filter val="NEOPRENO REFORZADO 0.30X0.30X3 CM DOBLE REFUERZO DUREZA 60. SUMINISTRO E INSTALACIÓN. (INCLUYE LIMPIEZA DE LA SUPERFICIE CON CHORRO DE AIRE A PRESIÓN, HERRAMIENTA MENOR Y COMPRESOR)."/>
            <filter val="NEOPRENO REFORZADO 0.35X0.35X2,5 CM DOBLE REFUERZO DUREZA 60. SUMINISTRO E INSTALACIÓN. (INCLUYE LIMPIEZA DE LA SUPERFICIE CON CHORRO DE AIRE A PRESIÓN, HERRAMIENTA MENOR Y COMPRESOR)."/>
            <filter val="NEOPRENO REFORZADO 0.40 X 0.90 X 1&quot; DOBLE REFUERZO SUMINISTRO E INSTALACIÓN (INCLUYE LIMPIEZA DE LA SUPERFICIE CON CHORRO DE AIRE A PRESIÓN, HERRAMIENTA MENOR Y COMPRESOR)."/>
            <filter val="NEOPRENO REFORZADO 0.50 X 0.50 X 2&quot; DOBLE REFUERZO. SUMINISTRO E INSTALACION. (INCLUYE LIMPIEZA DE LA SUPERFICIE CON CHORRO DE AIRE A PRESIÓN, HERRAMIENTA MENOR Y COMPRESOR)."/>
            <filter val="NEOPRENO REFORZADO 30CMX30CMX4&quot; DOBLE REFUERZO DUREZA 60. SUMINISTRO E INSTALACIÓN. (INCLUYE LIMPIEZA DE LA SUPERFICIE CON CHORRO DE AIRE A PRESIÓN, HERRAMIENTA MENOR Y COMPRESOR)."/>
            <filter val="NEOPRENO REFORZADO 60CMX15CMX1&quot; DOBLE REFUERZO DUREZA 60. SUMINISTRO E INSTALACIÓN. (INCLUYE LIMPIEZA DE LA SUPERFICIE CON CHORRO DE AIRE A PRESIÓN, HERRAMIENTA MENOR Y COMPRESOR)."/>
            <filter val="NEOPRENO REFORZADO A 0.30 X 0.65 X 1&quot; DOBLE REFUERZO, SUMINISTRO E INSTALACION (INCLUYE LIMPIEZA DE LA SUPERFICIE CON CHORRO DE AIRE A PRESION, HERRAMIENTA MENOR Y COMPRESOR)."/>
            <filter val="PAQUETE DE ELEMENTOS PARA LIMPIEZA Y DESINFECCIÓN PARA 10 TRABAJADORES EN OBRA (INCLUYE ALCOHOL, TOALLAS DE PAPEL, JABON LIQUIDO, GEL ANTIBACTERIAL, SUMINISTRO AGUA PARA EL LAVAMANOS)"/>
            <filter val="PAQUETE DE ELEMENTOS PARA LIMPIEZA Y DESINFECCIÓN PARA 10 TRABAJADORES EN OBRA (INCLUYE ALCOHOL, TOALLAS DE PAPEL, JABON LIQUIDO, GEL ANTIBACTERIAL, SUMINISTRO AGUA PARA EL LAVAMANOS)._(Según Apéndice Bioseguridad Covid 19_V2)"/>
            <filter val="PAQUETE ELEMENTOS PARA LIMPIEZA Y DESINFECCIÓN PARA 10 TRABAJADORES EN OBRA (INCLUYE ALCOHOL GLICERINADO, TOALLAS DE PAPEL, JABON LIQUIDO, SUMINISTRO AGUA PARA EL LAVAMANOS). _(Según Apéndice Bioseguridad Covid 19_V3)"/>
            <filter val="PERFORACIÓN HORIZONTAL DIRIGIDA PARA ACUED. D=16&quot;, INCLUYE INSTAL. DE CAMISA ACERO D=24&quot;, MOVILIZACIÓN Y DESMOVILIZACIÓN EQUIPOS, EQUIPO Y COMPRESORES PARA HINCADO, OBRA MECÁNICA Y LIMPIEZA DE CAMISAS"/>
            <filter val="PERFORACIÓN HORIZONTAL DIRIGIDA PARA ACUED. D=24&quot;, INCLUYE INSTAL. DE CAMISA ACERO D=36&quot;, MOVILIZACIÓN Y DESMOVILIZACIÓN EQUIPOS, EQUIPO Y COMPRESORES PARA HINCADO, OBRA MECÁNICA Y LIMPIEZA DE CAMISAS"/>
            <filter val="PERFORACIÓN PARA ANCLAJE DE VARILLA DE 1&quot; INCLUYE ADHESIVO ESTRUCTURAL. SUMINISTRO E INSTALACIÓN. INCLUYE LA PERFORACIÓN, LIMPIEZA DE LA PERFORACIÓN CON CHORRO DE AIRE, SUMINISTRO DE BROCAS, EQUIPOS, TRANSPORTES, MANEJO, ALMACENAMIENTO MANO DE OBRA."/>
            <filter val="PERFORACIÓN PARA ANCLAJE DE VARILLA DE 1&quot;. NO INCLUYE ADHESIVO ESTRUCTURAL. INCLUYE LA PERFORACIÓN, LIMPIEZA DE LA PERFORACIÓN CON CHORRO DE AIRE, SUMINISTRO DE BROCAS, EQUIPOS, TRANSPORTES, MANEJO, ALMACENAMIENTO MANO DE OBRA."/>
            <filter val="PINTURA EN ESMALTE ALQUÍDICO DE 3 MILS ESP. DE PINTURA SECA PARA BARANDAS EXISTENTES, INCL. SUM. DE MATERIALES, ESMALTE, PREPAR. DE SUPERFICIE MEDIANTE LIMPIEZA MANUAL O MECÁNICA, EQUIPO DE PINTURA, M DE O HERRAMIENTA MENOR."/>
            <filter val="PINTURA SOBRE ESTRUCTURA METÁLICA . INCLUYE LIMPIEZA SSPC-SP5, IMPRIMANTE EPOXICO RICO ZINC Y BARRERA EPOXICA, ACABADO URETANO e=3mils POR CAPA"/>
            <filter val="PINTURA SOBRE ESTRUCTURA METÁLICA GALVANIZADA. INCLUYE LIMPIEZA SSPC-SP10, BARRERA EPOXICA e=3mils, ACABADO URETANO e=3mils"/>
            <filter val="PINTURA SOBRE ESTRUCTURA METÁLICA GALVANIZADA. INCLUYE LIMPIEZA SSPC-SP3, BARRERA EPOXICA e=3mils, ACABADO URETANO e=3mils"/>
            <filter val="PINTURA SOBRE ESTRUCTURA METÁLICA GALVANIZADA. INCLUYE LIMPIEZA SSPC-SP7, BARRERA EPOXICA e=3mils, ACABADO URETANO e=3mils"/>
            <filter val="PODA RADICULAR (Incl. MdeO) Poda de raíz de especímenes de Rango . Incl. poda, aplicación de cicatrizante, astillado de residuos, limpieza del lugar, transporte y disposición final de residuos e info"/>
            <filter val="PODA RADICULAR (Incl. MdeO) Poda de raíz de especímenes de Rango 1. Incl. poda, aplicación de cicatrizante, astillado de residuos, limpieza del lugar, transporte y disposición final de residuos e info"/>
            <filter val="REPARACIÓN DE BARANDAS EXISTENTES TYPO NEW JERSEY. INCLUYE LIMPIEZA, MORTERO DE REPARACIÓN, INHIBIDOR DE CORROSIÓN, PINTURA ANTICARBONATACIÓN, PINTURA REFLECTIVA, SUMINISTRO DE MANO DE OBRA, EQUIPOS Y MANEJO DE DESPERDICIOS."/>
            <filter val="REPARACIÓN DE BARANDAS EXISTENTES. INCLUYE LIMPIEZA, MORTERO DE REPARACIÓN, INHIBIDOR DE CORROSIÓN, PINTURA ANTICARBONATACIÓN, SUMINISTRO DE MANO DE OBRA, EQUIPOS Y MANEJO DE DESPERDICIOS."/>
            <filter val="REPOSICIÓN DE SELLO DE JUNTAS DE PAVIMENTO DE CONCRETO HIDRÁULICO, ANCHO HASTA DE 1 1/4&quot; (32 MM). (INCLUYE LIMPIEZA, SUMINISTRO E INSTALACIÓN DE FONDO Y SELLANTE)."/>
            <filter val="REPOSICIÓN DE SELLO DE JUNTAS DE PAVIMENTO DE CONCRETO HIDRÁULICO, ANCHO HASTA DE 5/8&quot; (16 MM). (INCLUYE LIMPIEZA, SUMINISTRO E INSTALACIÓN DE FONDO Y SELLANTE)."/>
            <filter val="REPOSICIÓN DE SELLO DE JUNTAS DE PAVIMENTO DE CONCRETO HIDRÁULICO, ANCHO HASTA DE 7/8&quot; (16 MM). (INCLUYE LIMPIEZA, SUMINISTRO E INSTALACIÓN DE FONDO Y SELLANTE)."/>
            <filter val="SANEADO DE CONCRETO DE RECUBRIMIENTO. INCLUYE ESCARIFICACIÓN DE CONCRETO PROFUNDIDAD ENTRE 2CM Y 7CM, LIMPIEZA Y APLICACIÓN DE RECUBRIMIENTO ANTICORROSIVO PARA EL ACERO DE REFUERZO EXISTENTE Y MORTERO DE REPARACIÓN ESTRUCTURAL. NIVEL DE TRABAJO+3.0M"/>
            <filter val="SELLADO DE JUNTAS EN PAVIMENTO DE CONCRETO HIDRAULICO (INCLUYE LIMPIEZA, SUMINISTRO E INSTALACIÓN DE FONDO Y SELLANTE)"/>
            <filter val="SELLADO DE JUNTAS EN PAVIMENTO FLEXIBLE - HORARIO NOCTURNO (INCLUYE LIMPIEZA, SUMINISTRO E INSTALACIÓN DE FONDO Y EMULSIÓN ASFÁLTICA CRR-1)"/>
            <filter val="SELLADO DE JUNTAS EN PAVIMENTO FLEXIBLE (INCLUYE LIMPIEZA, SUMINISTRO E INSTALACIÓN DE FONDO Y EMULSIÓN ASFÁLTICA CRR-1)"/>
            <filter val="SUMINISTRO Y APLICACIÓN DE UNA CAPA DE ANTICORROSIVO DE 3MM DE ESPESOR DE PELÍCULA SECA IMPRIMANTE EPÓXICO, PREVIA PREPARACIÓN DE LA SUPERFICIE MEDIANTE LIMPIEZA MANUAL O MECÁNICA, SEGÚN LAS NORMAS SSPC-SP2"/>
            <filter val="TUBERÍA PVC PRESIÓN E.L. D= 3/4` RDE 21 - 200 PSI (INCLUYE LIMPIEZA Y SOLDADURA ) SUMINISTRO E INSTALACIÓN"/>
            <filter val="TUBERIA PVC PRESION E.L. D=1 1/2&quot; RDE 21 PSI 200 (INCLUYE LIMPIEZA Y SOLDADURA). SUMINISTRO E INSTALACION."/>
          </mc:Fallback>
        </mc:AlternateContent>
      </filters>
    </filterColumn>
  </autoFilter>
  <hyperlinks>
    <hyperlink ref="D1" location="Indice!A1" display="Indice" xr:uid="{00000000-0004-0000-0000-000000000000}"/>
    <hyperlink ref="K1" location="Indice!A1" display="Indice" xr:uid="{00000000-0004-0000-0000-000001000000}"/>
    <hyperlink ref="J1" location="Indice!A1" display="Indice" xr:uid="{00000000-0004-0000-0000-000002000000}"/>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34"/>
  <sheetViews>
    <sheetView showGridLines="0" tabSelected="1" zoomScale="85" zoomScaleNormal="85" zoomScaleSheetLayoutView="85" workbookViewId="0">
      <selection activeCell="G10" sqref="G10"/>
    </sheetView>
  </sheetViews>
  <sheetFormatPr baseColWidth="10" defaultColWidth="11.42578125" defaultRowHeight="15.75" x14ac:dyDescent="0.25"/>
  <cols>
    <col min="1" max="1" width="21.140625" style="2" customWidth="1"/>
    <col min="2" max="2" width="21.140625" style="18" customWidth="1"/>
    <col min="3" max="4" width="18.7109375" style="18" customWidth="1"/>
    <col min="5" max="5" width="22.28515625" style="18" customWidth="1"/>
    <col min="6" max="6" width="7" style="2" customWidth="1"/>
    <col min="7" max="7" width="12.140625" style="187" customWidth="1"/>
    <col min="8" max="8" width="84.5703125" style="195" customWidth="1"/>
    <col min="9" max="9" width="10.28515625" style="2" bestFit="1" customWidth="1"/>
    <col min="10" max="10" width="15.85546875" style="11" customWidth="1"/>
    <col min="11" max="11" width="19.28515625" style="2" customWidth="1"/>
    <col min="12" max="12" width="21.42578125" style="2" customWidth="1"/>
    <col min="13" max="13" width="11.28515625" style="18" hidden="1" customWidth="1"/>
    <col min="14" max="14" width="132.85546875" style="2" hidden="1" customWidth="1"/>
    <col min="15" max="15" width="9.5703125" style="2" hidden="1" customWidth="1"/>
    <col min="16" max="16" width="15.42578125" style="2" hidden="1" customWidth="1"/>
    <col min="17" max="16384" width="11.42578125" style="2"/>
  </cols>
  <sheetData>
    <row r="1" spans="1:16" ht="70.5" customHeight="1" x14ac:dyDescent="0.25">
      <c r="A1" s="209" t="s">
        <v>18</v>
      </c>
      <c r="B1" s="210"/>
      <c r="C1" s="210"/>
      <c r="D1" s="210"/>
      <c r="E1" s="210"/>
      <c r="F1" s="210"/>
      <c r="G1" s="210"/>
      <c r="H1" s="210"/>
      <c r="I1" s="210"/>
      <c r="J1" s="210"/>
      <c r="K1" s="211"/>
      <c r="L1" s="206"/>
    </row>
    <row r="2" spans="1:16" ht="15.75" customHeight="1" x14ac:dyDescent="0.25">
      <c r="A2" s="5" t="s">
        <v>3</v>
      </c>
      <c r="B2" s="212" t="s">
        <v>17</v>
      </c>
      <c r="C2" s="213"/>
      <c r="D2" s="213"/>
      <c r="E2" s="213"/>
      <c r="F2" s="213"/>
      <c r="G2" s="213"/>
      <c r="H2" s="213"/>
      <c r="I2" s="213"/>
      <c r="J2" s="214"/>
      <c r="K2" s="1" t="s">
        <v>8</v>
      </c>
      <c r="L2" s="207"/>
      <c r="M2" s="184"/>
      <c r="N2" s="2" t="s">
        <v>7423</v>
      </c>
    </row>
    <row r="3" spans="1:16" ht="15.75" customHeight="1" x14ac:dyDescent="0.25">
      <c r="A3" s="6" t="s">
        <v>7</v>
      </c>
      <c r="B3" s="215"/>
      <c r="C3" s="216"/>
      <c r="D3" s="216"/>
      <c r="E3" s="216"/>
      <c r="F3" s="216"/>
      <c r="G3" s="216"/>
      <c r="H3" s="216"/>
      <c r="I3" s="216"/>
      <c r="J3" s="217"/>
      <c r="K3" s="7">
        <v>0</v>
      </c>
      <c r="L3" s="208"/>
      <c r="M3" s="185"/>
      <c r="N3" s="2" t="s">
        <v>7424</v>
      </c>
    </row>
    <row r="4" spans="1:16" ht="15.75" customHeight="1" x14ac:dyDescent="0.25">
      <c r="B4" s="17"/>
      <c r="C4" s="17"/>
      <c r="D4" s="17"/>
      <c r="E4" s="17"/>
      <c r="F4" s="3"/>
      <c r="G4" s="3"/>
      <c r="H4" s="191"/>
      <c r="I4" s="3"/>
      <c r="J4" s="8"/>
      <c r="K4" s="3"/>
      <c r="L4" s="3"/>
      <c r="M4" s="186"/>
      <c r="N4" s="2" t="s">
        <v>7425</v>
      </c>
    </row>
    <row r="5" spans="1:16" ht="17.25" customHeight="1" x14ac:dyDescent="0.25">
      <c r="A5" s="199" t="s">
        <v>0</v>
      </c>
      <c r="B5" s="200"/>
      <c r="C5" s="200"/>
      <c r="D5" s="200"/>
      <c r="E5" s="200"/>
      <c r="F5" s="200"/>
      <c r="G5" s="200"/>
      <c r="H5" s="200"/>
      <c r="I5" s="200"/>
      <c r="J5" s="200"/>
      <c r="K5" s="200"/>
      <c r="L5" s="201"/>
    </row>
    <row r="6" spans="1:16" ht="31.5" customHeight="1" x14ac:dyDescent="0.25">
      <c r="A6" s="202" t="s">
        <v>2</v>
      </c>
      <c r="B6" s="202"/>
      <c r="C6" s="202"/>
      <c r="D6" s="203"/>
      <c r="E6" s="203"/>
      <c r="F6" s="203"/>
      <c r="G6" s="12" t="s">
        <v>3</v>
      </c>
      <c r="H6" s="204"/>
      <c r="I6" s="205"/>
      <c r="J6" s="9"/>
      <c r="K6" s="12" t="s">
        <v>4</v>
      </c>
      <c r="L6" s="19">
        <v>44512</v>
      </c>
    </row>
    <row r="7" spans="1:16" ht="80.25" hidden="1" customHeight="1" x14ac:dyDescent="0.25">
      <c r="A7" s="4" t="s">
        <v>16</v>
      </c>
      <c r="B7" s="4" t="s">
        <v>19</v>
      </c>
      <c r="C7" s="4" t="s">
        <v>15</v>
      </c>
      <c r="D7" s="4" t="s">
        <v>1</v>
      </c>
      <c r="E7" s="4" t="s">
        <v>14</v>
      </c>
      <c r="F7" s="4" t="s">
        <v>10</v>
      </c>
      <c r="G7" s="4" t="s">
        <v>11</v>
      </c>
      <c r="H7" s="192" t="s">
        <v>12</v>
      </c>
      <c r="I7" s="4" t="s">
        <v>5</v>
      </c>
      <c r="J7" s="10" t="s">
        <v>9</v>
      </c>
      <c r="K7" s="4" t="s">
        <v>6</v>
      </c>
      <c r="L7" s="4" t="s">
        <v>13</v>
      </c>
    </row>
    <row r="8" spans="1:16" ht="80.25" customHeight="1" x14ac:dyDescent="0.25">
      <c r="A8" s="4" t="s">
        <v>21</v>
      </c>
      <c r="B8" s="4" t="s">
        <v>22</v>
      </c>
      <c r="C8" s="4" t="s">
        <v>20</v>
      </c>
      <c r="D8" s="4" t="s">
        <v>1</v>
      </c>
      <c r="E8" s="4" t="s">
        <v>14</v>
      </c>
      <c r="F8" s="4" t="s">
        <v>10</v>
      </c>
      <c r="G8" s="4" t="s">
        <v>11</v>
      </c>
      <c r="H8" s="192" t="s">
        <v>12</v>
      </c>
      <c r="I8" s="4" t="s">
        <v>5</v>
      </c>
      <c r="J8" s="10" t="s">
        <v>9</v>
      </c>
      <c r="K8" s="4" t="s">
        <v>6</v>
      </c>
      <c r="L8" s="4" t="s">
        <v>13</v>
      </c>
      <c r="N8" s="169" t="s">
        <v>7394</v>
      </c>
      <c r="O8" s="169" t="s">
        <v>7392</v>
      </c>
      <c r="P8" s="170" t="s">
        <v>7393</v>
      </c>
    </row>
    <row r="9" spans="1:16" x14ac:dyDescent="0.25">
      <c r="A9" s="13" t="s">
        <v>23</v>
      </c>
      <c r="B9" s="15" t="s">
        <v>24</v>
      </c>
      <c r="C9" s="14">
        <v>4</v>
      </c>
      <c r="D9" s="188" t="s">
        <v>7395</v>
      </c>
      <c r="E9" s="188" t="s">
        <v>7399</v>
      </c>
      <c r="F9" s="188"/>
      <c r="G9" s="188">
        <v>8522</v>
      </c>
      <c r="H9" s="193" t="s">
        <v>7785</v>
      </c>
      <c r="I9" s="188" t="s">
        <v>7786</v>
      </c>
      <c r="J9" s="189">
        <v>22.52</v>
      </c>
      <c r="K9" s="188" t="s">
        <v>7414</v>
      </c>
      <c r="L9" s="188" t="s">
        <v>7633</v>
      </c>
      <c r="N9" s="166" t="str">
        <f>INDEX('Listado Ins Ana'!I:I,MATCH(Cantidades!G9,'Listado Ins Ana'!H:H,0))</f>
        <v>TUBERÍA CPVC Ø 1/2". SUMINISTRO E INSTALACIÓN, SOLDADURA.</v>
      </c>
      <c r="O9" s="167" t="str">
        <f>INDEX('Listado Ins Ana'!J:J,MATCH(Cantidades!G9,'Listado Ins Ana'!H:H,0))</f>
        <v>ML</v>
      </c>
      <c r="P9" s="168">
        <f>INDEX('Listado Ins Ana'!K:K,MATCH(Cantidades!G9,'Listado Ins Ana'!H:H,0))</f>
        <v>10399</v>
      </c>
    </row>
    <row r="10" spans="1:16" ht="31.5" x14ac:dyDescent="0.25">
      <c r="A10" s="13" t="s">
        <v>23</v>
      </c>
      <c r="B10" s="15" t="s">
        <v>24</v>
      </c>
      <c r="C10" s="14">
        <v>4</v>
      </c>
      <c r="D10" s="188" t="s">
        <v>7395</v>
      </c>
      <c r="E10" s="188" t="s">
        <v>7399</v>
      </c>
      <c r="F10" s="188"/>
      <c r="G10" s="188">
        <v>4801</v>
      </c>
      <c r="H10" s="193" t="s">
        <v>7595</v>
      </c>
      <c r="I10" s="188" t="s">
        <v>7786</v>
      </c>
      <c r="J10" s="189">
        <v>6.02</v>
      </c>
      <c r="K10" s="188" t="s">
        <v>7588</v>
      </c>
      <c r="L10" s="188" t="s">
        <v>7633</v>
      </c>
      <c r="N10" s="166" t="str">
        <f>INDEX('Listado Ins Ana'!I:I,MATCH(Cantidades!G10,'Listado Ins Ana'!H:H,0))</f>
        <v>TUBERIA PVC PRESION E.L. D=1 1/2" RDE 21 PSI 200 (INCLUYE LIMPIEZA Y SOLDADURA). SUMINISTRO E INSTALACION.</v>
      </c>
      <c r="O10" s="167" t="str">
        <f>INDEX('Listado Ins Ana'!J:J,MATCH(Cantidades!G10,'Listado Ins Ana'!H:H,0))</f>
        <v>ML</v>
      </c>
      <c r="P10" s="168">
        <f>INDEX('Listado Ins Ana'!K:K,MATCH(Cantidades!G10,'Listado Ins Ana'!H:H,0))</f>
        <v>14297</v>
      </c>
    </row>
    <row r="11" spans="1:16" ht="31.5" x14ac:dyDescent="0.25">
      <c r="A11" s="13" t="s">
        <v>23</v>
      </c>
      <c r="B11" s="15" t="s">
        <v>24</v>
      </c>
      <c r="C11" s="14">
        <v>4</v>
      </c>
      <c r="D11" s="188" t="s">
        <v>7395</v>
      </c>
      <c r="E11" s="188" t="s">
        <v>7399</v>
      </c>
      <c r="F11" s="188"/>
      <c r="G11" s="188">
        <v>5084</v>
      </c>
      <c r="H11" s="193" t="s">
        <v>7596</v>
      </c>
      <c r="I11" s="188" t="s">
        <v>7786</v>
      </c>
      <c r="J11" s="189">
        <v>135.99</v>
      </c>
      <c r="K11" s="188" t="s">
        <v>7588</v>
      </c>
      <c r="L11" s="188" t="s">
        <v>7633</v>
      </c>
      <c r="N11" s="166" t="str">
        <f>INDEX('Listado Ins Ana'!I:I,MATCH(Cantidades!G11,'Listado Ins Ana'!H:H,0))</f>
        <v>TUBERIA PVC E.L. D= 1 RDE 13.5 - 315 PSI (INCLUYE SUMINISTRO E INSTALACIÓN, SOLDADURA).</v>
      </c>
      <c r="O11" s="167" t="str">
        <f>INDEX('Listado Ins Ana'!J:J,MATCH(Cantidades!G11,'Listado Ins Ana'!H:H,0))</f>
        <v>ML</v>
      </c>
      <c r="P11" s="168">
        <f>INDEX('Listado Ins Ana'!K:K,MATCH(Cantidades!G11,'Listado Ins Ana'!H:H,0))</f>
        <v>10341</v>
      </c>
    </row>
    <row r="12" spans="1:16" ht="31.5" x14ac:dyDescent="0.25">
      <c r="A12" s="13" t="s">
        <v>23</v>
      </c>
      <c r="B12" s="15" t="s">
        <v>24</v>
      </c>
      <c r="C12" s="14">
        <v>4</v>
      </c>
      <c r="D12" s="188" t="s">
        <v>7395</v>
      </c>
      <c r="E12" s="188" t="s">
        <v>7399</v>
      </c>
      <c r="F12" s="188"/>
      <c r="G12" s="188" t="s">
        <v>7711</v>
      </c>
      <c r="H12" s="193" t="s">
        <v>7712</v>
      </c>
      <c r="I12" s="188" t="s">
        <v>7786</v>
      </c>
      <c r="J12" s="189">
        <v>118.54</v>
      </c>
      <c r="K12" s="188" t="s">
        <v>7588</v>
      </c>
      <c r="L12" s="188" t="s">
        <v>7633</v>
      </c>
      <c r="N12" s="166" t="e">
        <f>INDEX('Listado Ins Ana'!I:I,MATCH(Cantidades!G12,'Listado Ins Ana'!H:H,0))</f>
        <v>#N/A</v>
      </c>
      <c r="O12" s="167" t="e">
        <f>INDEX('Listado Ins Ana'!J:J,MATCH(Cantidades!G12,'Listado Ins Ana'!H:H,0))</f>
        <v>#N/A</v>
      </c>
      <c r="P12" s="168" t="e">
        <f>INDEX('Listado Ins Ana'!K:K,MATCH(Cantidades!G12,'Listado Ins Ana'!H:H,0))</f>
        <v>#N/A</v>
      </c>
    </row>
    <row r="13" spans="1:16" ht="31.5" x14ac:dyDescent="0.25">
      <c r="A13" s="13" t="s">
        <v>23</v>
      </c>
      <c r="B13" s="15" t="s">
        <v>24</v>
      </c>
      <c r="C13" s="14">
        <v>4</v>
      </c>
      <c r="D13" s="188" t="s">
        <v>7395</v>
      </c>
      <c r="E13" s="188" t="s">
        <v>7399</v>
      </c>
      <c r="F13" s="188"/>
      <c r="G13" s="188">
        <v>3223</v>
      </c>
      <c r="H13" s="193" t="s">
        <v>7597</v>
      </c>
      <c r="I13" s="188" t="s">
        <v>7786</v>
      </c>
      <c r="J13" s="189">
        <v>20.52</v>
      </c>
      <c r="K13" s="188" t="s">
        <v>7588</v>
      </c>
      <c r="L13" s="188" t="s">
        <v>7633</v>
      </c>
      <c r="N13" s="166" t="str">
        <f>INDEX('Listado Ins Ana'!I:I,MATCH(Cantidades!G13,'Listado Ins Ana'!H:H,0))</f>
        <v>TUBERIA PVC D=2" TIPO U.M. RDE 21 (SUMINISTRO E INSTALACIÓN)</v>
      </c>
      <c r="O13" s="167" t="str">
        <f>INDEX('Listado Ins Ana'!J:J,MATCH(Cantidades!G13,'Listado Ins Ana'!H:H,0))</f>
        <v>ML</v>
      </c>
      <c r="P13" s="168">
        <f>INDEX('Listado Ins Ana'!K:K,MATCH(Cantidades!G13,'Listado Ins Ana'!H:H,0))</f>
        <v>15470</v>
      </c>
    </row>
    <row r="14" spans="1:16" ht="31.5" x14ac:dyDescent="0.25">
      <c r="A14" s="13" t="s">
        <v>23</v>
      </c>
      <c r="B14" s="15" t="s">
        <v>24</v>
      </c>
      <c r="C14" s="14">
        <v>4</v>
      </c>
      <c r="D14" s="188" t="s">
        <v>7395</v>
      </c>
      <c r="E14" s="188" t="s">
        <v>7399</v>
      </c>
      <c r="F14" s="188"/>
      <c r="G14" s="188" t="s">
        <v>7598</v>
      </c>
      <c r="H14" s="193" t="s">
        <v>7599</v>
      </c>
      <c r="I14" s="188" t="s">
        <v>7786</v>
      </c>
      <c r="J14" s="189">
        <v>79.17</v>
      </c>
      <c r="K14" s="188" t="s">
        <v>7588</v>
      </c>
      <c r="L14" s="188" t="s">
        <v>7633</v>
      </c>
      <c r="N14" s="166" t="e">
        <f>INDEX('Listado Ins Ana'!I:I,MATCH(Cantidades!G14,'Listado Ins Ana'!H:H,0))</f>
        <v>#N/A</v>
      </c>
      <c r="O14" s="167" t="e">
        <f>INDEX('Listado Ins Ana'!J:J,MATCH(Cantidades!G14,'Listado Ins Ana'!H:H,0))</f>
        <v>#N/A</v>
      </c>
      <c r="P14" s="168" t="e">
        <f>INDEX('Listado Ins Ana'!K:K,MATCH(Cantidades!G14,'Listado Ins Ana'!H:H,0))</f>
        <v>#N/A</v>
      </c>
    </row>
    <row r="15" spans="1:16" x14ac:dyDescent="0.25">
      <c r="A15" s="13" t="s">
        <v>23</v>
      </c>
      <c r="B15" s="15" t="s">
        <v>24</v>
      </c>
      <c r="C15" s="14">
        <v>4</v>
      </c>
      <c r="D15" s="188" t="s">
        <v>7395</v>
      </c>
      <c r="E15" s="188" t="s">
        <v>7399</v>
      </c>
      <c r="F15" s="188"/>
      <c r="G15" s="188" t="s">
        <v>7600</v>
      </c>
      <c r="H15" s="193" t="s">
        <v>7601</v>
      </c>
      <c r="I15" s="188" t="s">
        <v>7786</v>
      </c>
      <c r="J15" s="189">
        <v>0.04</v>
      </c>
      <c r="K15" s="188" t="s">
        <v>7414</v>
      </c>
      <c r="L15" s="188" t="s">
        <v>7633</v>
      </c>
      <c r="N15" s="166" t="e">
        <f>INDEX('Listado Ins Ana'!I:I,MATCH(Cantidades!G15,'Listado Ins Ana'!H:H,0))</f>
        <v>#N/A</v>
      </c>
      <c r="O15" s="167" t="e">
        <f>INDEX('Listado Ins Ana'!J:J,MATCH(Cantidades!G15,'Listado Ins Ana'!H:H,0))</f>
        <v>#N/A</v>
      </c>
      <c r="P15" s="168" t="e">
        <f>INDEX('Listado Ins Ana'!K:K,MATCH(Cantidades!G15,'Listado Ins Ana'!H:H,0))</f>
        <v>#N/A</v>
      </c>
    </row>
    <row r="16" spans="1:16" x14ac:dyDescent="0.25">
      <c r="A16" s="13" t="s">
        <v>23</v>
      </c>
      <c r="B16" s="15" t="s">
        <v>24</v>
      </c>
      <c r="C16" s="14">
        <v>4</v>
      </c>
      <c r="D16" s="188" t="s">
        <v>7395</v>
      </c>
      <c r="E16" s="188" t="s">
        <v>7399</v>
      </c>
      <c r="F16" s="188"/>
      <c r="G16" s="188" t="s">
        <v>7602</v>
      </c>
      <c r="H16" s="193" t="s">
        <v>7603</v>
      </c>
      <c r="I16" s="188" t="s">
        <v>7786</v>
      </c>
      <c r="J16" s="189">
        <v>0.68</v>
      </c>
      <c r="K16" s="188" t="s">
        <v>7414</v>
      </c>
      <c r="L16" s="188" t="s">
        <v>7633</v>
      </c>
      <c r="N16" s="166" t="e">
        <f>INDEX('Listado Ins Ana'!I:I,MATCH(Cantidades!G16,'Listado Ins Ana'!H:H,0))</f>
        <v>#N/A</v>
      </c>
      <c r="O16" s="167" t="e">
        <f>INDEX('Listado Ins Ana'!J:J,MATCH(Cantidades!G16,'Listado Ins Ana'!H:H,0))</f>
        <v>#N/A</v>
      </c>
      <c r="P16" s="168" t="e">
        <f>INDEX('Listado Ins Ana'!K:K,MATCH(Cantidades!G16,'Listado Ins Ana'!H:H,0))</f>
        <v>#N/A</v>
      </c>
    </row>
    <row r="17" spans="1:16" x14ac:dyDescent="0.25">
      <c r="A17" s="13" t="s">
        <v>23</v>
      </c>
      <c r="B17" s="15" t="s">
        <v>24</v>
      </c>
      <c r="C17" s="14">
        <v>4</v>
      </c>
      <c r="D17" s="188" t="s">
        <v>7395</v>
      </c>
      <c r="E17" s="188" t="s">
        <v>7399</v>
      </c>
      <c r="F17" s="188"/>
      <c r="G17" s="188" t="s">
        <v>7604</v>
      </c>
      <c r="H17" s="193" t="s">
        <v>7605</v>
      </c>
      <c r="I17" s="188" t="s">
        <v>7786</v>
      </c>
      <c r="J17" s="189">
        <v>0.04</v>
      </c>
      <c r="K17" s="188" t="s">
        <v>7414</v>
      </c>
      <c r="L17" s="188" t="s">
        <v>7633</v>
      </c>
      <c r="N17" s="166" t="e">
        <f>INDEX('Listado Ins Ana'!I:I,MATCH(Cantidades!G17,'Listado Ins Ana'!H:H,0))</f>
        <v>#N/A</v>
      </c>
      <c r="O17" s="167" t="e">
        <f>INDEX('Listado Ins Ana'!J:J,MATCH(Cantidades!G17,'Listado Ins Ana'!H:H,0))</f>
        <v>#N/A</v>
      </c>
      <c r="P17" s="168" t="e">
        <f>INDEX('Listado Ins Ana'!K:K,MATCH(Cantidades!G17,'Listado Ins Ana'!H:H,0))</f>
        <v>#N/A</v>
      </c>
    </row>
    <row r="18" spans="1:16" x14ac:dyDescent="0.25">
      <c r="A18" s="13" t="s">
        <v>23</v>
      </c>
      <c r="B18" s="15" t="s">
        <v>24</v>
      </c>
      <c r="C18" s="14">
        <v>4</v>
      </c>
      <c r="D18" s="188" t="s">
        <v>7395</v>
      </c>
      <c r="E18" s="188" t="s">
        <v>7399</v>
      </c>
      <c r="F18" s="188"/>
      <c r="G18" s="188" t="s">
        <v>7606</v>
      </c>
      <c r="H18" s="193" t="s">
        <v>7607</v>
      </c>
      <c r="I18" s="188" t="s">
        <v>7786</v>
      </c>
      <c r="J18" s="189">
        <v>0.49</v>
      </c>
      <c r="K18" s="188" t="s">
        <v>7414</v>
      </c>
      <c r="L18" s="188" t="s">
        <v>7633</v>
      </c>
      <c r="N18" s="166" t="e">
        <f>INDEX('Listado Ins Ana'!I:I,MATCH(Cantidades!G18,'Listado Ins Ana'!H:H,0))</f>
        <v>#N/A</v>
      </c>
      <c r="O18" s="167" t="e">
        <f>INDEX('Listado Ins Ana'!J:J,MATCH(Cantidades!G18,'Listado Ins Ana'!H:H,0))</f>
        <v>#N/A</v>
      </c>
      <c r="P18" s="168" t="e">
        <f>INDEX('Listado Ins Ana'!K:K,MATCH(Cantidades!G18,'Listado Ins Ana'!H:H,0))</f>
        <v>#N/A</v>
      </c>
    </row>
    <row r="19" spans="1:16" x14ac:dyDescent="0.25">
      <c r="A19" s="13" t="s">
        <v>23</v>
      </c>
      <c r="B19" s="15" t="s">
        <v>24</v>
      </c>
      <c r="C19" s="14">
        <v>4</v>
      </c>
      <c r="D19" s="188" t="s">
        <v>7395</v>
      </c>
      <c r="E19" s="188" t="s">
        <v>7399</v>
      </c>
      <c r="F19" s="188"/>
      <c r="G19" s="188" t="s">
        <v>7608</v>
      </c>
      <c r="H19" s="193" t="s">
        <v>7609</v>
      </c>
      <c r="I19" s="188" t="s">
        <v>7786</v>
      </c>
      <c r="J19" s="189">
        <v>0.18</v>
      </c>
      <c r="K19" s="188" t="s">
        <v>7414</v>
      </c>
      <c r="L19" s="188" t="s">
        <v>7633</v>
      </c>
      <c r="N19" s="166" t="e">
        <f>INDEX('Listado Ins Ana'!I:I,MATCH(Cantidades!G19,'Listado Ins Ana'!H:H,0))</f>
        <v>#N/A</v>
      </c>
      <c r="O19" s="167" t="e">
        <f>INDEX('Listado Ins Ana'!J:J,MATCH(Cantidades!G19,'Listado Ins Ana'!H:H,0))</f>
        <v>#N/A</v>
      </c>
      <c r="P19" s="168" t="e">
        <f>INDEX('Listado Ins Ana'!K:K,MATCH(Cantidades!G19,'Listado Ins Ana'!H:H,0))</f>
        <v>#N/A</v>
      </c>
    </row>
    <row r="20" spans="1:16" x14ac:dyDescent="0.25">
      <c r="A20" s="13" t="s">
        <v>23</v>
      </c>
      <c r="B20" s="15" t="s">
        <v>24</v>
      </c>
      <c r="C20" s="14">
        <v>4</v>
      </c>
      <c r="D20" s="188" t="s">
        <v>7395</v>
      </c>
      <c r="E20" s="188" t="s">
        <v>7399</v>
      </c>
      <c r="F20" s="188"/>
      <c r="G20" s="188" t="s">
        <v>7610</v>
      </c>
      <c r="H20" s="193" t="s">
        <v>7611</v>
      </c>
      <c r="I20" s="188" t="s">
        <v>7786</v>
      </c>
      <c r="J20" s="189">
        <v>2.4500000000000002</v>
      </c>
      <c r="K20" s="188" t="s">
        <v>7414</v>
      </c>
      <c r="L20" s="188" t="s">
        <v>7633</v>
      </c>
      <c r="N20" s="166" t="e">
        <f>INDEX('Listado Ins Ana'!I:I,MATCH(Cantidades!G20,'Listado Ins Ana'!H:H,0))</f>
        <v>#N/A</v>
      </c>
      <c r="O20" s="167" t="e">
        <f>INDEX('Listado Ins Ana'!J:J,MATCH(Cantidades!G20,'Listado Ins Ana'!H:H,0))</f>
        <v>#N/A</v>
      </c>
      <c r="P20" s="168" t="e">
        <f>INDEX('Listado Ins Ana'!K:K,MATCH(Cantidades!G20,'Listado Ins Ana'!H:H,0))</f>
        <v>#N/A</v>
      </c>
    </row>
    <row r="21" spans="1:16" ht="31.5" x14ac:dyDescent="0.25">
      <c r="A21" s="13" t="s">
        <v>23</v>
      </c>
      <c r="B21" s="15" t="s">
        <v>24</v>
      </c>
      <c r="C21" s="14">
        <v>4</v>
      </c>
      <c r="D21" s="188" t="s">
        <v>7395</v>
      </c>
      <c r="E21" s="188" t="s">
        <v>7399</v>
      </c>
      <c r="F21" s="188"/>
      <c r="G21" s="188" t="s">
        <v>7586</v>
      </c>
      <c r="H21" s="193" t="s">
        <v>7587</v>
      </c>
      <c r="I21" s="188" t="s">
        <v>7786</v>
      </c>
      <c r="J21" s="189">
        <v>0.78</v>
      </c>
      <c r="K21" s="188" t="s">
        <v>7588</v>
      </c>
      <c r="L21" s="188" t="s">
        <v>7633</v>
      </c>
      <c r="N21" s="166" t="e">
        <f>INDEX('Listado Ins Ana'!I:I,MATCH(Cantidades!G21,'Listado Ins Ana'!H:H,0))</f>
        <v>#N/A</v>
      </c>
      <c r="O21" s="167" t="e">
        <f>INDEX('Listado Ins Ana'!J:J,MATCH(Cantidades!G21,'Listado Ins Ana'!H:H,0))</f>
        <v>#N/A</v>
      </c>
      <c r="P21" s="168" t="e">
        <f>INDEX('Listado Ins Ana'!K:K,MATCH(Cantidades!G21,'Listado Ins Ana'!H:H,0))</f>
        <v>#N/A</v>
      </c>
    </row>
    <row r="22" spans="1:16" ht="31.5" x14ac:dyDescent="0.25">
      <c r="A22" s="13" t="s">
        <v>23</v>
      </c>
      <c r="B22" s="15" t="s">
        <v>24</v>
      </c>
      <c r="C22" s="14">
        <v>4</v>
      </c>
      <c r="D22" s="188" t="s">
        <v>7395</v>
      </c>
      <c r="E22" s="188" t="s">
        <v>7399</v>
      </c>
      <c r="F22" s="188"/>
      <c r="G22" s="188" t="s">
        <v>7589</v>
      </c>
      <c r="H22" s="193" t="s">
        <v>7590</v>
      </c>
      <c r="I22" s="188" t="s">
        <v>7786</v>
      </c>
      <c r="J22" s="189">
        <v>1.53</v>
      </c>
      <c r="K22" s="188" t="s">
        <v>7588</v>
      </c>
      <c r="L22" s="188" t="s">
        <v>7633</v>
      </c>
      <c r="N22" s="166" t="e">
        <f>INDEX('Listado Ins Ana'!I:I,MATCH(Cantidades!G22,'Listado Ins Ana'!H:H,0))</f>
        <v>#N/A</v>
      </c>
      <c r="O22" s="167" t="e">
        <f>INDEX('Listado Ins Ana'!J:J,MATCH(Cantidades!G22,'Listado Ins Ana'!H:H,0))</f>
        <v>#N/A</v>
      </c>
      <c r="P22" s="168" t="e">
        <f>INDEX('Listado Ins Ana'!K:K,MATCH(Cantidades!G22,'Listado Ins Ana'!H:H,0))</f>
        <v>#N/A</v>
      </c>
    </row>
    <row r="23" spans="1:16" ht="31.5" x14ac:dyDescent="0.25">
      <c r="A23" s="13" t="s">
        <v>23</v>
      </c>
      <c r="B23" s="15" t="s">
        <v>24</v>
      </c>
      <c r="C23" s="14">
        <v>4</v>
      </c>
      <c r="D23" s="188" t="s">
        <v>7395</v>
      </c>
      <c r="E23" s="188" t="s">
        <v>7399</v>
      </c>
      <c r="F23" s="188"/>
      <c r="G23" s="188" t="s">
        <v>7591</v>
      </c>
      <c r="H23" s="193" t="s">
        <v>7592</v>
      </c>
      <c r="I23" s="188" t="s">
        <v>7786</v>
      </c>
      <c r="J23" s="189">
        <v>2.0099999999999998</v>
      </c>
      <c r="K23" s="188" t="s">
        <v>7588</v>
      </c>
      <c r="L23" s="188" t="s">
        <v>7633</v>
      </c>
      <c r="N23" s="166" t="e">
        <f>INDEX('Listado Ins Ana'!I:I,MATCH(Cantidades!G23,'Listado Ins Ana'!H:H,0))</f>
        <v>#N/A</v>
      </c>
      <c r="O23" s="167" t="e">
        <f>INDEX('Listado Ins Ana'!J:J,MATCH(Cantidades!G23,'Listado Ins Ana'!H:H,0))</f>
        <v>#N/A</v>
      </c>
      <c r="P23" s="168" t="e">
        <f>INDEX('Listado Ins Ana'!K:K,MATCH(Cantidades!G23,'Listado Ins Ana'!H:H,0))</f>
        <v>#N/A</v>
      </c>
    </row>
    <row r="24" spans="1:16" ht="31.5" x14ac:dyDescent="0.25">
      <c r="A24" s="13" t="s">
        <v>23</v>
      </c>
      <c r="B24" s="15" t="s">
        <v>24</v>
      </c>
      <c r="C24" s="14">
        <v>4</v>
      </c>
      <c r="D24" s="188" t="s">
        <v>7395</v>
      </c>
      <c r="E24" s="188" t="s">
        <v>7396</v>
      </c>
      <c r="F24" s="188"/>
      <c r="G24" s="188">
        <v>3043</v>
      </c>
      <c r="H24" s="193" t="s">
        <v>7576</v>
      </c>
      <c r="I24" s="188" t="s">
        <v>7786</v>
      </c>
      <c r="J24" s="189">
        <v>74.8</v>
      </c>
      <c r="K24" s="188" t="s">
        <v>7414</v>
      </c>
      <c r="L24" s="188" t="s">
        <v>7633</v>
      </c>
      <c r="N24" s="166" t="str">
        <f>INDEX('Listado Ins Ana'!I:I,MATCH(Cantidades!G24,'Listado Ins Ana'!H:H,0))</f>
        <v>TUBERIA PVC U.M. EXT CORRUGADO/INT LISO U.M. NORMA NTC 3722-1 D=8" (INCLUYE SUMINISTRO E INSTALACIÓN)</v>
      </c>
      <c r="O24" s="167" t="str">
        <f>INDEX('Listado Ins Ana'!J:J,MATCH(Cantidades!G24,'Listado Ins Ana'!H:H,0))</f>
        <v>ML</v>
      </c>
      <c r="P24" s="168">
        <f>INDEX('Listado Ins Ana'!K:K,MATCH(Cantidades!G24,'Listado Ins Ana'!H:H,0))</f>
        <v>57721</v>
      </c>
    </row>
    <row r="25" spans="1:16" ht="47.25" x14ac:dyDescent="0.25">
      <c r="A25" s="13" t="s">
        <v>23</v>
      </c>
      <c r="B25" s="15" t="s">
        <v>24</v>
      </c>
      <c r="C25" s="14">
        <v>4</v>
      </c>
      <c r="D25" s="188" t="s">
        <v>7395</v>
      </c>
      <c r="E25" s="188" t="s">
        <v>7396</v>
      </c>
      <c r="F25" s="188"/>
      <c r="G25" s="188" t="s">
        <v>7579</v>
      </c>
      <c r="H25" s="193" t="s">
        <v>7580</v>
      </c>
      <c r="I25" s="188" t="s">
        <v>7786</v>
      </c>
      <c r="J25" s="189">
        <v>6.83</v>
      </c>
      <c r="K25" s="188" t="s">
        <v>7577</v>
      </c>
      <c r="L25" s="188" t="s">
        <v>7633</v>
      </c>
      <c r="N25" s="166" t="e">
        <f>INDEX('Listado Ins Ana'!I:I,MATCH(Cantidades!G25,'Listado Ins Ana'!H:H,0))</f>
        <v>#N/A</v>
      </c>
      <c r="O25" s="167" t="e">
        <f>INDEX('Listado Ins Ana'!J:J,MATCH(Cantidades!G25,'Listado Ins Ana'!H:H,0))</f>
        <v>#N/A</v>
      </c>
      <c r="P25" s="168" t="e">
        <f>INDEX('Listado Ins Ana'!K:K,MATCH(Cantidades!G25,'Listado Ins Ana'!H:H,0))</f>
        <v>#N/A</v>
      </c>
    </row>
    <row r="26" spans="1:16" ht="47.25" x14ac:dyDescent="0.25">
      <c r="A26" s="13" t="s">
        <v>23</v>
      </c>
      <c r="B26" s="15" t="s">
        <v>24</v>
      </c>
      <c r="C26" s="14">
        <v>4</v>
      </c>
      <c r="D26" s="188" t="s">
        <v>7395</v>
      </c>
      <c r="E26" s="188" t="s">
        <v>7396</v>
      </c>
      <c r="F26" s="188"/>
      <c r="G26" s="188" t="s">
        <v>7581</v>
      </c>
      <c r="H26" s="193" t="s">
        <v>7582</v>
      </c>
      <c r="I26" s="188" t="s">
        <v>7786</v>
      </c>
      <c r="J26" s="189">
        <v>42.62</v>
      </c>
      <c r="K26" s="188" t="s">
        <v>7577</v>
      </c>
      <c r="L26" s="188" t="s">
        <v>7633</v>
      </c>
      <c r="N26" s="166" t="e">
        <f>INDEX('Listado Ins Ana'!I:I,MATCH(Cantidades!G26,'Listado Ins Ana'!H:H,0))</f>
        <v>#N/A</v>
      </c>
      <c r="O26" s="167" t="e">
        <f>INDEX('Listado Ins Ana'!J:J,MATCH(Cantidades!G26,'Listado Ins Ana'!H:H,0))</f>
        <v>#N/A</v>
      </c>
      <c r="P26" s="168" t="e">
        <f>INDEX('Listado Ins Ana'!K:K,MATCH(Cantidades!G26,'Listado Ins Ana'!H:H,0))</f>
        <v>#N/A</v>
      </c>
    </row>
    <row r="27" spans="1:16" ht="47.25" x14ac:dyDescent="0.25">
      <c r="A27" s="13" t="s">
        <v>23</v>
      </c>
      <c r="B27" s="15" t="s">
        <v>24</v>
      </c>
      <c r="C27" s="14">
        <v>4</v>
      </c>
      <c r="D27" s="188" t="s">
        <v>7395</v>
      </c>
      <c r="E27" s="188" t="s">
        <v>7396</v>
      </c>
      <c r="F27" s="188"/>
      <c r="G27" s="188">
        <v>5073</v>
      </c>
      <c r="H27" s="193" t="s">
        <v>7583</v>
      </c>
      <c r="I27" s="188" t="s">
        <v>7786</v>
      </c>
      <c r="J27" s="189">
        <v>127.33</v>
      </c>
      <c r="K27" s="188" t="s">
        <v>7577</v>
      </c>
      <c r="L27" s="188" t="s">
        <v>7633</v>
      </c>
      <c r="N27" s="166" t="str">
        <f>INDEX('Listado Ins Ana'!I:I,MATCH(Cantidades!G27,'Listado Ins Ana'!H:H,0))</f>
        <v>TUBERIA PVC SANITARIA D=2" (INCLUYE SUMINISTRO E INSTALACIÓN)</v>
      </c>
      <c r="O27" s="167" t="str">
        <f>INDEX('Listado Ins Ana'!J:J,MATCH(Cantidades!G27,'Listado Ins Ana'!H:H,0))</f>
        <v>ML</v>
      </c>
      <c r="P27" s="168">
        <f>INDEX('Listado Ins Ana'!K:K,MATCH(Cantidades!G27,'Listado Ins Ana'!H:H,0))</f>
        <v>15544</v>
      </c>
    </row>
    <row r="28" spans="1:16" ht="47.25" x14ac:dyDescent="0.25">
      <c r="A28" s="13" t="s">
        <v>23</v>
      </c>
      <c r="B28" s="15" t="s">
        <v>24</v>
      </c>
      <c r="C28" s="14">
        <v>4</v>
      </c>
      <c r="D28" s="188" t="s">
        <v>7395</v>
      </c>
      <c r="E28" s="188" t="s">
        <v>7396</v>
      </c>
      <c r="F28" s="188"/>
      <c r="G28" s="188">
        <v>5461</v>
      </c>
      <c r="H28" s="193" t="s">
        <v>7584</v>
      </c>
      <c r="I28" s="188" t="s">
        <v>7786</v>
      </c>
      <c r="J28" s="189">
        <v>87.61</v>
      </c>
      <c r="K28" s="188" t="s">
        <v>7577</v>
      </c>
      <c r="L28" s="188" t="s">
        <v>7633</v>
      </c>
      <c r="N28" s="166" t="str">
        <f>INDEX('Listado Ins Ana'!I:I,MATCH(Cantidades!G28,'Listado Ins Ana'!H:H,0))</f>
        <v>TUBERIA PVC SANITARIA D=3`` TIPO U.S. (INCLUYE SUMINISTRO E INSTALACIÓN).</v>
      </c>
      <c r="O28" s="167" t="str">
        <f>INDEX('Listado Ins Ana'!J:J,MATCH(Cantidades!G28,'Listado Ins Ana'!H:H,0))</f>
        <v>ML</v>
      </c>
      <c r="P28" s="168">
        <f>INDEX('Listado Ins Ana'!K:K,MATCH(Cantidades!G28,'Listado Ins Ana'!H:H,0))</f>
        <v>22105</v>
      </c>
    </row>
    <row r="29" spans="1:16" ht="47.25" x14ac:dyDescent="0.25">
      <c r="A29" s="13" t="s">
        <v>23</v>
      </c>
      <c r="B29" s="15" t="s">
        <v>24</v>
      </c>
      <c r="C29" s="14">
        <v>4</v>
      </c>
      <c r="D29" s="188" t="s">
        <v>7395</v>
      </c>
      <c r="E29" s="188" t="s">
        <v>7396</v>
      </c>
      <c r="F29" s="188"/>
      <c r="G29" s="188">
        <v>4143</v>
      </c>
      <c r="H29" s="193" t="s">
        <v>7585</v>
      </c>
      <c r="I29" s="188" t="s">
        <v>7786</v>
      </c>
      <c r="J29" s="189">
        <v>100.89</v>
      </c>
      <c r="K29" s="188" t="s">
        <v>7577</v>
      </c>
      <c r="L29" s="188" t="s">
        <v>7633</v>
      </c>
      <c r="N29" s="166" t="str">
        <f>INDEX('Listado Ins Ana'!I:I,MATCH(Cantidades!G29,'Listado Ins Ana'!H:H,0))</f>
        <v>TUBERIA PVC SANITARIA D=4" TIPO U.S. (INCLUYE SUMINISTRO E INSTALACIÓN)</v>
      </c>
      <c r="O29" s="167" t="str">
        <f>INDEX('Listado Ins Ana'!J:J,MATCH(Cantidades!G29,'Listado Ins Ana'!H:H,0))</f>
        <v>ML</v>
      </c>
      <c r="P29" s="168">
        <f>INDEX('Listado Ins Ana'!K:K,MATCH(Cantidades!G29,'Listado Ins Ana'!H:H,0))</f>
        <v>31703</v>
      </c>
    </row>
    <row r="30" spans="1:16" ht="47.25" x14ac:dyDescent="0.25">
      <c r="A30" s="13" t="s">
        <v>23</v>
      </c>
      <c r="B30" s="15" t="s">
        <v>24</v>
      </c>
      <c r="C30" s="14">
        <v>4</v>
      </c>
      <c r="D30" s="188" t="s">
        <v>7395</v>
      </c>
      <c r="E30" s="188" t="s">
        <v>7397</v>
      </c>
      <c r="F30" s="188"/>
      <c r="G30" s="188">
        <v>3043</v>
      </c>
      <c r="H30" s="193" t="s">
        <v>7576</v>
      </c>
      <c r="I30" s="188" t="s">
        <v>7786</v>
      </c>
      <c r="J30" s="189">
        <v>4.78</v>
      </c>
      <c r="K30" s="188" t="s">
        <v>7577</v>
      </c>
      <c r="L30" s="188" t="s">
        <v>7633</v>
      </c>
      <c r="N30" s="166" t="str">
        <f>INDEX('Listado Ins Ana'!I:I,MATCH(Cantidades!G30,'Listado Ins Ana'!H:H,0))</f>
        <v>TUBERIA PVC U.M. EXT CORRUGADO/INT LISO U.M. NORMA NTC 3722-1 D=8" (INCLUYE SUMINISTRO E INSTALACIÓN)</v>
      </c>
      <c r="O30" s="167" t="str">
        <f>INDEX('Listado Ins Ana'!J:J,MATCH(Cantidades!G30,'Listado Ins Ana'!H:H,0))</f>
        <v>ML</v>
      </c>
      <c r="P30" s="168">
        <f>INDEX('Listado Ins Ana'!K:K,MATCH(Cantidades!G30,'Listado Ins Ana'!H:H,0))</f>
        <v>57721</v>
      </c>
    </row>
    <row r="31" spans="1:16" ht="31.5" x14ac:dyDescent="0.25">
      <c r="A31" s="13" t="s">
        <v>23</v>
      </c>
      <c r="B31" s="15" t="s">
        <v>24</v>
      </c>
      <c r="C31" s="14">
        <v>4</v>
      </c>
      <c r="D31" s="188" t="s">
        <v>7395</v>
      </c>
      <c r="E31" s="188" t="s">
        <v>7397</v>
      </c>
      <c r="F31" s="188"/>
      <c r="G31" s="188">
        <v>4143</v>
      </c>
      <c r="H31" s="193" t="s">
        <v>7585</v>
      </c>
      <c r="I31" s="188" t="s">
        <v>7786</v>
      </c>
      <c r="J31" s="189">
        <v>62.47</v>
      </c>
      <c r="K31" s="188" t="s">
        <v>7414</v>
      </c>
      <c r="L31" s="188" t="s">
        <v>7633</v>
      </c>
      <c r="N31" s="166" t="str">
        <f>INDEX('Listado Ins Ana'!I:I,MATCH(Cantidades!G31,'Listado Ins Ana'!H:H,0))</f>
        <v>TUBERIA PVC SANITARIA D=4" TIPO U.S. (INCLUYE SUMINISTRO E INSTALACIÓN)</v>
      </c>
      <c r="O31" s="167" t="str">
        <f>INDEX('Listado Ins Ana'!J:J,MATCH(Cantidades!G31,'Listado Ins Ana'!H:H,0))</f>
        <v>ML</v>
      </c>
      <c r="P31" s="168">
        <f>INDEX('Listado Ins Ana'!K:K,MATCH(Cantidades!G31,'Listado Ins Ana'!H:H,0))</f>
        <v>31703</v>
      </c>
    </row>
    <row r="32" spans="1:16" ht="31.5" x14ac:dyDescent="0.25">
      <c r="A32" s="13" t="s">
        <v>23</v>
      </c>
      <c r="B32" s="15" t="s">
        <v>24</v>
      </c>
      <c r="C32" s="14">
        <v>4</v>
      </c>
      <c r="D32" s="188" t="s">
        <v>7395</v>
      </c>
      <c r="E32" s="188" t="s">
        <v>7397</v>
      </c>
      <c r="F32" s="188"/>
      <c r="G32" s="188">
        <v>4144</v>
      </c>
      <c r="H32" s="193" t="s">
        <v>7578</v>
      </c>
      <c r="I32" s="188" t="s">
        <v>7786</v>
      </c>
      <c r="J32" s="189">
        <v>146.33000000000001</v>
      </c>
      <c r="K32" s="188" t="s">
        <v>7414</v>
      </c>
      <c r="L32" s="188" t="s">
        <v>7633</v>
      </c>
      <c r="N32" s="166" t="str">
        <f>INDEX('Listado Ins Ana'!I:I,MATCH(Cantidades!G32,'Listado Ins Ana'!H:H,0))</f>
        <v>TUBERIA PVC SANITARIA D=6" TIPO U.S. (INCLUYE SUMINISTRO E INSTALACIÓN)</v>
      </c>
      <c r="O32" s="167" t="str">
        <f>INDEX('Listado Ins Ana'!J:J,MATCH(Cantidades!G32,'Listado Ins Ana'!H:H,0))</f>
        <v>ML</v>
      </c>
      <c r="P32" s="168">
        <f>INDEX('Listado Ins Ana'!K:K,MATCH(Cantidades!G32,'Listado Ins Ana'!H:H,0))</f>
        <v>64626</v>
      </c>
    </row>
    <row r="33" spans="1:16" ht="31.5" x14ac:dyDescent="0.25">
      <c r="A33" s="13" t="s">
        <v>23</v>
      </c>
      <c r="B33" s="15" t="s">
        <v>24</v>
      </c>
      <c r="C33" s="14">
        <v>4</v>
      </c>
      <c r="D33" s="188" t="s">
        <v>7395</v>
      </c>
      <c r="E33" s="188" t="s">
        <v>7398</v>
      </c>
      <c r="F33" s="188"/>
      <c r="G33" s="188">
        <v>4801</v>
      </c>
      <c r="H33" s="193" t="s">
        <v>7595</v>
      </c>
      <c r="I33" s="188" t="s">
        <v>7786</v>
      </c>
      <c r="J33" s="189">
        <v>191.26</v>
      </c>
      <c r="K33" s="188" t="s">
        <v>7588</v>
      </c>
      <c r="L33" s="188" t="s">
        <v>7633</v>
      </c>
      <c r="N33" s="166" t="str">
        <f>INDEX('Listado Ins Ana'!I:I,MATCH(Cantidades!G33,'Listado Ins Ana'!H:H,0))</f>
        <v>TUBERIA PVC PRESION E.L. D=1 1/2" RDE 21 PSI 200 (INCLUYE LIMPIEZA Y SOLDADURA). SUMINISTRO E INSTALACION.</v>
      </c>
      <c r="O33" s="167" t="str">
        <f>INDEX('Listado Ins Ana'!J:J,MATCH(Cantidades!G33,'Listado Ins Ana'!H:H,0))</f>
        <v>ML</v>
      </c>
      <c r="P33" s="168">
        <f>INDEX('Listado Ins Ana'!K:K,MATCH(Cantidades!G33,'Listado Ins Ana'!H:H,0))</f>
        <v>14297</v>
      </c>
    </row>
    <row r="34" spans="1:16" ht="31.5" x14ac:dyDescent="0.25">
      <c r="A34" s="13" t="s">
        <v>23</v>
      </c>
      <c r="B34" s="15" t="s">
        <v>24</v>
      </c>
      <c r="C34" s="14">
        <v>4</v>
      </c>
      <c r="D34" s="188" t="s">
        <v>7395</v>
      </c>
      <c r="E34" s="188" t="s">
        <v>7398</v>
      </c>
      <c r="F34" s="188"/>
      <c r="G34" s="188" t="s">
        <v>7711</v>
      </c>
      <c r="H34" s="193" t="s">
        <v>7712</v>
      </c>
      <c r="I34" s="188" t="s">
        <v>7786</v>
      </c>
      <c r="J34" s="189">
        <v>46.82</v>
      </c>
      <c r="K34" s="188" t="s">
        <v>7588</v>
      </c>
      <c r="L34" s="188" t="s">
        <v>7633</v>
      </c>
      <c r="N34" s="166" t="e">
        <f>INDEX('Listado Ins Ana'!I:I,MATCH(Cantidades!G34,'Listado Ins Ana'!H:H,0))</f>
        <v>#N/A</v>
      </c>
      <c r="O34" s="167" t="e">
        <f>INDEX('Listado Ins Ana'!J:J,MATCH(Cantidades!G34,'Listado Ins Ana'!H:H,0))</f>
        <v>#N/A</v>
      </c>
      <c r="P34" s="168" t="e">
        <f>INDEX('Listado Ins Ana'!K:K,MATCH(Cantidades!G34,'Listado Ins Ana'!H:H,0))</f>
        <v>#N/A</v>
      </c>
    </row>
    <row r="35" spans="1:16" ht="31.5" x14ac:dyDescent="0.25">
      <c r="A35" s="13" t="s">
        <v>23</v>
      </c>
      <c r="B35" s="15" t="s">
        <v>24</v>
      </c>
      <c r="C35" s="14">
        <v>4</v>
      </c>
      <c r="D35" s="188" t="s">
        <v>7395</v>
      </c>
      <c r="E35" s="188" t="s">
        <v>7398</v>
      </c>
      <c r="F35" s="188"/>
      <c r="G35" s="188" t="s">
        <v>7612</v>
      </c>
      <c r="H35" s="193" t="s">
        <v>7613</v>
      </c>
      <c r="I35" s="188" t="s">
        <v>7786</v>
      </c>
      <c r="J35" s="189">
        <v>7.75</v>
      </c>
      <c r="K35" s="188" t="s">
        <v>7588</v>
      </c>
      <c r="L35" s="188" t="s">
        <v>7633</v>
      </c>
      <c r="N35" s="166" t="e">
        <f>INDEX('Listado Ins Ana'!I:I,MATCH(Cantidades!G35,'Listado Ins Ana'!H:H,0))</f>
        <v>#N/A</v>
      </c>
      <c r="O35" s="167" t="e">
        <f>INDEX('Listado Ins Ana'!J:J,MATCH(Cantidades!G35,'Listado Ins Ana'!H:H,0))</f>
        <v>#N/A</v>
      </c>
      <c r="P35" s="168" t="e">
        <f>INDEX('Listado Ins Ana'!K:K,MATCH(Cantidades!G35,'Listado Ins Ana'!H:H,0))</f>
        <v>#N/A</v>
      </c>
    </row>
    <row r="36" spans="1:16" ht="31.5" x14ac:dyDescent="0.25">
      <c r="A36" s="13" t="s">
        <v>23</v>
      </c>
      <c r="B36" s="15" t="s">
        <v>24</v>
      </c>
      <c r="C36" s="14">
        <v>4</v>
      </c>
      <c r="D36" s="188" t="s">
        <v>7395</v>
      </c>
      <c r="E36" s="188" t="s">
        <v>7398</v>
      </c>
      <c r="F36" s="188"/>
      <c r="G36" s="188">
        <v>3223</v>
      </c>
      <c r="H36" s="193" t="s">
        <v>7597</v>
      </c>
      <c r="I36" s="188" t="s">
        <v>7786</v>
      </c>
      <c r="J36" s="189">
        <v>39.35</v>
      </c>
      <c r="K36" s="188" t="s">
        <v>7588</v>
      </c>
      <c r="L36" s="188" t="s">
        <v>7633</v>
      </c>
      <c r="N36" s="166" t="str">
        <f>INDEX('Listado Ins Ana'!I:I,MATCH(Cantidades!G36,'Listado Ins Ana'!H:H,0))</f>
        <v>TUBERIA PVC D=2" TIPO U.M. RDE 21 (SUMINISTRO E INSTALACIÓN)</v>
      </c>
      <c r="O36" s="167" t="str">
        <f>INDEX('Listado Ins Ana'!J:J,MATCH(Cantidades!G36,'Listado Ins Ana'!H:H,0))</f>
        <v>ML</v>
      </c>
      <c r="P36" s="168">
        <f>INDEX('Listado Ins Ana'!K:K,MATCH(Cantidades!G36,'Listado Ins Ana'!H:H,0))</f>
        <v>15470</v>
      </c>
    </row>
    <row r="37" spans="1:16" ht="31.5" x14ac:dyDescent="0.25">
      <c r="A37" s="13" t="s">
        <v>23</v>
      </c>
      <c r="B37" s="15" t="s">
        <v>24</v>
      </c>
      <c r="C37" s="14">
        <v>4</v>
      </c>
      <c r="D37" s="188" t="s">
        <v>7395</v>
      </c>
      <c r="E37" s="188" t="s">
        <v>7398</v>
      </c>
      <c r="F37" s="188"/>
      <c r="G37" s="188">
        <v>3225</v>
      </c>
      <c r="H37" s="193" t="s">
        <v>7614</v>
      </c>
      <c r="I37" s="188" t="s">
        <v>7786</v>
      </c>
      <c r="J37" s="189">
        <v>8.43</v>
      </c>
      <c r="K37" s="188" t="s">
        <v>7588</v>
      </c>
      <c r="L37" s="188" t="s">
        <v>7633</v>
      </c>
      <c r="N37" s="166" t="str">
        <f>INDEX('Listado Ins Ana'!I:I,MATCH(Cantidades!G37,'Listado Ins Ana'!H:H,0))</f>
        <v>TUBERIA PVC D=3" TIPO U.M. RDE 21 (SUMINISTRO E INSTALACIÓN)</v>
      </c>
      <c r="O37" s="167" t="str">
        <f>INDEX('Listado Ins Ana'!J:J,MATCH(Cantidades!G37,'Listado Ins Ana'!H:H,0))</f>
        <v>ML</v>
      </c>
      <c r="P37" s="168">
        <f>INDEX('Listado Ins Ana'!K:K,MATCH(Cantidades!G37,'Listado Ins Ana'!H:H,0))</f>
        <v>29764</v>
      </c>
    </row>
    <row r="38" spans="1:16" ht="31.5" x14ac:dyDescent="0.25">
      <c r="A38" s="13" t="s">
        <v>23</v>
      </c>
      <c r="B38" s="15" t="s">
        <v>24</v>
      </c>
      <c r="C38" s="14">
        <v>4</v>
      </c>
      <c r="D38" s="188" t="s">
        <v>7395</v>
      </c>
      <c r="E38" s="188" t="s">
        <v>7398</v>
      </c>
      <c r="F38" s="188"/>
      <c r="G38" s="188" t="s">
        <v>7598</v>
      </c>
      <c r="H38" s="193" t="s">
        <v>7599</v>
      </c>
      <c r="I38" s="188" t="s">
        <v>7786</v>
      </c>
      <c r="J38" s="189">
        <v>18.82</v>
      </c>
      <c r="K38" s="188" t="s">
        <v>7588</v>
      </c>
      <c r="L38" s="188" t="s">
        <v>7633</v>
      </c>
      <c r="N38" s="166" t="e">
        <f>INDEX('Listado Ins Ana'!I:I,MATCH(Cantidades!G38,'Listado Ins Ana'!H:H,0))</f>
        <v>#N/A</v>
      </c>
      <c r="O38" s="167" t="e">
        <f>INDEX('Listado Ins Ana'!J:J,MATCH(Cantidades!G38,'Listado Ins Ana'!H:H,0))</f>
        <v>#N/A</v>
      </c>
      <c r="P38" s="168" t="e">
        <f>INDEX('Listado Ins Ana'!K:K,MATCH(Cantidades!G38,'Listado Ins Ana'!H:H,0))</f>
        <v>#N/A</v>
      </c>
    </row>
    <row r="39" spans="1:16" x14ac:dyDescent="0.25">
      <c r="A39" s="13" t="s">
        <v>23</v>
      </c>
      <c r="B39" s="15" t="s">
        <v>24</v>
      </c>
      <c r="C39" s="14">
        <v>4</v>
      </c>
      <c r="D39" s="188" t="s">
        <v>7395</v>
      </c>
      <c r="E39" s="188" t="s">
        <v>7398</v>
      </c>
      <c r="F39" s="188"/>
      <c r="G39" s="188" t="s">
        <v>7602</v>
      </c>
      <c r="H39" s="193" t="s">
        <v>7603</v>
      </c>
      <c r="I39" s="188" t="s">
        <v>7786</v>
      </c>
      <c r="J39" s="189">
        <v>0.42</v>
      </c>
      <c r="K39" s="188" t="s">
        <v>7414</v>
      </c>
      <c r="L39" s="188" t="s">
        <v>7633</v>
      </c>
      <c r="N39" s="166" t="e">
        <f>INDEX('Listado Ins Ana'!I:I,MATCH(Cantidades!G39,'Listado Ins Ana'!H:H,0))</f>
        <v>#N/A</v>
      </c>
      <c r="O39" s="167" t="e">
        <f>INDEX('Listado Ins Ana'!J:J,MATCH(Cantidades!G39,'Listado Ins Ana'!H:H,0))</f>
        <v>#N/A</v>
      </c>
      <c r="P39" s="168" t="e">
        <f>INDEX('Listado Ins Ana'!K:K,MATCH(Cantidades!G39,'Listado Ins Ana'!H:H,0))</f>
        <v>#N/A</v>
      </c>
    </row>
    <row r="40" spans="1:16" x14ac:dyDescent="0.25">
      <c r="A40" s="13" t="s">
        <v>23</v>
      </c>
      <c r="B40" s="15" t="s">
        <v>24</v>
      </c>
      <c r="C40" s="14">
        <v>4</v>
      </c>
      <c r="D40" s="188" t="s">
        <v>7395</v>
      </c>
      <c r="E40" s="188" t="s">
        <v>7398</v>
      </c>
      <c r="F40" s="188"/>
      <c r="G40" s="188" t="s">
        <v>7604</v>
      </c>
      <c r="H40" s="193" t="s">
        <v>7605</v>
      </c>
      <c r="I40" s="188" t="s">
        <v>7786</v>
      </c>
      <c r="J40" s="189">
        <v>0.04</v>
      </c>
      <c r="K40" s="188" t="s">
        <v>7414</v>
      </c>
      <c r="L40" s="188" t="s">
        <v>7633</v>
      </c>
      <c r="N40" s="166" t="e">
        <f>INDEX('Listado Ins Ana'!I:I,MATCH(Cantidades!G40,'Listado Ins Ana'!H:H,0))</f>
        <v>#N/A</v>
      </c>
      <c r="O40" s="167" t="e">
        <f>INDEX('Listado Ins Ana'!J:J,MATCH(Cantidades!G40,'Listado Ins Ana'!H:H,0))</f>
        <v>#N/A</v>
      </c>
      <c r="P40" s="168" t="e">
        <f>INDEX('Listado Ins Ana'!K:K,MATCH(Cantidades!G40,'Listado Ins Ana'!H:H,0))</f>
        <v>#N/A</v>
      </c>
    </row>
    <row r="41" spans="1:16" x14ac:dyDescent="0.25">
      <c r="A41" s="13" t="s">
        <v>23</v>
      </c>
      <c r="B41" s="15" t="s">
        <v>24</v>
      </c>
      <c r="C41" s="14">
        <v>4</v>
      </c>
      <c r="D41" s="188" t="s">
        <v>7395</v>
      </c>
      <c r="E41" s="188" t="s">
        <v>7398</v>
      </c>
      <c r="F41" s="188"/>
      <c r="G41" s="188" t="s">
        <v>7606</v>
      </c>
      <c r="H41" s="193" t="s">
        <v>7607</v>
      </c>
      <c r="I41" s="188" t="s">
        <v>7786</v>
      </c>
      <c r="J41" s="189">
        <v>0.56999999999999995</v>
      </c>
      <c r="K41" s="188" t="s">
        <v>7414</v>
      </c>
      <c r="L41" s="188" t="s">
        <v>7633</v>
      </c>
      <c r="N41" s="166" t="e">
        <f>INDEX('Listado Ins Ana'!I:I,MATCH(Cantidades!G41,'Listado Ins Ana'!H:H,0))</f>
        <v>#N/A</v>
      </c>
      <c r="O41" s="167" t="e">
        <f>INDEX('Listado Ins Ana'!J:J,MATCH(Cantidades!G41,'Listado Ins Ana'!H:H,0))</f>
        <v>#N/A</v>
      </c>
      <c r="P41" s="168" t="e">
        <f>INDEX('Listado Ins Ana'!K:K,MATCH(Cantidades!G41,'Listado Ins Ana'!H:H,0))</f>
        <v>#N/A</v>
      </c>
    </row>
    <row r="42" spans="1:16" x14ac:dyDescent="0.25">
      <c r="A42" s="13" t="s">
        <v>23</v>
      </c>
      <c r="B42" s="15" t="s">
        <v>24</v>
      </c>
      <c r="C42" s="14">
        <v>4</v>
      </c>
      <c r="D42" s="188" t="s">
        <v>7395</v>
      </c>
      <c r="E42" s="188" t="s">
        <v>7398</v>
      </c>
      <c r="F42" s="188"/>
      <c r="G42" s="188" t="s">
        <v>7608</v>
      </c>
      <c r="H42" s="193" t="s">
        <v>7609</v>
      </c>
      <c r="I42" s="188" t="s">
        <v>7786</v>
      </c>
      <c r="J42" s="189">
        <v>0.18</v>
      </c>
      <c r="K42" s="188" t="s">
        <v>7414</v>
      </c>
      <c r="L42" s="188" t="s">
        <v>7633</v>
      </c>
      <c r="N42" s="166" t="e">
        <f>INDEX('Listado Ins Ana'!I:I,MATCH(Cantidades!G42,'Listado Ins Ana'!H:H,0))</f>
        <v>#N/A</v>
      </c>
      <c r="O42" s="167" t="e">
        <f>INDEX('Listado Ins Ana'!J:J,MATCH(Cantidades!G42,'Listado Ins Ana'!H:H,0))</f>
        <v>#N/A</v>
      </c>
      <c r="P42" s="168" t="e">
        <f>INDEX('Listado Ins Ana'!K:K,MATCH(Cantidades!G42,'Listado Ins Ana'!H:H,0))</f>
        <v>#N/A</v>
      </c>
    </row>
    <row r="43" spans="1:16" x14ac:dyDescent="0.25">
      <c r="A43" s="13" t="s">
        <v>23</v>
      </c>
      <c r="B43" s="15" t="s">
        <v>24</v>
      </c>
      <c r="C43" s="14">
        <v>4</v>
      </c>
      <c r="D43" s="188" t="s">
        <v>7395</v>
      </c>
      <c r="E43" s="188" t="s">
        <v>7398</v>
      </c>
      <c r="F43" s="188"/>
      <c r="G43" s="188" t="s">
        <v>7610</v>
      </c>
      <c r="H43" s="193" t="s">
        <v>7611</v>
      </c>
      <c r="I43" s="188" t="s">
        <v>7786</v>
      </c>
      <c r="J43" s="189">
        <v>0.05</v>
      </c>
      <c r="K43" s="188" t="s">
        <v>7414</v>
      </c>
      <c r="L43" s="188" t="s">
        <v>7633</v>
      </c>
      <c r="N43" s="166" t="e">
        <f>INDEX('Listado Ins Ana'!I:I,MATCH(Cantidades!G43,'Listado Ins Ana'!H:H,0))</f>
        <v>#N/A</v>
      </c>
      <c r="O43" s="167" t="e">
        <f>INDEX('Listado Ins Ana'!J:J,MATCH(Cantidades!G43,'Listado Ins Ana'!H:H,0))</f>
        <v>#N/A</v>
      </c>
      <c r="P43" s="168" t="e">
        <f>INDEX('Listado Ins Ana'!K:K,MATCH(Cantidades!G43,'Listado Ins Ana'!H:H,0))</f>
        <v>#N/A</v>
      </c>
    </row>
    <row r="44" spans="1:16" x14ac:dyDescent="0.25">
      <c r="A44" s="13" t="s">
        <v>23</v>
      </c>
      <c r="B44" s="15" t="s">
        <v>24</v>
      </c>
      <c r="C44" s="14">
        <v>4</v>
      </c>
      <c r="D44" s="188" t="s">
        <v>7395</v>
      </c>
      <c r="E44" s="188" t="s">
        <v>7398</v>
      </c>
      <c r="F44" s="188"/>
      <c r="G44" s="188" t="s">
        <v>7754</v>
      </c>
      <c r="H44" s="193" t="s">
        <v>7615</v>
      </c>
      <c r="I44" s="188" t="s">
        <v>7786</v>
      </c>
      <c r="J44" s="189">
        <v>2.34</v>
      </c>
      <c r="K44" s="188" t="s">
        <v>7414</v>
      </c>
      <c r="L44" s="188" t="s">
        <v>7633</v>
      </c>
      <c r="N44" s="166" t="e">
        <f>INDEX('Listado Ins Ana'!I:I,MATCH(Cantidades!G44,'Listado Ins Ana'!H:H,0))</f>
        <v>#N/A</v>
      </c>
      <c r="O44" s="167" t="e">
        <f>INDEX('Listado Ins Ana'!J:J,MATCH(Cantidades!G44,'Listado Ins Ana'!H:H,0))</f>
        <v>#N/A</v>
      </c>
      <c r="P44" s="168" t="e">
        <f>INDEX('Listado Ins Ana'!K:K,MATCH(Cantidades!G44,'Listado Ins Ana'!H:H,0))</f>
        <v>#N/A</v>
      </c>
    </row>
    <row r="45" spans="1:16" ht="31.5" x14ac:dyDescent="0.25">
      <c r="A45" s="13" t="s">
        <v>23</v>
      </c>
      <c r="B45" s="15" t="s">
        <v>24</v>
      </c>
      <c r="C45" s="14">
        <v>4</v>
      </c>
      <c r="D45" s="188" t="s">
        <v>7395</v>
      </c>
      <c r="E45" s="188" t="s">
        <v>7398</v>
      </c>
      <c r="F45" s="188"/>
      <c r="G45" s="188" t="s">
        <v>7589</v>
      </c>
      <c r="H45" s="193" t="s">
        <v>7590</v>
      </c>
      <c r="I45" s="188" t="s">
        <v>7786</v>
      </c>
      <c r="J45" s="189">
        <v>2.3199999999999998</v>
      </c>
      <c r="K45" s="188" t="s">
        <v>7588</v>
      </c>
      <c r="L45" s="188" t="s">
        <v>7633</v>
      </c>
      <c r="N45" s="166" t="e">
        <f>INDEX('Listado Ins Ana'!I:I,MATCH(Cantidades!G45,'Listado Ins Ana'!H:H,0))</f>
        <v>#N/A</v>
      </c>
      <c r="O45" s="167" t="e">
        <f>INDEX('Listado Ins Ana'!J:J,MATCH(Cantidades!G45,'Listado Ins Ana'!H:H,0))</f>
        <v>#N/A</v>
      </c>
      <c r="P45" s="168" t="e">
        <f>INDEX('Listado Ins Ana'!K:K,MATCH(Cantidades!G45,'Listado Ins Ana'!H:H,0))</f>
        <v>#N/A</v>
      </c>
    </row>
    <row r="46" spans="1:16" ht="31.5" x14ac:dyDescent="0.25">
      <c r="A46" s="13" t="s">
        <v>23</v>
      </c>
      <c r="B46" s="15" t="s">
        <v>24</v>
      </c>
      <c r="C46" s="14">
        <v>4</v>
      </c>
      <c r="D46" s="188" t="s">
        <v>7395</v>
      </c>
      <c r="E46" s="188" t="s">
        <v>7398</v>
      </c>
      <c r="F46" s="188"/>
      <c r="G46" s="188" t="s">
        <v>7591</v>
      </c>
      <c r="H46" s="193" t="s">
        <v>7592</v>
      </c>
      <c r="I46" s="188" t="s">
        <v>7786</v>
      </c>
      <c r="J46" s="189">
        <v>1.01</v>
      </c>
      <c r="K46" s="188" t="s">
        <v>7588</v>
      </c>
      <c r="L46" s="188" t="s">
        <v>7633</v>
      </c>
      <c r="N46" s="166" t="e">
        <f>INDEX('Listado Ins Ana'!I:I,MATCH(Cantidades!G46,'Listado Ins Ana'!H:H,0))</f>
        <v>#N/A</v>
      </c>
      <c r="O46" s="167" t="e">
        <f>INDEX('Listado Ins Ana'!J:J,MATCH(Cantidades!G46,'Listado Ins Ana'!H:H,0))</f>
        <v>#N/A</v>
      </c>
      <c r="P46" s="168" t="e">
        <f>INDEX('Listado Ins Ana'!K:K,MATCH(Cantidades!G46,'Listado Ins Ana'!H:H,0))</f>
        <v>#N/A</v>
      </c>
    </row>
    <row r="47" spans="1:16" ht="31.5" x14ac:dyDescent="0.25">
      <c r="A47" s="13" t="s">
        <v>23</v>
      </c>
      <c r="B47" s="15" t="s">
        <v>24</v>
      </c>
      <c r="C47" s="14">
        <v>4</v>
      </c>
      <c r="D47" s="188" t="s">
        <v>7395</v>
      </c>
      <c r="E47" s="188" t="s">
        <v>7398</v>
      </c>
      <c r="F47" s="188"/>
      <c r="G47" s="188" t="s">
        <v>7753</v>
      </c>
      <c r="H47" s="193" t="s">
        <v>7593</v>
      </c>
      <c r="I47" s="188" t="s">
        <v>7786</v>
      </c>
      <c r="J47" s="189">
        <v>1.94</v>
      </c>
      <c r="K47" s="188" t="s">
        <v>7588</v>
      </c>
      <c r="L47" s="188" t="s">
        <v>7633</v>
      </c>
      <c r="N47" s="166" t="e">
        <f>INDEX('Listado Ins Ana'!I:I,MATCH(Cantidades!G47,'Listado Ins Ana'!H:H,0))</f>
        <v>#N/A</v>
      </c>
      <c r="O47" s="167" t="e">
        <f>INDEX('Listado Ins Ana'!J:J,MATCH(Cantidades!G47,'Listado Ins Ana'!H:H,0))</f>
        <v>#N/A</v>
      </c>
      <c r="P47" s="168" t="e">
        <f>INDEX('Listado Ins Ana'!K:K,MATCH(Cantidades!G47,'Listado Ins Ana'!H:H,0))</f>
        <v>#N/A</v>
      </c>
    </row>
    <row r="48" spans="1:16" ht="31.5" x14ac:dyDescent="0.25">
      <c r="A48" s="13" t="s">
        <v>23</v>
      </c>
      <c r="B48" s="15" t="s">
        <v>24</v>
      </c>
      <c r="C48" s="14">
        <v>4</v>
      </c>
      <c r="D48" s="188" t="s">
        <v>7395</v>
      </c>
      <c r="E48" s="188" t="s">
        <v>7432</v>
      </c>
      <c r="F48" s="188"/>
      <c r="G48" s="188">
        <v>7632</v>
      </c>
      <c r="H48" s="193" t="s">
        <v>7594</v>
      </c>
      <c r="I48" s="188" t="s">
        <v>7786</v>
      </c>
      <c r="J48" s="189">
        <v>3.26</v>
      </c>
      <c r="K48" s="188" t="s">
        <v>7588</v>
      </c>
      <c r="L48" s="188" t="s">
        <v>7633</v>
      </c>
      <c r="N48" s="166" t="str">
        <f>INDEX('Listado Ins Ana'!I:I,MATCH(Cantidades!G48,'Listado Ins Ana'!H:H,0))</f>
        <v>TUBERIA PVC PRESION E.L. PARA SOLDAR D=1 1/4" RDE 21 PSI 200 (INCLUYE SUMINISTRO E INSTALACIÓN)</v>
      </c>
      <c r="O48" s="167" t="str">
        <f>INDEX('Listado Ins Ana'!J:J,MATCH(Cantidades!G48,'Listado Ins Ana'!H:H,0))</f>
        <v>ML</v>
      </c>
      <c r="P48" s="168">
        <f>INDEX('Listado Ins Ana'!K:K,MATCH(Cantidades!G48,'Listado Ins Ana'!H:H,0))</f>
        <v>12517</v>
      </c>
    </row>
    <row r="49" spans="1:16" x14ac:dyDescent="0.25">
      <c r="A49" s="13" t="s">
        <v>23</v>
      </c>
      <c r="B49" s="15" t="s">
        <v>24</v>
      </c>
      <c r="C49" s="14">
        <v>4</v>
      </c>
      <c r="D49" s="188" t="s">
        <v>7395</v>
      </c>
      <c r="E49" s="188" t="s">
        <v>7432</v>
      </c>
      <c r="F49" s="188"/>
      <c r="G49" s="188" t="s">
        <v>7628</v>
      </c>
      <c r="H49" s="193" t="s">
        <v>7616</v>
      </c>
      <c r="I49" s="188" t="s">
        <v>7786</v>
      </c>
      <c r="J49" s="189">
        <v>615.89</v>
      </c>
      <c r="K49" s="188" t="s">
        <v>7414</v>
      </c>
      <c r="L49" s="188" t="s">
        <v>7633</v>
      </c>
      <c r="N49" s="166" t="e">
        <f>INDEX('Listado Ins Ana'!I:I,MATCH(Cantidades!G49,'Listado Ins Ana'!H:H,0))</f>
        <v>#N/A</v>
      </c>
      <c r="O49" s="167" t="e">
        <f>INDEX('Listado Ins Ana'!J:J,MATCH(Cantidades!G49,'Listado Ins Ana'!H:H,0))</f>
        <v>#N/A</v>
      </c>
      <c r="P49" s="168" t="e">
        <f>INDEX('Listado Ins Ana'!K:K,MATCH(Cantidades!G49,'Listado Ins Ana'!H:H,0))</f>
        <v>#N/A</v>
      </c>
    </row>
    <row r="50" spans="1:16" x14ac:dyDescent="0.25">
      <c r="A50" s="13" t="s">
        <v>23</v>
      </c>
      <c r="B50" s="15" t="s">
        <v>24</v>
      </c>
      <c r="C50" s="14">
        <v>4</v>
      </c>
      <c r="D50" s="188" t="s">
        <v>7395</v>
      </c>
      <c r="E50" s="188" t="s">
        <v>7432</v>
      </c>
      <c r="F50" s="188"/>
      <c r="G50" s="188" t="s">
        <v>7629</v>
      </c>
      <c r="H50" s="193" t="s">
        <v>7787</v>
      </c>
      <c r="I50" s="188" t="s">
        <v>7786</v>
      </c>
      <c r="J50" s="189">
        <v>187.88</v>
      </c>
      <c r="K50" s="188" t="s">
        <v>7414</v>
      </c>
      <c r="L50" s="188" t="s">
        <v>7633</v>
      </c>
      <c r="N50" s="166" t="e">
        <f>INDEX('Listado Ins Ana'!I:I,MATCH(Cantidades!G50,'Listado Ins Ana'!H:H,0))</f>
        <v>#N/A</v>
      </c>
      <c r="O50" s="167" t="e">
        <f>INDEX('Listado Ins Ana'!J:J,MATCH(Cantidades!G50,'Listado Ins Ana'!H:H,0))</f>
        <v>#N/A</v>
      </c>
      <c r="P50" s="168" t="e">
        <f>INDEX('Listado Ins Ana'!K:K,MATCH(Cantidades!G50,'Listado Ins Ana'!H:H,0))</f>
        <v>#N/A</v>
      </c>
    </row>
    <row r="51" spans="1:16" x14ac:dyDescent="0.25">
      <c r="A51" s="13" t="s">
        <v>23</v>
      </c>
      <c r="B51" s="15" t="s">
        <v>24</v>
      </c>
      <c r="C51" s="14">
        <v>4</v>
      </c>
      <c r="D51" s="188" t="s">
        <v>7395</v>
      </c>
      <c r="E51" s="188" t="s">
        <v>7432</v>
      </c>
      <c r="F51" s="188"/>
      <c r="G51" s="188" t="s">
        <v>7630</v>
      </c>
      <c r="H51" s="193" t="s">
        <v>7622</v>
      </c>
      <c r="I51" s="188" t="s">
        <v>7786</v>
      </c>
      <c r="J51" s="189">
        <v>56.71</v>
      </c>
      <c r="K51" s="188" t="s">
        <v>7414</v>
      </c>
      <c r="L51" s="188" t="s">
        <v>7633</v>
      </c>
      <c r="N51" s="166" t="e">
        <f>INDEX('Listado Ins Ana'!I:I,MATCH(Cantidades!G51,'Listado Ins Ana'!H:H,0))</f>
        <v>#N/A</v>
      </c>
      <c r="O51" s="167" t="e">
        <f>INDEX('Listado Ins Ana'!J:J,MATCH(Cantidades!G51,'Listado Ins Ana'!H:H,0))</f>
        <v>#N/A</v>
      </c>
      <c r="P51" s="168" t="e">
        <f>INDEX('Listado Ins Ana'!K:K,MATCH(Cantidades!G51,'Listado Ins Ana'!H:H,0))</f>
        <v>#N/A</v>
      </c>
    </row>
    <row r="52" spans="1:16" x14ac:dyDescent="0.25">
      <c r="A52" s="13" t="s">
        <v>23</v>
      </c>
      <c r="B52" s="15" t="s">
        <v>24</v>
      </c>
      <c r="C52" s="14">
        <v>4</v>
      </c>
      <c r="D52" s="188" t="s">
        <v>7395</v>
      </c>
      <c r="E52" s="188" t="s">
        <v>7432</v>
      </c>
      <c r="F52" s="188"/>
      <c r="G52" s="188" t="s">
        <v>7631</v>
      </c>
      <c r="H52" s="193" t="s">
        <v>7623</v>
      </c>
      <c r="I52" s="188" t="s">
        <v>7786</v>
      </c>
      <c r="J52" s="189">
        <v>0.44</v>
      </c>
      <c r="K52" s="188" t="s">
        <v>7414</v>
      </c>
      <c r="L52" s="188" t="s">
        <v>7633</v>
      </c>
      <c r="N52" s="166" t="e">
        <f>INDEX('Listado Ins Ana'!I:I,MATCH(Cantidades!G52,'Listado Ins Ana'!H:H,0))</f>
        <v>#N/A</v>
      </c>
      <c r="O52" s="167" t="e">
        <f>INDEX('Listado Ins Ana'!J:J,MATCH(Cantidades!G52,'Listado Ins Ana'!H:H,0))</f>
        <v>#N/A</v>
      </c>
      <c r="P52" s="168" t="e">
        <f>INDEX('Listado Ins Ana'!K:K,MATCH(Cantidades!G52,'Listado Ins Ana'!H:H,0))</f>
        <v>#N/A</v>
      </c>
    </row>
    <row r="53" spans="1:16" x14ac:dyDescent="0.25">
      <c r="A53" s="13" t="s">
        <v>23</v>
      </c>
      <c r="B53" s="15" t="s">
        <v>24</v>
      </c>
      <c r="C53" s="14">
        <v>4</v>
      </c>
      <c r="D53" s="188" t="s">
        <v>7395</v>
      </c>
      <c r="E53" s="188" t="s">
        <v>7432</v>
      </c>
      <c r="F53" s="188"/>
      <c r="G53" s="188" t="s">
        <v>7632</v>
      </c>
      <c r="H53" s="193" t="s">
        <v>7625</v>
      </c>
      <c r="I53" s="188" t="s">
        <v>7786</v>
      </c>
      <c r="J53" s="189">
        <v>145.44999999999999</v>
      </c>
      <c r="K53" s="188" t="s">
        <v>7414</v>
      </c>
      <c r="L53" s="188" t="s">
        <v>7633</v>
      </c>
      <c r="N53" s="166" t="e">
        <f>INDEX('Listado Ins Ana'!I:I,MATCH(Cantidades!G53,'Listado Ins Ana'!H:H,0))</f>
        <v>#N/A</v>
      </c>
      <c r="O53" s="167" t="e">
        <f>INDEX('Listado Ins Ana'!J:J,MATCH(Cantidades!G53,'Listado Ins Ana'!H:H,0))</f>
        <v>#N/A</v>
      </c>
      <c r="P53" s="168" t="e">
        <f>INDEX('Listado Ins Ana'!K:K,MATCH(Cantidades!G53,'Listado Ins Ana'!H:H,0))</f>
        <v>#N/A</v>
      </c>
    </row>
    <row r="54" spans="1:16" ht="31.5" x14ac:dyDescent="0.25">
      <c r="A54" s="13" t="s">
        <v>23</v>
      </c>
      <c r="B54" s="15" t="s">
        <v>24</v>
      </c>
      <c r="C54" s="14">
        <v>4</v>
      </c>
      <c r="D54" s="188" t="s">
        <v>7395</v>
      </c>
      <c r="E54" s="188" t="s">
        <v>7431</v>
      </c>
      <c r="F54" s="188"/>
      <c r="G54" s="188">
        <v>3223</v>
      </c>
      <c r="H54" s="193" t="s">
        <v>7597</v>
      </c>
      <c r="I54" s="188" t="s">
        <v>7786</v>
      </c>
      <c r="J54" s="189">
        <v>1.91</v>
      </c>
      <c r="K54" s="188" t="s">
        <v>7588</v>
      </c>
      <c r="L54" s="188" t="s">
        <v>7633</v>
      </c>
      <c r="N54" s="166" t="str">
        <f>INDEX('Listado Ins Ana'!I:I,MATCH(Cantidades!G54,'Listado Ins Ana'!H:H,0))</f>
        <v>TUBERIA PVC D=2" TIPO U.M. RDE 21 (SUMINISTRO E INSTALACIÓN)</v>
      </c>
      <c r="O54" s="167" t="str">
        <f>INDEX('Listado Ins Ana'!J:J,MATCH(Cantidades!G54,'Listado Ins Ana'!H:H,0))</f>
        <v>ML</v>
      </c>
      <c r="P54" s="168">
        <f>INDEX('Listado Ins Ana'!K:K,MATCH(Cantidades!G54,'Listado Ins Ana'!H:H,0))</f>
        <v>15470</v>
      </c>
    </row>
    <row r="55" spans="1:16" x14ac:dyDescent="0.25">
      <c r="A55" s="13" t="s">
        <v>23</v>
      </c>
      <c r="B55" s="15" t="s">
        <v>24</v>
      </c>
      <c r="C55" s="14">
        <v>4</v>
      </c>
      <c r="D55" s="188" t="s">
        <v>7395</v>
      </c>
      <c r="E55" s="188" t="s">
        <v>7431</v>
      </c>
      <c r="F55" s="188"/>
      <c r="G55" s="188" t="s">
        <v>7600</v>
      </c>
      <c r="H55" s="193" t="s">
        <v>7601</v>
      </c>
      <c r="I55" s="188" t="s">
        <v>7786</v>
      </c>
      <c r="J55" s="189">
        <v>0.1</v>
      </c>
      <c r="K55" s="188" t="s">
        <v>7414</v>
      </c>
      <c r="L55" s="188" t="s">
        <v>7633</v>
      </c>
      <c r="N55" s="166" t="e">
        <f>INDEX('Listado Ins Ana'!I:I,MATCH(Cantidades!G55,'Listado Ins Ana'!H:H,0))</f>
        <v>#N/A</v>
      </c>
      <c r="O55" s="167" t="e">
        <f>INDEX('Listado Ins Ana'!J:J,MATCH(Cantidades!G55,'Listado Ins Ana'!H:H,0))</f>
        <v>#N/A</v>
      </c>
      <c r="P55" s="168" t="e">
        <f>INDEX('Listado Ins Ana'!K:K,MATCH(Cantidades!G55,'Listado Ins Ana'!H:H,0))</f>
        <v>#N/A</v>
      </c>
    </row>
    <row r="56" spans="1:16" x14ac:dyDescent="0.25">
      <c r="A56" s="13" t="s">
        <v>23</v>
      </c>
      <c r="B56" s="15" t="s">
        <v>24</v>
      </c>
      <c r="C56" s="14">
        <v>4</v>
      </c>
      <c r="D56" s="188" t="s">
        <v>7395</v>
      </c>
      <c r="E56" s="188" t="s">
        <v>7431</v>
      </c>
      <c r="F56" s="188"/>
      <c r="G56" s="188" t="s">
        <v>7610</v>
      </c>
      <c r="H56" s="193" t="s">
        <v>7611</v>
      </c>
      <c r="I56" s="188" t="s">
        <v>7786</v>
      </c>
      <c r="J56" s="189">
        <v>4.0999999999999996</v>
      </c>
      <c r="K56" s="188" t="s">
        <v>7414</v>
      </c>
      <c r="L56" s="188" t="s">
        <v>7633</v>
      </c>
      <c r="N56" s="166" t="e">
        <f>INDEX('Listado Ins Ana'!I:I,MATCH(Cantidades!G56,'Listado Ins Ana'!H:H,0))</f>
        <v>#N/A</v>
      </c>
      <c r="O56" s="167" t="e">
        <f>INDEX('Listado Ins Ana'!J:J,MATCH(Cantidades!G56,'Listado Ins Ana'!H:H,0))</f>
        <v>#N/A</v>
      </c>
      <c r="P56" s="168" t="e">
        <f>INDEX('Listado Ins Ana'!K:K,MATCH(Cantidades!G56,'Listado Ins Ana'!H:H,0))</f>
        <v>#N/A</v>
      </c>
    </row>
    <row r="57" spans="1:16" x14ac:dyDescent="0.25">
      <c r="A57" s="13" t="s">
        <v>23</v>
      </c>
      <c r="B57" s="15" t="s">
        <v>24</v>
      </c>
      <c r="C57" s="14">
        <v>4</v>
      </c>
      <c r="D57" s="188" t="s">
        <v>7395</v>
      </c>
      <c r="E57" s="188" t="s">
        <v>7431</v>
      </c>
      <c r="F57" s="188"/>
      <c r="G57" s="188" t="s">
        <v>7628</v>
      </c>
      <c r="H57" s="193" t="s">
        <v>7616</v>
      </c>
      <c r="I57" s="188" t="s">
        <v>7786</v>
      </c>
      <c r="J57" s="189">
        <v>3.23</v>
      </c>
      <c r="K57" s="188" t="s">
        <v>7414</v>
      </c>
      <c r="L57" s="188" t="s">
        <v>7633</v>
      </c>
      <c r="N57" s="166" t="e">
        <f>INDEX('Listado Ins Ana'!I:I,MATCH(Cantidades!G57,'Listado Ins Ana'!H:H,0))</f>
        <v>#N/A</v>
      </c>
      <c r="O57" s="167" t="e">
        <f>INDEX('Listado Ins Ana'!J:J,MATCH(Cantidades!G57,'Listado Ins Ana'!H:H,0))</f>
        <v>#N/A</v>
      </c>
      <c r="P57" s="168" t="e">
        <f>INDEX('Listado Ins Ana'!K:K,MATCH(Cantidades!G57,'Listado Ins Ana'!H:H,0))</f>
        <v>#N/A</v>
      </c>
    </row>
    <row r="58" spans="1:16" x14ac:dyDescent="0.25">
      <c r="A58" s="13" t="s">
        <v>23</v>
      </c>
      <c r="B58" s="15" t="s">
        <v>24</v>
      </c>
      <c r="C58" s="14">
        <v>4</v>
      </c>
      <c r="D58" s="188" t="s">
        <v>7395</v>
      </c>
      <c r="E58" s="188" t="s">
        <v>7431</v>
      </c>
      <c r="F58" s="188"/>
      <c r="G58" s="188" t="s">
        <v>7617</v>
      </c>
      <c r="H58" s="193" t="s">
        <v>7618</v>
      </c>
      <c r="I58" s="188" t="s">
        <v>7786</v>
      </c>
      <c r="J58" s="189">
        <v>0.14000000000000001</v>
      </c>
      <c r="K58" s="188" t="s">
        <v>7414</v>
      </c>
      <c r="L58" s="188" t="s">
        <v>7633</v>
      </c>
      <c r="N58" s="166" t="e">
        <f>INDEX('Listado Ins Ana'!I:I,MATCH(Cantidades!G58,'Listado Ins Ana'!H:H,0))</f>
        <v>#N/A</v>
      </c>
      <c r="O58" s="167" t="e">
        <f>INDEX('Listado Ins Ana'!J:J,MATCH(Cantidades!G58,'Listado Ins Ana'!H:H,0))</f>
        <v>#N/A</v>
      </c>
      <c r="P58" s="168" t="e">
        <f>INDEX('Listado Ins Ana'!K:K,MATCH(Cantidades!G58,'Listado Ins Ana'!H:H,0))</f>
        <v>#N/A</v>
      </c>
    </row>
    <row r="59" spans="1:16" x14ac:dyDescent="0.25">
      <c r="A59" s="13" t="s">
        <v>23</v>
      </c>
      <c r="B59" s="15" t="s">
        <v>24</v>
      </c>
      <c r="C59" s="14">
        <v>4</v>
      </c>
      <c r="D59" s="188" t="s">
        <v>7395</v>
      </c>
      <c r="E59" s="188" t="s">
        <v>7431</v>
      </c>
      <c r="F59" s="188"/>
      <c r="G59" s="188" t="s">
        <v>7629</v>
      </c>
      <c r="H59" s="193" t="s">
        <v>7787</v>
      </c>
      <c r="I59" s="188" t="s">
        <v>7786</v>
      </c>
      <c r="J59" s="189">
        <v>8.61</v>
      </c>
      <c r="K59" s="188" t="s">
        <v>7414</v>
      </c>
      <c r="L59" s="188" t="s">
        <v>7633</v>
      </c>
      <c r="N59" s="166" t="e">
        <f>INDEX('Listado Ins Ana'!I:I,MATCH(Cantidades!G59,'Listado Ins Ana'!H:H,0))</f>
        <v>#N/A</v>
      </c>
      <c r="O59" s="167" t="e">
        <f>INDEX('Listado Ins Ana'!J:J,MATCH(Cantidades!G59,'Listado Ins Ana'!H:H,0))</f>
        <v>#N/A</v>
      </c>
      <c r="P59" s="168" t="e">
        <f>INDEX('Listado Ins Ana'!K:K,MATCH(Cantidades!G59,'Listado Ins Ana'!H:H,0))</f>
        <v>#N/A</v>
      </c>
    </row>
    <row r="60" spans="1:16" x14ac:dyDescent="0.25">
      <c r="A60" s="13" t="s">
        <v>23</v>
      </c>
      <c r="B60" s="15" t="s">
        <v>24</v>
      </c>
      <c r="C60" s="14">
        <v>4</v>
      </c>
      <c r="D60" s="188" t="s">
        <v>7395</v>
      </c>
      <c r="E60" s="188" t="s">
        <v>7431</v>
      </c>
      <c r="F60" s="188"/>
      <c r="G60" s="188" t="s">
        <v>7620</v>
      </c>
      <c r="H60" s="193" t="s">
        <v>7621</v>
      </c>
      <c r="I60" s="188" t="s">
        <v>7786</v>
      </c>
      <c r="J60" s="189">
        <v>10.62</v>
      </c>
      <c r="K60" s="188" t="s">
        <v>7414</v>
      </c>
      <c r="L60" s="188" t="s">
        <v>7633</v>
      </c>
      <c r="N60" s="166" t="e">
        <f>INDEX('Listado Ins Ana'!I:I,MATCH(Cantidades!G60,'Listado Ins Ana'!H:H,0))</f>
        <v>#N/A</v>
      </c>
      <c r="O60" s="167" t="e">
        <f>INDEX('Listado Ins Ana'!J:J,MATCH(Cantidades!G60,'Listado Ins Ana'!H:H,0))</f>
        <v>#N/A</v>
      </c>
      <c r="P60" s="168" t="e">
        <f>INDEX('Listado Ins Ana'!K:K,MATCH(Cantidades!G60,'Listado Ins Ana'!H:H,0))</f>
        <v>#N/A</v>
      </c>
    </row>
    <row r="61" spans="1:16" x14ac:dyDescent="0.25">
      <c r="A61" s="13" t="s">
        <v>23</v>
      </c>
      <c r="B61" s="15" t="s">
        <v>24</v>
      </c>
      <c r="C61" s="14">
        <v>4</v>
      </c>
      <c r="D61" s="188" t="s">
        <v>7395</v>
      </c>
      <c r="E61" s="188" t="s">
        <v>7431</v>
      </c>
      <c r="F61" s="188"/>
      <c r="G61" s="188" t="s">
        <v>7631</v>
      </c>
      <c r="H61" s="193" t="s">
        <v>7623</v>
      </c>
      <c r="I61" s="188" t="s">
        <v>25</v>
      </c>
      <c r="J61" s="189">
        <v>112.61</v>
      </c>
      <c r="K61" s="188" t="s">
        <v>7414</v>
      </c>
      <c r="L61" s="188" t="s">
        <v>7633</v>
      </c>
      <c r="N61" s="166" t="e">
        <f>INDEX('Listado Ins Ana'!I:I,MATCH(Cantidades!G61,'Listado Ins Ana'!H:H,0))</f>
        <v>#N/A</v>
      </c>
      <c r="O61" s="167" t="e">
        <f>INDEX('Listado Ins Ana'!J:J,MATCH(Cantidades!G61,'Listado Ins Ana'!H:H,0))</f>
        <v>#N/A</v>
      </c>
      <c r="P61" s="168" t="e">
        <f>INDEX('Listado Ins Ana'!K:K,MATCH(Cantidades!G61,'Listado Ins Ana'!H:H,0))</f>
        <v>#N/A</v>
      </c>
    </row>
    <row r="62" spans="1:16" x14ac:dyDescent="0.25">
      <c r="A62" s="13" t="s">
        <v>23</v>
      </c>
      <c r="B62" s="15" t="s">
        <v>24</v>
      </c>
      <c r="C62" s="14">
        <v>4</v>
      </c>
      <c r="D62" s="188" t="s">
        <v>7395</v>
      </c>
      <c r="E62" s="188" t="s">
        <v>7431</v>
      </c>
      <c r="F62" s="188"/>
      <c r="G62" s="188" t="s">
        <v>7632</v>
      </c>
      <c r="H62" s="193" t="s">
        <v>7625</v>
      </c>
      <c r="I62" s="188" t="s">
        <v>25</v>
      </c>
      <c r="J62" s="189">
        <v>0.25</v>
      </c>
      <c r="K62" s="188" t="s">
        <v>7414</v>
      </c>
      <c r="L62" s="188" t="s">
        <v>7633</v>
      </c>
      <c r="N62" s="166" t="e">
        <f>INDEX('Listado Ins Ana'!I:I,MATCH(Cantidades!G62,'Listado Ins Ana'!H:H,0))</f>
        <v>#N/A</v>
      </c>
      <c r="O62" s="167" t="e">
        <f>INDEX('Listado Ins Ana'!J:J,MATCH(Cantidades!G62,'Listado Ins Ana'!H:H,0))</f>
        <v>#N/A</v>
      </c>
      <c r="P62" s="168" t="e">
        <f>INDEX('Listado Ins Ana'!K:K,MATCH(Cantidades!G62,'Listado Ins Ana'!H:H,0))</f>
        <v>#N/A</v>
      </c>
    </row>
    <row r="63" spans="1:16" x14ac:dyDescent="0.25">
      <c r="A63" s="13" t="s">
        <v>23</v>
      </c>
      <c r="B63" s="15" t="s">
        <v>24</v>
      </c>
      <c r="C63" s="14">
        <v>4</v>
      </c>
      <c r="D63" s="188" t="s">
        <v>7395</v>
      </c>
      <c r="E63" s="188" t="s">
        <v>7431</v>
      </c>
      <c r="F63" s="188"/>
      <c r="G63" s="188" t="s">
        <v>7755</v>
      </c>
      <c r="H63" s="193" t="s">
        <v>7756</v>
      </c>
      <c r="I63" s="188" t="s">
        <v>25</v>
      </c>
      <c r="J63" s="189">
        <v>0.13</v>
      </c>
      <c r="K63" s="188" t="s">
        <v>7414</v>
      </c>
      <c r="L63" s="188" t="s">
        <v>7633</v>
      </c>
      <c r="N63" s="166" t="e">
        <f>INDEX('Listado Ins Ana'!I:I,MATCH(Cantidades!G63,'Listado Ins Ana'!H:H,0))</f>
        <v>#N/A</v>
      </c>
      <c r="O63" s="167" t="e">
        <f>INDEX('Listado Ins Ana'!J:J,MATCH(Cantidades!G63,'Listado Ins Ana'!H:H,0))</f>
        <v>#N/A</v>
      </c>
      <c r="P63" s="168" t="e">
        <f>INDEX('Listado Ins Ana'!K:K,MATCH(Cantidades!G63,'Listado Ins Ana'!H:H,0))</f>
        <v>#N/A</v>
      </c>
    </row>
    <row r="64" spans="1:16" x14ac:dyDescent="0.25">
      <c r="A64" s="13" t="s">
        <v>23</v>
      </c>
      <c r="B64" s="15" t="s">
        <v>24</v>
      </c>
      <c r="C64" s="14">
        <v>4</v>
      </c>
      <c r="D64" s="188" t="s">
        <v>7395</v>
      </c>
      <c r="E64" s="188" t="s">
        <v>7431</v>
      </c>
      <c r="F64" s="188"/>
      <c r="G64" s="188" t="s">
        <v>7626</v>
      </c>
      <c r="H64" s="193" t="s">
        <v>7627</v>
      </c>
      <c r="I64" s="188" t="s">
        <v>7786</v>
      </c>
      <c r="J64" s="189">
        <v>10.85</v>
      </c>
      <c r="K64" s="188" t="s">
        <v>7414</v>
      </c>
      <c r="L64" s="188" t="s">
        <v>7633</v>
      </c>
      <c r="N64" s="166" t="e">
        <f>INDEX('Listado Ins Ana'!I:I,MATCH(Cantidades!G64,'Listado Ins Ana'!H:H,0))</f>
        <v>#N/A</v>
      </c>
      <c r="O64" s="167" t="e">
        <f>INDEX('Listado Ins Ana'!J:J,MATCH(Cantidades!G64,'Listado Ins Ana'!H:H,0))</f>
        <v>#N/A</v>
      </c>
      <c r="P64" s="168" t="e">
        <f>INDEX('Listado Ins Ana'!K:K,MATCH(Cantidades!G64,'Listado Ins Ana'!H:H,0))</f>
        <v>#N/A</v>
      </c>
    </row>
    <row r="65" spans="1:16" x14ac:dyDescent="0.25">
      <c r="A65" s="13" t="s">
        <v>23</v>
      </c>
      <c r="B65" s="15" t="s">
        <v>24</v>
      </c>
      <c r="C65" s="14">
        <v>4</v>
      </c>
      <c r="D65" s="188" t="s">
        <v>7395</v>
      </c>
      <c r="E65" s="188" t="s">
        <v>7399</v>
      </c>
      <c r="F65" s="188"/>
      <c r="G65" s="188" t="s">
        <v>7635</v>
      </c>
      <c r="H65" s="193" t="s">
        <v>7405</v>
      </c>
      <c r="I65" s="188" t="s">
        <v>7788</v>
      </c>
      <c r="J65" s="189">
        <v>4</v>
      </c>
      <c r="K65" s="188"/>
      <c r="L65" s="188" t="s">
        <v>6804</v>
      </c>
      <c r="N65" s="166" t="e">
        <f>INDEX('Listado Ins Ana'!I:I,MATCH(Cantidades!G65,'Listado Ins Ana'!H:H,0))</f>
        <v>#N/A</v>
      </c>
      <c r="O65" s="167" t="e">
        <f>INDEX('Listado Ins Ana'!J:J,MATCH(Cantidades!G65,'Listado Ins Ana'!H:H,0))</f>
        <v>#N/A</v>
      </c>
      <c r="P65" s="168" t="e">
        <f>INDEX('Listado Ins Ana'!K:K,MATCH(Cantidades!G65,'Listado Ins Ana'!H:H,0))</f>
        <v>#N/A</v>
      </c>
    </row>
    <row r="66" spans="1:16" x14ac:dyDescent="0.25">
      <c r="A66" s="13" t="s">
        <v>23</v>
      </c>
      <c r="B66" s="15" t="s">
        <v>24</v>
      </c>
      <c r="C66" s="14">
        <v>4</v>
      </c>
      <c r="D66" s="188" t="s">
        <v>7395</v>
      </c>
      <c r="E66" s="188" t="s">
        <v>7399</v>
      </c>
      <c r="F66" s="188"/>
      <c r="G66" s="188" t="s">
        <v>7714</v>
      </c>
      <c r="H66" s="193" t="s">
        <v>7715</v>
      </c>
      <c r="I66" s="188" t="s">
        <v>7788</v>
      </c>
      <c r="J66" s="189">
        <v>2</v>
      </c>
      <c r="K66" s="188"/>
      <c r="L66" s="188" t="s">
        <v>6804</v>
      </c>
      <c r="N66" s="166" t="e">
        <f>INDEX('Listado Ins Ana'!I:I,MATCH(Cantidades!G66,'Listado Ins Ana'!H:H,0))</f>
        <v>#N/A</v>
      </c>
      <c r="O66" s="167" t="e">
        <f>INDEX('Listado Ins Ana'!J:J,MATCH(Cantidades!G66,'Listado Ins Ana'!H:H,0))</f>
        <v>#N/A</v>
      </c>
      <c r="P66" s="168" t="e">
        <f>INDEX('Listado Ins Ana'!K:K,MATCH(Cantidades!G66,'Listado Ins Ana'!H:H,0))</f>
        <v>#N/A</v>
      </c>
    </row>
    <row r="67" spans="1:16" x14ac:dyDescent="0.25">
      <c r="A67" s="13" t="s">
        <v>23</v>
      </c>
      <c r="B67" s="15" t="s">
        <v>24</v>
      </c>
      <c r="C67" s="14">
        <v>4</v>
      </c>
      <c r="D67" s="188" t="s">
        <v>7395</v>
      </c>
      <c r="E67" s="188" t="s">
        <v>7399</v>
      </c>
      <c r="F67" s="188"/>
      <c r="G67" s="188" t="s">
        <v>7636</v>
      </c>
      <c r="H67" s="193" t="s">
        <v>7402</v>
      </c>
      <c r="I67" s="188" t="s">
        <v>7788</v>
      </c>
      <c r="J67" s="189">
        <v>1</v>
      </c>
      <c r="K67" s="188"/>
      <c r="L67" s="188" t="s">
        <v>6804</v>
      </c>
      <c r="N67" s="166" t="e">
        <f>INDEX('Listado Ins Ana'!I:I,MATCH(Cantidades!G67,'Listado Ins Ana'!H:H,0))</f>
        <v>#N/A</v>
      </c>
      <c r="O67" s="167" t="e">
        <f>INDEX('Listado Ins Ana'!J:J,MATCH(Cantidades!G67,'Listado Ins Ana'!H:H,0))</f>
        <v>#N/A</v>
      </c>
      <c r="P67" s="168" t="e">
        <f>INDEX('Listado Ins Ana'!K:K,MATCH(Cantidades!G67,'Listado Ins Ana'!H:H,0))</f>
        <v>#N/A</v>
      </c>
    </row>
    <row r="68" spans="1:16" x14ac:dyDescent="0.25">
      <c r="A68" s="13" t="s">
        <v>23</v>
      </c>
      <c r="B68" s="15" t="s">
        <v>24</v>
      </c>
      <c r="C68" s="14">
        <v>4</v>
      </c>
      <c r="D68" s="188" t="s">
        <v>7395</v>
      </c>
      <c r="E68" s="188" t="s">
        <v>7399</v>
      </c>
      <c r="F68" s="188"/>
      <c r="G68" s="188">
        <v>6524</v>
      </c>
      <c r="H68" s="193" t="s">
        <v>7412</v>
      </c>
      <c r="I68" s="188" t="s">
        <v>7788</v>
      </c>
      <c r="J68" s="189">
        <v>1</v>
      </c>
      <c r="K68" s="188"/>
      <c r="L68" s="188" t="s">
        <v>6804</v>
      </c>
      <c r="N68" s="166" t="str">
        <f>INDEX('Listado Ins Ana'!I:I,MATCH(Cantidades!G68,'Listado Ins Ana'!H:H,0))</f>
        <v>VÁLVULA CHEQUE 1" (INCLUYE SUMINISTRO E INSTALACIÓN)</v>
      </c>
      <c r="O68" s="167" t="str">
        <f>INDEX('Listado Ins Ana'!J:J,MATCH(Cantidades!G68,'Listado Ins Ana'!H:H,0))</f>
        <v>UN</v>
      </c>
      <c r="P68" s="168">
        <f>INDEX('Listado Ins Ana'!K:K,MATCH(Cantidades!G68,'Listado Ins Ana'!H:H,0))</f>
        <v>49063</v>
      </c>
    </row>
    <row r="69" spans="1:16" x14ac:dyDescent="0.25">
      <c r="A69" s="13" t="s">
        <v>23</v>
      </c>
      <c r="B69" s="15" t="s">
        <v>24</v>
      </c>
      <c r="C69" s="14">
        <v>4</v>
      </c>
      <c r="D69" s="188" t="s">
        <v>7395</v>
      </c>
      <c r="E69" s="188" t="s">
        <v>7399</v>
      </c>
      <c r="F69" s="188"/>
      <c r="G69" s="188">
        <v>8799</v>
      </c>
      <c r="H69" s="193" t="s">
        <v>7406</v>
      </c>
      <c r="I69" s="188" t="s">
        <v>7788</v>
      </c>
      <c r="J69" s="189">
        <v>3</v>
      </c>
      <c r="K69" s="188"/>
      <c r="L69" s="188" t="s">
        <v>6804</v>
      </c>
      <c r="N69" s="166" t="str">
        <f>INDEX('Listado Ins Ana'!I:I,MATCH(Cantidades!G69,'Listado Ins Ana'!H:H,0))</f>
        <v>VÁLVULA CHEQUE O ANTIRETORNO DE 2" CLASE 300 (Incluye suministro e instalación).</v>
      </c>
      <c r="O69" s="167" t="str">
        <f>INDEX('Listado Ins Ana'!J:J,MATCH(Cantidades!G69,'Listado Ins Ana'!H:H,0))</f>
        <v>UN</v>
      </c>
      <c r="P69" s="168">
        <f>INDEX('Listado Ins Ana'!K:K,MATCH(Cantidades!G69,'Listado Ins Ana'!H:H,0))</f>
        <v>367210</v>
      </c>
    </row>
    <row r="70" spans="1:16" x14ac:dyDescent="0.25">
      <c r="A70" s="13" t="s">
        <v>23</v>
      </c>
      <c r="B70" s="15" t="s">
        <v>24</v>
      </c>
      <c r="C70" s="14">
        <v>4</v>
      </c>
      <c r="D70" s="188" t="s">
        <v>7395</v>
      </c>
      <c r="E70" s="188" t="s">
        <v>7399</v>
      </c>
      <c r="F70" s="188"/>
      <c r="G70" s="188" t="s">
        <v>7637</v>
      </c>
      <c r="H70" s="193" t="s">
        <v>7638</v>
      </c>
      <c r="I70" s="188" t="s">
        <v>7788</v>
      </c>
      <c r="J70" s="189">
        <v>3</v>
      </c>
      <c r="K70" s="188"/>
      <c r="L70" s="188" t="s">
        <v>6804</v>
      </c>
      <c r="N70" s="166" t="e">
        <f>INDEX('Listado Ins Ana'!I:I,MATCH(Cantidades!G70,'Listado Ins Ana'!H:H,0))</f>
        <v>#N/A</v>
      </c>
      <c r="O70" s="167" t="e">
        <f>INDEX('Listado Ins Ana'!J:J,MATCH(Cantidades!G70,'Listado Ins Ana'!H:H,0))</f>
        <v>#N/A</v>
      </c>
      <c r="P70" s="168" t="e">
        <f>INDEX('Listado Ins Ana'!K:K,MATCH(Cantidades!G70,'Listado Ins Ana'!H:H,0))</f>
        <v>#N/A</v>
      </c>
    </row>
    <row r="71" spans="1:16" x14ac:dyDescent="0.25">
      <c r="A71" s="13" t="s">
        <v>23</v>
      </c>
      <c r="B71" s="15" t="s">
        <v>24</v>
      </c>
      <c r="C71" s="14">
        <v>4</v>
      </c>
      <c r="D71" s="188" t="s">
        <v>7395</v>
      </c>
      <c r="E71" s="188" t="s">
        <v>7399</v>
      </c>
      <c r="F71" s="188"/>
      <c r="G71" s="188" t="s">
        <v>7639</v>
      </c>
      <c r="H71" s="193" t="s">
        <v>7407</v>
      </c>
      <c r="I71" s="188" t="s">
        <v>7788</v>
      </c>
      <c r="J71" s="189">
        <v>1</v>
      </c>
      <c r="K71" s="188"/>
      <c r="L71" s="188" t="s">
        <v>6804</v>
      </c>
      <c r="N71" s="166" t="e">
        <f>INDEX('Listado Ins Ana'!I:I,MATCH(Cantidades!G71,'Listado Ins Ana'!H:H,0))</f>
        <v>#N/A</v>
      </c>
      <c r="O71" s="167" t="e">
        <f>INDEX('Listado Ins Ana'!J:J,MATCH(Cantidades!G71,'Listado Ins Ana'!H:H,0))</f>
        <v>#N/A</v>
      </c>
      <c r="P71" s="168" t="e">
        <f>INDEX('Listado Ins Ana'!K:K,MATCH(Cantidades!G71,'Listado Ins Ana'!H:H,0))</f>
        <v>#N/A</v>
      </c>
    </row>
    <row r="72" spans="1:16" x14ac:dyDescent="0.25">
      <c r="A72" s="13" t="s">
        <v>23</v>
      </c>
      <c r="B72" s="15" t="s">
        <v>24</v>
      </c>
      <c r="C72" s="14">
        <v>4</v>
      </c>
      <c r="D72" s="188" t="s">
        <v>7395</v>
      </c>
      <c r="E72" s="188" t="s">
        <v>7399</v>
      </c>
      <c r="F72" s="188"/>
      <c r="G72" s="188" t="s">
        <v>7640</v>
      </c>
      <c r="H72" s="193" t="s">
        <v>7413</v>
      </c>
      <c r="I72" s="188" t="s">
        <v>7788</v>
      </c>
      <c r="J72" s="189">
        <v>3</v>
      </c>
      <c r="K72" s="188"/>
      <c r="L72" s="188" t="s">
        <v>6804</v>
      </c>
      <c r="N72" s="166" t="e">
        <f>INDEX('Listado Ins Ana'!I:I,MATCH(Cantidades!G72,'Listado Ins Ana'!H:H,0))</f>
        <v>#N/A</v>
      </c>
      <c r="O72" s="167" t="e">
        <f>INDEX('Listado Ins Ana'!J:J,MATCH(Cantidades!G72,'Listado Ins Ana'!H:H,0))</f>
        <v>#N/A</v>
      </c>
      <c r="P72" s="168" t="e">
        <f>INDEX('Listado Ins Ana'!K:K,MATCH(Cantidades!G72,'Listado Ins Ana'!H:H,0))</f>
        <v>#N/A</v>
      </c>
    </row>
    <row r="73" spans="1:16" x14ac:dyDescent="0.25">
      <c r="A73" s="13" t="s">
        <v>23</v>
      </c>
      <c r="B73" s="15" t="s">
        <v>24</v>
      </c>
      <c r="C73" s="14">
        <v>4</v>
      </c>
      <c r="D73" s="188" t="s">
        <v>7395</v>
      </c>
      <c r="E73" s="188" t="s">
        <v>7399</v>
      </c>
      <c r="F73" s="188"/>
      <c r="G73" s="188" t="s">
        <v>7641</v>
      </c>
      <c r="H73" s="193" t="s">
        <v>7408</v>
      </c>
      <c r="I73" s="188" t="s">
        <v>7788</v>
      </c>
      <c r="J73" s="189">
        <v>1</v>
      </c>
      <c r="K73" s="188"/>
      <c r="L73" s="188" t="s">
        <v>6804</v>
      </c>
      <c r="N73" s="166" t="e">
        <f>INDEX('Listado Ins Ana'!I:I,MATCH(Cantidades!G73,'Listado Ins Ana'!H:H,0))</f>
        <v>#N/A</v>
      </c>
      <c r="O73" s="167" t="e">
        <f>INDEX('Listado Ins Ana'!J:J,MATCH(Cantidades!G73,'Listado Ins Ana'!H:H,0))</f>
        <v>#N/A</v>
      </c>
      <c r="P73" s="168" t="e">
        <f>INDEX('Listado Ins Ana'!K:K,MATCH(Cantidades!G73,'Listado Ins Ana'!H:H,0))</f>
        <v>#N/A</v>
      </c>
    </row>
    <row r="74" spans="1:16" x14ac:dyDescent="0.25">
      <c r="A74" s="13" t="s">
        <v>23</v>
      </c>
      <c r="B74" s="15" t="s">
        <v>24</v>
      </c>
      <c r="C74" s="14">
        <v>4</v>
      </c>
      <c r="D74" s="188" t="s">
        <v>7395</v>
      </c>
      <c r="E74" s="188" t="s">
        <v>7399</v>
      </c>
      <c r="F74" s="188"/>
      <c r="G74" s="188" t="s">
        <v>7642</v>
      </c>
      <c r="H74" s="193" t="s">
        <v>7409</v>
      </c>
      <c r="I74" s="188" t="s">
        <v>7788</v>
      </c>
      <c r="J74" s="189">
        <v>4</v>
      </c>
      <c r="K74" s="188"/>
      <c r="L74" s="188" t="s">
        <v>6804</v>
      </c>
      <c r="N74" s="166" t="e">
        <f>INDEX('Listado Ins Ana'!I:I,MATCH(Cantidades!G74,'Listado Ins Ana'!H:H,0))</f>
        <v>#N/A</v>
      </c>
      <c r="O74" s="167" t="e">
        <f>INDEX('Listado Ins Ana'!J:J,MATCH(Cantidades!G74,'Listado Ins Ana'!H:H,0))</f>
        <v>#N/A</v>
      </c>
      <c r="P74" s="168" t="e">
        <f>INDEX('Listado Ins Ana'!K:K,MATCH(Cantidades!G74,'Listado Ins Ana'!H:H,0))</f>
        <v>#N/A</v>
      </c>
    </row>
    <row r="75" spans="1:16" x14ac:dyDescent="0.25">
      <c r="A75" s="13" t="s">
        <v>23</v>
      </c>
      <c r="B75" s="15" t="s">
        <v>24</v>
      </c>
      <c r="C75" s="14">
        <v>4</v>
      </c>
      <c r="D75" s="188" t="s">
        <v>7395</v>
      </c>
      <c r="E75" s="188" t="s">
        <v>7399</v>
      </c>
      <c r="F75" s="188"/>
      <c r="G75" s="188" t="s">
        <v>7643</v>
      </c>
      <c r="H75" s="193" t="s">
        <v>7410</v>
      </c>
      <c r="I75" s="188" t="s">
        <v>7788</v>
      </c>
      <c r="J75" s="189">
        <v>20</v>
      </c>
      <c r="K75" s="188"/>
      <c r="L75" s="188" t="s">
        <v>6804</v>
      </c>
      <c r="N75" s="166" t="e">
        <f>INDEX('Listado Ins Ana'!I:I,MATCH(Cantidades!G75,'Listado Ins Ana'!H:H,0))</f>
        <v>#N/A</v>
      </c>
      <c r="O75" s="167" t="e">
        <f>INDEX('Listado Ins Ana'!J:J,MATCH(Cantidades!G75,'Listado Ins Ana'!H:H,0))</f>
        <v>#N/A</v>
      </c>
      <c r="P75" s="168" t="e">
        <f>INDEX('Listado Ins Ana'!K:K,MATCH(Cantidades!G75,'Listado Ins Ana'!H:H,0))</f>
        <v>#N/A</v>
      </c>
    </row>
    <row r="76" spans="1:16" x14ac:dyDescent="0.25">
      <c r="A76" s="13" t="s">
        <v>23</v>
      </c>
      <c r="B76" s="15" t="s">
        <v>24</v>
      </c>
      <c r="C76" s="14">
        <v>4</v>
      </c>
      <c r="D76" s="188" t="s">
        <v>7395</v>
      </c>
      <c r="E76" s="188" t="s">
        <v>7399</v>
      </c>
      <c r="F76" s="188"/>
      <c r="G76" s="188" t="s">
        <v>7644</v>
      </c>
      <c r="H76" s="193" t="s">
        <v>7411</v>
      </c>
      <c r="I76" s="188" t="s">
        <v>7788</v>
      </c>
      <c r="J76" s="189">
        <v>16</v>
      </c>
      <c r="K76" s="188"/>
      <c r="L76" s="188" t="s">
        <v>6804</v>
      </c>
      <c r="N76" s="166" t="e">
        <f>INDEX('Listado Ins Ana'!I:I,MATCH(Cantidades!G76,'Listado Ins Ana'!H:H,0))</f>
        <v>#N/A</v>
      </c>
      <c r="O76" s="167" t="e">
        <f>INDEX('Listado Ins Ana'!J:J,MATCH(Cantidades!G76,'Listado Ins Ana'!H:H,0))</f>
        <v>#N/A</v>
      </c>
      <c r="P76" s="168" t="e">
        <f>INDEX('Listado Ins Ana'!K:K,MATCH(Cantidades!G76,'Listado Ins Ana'!H:H,0))</f>
        <v>#N/A</v>
      </c>
    </row>
    <row r="77" spans="1:16" x14ac:dyDescent="0.25">
      <c r="A77" s="13" t="s">
        <v>23</v>
      </c>
      <c r="B77" s="15" t="s">
        <v>24</v>
      </c>
      <c r="C77" s="14">
        <v>4</v>
      </c>
      <c r="D77" s="188" t="s">
        <v>7395</v>
      </c>
      <c r="E77" s="188" t="s">
        <v>7399</v>
      </c>
      <c r="F77" s="188"/>
      <c r="G77" s="188" t="s">
        <v>7645</v>
      </c>
      <c r="H77" s="193" t="s">
        <v>7646</v>
      </c>
      <c r="I77" s="188" t="s">
        <v>7788</v>
      </c>
      <c r="J77" s="189">
        <v>1</v>
      </c>
      <c r="K77" s="188"/>
      <c r="L77" s="188" t="s">
        <v>6804</v>
      </c>
      <c r="N77" s="166" t="e">
        <f>INDEX('Listado Ins Ana'!I:I,MATCH(Cantidades!G77,'Listado Ins Ana'!H:H,0))</f>
        <v>#N/A</v>
      </c>
      <c r="O77" s="167" t="e">
        <f>INDEX('Listado Ins Ana'!J:J,MATCH(Cantidades!G77,'Listado Ins Ana'!H:H,0))</f>
        <v>#N/A</v>
      </c>
      <c r="P77" s="168" t="e">
        <f>INDEX('Listado Ins Ana'!K:K,MATCH(Cantidades!G77,'Listado Ins Ana'!H:H,0))</f>
        <v>#N/A</v>
      </c>
    </row>
    <row r="78" spans="1:16" x14ac:dyDescent="0.25">
      <c r="A78" s="13" t="s">
        <v>23</v>
      </c>
      <c r="B78" s="15" t="s">
        <v>24</v>
      </c>
      <c r="C78" s="14">
        <v>4</v>
      </c>
      <c r="D78" s="188" t="s">
        <v>7395</v>
      </c>
      <c r="E78" s="188" t="s">
        <v>7399</v>
      </c>
      <c r="F78" s="188"/>
      <c r="G78" s="188" t="s">
        <v>7647</v>
      </c>
      <c r="H78" s="193" t="s">
        <v>7648</v>
      </c>
      <c r="I78" s="188" t="s">
        <v>7788</v>
      </c>
      <c r="J78" s="189">
        <v>9</v>
      </c>
      <c r="K78" s="188"/>
      <c r="L78" s="188" t="s">
        <v>6804</v>
      </c>
      <c r="N78" s="166" t="e">
        <f>INDEX('Listado Ins Ana'!I:I,MATCH(Cantidades!G78,'Listado Ins Ana'!H:H,0))</f>
        <v>#N/A</v>
      </c>
      <c r="O78" s="167" t="e">
        <f>INDEX('Listado Ins Ana'!J:J,MATCH(Cantidades!G78,'Listado Ins Ana'!H:H,0))</f>
        <v>#N/A</v>
      </c>
      <c r="P78" s="168" t="e">
        <f>INDEX('Listado Ins Ana'!K:K,MATCH(Cantidades!G78,'Listado Ins Ana'!H:H,0))</f>
        <v>#N/A</v>
      </c>
    </row>
    <row r="79" spans="1:16" x14ac:dyDescent="0.25">
      <c r="A79" s="13" t="s">
        <v>23</v>
      </c>
      <c r="B79" s="15" t="s">
        <v>24</v>
      </c>
      <c r="C79" s="14">
        <v>4</v>
      </c>
      <c r="D79" s="188" t="s">
        <v>7395</v>
      </c>
      <c r="E79" s="188" t="s">
        <v>7399</v>
      </c>
      <c r="F79" s="188"/>
      <c r="G79" s="188" t="s">
        <v>7649</v>
      </c>
      <c r="H79" s="193" t="s">
        <v>7650</v>
      </c>
      <c r="I79" s="188" t="s">
        <v>7788</v>
      </c>
      <c r="J79" s="189">
        <v>2</v>
      </c>
      <c r="K79" s="188"/>
      <c r="L79" s="188" t="s">
        <v>6804</v>
      </c>
      <c r="N79" s="166" t="e">
        <f>INDEX('Listado Ins Ana'!I:I,MATCH(Cantidades!G79,'Listado Ins Ana'!H:H,0))</f>
        <v>#N/A</v>
      </c>
      <c r="O79" s="167" t="e">
        <f>INDEX('Listado Ins Ana'!J:J,MATCH(Cantidades!G79,'Listado Ins Ana'!H:H,0))</f>
        <v>#N/A</v>
      </c>
      <c r="P79" s="168" t="e">
        <f>INDEX('Listado Ins Ana'!K:K,MATCH(Cantidades!G79,'Listado Ins Ana'!H:H,0))</f>
        <v>#N/A</v>
      </c>
    </row>
    <row r="80" spans="1:16" x14ac:dyDescent="0.25">
      <c r="A80" s="13" t="s">
        <v>23</v>
      </c>
      <c r="B80" s="15" t="s">
        <v>24</v>
      </c>
      <c r="C80" s="14">
        <v>4</v>
      </c>
      <c r="D80" s="188" t="s">
        <v>7395</v>
      </c>
      <c r="E80" s="188" t="s">
        <v>7399</v>
      </c>
      <c r="F80" s="188"/>
      <c r="G80" s="188" t="s">
        <v>7651</v>
      </c>
      <c r="H80" s="193" t="s">
        <v>7652</v>
      </c>
      <c r="I80" s="188" t="s">
        <v>7788</v>
      </c>
      <c r="J80" s="189">
        <v>2</v>
      </c>
      <c r="K80" s="188"/>
      <c r="L80" s="188" t="s">
        <v>6804</v>
      </c>
      <c r="N80" s="166" t="e">
        <f>INDEX('Listado Ins Ana'!I:I,MATCH(Cantidades!G80,'Listado Ins Ana'!H:H,0))</f>
        <v>#N/A</v>
      </c>
      <c r="O80" s="167" t="e">
        <f>INDEX('Listado Ins Ana'!J:J,MATCH(Cantidades!G80,'Listado Ins Ana'!H:H,0))</f>
        <v>#N/A</v>
      </c>
      <c r="P80" s="168" t="e">
        <f>INDEX('Listado Ins Ana'!K:K,MATCH(Cantidades!G80,'Listado Ins Ana'!H:H,0))</f>
        <v>#N/A</v>
      </c>
    </row>
    <row r="81" spans="1:16" x14ac:dyDescent="0.25">
      <c r="A81" s="13" t="s">
        <v>23</v>
      </c>
      <c r="B81" s="15" t="s">
        <v>24</v>
      </c>
      <c r="C81" s="14">
        <v>4</v>
      </c>
      <c r="D81" s="188" t="s">
        <v>7395</v>
      </c>
      <c r="E81" s="188" t="s">
        <v>7399</v>
      </c>
      <c r="F81" s="188"/>
      <c r="G81" s="188" t="s">
        <v>7649</v>
      </c>
      <c r="H81" s="193" t="s">
        <v>7653</v>
      </c>
      <c r="I81" s="188" t="s">
        <v>7788</v>
      </c>
      <c r="J81" s="189">
        <v>13</v>
      </c>
      <c r="K81" s="188"/>
      <c r="L81" s="188" t="s">
        <v>6804</v>
      </c>
      <c r="N81" s="166" t="e">
        <f>INDEX('Listado Ins Ana'!I:I,MATCH(Cantidades!G81,'Listado Ins Ana'!H:H,0))</f>
        <v>#N/A</v>
      </c>
      <c r="O81" s="167" t="e">
        <f>INDEX('Listado Ins Ana'!J:J,MATCH(Cantidades!G81,'Listado Ins Ana'!H:H,0))</f>
        <v>#N/A</v>
      </c>
      <c r="P81" s="168" t="e">
        <f>INDEX('Listado Ins Ana'!K:K,MATCH(Cantidades!G81,'Listado Ins Ana'!H:H,0))</f>
        <v>#N/A</v>
      </c>
    </row>
    <row r="82" spans="1:16" x14ac:dyDescent="0.25">
      <c r="A82" s="13" t="s">
        <v>23</v>
      </c>
      <c r="B82" s="15" t="s">
        <v>24</v>
      </c>
      <c r="C82" s="14">
        <v>4</v>
      </c>
      <c r="D82" s="188" t="s">
        <v>7395</v>
      </c>
      <c r="E82" s="188" t="s">
        <v>7399</v>
      </c>
      <c r="F82" s="188"/>
      <c r="G82" s="188" t="s">
        <v>7654</v>
      </c>
      <c r="H82" s="193" t="s">
        <v>7655</v>
      </c>
      <c r="I82" s="188" t="s">
        <v>7788</v>
      </c>
      <c r="J82" s="189">
        <v>5</v>
      </c>
      <c r="K82" s="188"/>
      <c r="L82" s="188" t="s">
        <v>6804</v>
      </c>
      <c r="N82" s="166" t="e">
        <f>INDEX('Listado Ins Ana'!I:I,MATCH(Cantidades!G82,'Listado Ins Ana'!H:H,0))</f>
        <v>#N/A</v>
      </c>
      <c r="O82" s="167" t="e">
        <f>INDEX('Listado Ins Ana'!J:J,MATCH(Cantidades!G82,'Listado Ins Ana'!H:H,0))</f>
        <v>#N/A</v>
      </c>
      <c r="P82" s="168" t="e">
        <f>INDEX('Listado Ins Ana'!K:K,MATCH(Cantidades!G82,'Listado Ins Ana'!H:H,0))</f>
        <v>#N/A</v>
      </c>
    </row>
    <row r="83" spans="1:16" x14ac:dyDescent="0.25">
      <c r="A83" s="13" t="s">
        <v>23</v>
      </c>
      <c r="B83" s="15" t="s">
        <v>24</v>
      </c>
      <c r="C83" s="14">
        <v>4</v>
      </c>
      <c r="D83" s="188" t="s">
        <v>7395</v>
      </c>
      <c r="E83" s="188" t="s">
        <v>7399</v>
      </c>
      <c r="F83" s="188"/>
      <c r="G83" s="188" t="s">
        <v>7656</v>
      </c>
      <c r="H83" s="193" t="s">
        <v>7657</v>
      </c>
      <c r="I83" s="188" t="s">
        <v>7788</v>
      </c>
      <c r="J83" s="189">
        <v>1</v>
      </c>
      <c r="K83" s="188"/>
      <c r="L83" s="188" t="s">
        <v>6804</v>
      </c>
      <c r="N83" s="166" t="e">
        <f>INDEX('Listado Ins Ana'!I:I,MATCH(Cantidades!G83,'Listado Ins Ana'!H:H,0))</f>
        <v>#N/A</v>
      </c>
      <c r="O83" s="167" t="e">
        <f>INDEX('Listado Ins Ana'!J:J,MATCH(Cantidades!G83,'Listado Ins Ana'!H:H,0))</f>
        <v>#N/A</v>
      </c>
      <c r="P83" s="168" t="e">
        <f>INDEX('Listado Ins Ana'!K:K,MATCH(Cantidades!G83,'Listado Ins Ana'!H:H,0))</f>
        <v>#N/A</v>
      </c>
    </row>
    <row r="84" spans="1:16" x14ac:dyDescent="0.25">
      <c r="A84" s="13" t="s">
        <v>23</v>
      </c>
      <c r="B84" s="15" t="s">
        <v>24</v>
      </c>
      <c r="C84" s="14">
        <v>4</v>
      </c>
      <c r="D84" s="188" t="s">
        <v>7395</v>
      </c>
      <c r="E84" s="188" t="s">
        <v>7399</v>
      </c>
      <c r="F84" s="188"/>
      <c r="G84" s="188" t="s">
        <v>7658</v>
      </c>
      <c r="H84" s="193" t="s">
        <v>7659</v>
      </c>
      <c r="I84" s="188" t="s">
        <v>7788</v>
      </c>
      <c r="J84" s="189">
        <v>5</v>
      </c>
      <c r="K84" s="188"/>
      <c r="L84" s="188" t="s">
        <v>6804</v>
      </c>
      <c r="N84" s="166" t="e">
        <f>INDEX('Listado Ins Ana'!I:I,MATCH(Cantidades!G84,'Listado Ins Ana'!H:H,0))</f>
        <v>#N/A</v>
      </c>
      <c r="O84" s="167" t="e">
        <f>INDEX('Listado Ins Ana'!J:J,MATCH(Cantidades!G84,'Listado Ins Ana'!H:H,0))</f>
        <v>#N/A</v>
      </c>
      <c r="P84" s="168" t="e">
        <f>INDEX('Listado Ins Ana'!K:K,MATCH(Cantidades!G84,'Listado Ins Ana'!H:H,0))</f>
        <v>#N/A</v>
      </c>
    </row>
    <row r="85" spans="1:16" x14ac:dyDescent="0.25">
      <c r="A85" s="13" t="s">
        <v>23</v>
      </c>
      <c r="B85" s="15" t="s">
        <v>24</v>
      </c>
      <c r="C85" s="14">
        <v>4</v>
      </c>
      <c r="D85" s="188" t="s">
        <v>7395</v>
      </c>
      <c r="E85" s="188" t="s">
        <v>7399</v>
      </c>
      <c r="F85" s="188"/>
      <c r="G85" s="188" t="s">
        <v>7660</v>
      </c>
      <c r="H85" s="193" t="s">
        <v>7661</v>
      </c>
      <c r="I85" s="188" t="s">
        <v>7788</v>
      </c>
      <c r="J85" s="189">
        <v>2</v>
      </c>
      <c r="K85" s="188"/>
      <c r="L85" s="188" t="s">
        <v>6804</v>
      </c>
      <c r="N85" s="166" t="e">
        <f>INDEX('Listado Ins Ana'!I:I,MATCH(Cantidades!G85,'Listado Ins Ana'!H:H,0))</f>
        <v>#N/A</v>
      </c>
      <c r="O85" s="167" t="e">
        <f>INDEX('Listado Ins Ana'!J:J,MATCH(Cantidades!G85,'Listado Ins Ana'!H:H,0))</f>
        <v>#N/A</v>
      </c>
      <c r="P85" s="168" t="e">
        <f>INDEX('Listado Ins Ana'!K:K,MATCH(Cantidades!G85,'Listado Ins Ana'!H:H,0))</f>
        <v>#N/A</v>
      </c>
    </row>
    <row r="86" spans="1:16" x14ac:dyDescent="0.25">
      <c r="A86" s="13" t="s">
        <v>23</v>
      </c>
      <c r="B86" s="15" t="s">
        <v>24</v>
      </c>
      <c r="C86" s="14">
        <v>4</v>
      </c>
      <c r="D86" s="188" t="s">
        <v>7395</v>
      </c>
      <c r="E86" s="188" t="s">
        <v>7398</v>
      </c>
      <c r="F86" s="188"/>
      <c r="G86" s="188" t="s">
        <v>7662</v>
      </c>
      <c r="H86" s="193" t="s">
        <v>7401</v>
      </c>
      <c r="I86" s="188" t="s">
        <v>7788</v>
      </c>
      <c r="J86" s="189">
        <v>2</v>
      </c>
      <c r="K86" s="188"/>
      <c r="L86" s="188" t="s">
        <v>6804</v>
      </c>
      <c r="N86" s="166" t="e">
        <f>INDEX('Listado Ins Ana'!I:I,MATCH(Cantidades!G86,'Listado Ins Ana'!H:H,0))</f>
        <v>#N/A</v>
      </c>
      <c r="O86" s="167" t="e">
        <f>INDEX('Listado Ins Ana'!J:J,MATCH(Cantidades!G86,'Listado Ins Ana'!H:H,0))</f>
        <v>#N/A</v>
      </c>
      <c r="P86" s="168" t="e">
        <f>INDEX('Listado Ins Ana'!K:K,MATCH(Cantidades!G86,'Listado Ins Ana'!H:H,0))</f>
        <v>#N/A</v>
      </c>
    </row>
    <row r="87" spans="1:16" x14ac:dyDescent="0.25">
      <c r="A87" s="13" t="s">
        <v>23</v>
      </c>
      <c r="B87" s="15" t="s">
        <v>24</v>
      </c>
      <c r="C87" s="14">
        <v>4</v>
      </c>
      <c r="D87" s="188" t="s">
        <v>7395</v>
      </c>
      <c r="E87" s="188" t="s">
        <v>7398</v>
      </c>
      <c r="F87" s="188"/>
      <c r="G87" s="188" t="s">
        <v>7663</v>
      </c>
      <c r="H87" s="193" t="s">
        <v>7789</v>
      </c>
      <c r="I87" s="188" t="s">
        <v>7788</v>
      </c>
      <c r="J87" s="189">
        <v>4</v>
      </c>
      <c r="K87" s="188"/>
      <c r="L87" s="188" t="s">
        <v>6804</v>
      </c>
      <c r="N87" s="166" t="e">
        <f>INDEX('Listado Ins Ana'!I:I,MATCH(Cantidades!G87,'Listado Ins Ana'!H:H,0))</f>
        <v>#N/A</v>
      </c>
      <c r="O87" s="167" t="e">
        <f>INDEX('Listado Ins Ana'!J:J,MATCH(Cantidades!G87,'Listado Ins Ana'!H:H,0))</f>
        <v>#N/A</v>
      </c>
      <c r="P87" s="168" t="e">
        <f>INDEX('Listado Ins Ana'!K:K,MATCH(Cantidades!G87,'Listado Ins Ana'!H:H,0))</f>
        <v>#N/A</v>
      </c>
    </row>
    <row r="88" spans="1:16" x14ac:dyDescent="0.25">
      <c r="A88" s="13" t="s">
        <v>23</v>
      </c>
      <c r="B88" s="15" t="s">
        <v>24</v>
      </c>
      <c r="C88" s="14">
        <v>4</v>
      </c>
      <c r="D88" s="188" t="s">
        <v>7395</v>
      </c>
      <c r="E88" s="188" t="s">
        <v>7398</v>
      </c>
      <c r="F88" s="188"/>
      <c r="G88" s="188" t="s">
        <v>7664</v>
      </c>
      <c r="H88" s="193" t="s">
        <v>7402</v>
      </c>
      <c r="I88" s="188" t="s">
        <v>7788</v>
      </c>
      <c r="J88" s="189">
        <v>1</v>
      </c>
      <c r="K88" s="188"/>
      <c r="L88" s="188" t="s">
        <v>6804</v>
      </c>
      <c r="N88" s="166" t="e">
        <f>INDEX('Listado Ins Ana'!I:I,MATCH(Cantidades!G88,'Listado Ins Ana'!H:H,0))</f>
        <v>#N/A</v>
      </c>
      <c r="O88" s="167" t="e">
        <f>INDEX('Listado Ins Ana'!J:J,MATCH(Cantidades!G88,'Listado Ins Ana'!H:H,0))</f>
        <v>#N/A</v>
      </c>
      <c r="P88" s="168" t="e">
        <f>INDEX('Listado Ins Ana'!K:K,MATCH(Cantidades!G88,'Listado Ins Ana'!H:H,0))</f>
        <v>#N/A</v>
      </c>
    </row>
    <row r="89" spans="1:16" x14ac:dyDescent="0.25">
      <c r="A89" s="13" t="s">
        <v>23</v>
      </c>
      <c r="B89" s="15" t="s">
        <v>24</v>
      </c>
      <c r="C89" s="14">
        <v>4</v>
      </c>
      <c r="D89" s="188" t="s">
        <v>7395</v>
      </c>
      <c r="E89" s="188" t="s">
        <v>7398</v>
      </c>
      <c r="F89" s="188"/>
      <c r="G89" s="188" t="s">
        <v>7665</v>
      </c>
      <c r="H89" s="193" t="s">
        <v>7403</v>
      </c>
      <c r="I89" s="188" t="s">
        <v>7788</v>
      </c>
      <c r="J89" s="189">
        <v>3</v>
      </c>
      <c r="K89" s="188"/>
      <c r="L89" s="188" t="s">
        <v>6804</v>
      </c>
      <c r="N89" s="166" t="e">
        <f>INDEX('Listado Ins Ana'!I:I,MATCH(Cantidades!G89,'Listado Ins Ana'!H:H,0))</f>
        <v>#N/A</v>
      </c>
      <c r="O89" s="167" t="e">
        <f>INDEX('Listado Ins Ana'!J:J,MATCH(Cantidades!G89,'Listado Ins Ana'!H:H,0))</f>
        <v>#N/A</v>
      </c>
      <c r="P89" s="168" t="e">
        <f>INDEX('Listado Ins Ana'!K:K,MATCH(Cantidades!G89,'Listado Ins Ana'!H:H,0))</f>
        <v>#N/A</v>
      </c>
    </row>
    <row r="90" spans="1:16" x14ac:dyDescent="0.25">
      <c r="A90" s="13" t="s">
        <v>23</v>
      </c>
      <c r="B90" s="15" t="s">
        <v>24</v>
      </c>
      <c r="C90" s="14">
        <v>4</v>
      </c>
      <c r="D90" s="188" t="s">
        <v>7395</v>
      </c>
      <c r="E90" s="188" t="s">
        <v>7398</v>
      </c>
      <c r="F90" s="188"/>
      <c r="G90" s="188" t="s">
        <v>7666</v>
      </c>
      <c r="H90" s="193" t="s">
        <v>7404</v>
      </c>
      <c r="I90" s="188" t="s">
        <v>7788</v>
      </c>
      <c r="J90" s="189">
        <v>1</v>
      </c>
      <c r="K90" s="188"/>
      <c r="L90" s="188" t="s">
        <v>6804</v>
      </c>
      <c r="N90" s="166" t="e">
        <f>INDEX('Listado Ins Ana'!I:I,MATCH(Cantidades!G90,'Listado Ins Ana'!H:H,0))</f>
        <v>#N/A</v>
      </c>
      <c r="O90" s="167" t="e">
        <f>INDEX('Listado Ins Ana'!J:J,MATCH(Cantidades!G90,'Listado Ins Ana'!H:H,0))</f>
        <v>#N/A</v>
      </c>
      <c r="P90" s="168" t="e">
        <f>INDEX('Listado Ins Ana'!K:K,MATCH(Cantidades!G90,'Listado Ins Ana'!H:H,0))</f>
        <v>#N/A</v>
      </c>
    </row>
    <row r="91" spans="1:16" x14ac:dyDescent="0.25">
      <c r="A91" s="13" t="s">
        <v>23</v>
      </c>
      <c r="B91" s="15" t="s">
        <v>24</v>
      </c>
      <c r="C91" s="14">
        <v>4</v>
      </c>
      <c r="D91" s="188" t="s">
        <v>7395</v>
      </c>
      <c r="E91" s="188" t="s">
        <v>7398</v>
      </c>
      <c r="F91" s="188"/>
      <c r="G91" s="188" t="s">
        <v>7667</v>
      </c>
      <c r="H91" s="193" t="s">
        <v>7408</v>
      </c>
      <c r="I91" s="188" t="s">
        <v>7788</v>
      </c>
      <c r="J91" s="189">
        <v>1</v>
      </c>
      <c r="K91" s="188"/>
      <c r="L91" s="188" t="s">
        <v>6804</v>
      </c>
      <c r="N91" s="166" t="e">
        <f>INDEX('Listado Ins Ana'!I:I,MATCH(Cantidades!G91,'Listado Ins Ana'!H:H,0))</f>
        <v>#N/A</v>
      </c>
      <c r="O91" s="167" t="e">
        <f>INDEX('Listado Ins Ana'!J:J,MATCH(Cantidades!G91,'Listado Ins Ana'!H:H,0))</f>
        <v>#N/A</v>
      </c>
      <c r="P91" s="168" t="e">
        <f>INDEX('Listado Ins Ana'!K:K,MATCH(Cantidades!G91,'Listado Ins Ana'!H:H,0))</f>
        <v>#N/A</v>
      </c>
    </row>
    <row r="92" spans="1:16" x14ac:dyDescent="0.25">
      <c r="A92" s="13" t="s">
        <v>23</v>
      </c>
      <c r="B92" s="15" t="s">
        <v>24</v>
      </c>
      <c r="C92" s="14">
        <v>4</v>
      </c>
      <c r="D92" s="188" t="s">
        <v>7395</v>
      </c>
      <c r="E92" s="188" t="s">
        <v>7398</v>
      </c>
      <c r="F92" s="188"/>
      <c r="G92" s="188" t="s">
        <v>7668</v>
      </c>
      <c r="H92" s="193" t="s">
        <v>7409</v>
      </c>
      <c r="I92" s="188" t="s">
        <v>7788</v>
      </c>
      <c r="J92" s="189">
        <v>4</v>
      </c>
      <c r="K92" s="188"/>
      <c r="L92" s="188" t="s">
        <v>6804</v>
      </c>
      <c r="N92" s="166" t="e">
        <f>INDEX('Listado Ins Ana'!I:I,MATCH(Cantidades!G92,'Listado Ins Ana'!H:H,0))</f>
        <v>#N/A</v>
      </c>
      <c r="O92" s="167" t="e">
        <f>INDEX('Listado Ins Ana'!J:J,MATCH(Cantidades!G92,'Listado Ins Ana'!H:H,0))</f>
        <v>#N/A</v>
      </c>
      <c r="P92" s="168" t="e">
        <f>INDEX('Listado Ins Ana'!K:K,MATCH(Cantidades!G92,'Listado Ins Ana'!H:H,0))</f>
        <v>#N/A</v>
      </c>
    </row>
    <row r="93" spans="1:16" x14ac:dyDescent="0.25">
      <c r="A93" s="13" t="s">
        <v>23</v>
      </c>
      <c r="B93" s="15" t="s">
        <v>24</v>
      </c>
      <c r="C93" s="14">
        <v>4</v>
      </c>
      <c r="D93" s="188" t="s">
        <v>7395</v>
      </c>
      <c r="E93" s="188" t="s">
        <v>7398</v>
      </c>
      <c r="F93" s="188"/>
      <c r="G93" s="188" t="s">
        <v>7669</v>
      </c>
      <c r="H93" s="193" t="s">
        <v>7411</v>
      </c>
      <c r="I93" s="188" t="s">
        <v>7788</v>
      </c>
      <c r="J93" s="189">
        <v>2</v>
      </c>
      <c r="K93" s="188"/>
      <c r="L93" s="188" t="s">
        <v>6804</v>
      </c>
      <c r="N93" s="166" t="e">
        <f>INDEX('Listado Ins Ana'!I:I,MATCH(Cantidades!G93,'Listado Ins Ana'!H:H,0))</f>
        <v>#N/A</v>
      </c>
      <c r="O93" s="167" t="e">
        <f>INDEX('Listado Ins Ana'!J:J,MATCH(Cantidades!G93,'Listado Ins Ana'!H:H,0))</f>
        <v>#N/A</v>
      </c>
      <c r="P93" s="168" t="e">
        <f>INDEX('Listado Ins Ana'!K:K,MATCH(Cantidades!G93,'Listado Ins Ana'!H:H,0))</f>
        <v>#N/A</v>
      </c>
    </row>
    <row r="94" spans="1:16" x14ac:dyDescent="0.25">
      <c r="A94" s="13" t="s">
        <v>23</v>
      </c>
      <c r="B94" s="15" t="s">
        <v>24</v>
      </c>
      <c r="C94" s="14">
        <v>4</v>
      </c>
      <c r="D94" s="188" t="s">
        <v>7395</v>
      </c>
      <c r="E94" s="188" t="s">
        <v>7398</v>
      </c>
      <c r="F94" s="188"/>
      <c r="G94" s="188" t="s">
        <v>7670</v>
      </c>
      <c r="H94" s="193" t="s">
        <v>7671</v>
      </c>
      <c r="I94" s="188" t="s">
        <v>7788</v>
      </c>
      <c r="J94" s="189">
        <v>14</v>
      </c>
      <c r="K94" s="188"/>
      <c r="L94" s="188" t="s">
        <v>6804</v>
      </c>
      <c r="N94" s="166" t="e">
        <f>INDEX('Listado Ins Ana'!I:I,MATCH(Cantidades!G94,'Listado Ins Ana'!H:H,0))</f>
        <v>#N/A</v>
      </c>
      <c r="O94" s="167" t="e">
        <f>INDEX('Listado Ins Ana'!J:J,MATCH(Cantidades!G94,'Listado Ins Ana'!H:H,0))</f>
        <v>#N/A</v>
      </c>
      <c r="P94" s="168" t="e">
        <f>INDEX('Listado Ins Ana'!K:K,MATCH(Cantidades!G94,'Listado Ins Ana'!H:H,0))</f>
        <v>#N/A</v>
      </c>
    </row>
    <row r="95" spans="1:16" x14ac:dyDescent="0.25">
      <c r="A95" s="13" t="s">
        <v>23</v>
      </c>
      <c r="B95" s="15" t="s">
        <v>24</v>
      </c>
      <c r="C95" s="14">
        <v>4</v>
      </c>
      <c r="D95" s="188" t="s">
        <v>7395</v>
      </c>
      <c r="E95" s="188" t="s">
        <v>7398</v>
      </c>
      <c r="F95" s="188"/>
      <c r="G95" s="188" t="s">
        <v>7672</v>
      </c>
      <c r="H95" s="193" t="s">
        <v>7646</v>
      </c>
      <c r="I95" s="188" t="s">
        <v>7788</v>
      </c>
      <c r="J95" s="189">
        <v>1</v>
      </c>
      <c r="K95" s="188"/>
      <c r="L95" s="188" t="s">
        <v>6804</v>
      </c>
      <c r="N95" s="166" t="e">
        <f>INDEX('Listado Ins Ana'!I:I,MATCH(Cantidades!G95,'Listado Ins Ana'!H:H,0))</f>
        <v>#N/A</v>
      </c>
      <c r="O95" s="167" t="e">
        <f>INDEX('Listado Ins Ana'!J:J,MATCH(Cantidades!G95,'Listado Ins Ana'!H:H,0))</f>
        <v>#N/A</v>
      </c>
      <c r="P95" s="168" t="e">
        <f>INDEX('Listado Ins Ana'!K:K,MATCH(Cantidades!G95,'Listado Ins Ana'!H:H,0))</f>
        <v>#N/A</v>
      </c>
    </row>
    <row r="96" spans="1:16" x14ac:dyDescent="0.25">
      <c r="A96" s="13" t="s">
        <v>23</v>
      </c>
      <c r="B96" s="15" t="s">
        <v>24</v>
      </c>
      <c r="C96" s="14">
        <v>4</v>
      </c>
      <c r="D96" s="188" t="s">
        <v>7395</v>
      </c>
      <c r="E96" s="188" t="s">
        <v>7398</v>
      </c>
      <c r="F96" s="188"/>
      <c r="G96" s="188" t="s">
        <v>7673</v>
      </c>
      <c r="H96" s="193" t="s">
        <v>7652</v>
      </c>
      <c r="I96" s="188" t="s">
        <v>7788</v>
      </c>
      <c r="J96" s="189">
        <v>1</v>
      </c>
      <c r="K96" s="188"/>
      <c r="L96" s="188" t="s">
        <v>6804</v>
      </c>
      <c r="N96" s="166" t="e">
        <f>INDEX('Listado Ins Ana'!I:I,MATCH(Cantidades!G96,'Listado Ins Ana'!H:H,0))</f>
        <v>#N/A</v>
      </c>
      <c r="O96" s="167" t="e">
        <f>INDEX('Listado Ins Ana'!J:J,MATCH(Cantidades!G96,'Listado Ins Ana'!H:H,0))</f>
        <v>#N/A</v>
      </c>
      <c r="P96" s="168" t="e">
        <f>INDEX('Listado Ins Ana'!K:K,MATCH(Cantidades!G96,'Listado Ins Ana'!H:H,0))</f>
        <v>#N/A</v>
      </c>
    </row>
    <row r="97" spans="1:16" x14ac:dyDescent="0.25">
      <c r="A97" s="13" t="s">
        <v>23</v>
      </c>
      <c r="B97" s="15" t="s">
        <v>24</v>
      </c>
      <c r="C97" s="14">
        <v>4</v>
      </c>
      <c r="D97" s="188" t="s">
        <v>7395</v>
      </c>
      <c r="E97" s="188" t="s">
        <v>7398</v>
      </c>
      <c r="F97" s="188"/>
      <c r="G97" s="188" t="s">
        <v>7674</v>
      </c>
      <c r="H97" s="193" t="s">
        <v>7675</v>
      </c>
      <c r="I97" s="188" t="s">
        <v>7788</v>
      </c>
      <c r="J97" s="189">
        <v>13</v>
      </c>
      <c r="K97" s="188"/>
      <c r="L97" s="188" t="s">
        <v>6804</v>
      </c>
      <c r="N97" s="166" t="e">
        <f>INDEX('Listado Ins Ana'!I:I,MATCH(Cantidades!G97,'Listado Ins Ana'!H:H,0))</f>
        <v>#N/A</v>
      </c>
      <c r="O97" s="167" t="e">
        <f>INDEX('Listado Ins Ana'!J:J,MATCH(Cantidades!G97,'Listado Ins Ana'!H:H,0))</f>
        <v>#N/A</v>
      </c>
      <c r="P97" s="168" t="e">
        <f>INDEX('Listado Ins Ana'!K:K,MATCH(Cantidades!G97,'Listado Ins Ana'!H:H,0))</f>
        <v>#N/A</v>
      </c>
    </row>
    <row r="98" spans="1:16" x14ac:dyDescent="0.25">
      <c r="A98" s="13" t="s">
        <v>23</v>
      </c>
      <c r="B98" s="15" t="s">
        <v>24</v>
      </c>
      <c r="C98" s="14">
        <v>4</v>
      </c>
      <c r="D98" s="188" t="s">
        <v>7395</v>
      </c>
      <c r="E98" s="188" t="s">
        <v>7398</v>
      </c>
      <c r="F98" s="188"/>
      <c r="G98" s="188" t="s">
        <v>7676</v>
      </c>
      <c r="H98" s="193" t="s">
        <v>7657</v>
      </c>
      <c r="I98" s="188" t="s">
        <v>7788</v>
      </c>
      <c r="J98" s="189">
        <v>1</v>
      </c>
      <c r="K98" s="188"/>
      <c r="L98" s="188" t="s">
        <v>6804</v>
      </c>
      <c r="N98" s="166" t="e">
        <f>INDEX('Listado Ins Ana'!I:I,MATCH(Cantidades!G98,'Listado Ins Ana'!H:H,0))</f>
        <v>#N/A</v>
      </c>
      <c r="O98" s="167" t="e">
        <f>INDEX('Listado Ins Ana'!J:J,MATCH(Cantidades!G98,'Listado Ins Ana'!H:H,0))</f>
        <v>#N/A</v>
      </c>
      <c r="P98" s="168" t="e">
        <f>INDEX('Listado Ins Ana'!K:K,MATCH(Cantidades!G98,'Listado Ins Ana'!H:H,0))</f>
        <v>#N/A</v>
      </c>
    </row>
    <row r="99" spans="1:16" x14ac:dyDescent="0.25">
      <c r="A99" s="13" t="s">
        <v>23</v>
      </c>
      <c r="B99" s="15" t="s">
        <v>24</v>
      </c>
      <c r="C99" s="14">
        <v>4</v>
      </c>
      <c r="D99" s="188" t="s">
        <v>7395</v>
      </c>
      <c r="E99" s="188" t="s">
        <v>7398</v>
      </c>
      <c r="F99" s="188"/>
      <c r="G99" s="188" t="s">
        <v>7677</v>
      </c>
      <c r="H99" s="193" t="s">
        <v>7678</v>
      </c>
      <c r="I99" s="188" t="s">
        <v>7788</v>
      </c>
      <c r="J99" s="189">
        <v>6</v>
      </c>
      <c r="K99" s="188"/>
      <c r="L99" s="188" t="s">
        <v>6804</v>
      </c>
      <c r="N99" s="166" t="e">
        <f>INDEX('Listado Ins Ana'!I:I,MATCH(Cantidades!G99,'Listado Ins Ana'!H:H,0))</f>
        <v>#N/A</v>
      </c>
      <c r="O99" s="167" t="e">
        <f>INDEX('Listado Ins Ana'!J:J,MATCH(Cantidades!G99,'Listado Ins Ana'!H:H,0))</f>
        <v>#N/A</v>
      </c>
      <c r="P99" s="168" t="e">
        <f>INDEX('Listado Ins Ana'!K:K,MATCH(Cantidades!G99,'Listado Ins Ana'!H:H,0))</f>
        <v>#N/A</v>
      </c>
    </row>
    <row r="100" spans="1:16" x14ac:dyDescent="0.25">
      <c r="A100" s="13" t="s">
        <v>23</v>
      </c>
      <c r="B100" s="15" t="s">
        <v>24</v>
      </c>
      <c r="C100" s="14">
        <v>4</v>
      </c>
      <c r="D100" s="188" t="s">
        <v>7395</v>
      </c>
      <c r="E100" s="188" t="s">
        <v>7398</v>
      </c>
      <c r="F100" s="188"/>
      <c r="G100" s="188" t="s">
        <v>7679</v>
      </c>
      <c r="H100" s="193" t="s">
        <v>7680</v>
      </c>
      <c r="I100" s="188" t="s">
        <v>7788</v>
      </c>
      <c r="J100" s="189">
        <v>2</v>
      </c>
      <c r="K100" s="188"/>
      <c r="L100" s="188" t="s">
        <v>6804</v>
      </c>
      <c r="N100" s="166" t="e">
        <f>INDEX('Listado Ins Ana'!I:I,MATCH(Cantidades!G100,'Listado Ins Ana'!H:H,0))</f>
        <v>#N/A</v>
      </c>
      <c r="O100" s="167" t="e">
        <f>INDEX('Listado Ins Ana'!J:J,MATCH(Cantidades!G100,'Listado Ins Ana'!H:H,0))</f>
        <v>#N/A</v>
      </c>
      <c r="P100" s="168" t="e">
        <f>INDEX('Listado Ins Ana'!K:K,MATCH(Cantidades!G100,'Listado Ins Ana'!H:H,0))</f>
        <v>#N/A</v>
      </c>
    </row>
    <row r="101" spans="1:16" x14ac:dyDescent="0.25">
      <c r="A101" s="13" t="s">
        <v>23</v>
      </c>
      <c r="B101" s="15" t="s">
        <v>24</v>
      </c>
      <c r="C101" s="14">
        <v>4</v>
      </c>
      <c r="D101" s="188" t="s">
        <v>7395</v>
      </c>
      <c r="E101" s="188" t="s">
        <v>7432</v>
      </c>
      <c r="F101" s="188"/>
      <c r="G101" s="188" t="s">
        <v>7702</v>
      </c>
      <c r="H101" s="193" t="s">
        <v>7703</v>
      </c>
      <c r="I101" s="188" t="s">
        <v>7788</v>
      </c>
      <c r="J101" s="189">
        <v>3</v>
      </c>
      <c r="K101" s="188"/>
      <c r="L101" s="188" t="s">
        <v>6804</v>
      </c>
      <c r="N101" s="166" t="e">
        <f>INDEX('Listado Ins Ana'!I:I,MATCH(Cantidades!G101,'Listado Ins Ana'!H:H,0))</f>
        <v>#N/A</v>
      </c>
      <c r="O101" s="167" t="e">
        <f>INDEX('Listado Ins Ana'!J:J,MATCH(Cantidades!G101,'Listado Ins Ana'!H:H,0))</f>
        <v>#N/A</v>
      </c>
      <c r="P101" s="168" t="e">
        <f>INDEX('Listado Ins Ana'!K:K,MATCH(Cantidades!G101,'Listado Ins Ana'!H:H,0))</f>
        <v>#N/A</v>
      </c>
    </row>
    <row r="102" spans="1:16" x14ac:dyDescent="0.25">
      <c r="A102" s="13" t="s">
        <v>23</v>
      </c>
      <c r="B102" s="15" t="s">
        <v>24</v>
      </c>
      <c r="C102" s="14">
        <v>4</v>
      </c>
      <c r="D102" s="188" t="s">
        <v>7395</v>
      </c>
      <c r="E102" s="188" t="s">
        <v>7432</v>
      </c>
      <c r="F102" s="188"/>
      <c r="G102" s="188" t="s">
        <v>7704</v>
      </c>
      <c r="H102" s="193" t="s">
        <v>7415</v>
      </c>
      <c r="I102" s="188" t="s">
        <v>7788</v>
      </c>
      <c r="J102" s="189">
        <v>3</v>
      </c>
      <c r="K102" s="188"/>
      <c r="L102" s="188" t="s">
        <v>6804</v>
      </c>
      <c r="N102" s="166" t="e">
        <f>INDEX('Listado Ins Ana'!I:I,MATCH(Cantidades!G102,'Listado Ins Ana'!H:H,0))</f>
        <v>#N/A</v>
      </c>
      <c r="O102" s="167" t="e">
        <f>INDEX('Listado Ins Ana'!J:J,MATCH(Cantidades!G102,'Listado Ins Ana'!H:H,0))</f>
        <v>#N/A</v>
      </c>
      <c r="P102" s="168" t="e">
        <f>INDEX('Listado Ins Ana'!K:K,MATCH(Cantidades!G102,'Listado Ins Ana'!H:H,0))</f>
        <v>#N/A</v>
      </c>
    </row>
    <row r="103" spans="1:16" x14ac:dyDescent="0.25">
      <c r="A103" s="13" t="s">
        <v>23</v>
      </c>
      <c r="B103" s="15" t="s">
        <v>24</v>
      </c>
      <c r="C103" s="14">
        <v>4</v>
      </c>
      <c r="D103" s="188" t="s">
        <v>7395</v>
      </c>
      <c r="E103" s="188" t="s">
        <v>7432</v>
      </c>
      <c r="F103" s="188"/>
      <c r="G103" s="188" t="s">
        <v>7705</v>
      </c>
      <c r="H103" s="193" t="s">
        <v>7706</v>
      </c>
      <c r="I103" s="188" t="s">
        <v>7788</v>
      </c>
      <c r="J103" s="189">
        <v>3</v>
      </c>
      <c r="K103" s="188"/>
      <c r="L103" s="188" t="s">
        <v>6804</v>
      </c>
      <c r="N103" s="166" t="e">
        <f>INDEX('Listado Ins Ana'!I:I,MATCH(Cantidades!G103,'Listado Ins Ana'!H:H,0))</f>
        <v>#N/A</v>
      </c>
      <c r="O103" s="167" t="e">
        <f>INDEX('Listado Ins Ana'!J:J,MATCH(Cantidades!G103,'Listado Ins Ana'!H:H,0))</f>
        <v>#N/A</v>
      </c>
      <c r="P103" s="168" t="e">
        <f>INDEX('Listado Ins Ana'!K:K,MATCH(Cantidades!G103,'Listado Ins Ana'!H:H,0))</f>
        <v>#N/A</v>
      </c>
    </row>
    <row r="104" spans="1:16" x14ac:dyDescent="0.25">
      <c r="A104" s="13" t="s">
        <v>23</v>
      </c>
      <c r="B104" s="15" t="s">
        <v>24</v>
      </c>
      <c r="C104" s="14">
        <v>4</v>
      </c>
      <c r="D104" s="188" t="s">
        <v>7395</v>
      </c>
      <c r="E104" s="188" t="s">
        <v>7432</v>
      </c>
      <c r="F104" s="188"/>
      <c r="G104" s="188" t="s">
        <v>7707</v>
      </c>
      <c r="H104" s="193" t="s">
        <v>7708</v>
      </c>
      <c r="I104" s="188" t="s">
        <v>7788</v>
      </c>
      <c r="J104" s="189">
        <v>1</v>
      </c>
      <c r="K104" s="188"/>
      <c r="L104" s="188" t="s">
        <v>6804</v>
      </c>
      <c r="N104" s="166" t="e">
        <f>INDEX('Listado Ins Ana'!I:I,MATCH(Cantidades!G104,'Listado Ins Ana'!H:H,0))</f>
        <v>#N/A</v>
      </c>
      <c r="O104" s="167" t="e">
        <f>INDEX('Listado Ins Ana'!J:J,MATCH(Cantidades!G104,'Listado Ins Ana'!H:H,0))</f>
        <v>#N/A</v>
      </c>
      <c r="P104" s="168" t="e">
        <f>INDEX('Listado Ins Ana'!K:K,MATCH(Cantidades!G104,'Listado Ins Ana'!H:H,0))</f>
        <v>#N/A</v>
      </c>
    </row>
    <row r="105" spans="1:16" x14ac:dyDescent="0.25">
      <c r="A105" s="13" t="s">
        <v>23</v>
      </c>
      <c r="B105" s="15" t="s">
        <v>24</v>
      </c>
      <c r="C105" s="14">
        <v>4</v>
      </c>
      <c r="D105" s="188" t="s">
        <v>7395</v>
      </c>
      <c r="E105" s="188" t="s">
        <v>7432</v>
      </c>
      <c r="F105" s="188"/>
      <c r="G105" s="188" t="s">
        <v>7709</v>
      </c>
      <c r="H105" s="193" t="s">
        <v>7710</v>
      </c>
      <c r="I105" s="188" t="s">
        <v>7788</v>
      </c>
      <c r="J105" s="189">
        <v>4</v>
      </c>
      <c r="K105" s="188"/>
      <c r="L105" s="188" t="s">
        <v>6804</v>
      </c>
      <c r="N105" s="166" t="e">
        <f>INDEX('Listado Ins Ana'!I:I,MATCH(Cantidades!G105,'Listado Ins Ana'!H:H,0))</f>
        <v>#N/A</v>
      </c>
      <c r="O105" s="167" t="e">
        <f>INDEX('Listado Ins Ana'!J:J,MATCH(Cantidades!G105,'Listado Ins Ana'!H:H,0))</f>
        <v>#N/A</v>
      </c>
      <c r="P105" s="168" t="e">
        <f>INDEX('Listado Ins Ana'!K:K,MATCH(Cantidades!G105,'Listado Ins Ana'!H:H,0))</f>
        <v>#N/A</v>
      </c>
    </row>
    <row r="106" spans="1:16" x14ac:dyDescent="0.25">
      <c r="A106" s="13" t="s">
        <v>23</v>
      </c>
      <c r="B106" s="15" t="s">
        <v>24</v>
      </c>
      <c r="C106" s="14">
        <v>4</v>
      </c>
      <c r="D106" s="188" t="s">
        <v>7395</v>
      </c>
      <c r="E106" s="188" t="s">
        <v>7431</v>
      </c>
      <c r="F106" s="188"/>
      <c r="G106" s="188" t="s">
        <v>7417</v>
      </c>
      <c r="H106" s="193" t="s">
        <v>7682</v>
      </c>
      <c r="I106" s="188" t="s">
        <v>7788</v>
      </c>
      <c r="J106" s="189">
        <v>1</v>
      </c>
      <c r="K106" s="188"/>
      <c r="L106" s="188" t="s">
        <v>6804</v>
      </c>
      <c r="N106" s="166" t="e">
        <f>INDEX('Listado Ins Ana'!I:I,MATCH(Cantidades!G106,'Listado Ins Ana'!H:H,0))</f>
        <v>#N/A</v>
      </c>
      <c r="O106" s="167" t="e">
        <f>INDEX('Listado Ins Ana'!J:J,MATCH(Cantidades!G106,'Listado Ins Ana'!H:H,0))</f>
        <v>#N/A</v>
      </c>
      <c r="P106" s="168" t="e">
        <f>INDEX('Listado Ins Ana'!K:K,MATCH(Cantidades!G106,'Listado Ins Ana'!H:H,0))</f>
        <v>#N/A</v>
      </c>
    </row>
    <row r="107" spans="1:16" x14ac:dyDescent="0.25">
      <c r="A107" s="13" t="s">
        <v>23</v>
      </c>
      <c r="B107" s="15" t="s">
        <v>24</v>
      </c>
      <c r="C107" s="14">
        <v>4</v>
      </c>
      <c r="D107" s="188" t="s">
        <v>7395</v>
      </c>
      <c r="E107" s="188" t="s">
        <v>7431</v>
      </c>
      <c r="F107" s="188"/>
      <c r="G107" s="188" t="s">
        <v>7683</v>
      </c>
      <c r="H107" s="193" t="s">
        <v>7418</v>
      </c>
      <c r="I107" s="188" t="s">
        <v>7788</v>
      </c>
      <c r="J107" s="189">
        <v>1</v>
      </c>
      <c r="K107" s="188"/>
      <c r="L107" s="188" t="s">
        <v>6804</v>
      </c>
      <c r="N107" s="166" t="e">
        <f>INDEX('Listado Ins Ana'!I:I,MATCH(Cantidades!G107,'Listado Ins Ana'!H:H,0))</f>
        <v>#N/A</v>
      </c>
      <c r="O107" s="167" t="e">
        <f>INDEX('Listado Ins Ana'!J:J,MATCH(Cantidades!G107,'Listado Ins Ana'!H:H,0))</f>
        <v>#N/A</v>
      </c>
      <c r="P107" s="168" t="e">
        <f>INDEX('Listado Ins Ana'!K:K,MATCH(Cantidades!G107,'Listado Ins Ana'!H:H,0))</f>
        <v>#N/A</v>
      </c>
    </row>
    <row r="108" spans="1:16" x14ac:dyDescent="0.25">
      <c r="A108" s="13" t="s">
        <v>23</v>
      </c>
      <c r="B108" s="15" t="s">
        <v>24</v>
      </c>
      <c r="C108" s="14">
        <v>4</v>
      </c>
      <c r="D108" s="188" t="s">
        <v>7395</v>
      </c>
      <c r="E108" s="188" t="s">
        <v>7431</v>
      </c>
      <c r="F108" s="188"/>
      <c r="G108" s="188" t="s">
        <v>7684</v>
      </c>
      <c r="H108" s="193" t="s">
        <v>7685</v>
      </c>
      <c r="I108" s="188" t="s">
        <v>7788</v>
      </c>
      <c r="J108" s="189">
        <v>1</v>
      </c>
      <c r="K108" s="188"/>
      <c r="L108" s="188" t="s">
        <v>6804</v>
      </c>
      <c r="N108" s="166" t="e">
        <f>INDEX('Listado Ins Ana'!I:I,MATCH(Cantidades!G108,'Listado Ins Ana'!H:H,0))</f>
        <v>#N/A</v>
      </c>
      <c r="O108" s="167" t="e">
        <f>INDEX('Listado Ins Ana'!J:J,MATCH(Cantidades!G108,'Listado Ins Ana'!H:H,0))</f>
        <v>#N/A</v>
      </c>
      <c r="P108" s="168" t="e">
        <f>INDEX('Listado Ins Ana'!K:K,MATCH(Cantidades!G108,'Listado Ins Ana'!H:H,0))</f>
        <v>#N/A</v>
      </c>
    </row>
    <row r="109" spans="1:16" x14ac:dyDescent="0.25">
      <c r="A109" s="13" t="s">
        <v>23</v>
      </c>
      <c r="B109" s="15" t="s">
        <v>24</v>
      </c>
      <c r="C109" s="14">
        <v>4</v>
      </c>
      <c r="D109" s="188" t="s">
        <v>7395</v>
      </c>
      <c r="E109" s="188" t="s">
        <v>7431</v>
      </c>
      <c r="F109" s="188"/>
      <c r="G109" s="188" t="s">
        <v>7686</v>
      </c>
      <c r="H109" s="193" t="s">
        <v>7419</v>
      </c>
      <c r="I109" s="188" t="s">
        <v>7788</v>
      </c>
      <c r="J109" s="189">
        <v>2</v>
      </c>
      <c r="K109" s="188"/>
      <c r="L109" s="188" t="s">
        <v>6804</v>
      </c>
      <c r="N109" s="166" t="e">
        <f>INDEX('Listado Ins Ana'!I:I,MATCH(Cantidades!G109,'Listado Ins Ana'!H:H,0))</f>
        <v>#N/A</v>
      </c>
      <c r="O109" s="167" t="e">
        <f>INDEX('Listado Ins Ana'!J:J,MATCH(Cantidades!G109,'Listado Ins Ana'!H:H,0))</f>
        <v>#N/A</v>
      </c>
      <c r="P109" s="168" t="e">
        <f>INDEX('Listado Ins Ana'!K:K,MATCH(Cantidades!G109,'Listado Ins Ana'!H:H,0))</f>
        <v>#N/A</v>
      </c>
    </row>
    <row r="110" spans="1:16" x14ac:dyDescent="0.25">
      <c r="A110" s="13" t="s">
        <v>23</v>
      </c>
      <c r="B110" s="15" t="s">
        <v>24</v>
      </c>
      <c r="C110" s="14">
        <v>4</v>
      </c>
      <c r="D110" s="188" t="s">
        <v>7395</v>
      </c>
      <c r="E110" s="188" t="s">
        <v>7431</v>
      </c>
      <c r="F110" s="188"/>
      <c r="G110" s="188" t="s">
        <v>7687</v>
      </c>
      <c r="H110" s="193" t="s">
        <v>7420</v>
      </c>
      <c r="I110" s="188" t="s">
        <v>7788</v>
      </c>
      <c r="J110" s="189">
        <v>1</v>
      </c>
      <c r="K110" s="188"/>
      <c r="L110" s="188" t="s">
        <v>6804</v>
      </c>
      <c r="N110" s="166" t="e">
        <f>INDEX('Listado Ins Ana'!I:I,MATCH(Cantidades!G110,'Listado Ins Ana'!H:H,0))</f>
        <v>#N/A</v>
      </c>
      <c r="O110" s="167" t="e">
        <f>INDEX('Listado Ins Ana'!J:J,MATCH(Cantidades!G110,'Listado Ins Ana'!H:H,0))</f>
        <v>#N/A</v>
      </c>
      <c r="P110" s="168" t="e">
        <f>INDEX('Listado Ins Ana'!K:K,MATCH(Cantidades!G110,'Listado Ins Ana'!H:H,0))</f>
        <v>#N/A</v>
      </c>
    </row>
    <row r="111" spans="1:16" x14ac:dyDescent="0.25">
      <c r="A111" s="13" t="s">
        <v>23</v>
      </c>
      <c r="B111" s="15" t="s">
        <v>24</v>
      </c>
      <c r="C111" s="14">
        <v>4</v>
      </c>
      <c r="D111" s="188" t="s">
        <v>7395</v>
      </c>
      <c r="E111" s="188" t="s">
        <v>7431</v>
      </c>
      <c r="F111" s="188"/>
      <c r="G111" s="188" t="s">
        <v>7688</v>
      </c>
      <c r="H111" s="193" t="s">
        <v>7416</v>
      </c>
      <c r="I111" s="188" t="s">
        <v>7788</v>
      </c>
      <c r="J111" s="189">
        <v>7</v>
      </c>
      <c r="K111" s="188"/>
      <c r="L111" s="188" t="s">
        <v>6804</v>
      </c>
      <c r="N111" s="166" t="e">
        <f>INDEX('Listado Ins Ana'!I:I,MATCH(Cantidades!G111,'Listado Ins Ana'!H:H,0))</f>
        <v>#N/A</v>
      </c>
      <c r="O111" s="167" t="e">
        <f>INDEX('Listado Ins Ana'!J:J,MATCH(Cantidades!G111,'Listado Ins Ana'!H:H,0))</f>
        <v>#N/A</v>
      </c>
      <c r="P111" s="168" t="e">
        <f>INDEX('Listado Ins Ana'!K:K,MATCH(Cantidades!G111,'Listado Ins Ana'!H:H,0))</f>
        <v>#N/A</v>
      </c>
    </row>
    <row r="112" spans="1:16" x14ac:dyDescent="0.25">
      <c r="A112" s="13" t="s">
        <v>23</v>
      </c>
      <c r="B112" s="15" t="s">
        <v>24</v>
      </c>
      <c r="C112" s="14">
        <v>4</v>
      </c>
      <c r="D112" s="188" t="s">
        <v>7395</v>
      </c>
      <c r="E112" s="188" t="s">
        <v>7431</v>
      </c>
      <c r="F112" s="188"/>
      <c r="G112" s="188" t="s">
        <v>7689</v>
      </c>
      <c r="H112" s="193" t="s">
        <v>7690</v>
      </c>
      <c r="I112" s="188" t="s">
        <v>7788</v>
      </c>
      <c r="J112" s="189">
        <v>4</v>
      </c>
      <c r="K112" s="188"/>
      <c r="L112" s="188" t="s">
        <v>6804</v>
      </c>
      <c r="N112" s="166" t="e">
        <f>INDEX('Listado Ins Ana'!I:I,MATCH(Cantidades!G112,'Listado Ins Ana'!H:H,0))</f>
        <v>#N/A</v>
      </c>
      <c r="O112" s="167" t="e">
        <f>INDEX('Listado Ins Ana'!J:J,MATCH(Cantidades!G112,'Listado Ins Ana'!H:H,0))</f>
        <v>#N/A</v>
      </c>
      <c r="P112" s="168" t="e">
        <f>INDEX('Listado Ins Ana'!K:K,MATCH(Cantidades!G112,'Listado Ins Ana'!H:H,0))</f>
        <v>#N/A</v>
      </c>
    </row>
    <row r="113" spans="1:16" x14ac:dyDescent="0.25">
      <c r="A113" s="13" t="s">
        <v>23</v>
      </c>
      <c r="B113" s="15" t="s">
        <v>24</v>
      </c>
      <c r="C113" s="14">
        <v>4</v>
      </c>
      <c r="D113" s="188" t="s">
        <v>7395</v>
      </c>
      <c r="E113" s="188" t="s">
        <v>7431</v>
      </c>
      <c r="F113" s="188"/>
      <c r="G113" s="188" t="s">
        <v>7681</v>
      </c>
      <c r="H113" s="193" t="s">
        <v>7650</v>
      </c>
      <c r="I113" s="188" t="s">
        <v>7788</v>
      </c>
      <c r="J113" s="189">
        <v>4</v>
      </c>
      <c r="K113" s="188"/>
      <c r="L113" s="188" t="s">
        <v>6804</v>
      </c>
      <c r="N113" s="166" t="e">
        <f>INDEX('Listado Ins Ana'!I:I,MATCH(Cantidades!G113,'Listado Ins Ana'!H:H,0))</f>
        <v>#N/A</v>
      </c>
      <c r="O113" s="167" t="e">
        <f>INDEX('Listado Ins Ana'!J:J,MATCH(Cantidades!G113,'Listado Ins Ana'!H:H,0))</f>
        <v>#N/A</v>
      </c>
      <c r="P113" s="168" t="e">
        <f>INDEX('Listado Ins Ana'!K:K,MATCH(Cantidades!G113,'Listado Ins Ana'!H:H,0))</f>
        <v>#N/A</v>
      </c>
    </row>
    <row r="114" spans="1:16" x14ac:dyDescent="0.25">
      <c r="A114" s="13" t="s">
        <v>23</v>
      </c>
      <c r="B114" s="15" t="s">
        <v>24</v>
      </c>
      <c r="C114" s="14">
        <v>4</v>
      </c>
      <c r="D114" s="188" t="s">
        <v>7395</v>
      </c>
      <c r="E114" s="188" t="s">
        <v>7431</v>
      </c>
      <c r="F114" s="188"/>
      <c r="G114" s="188" t="s">
        <v>7691</v>
      </c>
      <c r="H114" s="193" t="s">
        <v>7692</v>
      </c>
      <c r="I114" s="188" t="s">
        <v>7788</v>
      </c>
      <c r="J114" s="189">
        <v>8</v>
      </c>
      <c r="K114" s="188"/>
      <c r="L114" s="188" t="s">
        <v>6804</v>
      </c>
      <c r="N114" s="166" t="e">
        <f>INDEX('Listado Ins Ana'!I:I,MATCH(Cantidades!G114,'Listado Ins Ana'!H:H,0))</f>
        <v>#N/A</v>
      </c>
      <c r="O114" s="167" t="e">
        <f>INDEX('Listado Ins Ana'!J:J,MATCH(Cantidades!G114,'Listado Ins Ana'!H:H,0))</f>
        <v>#N/A</v>
      </c>
      <c r="P114" s="168" t="e">
        <f>INDEX('Listado Ins Ana'!K:K,MATCH(Cantidades!G114,'Listado Ins Ana'!H:H,0))</f>
        <v>#N/A</v>
      </c>
    </row>
    <row r="115" spans="1:16" x14ac:dyDescent="0.25">
      <c r="A115" s="13" t="s">
        <v>23</v>
      </c>
      <c r="B115" s="15" t="s">
        <v>24</v>
      </c>
      <c r="C115" s="14">
        <v>4</v>
      </c>
      <c r="D115" s="188" t="s">
        <v>7395</v>
      </c>
      <c r="E115" s="188" t="s">
        <v>7431</v>
      </c>
      <c r="F115" s="188"/>
      <c r="G115" s="188" t="s">
        <v>7693</v>
      </c>
      <c r="H115" s="193" t="s">
        <v>7694</v>
      </c>
      <c r="I115" s="188" t="s">
        <v>7788</v>
      </c>
      <c r="J115" s="189">
        <v>2</v>
      </c>
      <c r="K115" s="188"/>
      <c r="L115" s="188" t="s">
        <v>6804</v>
      </c>
      <c r="N115" s="166" t="e">
        <f>INDEX('Listado Ins Ana'!I:I,MATCH(Cantidades!G115,'Listado Ins Ana'!H:H,0))</f>
        <v>#N/A</v>
      </c>
      <c r="O115" s="167" t="e">
        <f>INDEX('Listado Ins Ana'!J:J,MATCH(Cantidades!G115,'Listado Ins Ana'!H:H,0))</f>
        <v>#N/A</v>
      </c>
      <c r="P115" s="168" t="e">
        <f>INDEX('Listado Ins Ana'!K:K,MATCH(Cantidades!G115,'Listado Ins Ana'!H:H,0))</f>
        <v>#N/A</v>
      </c>
    </row>
    <row r="116" spans="1:16" x14ac:dyDescent="0.25">
      <c r="A116" s="13" t="s">
        <v>23</v>
      </c>
      <c r="B116" s="15" t="s">
        <v>24</v>
      </c>
      <c r="C116" s="14">
        <v>4</v>
      </c>
      <c r="D116" s="188" t="s">
        <v>7395</v>
      </c>
      <c r="E116" s="188" t="s">
        <v>7431</v>
      </c>
      <c r="F116" s="188"/>
      <c r="G116" s="188" t="s">
        <v>7695</v>
      </c>
      <c r="H116" s="193" t="s">
        <v>7696</v>
      </c>
      <c r="I116" s="188" t="s">
        <v>7788</v>
      </c>
      <c r="J116" s="189">
        <v>4</v>
      </c>
      <c r="K116" s="188"/>
      <c r="L116" s="188" t="s">
        <v>6804</v>
      </c>
      <c r="N116" s="166" t="e">
        <f>INDEX('Listado Ins Ana'!I:I,MATCH(Cantidades!G116,'Listado Ins Ana'!H:H,0))</f>
        <v>#N/A</v>
      </c>
      <c r="O116" s="167" t="e">
        <f>INDEX('Listado Ins Ana'!J:J,MATCH(Cantidades!G116,'Listado Ins Ana'!H:H,0))</f>
        <v>#N/A</v>
      </c>
      <c r="P116" s="168" t="e">
        <f>INDEX('Listado Ins Ana'!K:K,MATCH(Cantidades!G116,'Listado Ins Ana'!H:H,0))</f>
        <v>#N/A</v>
      </c>
    </row>
    <row r="117" spans="1:16" x14ac:dyDescent="0.25">
      <c r="A117" s="13" t="s">
        <v>23</v>
      </c>
      <c r="B117" s="15" t="s">
        <v>24</v>
      </c>
      <c r="C117" s="14">
        <v>4</v>
      </c>
      <c r="D117" s="188" t="s">
        <v>7395</v>
      </c>
      <c r="E117" s="188" t="s">
        <v>7431</v>
      </c>
      <c r="F117" s="188"/>
      <c r="G117" s="188" t="s">
        <v>7697</v>
      </c>
      <c r="H117" s="193" t="s">
        <v>7698</v>
      </c>
      <c r="I117" s="188" t="s">
        <v>7788</v>
      </c>
      <c r="J117" s="189">
        <v>1</v>
      </c>
      <c r="K117" s="188"/>
      <c r="L117" s="188" t="s">
        <v>6804</v>
      </c>
      <c r="N117" s="166" t="e">
        <f>INDEX('Listado Ins Ana'!I:I,MATCH(Cantidades!G117,'Listado Ins Ana'!H:H,0))</f>
        <v>#N/A</v>
      </c>
      <c r="O117" s="167" t="e">
        <f>INDEX('Listado Ins Ana'!J:J,MATCH(Cantidades!G117,'Listado Ins Ana'!H:H,0))</f>
        <v>#N/A</v>
      </c>
      <c r="P117" s="168" t="e">
        <f>INDEX('Listado Ins Ana'!K:K,MATCH(Cantidades!G117,'Listado Ins Ana'!H:H,0))</f>
        <v>#N/A</v>
      </c>
    </row>
    <row r="118" spans="1:16" x14ac:dyDescent="0.25">
      <c r="A118" s="13" t="s">
        <v>23</v>
      </c>
      <c r="B118" s="15" t="s">
        <v>24</v>
      </c>
      <c r="C118" s="14">
        <v>4</v>
      </c>
      <c r="D118" s="188" t="s">
        <v>7395</v>
      </c>
      <c r="E118" s="188" t="s">
        <v>7431</v>
      </c>
      <c r="F118" s="188"/>
      <c r="G118" s="188" t="s">
        <v>7699</v>
      </c>
      <c r="H118" s="193" t="s">
        <v>7700</v>
      </c>
      <c r="I118" s="188" t="s">
        <v>7788</v>
      </c>
      <c r="J118" s="189">
        <v>2</v>
      </c>
      <c r="K118" s="188"/>
      <c r="L118" s="188" t="s">
        <v>6804</v>
      </c>
      <c r="N118" s="166" t="e">
        <f>INDEX('Listado Ins Ana'!I:I,MATCH(Cantidades!G118,'Listado Ins Ana'!H:H,0))</f>
        <v>#N/A</v>
      </c>
      <c r="O118" s="167" t="e">
        <f>INDEX('Listado Ins Ana'!J:J,MATCH(Cantidades!G118,'Listado Ins Ana'!H:H,0))</f>
        <v>#N/A</v>
      </c>
      <c r="P118" s="168" t="e">
        <f>INDEX('Listado Ins Ana'!K:K,MATCH(Cantidades!G118,'Listado Ins Ana'!H:H,0))</f>
        <v>#N/A</v>
      </c>
    </row>
    <row r="119" spans="1:16" x14ac:dyDescent="0.25">
      <c r="A119" s="13" t="s">
        <v>23</v>
      </c>
      <c r="B119" s="15" t="s">
        <v>24</v>
      </c>
      <c r="C119" s="14">
        <v>4</v>
      </c>
      <c r="D119" s="188" t="s">
        <v>7395</v>
      </c>
      <c r="E119" s="188" t="s">
        <v>7431</v>
      </c>
      <c r="F119" s="188"/>
      <c r="G119" s="188" t="s">
        <v>7790</v>
      </c>
      <c r="H119" s="193" t="s">
        <v>7701</v>
      </c>
      <c r="I119" s="188" t="s">
        <v>7788</v>
      </c>
      <c r="J119" s="189">
        <v>1</v>
      </c>
      <c r="K119" s="188"/>
      <c r="L119" s="188" t="s">
        <v>6804</v>
      </c>
      <c r="N119" s="166" t="e">
        <f>INDEX('Listado Ins Ana'!I:I,MATCH(Cantidades!G119,'Listado Ins Ana'!H:H,0))</f>
        <v>#N/A</v>
      </c>
      <c r="O119" s="167" t="e">
        <f>INDEX('Listado Ins Ana'!J:J,MATCH(Cantidades!G119,'Listado Ins Ana'!H:H,0))</f>
        <v>#N/A</v>
      </c>
      <c r="P119" s="168" t="e">
        <f>INDEX('Listado Ins Ana'!K:K,MATCH(Cantidades!G119,'Listado Ins Ana'!H:H,0))</f>
        <v>#N/A</v>
      </c>
    </row>
    <row r="120" spans="1:16" x14ac:dyDescent="0.25">
      <c r="A120" s="13" t="s">
        <v>23</v>
      </c>
      <c r="B120" s="15" t="s">
        <v>24</v>
      </c>
      <c r="C120" s="14">
        <v>4</v>
      </c>
      <c r="D120" s="188" t="s">
        <v>7395</v>
      </c>
      <c r="E120" s="188" t="s">
        <v>7397</v>
      </c>
      <c r="F120" s="188"/>
      <c r="G120" s="188" t="s">
        <v>7791</v>
      </c>
      <c r="H120" s="193" t="s">
        <v>7792</v>
      </c>
      <c r="I120" s="188" t="s">
        <v>7788</v>
      </c>
      <c r="J120" s="189">
        <v>4</v>
      </c>
      <c r="K120" s="188"/>
      <c r="L120" s="188" t="s">
        <v>6804</v>
      </c>
      <c r="N120" s="166" t="e">
        <f>INDEX('Listado Ins Ana'!I:I,MATCH(Cantidades!G120,'Listado Ins Ana'!H:H,0))</f>
        <v>#N/A</v>
      </c>
      <c r="O120" s="167" t="e">
        <f>INDEX('Listado Ins Ana'!J:J,MATCH(Cantidades!G120,'Listado Ins Ana'!H:H,0))</f>
        <v>#N/A</v>
      </c>
      <c r="P120" s="168" t="e">
        <f>INDEX('Listado Ins Ana'!K:K,MATCH(Cantidades!G120,'Listado Ins Ana'!H:H,0))</f>
        <v>#N/A</v>
      </c>
    </row>
    <row r="121" spans="1:16" x14ac:dyDescent="0.25">
      <c r="A121" s="13" t="s">
        <v>23</v>
      </c>
      <c r="B121" s="15" t="s">
        <v>24</v>
      </c>
      <c r="C121" s="14">
        <v>4</v>
      </c>
      <c r="D121" s="188" t="s">
        <v>7395</v>
      </c>
      <c r="E121" s="188" t="s">
        <v>7397</v>
      </c>
      <c r="F121" s="188"/>
      <c r="G121" s="188" t="s">
        <v>7713</v>
      </c>
      <c r="H121" s="193" t="s">
        <v>7634</v>
      </c>
      <c r="I121" s="188" t="s">
        <v>7788</v>
      </c>
      <c r="J121" s="189">
        <v>8</v>
      </c>
      <c r="K121" s="188"/>
      <c r="L121" s="188" t="s">
        <v>6804</v>
      </c>
      <c r="N121" s="166" t="e">
        <f>INDEX('Listado Ins Ana'!I:I,MATCH(Cantidades!G121,'Listado Ins Ana'!H:H,0))</f>
        <v>#N/A</v>
      </c>
      <c r="O121" s="167" t="e">
        <f>INDEX('Listado Ins Ana'!J:J,MATCH(Cantidades!G121,'Listado Ins Ana'!H:H,0))</f>
        <v>#N/A</v>
      </c>
      <c r="P121" s="168" t="e">
        <f>INDEX('Listado Ins Ana'!K:K,MATCH(Cantidades!G121,'Listado Ins Ana'!H:H,0))</f>
        <v>#N/A</v>
      </c>
    </row>
    <row r="122" spans="1:16" x14ac:dyDescent="0.25">
      <c r="A122" s="13" t="s">
        <v>23</v>
      </c>
      <c r="B122" s="15" t="s">
        <v>24</v>
      </c>
      <c r="C122" s="14">
        <v>4</v>
      </c>
      <c r="D122" s="188" t="s">
        <v>7395</v>
      </c>
      <c r="E122" s="188" t="s">
        <v>7396</v>
      </c>
      <c r="F122" s="188"/>
      <c r="G122" s="188" t="s">
        <v>7454</v>
      </c>
      <c r="H122" s="193" t="s">
        <v>7793</v>
      </c>
      <c r="I122" s="188" t="s">
        <v>7788</v>
      </c>
      <c r="J122" s="189">
        <v>1</v>
      </c>
      <c r="K122" s="188"/>
      <c r="L122" s="188" t="s">
        <v>6804</v>
      </c>
      <c r="N122" s="166" t="e">
        <f>INDEX('Listado Ins Ana'!I:I,MATCH(Cantidades!G122,'Listado Ins Ana'!H:H,0))</f>
        <v>#N/A</v>
      </c>
      <c r="O122" s="167" t="e">
        <f>INDEX('Listado Ins Ana'!J:J,MATCH(Cantidades!G122,'Listado Ins Ana'!H:H,0))</f>
        <v>#N/A</v>
      </c>
      <c r="P122" s="168" t="e">
        <f>INDEX('Listado Ins Ana'!K:K,MATCH(Cantidades!G122,'Listado Ins Ana'!H:H,0))</f>
        <v>#N/A</v>
      </c>
    </row>
    <row r="123" spans="1:16" x14ac:dyDescent="0.25">
      <c r="A123" s="13" t="s">
        <v>23</v>
      </c>
      <c r="B123" s="15" t="s">
        <v>24</v>
      </c>
      <c r="C123" s="14">
        <v>4</v>
      </c>
      <c r="D123" s="188" t="s">
        <v>7395</v>
      </c>
      <c r="E123" s="188" t="s">
        <v>7396</v>
      </c>
      <c r="F123" s="188"/>
      <c r="G123" s="188" t="s">
        <v>7400</v>
      </c>
      <c r="H123" s="193" t="s">
        <v>7794</v>
      </c>
      <c r="I123" s="188" t="s">
        <v>7788</v>
      </c>
      <c r="J123" s="189">
        <v>6</v>
      </c>
      <c r="K123" s="188"/>
      <c r="L123" s="188" t="s">
        <v>6804</v>
      </c>
      <c r="N123" s="166" t="e">
        <f>INDEX('Listado Ins Ana'!I:I,MATCH(Cantidades!G123,'Listado Ins Ana'!H:H,0))</f>
        <v>#N/A</v>
      </c>
      <c r="O123" s="167" t="e">
        <f>INDEX('Listado Ins Ana'!J:J,MATCH(Cantidades!G123,'Listado Ins Ana'!H:H,0))</f>
        <v>#N/A</v>
      </c>
      <c r="P123" s="168" t="e">
        <f>INDEX('Listado Ins Ana'!K:K,MATCH(Cantidades!G123,'Listado Ins Ana'!H:H,0))</f>
        <v>#N/A</v>
      </c>
    </row>
    <row r="124" spans="1:16" x14ac:dyDescent="0.25">
      <c r="A124" s="13" t="s">
        <v>23</v>
      </c>
      <c r="B124" s="15" t="s">
        <v>24</v>
      </c>
      <c r="C124" s="14">
        <v>4</v>
      </c>
      <c r="D124" s="14" t="s">
        <v>7395</v>
      </c>
      <c r="E124" s="14" t="s">
        <v>7399</v>
      </c>
      <c r="F124" s="14"/>
      <c r="G124" s="15" t="s">
        <v>7523</v>
      </c>
      <c r="H124" s="194" t="s">
        <v>7795</v>
      </c>
      <c r="I124" s="15" t="s">
        <v>7788</v>
      </c>
      <c r="J124" s="16">
        <v>6</v>
      </c>
      <c r="K124" s="15" t="s">
        <v>7414</v>
      </c>
      <c r="L124" s="188" t="s">
        <v>27</v>
      </c>
      <c r="N124" s="166" t="e">
        <f>INDEX('Listado Ins Ana'!I:I,MATCH(Cantidades!G124,'Listado Ins Ana'!H:H,0))</f>
        <v>#N/A</v>
      </c>
      <c r="O124" s="167" t="e">
        <f>INDEX('Listado Ins Ana'!J:J,MATCH(Cantidades!G124,'Listado Ins Ana'!H:H,0))</f>
        <v>#N/A</v>
      </c>
      <c r="P124" s="168" t="e">
        <f>INDEX('Listado Ins Ana'!K:K,MATCH(Cantidades!G124,'Listado Ins Ana'!H:H,0))</f>
        <v>#N/A</v>
      </c>
    </row>
    <row r="125" spans="1:16" ht="31.5" x14ac:dyDescent="0.25">
      <c r="A125" s="13" t="s">
        <v>23</v>
      </c>
      <c r="B125" s="15" t="s">
        <v>24</v>
      </c>
      <c r="C125" s="14">
        <v>4</v>
      </c>
      <c r="D125" s="14" t="s">
        <v>7395</v>
      </c>
      <c r="E125" s="14" t="s">
        <v>7399</v>
      </c>
      <c r="F125" s="14"/>
      <c r="G125" s="15" t="s">
        <v>7461</v>
      </c>
      <c r="H125" s="194" t="s">
        <v>7462</v>
      </c>
      <c r="I125" s="15" t="s">
        <v>7788</v>
      </c>
      <c r="J125" s="16">
        <v>2</v>
      </c>
      <c r="K125" s="15" t="s">
        <v>7463</v>
      </c>
      <c r="L125" s="188" t="s">
        <v>27</v>
      </c>
      <c r="N125" s="166" t="e">
        <f>INDEX('Listado Ins Ana'!I:I,MATCH(Cantidades!G125,'Listado Ins Ana'!H:H,0))</f>
        <v>#N/A</v>
      </c>
      <c r="O125" s="167" t="e">
        <f>INDEX('Listado Ins Ana'!J:J,MATCH(Cantidades!G125,'Listado Ins Ana'!H:H,0))</f>
        <v>#N/A</v>
      </c>
      <c r="P125" s="168" t="e">
        <f>INDEX('Listado Ins Ana'!K:K,MATCH(Cantidades!G125,'Listado Ins Ana'!H:H,0))</f>
        <v>#N/A</v>
      </c>
    </row>
    <row r="126" spans="1:16" x14ac:dyDescent="0.25">
      <c r="A126" s="13" t="s">
        <v>23</v>
      </c>
      <c r="B126" s="15" t="s">
        <v>24</v>
      </c>
      <c r="C126" s="14">
        <v>4</v>
      </c>
      <c r="D126" s="14" t="s">
        <v>7395</v>
      </c>
      <c r="E126" s="14" t="s">
        <v>7399</v>
      </c>
      <c r="F126" s="14"/>
      <c r="G126" s="15" t="s">
        <v>7464</v>
      </c>
      <c r="H126" s="194" t="s">
        <v>7465</v>
      </c>
      <c r="I126" s="15" t="s">
        <v>7788</v>
      </c>
      <c r="J126" s="16">
        <v>1</v>
      </c>
      <c r="K126" s="15" t="s">
        <v>7414</v>
      </c>
      <c r="L126" s="188" t="s">
        <v>27</v>
      </c>
      <c r="N126" s="166" t="e">
        <f>INDEX('Listado Ins Ana'!I:I,MATCH(Cantidades!G126,'Listado Ins Ana'!H:H,0))</f>
        <v>#N/A</v>
      </c>
      <c r="O126" s="167" t="e">
        <f>INDEX('Listado Ins Ana'!J:J,MATCH(Cantidades!G126,'Listado Ins Ana'!H:H,0))</f>
        <v>#N/A</v>
      </c>
      <c r="P126" s="168" t="e">
        <f>INDEX('Listado Ins Ana'!K:K,MATCH(Cantidades!G126,'Listado Ins Ana'!H:H,0))</f>
        <v>#N/A</v>
      </c>
    </row>
    <row r="127" spans="1:16" x14ac:dyDescent="0.25">
      <c r="A127" s="13" t="s">
        <v>23</v>
      </c>
      <c r="B127" s="15" t="s">
        <v>24</v>
      </c>
      <c r="C127" s="14">
        <v>4</v>
      </c>
      <c r="D127" s="14" t="s">
        <v>7395</v>
      </c>
      <c r="E127" s="14" t="s">
        <v>7399</v>
      </c>
      <c r="F127" s="14"/>
      <c r="G127" s="15" t="s">
        <v>7466</v>
      </c>
      <c r="H127" s="194" t="s">
        <v>7467</v>
      </c>
      <c r="I127" s="15" t="s">
        <v>7788</v>
      </c>
      <c r="J127" s="16">
        <v>1</v>
      </c>
      <c r="K127" s="15" t="s">
        <v>7414</v>
      </c>
      <c r="L127" s="188" t="s">
        <v>27</v>
      </c>
      <c r="N127" s="166" t="e">
        <f>INDEX('Listado Ins Ana'!I:I,MATCH(Cantidades!G127,'Listado Ins Ana'!H:H,0))</f>
        <v>#N/A</v>
      </c>
      <c r="O127" s="167" t="e">
        <f>INDEX('Listado Ins Ana'!J:J,MATCH(Cantidades!G127,'Listado Ins Ana'!H:H,0))</f>
        <v>#N/A</v>
      </c>
      <c r="P127" s="168" t="e">
        <f>INDEX('Listado Ins Ana'!K:K,MATCH(Cantidades!G127,'Listado Ins Ana'!H:H,0))</f>
        <v>#N/A</v>
      </c>
    </row>
    <row r="128" spans="1:16" ht="31.5" x14ac:dyDescent="0.25">
      <c r="A128" s="13" t="s">
        <v>23</v>
      </c>
      <c r="B128" s="15" t="s">
        <v>24</v>
      </c>
      <c r="C128" s="14">
        <v>4</v>
      </c>
      <c r="D128" s="14" t="s">
        <v>7395</v>
      </c>
      <c r="E128" s="14" t="s">
        <v>7399</v>
      </c>
      <c r="F128" s="14"/>
      <c r="G128" s="15" t="s">
        <v>7468</v>
      </c>
      <c r="H128" s="194" t="s">
        <v>7796</v>
      </c>
      <c r="I128" s="15" t="s">
        <v>7788</v>
      </c>
      <c r="J128" s="16">
        <v>22</v>
      </c>
      <c r="K128" s="15" t="s">
        <v>7414</v>
      </c>
      <c r="L128" s="188" t="s">
        <v>27</v>
      </c>
      <c r="N128" s="166" t="e">
        <f>INDEX('Listado Ins Ana'!I:I,MATCH(Cantidades!G128,'Listado Ins Ana'!H:H,0))</f>
        <v>#N/A</v>
      </c>
      <c r="O128" s="167" t="e">
        <f>INDEX('Listado Ins Ana'!J:J,MATCH(Cantidades!G128,'Listado Ins Ana'!H:H,0))</f>
        <v>#N/A</v>
      </c>
      <c r="P128" s="168" t="e">
        <f>INDEX('Listado Ins Ana'!K:K,MATCH(Cantidades!G128,'Listado Ins Ana'!H:H,0))</f>
        <v>#N/A</v>
      </c>
    </row>
    <row r="129" spans="1:16" x14ac:dyDescent="0.25">
      <c r="A129" s="13" t="s">
        <v>23</v>
      </c>
      <c r="B129" s="15" t="s">
        <v>24</v>
      </c>
      <c r="C129" s="14">
        <v>4</v>
      </c>
      <c r="D129" s="14" t="s">
        <v>7395</v>
      </c>
      <c r="E129" s="14" t="s">
        <v>7399</v>
      </c>
      <c r="F129" s="14"/>
      <c r="G129" s="15" t="s">
        <v>7524</v>
      </c>
      <c r="H129" s="194" t="s">
        <v>7525</v>
      </c>
      <c r="I129" s="15" t="s">
        <v>7788</v>
      </c>
      <c r="J129" s="16">
        <v>2</v>
      </c>
      <c r="K129" s="15" t="s">
        <v>7414</v>
      </c>
      <c r="L129" s="188" t="s">
        <v>27</v>
      </c>
      <c r="N129" s="166" t="e">
        <f>INDEX('Listado Ins Ana'!I:I,MATCH(Cantidades!G129,'Listado Ins Ana'!H:H,0))</f>
        <v>#N/A</v>
      </c>
      <c r="O129" s="167" t="e">
        <f>INDEX('Listado Ins Ana'!J:J,MATCH(Cantidades!G129,'Listado Ins Ana'!H:H,0))</f>
        <v>#N/A</v>
      </c>
      <c r="P129" s="168" t="e">
        <f>INDEX('Listado Ins Ana'!K:K,MATCH(Cantidades!G129,'Listado Ins Ana'!H:H,0))</f>
        <v>#N/A</v>
      </c>
    </row>
    <row r="130" spans="1:16" x14ac:dyDescent="0.25">
      <c r="A130" s="13" t="s">
        <v>23</v>
      </c>
      <c r="B130" s="15" t="s">
        <v>24</v>
      </c>
      <c r="C130" s="14">
        <v>4</v>
      </c>
      <c r="D130" s="14" t="s">
        <v>7395</v>
      </c>
      <c r="E130" s="14" t="s">
        <v>7399</v>
      </c>
      <c r="F130" s="14"/>
      <c r="G130" s="15" t="s">
        <v>7526</v>
      </c>
      <c r="H130" s="194" t="s">
        <v>7884</v>
      </c>
      <c r="I130" s="15" t="s">
        <v>7788</v>
      </c>
      <c r="J130" s="16">
        <v>3</v>
      </c>
      <c r="K130" s="15" t="s">
        <v>7414</v>
      </c>
      <c r="L130" s="188" t="s">
        <v>27</v>
      </c>
      <c r="N130" s="166" t="e">
        <f>INDEX('Listado Ins Ana'!I:I,MATCH(Cantidades!G130,'Listado Ins Ana'!H:H,0))</f>
        <v>#N/A</v>
      </c>
      <c r="O130" s="167" t="e">
        <f>INDEX('Listado Ins Ana'!J:J,MATCH(Cantidades!G130,'Listado Ins Ana'!H:H,0))</f>
        <v>#N/A</v>
      </c>
      <c r="P130" s="168" t="e">
        <f>INDEX('Listado Ins Ana'!K:K,MATCH(Cantidades!G130,'Listado Ins Ana'!H:H,0))</f>
        <v>#N/A</v>
      </c>
    </row>
    <row r="131" spans="1:16" x14ac:dyDescent="0.25">
      <c r="A131" s="13" t="s">
        <v>23</v>
      </c>
      <c r="B131" s="15" t="s">
        <v>24</v>
      </c>
      <c r="C131" s="14">
        <v>4</v>
      </c>
      <c r="D131" s="14" t="s">
        <v>7395</v>
      </c>
      <c r="E131" s="14" t="s">
        <v>7399</v>
      </c>
      <c r="F131" s="14"/>
      <c r="G131" s="15" t="s">
        <v>7527</v>
      </c>
      <c r="H131" s="194" t="s">
        <v>7885</v>
      </c>
      <c r="I131" s="15" t="s">
        <v>7788</v>
      </c>
      <c r="J131" s="16">
        <v>2</v>
      </c>
      <c r="K131" s="15" t="s">
        <v>7414</v>
      </c>
      <c r="L131" s="188" t="s">
        <v>27</v>
      </c>
      <c r="N131" s="166" t="e">
        <f>INDEX('Listado Ins Ana'!I:I,MATCH(Cantidades!G131,'Listado Ins Ana'!H:H,0))</f>
        <v>#N/A</v>
      </c>
      <c r="O131" s="167" t="e">
        <f>INDEX('Listado Ins Ana'!J:J,MATCH(Cantidades!G131,'Listado Ins Ana'!H:H,0))</f>
        <v>#N/A</v>
      </c>
      <c r="P131" s="168" t="e">
        <f>INDEX('Listado Ins Ana'!K:K,MATCH(Cantidades!G131,'Listado Ins Ana'!H:H,0))</f>
        <v>#N/A</v>
      </c>
    </row>
    <row r="132" spans="1:16" ht="31.5" x14ac:dyDescent="0.25">
      <c r="A132" s="13" t="s">
        <v>23</v>
      </c>
      <c r="B132" s="15" t="s">
        <v>24</v>
      </c>
      <c r="C132" s="14">
        <v>4</v>
      </c>
      <c r="D132" s="14" t="s">
        <v>7395</v>
      </c>
      <c r="E132" s="14" t="s">
        <v>7399</v>
      </c>
      <c r="F132" s="14"/>
      <c r="G132" s="15" t="s">
        <v>7470</v>
      </c>
      <c r="H132" s="194" t="s">
        <v>7797</v>
      </c>
      <c r="I132" s="15" t="s">
        <v>7788</v>
      </c>
      <c r="J132" s="16">
        <v>35</v>
      </c>
      <c r="K132" s="15" t="s">
        <v>7469</v>
      </c>
      <c r="L132" s="188" t="s">
        <v>27</v>
      </c>
      <c r="N132" s="166" t="e">
        <f>INDEX('Listado Ins Ana'!I:I,MATCH(Cantidades!G132,'Listado Ins Ana'!H:H,0))</f>
        <v>#N/A</v>
      </c>
      <c r="O132" s="167" t="e">
        <f>INDEX('Listado Ins Ana'!J:J,MATCH(Cantidades!G132,'Listado Ins Ana'!H:H,0))</f>
        <v>#N/A</v>
      </c>
      <c r="P132" s="168" t="e">
        <f>INDEX('Listado Ins Ana'!K:K,MATCH(Cantidades!G132,'Listado Ins Ana'!H:H,0))</f>
        <v>#N/A</v>
      </c>
    </row>
    <row r="133" spans="1:16" ht="31.5" x14ac:dyDescent="0.25">
      <c r="A133" s="13" t="s">
        <v>23</v>
      </c>
      <c r="B133" s="15" t="s">
        <v>24</v>
      </c>
      <c r="C133" s="14">
        <v>4</v>
      </c>
      <c r="D133" s="14" t="s">
        <v>7395</v>
      </c>
      <c r="E133" s="14" t="s">
        <v>7399</v>
      </c>
      <c r="F133" s="14"/>
      <c r="G133" s="15" t="s">
        <v>7471</v>
      </c>
      <c r="H133" s="194" t="s">
        <v>7798</v>
      </c>
      <c r="I133" s="15" t="s">
        <v>7788</v>
      </c>
      <c r="J133" s="16">
        <v>98</v>
      </c>
      <c r="K133" s="15" t="s">
        <v>7469</v>
      </c>
      <c r="L133" s="188" t="s">
        <v>27</v>
      </c>
      <c r="N133" s="166" t="e">
        <f>INDEX('Listado Ins Ana'!I:I,MATCH(Cantidades!G133,'Listado Ins Ana'!H:H,0))</f>
        <v>#N/A</v>
      </c>
      <c r="O133" s="167" t="e">
        <f>INDEX('Listado Ins Ana'!J:J,MATCH(Cantidades!G133,'Listado Ins Ana'!H:H,0))</f>
        <v>#N/A</v>
      </c>
      <c r="P133" s="168" t="e">
        <f>INDEX('Listado Ins Ana'!K:K,MATCH(Cantidades!G133,'Listado Ins Ana'!H:H,0))</f>
        <v>#N/A</v>
      </c>
    </row>
    <row r="134" spans="1:16" ht="31.5" x14ac:dyDescent="0.25">
      <c r="A134" s="13" t="s">
        <v>23</v>
      </c>
      <c r="B134" s="15" t="s">
        <v>24</v>
      </c>
      <c r="C134" s="14">
        <v>4</v>
      </c>
      <c r="D134" s="14" t="s">
        <v>7395</v>
      </c>
      <c r="E134" s="14" t="s">
        <v>7399</v>
      </c>
      <c r="F134" s="14"/>
      <c r="G134" s="15" t="s">
        <v>7472</v>
      </c>
      <c r="H134" s="194" t="s">
        <v>7799</v>
      </c>
      <c r="I134" s="15" t="s">
        <v>7788</v>
      </c>
      <c r="J134" s="16">
        <v>17</v>
      </c>
      <c r="K134" s="15" t="s">
        <v>7469</v>
      </c>
      <c r="L134" s="188" t="s">
        <v>27</v>
      </c>
      <c r="N134" s="166" t="e">
        <f>INDEX('Listado Ins Ana'!I:I,MATCH(Cantidades!G134,'Listado Ins Ana'!H:H,0))</f>
        <v>#N/A</v>
      </c>
      <c r="O134" s="167" t="e">
        <f>INDEX('Listado Ins Ana'!J:J,MATCH(Cantidades!G134,'Listado Ins Ana'!H:H,0))</f>
        <v>#N/A</v>
      </c>
      <c r="P134" s="168" t="e">
        <f>INDEX('Listado Ins Ana'!K:K,MATCH(Cantidades!G134,'Listado Ins Ana'!H:H,0))</f>
        <v>#N/A</v>
      </c>
    </row>
    <row r="135" spans="1:16" ht="31.5" x14ac:dyDescent="0.25">
      <c r="A135" s="13" t="s">
        <v>23</v>
      </c>
      <c r="B135" s="15" t="s">
        <v>24</v>
      </c>
      <c r="C135" s="14">
        <v>4</v>
      </c>
      <c r="D135" s="14" t="s">
        <v>7395</v>
      </c>
      <c r="E135" s="14" t="s">
        <v>7399</v>
      </c>
      <c r="F135" s="14"/>
      <c r="G135" s="15" t="s">
        <v>7473</v>
      </c>
      <c r="H135" s="194" t="s">
        <v>7800</v>
      </c>
      <c r="I135" s="15" t="s">
        <v>7788</v>
      </c>
      <c r="J135" s="16">
        <v>31</v>
      </c>
      <c r="K135" s="15" t="s">
        <v>7469</v>
      </c>
      <c r="L135" s="188" t="s">
        <v>27</v>
      </c>
      <c r="N135" s="166" t="e">
        <f>INDEX('Listado Ins Ana'!I:I,MATCH(Cantidades!G135,'Listado Ins Ana'!H:H,0))</f>
        <v>#N/A</v>
      </c>
      <c r="O135" s="167" t="e">
        <f>INDEX('Listado Ins Ana'!J:J,MATCH(Cantidades!G135,'Listado Ins Ana'!H:H,0))</f>
        <v>#N/A</v>
      </c>
      <c r="P135" s="168" t="e">
        <f>INDEX('Listado Ins Ana'!K:K,MATCH(Cantidades!G135,'Listado Ins Ana'!H:H,0))</f>
        <v>#N/A</v>
      </c>
    </row>
    <row r="136" spans="1:16" ht="31.5" x14ac:dyDescent="0.25">
      <c r="A136" s="13" t="s">
        <v>23</v>
      </c>
      <c r="B136" s="15" t="s">
        <v>24</v>
      </c>
      <c r="C136" s="14">
        <v>4</v>
      </c>
      <c r="D136" s="14" t="s">
        <v>7395</v>
      </c>
      <c r="E136" s="14" t="s">
        <v>7399</v>
      </c>
      <c r="F136" s="14"/>
      <c r="G136" s="15" t="s">
        <v>7474</v>
      </c>
      <c r="H136" s="194" t="s">
        <v>7801</v>
      </c>
      <c r="I136" s="15" t="s">
        <v>7788</v>
      </c>
      <c r="J136" s="16">
        <v>2</v>
      </c>
      <c r="K136" s="15" t="s">
        <v>7463</v>
      </c>
      <c r="L136" s="188" t="s">
        <v>27</v>
      </c>
      <c r="N136" s="166" t="e">
        <f>INDEX('Listado Ins Ana'!I:I,MATCH(Cantidades!G136,'Listado Ins Ana'!H:H,0))</f>
        <v>#N/A</v>
      </c>
      <c r="O136" s="167" t="e">
        <f>INDEX('Listado Ins Ana'!J:J,MATCH(Cantidades!G136,'Listado Ins Ana'!H:H,0))</f>
        <v>#N/A</v>
      </c>
      <c r="P136" s="168" t="e">
        <f>INDEX('Listado Ins Ana'!K:K,MATCH(Cantidades!G136,'Listado Ins Ana'!H:H,0))</f>
        <v>#N/A</v>
      </c>
    </row>
    <row r="137" spans="1:16" ht="31.5" x14ac:dyDescent="0.25">
      <c r="A137" s="13" t="s">
        <v>23</v>
      </c>
      <c r="B137" s="15" t="s">
        <v>24</v>
      </c>
      <c r="C137" s="14">
        <v>4</v>
      </c>
      <c r="D137" s="14" t="s">
        <v>7395</v>
      </c>
      <c r="E137" s="14" t="s">
        <v>7399</v>
      </c>
      <c r="F137" s="14"/>
      <c r="G137" s="15" t="s">
        <v>7475</v>
      </c>
      <c r="H137" s="194" t="s">
        <v>7802</v>
      </c>
      <c r="I137" s="15" t="s">
        <v>7788</v>
      </c>
      <c r="J137" s="16">
        <v>2</v>
      </c>
      <c r="K137" s="15" t="s">
        <v>7463</v>
      </c>
      <c r="L137" s="188" t="s">
        <v>27</v>
      </c>
      <c r="N137" s="166" t="e">
        <f>INDEX('Listado Ins Ana'!I:I,MATCH(Cantidades!G137,'Listado Ins Ana'!H:H,0))</f>
        <v>#N/A</v>
      </c>
      <c r="O137" s="167" t="e">
        <f>INDEX('Listado Ins Ana'!J:J,MATCH(Cantidades!G137,'Listado Ins Ana'!H:H,0))</f>
        <v>#N/A</v>
      </c>
      <c r="P137" s="168" t="e">
        <f>INDEX('Listado Ins Ana'!K:K,MATCH(Cantidades!G137,'Listado Ins Ana'!H:H,0))</f>
        <v>#N/A</v>
      </c>
    </row>
    <row r="138" spans="1:16" x14ac:dyDescent="0.25">
      <c r="A138" s="13" t="s">
        <v>23</v>
      </c>
      <c r="B138" s="15" t="s">
        <v>24</v>
      </c>
      <c r="C138" s="14">
        <v>4</v>
      </c>
      <c r="D138" s="14" t="s">
        <v>7395</v>
      </c>
      <c r="E138" s="14" t="s">
        <v>7399</v>
      </c>
      <c r="F138" s="14"/>
      <c r="G138" s="15" t="s">
        <v>7476</v>
      </c>
      <c r="H138" s="194" t="s">
        <v>7477</v>
      </c>
      <c r="I138" s="15" t="s">
        <v>7788</v>
      </c>
      <c r="J138" s="16">
        <v>1</v>
      </c>
      <c r="K138" s="15" t="s">
        <v>7414</v>
      </c>
      <c r="L138" s="188" t="s">
        <v>27</v>
      </c>
      <c r="N138" s="166" t="e">
        <f>INDEX('Listado Ins Ana'!I:I,MATCH(Cantidades!G138,'Listado Ins Ana'!H:H,0))</f>
        <v>#N/A</v>
      </c>
      <c r="O138" s="167" t="e">
        <f>INDEX('Listado Ins Ana'!J:J,MATCH(Cantidades!G138,'Listado Ins Ana'!H:H,0))</f>
        <v>#N/A</v>
      </c>
      <c r="P138" s="168" t="e">
        <f>INDEX('Listado Ins Ana'!K:K,MATCH(Cantidades!G138,'Listado Ins Ana'!H:H,0))</f>
        <v>#N/A</v>
      </c>
    </row>
    <row r="139" spans="1:16" x14ac:dyDescent="0.25">
      <c r="A139" s="13" t="s">
        <v>23</v>
      </c>
      <c r="B139" s="15" t="s">
        <v>24</v>
      </c>
      <c r="C139" s="14">
        <v>4</v>
      </c>
      <c r="D139" s="14" t="s">
        <v>7395</v>
      </c>
      <c r="E139" s="14" t="s">
        <v>7399</v>
      </c>
      <c r="F139" s="14"/>
      <c r="G139" s="15" t="s">
        <v>7528</v>
      </c>
      <c r="H139" s="194" t="s">
        <v>7529</v>
      </c>
      <c r="I139" s="15" t="s">
        <v>7788</v>
      </c>
      <c r="J139" s="16">
        <v>1</v>
      </c>
      <c r="K139" s="15" t="s">
        <v>7414</v>
      </c>
      <c r="L139" s="188" t="s">
        <v>27</v>
      </c>
      <c r="N139" s="166" t="e">
        <f>INDEX('Listado Ins Ana'!I:I,MATCH(Cantidades!G139,'Listado Ins Ana'!H:H,0))</f>
        <v>#N/A</v>
      </c>
      <c r="O139" s="167" t="e">
        <f>INDEX('Listado Ins Ana'!J:J,MATCH(Cantidades!G139,'Listado Ins Ana'!H:H,0))</f>
        <v>#N/A</v>
      </c>
      <c r="P139" s="168" t="e">
        <f>INDEX('Listado Ins Ana'!K:K,MATCH(Cantidades!G139,'Listado Ins Ana'!H:H,0))</f>
        <v>#N/A</v>
      </c>
    </row>
    <row r="140" spans="1:16" x14ac:dyDescent="0.25">
      <c r="A140" s="13" t="s">
        <v>23</v>
      </c>
      <c r="B140" s="15" t="s">
        <v>24</v>
      </c>
      <c r="C140" s="14">
        <v>4</v>
      </c>
      <c r="D140" s="14" t="s">
        <v>7395</v>
      </c>
      <c r="E140" s="14" t="s">
        <v>7399</v>
      </c>
      <c r="F140" s="14"/>
      <c r="G140" s="15" t="s">
        <v>7478</v>
      </c>
      <c r="H140" s="194" t="s">
        <v>7479</v>
      </c>
      <c r="I140" s="15" t="s">
        <v>7788</v>
      </c>
      <c r="J140" s="16">
        <v>1</v>
      </c>
      <c r="K140" s="15" t="s">
        <v>7414</v>
      </c>
      <c r="L140" s="188" t="s">
        <v>27</v>
      </c>
      <c r="N140" s="166" t="e">
        <f>INDEX('Listado Ins Ana'!I:I,MATCH(Cantidades!G140,'Listado Ins Ana'!H:H,0))</f>
        <v>#N/A</v>
      </c>
      <c r="O140" s="167" t="e">
        <f>INDEX('Listado Ins Ana'!J:J,MATCH(Cantidades!G140,'Listado Ins Ana'!H:H,0))</f>
        <v>#N/A</v>
      </c>
      <c r="P140" s="168" t="e">
        <f>INDEX('Listado Ins Ana'!K:K,MATCH(Cantidades!G140,'Listado Ins Ana'!H:H,0))</f>
        <v>#N/A</v>
      </c>
    </row>
    <row r="141" spans="1:16" ht="47.25" x14ac:dyDescent="0.25">
      <c r="A141" s="13" t="s">
        <v>23</v>
      </c>
      <c r="B141" s="15" t="s">
        <v>24</v>
      </c>
      <c r="C141" s="14">
        <v>4</v>
      </c>
      <c r="D141" s="14" t="s">
        <v>7395</v>
      </c>
      <c r="E141" s="14" t="s">
        <v>7399</v>
      </c>
      <c r="F141" s="14"/>
      <c r="G141" s="15">
        <v>8603</v>
      </c>
      <c r="H141" s="194" t="s">
        <v>7480</v>
      </c>
      <c r="I141" s="15" t="s">
        <v>7788</v>
      </c>
      <c r="J141" s="16">
        <v>1</v>
      </c>
      <c r="K141" s="15" t="s">
        <v>7414</v>
      </c>
      <c r="L141" s="188" t="s">
        <v>27</v>
      </c>
      <c r="N141" s="166" t="str">
        <f>INDEX('Listado Ins Ana'!I:I,MATCH(Cantidades!G141,'Listado Ins Ana'!H:H,0))</f>
        <v>PUNTO HIDRÁULICO AGUA FRÍA PVC 1/2" DUCHA. (INCLUYE SUMINISTRO E INSTALACIÓN, INCLUYE ACCESORIOS, TUBERÍA, SOLDADURA Y CINTA TEFLÓN).</v>
      </c>
      <c r="O141" s="167" t="str">
        <f>INDEX('Listado Ins Ana'!J:J,MATCH(Cantidades!G141,'Listado Ins Ana'!H:H,0))</f>
        <v>UN</v>
      </c>
      <c r="P141" s="168">
        <f>INDEX('Listado Ins Ana'!K:K,MATCH(Cantidades!G141,'Listado Ins Ana'!H:H,0))</f>
        <v>42982</v>
      </c>
    </row>
    <row r="142" spans="1:16" ht="47.25" x14ac:dyDescent="0.25">
      <c r="A142" s="13" t="s">
        <v>23</v>
      </c>
      <c r="B142" s="15" t="s">
        <v>24</v>
      </c>
      <c r="C142" s="14">
        <v>4</v>
      </c>
      <c r="D142" s="14" t="s">
        <v>7395</v>
      </c>
      <c r="E142" s="14" t="s">
        <v>7399</v>
      </c>
      <c r="F142" s="14"/>
      <c r="G142" s="15">
        <v>8519</v>
      </c>
      <c r="H142" s="194" t="s">
        <v>7481</v>
      </c>
      <c r="I142" s="15" t="s">
        <v>7788</v>
      </c>
      <c r="J142" s="16">
        <v>27</v>
      </c>
      <c r="K142" s="15" t="s">
        <v>7414</v>
      </c>
      <c r="L142" s="188" t="s">
        <v>27</v>
      </c>
      <c r="N142" s="166" t="str">
        <f>INDEX('Listado Ins Ana'!I:I,MATCH(Cantidades!G142,'Listado Ins Ana'!H:H,0))</f>
        <v>PUNTO HIDRÁULICO AGUA FRÍA PVCP Ø 1/2" LAVAPLATOS. INCLUYE SUMINISTRO E INSTALACIÓN, INCLUYE ACCESORIOS, TUBERÍA, SOLDADURA Y CINTA TEFLÓN.</v>
      </c>
      <c r="O142" s="167" t="str">
        <f>INDEX('Listado Ins Ana'!J:J,MATCH(Cantidades!G142,'Listado Ins Ana'!H:H,0))</f>
        <v>UN</v>
      </c>
      <c r="P142" s="168">
        <f>INDEX('Listado Ins Ana'!K:K,MATCH(Cantidades!G142,'Listado Ins Ana'!H:H,0))</f>
        <v>17196</v>
      </c>
    </row>
    <row r="143" spans="1:16" ht="47.25" x14ac:dyDescent="0.25">
      <c r="A143" s="13" t="s">
        <v>23</v>
      </c>
      <c r="B143" s="15" t="s">
        <v>24</v>
      </c>
      <c r="C143" s="14">
        <v>4</v>
      </c>
      <c r="D143" s="14" t="s">
        <v>7395</v>
      </c>
      <c r="E143" s="14" t="s">
        <v>7399</v>
      </c>
      <c r="F143" s="14"/>
      <c r="G143" s="15">
        <v>8528</v>
      </c>
      <c r="H143" s="194" t="s">
        <v>7482</v>
      </c>
      <c r="I143" s="15" t="s">
        <v>7788</v>
      </c>
      <c r="J143" s="16">
        <v>3</v>
      </c>
      <c r="K143" s="15" t="s">
        <v>7414</v>
      </c>
      <c r="L143" s="188" t="s">
        <v>27</v>
      </c>
      <c r="N143" s="166" t="str">
        <f>INDEX('Listado Ins Ana'!I:I,MATCH(Cantidades!G143,'Listado Ins Ana'!H:H,0))</f>
        <v>PUNTO HIDRÁULICO AGUA FRÍA PVCP Ø 1/2" LLAVE MANGUERA. INCLUYE SUMINISTRO E INSTALACIÓN, INCLUYE ACCESORIOS, TUBERÍA, SOLDADURA Y CINTA TEFLÓN.</v>
      </c>
      <c r="O143" s="167"/>
      <c r="P143" s="168"/>
    </row>
    <row r="144" spans="1:16" ht="31.5" x14ac:dyDescent="0.25">
      <c r="A144" s="13" t="s">
        <v>23</v>
      </c>
      <c r="B144" s="15" t="s">
        <v>24</v>
      </c>
      <c r="C144" s="14">
        <v>4</v>
      </c>
      <c r="D144" s="14" t="s">
        <v>7395</v>
      </c>
      <c r="E144" s="14" t="s">
        <v>7399</v>
      </c>
      <c r="F144" s="14"/>
      <c r="G144" s="15" t="s">
        <v>7483</v>
      </c>
      <c r="H144" s="194" t="s">
        <v>7803</v>
      </c>
      <c r="I144" s="15" t="s">
        <v>7788</v>
      </c>
      <c r="J144" s="16">
        <v>2</v>
      </c>
      <c r="K144" s="15" t="s">
        <v>7414</v>
      </c>
      <c r="L144" s="188" t="s">
        <v>27</v>
      </c>
      <c r="N144" s="166" t="e">
        <f>INDEX('Listado Ins Ana'!I:I,MATCH(Cantidades!G144,'Listado Ins Ana'!H:H,0))</f>
        <v>#N/A</v>
      </c>
      <c r="O144" s="167"/>
      <c r="P144" s="168"/>
    </row>
    <row r="145" spans="1:16" ht="31.5" x14ac:dyDescent="0.25">
      <c r="A145" s="13" t="s">
        <v>23</v>
      </c>
      <c r="B145" s="15" t="s">
        <v>24</v>
      </c>
      <c r="C145" s="14">
        <v>4</v>
      </c>
      <c r="D145" s="14" t="s">
        <v>7395</v>
      </c>
      <c r="E145" s="14" t="s">
        <v>7399</v>
      </c>
      <c r="F145" s="14"/>
      <c r="G145" s="15" t="s">
        <v>7484</v>
      </c>
      <c r="H145" s="194" t="s">
        <v>7485</v>
      </c>
      <c r="I145" s="15" t="s">
        <v>7788</v>
      </c>
      <c r="J145" s="16">
        <v>2</v>
      </c>
      <c r="K145" s="15" t="s">
        <v>7463</v>
      </c>
      <c r="L145" s="188" t="s">
        <v>27</v>
      </c>
      <c r="N145" s="166" t="e">
        <f>INDEX('Listado Ins Ana'!I:I,MATCH(Cantidades!G145,'Listado Ins Ana'!H:H,0))</f>
        <v>#N/A</v>
      </c>
      <c r="O145" s="167" t="e">
        <f>INDEX('Listado Ins Ana'!J:J,MATCH(Cantidades!G145,'Listado Ins Ana'!H:H,0))</f>
        <v>#N/A</v>
      </c>
      <c r="P145" s="168" t="e">
        <f>INDEX('Listado Ins Ana'!K:K,MATCH(Cantidades!G145,'Listado Ins Ana'!H:H,0))</f>
        <v>#N/A</v>
      </c>
    </row>
    <row r="146" spans="1:16" ht="31.5" x14ac:dyDescent="0.25">
      <c r="A146" s="13" t="s">
        <v>23</v>
      </c>
      <c r="B146" s="15" t="s">
        <v>24</v>
      </c>
      <c r="C146" s="14">
        <v>4</v>
      </c>
      <c r="D146" s="14" t="s">
        <v>7395</v>
      </c>
      <c r="E146" s="14" t="s">
        <v>7399</v>
      </c>
      <c r="F146" s="14"/>
      <c r="G146" s="15" t="s">
        <v>7486</v>
      </c>
      <c r="H146" s="194" t="s">
        <v>7487</v>
      </c>
      <c r="I146" s="15" t="s">
        <v>7788</v>
      </c>
      <c r="J146" s="16">
        <v>1</v>
      </c>
      <c r="K146" s="15" t="s">
        <v>7463</v>
      </c>
      <c r="L146" s="188" t="s">
        <v>27</v>
      </c>
      <c r="N146" s="166" t="e">
        <f>INDEX('Listado Ins Ana'!I:I,MATCH(Cantidades!G146,'Listado Ins Ana'!H:H,0))</f>
        <v>#N/A</v>
      </c>
      <c r="O146" s="167" t="e">
        <f>INDEX('Listado Ins Ana'!J:J,MATCH(Cantidades!G146,'Listado Ins Ana'!H:H,0))</f>
        <v>#N/A</v>
      </c>
      <c r="P146" s="168" t="e">
        <f>INDEX('Listado Ins Ana'!K:K,MATCH(Cantidades!G146,'Listado Ins Ana'!H:H,0))</f>
        <v>#N/A</v>
      </c>
    </row>
    <row r="147" spans="1:16" x14ac:dyDescent="0.25">
      <c r="A147" s="13" t="s">
        <v>23</v>
      </c>
      <c r="B147" s="15" t="s">
        <v>24</v>
      </c>
      <c r="C147" s="14">
        <v>4</v>
      </c>
      <c r="D147" s="14" t="s">
        <v>7395</v>
      </c>
      <c r="E147" s="14" t="s">
        <v>7399</v>
      </c>
      <c r="F147" s="14"/>
      <c r="G147" s="15" t="s">
        <v>7488</v>
      </c>
      <c r="H147" s="194" t="s">
        <v>7489</v>
      </c>
      <c r="I147" s="15" t="s">
        <v>7788</v>
      </c>
      <c r="J147" s="16">
        <v>3</v>
      </c>
      <c r="K147" s="15" t="s">
        <v>7414</v>
      </c>
      <c r="L147" s="188" t="s">
        <v>27</v>
      </c>
      <c r="N147" s="166" t="e">
        <f>INDEX('Listado Ins Ana'!I:I,MATCH(Cantidades!G147,'Listado Ins Ana'!H:H,0))</f>
        <v>#N/A</v>
      </c>
      <c r="O147" s="167" t="e">
        <f>INDEX('Listado Ins Ana'!J:J,MATCH(Cantidades!G147,'Listado Ins Ana'!H:H,0))</f>
        <v>#N/A</v>
      </c>
      <c r="P147" s="168" t="e">
        <f>INDEX('Listado Ins Ana'!K:K,MATCH(Cantidades!G147,'Listado Ins Ana'!H:H,0))</f>
        <v>#N/A</v>
      </c>
    </row>
    <row r="148" spans="1:16" ht="31.5" x14ac:dyDescent="0.25">
      <c r="A148" s="13" t="s">
        <v>23</v>
      </c>
      <c r="B148" s="15" t="s">
        <v>24</v>
      </c>
      <c r="C148" s="14">
        <v>4</v>
      </c>
      <c r="D148" s="14" t="s">
        <v>7395</v>
      </c>
      <c r="E148" s="14" t="s">
        <v>7399</v>
      </c>
      <c r="F148" s="14"/>
      <c r="G148" s="15" t="s">
        <v>7490</v>
      </c>
      <c r="H148" s="194" t="s">
        <v>7491</v>
      </c>
      <c r="I148" s="15" t="s">
        <v>7788</v>
      </c>
      <c r="J148" s="16">
        <v>2</v>
      </c>
      <c r="K148" s="15" t="s">
        <v>7463</v>
      </c>
      <c r="L148" s="188" t="s">
        <v>27</v>
      </c>
      <c r="N148" s="166" t="e">
        <f>INDEX('Listado Ins Ana'!I:I,MATCH(Cantidades!G148,'Listado Ins Ana'!H:H,0))</f>
        <v>#N/A</v>
      </c>
      <c r="O148" s="167" t="e">
        <f>INDEX('Listado Ins Ana'!J:J,MATCH(Cantidades!G148,'Listado Ins Ana'!H:H,0))</f>
        <v>#N/A</v>
      </c>
      <c r="P148" s="168" t="e">
        <f>INDEX('Listado Ins Ana'!K:K,MATCH(Cantidades!G148,'Listado Ins Ana'!H:H,0))</f>
        <v>#N/A</v>
      </c>
    </row>
    <row r="149" spans="1:16" ht="31.5" x14ac:dyDescent="0.25">
      <c r="A149" s="13" t="s">
        <v>23</v>
      </c>
      <c r="B149" s="15" t="s">
        <v>24</v>
      </c>
      <c r="C149" s="14">
        <v>4</v>
      </c>
      <c r="D149" s="14" t="s">
        <v>7395</v>
      </c>
      <c r="E149" s="14" t="s">
        <v>7399</v>
      </c>
      <c r="F149" s="14"/>
      <c r="G149" s="15" t="s">
        <v>7492</v>
      </c>
      <c r="H149" s="194" t="s">
        <v>7493</v>
      </c>
      <c r="I149" s="15" t="s">
        <v>7788</v>
      </c>
      <c r="J149" s="16">
        <v>3</v>
      </c>
      <c r="K149" s="15" t="s">
        <v>7463</v>
      </c>
      <c r="L149" s="188" t="s">
        <v>27</v>
      </c>
      <c r="N149" s="166" t="e">
        <f>INDEX('Listado Ins Ana'!I:I,MATCH(Cantidades!G149,'Listado Ins Ana'!H:H,0))</f>
        <v>#N/A</v>
      </c>
      <c r="O149" s="167"/>
      <c r="P149" s="168"/>
    </row>
    <row r="150" spans="1:16" ht="31.5" x14ac:dyDescent="0.25">
      <c r="A150" s="13" t="s">
        <v>23</v>
      </c>
      <c r="B150" s="15" t="s">
        <v>24</v>
      </c>
      <c r="C150" s="14">
        <v>4</v>
      </c>
      <c r="D150" s="14" t="s">
        <v>7395</v>
      </c>
      <c r="E150" s="14" t="s">
        <v>7399</v>
      </c>
      <c r="F150" s="14"/>
      <c r="G150" s="15" t="s">
        <v>7494</v>
      </c>
      <c r="H150" s="194" t="s">
        <v>7804</v>
      </c>
      <c r="I150" s="15" t="s">
        <v>7788</v>
      </c>
      <c r="J150" s="16">
        <v>2</v>
      </c>
      <c r="K150" s="15" t="s">
        <v>7469</v>
      </c>
      <c r="L150" s="188" t="s">
        <v>27</v>
      </c>
      <c r="N150" s="166" t="e">
        <f>INDEX('Listado Ins Ana'!I:I,MATCH(Cantidades!G150,'Listado Ins Ana'!H:H,0))</f>
        <v>#N/A</v>
      </c>
      <c r="O150" s="167"/>
      <c r="P150" s="168"/>
    </row>
    <row r="151" spans="1:16" ht="31.5" x14ac:dyDescent="0.25">
      <c r="A151" s="13" t="s">
        <v>23</v>
      </c>
      <c r="B151" s="15" t="s">
        <v>24</v>
      </c>
      <c r="C151" s="14">
        <v>4</v>
      </c>
      <c r="D151" s="14" t="s">
        <v>7395</v>
      </c>
      <c r="E151" s="14" t="s">
        <v>7399</v>
      </c>
      <c r="F151" s="14"/>
      <c r="G151" s="15" t="s">
        <v>7495</v>
      </c>
      <c r="H151" s="194" t="s">
        <v>7805</v>
      </c>
      <c r="I151" s="15" t="s">
        <v>7788</v>
      </c>
      <c r="J151" s="16">
        <v>4</v>
      </c>
      <c r="K151" s="15" t="s">
        <v>7469</v>
      </c>
      <c r="L151" s="188" t="s">
        <v>27</v>
      </c>
      <c r="N151" s="166" t="e">
        <f>INDEX('Listado Ins Ana'!I:I,MATCH(Cantidades!G151,'Listado Ins Ana'!H:H,0))</f>
        <v>#N/A</v>
      </c>
      <c r="O151" s="167" t="e">
        <f>INDEX('Listado Ins Ana'!J:J,MATCH(Cantidades!G151,'Listado Ins Ana'!H:H,0))</f>
        <v>#N/A</v>
      </c>
      <c r="P151" s="168" t="e">
        <f>INDEX('Listado Ins Ana'!K:K,MATCH(Cantidades!G151,'Listado Ins Ana'!H:H,0))</f>
        <v>#N/A</v>
      </c>
    </row>
    <row r="152" spans="1:16" ht="31.5" x14ac:dyDescent="0.25">
      <c r="A152" s="13" t="s">
        <v>23</v>
      </c>
      <c r="B152" s="15" t="s">
        <v>24</v>
      </c>
      <c r="C152" s="14">
        <v>4</v>
      </c>
      <c r="D152" s="14" t="s">
        <v>7395</v>
      </c>
      <c r="E152" s="14" t="s">
        <v>7399</v>
      </c>
      <c r="F152" s="14"/>
      <c r="G152" s="15" t="s">
        <v>7496</v>
      </c>
      <c r="H152" s="194" t="s">
        <v>7806</v>
      </c>
      <c r="I152" s="15" t="s">
        <v>7788</v>
      </c>
      <c r="J152" s="16">
        <v>13</v>
      </c>
      <c r="K152" s="15" t="s">
        <v>7469</v>
      </c>
      <c r="L152" s="188" t="s">
        <v>27</v>
      </c>
      <c r="N152" s="166" t="e">
        <f>INDEX('Listado Ins Ana'!I:I,MATCH(Cantidades!G152,'Listado Ins Ana'!H:H,0))</f>
        <v>#N/A</v>
      </c>
      <c r="O152" s="167" t="e">
        <f>INDEX('Listado Ins Ana'!J:J,MATCH(Cantidades!G152,'Listado Ins Ana'!H:H,0))</f>
        <v>#N/A</v>
      </c>
      <c r="P152" s="168" t="e">
        <f>INDEX('Listado Ins Ana'!K:K,MATCH(Cantidades!G152,'Listado Ins Ana'!H:H,0))</f>
        <v>#N/A</v>
      </c>
    </row>
    <row r="153" spans="1:16" x14ac:dyDescent="0.25">
      <c r="A153" s="13" t="s">
        <v>23</v>
      </c>
      <c r="B153" s="15" t="s">
        <v>24</v>
      </c>
      <c r="C153" s="14">
        <v>4</v>
      </c>
      <c r="D153" s="14" t="s">
        <v>7395</v>
      </c>
      <c r="E153" s="14" t="s">
        <v>7399</v>
      </c>
      <c r="F153" s="14"/>
      <c r="G153" s="15" t="s">
        <v>7497</v>
      </c>
      <c r="H153" s="194" t="s">
        <v>7807</v>
      </c>
      <c r="I153" s="15" t="s">
        <v>7788</v>
      </c>
      <c r="J153" s="16">
        <v>1</v>
      </c>
      <c r="K153" s="15" t="s">
        <v>7414</v>
      </c>
      <c r="L153" s="188" t="s">
        <v>27</v>
      </c>
      <c r="N153" s="166" t="e">
        <f>INDEX('Listado Ins Ana'!I:I,MATCH(Cantidades!G153,'Listado Ins Ana'!H:H,0))</f>
        <v>#N/A</v>
      </c>
      <c r="O153" s="167" t="e">
        <f>INDEX('Listado Ins Ana'!J:J,MATCH(Cantidades!G153,'Listado Ins Ana'!H:H,0))</f>
        <v>#N/A</v>
      </c>
      <c r="P153" s="168" t="e">
        <f>INDEX('Listado Ins Ana'!K:K,MATCH(Cantidades!G153,'Listado Ins Ana'!H:H,0))</f>
        <v>#N/A</v>
      </c>
    </row>
    <row r="154" spans="1:16" x14ac:dyDescent="0.25">
      <c r="A154" s="13" t="s">
        <v>23</v>
      </c>
      <c r="B154" s="15" t="s">
        <v>24</v>
      </c>
      <c r="C154" s="14">
        <v>4</v>
      </c>
      <c r="D154" s="14" t="s">
        <v>7395</v>
      </c>
      <c r="E154" s="14" t="s">
        <v>7399</v>
      </c>
      <c r="F154" s="14"/>
      <c r="G154" s="15" t="s">
        <v>7498</v>
      </c>
      <c r="H154" s="194" t="s">
        <v>7808</v>
      </c>
      <c r="I154" s="15" t="s">
        <v>7788</v>
      </c>
      <c r="J154" s="16">
        <v>1</v>
      </c>
      <c r="K154" s="15" t="s">
        <v>7414</v>
      </c>
      <c r="L154" s="188" t="s">
        <v>27</v>
      </c>
      <c r="N154" s="166" t="e">
        <f>INDEX('Listado Ins Ana'!I:I,MATCH(Cantidades!G154,'Listado Ins Ana'!H:H,0))</f>
        <v>#N/A</v>
      </c>
      <c r="O154" s="167" t="e">
        <f>INDEX('Listado Ins Ana'!J:J,MATCH(Cantidades!G154,'Listado Ins Ana'!H:H,0))</f>
        <v>#N/A</v>
      </c>
      <c r="P154" s="168" t="e">
        <f>INDEX('Listado Ins Ana'!K:K,MATCH(Cantidades!G154,'Listado Ins Ana'!H:H,0))</f>
        <v>#N/A</v>
      </c>
    </row>
    <row r="155" spans="1:16" ht="31.5" x14ac:dyDescent="0.25">
      <c r="A155" s="13" t="s">
        <v>23</v>
      </c>
      <c r="B155" s="15" t="s">
        <v>24</v>
      </c>
      <c r="C155" s="14">
        <v>4</v>
      </c>
      <c r="D155" s="14" t="s">
        <v>7395</v>
      </c>
      <c r="E155" s="14" t="s">
        <v>7399</v>
      </c>
      <c r="F155" s="14"/>
      <c r="G155" s="15" t="s">
        <v>7500</v>
      </c>
      <c r="H155" s="194" t="s">
        <v>7809</v>
      </c>
      <c r="I155" s="15" t="s">
        <v>7788</v>
      </c>
      <c r="J155" s="16">
        <v>2</v>
      </c>
      <c r="K155" s="15" t="s">
        <v>7469</v>
      </c>
      <c r="L155" s="188" t="s">
        <v>27</v>
      </c>
      <c r="N155" s="166" t="e">
        <f>INDEX('Listado Ins Ana'!I:I,MATCH(Cantidades!G155,'Listado Ins Ana'!H:H,0))</f>
        <v>#N/A</v>
      </c>
      <c r="O155" s="167" t="e">
        <f>INDEX('Listado Ins Ana'!J:J,MATCH(Cantidades!G155,'Listado Ins Ana'!H:H,0))</f>
        <v>#N/A</v>
      </c>
      <c r="P155" s="168" t="e">
        <f>INDEX('Listado Ins Ana'!K:K,MATCH(Cantidades!G155,'Listado Ins Ana'!H:H,0))</f>
        <v>#N/A</v>
      </c>
    </row>
    <row r="156" spans="1:16" ht="31.5" x14ac:dyDescent="0.25">
      <c r="A156" s="13" t="s">
        <v>23</v>
      </c>
      <c r="B156" s="15" t="s">
        <v>24</v>
      </c>
      <c r="C156" s="14">
        <v>4</v>
      </c>
      <c r="D156" s="14" t="s">
        <v>7395</v>
      </c>
      <c r="E156" s="14" t="s">
        <v>7399</v>
      </c>
      <c r="F156" s="14"/>
      <c r="G156" s="15" t="s">
        <v>7501</v>
      </c>
      <c r="H156" s="194" t="s">
        <v>7810</v>
      </c>
      <c r="I156" s="15" t="s">
        <v>7788</v>
      </c>
      <c r="J156" s="16">
        <v>2</v>
      </c>
      <c r="K156" s="15" t="s">
        <v>7469</v>
      </c>
      <c r="L156" s="188" t="s">
        <v>27</v>
      </c>
      <c r="N156" s="166" t="e">
        <f>INDEX('Listado Ins Ana'!I:I,MATCH(Cantidades!G156,'Listado Ins Ana'!H:H,0))</f>
        <v>#N/A</v>
      </c>
      <c r="O156" s="167" t="e">
        <f>INDEX('Listado Ins Ana'!J:J,MATCH(Cantidades!G156,'Listado Ins Ana'!H:H,0))</f>
        <v>#N/A</v>
      </c>
      <c r="P156" s="168" t="e">
        <f>INDEX('Listado Ins Ana'!K:K,MATCH(Cantidades!G156,'Listado Ins Ana'!H:H,0))</f>
        <v>#N/A</v>
      </c>
    </row>
    <row r="157" spans="1:16" ht="31.5" x14ac:dyDescent="0.25">
      <c r="A157" s="13" t="s">
        <v>23</v>
      </c>
      <c r="B157" s="15" t="s">
        <v>24</v>
      </c>
      <c r="C157" s="14">
        <v>4</v>
      </c>
      <c r="D157" s="14" t="s">
        <v>7395</v>
      </c>
      <c r="E157" s="14" t="s">
        <v>7399</v>
      </c>
      <c r="F157" s="14"/>
      <c r="G157" s="15" t="s">
        <v>7502</v>
      </c>
      <c r="H157" s="194" t="s">
        <v>7811</v>
      </c>
      <c r="I157" s="15" t="s">
        <v>7788</v>
      </c>
      <c r="J157" s="16">
        <v>7</v>
      </c>
      <c r="K157" s="15" t="s">
        <v>7469</v>
      </c>
      <c r="L157" s="188" t="s">
        <v>27</v>
      </c>
      <c r="N157" s="166" t="e">
        <f>INDEX('Listado Ins Ana'!I:I,MATCH(Cantidades!G157,'Listado Ins Ana'!H:H,0))</f>
        <v>#N/A</v>
      </c>
      <c r="O157" s="167" t="e">
        <f>INDEX('Listado Ins Ana'!J:J,MATCH(Cantidades!G157,'Listado Ins Ana'!H:H,0))</f>
        <v>#N/A</v>
      </c>
      <c r="P157" s="168" t="e">
        <f>INDEX('Listado Ins Ana'!K:K,MATCH(Cantidades!G157,'Listado Ins Ana'!H:H,0))</f>
        <v>#N/A</v>
      </c>
    </row>
    <row r="158" spans="1:16" ht="31.5" x14ac:dyDescent="0.25">
      <c r="A158" s="13" t="s">
        <v>23</v>
      </c>
      <c r="B158" s="15" t="s">
        <v>24</v>
      </c>
      <c r="C158" s="14">
        <v>4</v>
      </c>
      <c r="D158" s="14" t="s">
        <v>7395</v>
      </c>
      <c r="E158" s="14" t="s">
        <v>7399</v>
      </c>
      <c r="F158" s="14"/>
      <c r="G158" s="15" t="s">
        <v>7503</v>
      </c>
      <c r="H158" s="194" t="s">
        <v>7812</v>
      </c>
      <c r="I158" s="15" t="s">
        <v>7788</v>
      </c>
      <c r="J158" s="16">
        <v>4</v>
      </c>
      <c r="K158" s="15" t="s">
        <v>7469</v>
      </c>
      <c r="L158" s="188" t="s">
        <v>27</v>
      </c>
      <c r="N158" s="166" t="e">
        <f>INDEX('Listado Ins Ana'!I:I,MATCH(Cantidades!G158,'Listado Ins Ana'!H:H,0))</f>
        <v>#N/A</v>
      </c>
      <c r="O158" s="167" t="e">
        <f>INDEX('Listado Ins Ana'!J:J,MATCH(Cantidades!G158,'Listado Ins Ana'!H:H,0))</f>
        <v>#N/A</v>
      </c>
      <c r="P158" s="168" t="e">
        <f>INDEX('Listado Ins Ana'!K:K,MATCH(Cantidades!G158,'Listado Ins Ana'!H:H,0))</f>
        <v>#N/A</v>
      </c>
    </row>
    <row r="159" spans="1:16" ht="31.5" x14ac:dyDescent="0.25">
      <c r="A159" s="13" t="s">
        <v>23</v>
      </c>
      <c r="B159" s="15" t="s">
        <v>24</v>
      </c>
      <c r="C159" s="14">
        <v>4</v>
      </c>
      <c r="D159" s="14" t="s">
        <v>7395</v>
      </c>
      <c r="E159" s="14" t="s">
        <v>7399</v>
      </c>
      <c r="F159" s="14"/>
      <c r="G159" s="15" t="s">
        <v>7504</v>
      </c>
      <c r="H159" s="194" t="s">
        <v>7813</v>
      </c>
      <c r="I159" s="15" t="s">
        <v>7788</v>
      </c>
      <c r="J159" s="16">
        <v>1</v>
      </c>
      <c r="K159" s="15" t="s">
        <v>7469</v>
      </c>
      <c r="L159" s="188" t="s">
        <v>27</v>
      </c>
      <c r="N159" s="166" t="e">
        <f>INDEX('Listado Ins Ana'!I:I,MATCH(Cantidades!G159,'Listado Ins Ana'!H:H,0))</f>
        <v>#N/A</v>
      </c>
      <c r="O159" s="167" t="e">
        <f>INDEX('Listado Ins Ana'!J:J,MATCH(Cantidades!G159,'Listado Ins Ana'!H:H,0))</f>
        <v>#N/A</v>
      </c>
      <c r="P159" s="168" t="e">
        <f>INDEX('Listado Ins Ana'!K:K,MATCH(Cantidades!G159,'Listado Ins Ana'!H:H,0))</f>
        <v>#N/A</v>
      </c>
    </row>
    <row r="160" spans="1:16" x14ac:dyDescent="0.25">
      <c r="A160" s="13" t="s">
        <v>23</v>
      </c>
      <c r="B160" s="15" t="s">
        <v>24</v>
      </c>
      <c r="C160" s="14">
        <v>4</v>
      </c>
      <c r="D160" s="14" t="s">
        <v>7395</v>
      </c>
      <c r="E160" s="14" t="s">
        <v>7399</v>
      </c>
      <c r="F160" s="14"/>
      <c r="G160" s="15" t="s">
        <v>7505</v>
      </c>
      <c r="H160" s="194" t="s">
        <v>7814</v>
      </c>
      <c r="I160" s="15" t="s">
        <v>7788</v>
      </c>
      <c r="J160" s="16">
        <v>1</v>
      </c>
      <c r="K160" s="15" t="s">
        <v>7414</v>
      </c>
      <c r="L160" s="188" t="s">
        <v>27</v>
      </c>
      <c r="N160" s="166" t="e">
        <f>INDEX('Listado Ins Ana'!I:I,MATCH(Cantidades!G160,'Listado Ins Ana'!H:H,0))</f>
        <v>#N/A</v>
      </c>
      <c r="O160" s="167" t="e">
        <f>INDEX('Listado Ins Ana'!J:J,MATCH(Cantidades!G160,'Listado Ins Ana'!H:H,0))</f>
        <v>#N/A</v>
      </c>
      <c r="P160" s="168" t="e">
        <f>INDEX('Listado Ins Ana'!K:K,MATCH(Cantidades!G160,'Listado Ins Ana'!H:H,0))</f>
        <v>#N/A</v>
      </c>
    </row>
    <row r="161" spans="1:48" x14ac:dyDescent="0.25">
      <c r="A161" s="13" t="s">
        <v>23</v>
      </c>
      <c r="B161" s="15" t="s">
        <v>24</v>
      </c>
      <c r="C161" s="14">
        <v>4</v>
      </c>
      <c r="D161" s="14" t="s">
        <v>7395</v>
      </c>
      <c r="E161" s="14" t="s">
        <v>7399</v>
      </c>
      <c r="F161" s="14"/>
      <c r="G161" s="15" t="s">
        <v>7506</v>
      </c>
      <c r="H161" s="194" t="s">
        <v>7815</v>
      </c>
      <c r="I161" s="15" t="s">
        <v>7788</v>
      </c>
      <c r="J161" s="16">
        <v>2</v>
      </c>
      <c r="K161" s="15" t="s">
        <v>7414</v>
      </c>
      <c r="L161" s="188" t="s">
        <v>27</v>
      </c>
      <c r="N161" s="166" t="e">
        <f>INDEX('Listado Ins Ana'!I:I,MATCH(Cantidades!G161,'Listado Ins Ana'!H:H,0))</f>
        <v>#N/A</v>
      </c>
      <c r="O161" s="167" t="e">
        <f>INDEX('Listado Ins Ana'!J:J,MATCH(Cantidades!G161,'Listado Ins Ana'!H:H,0))</f>
        <v>#N/A</v>
      </c>
      <c r="P161" s="168" t="e">
        <f>INDEX('Listado Ins Ana'!K:K,MATCH(Cantidades!G161,'Listado Ins Ana'!H:H,0))</f>
        <v>#N/A</v>
      </c>
    </row>
    <row r="162" spans="1:48" x14ac:dyDescent="0.25">
      <c r="A162" s="13" t="s">
        <v>23</v>
      </c>
      <c r="B162" s="15" t="s">
        <v>24</v>
      </c>
      <c r="C162" s="14">
        <v>4</v>
      </c>
      <c r="D162" s="14" t="s">
        <v>7395</v>
      </c>
      <c r="E162" s="14" t="s">
        <v>7399</v>
      </c>
      <c r="F162" s="14"/>
      <c r="G162" s="15" t="s">
        <v>7507</v>
      </c>
      <c r="H162" s="194" t="s">
        <v>7816</v>
      </c>
      <c r="I162" s="15" t="s">
        <v>7788</v>
      </c>
      <c r="J162" s="16">
        <v>2</v>
      </c>
      <c r="K162" s="15" t="s">
        <v>7414</v>
      </c>
      <c r="L162" s="188" t="s">
        <v>27</v>
      </c>
      <c r="N162" s="166" t="e">
        <f>INDEX('Listado Ins Ana'!I:I,MATCH(Cantidades!G162,'Listado Ins Ana'!H:H,0))</f>
        <v>#N/A</v>
      </c>
      <c r="O162" s="167" t="e">
        <f>INDEX('Listado Ins Ana'!J:J,MATCH(Cantidades!G162,'Listado Ins Ana'!H:H,0))</f>
        <v>#N/A</v>
      </c>
      <c r="P162" s="168" t="e">
        <f>INDEX('Listado Ins Ana'!K:K,MATCH(Cantidades!G162,'Listado Ins Ana'!H:H,0))</f>
        <v>#N/A</v>
      </c>
    </row>
    <row r="163" spans="1:48" ht="31.5" x14ac:dyDescent="0.25">
      <c r="A163" s="13" t="s">
        <v>23</v>
      </c>
      <c r="B163" s="15" t="s">
        <v>24</v>
      </c>
      <c r="C163" s="14">
        <v>4</v>
      </c>
      <c r="D163" s="14" t="s">
        <v>7395</v>
      </c>
      <c r="E163" s="14" t="s">
        <v>7396</v>
      </c>
      <c r="F163" s="14"/>
      <c r="G163" s="15" t="s">
        <v>7438</v>
      </c>
      <c r="H163" s="194" t="s">
        <v>7439</v>
      </c>
      <c r="I163" s="15" t="s">
        <v>7788</v>
      </c>
      <c r="J163" s="16">
        <v>2</v>
      </c>
      <c r="K163" s="15" t="s">
        <v>7434</v>
      </c>
      <c r="L163" s="188" t="s">
        <v>27</v>
      </c>
      <c r="N163" s="166" t="e">
        <f>INDEX('Listado Ins Ana'!I:I,MATCH(Cantidades!G163,'Listado Ins Ana'!H:H,0))</f>
        <v>#N/A</v>
      </c>
      <c r="O163" s="167" t="e">
        <f>INDEX('Listado Ins Ana'!J:J,MATCH(Cantidades!G163,'Listado Ins Ana'!H:H,0))</f>
        <v>#N/A</v>
      </c>
      <c r="P163" s="168" t="e">
        <f>INDEX('Listado Ins Ana'!K:K,MATCH(Cantidades!G163,'Listado Ins Ana'!H:H,0))</f>
        <v>#N/A</v>
      </c>
    </row>
    <row r="164" spans="1:48" s="173" customFormat="1" ht="31.5" x14ac:dyDescent="0.25">
      <c r="A164" s="13" t="s">
        <v>23</v>
      </c>
      <c r="B164" s="15" t="s">
        <v>24</v>
      </c>
      <c r="C164" s="14">
        <v>4</v>
      </c>
      <c r="D164" s="14" t="s">
        <v>7395</v>
      </c>
      <c r="E164" s="14" t="s">
        <v>7396</v>
      </c>
      <c r="F164" s="14"/>
      <c r="G164" s="15" t="s">
        <v>7440</v>
      </c>
      <c r="H164" s="194" t="s">
        <v>7441</v>
      </c>
      <c r="I164" s="15" t="s">
        <v>7788</v>
      </c>
      <c r="J164" s="16">
        <v>6</v>
      </c>
      <c r="K164" s="15" t="s">
        <v>7434</v>
      </c>
      <c r="L164" s="188" t="s">
        <v>27</v>
      </c>
      <c r="M164" s="18"/>
      <c r="N164" s="166" t="e">
        <f>INDEX('Listado Ins Ana'!I:I,MATCH(Cantidades!G164,'Listado Ins Ana'!H:H,0))</f>
        <v>#N/A</v>
      </c>
      <c r="O164" s="167" t="e">
        <f>INDEX('Listado Ins Ana'!J:J,MATCH(Cantidades!G164,'Listado Ins Ana'!H:H,0))</f>
        <v>#N/A</v>
      </c>
      <c r="P164" s="168" t="e">
        <f>INDEX('Listado Ins Ana'!K:K,MATCH(Cantidades!G164,'Listado Ins Ana'!H:H,0))</f>
        <v>#N/A</v>
      </c>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31.5" x14ac:dyDescent="0.25">
      <c r="A165" s="13" t="s">
        <v>23</v>
      </c>
      <c r="B165" s="15" t="s">
        <v>24</v>
      </c>
      <c r="C165" s="14">
        <v>4</v>
      </c>
      <c r="D165" s="14" t="s">
        <v>7395</v>
      </c>
      <c r="E165" s="14" t="s">
        <v>7396</v>
      </c>
      <c r="F165" s="14"/>
      <c r="G165" s="15">
        <v>8529</v>
      </c>
      <c r="H165" s="194" t="s">
        <v>7817</v>
      </c>
      <c r="I165" s="15" t="s">
        <v>7788</v>
      </c>
      <c r="J165" s="16">
        <v>6</v>
      </c>
      <c r="K165" s="15" t="s">
        <v>7434</v>
      </c>
      <c r="L165" s="188" t="s">
        <v>27</v>
      </c>
      <c r="N165" s="166" t="str">
        <f>INDEX('Listado Ins Ana'!I:I,MATCH(Cantidades!G165,'Listado Ins Ana'!H:H,0))</f>
        <v>BUJE SOLDADO SANITARIA PVCS TIPO U.M. Ø4" X Ø2". INCLUYE SUMINISTRO E INSTALACIÓN.</v>
      </c>
      <c r="O165" s="167" t="str">
        <f>INDEX('Listado Ins Ana'!J:J,MATCH(Cantidades!G165,'Listado Ins Ana'!H:H,0))</f>
        <v>UN</v>
      </c>
      <c r="P165" s="168">
        <f>INDEX('Listado Ins Ana'!K:K,MATCH(Cantidades!G165,'Listado Ins Ana'!H:H,0))</f>
        <v>16120</v>
      </c>
    </row>
    <row r="166" spans="1:48" ht="31.5" x14ac:dyDescent="0.25">
      <c r="A166" s="13" t="s">
        <v>23</v>
      </c>
      <c r="B166" s="15" t="s">
        <v>24</v>
      </c>
      <c r="C166" s="14">
        <v>4</v>
      </c>
      <c r="D166" s="14" t="s">
        <v>7395</v>
      </c>
      <c r="E166" s="14" t="s">
        <v>7396</v>
      </c>
      <c r="F166" s="14"/>
      <c r="G166" s="15" t="s">
        <v>7442</v>
      </c>
      <c r="H166" s="194" t="s">
        <v>7443</v>
      </c>
      <c r="I166" s="15" t="s">
        <v>7788</v>
      </c>
      <c r="J166" s="16">
        <v>73</v>
      </c>
      <c r="K166" s="15" t="s">
        <v>7434</v>
      </c>
      <c r="L166" s="188" t="s">
        <v>27</v>
      </c>
      <c r="N166" s="166" t="e">
        <f>INDEX('Listado Ins Ana'!I:I,MATCH(Cantidades!G166,'Listado Ins Ana'!H:H,0))</f>
        <v>#N/A</v>
      </c>
      <c r="O166" s="167" t="e">
        <f>INDEX('Listado Ins Ana'!J:J,MATCH(Cantidades!G166,'Listado Ins Ana'!H:H,0))</f>
        <v>#N/A</v>
      </c>
      <c r="P166" s="168" t="e">
        <f>INDEX('Listado Ins Ana'!K:K,MATCH(Cantidades!G166,'Listado Ins Ana'!H:H,0))</f>
        <v>#N/A</v>
      </c>
    </row>
    <row r="167" spans="1:48" ht="31.5" x14ac:dyDescent="0.25">
      <c r="A167" s="13" t="s">
        <v>23</v>
      </c>
      <c r="B167" s="15" t="s">
        <v>24</v>
      </c>
      <c r="C167" s="14">
        <v>4</v>
      </c>
      <c r="D167" s="14" t="s">
        <v>7395</v>
      </c>
      <c r="E167" s="14" t="s">
        <v>7396</v>
      </c>
      <c r="F167" s="14"/>
      <c r="G167" s="15" t="s">
        <v>7444</v>
      </c>
      <c r="H167" s="194" t="s">
        <v>7445</v>
      </c>
      <c r="I167" s="15" t="s">
        <v>7788</v>
      </c>
      <c r="J167" s="16">
        <v>22</v>
      </c>
      <c r="K167" s="15" t="s">
        <v>7434</v>
      </c>
      <c r="L167" s="188" t="s">
        <v>27</v>
      </c>
      <c r="N167" s="166" t="e">
        <f>INDEX('Listado Ins Ana'!I:I,MATCH(Cantidades!G167,'Listado Ins Ana'!H:H,0))</f>
        <v>#N/A</v>
      </c>
      <c r="O167" s="167" t="e">
        <f>INDEX('Listado Ins Ana'!J:J,MATCH(Cantidades!G167,'Listado Ins Ana'!H:H,0))</f>
        <v>#N/A</v>
      </c>
      <c r="P167" s="168" t="e">
        <f>INDEX('Listado Ins Ana'!K:K,MATCH(Cantidades!G167,'Listado Ins Ana'!H:H,0))</f>
        <v>#N/A</v>
      </c>
    </row>
    <row r="168" spans="1:48" ht="31.5" x14ac:dyDescent="0.25">
      <c r="A168" s="13" t="s">
        <v>23</v>
      </c>
      <c r="B168" s="15" t="s">
        <v>24</v>
      </c>
      <c r="C168" s="14">
        <v>4</v>
      </c>
      <c r="D168" s="14" t="s">
        <v>7395</v>
      </c>
      <c r="E168" s="14" t="s">
        <v>7396</v>
      </c>
      <c r="F168" s="14"/>
      <c r="G168" s="15" t="s">
        <v>7446</v>
      </c>
      <c r="H168" s="194" t="s">
        <v>7447</v>
      </c>
      <c r="I168" s="15" t="s">
        <v>7788</v>
      </c>
      <c r="J168" s="16">
        <v>45</v>
      </c>
      <c r="K168" s="15" t="s">
        <v>7434</v>
      </c>
      <c r="L168" s="188" t="s">
        <v>27</v>
      </c>
      <c r="N168" s="166" t="e">
        <f>INDEX('Listado Ins Ana'!I:I,MATCH(Cantidades!G168,'Listado Ins Ana'!H:H,0))</f>
        <v>#N/A</v>
      </c>
      <c r="O168" s="167" t="e">
        <f>INDEX('Listado Ins Ana'!J:J,MATCH(Cantidades!G168,'Listado Ins Ana'!H:H,0))</f>
        <v>#N/A</v>
      </c>
      <c r="P168" s="168" t="e">
        <f>INDEX('Listado Ins Ana'!K:K,MATCH(Cantidades!G168,'Listado Ins Ana'!H:H,0))</f>
        <v>#N/A</v>
      </c>
    </row>
    <row r="169" spans="1:48" s="173" customFormat="1" ht="31.5" x14ac:dyDescent="0.25">
      <c r="A169" s="13" t="s">
        <v>23</v>
      </c>
      <c r="B169" s="15" t="s">
        <v>24</v>
      </c>
      <c r="C169" s="14">
        <v>4</v>
      </c>
      <c r="D169" s="14" t="s">
        <v>7395</v>
      </c>
      <c r="E169" s="14" t="s">
        <v>7396</v>
      </c>
      <c r="F169" s="14"/>
      <c r="G169" s="15">
        <v>5076</v>
      </c>
      <c r="H169" s="194" t="s">
        <v>7448</v>
      </c>
      <c r="I169" s="15" t="s">
        <v>7788</v>
      </c>
      <c r="J169" s="16">
        <v>53</v>
      </c>
      <c r="K169" s="15" t="s">
        <v>7414</v>
      </c>
      <c r="L169" s="188" t="s">
        <v>27</v>
      </c>
      <c r="M169" s="18"/>
      <c r="N169" s="166" t="str">
        <f>INDEX('Listado Ins Ana'!I:I,MATCH(Cantidades!G169,'Listado Ins Ana'!H:H,0))</f>
        <v>CODO 45° PVC SANITARIA D=4" (INCLUYE SUMINISTRO E INSTALACIÓN).</v>
      </c>
      <c r="O169" s="167" t="str">
        <f>INDEX('Listado Ins Ana'!J:J,MATCH(Cantidades!G169,'Listado Ins Ana'!H:H,0))</f>
        <v>UN</v>
      </c>
      <c r="P169" s="168">
        <f>INDEX('Listado Ins Ana'!K:K,MATCH(Cantidades!G169,'Listado Ins Ana'!H:H,0))</f>
        <v>19204</v>
      </c>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s="173" customFormat="1" ht="31.5" x14ac:dyDescent="0.25">
      <c r="A170" s="13" t="s">
        <v>23</v>
      </c>
      <c r="B170" s="15" t="s">
        <v>24</v>
      </c>
      <c r="C170" s="14">
        <v>4</v>
      </c>
      <c r="D170" s="14" t="s">
        <v>7395</v>
      </c>
      <c r="E170" s="14" t="s">
        <v>7396</v>
      </c>
      <c r="F170" s="14"/>
      <c r="G170" s="15">
        <v>5160</v>
      </c>
      <c r="H170" s="194" t="s">
        <v>7450</v>
      </c>
      <c r="I170" s="15" t="s">
        <v>7788</v>
      </c>
      <c r="J170" s="16">
        <v>55</v>
      </c>
      <c r="K170" s="15" t="s">
        <v>7434</v>
      </c>
      <c r="L170" s="188" t="s">
        <v>27</v>
      </c>
      <c r="M170" s="18"/>
      <c r="N170" s="166" t="str">
        <f>INDEX('Listado Ins Ana'!I:I,MATCH(Cantidades!G170,'Listado Ins Ana'!H:H,0))</f>
        <v>PUNTO SANITARIO 2" PARA LAVAMANOS, LAVAPLATOS, ORINALES Y POCETAS (INCLUYE SUMINISTRO E INSTALACIÓN, INCLUYE CODO DE 45°, TUBERIA PVC SANITARIA, SIFON, UNIÓN, SOLDADURA Y CINTA TEFLON).</v>
      </c>
      <c r="O170" s="167" t="str">
        <f>INDEX('Listado Ins Ana'!J:J,MATCH(Cantidades!G170,'Listado Ins Ana'!H:H,0))</f>
        <v>UN</v>
      </c>
      <c r="P170" s="168">
        <f>INDEX('Listado Ins Ana'!K:K,MATCH(Cantidades!G170,'Listado Ins Ana'!H:H,0))</f>
        <v>55625</v>
      </c>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s="173" customFormat="1" ht="31.5" x14ac:dyDescent="0.25">
      <c r="A171" s="13" t="s">
        <v>23</v>
      </c>
      <c r="B171" s="15" t="s">
        <v>24</v>
      </c>
      <c r="C171" s="14">
        <v>4</v>
      </c>
      <c r="D171" s="14" t="s">
        <v>7395</v>
      </c>
      <c r="E171" s="14" t="s">
        <v>7396</v>
      </c>
      <c r="F171" s="14"/>
      <c r="G171" s="15" t="s">
        <v>7451</v>
      </c>
      <c r="H171" s="194" t="s">
        <v>7452</v>
      </c>
      <c r="I171" s="15" t="s">
        <v>7788</v>
      </c>
      <c r="J171" s="16">
        <v>10</v>
      </c>
      <c r="K171" s="15" t="s">
        <v>7434</v>
      </c>
      <c r="L171" s="188" t="s">
        <v>27</v>
      </c>
      <c r="M171" s="18"/>
      <c r="N171" s="166" t="e">
        <f>INDEX('Listado Ins Ana'!I:I,MATCH(Cantidades!G171,'Listado Ins Ana'!H:H,0))</f>
        <v>#N/A</v>
      </c>
      <c r="O171" s="167" t="e">
        <f>INDEX('Listado Ins Ana'!J:J,MATCH(Cantidades!G171,'Listado Ins Ana'!H:H,0))</f>
        <v>#N/A</v>
      </c>
      <c r="P171" s="168" t="e">
        <f>INDEX('Listado Ins Ana'!K:K,MATCH(Cantidades!G171,'Listado Ins Ana'!H:H,0))</f>
        <v>#N/A</v>
      </c>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s="173" customFormat="1" ht="31.5" x14ac:dyDescent="0.25">
      <c r="A172" s="13" t="s">
        <v>23</v>
      </c>
      <c r="B172" s="15" t="s">
        <v>24</v>
      </c>
      <c r="C172" s="14">
        <v>4</v>
      </c>
      <c r="D172" s="14" t="s">
        <v>7395</v>
      </c>
      <c r="E172" s="14" t="s">
        <v>7396</v>
      </c>
      <c r="F172" s="14"/>
      <c r="G172" s="15">
        <v>5082</v>
      </c>
      <c r="H172" s="194" t="s">
        <v>7453</v>
      </c>
      <c r="I172" s="15" t="s">
        <v>7788</v>
      </c>
      <c r="J172" s="16">
        <v>16</v>
      </c>
      <c r="K172" s="15" t="s">
        <v>7434</v>
      </c>
      <c r="L172" s="188" t="s">
        <v>27</v>
      </c>
      <c r="M172" s="18"/>
      <c r="N172" s="166" t="str">
        <f>INDEX('Listado Ins Ana'!I:I,MATCH(Cantidades!G172,'Listado Ins Ana'!H:H,0))</f>
        <v>PUNTO SANITARIO 4" PARA FLUXOMETRO ( INCLUYE SUMINISTRO E INSTALACIÓN. INCLUYE CODO 45°, TUBERIA PVC SANITARIA, UNION, SOLDADURA Y CINTA TEFLON).</v>
      </c>
      <c r="O172" s="167" t="str">
        <f>INDEX('Listado Ins Ana'!J:J,MATCH(Cantidades!G172,'Listado Ins Ana'!H:H,0))</f>
        <v>UN</v>
      </c>
      <c r="P172" s="168">
        <f>INDEX('Listado Ins Ana'!K:K,MATCH(Cantidades!G172,'Listado Ins Ana'!H:H,0))</f>
        <v>80942</v>
      </c>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s="173" customFormat="1" ht="31.5" x14ac:dyDescent="0.25">
      <c r="A173" s="13" t="s">
        <v>23</v>
      </c>
      <c r="B173" s="15" t="s">
        <v>24</v>
      </c>
      <c r="C173" s="14">
        <v>4</v>
      </c>
      <c r="D173" s="14" t="s">
        <v>7395</v>
      </c>
      <c r="E173" s="14" t="s">
        <v>7396</v>
      </c>
      <c r="F173" s="14"/>
      <c r="G173" s="15">
        <v>5079</v>
      </c>
      <c r="H173" s="194" t="s">
        <v>7455</v>
      </c>
      <c r="I173" s="15" t="s">
        <v>7788</v>
      </c>
      <c r="J173" s="16">
        <v>34</v>
      </c>
      <c r="K173" s="15" t="s">
        <v>7434</v>
      </c>
      <c r="L173" s="188" t="s">
        <v>27</v>
      </c>
      <c r="M173" s="18"/>
      <c r="N173" s="166" t="str">
        <f>INDEX('Listado Ins Ana'!I:I,MATCH(Cantidades!G173,'Listado Ins Ana'!H:H,0))</f>
        <v>YEE PVC SANITARIA D=2" (INCLUYE SUMINISTRO E INSTALACIÓN).</v>
      </c>
      <c r="O173" s="167" t="str">
        <f>INDEX('Listado Ins Ana'!J:J,MATCH(Cantidades!G173,'Listado Ins Ana'!H:H,0))</f>
        <v>UN</v>
      </c>
      <c r="P173" s="168">
        <f>INDEX('Listado Ins Ana'!K:K,MATCH(Cantidades!G173,'Listado Ins Ana'!H:H,0))</f>
        <v>10526</v>
      </c>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31.5" x14ac:dyDescent="0.25">
      <c r="A174" s="13" t="s">
        <v>23</v>
      </c>
      <c r="B174" s="15" t="s">
        <v>24</v>
      </c>
      <c r="C174" s="14">
        <v>4</v>
      </c>
      <c r="D174" s="14" t="s">
        <v>7395</v>
      </c>
      <c r="E174" s="14" t="s">
        <v>7396</v>
      </c>
      <c r="F174" s="14"/>
      <c r="G174" s="15" t="s">
        <v>7456</v>
      </c>
      <c r="H174" s="194" t="s">
        <v>7457</v>
      </c>
      <c r="I174" s="15" t="s">
        <v>7788</v>
      </c>
      <c r="J174" s="16">
        <v>8</v>
      </c>
      <c r="K174" s="15" t="s">
        <v>7434</v>
      </c>
      <c r="L174" s="188" t="s">
        <v>27</v>
      </c>
      <c r="N174" s="166" t="e">
        <f>INDEX('Listado Ins Ana'!I:I,MATCH(Cantidades!G174,'Listado Ins Ana'!H:H,0))</f>
        <v>#N/A</v>
      </c>
      <c r="O174" s="167" t="e">
        <f>INDEX('Listado Ins Ana'!J:J,MATCH(Cantidades!G174,'Listado Ins Ana'!H:H,0))</f>
        <v>#N/A</v>
      </c>
      <c r="P174" s="168" t="e">
        <f>INDEX('Listado Ins Ana'!K:K,MATCH(Cantidades!G174,'Listado Ins Ana'!H:H,0))</f>
        <v>#N/A</v>
      </c>
    </row>
    <row r="175" spans="1:48" ht="31.5" x14ac:dyDescent="0.25">
      <c r="A175" s="13" t="s">
        <v>23</v>
      </c>
      <c r="B175" s="15" t="s">
        <v>24</v>
      </c>
      <c r="C175" s="14">
        <v>4</v>
      </c>
      <c r="D175" s="14" t="s">
        <v>7395</v>
      </c>
      <c r="E175" s="14" t="s">
        <v>7396</v>
      </c>
      <c r="F175" s="14"/>
      <c r="G175" s="15" t="s">
        <v>7716</v>
      </c>
      <c r="H175" s="194" t="s">
        <v>7717</v>
      </c>
      <c r="I175" s="15" t="s">
        <v>7788</v>
      </c>
      <c r="J175" s="16">
        <v>1</v>
      </c>
      <c r="K175" s="15" t="s">
        <v>7434</v>
      </c>
      <c r="L175" s="188" t="s">
        <v>27</v>
      </c>
      <c r="N175" s="166" t="e">
        <f>INDEX('Listado Ins Ana'!I:I,MATCH(Cantidades!G175,'Listado Ins Ana'!H:H,0))</f>
        <v>#N/A</v>
      </c>
      <c r="O175" s="167" t="e">
        <f>INDEX('Listado Ins Ana'!J:J,MATCH(Cantidades!G175,'Listado Ins Ana'!H:H,0))</f>
        <v>#N/A</v>
      </c>
      <c r="P175" s="168" t="e">
        <f>INDEX('Listado Ins Ana'!K:K,MATCH(Cantidades!G175,'Listado Ins Ana'!H:H,0))</f>
        <v>#N/A</v>
      </c>
    </row>
    <row r="176" spans="1:48" ht="31.5" x14ac:dyDescent="0.25">
      <c r="A176" s="13" t="s">
        <v>23</v>
      </c>
      <c r="B176" s="15" t="s">
        <v>24</v>
      </c>
      <c r="C176" s="14">
        <v>4</v>
      </c>
      <c r="D176" s="14" t="s">
        <v>7395</v>
      </c>
      <c r="E176" s="14" t="s">
        <v>7396</v>
      </c>
      <c r="F176" s="14"/>
      <c r="G176" s="15">
        <v>5080</v>
      </c>
      <c r="H176" s="194" t="s">
        <v>7458</v>
      </c>
      <c r="I176" s="15" t="s">
        <v>7788</v>
      </c>
      <c r="J176" s="16">
        <v>20</v>
      </c>
      <c r="K176" s="15" t="s">
        <v>7434</v>
      </c>
      <c r="L176" s="188" t="s">
        <v>27</v>
      </c>
      <c r="N176" s="166" t="str">
        <f>INDEX('Listado Ins Ana'!I:I,MATCH(Cantidades!G176,'Listado Ins Ana'!H:H,0))</f>
        <v>YEE PVC SANITARIA D=4" (INCLUYE SUMINISTRO E INSTALACIÓN).</v>
      </c>
      <c r="O176" s="167" t="str">
        <f>INDEX('Listado Ins Ana'!J:J,MATCH(Cantidades!G176,'Listado Ins Ana'!H:H,0))</f>
        <v>UN</v>
      </c>
      <c r="P176" s="168">
        <f>INDEX('Listado Ins Ana'!K:K,MATCH(Cantidades!G176,'Listado Ins Ana'!H:H,0))</f>
        <v>31659</v>
      </c>
    </row>
    <row r="177" spans="1:16" ht="31.5" x14ac:dyDescent="0.25">
      <c r="A177" s="13" t="s">
        <v>23</v>
      </c>
      <c r="B177" s="15" t="s">
        <v>24</v>
      </c>
      <c r="C177" s="14">
        <v>4</v>
      </c>
      <c r="D177" s="14" t="s">
        <v>7395</v>
      </c>
      <c r="E177" s="14" t="s">
        <v>7396</v>
      </c>
      <c r="F177" s="14"/>
      <c r="G177" s="15">
        <v>5159</v>
      </c>
      <c r="H177" s="194" t="s">
        <v>7459</v>
      </c>
      <c r="I177" s="15" t="s">
        <v>7788</v>
      </c>
      <c r="J177" s="16">
        <v>28</v>
      </c>
      <c r="K177" s="15" t="s">
        <v>7434</v>
      </c>
      <c r="L177" s="188" t="s">
        <v>27</v>
      </c>
      <c r="N177" s="166" t="str">
        <f>INDEX('Listado Ins Ana'!I:I,MATCH(Cantidades!G177,'Listado Ins Ana'!H:H,0))</f>
        <v>YEE REDUCIDA PVC SANITARIA 4" X 2" (INCLUYE SUMINISTRO E INSTALACIÓN)</v>
      </c>
      <c r="O177" s="167" t="str">
        <f>INDEX('Listado Ins Ana'!J:J,MATCH(Cantidades!G177,'Listado Ins Ana'!H:H,0))</f>
        <v>UN</v>
      </c>
      <c r="P177" s="168">
        <f>INDEX('Listado Ins Ana'!K:K,MATCH(Cantidades!G177,'Listado Ins Ana'!H:H,0))</f>
        <v>27711</v>
      </c>
    </row>
    <row r="178" spans="1:16" ht="31.5" x14ac:dyDescent="0.25">
      <c r="A178" s="13" t="s">
        <v>23</v>
      </c>
      <c r="B178" s="15" t="s">
        <v>24</v>
      </c>
      <c r="C178" s="14">
        <v>4</v>
      </c>
      <c r="D178" s="14" t="s">
        <v>7395</v>
      </c>
      <c r="E178" s="14" t="s">
        <v>7396</v>
      </c>
      <c r="F178" s="14"/>
      <c r="G178" s="15">
        <v>7590</v>
      </c>
      <c r="H178" s="194" t="s">
        <v>7460</v>
      </c>
      <c r="I178" s="15" t="s">
        <v>7788</v>
      </c>
      <c r="J178" s="16">
        <v>2</v>
      </c>
      <c r="K178" s="15" t="s">
        <v>7434</v>
      </c>
      <c r="L178" s="188" t="s">
        <v>27</v>
      </c>
      <c r="N178" s="166" t="str">
        <f>INDEX('Listado Ins Ana'!I:I,MATCH(Cantidades!G178,'Listado Ins Ana'!H:H,0))</f>
        <v>YEE REDUCIDA PVC SANITARIA 4" X 3" (INCLUYE SUMINISTRO E INSTALACIÓN)</v>
      </c>
      <c r="O178" s="167" t="str">
        <f>INDEX('Listado Ins Ana'!J:J,MATCH(Cantidades!G178,'Listado Ins Ana'!H:H,0))</f>
        <v>UN</v>
      </c>
      <c r="P178" s="168">
        <f>INDEX('Listado Ins Ana'!K:K,MATCH(Cantidades!G178,'Listado Ins Ana'!H:H,0))</f>
        <v>27711</v>
      </c>
    </row>
    <row r="179" spans="1:16" ht="31.5" x14ac:dyDescent="0.25">
      <c r="A179" s="13" t="s">
        <v>23</v>
      </c>
      <c r="B179" s="15" t="s">
        <v>24</v>
      </c>
      <c r="C179" s="14">
        <v>4</v>
      </c>
      <c r="D179" s="14" t="s">
        <v>7395</v>
      </c>
      <c r="E179" s="14" t="s">
        <v>7397</v>
      </c>
      <c r="F179" s="14"/>
      <c r="G179" s="15" t="s">
        <v>7446</v>
      </c>
      <c r="H179" s="194" t="s">
        <v>7447</v>
      </c>
      <c r="I179" s="15" t="s">
        <v>7788</v>
      </c>
      <c r="J179" s="16">
        <v>14</v>
      </c>
      <c r="K179" s="15" t="s">
        <v>7434</v>
      </c>
      <c r="L179" s="188" t="s">
        <v>27</v>
      </c>
      <c r="N179" s="166" t="e">
        <f>INDEX('Listado Ins Ana'!I:I,MATCH(Cantidades!G179,'Listado Ins Ana'!H:H,0))</f>
        <v>#N/A</v>
      </c>
      <c r="O179" s="167" t="e">
        <f>INDEX('Listado Ins Ana'!J:J,MATCH(Cantidades!G179,'Listado Ins Ana'!H:H,0))</f>
        <v>#N/A</v>
      </c>
      <c r="P179" s="168" t="e">
        <f>INDEX('Listado Ins Ana'!K:K,MATCH(Cantidades!G179,'Listado Ins Ana'!H:H,0))</f>
        <v>#N/A</v>
      </c>
    </row>
    <row r="180" spans="1:16" ht="31.5" x14ac:dyDescent="0.25">
      <c r="A180" s="13" t="s">
        <v>23</v>
      </c>
      <c r="B180" s="15" t="s">
        <v>24</v>
      </c>
      <c r="C180" s="14">
        <v>4</v>
      </c>
      <c r="D180" s="14" t="s">
        <v>7395</v>
      </c>
      <c r="E180" s="14" t="s">
        <v>7397</v>
      </c>
      <c r="F180" s="14"/>
      <c r="G180" s="15" t="s">
        <v>7449</v>
      </c>
      <c r="H180" s="194" t="s">
        <v>7433</v>
      </c>
      <c r="I180" s="15" t="s">
        <v>7788</v>
      </c>
      <c r="J180" s="16">
        <v>36</v>
      </c>
      <c r="K180" s="15" t="s">
        <v>7434</v>
      </c>
      <c r="L180" s="188" t="s">
        <v>27</v>
      </c>
      <c r="N180" s="166" t="e">
        <f>INDEX('Listado Ins Ana'!I:I,MATCH(Cantidades!G180,'Listado Ins Ana'!H:H,0))</f>
        <v>#N/A</v>
      </c>
      <c r="O180" s="167" t="e">
        <f>INDEX('Listado Ins Ana'!J:J,MATCH(Cantidades!G180,'Listado Ins Ana'!H:H,0))</f>
        <v>#N/A</v>
      </c>
      <c r="P180" s="168" t="e">
        <f>INDEX('Listado Ins Ana'!K:K,MATCH(Cantidades!G180,'Listado Ins Ana'!H:H,0))</f>
        <v>#N/A</v>
      </c>
    </row>
    <row r="181" spans="1:16" ht="31.5" x14ac:dyDescent="0.25">
      <c r="A181" s="13" t="s">
        <v>23</v>
      </c>
      <c r="B181" s="15" t="s">
        <v>24</v>
      </c>
      <c r="C181" s="14">
        <v>4</v>
      </c>
      <c r="D181" s="14" t="s">
        <v>7395</v>
      </c>
      <c r="E181" s="14" t="s">
        <v>7397</v>
      </c>
      <c r="F181" s="14"/>
      <c r="G181" s="15">
        <v>6542</v>
      </c>
      <c r="H181" s="194" t="s">
        <v>7435</v>
      </c>
      <c r="I181" s="15" t="s">
        <v>7788</v>
      </c>
      <c r="J181" s="16">
        <v>4</v>
      </c>
      <c r="K181" s="15" t="s">
        <v>7434</v>
      </c>
      <c r="L181" s="188" t="s">
        <v>27</v>
      </c>
      <c r="N181" s="166" t="str">
        <f>INDEX('Listado Ins Ana'!I:I,MATCH(Cantidades!G181,'Listado Ins Ana'!H:H,0))</f>
        <v>CODO 45° CXE PVC SANITARIA D=6" (INCLUYE SUMINISTRO E INSTALACIÓN).</v>
      </c>
      <c r="O181" s="167" t="str">
        <f>INDEX('Listado Ins Ana'!J:J,MATCH(Cantidades!G181,'Listado Ins Ana'!H:H,0))</f>
        <v>UN</v>
      </c>
      <c r="P181" s="168">
        <f>INDEX('Listado Ins Ana'!K:K,MATCH(Cantidades!G181,'Listado Ins Ana'!H:H,0))</f>
        <v>61000</v>
      </c>
    </row>
    <row r="182" spans="1:16" ht="31.5" x14ac:dyDescent="0.25">
      <c r="A182" s="13" t="s">
        <v>23</v>
      </c>
      <c r="B182" s="15" t="s">
        <v>24</v>
      </c>
      <c r="C182" s="14">
        <v>4</v>
      </c>
      <c r="D182" s="14" t="s">
        <v>7395</v>
      </c>
      <c r="E182" s="14" t="s">
        <v>7397</v>
      </c>
      <c r="F182" s="14"/>
      <c r="G182" s="15">
        <v>5080</v>
      </c>
      <c r="H182" s="194" t="s">
        <v>7458</v>
      </c>
      <c r="I182" s="15" t="s">
        <v>7788</v>
      </c>
      <c r="J182" s="16">
        <v>2</v>
      </c>
      <c r="K182" s="15" t="s">
        <v>7434</v>
      </c>
      <c r="L182" s="188" t="s">
        <v>27</v>
      </c>
      <c r="N182" s="166" t="str">
        <f>INDEX('Listado Ins Ana'!I:I,MATCH(Cantidades!G182,'Listado Ins Ana'!H:H,0))</f>
        <v>YEE PVC SANITARIA D=4" (INCLUYE SUMINISTRO E INSTALACIÓN).</v>
      </c>
      <c r="O182" s="167" t="str">
        <f>INDEX('Listado Ins Ana'!J:J,MATCH(Cantidades!G182,'Listado Ins Ana'!H:H,0))</f>
        <v>UN</v>
      </c>
      <c r="P182" s="168">
        <f>INDEX('Listado Ins Ana'!K:K,MATCH(Cantidades!G182,'Listado Ins Ana'!H:H,0))</f>
        <v>31659</v>
      </c>
    </row>
    <row r="183" spans="1:16" ht="31.5" x14ac:dyDescent="0.25">
      <c r="A183" s="13" t="s">
        <v>23</v>
      </c>
      <c r="B183" s="15" t="s">
        <v>24</v>
      </c>
      <c r="C183" s="14">
        <v>4</v>
      </c>
      <c r="D183" s="14" t="s">
        <v>7395</v>
      </c>
      <c r="E183" s="14" t="s">
        <v>7397</v>
      </c>
      <c r="F183" s="14"/>
      <c r="G183" s="15" t="s">
        <v>7436</v>
      </c>
      <c r="H183" s="194" t="s">
        <v>7818</v>
      </c>
      <c r="I183" s="15" t="s">
        <v>7788</v>
      </c>
      <c r="J183" s="16">
        <v>6</v>
      </c>
      <c r="K183" s="15" t="s">
        <v>7434</v>
      </c>
      <c r="L183" s="188" t="s">
        <v>27</v>
      </c>
      <c r="N183" s="166" t="e">
        <f>INDEX('Listado Ins Ana'!I:I,MATCH(Cantidades!G183,'Listado Ins Ana'!H:H,0))</f>
        <v>#N/A</v>
      </c>
      <c r="O183" s="167" t="e">
        <f>INDEX('Listado Ins Ana'!J:J,MATCH(Cantidades!G183,'Listado Ins Ana'!H:H,0))</f>
        <v>#N/A</v>
      </c>
      <c r="P183" s="168" t="e">
        <f>INDEX('Listado Ins Ana'!K:K,MATCH(Cantidades!G183,'Listado Ins Ana'!H:H,0))</f>
        <v>#N/A</v>
      </c>
    </row>
    <row r="184" spans="1:16" x14ac:dyDescent="0.25">
      <c r="A184" s="13" t="s">
        <v>23</v>
      </c>
      <c r="B184" s="15" t="s">
        <v>24</v>
      </c>
      <c r="C184" s="14">
        <v>4</v>
      </c>
      <c r="D184" s="14" t="s">
        <v>7395</v>
      </c>
      <c r="E184" s="14" t="s">
        <v>7398</v>
      </c>
      <c r="F184" s="14"/>
      <c r="G184" s="15" t="s">
        <v>7522</v>
      </c>
      <c r="H184" s="194" t="s">
        <v>7819</v>
      </c>
      <c r="I184" s="15" t="s">
        <v>7788</v>
      </c>
      <c r="J184" s="16">
        <v>6</v>
      </c>
      <c r="K184" s="15" t="s">
        <v>7414</v>
      </c>
      <c r="L184" s="188" t="s">
        <v>27</v>
      </c>
      <c r="N184" s="166" t="e">
        <f>INDEX('Listado Ins Ana'!I:I,MATCH(Cantidades!G184,'Listado Ins Ana'!H:H,0))</f>
        <v>#N/A</v>
      </c>
      <c r="O184" s="167"/>
      <c r="P184" s="168"/>
    </row>
    <row r="185" spans="1:16" ht="31.5" x14ac:dyDescent="0.25">
      <c r="A185" s="13" t="s">
        <v>23</v>
      </c>
      <c r="B185" s="15" t="s">
        <v>24</v>
      </c>
      <c r="C185" s="14">
        <v>4</v>
      </c>
      <c r="D185" s="14" t="s">
        <v>7395</v>
      </c>
      <c r="E185" s="14" t="s">
        <v>7398</v>
      </c>
      <c r="F185" s="14"/>
      <c r="G185" s="15" t="s">
        <v>7508</v>
      </c>
      <c r="H185" s="194" t="s">
        <v>7509</v>
      </c>
      <c r="I185" s="15" t="s">
        <v>7788</v>
      </c>
      <c r="J185" s="16">
        <v>2</v>
      </c>
      <c r="K185" s="15" t="s">
        <v>7463</v>
      </c>
      <c r="L185" s="188" t="s">
        <v>27</v>
      </c>
      <c r="N185" s="166" t="e">
        <f>INDEX('Listado Ins Ana'!I:I,MATCH(Cantidades!G185,'Listado Ins Ana'!H:H,0))</f>
        <v>#N/A</v>
      </c>
      <c r="O185" s="167"/>
      <c r="P185" s="168"/>
    </row>
    <row r="186" spans="1:16" x14ac:dyDescent="0.25">
      <c r="A186" s="13" t="s">
        <v>23</v>
      </c>
      <c r="B186" s="15" t="s">
        <v>24</v>
      </c>
      <c r="C186" s="14">
        <v>4</v>
      </c>
      <c r="D186" s="14" t="s">
        <v>7395</v>
      </c>
      <c r="E186" s="14" t="s">
        <v>7398</v>
      </c>
      <c r="F186" s="14"/>
      <c r="G186" s="15" t="s">
        <v>7510</v>
      </c>
      <c r="H186" s="194" t="s">
        <v>7511</v>
      </c>
      <c r="I186" s="15" t="s">
        <v>7788</v>
      </c>
      <c r="J186" s="16">
        <v>1</v>
      </c>
      <c r="K186" s="15" t="s">
        <v>7414</v>
      </c>
      <c r="L186" s="188" t="s">
        <v>27</v>
      </c>
      <c r="N186" s="166" t="e">
        <f>INDEX('Listado Ins Ana'!I:I,MATCH(Cantidades!G186,'Listado Ins Ana'!H:H,0))</f>
        <v>#N/A</v>
      </c>
      <c r="O186" s="167"/>
      <c r="P186" s="168"/>
    </row>
    <row r="187" spans="1:16" x14ac:dyDescent="0.25">
      <c r="A187" s="13" t="s">
        <v>23</v>
      </c>
      <c r="B187" s="15" t="s">
        <v>24</v>
      </c>
      <c r="C187" s="14">
        <v>4</v>
      </c>
      <c r="D187" s="14" t="s">
        <v>7395</v>
      </c>
      <c r="E187" s="14" t="s">
        <v>7398</v>
      </c>
      <c r="F187" s="14"/>
      <c r="G187" s="15" t="s">
        <v>7512</v>
      </c>
      <c r="H187" s="194" t="s">
        <v>7513</v>
      </c>
      <c r="I187" s="15" t="s">
        <v>7788</v>
      </c>
      <c r="J187" s="16">
        <v>1</v>
      </c>
      <c r="K187" s="15" t="s">
        <v>7414</v>
      </c>
      <c r="L187" s="188" t="s">
        <v>27</v>
      </c>
      <c r="N187" s="166" t="e">
        <f>INDEX('Listado Ins Ana'!I:I,MATCH(Cantidades!G187,'Listado Ins Ana'!H:H,0))</f>
        <v>#N/A</v>
      </c>
      <c r="O187" s="167"/>
      <c r="P187" s="168"/>
    </row>
    <row r="188" spans="1:16" ht="31.5" x14ac:dyDescent="0.25">
      <c r="A188" s="13" t="s">
        <v>23</v>
      </c>
      <c r="B188" s="15" t="s">
        <v>24</v>
      </c>
      <c r="C188" s="14">
        <v>4</v>
      </c>
      <c r="D188" s="14" t="s">
        <v>7395</v>
      </c>
      <c r="E188" s="14" t="s">
        <v>7398</v>
      </c>
      <c r="F188" s="14"/>
      <c r="G188" s="15" t="s">
        <v>7497</v>
      </c>
      <c r="H188" s="194" t="s">
        <v>7820</v>
      </c>
      <c r="I188" s="15" t="s">
        <v>7788</v>
      </c>
      <c r="J188" s="16">
        <v>22</v>
      </c>
      <c r="K188" s="15" t="s">
        <v>7414</v>
      </c>
      <c r="L188" s="188" t="s">
        <v>27</v>
      </c>
      <c r="N188" s="166" t="e">
        <f>INDEX('Listado Ins Ana'!I:I,MATCH(Cantidades!G188,'Listado Ins Ana'!H:H,0))</f>
        <v>#N/A</v>
      </c>
      <c r="O188" s="167"/>
      <c r="P188" s="168"/>
    </row>
    <row r="189" spans="1:16" ht="31.5" x14ac:dyDescent="0.25">
      <c r="A189" s="13" t="s">
        <v>23</v>
      </c>
      <c r="B189" s="15" t="s">
        <v>24</v>
      </c>
      <c r="C189" s="14">
        <v>4</v>
      </c>
      <c r="D189" s="14" t="s">
        <v>7395</v>
      </c>
      <c r="E189" s="14" t="s">
        <v>7398</v>
      </c>
      <c r="F189" s="14"/>
      <c r="G189" s="15" t="s">
        <v>7765</v>
      </c>
      <c r="H189" s="194" t="s">
        <v>7821</v>
      </c>
      <c r="I189" s="15" t="s">
        <v>7788</v>
      </c>
      <c r="J189" s="16">
        <v>1</v>
      </c>
      <c r="K189" s="15" t="s">
        <v>7463</v>
      </c>
      <c r="L189" s="188" t="s">
        <v>27</v>
      </c>
      <c r="N189" s="166" t="e">
        <f>INDEX('Listado Ins Ana'!I:I,MATCH(Cantidades!G189,'Listado Ins Ana'!H:H,0))</f>
        <v>#N/A</v>
      </c>
      <c r="O189" s="167"/>
      <c r="P189" s="168"/>
    </row>
    <row r="190" spans="1:16" x14ac:dyDescent="0.25">
      <c r="A190" s="13" t="s">
        <v>23</v>
      </c>
      <c r="B190" s="15" t="s">
        <v>24</v>
      </c>
      <c r="C190" s="14">
        <v>4</v>
      </c>
      <c r="D190" s="14" t="s">
        <v>7395</v>
      </c>
      <c r="E190" s="14" t="s">
        <v>7398</v>
      </c>
      <c r="F190" s="14"/>
      <c r="G190" s="15" t="s">
        <v>7530</v>
      </c>
      <c r="H190" s="194" t="s">
        <v>7531</v>
      </c>
      <c r="I190" s="15" t="s">
        <v>7788</v>
      </c>
      <c r="J190" s="16">
        <v>2</v>
      </c>
      <c r="K190" s="15" t="s">
        <v>7414</v>
      </c>
      <c r="L190" s="188" t="s">
        <v>27</v>
      </c>
      <c r="N190" s="166" t="e">
        <f>INDEX('Listado Ins Ana'!I:I,MATCH(Cantidades!G190,'Listado Ins Ana'!H:H,0))</f>
        <v>#N/A</v>
      </c>
      <c r="O190" s="167"/>
      <c r="P190" s="168"/>
    </row>
    <row r="191" spans="1:16" x14ac:dyDescent="0.25">
      <c r="A191" s="13" t="s">
        <v>23</v>
      </c>
      <c r="B191" s="15" t="s">
        <v>24</v>
      </c>
      <c r="C191" s="14">
        <v>4</v>
      </c>
      <c r="D191" s="14" t="s">
        <v>7395</v>
      </c>
      <c r="E191" s="14" t="s">
        <v>7398</v>
      </c>
      <c r="F191" s="14"/>
      <c r="G191" s="15" t="s">
        <v>7526</v>
      </c>
      <c r="H191" s="194" t="s">
        <v>7884</v>
      </c>
      <c r="I191" s="15" t="s">
        <v>7788</v>
      </c>
      <c r="J191" s="16">
        <v>2</v>
      </c>
      <c r="K191" s="15" t="s">
        <v>7414</v>
      </c>
      <c r="L191" s="188" t="s">
        <v>27</v>
      </c>
      <c r="N191" s="166" t="e">
        <f>INDEX('Listado Ins Ana'!I:I,MATCH(Cantidades!G191,'Listado Ins Ana'!H:H,0))</f>
        <v>#N/A</v>
      </c>
      <c r="O191" s="167"/>
      <c r="P191" s="168"/>
    </row>
    <row r="192" spans="1:16" x14ac:dyDescent="0.25">
      <c r="A192" s="13" t="s">
        <v>23</v>
      </c>
      <c r="B192" s="15" t="s">
        <v>24</v>
      </c>
      <c r="C192" s="14">
        <v>4</v>
      </c>
      <c r="D192" s="14" t="s">
        <v>7395</v>
      </c>
      <c r="E192" s="14" t="s">
        <v>7398</v>
      </c>
      <c r="F192" s="14"/>
      <c r="G192" s="15" t="s">
        <v>7527</v>
      </c>
      <c r="H192" s="194" t="s">
        <v>7885</v>
      </c>
      <c r="I192" s="15" t="s">
        <v>7788</v>
      </c>
      <c r="J192" s="16">
        <v>2</v>
      </c>
      <c r="K192" s="15" t="s">
        <v>7414</v>
      </c>
      <c r="L192" s="188" t="s">
        <v>27</v>
      </c>
      <c r="M192" s="2"/>
      <c r="N192" s="166" t="e">
        <f>INDEX('Listado Ins Ana'!I:I,MATCH(Cantidades!G192,'Listado Ins Ana'!H:H,0))</f>
        <v>#N/A</v>
      </c>
      <c r="O192" s="167" t="e">
        <f>INDEX('Listado Ins Ana'!J:J,MATCH(Cantidades!G192,'Listado Ins Ana'!H:H,0))</f>
        <v>#N/A</v>
      </c>
      <c r="P192" s="168" t="e">
        <f>INDEX('Listado Ins Ana'!K:K,MATCH(Cantidades!G192,'Listado Ins Ana'!H:H,0))</f>
        <v>#N/A</v>
      </c>
    </row>
    <row r="193" spans="1:16" ht="31.5" x14ac:dyDescent="0.25">
      <c r="A193" s="13" t="s">
        <v>23</v>
      </c>
      <c r="B193" s="15" t="s">
        <v>24</v>
      </c>
      <c r="C193" s="14">
        <v>4</v>
      </c>
      <c r="D193" s="14" t="s">
        <v>7395</v>
      </c>
      <c r="E193" s="14" t="s">
        <v>7398</v>
      </c>
      <c r="F193" s="14"/>
      <c r="G193" s="15" t="s">
        <v>7778</v>
      </c>
      <c r="H193" s="194" t="s">
        <v>7822</v>
      </c>
      <c r="I193" s="15" t="s">
        <v>7788</v>
      </c>
      <c r="J193" s="16">
        <v>109</v>
      </c>
      <c r="K193" s="15" t="s">
        <v>7469</v>
      </c>
      <c r="L193" s="188" t="s">
        <v>27</v>
      </c>
      <c r="M193" s="2"/>
      <c r="N193" s="166" t="e">
        <f>INDEX('Listado Ins Ana'!I:I,MATCH(Cantidades!G193,'Listado Ins Ana'!H:H,0))</f>
        <v>#N/A</v>
      </c>
      <c r="O193" s="167" t="e">
        <f>INDEX('Listado Ins Ana'!J:J,MATCH(Cantidades!G193,'Listado Ins Ana'!H:H,0))</f>
        <v>#N/A</v>
      </c>
      <c r="P193" s="168" t="e">
        <f>INDEX('Listado Ins Ana'!K:K,MATCH(Cantidades!G193,'Listado Ins Ana'!H:H,0))</f>
        <v>#N/A</v>
      </c>
    </row>
    <row r="194" spans="1:16" ht="31.5" x14ac:dyDescent="0.25">
      <c r="A194" s="13" t="s">
        <v>23</v>
      </c>
      <c r="B194" s="15" t="s">
        <v>24</v>
      </c>
      <c r="C194" s="14">
        <v>4</v>
      </c>
      <c r="D194" s="14" t="s">
        <v>7395</v>
      </c>
      <c r="E194" s="14" t="s">
        <v>7398</v>
      </c>
      <c r="F194" s="14"/>
      <c r="G194" s="15" t="s">
        <v>7471</v>
      </c>
      <c r="H194" s="194" t="s">
        <v>7798</v>
      </c>
      <c r="I194" s="15" t="s">
        <v>7788</v>
      </c>
      <c r="J194" s="16">
        <v>15</v>
      </c>
      <c r="K194" s="15" t="s">
        <v>7469</v>
      </c>
      <c r="L194" s="188" t="s">
        <v>27</v>
      </c>
      <c r="N194" s="166" t="e">
        <f>INDEX('Listado Ins Ana'!I:I,MATCH(Cantidades!G194,'Listado Ins Ana'!H:H,0))</f>
        <v>#N/A</v>
      </c>
      <c r="O194" s="167" t="e">
        <f>INDEX('Listado Ins Ana'!J:J,MATCH(Cantidades!G194,'Listado Ins Ana'!H:H,0))</f>
        <v>#N/A</v>
      </c>
      <c r="P194" s="168" t="e">
        <f>INDEX('Listado Ins Ana'!K:K,MATCH(Cantidades!G194,'Listado Ins Ana'!H:H,0))</f>
        <v>#N/A</v>
      </c>
    </row>
    <row r="195" spans="1:16" ht="31.5" x14ac:dyDescent="0.25">
      <c r="A195" s="13" t="s">
        <v>23</v>
      </c>
      <c r="B195" s="15" t="s">
        <v>24</v>
      </c>
      <c r="C195" s="14">
        <v>4</v>
      </c>
      <c r="D195" s="14" t="s">
        <v>7395</v>
      </c>
      <c r="E195" s="14" t="s">
        <v>7398</v>
      </c>
      <c r="F195" s="14"/>
      <c r="G195" s="15" t="s">
        <v>7472</v>
      </c>
      <c r="H195" s="194" t="s">
        <v>7799</v>
      </c>
      <c r="I195" s="15" t="s">
        <v>7788</v>
      </c>
      <c r="J195" s="16">
        <v>10</v>
      </c>
      <c r="K195" s="15" t="s">
        <v>7469</v>
      </c>
      <c r="L195" s="188" t="s">
        <v>27</v>
      </c>
      <c r="N195" s="166" t="e">
        <f>INDEX('Listado Ins Ana'!I:I,MATCH(Cantidades!G195,'Listado Ins Ana'!H:H,0))</f>
        <v>#N/A</v>
      </c>
      <c r="O195" s="167" t="e">
        <f>INDEX('Listado Ins Ana'!J:J,MATCH(Cantidades!G195,'Listado Ins Ana'!H:H,0))</f>
        <v>#N/A</v>
      </c>
      <c r="P195" s="168" t="e">
        <f>INDEX('Listado Ins Ana'!K:K,MATCH(Cantidades!G195,'Listado Ins Ana'!H:H,0))</f>
        <v>#N/A</v>
      </c>
    </row>
    <row r="196" spans="1:16" ht="31.5" x14ac:dyDescent="0.25">
      <c r="A196" s="13" t="s">
        <v>23</v>
      </c>
      <c r="B196" s="15" t="s">
        <v>24</v>
      </c>
      <c r="C196" s="14">
        <v>4</v>
      </c>
      <c r="D196" s="14" t="s">
        <v>7395</v>
      </c>
      <c r="E196" s="14" t="s">
        <v>7398</v>
      </c>
      <c r="F196" s="14"/>
      <c r="G196" s="15" t="s">
        <v>7779</v>
      </c>
      <c r="H196" s="194" t="s">
        <v>7823</v>
      </c>
      <c r="I196" s="15" t="s">
        <v>7788</v>
      </c>
      <c r="J196" s="16">
        <v>7</v>
      </c>
      <c r="K196" s="15" t="s">
        <v>7469</v>
      </c>
      <c r="L196" s="188" t="s">
        <v>27</v>
      </c>
      <c r="N196" s="166" t="e">
        <f>INDEX('Listado Ins Ana'!I:I,MATCH(Cantidades!G196,'Listado Ins Ana'!H:H,0))</f>
        <v>#N/A</v>
      </c>
      <c r="O196" s="167" t="e">
        <f>INDEX('Listado Ins Ana'!J:J,MATCH(Cantidades!G196,'Listado Ins Ana'!H:H,0))</f>
        <v>#N/A</v>
      </c>
      <c r="P196" s="168" t="e">
        <f>INDEX('Listado Ins Ana'!K:K,MATCH(Cantidades!G196,'Listado Ins Ana'!H:H,0))</f>
        <v>#N/A</v>
      </c>
    </row>
    <row r="197" spans="1:16" ht="31.5" x14ac:dyDescent="0.25">
      <c r="A197" s="13" t="s">
        <v>23</v>
      </c>
      <c r="B197" s="15" t="s">
        <v>24</v>
      </c>
      <c r="C197" s="14">
        <v>4</v>
      </c>
      <c r="D197" s="14" t="s">
        <v>7395</v>
      </c>
      <c r="E197" s="14" t="s">
        <v>7398</v>
      </c>
      <c r="F197" s="14"/>
      <c r="G197" s="15" t="s">
        <v>7473</v>
      </c>
      <c r="H197" s="194" t="s">
        <v>7800</v>
      </c>
      <c r="I197" s="15" t="s">
        <v>7788</v>
      </c>
      <c r="J197" s="16">
        <v>12</v>
      </c>
      <c r="K197" s="15" t="s">
        <v>7469</v>
      </c>
      <c r="L197" s="188" t="s">
        <v>27</v>
      </c>
      <c r="N197" s="166" t="e">
        <f>INDEX('Listado Ins Ana'!I:I,MATCH(Cantidades!G197,'Listado Ins Ana'!H:H,0))</f>
        <v>#N/A</v>
      </c>
      <c r="O197" s="167" t="e">
        <f>INDEX('Listado Ins Ana'!J:J,MATCH(Cantidades!G197,'Listado Ins Ana'!H:H,0))</f>
        <v>#N/A</v>
      </c>
      <c r="P197" s="168" t="e">
        <f>INDEX('Listado Ins Ana'!K:K,MATCH(Cantidades!G197,'Listado Ins Ana'!H:H,0))</f>
        <v>#N/A</v>
      </c>
    </row>
    <row r="198" spans="1:16" ht="31.5" x14ac:dyDescent="0.25">
      <c r="A198" s="13" t="s">
        <v>23</v>
      </c>
      <c r="B198" s="15" t="s">
        <v>24</v>
      </c>
      <c r="C198" s="14">
        <v>4</v>
      </c>
      <c r="D198" s="14" t="s">
        <v>7395</v>
      </c>
      <c r="E198" s="14" t="s">
        <v>7398</v>
      </c>
      <c r="F198" s="14"/>
      <c r="G198" s="15" t="s">
        <v>7475</v>
      </c>
      <c r="H198" s="194" t="s">
        <v>7802</v>
      </c>
      <c r="I198" s="15" t="s">
        <v>7788</v>
      </c>
      <c r="J198" s="16">
        <v>2</v>
      </c>
      <c r="K198" s="15" t="s">
        <v>7463</v>
      </c>
      <c r="L198" s="188" t="s">
        <v>27</v>
      </c>
      <c r="N198" s="166" t="e">
        <f>INDEX('Listado Ins Ana'!I:I,MATCH(Cantidades!G198,'Listado Ins Ana'!H:H,0))</f>
        <v>#N/A</v>
      </c>
      <c r="O198" s="167" t="e">
        <f>INDEX('Listado Ins Ana'!J:J,MATCH(Cantidades!G198,'Listado Ins Ana'!H:H,0))</f>
        <v>#N/A</v>
      </c>
      <c r="P198" s="168" t="e">
        <f>INDEX('Listado Ins Ana'!K:K,MATCH(Cantidades!G198,'Listado Ins Ana'!H:H,0))</f>
        <v>#N/A</v>
      </c>
    </row>
    <row r="199" spans="1:16" ht="31.5" x14ac:dyDescent="0.25">
      <c r="A199" s="13" t="s">
        <v>23</v>
      </c>
      <c r="B199" s="15" t="s">
        <v>24</v>
      </c>
      <c r="C199" s="14">
        <v>4</v>
      </c>
      <c r="D199" s="14" t="s">
        <v>7395</v>
      </c>
      <c r="E199" s="14" t="s">
        <v>7398</v>
      </c>
      <c r="F199" s="14"/>
      <c r="G199" s="15" t="s">
        <v>7766</v>
      </c>
      <c r="H199" s="194" t="s">
        <v>7824</v>
      </c>
      <c r="I199" s="15" t="s">
        <v>7788</v>
      </c>
      <c r="J199" s="16">
        <v>2</v>
      </c>
      <c r="K199" s="15" t="s">
        <v>7463</v>
      </c>
      <c r="L199" s="188" t="s">
        <v>27</v>
      </c>
      <c r="N199" s="166" t="e">
        <f>INDEX('Listado Ins Ana'!I:I,MATCH(Cantidades!G199,'Listado Ins Ana'!H:H,0))</f>
        <v>#N/A</v>
      </c>
      <c r="O199" s="167" t="e">
        <f>INDEX('Listado Ins Ana'!J:J,MATCH(Cantidades!G199,'Listado Ins Ana'!H:H,0))</f>
        <v>#N/A</v>
      </c>
      <c r="P199" s="168" t="e">
        <f>INDEX('Listado Ins Ana'!K:K,MATCH(Cantidades!G199,'Listado Ins Ana'!H:H,0))</f>
        <v>#N/A</v>
      </c>
    </row>
    <row r="200" spans="1:16" x14ac:dyDescent="0.25">
      <c r="A200" s="13" t="s">
        <v>23</v>
      </c>
      <c r="B200" s="15" t="s">
        <v>24</v>
      </c>
      <c r="C200" s="14">
        <v>4</v>
      </c>
      <c r="D200" s="14" t="s">
        <v>7395</v>
      </c>
      <c r="E200" s="14" t="s">
        <v>7398</v>
      </c>
      <c r="F200" s="14"/>
      <c r="G200" s="15" t="s">
        <v>7514</v>
      </c>
      <c r="H200" s="194" t="s">
        <v>7515</v>
      </c>
      <c r="I200" s="15" t="s">
        <v>7788</v>
      </c>
      <c r="J200" s="16">
        <v>1</v>
      </c>
      <c r="K200" s="15" t="s">
        <v>7414</v>
      </c>
      <c r="L200" s="188" t="s">
        <v>27</v>
      </c>
      <c r="N200" s="166" t="e">
        <f>INDEX('Listado Ins Ana'!I:I,MATCH(Cantidades!G200,'Listado Ins Ana'!H:H,0))</f>
        <v>#N/A</v>
      </c>
      <c r="O200" s="167" t="e">
        <f>INDEX('Listado Ins Ana'!J:J,MATCH(Cantidades!G200,'Listado Ins Ana'!H:H,0))</f>
        <v>#N/A</v>
      </c>
      <c r="P200" s="168" t="e">
        <f>INDEX('Listado Ins Ana'!K:K,MATCH(Cantidades!G200,'Listado Ins Ana'!H:H,0))</f>
        <v>#N/A</v>
      </c>
    </row>
    <row r="201" spans="1:16" x14ac:dyDescent="0.25">
      <c r="A201" s="13" t="s">
        <v>23</v>
      </c>
      <c r="B201" s="15" t="s">
        <v>24</v>
      </c>
      <c r="C201" s="14">
        <v>4</v>
      </c>
      <c r="D201" s="14" t="s">
        <v>7395</v>
      </c>
      <c r="E201" s="14" t="s">
        <v>7398</v>
      </c>
      <c r="F201" s="14"/>
      <c r="G201" s="15" t="s">
        <v>7528</v>
      </c>
      <c r="H201" s="194" t="s">
        <v>7529</v>
      </c>
      <c r="I201" s="15" t="s">
        <v>7788</v>
      </c>
      <c r="J201" s="16">
        <v>1</v>
      </c>
      <c r="K201" s="15" t="s">
        <v>7414</v>
      </c>
      <c r="L201" s="188" t="s">
        <v>27</v>
      </c>
      <c r="N201" s="166" t="e">
        <f>INDEX('Listado Ins Ana'!I:I,MATCH(Cantidades!G201,'Listado Ins Ana'!H:H,0))</f>
        <v>#N/A</v>
      </c>
      <c r="O201" s="167" t="e">
        <f>INDEX('Listado Ins Ana'!J:J,MATCH(Cantidades!G201,'Listado Ins Ana'!H:H,0))</f>
        <v>#N/A</v>
      </c>
      <c r="P201" s="168" t="e">
        <f>INDEX('Listado Ins Ana'!K:K,MATCH(Cantidades!G201,'Listado Ins Ana'!H:H,0))</f>
        <v>#N/A</v>
      </c>
    </row>
    <row r="202" spans="1:16" x14ac:dyDescent="0.25">
      <c r="A202" s="13" t="s">
        <v>23</v>
      </c>
      <c r="B202" s="15" t="s">
        <v>24</v>
      </c>
      <c r="C202" s="14">
        <v>4</v>
      </c>
      <c r="D202" s="14" t="s">
        <v>7395</v>
      </c>
      <c r="E202" s="14" t="s">
        <v>7398</v>
      </c>
      <c r="F202" s="14"/>
      <c r="G202" s="15" t="s">
        <v>7858</v>
      </c>
      <c r="H202" s="194" t="s">
        <v>7479</v>
      </c>
      <c r="I202" s="15" t="s">
        <v>7788</v>
      </c>
      <c r="J202" s="16">
        <v>1</v>
      </c>
      <c r="K202" s="15" t="s">
        <v>7414</v>
      </c>
      <c r="L202" s="188" t="s">
        <v>27</v>
      </c>
      <c r="N202" s="166" t="e">
        <f>INDEX('Listado Ins Ana'!I:I,MATCH(Cantidades!G202,'Listado Ins Ana'!H:H,0))</f>
        <v>#N/A</v>
      </c>
      <c r="O202" s="167" t="e">
        <f>INDEX('Listado Ins Ana'!J:J,MATCH(Cantidades!G202,'Listado Ins Ana'!H:H,0))</f>
        <v>#N/A</v>
      </c>
      <c r="P202" s="168" t="e">
        <f>INDEX('Listado Ins Ana'!K:K,MATCH(Cantidades!G202,'Listado Ins Ana'!H:H,0))</f>
        <v>#N/A</v>
      </c>
    </row>
    <row r="203" spans="1:16" ht="47.25" x14ac:dyDescent="0.25">
      <c r="A203" s="13" t="s">
        <v>23</v>
      </c>
      <c r="B203" s="15" t="s">
        <v>24</v>
      </c>
      <c r="C203" s="14">
        <v>4</v>
      </c>
      <c r="D203" s="14" t="s">
        <v>7395</v>
      </c>
      <c r="E203" s="14" t="s">
        <v>7398</v>
      </c>
      <c r="F203" s="14"/>
      <c r="G203" s="15" t="s">
        <v>7516</v>
      </c>
      <c r="H203" s="194" t="s">
        <v>7517</v>
      </c>
      <c r="I203" s="15" t="s">
        <v>7788</v>
      </c>
      <c r="J203" s="16">
        <v>16</v>
      </c>
      <c r="K203" s="15" t="s">
        <v>7469</v>
      </c>
      <c r="L203" s="188" t="s">
        <v>27</v>
      </c>
      <c r="N203" s="166" t="e">
        <f>INDEX('Listado Ins Ana'!I:I,MATCH(Cantidades!G203,'Listado Ins Ana'!H:H,0))</f>
        <v>#N/A</v>
      </c>
      <c r="O203" s="167" t="e">
        <f>INDEX('Listado Ins Ana'!J:J,MATCH(Cantidades!G203,'Listado Ins Ana'!H:H,0))</f>
        <v>#N/A</v>
      </c>
      <c r="P203" s="168" t="e">
        <f>INDEX('Listado Ins Ana'!K:K,MATCH(Cantidades!G203,'Listado Ins Ana'!H:H,0))</f>
        <v>#N/A</v>
      </c>
    </row>
    <row r="204" spans="1:16" ht="47.25" x14ac:dyDescent="0.25">
      <c r="A204" s="13" t="s">
        <v>23</v>
      </c>
      <c r="B204" s="15" t="s">
        <v>24</v>
      </c>
      <c r="C204" s="14">
        <v>4</v>
      </c>
      <c r="D204" s="14" t="s">
        <v>7395</v>
      </c>
      <c r="E204" s="14" t="s">
        <v>7398</v>
      </c>
      <c r="F204" s="14"/>
      <c r="G204" s="15">
        <v>8528</v>
      </c>
      <c r="H204" s="194" t="s">
        <v>7482</v>
      </c>
      <c r="I204" s="15" t="s">
        <v>7788</v>
      </c>
      <c r="J204" s="16">
        <v>5</v>
      </c>
      <c r="K204" s="15" t="s">
        <v>7469</v>
      </c>
      <c r="L204" s="188" t="s">
        <v>27</v>
      </c>
      <c r="N204" s="166" t="str">
        <f>INDEX('Listado Ins Ana'!I:I,MATCH(Cantidades!G204,'Listado Ins Ana'!H:H,0))</f>
        <v>PUNTO HIDRÁULICO AGUA FRÍA PVCP Ø 1/2" LLAVE MANGUERA. INCLUYE SUMINISTRO E INSTALACIÓN, INCLUYE ACCESORIOS, TUBERÍA, SOLDADURA Y CINTA TEFLÓN.</v>
      </c>
      <c r="O204" s="167"/>
      <c r="P204" s="168"/>
    </row>
    <row r="205" spans="1:16" ht="47.25" x14ac:dyDescent="0.25">
      <c r="A205" s="13" t="s">
        <v>23</v>
      </c>
      <c r="B205" s="15" t="s">
        <v>24</v>
      </c>
      <c r="C205" s="14">
        <v>4</v>
      </c>
      <c r="D205" s="14" t="s">
        <v>7395</v>
      </c>
      <c r="E205" s="14" t="s">
        <v>7398</v>
      </c>
      <c r="F205" s="14"/>
      <c r="G205" s="15" t="s">
        <v>7518</v>
      </c>
      <c r="H205" s="194" t="s">
        <v>7519</v>
      </c>
      <c r="I205" s="15" t="s">
        <v>7788</v>
      </c>
      <c r="J205" s="16">
        <v>4</v>
      </c>
      <c r="K205" s="15" t="s">
        <v>7469</v>
      </c>
      <c r="L205" s="188" t="s">
        <v>27</v>
      </c>
      <c r="N205" s="166" t="e">
        <f>INDEX('Listado Ins Ana'!I:I,MATCH(Cantidades!G205,'Listado Ins Ana'!H:H,0))</f>
        <v>#N/A</v>
      </c>
      <c r="O205" s="167"/>
      <c r="P205" s="168"/>
    </row>
    <row r="206" spans="1:16" x14ac:dyDescent="0.25">
      <c r="A206" s="13" t="s">
        <v>23</v>
      </c>
      <c r="B206" s="15" t="s">
        <v>24</v>
      </c>
      <c r="C206" s="14">
        <v>4</v>
      </c>
      <c r="D206" s="14" t="s">
        <v>7395</v>
      </c>
      <c r="E206" s="14" t="s">
        <v>7398</v>
      </c>
      <c r="F206" s="14"/>
      <c r="G206" s="15" t="s">
        <v>7767</v>
      </c>
      <c r="H206" s="194" t="s">
        <v>7825</v>
      </c>
      <c r="I206" s="15" t="s">
        <v>7788</v>
      </c>
      <c r="J206" s="16">
        <v>2</v>
      </c>
      <c r="K206" s="15" t="s">
        <v>7414</v>
      </c>
      <c r="L206" s="188" t="s">
        <v>27</v>
      </c>
      <c r="N206" s="166" t="e">
        <f>INDEX('Listado Ins Ana'!I:I,MATCH(Cantidades!G206,'Listado Ins Ana'!H:H,0))</f>
        <v>#N/A</v>
      </c>
      <c r="O206" s="167" t="e">
        <f>INDEX('Listado Ins Ana'!J:J,MATCH(Cantidades!G206,'Listado Ins Ana'!H:H,0))</f>
        <v>#N/A</v>
      </c>
      <c r="P206" s="168" t="e">
        <f>INDEX('Listado Ins Ana'!K:K,MATCH(Cantidades!G206,'Listado Ins Ana'!H:H,0))</f>
        <v>#N/A</v>
      </c>
    </row>
    <row r="207" spans="1:16" ht="31.5" x14ac:dyDescent="0.25">
      <c r="A207" s="13" t="s">
        <v>23</v>
      </c>
      <c r="B207" s="15" t="s">
        <v>24</v>
      </c>
      <c r="C207" s="14">
        <v>4</v>
      </c>
      <c r="D207" s="14" t="s">
        <v>7395</v>
      </c>
      <c r="E207" s="14" t="s">
        <v>7398</v>
      </c>
      <c r="F207" s="14"/>
      <c r="G207" s="15" t="s">
        <v>7768</v>
      </c>
      <c r="H207" s="194" t="s">
        <v>7769</v>
      </c>
      <c r="I207" s="15" t="s">
        <v>7788</v>
      </c>
      <c r="J207" s="16">
        <v>3</v>
      </c>
      <c r="K207" s="15" t="s">
        <v>7463</v>
      </c>
      <c r="L207" s="188" t="s">
        <v>27</v>
      </c>
      <c r="N207" s="166" t="e">
        <f>INDEX('Listado Ins Ana'!I:I,MATCH(Cantidades!G207,'Listado Ins Ana'!H:H,0))</f>
        <v>#N/A</v>
      </c>
      <c r="O207" s="167" t="e">
        <f>INDEX('Listado Ins Ana'!J:J,MATCH(Cantidades!G207,'Listado Ins Ana'!H:H,0))</f>
        <v>#N/A</v>
      </c>
      <c r="P207" s="168" t="e">
        <f>INDEX('Listado Ins Ana'!K:K,MATCH(Cantidades!G207,'Listado Ins Ana'!H:H,0))</f>
        <v>#N/A</v>
      </c>
    </row>
    <row r="208" spans="1:16" x14ac:dyDescent="0.25">
      <c r="A208" s="13" t="s">
        <v>23</v>
      </c>
      <c r="B208" s="15" t="s">
        <v>24</v>
      </c>
      <c r="C208" s="14">
        <v>4</v>
      </c>
      <c r="D208" s="14" t="s">
        <v>7395</v>
      </c>
      <c r="E208" s="14" t="s">
        <v>7398</v>
      </c>
      <c r="F208" s="14"/>
      <c r="G208" s="15" t="s">
        <v>7774</v>
      </c>
      <c r="H208" s="194" t="s">
        <v>7775</v>
      </c>
      <c r="I208" s="15" t="s">
        <v>7788</v>
      </c>
      <c r="J208" s="16">
        <v>3</v>
      </c>
      <c r="K208" s="15" t="s">
        <v>7414</v>
      </c>
      <c r="L208" s="188" t="s">
        <v>27</v>
      </c>
      <c r="N208" s="166" t="e">
        <f>INDEX('Listado Ins Ana'!I:I,MATCH(Cantidades!G208,'Listado Ins Ana'!H:H,0))</f>
        <v>#N/A</v>
      </c>
      <c r="O208" s="167" t="e">
        <f>INDEX('Listado Ins Ana'!J:J,MATCH(Cantidades!G208,'Listado Ins Ana'!H:H,0))</f>
        <v>#N/A</v>
      </c>
      <c r="P208" s="168" t="e">
        <f>INDEX('Listado Ins Ana'!K:K,MATCH(Cantidades!G208,'Listado Ins Ana'!H:H,0))</f>
        <v>#N/A</v>
      </c>
    </row>
    <row r="209" spans="1:16" ht="31.5" x14ac:dyDescent="0.25">
      <c r="A209" s="13" t="s">
        <v>23</v>
      </c>
      <c r="B209" s="15" t="s">
        <v>24</v>
      </c>
      <c r="C209" s="14">
        <v>4</v>
      </c>
      <c r="D209" s="14" t="s">
        <v>7395</v>
      </c>
      <c r="E209" s="14" t="s">
        <v>7398</v>
      </c>
      <c r="F209" s="14"/>
      <c r="G209" s="15" t="s">
        <v>7492</v>
      </c>
      <c r="H209" s="194" t="s">
        <v>7493</v>
      </c>
      <c r="I209" s="15" t="s">
        <v>7788</v>
      </c>
      <c r="J209" s="16">
        <v>2</v>
      </c>
      <c r="K209" s="15" t="s">
        <v>7463</v>
      </c>
      <c r="L209" s="188" t="s">
        <v>27</v>
      </c>
      <c r="N209" s="166" t="e">
        <f>INDEX('Listado Ins Ana'!I:I,MATCH(Cantidades!G209,'Listado Ins Ana'!H:H,0))</f>
        <v>#N/A</v>
      </c>
      <c r="O209" s="167" t="e">
        <f>INDEX('Listado Ins Ana'!J:J,MATCH(Cantidades!G209,'Listado Ins Ana'!H:H,0))</f>
        <v>#N/A</v>
      </c>
      <c r="P209" s="168" t="e">
        <f>INDEX('Listado Ins Ana'!K:K,MATCH(Cantidades!G209,'Listado Ins Ana'!H:H,0))</f>
        <v>#N/A</v>
      </c>
    </row>
    <row r="210" spans="1:16" ht="31.5" x14ac:dyDescent="0.25">
      <c r="A210" s="13" t="s">
        <v>23</v>
      </c>
      <c r="B210" s="15" t="s">
        <v>24</v>
      </c>
      <c r="C210" s="14">
        <v>4</v>
      </c>
      <c r="D210" s="14" t="s">
        <v>7395</v>
      </c>
      <c r="E210" s="14" t="s">
        <v>7398</v>
      </c>
      <c r="F210" s="14"/>
      <c r="G210" s="15" t="s">
        <v>7826</v>
      </c>
      <c r="H210" s="194" t="s">
        <v>7827</v>
      </c>
      <c r="I210" s="15" t="s">
        <v>7788</v>
      </c>
      <c r="J210" s="16">
        <v>3</v>
      </c>
      <c r="K210" s="15" t="s">
        <v>7463</v>
      </c>
      <c r="L210" s="188" t="s">
        <v>27</v>
      </c>
      <c r="N210" s="166" t="e">
        <f>INDEX('Listado Ins Ana'!I:I,MATCH(Cantidades!G210,'Listado Ins Ana'!H:H,0))</f>
        <v>#N/A</v>
      </c>
      <c r="O210" s="167" t="e">
        <f>INDEX('Listado Ins Ana'!J:J,MATCH(Cantidades!G210,'Listado Ins Ana'!H:H,0))</f>
        <v>#N/A</v>
      </c>
      <c r="P210" s="168" t="e">
        <f>INDEX('Listado Ins Ana'!K:K,MATCH(Cantidades!G210,'Listado Ins Ana'!H:H,0))</f>
        <v>#N/A</v>
      </c>
    </row>
    <row r="211" spans="1:16" ht="31.5" x14ac:dyDescent="0.25">
      <c r="A211" s="13" t="s">
        <v>23</v>
      </c>
      <c r="B211" s="15" t="s">
        <v>24</v>
      </c>
      <c r="C211" s="14">
        <v>4</v>
      </c>
      <c r="D211" s="14" t="s">
        <v>7395</v>
      </c>
      <c r="E211" s="14" t="s">
        <v>7398</v>
      </c>
      <c r="F211" s="14"/>
      <c r="G211" s="15" t="s">
        <v>7496</v>
      </c>
      <c r="H211" s="194" t="s">
        <v>7806</v>
      </c>
      <c r="I211" s="15" t="s">
        <v>7788</v>
      </c>
      <c r="J211" s="16">
        <v>1</v>
      </c>
      <c r="K211" s="15" t="s">
        <v>7469</v>
      </c>
      <c r="L211" s="188" t="s">
        <v>27</v>
      </c>
      <c r="N211" s="166" t="e">
        <f>INDEX('Listado Ins Ana'!I:I,MATCH(Cantidades!G211,'Listado Ins Ana'!H:H,0))</f>
        <v>#N/A</v>
      </c>
      <c r="O211" s="167" t="e">
        <f>INDEX('Listado Ins Ana'!J:J,MATCH(Cantidades!G211,'Listado Ins Ana'!H:H,0))</f>
        <v>#N/A</v>
      </c>
      <c r="P211" s="168" t="e">
        <f>INDEX('Listado Ins Ana'!K:K,MATCH(Cantidades!G211,'Listado Ins Ana'!H:H,0))</f>
        <v>#N/A</v>
      </c>
    </row>
    <row r="212" spans="1:16" x14ac:dyDescent="0.25">
      <c r="A212" s="13" t="s">
        <v>23</v>
      </c>
      <c r="B212" s="15" t="s">
        <v>24</v>
      </c>
      <c r="C212" s="14">
        <v>4</v>
      </c>
      <c r="D212" s="14" t="s">
        <v>7395</v>
      </c>
      <c r="E212" s="14" t="s">
        <v>7398</v>
      </c>
      <c r="F212" s="14"/>
      <c r="G212" s="15" t="s">
        <v>7497</v>
      </c>
      <c r="H212" s="194" t="s">
        <v>7807</v>
      </c>
      <c r="I212" s="15" t="s">
        <v>7788</v>
      </c>
      <c r="J212" s="16">
        <v>1</v>
      </c>
      <c r="K212" s="15" t="s">
        <v>7414</v>
      </c>
      <c r="L212" s="188" t="s">
        <v>27</v>
      </c>
      <c r="N212" s="166" t="e">
        <f>INDEX('Listado Ins Ana'!I:I,MATCH(Cantidades!G212,'Listado Ins Ana'!H:H,0))</f>
        <v>#N/A</v>
      </c>
      <c r="O212" s="167" t="e">
        <f>INDEX('Listado Ins Ana'!J:J,MATCH(Cantidades!G212,'Listado Ins Ana'!H:H,0))</f>
        <v>#N/A</v>
      </c>
      <c r="P212" s="168" t="e">
        <f>INDEX('Listado Ins Ana'!K:K,MATCH(Cantidades!G212,'Listado Ins Ana'!H:H,0))</f>
        <v>#N/A</v>
      </c>
    </row>
    <row r="213" spans="1:16" x14ac:dyDescent="0.25">
      <c r="A213" s="13" t="s">
        <v>23</v>
      </c>
      <c r="B213" s="15" t="s">
        <v>24</v>
      </c>
      <c r="C213" s="14">
        <v>4</v>
      </c>
      <c r="D213" s="14" t="s">
        <v>7395</v>
      </c>
      <c r="E213" s="14" t="s">
        <v>7398</v>
      </c>
      <c r="F213" s="14"/>
      <c r="G213" s="15" t="s">
        <v>7498</v>
      </c>
      <c r="H213" s="194" t="s">
        <v>7808</v>
      </c>
      <c r="I213" s="15" t="s">
        <v>7788</v>
      </c>
      <c r="J213" s="16">
        <v>1</v>
      </c>
      <c r="K213" s="15" t="s">
        <v>7414</v>
      </c>
      <c r="L213" s="188" t="s">
        <v>27</v>
      </c>
      <c r="N213" s="166" t="e">
        <f>INDEX('Listado Ins Ana'!I:I,MATCH(Cantidades!G213,'Listado Ins Ana'!H:H,0))</f>
        <v>#N/A</v>
      </c>
      <c r="O213" s="167" t="e">
        <f>INDEX('Listado Ins Ana'!J:J,MATCH(Cantidades!G213,'Listado Ins Ana'!H:H,0))</f>
        <v>#N/A</v>
      </c>
      <c r="P213" s="168" t="e">
        <f>INDEX('Listado Ins Ana'!K:K,MATCH(Cantidades!G213,'Listado Ins Ana'!H:H,0))</f>
        <v>#N/A</v>
      </c>
    </row>
    <row r="214" spans="1:16" ht="31.5" x14ac:dyDescent="0.25">
      <c r="A214" s="13" t="s">
        <v>23</v>
      </c>
      <c r="B214" s="15" t="s">
        <v>24</v>
      </c>
      <c r="C214" s="14">
        <v>4</v>
      </c>
      <c r="D214" s="14" t="s">
        <v>7395</v>
      </c>
      <c r="E214" s="14" t="s">
        <v>7398</v>
      </c>
      <c r="F214" s="14"/>
      <c r="G214" s="15" t="s">
        <v>7500</v>
      </c>
      <c r="H214" s="194" t="s">
        <v>7809</v>
      </c>
      <c r="I214" s="15" t="s">
        <v>7788</v>
      </c>
      <c r="J214" s="16">
        <v>13</v>
      </c>
      <c r="K214" s="15" t="s">
        <v>7469</v>
      </c>
      <c r="L214" s="188" t="s">
        <v>27</v>
      </c>
      <c r="N214" s="166" t="e">
        <f>INDEX('Listado Ins Ana'!I:I,MATCH(Cantidades!G214,'Listado Ins Ana'!H:H,0))</f>
        <v>#N/A</v>
      </c>
      <c r="O214" s="167" t="e">
        <f>INDEX('Listado Ins Ana'!J:J,MATCH(Cantidades!G214,'Listado Ins Ana'!H:H,0))</f>
        <v>#N/A</v>
      </c>
      <c r="P214" s="168" t="e">
        <f>INDEX('Listado Ins Ana'!K:K,MATCH(Cantidades!G214,'Listado Ins Ana'!H:H,0))</f>
        <v>#N/A</v>
      </c>
    </row>
    <row r="215" spans="1:16" ht="31.5" x14ac:dyDescent="0.25">
      <c r="A215" s="13" t="s">
        <v>23</v>
      </c>
      <c r="B215" s="15" t="s">
        <v>24</v>
      </c>
      <c r="C215" s="14">
        <v>4</v>
      </c>
      <c r="D215" s="14" t="s">
        <v>7395</v>
      </c>
      <c r="E215" s="14" t="s">
        <v>7398</v>
      </c>
      <c r="F215" s="14"/>
      <c r="G215" s="15" t="s">
        <v>7521</v>
      </c>
      <c r="H215" s="194" t="s">
        <v>7828</v>
      </c>
      <c r="I215" s="15" t="s">
        <v>7788</v>
      </c>
      <c r="J215" s="16">
        <v>3</v>
      </c>
      <c r="K215" s="15" t="s">
        <v>7469</v>
      </c>
      <c r="L215" s="188" t="s">
        <v>27</v>
      </c>
      <c r="N215" s="166" t="e">
        <f>INDEX('Listado Ins Ana'!I:I,MATCH(Cantidades!G215,'Listado Ins Ana'!H:H,0))</f>
        <v>#N/A</v>
      </c>
      <c r="O215" s="167" t="e">
        <f>INDEX('Listado Ins Ana'!J:J,MATCH(Cantidades!G215,'Listado Ins Ana'!H:H,0))</f>
        <v>#N/A</v>
      </c>
      <c r="P215" s="168" t="e">
        <f>INDEX('Listado Ins Ana'!K:K,MATCH(Cantidades!G215,'Listado Ins Ana'!H:H,0))</f>
        <v>#N/A</v>
      </c>
    </row>
    <row r="216" spans="1:16" ht="31.5" x14ac:dyDescent="0.25">
      <c r="A216" s="13" t="s">
        <v>23</v>
      </c>
      <c r="B216" s="15" t="s">
        <v>24</v>
      </c>
      <c r="C216" s="14">
        <v>4</v>
      </c>
      <c r="D216" s="14" t="s">
        <v>7395</v>
      </c>
      <c r="E216" s="14" t="s">
        <v>7398</v>
      </c>
      <c r="F216" s="14"/>
      <c r="G216" s="15" t="s">
        <v>7503</v>
      </c>
      <c r="H216" s="194" t="s">
        <v>7812</v>
      </c>
      <c r="I216" s="15" t="s">
        <v>7788</v>
      </c>
      <c r="J216" s="16">
        <v>6</v>
      </c>
      <c r="K216" s="15" t="s">
        <v>7469</v>
      </c>
      <c r="L216" s="188" t="s">
        <v>27</v>
      </c>
      <c r="N216" s="166" t="e">
        <f>INDEX('Listado Ins Ana'!I:I,MATCH(Cantidades!G216,'Listado Ins Ana'!H:H,0))</f>
        <v>#N/A</v>
      </c>
      <c r="O216" s="167" t="e">
        <f>INDEX('Listado Ins Ana'!J:J,MATCH(Cantidades!G216,'Listado Ins Ana'!H:H,0))</f>
        <v>#N/A</v>
      </c>
      <c r="P216" s="168" t="e">
        <f>INDEX('Listado Ins Ana'!K:K,MATCH(Cantidades!G216,'Listado Ins Ana'!H:H,0))</f>
        <v>#N/A</v>
      </c>
    </row>
    <row r="217" spans="1:16" ht="31.5" x14ac:dyDescent="0.25">
      <c r="A217" s="13" t="s">
        <v>23</v>
      </c>
      <c r="B217" s="15" t="s">
        <v>24</v>
      </c>
      <c r="C217" s="14">
        <v>4</v>
      </c>
      <c r="D217" s="14" t="s">
        <v>7395</v>
      </c>
      <c r="E217" s="14" t="s">
        <v>7398</v>
      </c>
      <c r="F217" s="14"/>
      <c r="G217" s="15" t="s">
        <v>7771</v>
      </c>
      <c r="H217" s="194" t="s">
        <v>7829</v>
      </c>
      <c r="I217" s="15" t="s">
        <v>7788</v>
      </c>
      <c r="J217" s="16">
        <v>2</v>
      </c>
      <c r="K217" s="15" t="s">
        <v>7469</v>
      </c>
      <c r="L217" s="188" t="s">
        <v>27</v>
      </c>
      <c r="N217" s="166" t="e">
        <f>INDEX('Listado Ins Ana'!I:I,MATCH(Cantidades!G217,'Listado Ins Ana'!H:H,0))</f>
        <v>#N/A</v>
      </c>
      <c r="O217" s="167" t="e">
        <f>INDEX('Listado Ins Ana'!J:J,MATCH(Cantidades!G217,'Listado Ins Ana'!H:H,0))</f>
        <v>#N/A</v>
      </c>
      <c r="P217" s="168" t="e">
        <f>INDEX('Listado Ins Ana'!K:K,MATCH(Cantidades!G217,'Listado Ins Ana'!H:H,0))</f>
        <v>#N/A</v>
      </c>
    </row>
    <row r="218" spans="1:16" x14ac:dyDescent="0.25">
      <c r="A218" s="13" t="s">
        <v>23</v>
      </c>
      <c r="B218" s="15" t="s">
        <v>24</v>
      </c>
      <c r="C218" s="14">
        <v>4</v>
      </c>
      <c r="D218" s="14" t="s">
        <v>7395</v>
      </c>
      <c r="E218" s="14" t="s">
        <v>7398</v>
      </c>
      <c r="F218" s="14"/>
      <c r="G218" s="15" t="s">
        <v>7505</v>
      </c>
      <c r="H218" s="194" t="s">
        <v>7814</v>
      </c>
      <c r="I218" s="15" t="s">
        <v>7788</v>
      </c>
      <c r="J218" s="16">
        <v>1</v>
      </c>
      <c r="K218" s="15" t="s">
        <v>7414</v>
      </c>
      <c r="L218" s="188" t="s">
        <v>27</v>
      </c>
      <c r="N218" s="166" t="e">
        <f>INDEX('Listado Ins Ana'!I:I,MATCH(Cantidades!G218,'Listado Ins Ana'!H:H,0))</f>
        <v>#N/A</v>
      </c>
      <c r="O218" s="167" t="e">
        <f>INDEX('Listado Ins Ana'!J:J,MATCH(Cantidades!G218,'Listado Ins Ana'!H:H,0))</f>
        <v>#N/A</v>
      </c>
      <c r="P218" s="168" t="e">
        <f>INDEX('Listado Ins Ana'!K:K,MATCH(Cantidades!G218,'Listado Ins Ana'!H:H,0))</f>
        <v>#N/A</v>
      </c>
    </row>
    <row r="219" spans="1:16" x14ac:dyDescent="0.25">
      <c r="A219" s="13" t="s">
        <v>23</v>
      </c>
      <c r="B219" s="15" t="s">
        <v>24</v>
      </c>
      <c r="C219" s="14">
        <v>4</v>
      </c>
      <c r="D219" s="14" t="s">
        <v>7395</v>
      </c>
      <c r="E219" s="14" t="s">
        <v>7398</v>
      </c>
      <c r="F219" s="14"/>
      <c r="G219" s="15" t="s">
        <v>7507</v>
      </c>
      <c r="H219" s="194" t="s">
        <v>7816</v>
      </c>
      <c r="I219" s="15" t="s">
        <v>7788</v>
      </c>
      <c r="J219" s="16">
        <v>2</v>
      </c>
      <c r="K219" s="15" t="s">
        <v>7414</v>
      </c>
      <c r="L219" s="188" t="s">
        <v>27</v>
      </c>
      <c r="N219" s="166" t="e">
        <f>INDEX('Listado Ins Ana'!I:I,MATCH(Cantidades!G219,'Listado Ins Ana'!H:H,0))</f>
        <v>#N/A</v>
      </c>
      <c r="O219" s="167" t="e">
        <f>INDEX('Listado Ins Ana'!J:J,MATCH(Cantidades!G219,'Listado Ins Ana'!H:H,0))</f>
        <v>#N/A</v>
      </c>
      <c r="P219" s="168" t="e">
        <f>INDEX('Listado Ins Ana'!K:K,MATCH(Cantidades!G219,'Listado Ins Ana'!H:H,0))</f>
        <v>#N/A</v>
      </c>
    </row>
    <row r="220" spans="1:16" x14ac:dyDescent="0.25">
      <c r="A220" s="13" t="s">
        <v>23</v>
      </c>
      <c r="B220" s="15" t="s">
        <v>24</v>
      </c>
      <c r="C220" s="14">
        <v>4</v>
      </c>
      <c r="D220" s="14" t="s">
        <v>7395</v>
      </c>
      <c r="E220" s="14" t="s">
        <v>7399</v>
      </c>
      <c r="F220" s="14"/>
      <c r="G220" s="15">
        <v>8525</v>
      </c>
      <c r="H220" s="194" t="s">
        <v>7830</v>
      </c>
      <c r="I220" s="15" t="s">
        <v>7788</v>
      </c>
      <c r="J220" s="16">
        <v>14</v>
      </c>
      <c r="K220" s="15" t="s">
        <v>7414</v>
      </c>
      <c r="L220" s="188" t="s">
        <v>27</v>
      </c>
      <c r="N220" s="166" t="str">
        <f>INDEX('Listado Ins Ana'!I:I,MATCH(Cantidades!G220,'Listado Ins Ana'!H:H,0))</f>
        <v>CODO 90° CPVC TIPO E.L. Ø 1/2". SUMINISTRO E INSTALACIÓN.</v>
      </c>
      <c r="O220" s="167" t="str">
        <f>INDEX('Listado Ins Ana'!J:J,MATCH(Cantidades!G220,'Listado Ins Ana'!H:H,0))</f>
        <v>UN</v>
      </c>
      <c r="P220" s="168">
        <f>INDEX('Listado Ins Ana'!K:K,MATCH(Cantidades!G220,'Listado Ins Ana'!H:H,0))</f>
        <v>5168</v>
      </c>
    </row>
    <row r="221" spans="1:16" x14ac:dyDescent="0.25">
      <c r="A221" s="13" t="s">
        <v>23</v>
      </c>
      <c r="B221" s="15" t="s">
        <v>24</v>
      </c>
      <c r="C221" s="14">
        <v>4</v>
      </c>
      <c r="D221" s="14" t="s">
        <v>7395</v>
      </c>
      <c r="E221" s="14" t="s">
        <v>7432</v>
      </c>
      <c r="F221" s="14"/>
      <c r="G221" s="15" t="s">
        <v>7831</v>
      </c>
      <c r="H221" s="194" t="s">
        <v>7832</v>
      </c>
      <c r="I221" s="15" t="s">
        <v>7788</v>
      </c>
      <c r="J221" s="16">
        <v>303</v>
      </c>
      <c r="K221" s="15" t="s">
        <v>7414</v>
      </c>
      <c r="L221" s="188" t="s">
        <v>27</v>
      </c>
      <c r="N221" s="166" t="e">
        <f>INDEX('Listado Ins Ana'!I:I,MATCH(Cantidades!G221,'Listado Ins Ana'!H:H,0))</f>
        <v>#N/A</v>
      </c>
      <c r="O221" s="167"/>
      <c r="P221" s="168"/>
    </row>
    <row r="222" spans="1:16" x14ac:dyDescent="0.25">
      <c r="A222" s="13" t="s">
        <v>23</v>
      </c>
      <c r="B222" s="15" t="s">
        <v>24</v>
      </c>
      <c r="C222" s="14">
        <v>4</v>
      </c>
      <c r="D222" s="14" t="s">
        <v>7395</v>
      </c>
      <c r="E222" s="14" t="s">
        <v>7432</v>
      </c>
      <c r="F222" s="14"/>
      <c r="G222" s="15" t="s">
        <v>7833</v>
      </c>
      <c r="H222" s="194" t="s">
        <v>7834</v>
      </c>
      <c r="I222" s="15" t="s">
        <v>7788</v>
      </c>
      <c r="J222" s="16">
        <v>52</v>
      </c>
      <c r="K222" s="15" t="s">
        <v>7414</v>
      </c>
      <c r="L222" s="188" t="s">
        <v>27</v>
      </c>
      <c r="N222" s="166" t="e">
        <f>INDEX('Listado Ins Ana'!I:I,MATCH(Cantidades!G222,'Listado Ins Ana'!H:H,0))</f>
        <v>#N/A</v>
      </c>
      <c r="O222" s="167" t="e">
        <f>INDEX('Listado Ins Ana'!J:J,MATCH(Cantidades!G222,'Listado Ins Ana'!H:H,0))</f>
        <v>#N/A</v>
      </c>
      <c r="P222" s="168" t="e">
        <f>INDEX('Listado Ins Ana'!K:K,MATCH(Cantidades!G222,'Listado Ins Ana'!H:H,0))</f>
        <v>#N/A</v>
      </c>
    </row>
    <row r="223" spans="1:16" x14ac:dyDescent="0.25">
      <c r="A223" s="13" t="s">
        <v>23</v>
      </c>
      <c r="B223" s="15" t="s">
        <v>24</v>
      </c>
      <c r="C223" s="14">
        <v>4</v>
      </c>
      <c r="D223" s="14" t="s">
        <v>7395</v>
      </c>
      <c r="E223" s="14" t="s">
        <v>7432</v>
      </c>
      <c r="F223" s="14"/>
      <c r="G223" s="15" t="s">
        <v>7522</v>
      </c>
      <c r="H223" s="194" t="s">
        <v>7819</v>
      </c>
      <c r="I223" s="15" t="s">
        <v>7788</v>
      </c>
      <c r="J223" s="16">
        <v>83</v>
      </c>
      <c r="K223" s="15" t="s">
        <v>7414</v>
      </c>
      <c r="L223" s="188" t="s">
        <v>27</v>
      </c>
      <c r="N223" s="166" t="e">
        <f>INDEX('Listado Ins Ana'!I:I,MATCH(Cantidades!G223,'Listado Ins Ana'!H:H,0))</f>
        <v>#N/A</v>
      </c>
      <c r="O223" s="167" t="e">
        <f>INDEX('Listado Ins Ana'!J:J,MATCH(Cantidades!G223,'Listado Ins Ana'!H:H,0))</f>
        <v>#N/A</v>
      </c>
      <c r="P223" s="168" t="e">
        <f>INDEX('Listado Ins Ana'!K:K,MATCH(Cantidades!G223,'Listado Ins Ana'!H:H,0))</f>
        <v>#N/A</v>
      </c>
    </row>
    <row r="224" spans="1:16" x14ac:dyDescent="0.25">
      <c r="A224" s="13" t="s">
        <v>23</v>
      </c>
      <c r="B224" s="15" t="s">
        <v>24</v>
      </c>
      <c r="C224" s="14">
        <v>4</v>
      </c>
      <c r="D224" s="14" t="s">
        <v>7395</v>
      </c>
      <c r="E224" s="14" t="s">
        <v>7432</v>
      </c>
      <c r="F224" s="14"/>
      <c r="G224" s="15" t="s">
        <v>7776</v>
      </c>
      <c r="H224" s="194" t="s">
        <v>7835</v>
      </c>
      <c r="I224" s="15" t="s">
        <v>7788</v>
      </c>
      <c r="J224" s="16">
        <v>4</v>
      </c>
      <c r="K224" s="15" t="s">
        <v>7414</v>
      </c>
      <c r="L224" s="188" t="s">
        <v>27</v>
      </c>
      <c r="N224" s="166" t="e">
        <f>INDEX('Listado Ins Ana'!I:I,MATCH(Cantidades!G224,'Listado Ins Ana'!H:H,0))</f>
        <v>#N/A</v>
      </c>
      <c r="O224" s="167"/>
      <c r="P224" s="168"/>
    </row>
    <row r="225" spans="1:16" x14ac:dyDescent="0.25">
      <c r="A225" s="13" t="s">
        <v>23</v>
      </c>
      <c r="B225" s="15" t="s">
        <v>24</v>
      </c>
      <c r="C225" s="14">
        <v>4</v>
      </c>
      <c r="D225" s="14" t="s">
        <v>7395</v>
      </c>
      <c r="E225" s="14" t="s">
        <v>7432</v>
      </c>
      <c r="F225" s="14"/>
      <c r="G225" s="15" t="s">
        <v>7554</v>
      </c>
      <c r="H225" s="194" t="s">
        <v>7886</v>
      </c>
      <c r="I225" s="15" t="s">
        <v>7788</v>
      </c>
      <c r="J225" s="16">
        <v>80</v>
      </c>
      <c r="K225" s="15" t="s">
        <v>7414</v>
      </c>
      <c r="L225" s="188" t="s">
        <v>27</v>
      </c>
      <c r="N225" s="166" t="e">
        <f>INDEX('Listado Ins Ana'!I:I,MATCH(Cantidades!G225,'Listado Ins Ana'!H:H,0))</f>
        <v>#N/A</v>
      </c>
      <c r="O225" s="167" t="e">
        <f>INDEX('Listado Ins Ana'!J:J,MATCH(Cantidades!G225,'Listado Ins Ana'!H:H,0))</f>
        <v>#N/A</v>
      </c>
      <c r="P225" s="168" t="e">
        <f>INDEX('Listado Ins Ana'!K:K,MATCH(Cantidades!G225,'Listado Ins Ana'!H:H,0))</f>
        <v>#N/A</v>
      </c>
    </row>
    <row r="226" spans="1:16" ht="31.5" x14ac:dyDescent="0.25">
      <c r="A226" s="13" t="s">
        <v>23</v>
      </c>
      <c r="B226" s="15" t="s">
        <v>24</v>
      </c>
      <c r="C226" s="14">
        <v>4</v>
      </c>
      <c r="D226" s="14" t="s">
        <v>7395</v>
      </c>
      <c r="E226" s="14" t="s">
        <v>7432</v>
      </c>
      <c r="F226" s="14"/>
      <c r="G226" s="15" t="s">
        <v>7836</v>
      </c>
      <c r="H226" s="194" t="s">
        <v>7837</v>
      </c>
      <c r="I226" s="15" t="s">
        <v>7788</v>
      </c>
      <c r="J226" s="16">
        <v>6</v>
      </c>
      <c r="K226" s="15" t="s">
        <v>7434</v>
      </c>
      <c r="L226" s="188" t="s">
        <v>27</v>
      </c>
      <c r="N226" s="166" t="e">
        <f>INDEX('Listado Ins Ana'!I:I,MATCH(Cantidades!G226,'Listado Ins Ana'!H:H,0))</f>
        <v>#N/A</v>
      </c>
      <c r="O226" s="167" t="e">
        <f>INDEX('Listado Ins Ana'!J:J,MATCH(Cantidades!G226,'Listado Ins Ana'!H:H,0))</f>
        <v>#N/A</v>
      </c>
      <c r="P226" s="168" t="e">
        <f>INDEX('Listado Ins Ana'!K:K,MATCH(Cantidades!G226,'Listado Ins Ana'!H:H,0))</f>
        <v>#N/A</v>
      </c>
    </row>
    <row r="227" spans="1:16" x14ac:dyDescent="0.25">
      <c r="A227" s="13" t="s">
        <v>23</v>
      </c>
      <c r="B227" s="15" t="s">
        <v>24</v>
      </c>
      <c r="C227" s="14">
        <v>4</v>
      </c>
      <c r="D227" s="14" t="s">
        <v>7395</v>
      </c>
      <c r="E227" s="14" t="s">
        <v>7432</v>
      </c>
      <c r="F227" s="14"/>
      <c r="G227" s="15" t="s">
        <v>7551</v>
      </c>
      <c r="H227" s="194" t="s">
        <v>7838</v>
      </c>
      <c r="I227" s="15" t="s">
        <v>7788</v>
      </c>
      <c r="J227" s="16">
        <v>89</v>
      </c>
      <c r="K227" s="15" t="s">
        <v>7414</v>
      </c>
      <c r="L227" s="188" t="s">
        <v>27</v>
      </c>
      <c r="N227" s="166" t="e">
        <f>INDEX('Listado Ins Ana'!I:I,MATCH(Cantidades!G227,'Listado Ins Ana'!H:H,0))</f>
        <v>#N/A</v>
      </c>
      <c r="O227" s="167" t="e">
        <f>INDEX('Listado Ins Ana'!J:J,MATCH(Cantidades!G227,'Listado Ins Ana'!H:H,0))</f>
        <v>#N/A</v>
      </c>
      <c r="P227" s="168" t="e">
        <f>INDEX('Listado Ins Ana'!K:K,MATCH(Cantidades!G227,'Listado Ins Ana'!H:H,0))</f>
        <v>#N/A</v>
      </c>
    </row>
    <row r="228" spans="1:16" x14ac:dyDescent="0.25">
      <c r="A228" s="13" t="s">
        <v>23</v>
      </c>
      <c r="B228" s="15" t="s">
        <v>24</v>
      </c>
      <c r="C228" s="14">
        <v>4</v>
      </c>
      <c r="D228" s="14" t="s">
        <v>7395</v>
      </c>
      <c r="E228" s="14" t="s">
        <v>7432</v>
      </c>
      <c r="F228" s="14"/>
      <c r="G228" s="15" t="s">
        <v>7552</v>
      </c>
      <c r="H228" s="194" t="s">
        <v>7839</v>
      </c>
      <c r="I228" s="15" t="s">
        <v>7788</v>
      </c>
      <c r="J228" s="16">
        <v>16</v>
      </c>
      <c r="K228" s="15" t="s">
        <v>7414</v>
      </c>
      <c r="L228" s="188" t="s">
        <v>27</v>
      </c>
      <c r="N228" s="166" t="e">
        <f>INDEX('Listado Ins Ana'!I:I,MATCH(Cantidades!G228,'Listado Ins Ana'!H:H,0))</f>
        <v>#N/A</v>
      </c>
      <c r="O228" s="167" t="e">
        <f>INDEX('Listado Ins Ana'!J:J,MATCH(Cantidades!G228,'Listado Ins Ana'!H:H,0))</f>
        <v>#N/A</v>
      </c>
      <c r="P228" s="168" t="e">
        <f>INDEX('Listado Ins Ana'!K:K,MATCH(Cantidades!G228,'Listado Ins Ana'!H:H,0))</f>
        <v>#N/A</v>
      </c>
    </row>
    <row r="229" spans="1:16" x14ac:dyDescent="0.25">
      <c r="A229" s="13" t="s">
        <v>23</v>
      </c>
      <c r="B229" s="15" t="s">
        <v>24</v>
      </c>
      <c r="C229" s="14">
        <v>4</v>
      </c>
      <c r="D229" s="14" t="s">
        <v>7395</v>
      </c>
      <c r="E229" s="14" t="s">
        <v>7432</v>
      </c>
      <c r="F229" s="14"/>
      <c r="G229" s="15" t="s">
        <v>7553</v>
      </c>
      <c r="H229" s="194" t="s">
        <v>7840</v>
      </c>
      <c r="I229" s="15" t="s">
        <v>7788</v>
      </c>
      <c r="J229" s="16">
        <v>25</v>
      </c>
      <c r="K229" s="15" t="s">
        <v>7414</v>
      </c>
      <c r="L229" s="188" t="s">
        <v>27</v>
      </c>
      <c r="N229" s="166" t="e">
        <f>INDEX('Listado Ins Ana'!I:I,MATCH(Cantidades!G229,'Listado Ins Ana'!H:H,0))</f>
        <v>#N/A</v>
      </c>
      <c r="O229" s="167" t="e">
        <f>INDEX('Listado Ins Ana'!J:J,MATCH(Cantidades!G229,'Listado Ins Ana'!H:H,0))</f>
        <v>#N/A</v>
      </c>
      <c r="P229" s="168" t="e">
        <f>INDEX('Listado Ins Ana'!K:K,MATCH(Cantidades!G229,'Listado Ins Ana'!H:H,0))</f>
        <v>#N/A</v>
      </c>
    </row>
    <row r="230" spans="1:16" ht="31.5" x14ac:dyDescent="0.25">
      <c r="A230" s="13" t="s">
        <v>23</v>
      </c>
      <c r="B230" s="15" t="s">
        <v>24</v>
      </c>
      <c r="C230" s="14">
        <v>4</v>
      </c>
      <c r="D230" s="14" t="s">
        <v>7395</v>
      </c>
      <c r="E230" s="14" t="s">
        <v>7432</v>
      </c>
      <c r="F230" s="14"/>
      <c r="G230" s="15" t="s">
        <v>7555</v>
      </c>
      <c r="H230" s="194" t="s">
        <v>7841</v>
      </c>
      <c r="I230" s="15" t="s">
        <v>7788</v>
      </c>
      <c r="J230" s="16">
        <v>12</v>
      </c>
      <c r="K230" s="15" t="s">
        <v>7414</v>
      </c>
      <c r="L230" s="188" t="s">
        <v>27</v>
      </c>
      <c r="N230" s="166" t="e">
        <f>INDEX('Listado Ins Ana'!I:I,MATCH(Cantidades!G230,'Listado Ins Ana'!H:H,0))</f>
        <v>#N/A</v>
      </c>
      <c r="O230" s="167" t="e">
        <f>INDEX('Listado Ins Ana'!J:J,MATCH(Cantidades!G230,'Listado Ins Ana'!H:H,0))</f>
        <v>#N/A</v>
      </c>
      <c r="P230" s="168" t="e">
        <f>INDEX('Listado Ins Ana'!K:K,MATCH(Cantidades!G230,'Listado Ins Ana'!H:H,0))</f>
        <v>#N/A</v>
      </c>
    </row>
    <row r="231" spans="1:16" ht="31.5" x14ac:dyDescent="0.25">
      <c r="A231" s="13" t="s">
        <v>23</v>
      </c>
      <c r="B231" s="15" t="s">
        <v>24</v>
      </c>
      <c r="C231" s="14">
        <v>4</v>
      </c>
      <c r="D231" s="14" t="s">
        <v>7395</v>
      </c>
      <c r="E231" s="14" t="s">
        <v>7432</v>
      </c>
      <c r="F231" s="14"/>
      <c r="G231" s="15" t="s">
        <v>7556</v>
      </c>
      <c r="H231" s="194" t="s">
        <v>7842</v>
      </c>
      <c r="I231" s="15" t="s">
        <v>7788</v>
      </c>
      <c r="J231" s="16">
        <v>1</v>
      </c>
      <c r="K231" s="15" t="s">
        <v>7414</v>
      </c>
      <c r="L231" s="188" t="s">
        <v>27</v>
      </c>
      <c r="N231" s="166" t="e">
        <f>INDEX('Listado Ins Ana'!I:I,MATCH(Cantidades!G231,'Listado Ins Ana'!H:H,0))</f>
        <v>#N/A</v>
      </c>
      <c r="O231" s="167" t="e">
        <f>INDEX('Listado Ins Ana'!J:J,MATCH(Cantidades!G231,'Listado Ins Ana'!H:H,0))</f>
        <v>#N/A</v>
      </c>
      <c r="P231" s="168" t="e">
        <f>INDEX('Listado Ins Ana'!K:K,MATCH(Cantidades!G231,'Listado Ins Ana'!H:H,0))</f>
        <v>#N/A</v>
      </c>
    </row>
    <row r="232" spans="1:16" x14ac:dyDescent="0.25">
      <c r="A232" s="13" t="s">
        <v>23</v>
      </c>
      <c r="B232" s="15" t="s">
        <v>24</v>
      </c>
      <c r="C232" s="14">
        <v>4</v>
      </c>
      <c r="D232" s="14" t="s">
        <v>7395</v>
      </c>
      <c r="E232" s="14" t="s">
        <v>7432</v>
      </c>
      <c r="F232" s="14"/>
      <c r="G232" s="15" t="s">
        <v>7557</v>
      </c>
      <c r="H232" s="194" t="s">
        <v>7843</v>
      </c>
      <c r="I232" s="15" t="s">
        <v>7788</v>
      </c>
      <c r="J232" s="16">
        <v>286</v>
      </c>
      <c r="K232" s="15" t="s">
        <v>7414</v>
      </c>
      <c r="L232" s="188" t="s">
        <v>27</v>
      </c>
      <c r="N232" s="166" t="e">
        <f>INDEX('Listado Ins Ana'!I:I,MATCH(Cantidades!G232,'Listado Ins Ana'!H:H,0))</f>
        <v>#N/A</v>
      </c>
      <c r="O232" s="167" t="e">
        <f>INDEX('Listado Ins Ana'!J:J,MATCH(Cantidades!G232,'Listado Ins Ana'!H:H,0))</f>
        <v>#N/A</v>
      </c>
      <c r="P232" s="168" t="e">
        <f>INDEX('Listado Ins Ana'!K:K,MATCH(Cantidades!G232,'Listado Ins Ana'!H:H,0))</f>
        <v>#N/A</v>
      </c>
    </row>
    <row r="233" spans="1:16" x14ac:dyDescent="0.25">
      <c r="A233" s="13" t="s">
        <v>23</v>
      </c>
      <c r="B233" s="15" t="s">
        <v>24</v>
      </c>
      <c r="C233" s="14">
        <v>4</v>
      </c>
      <c r="D233" s="14" t="s">
        <v>7395</v>
      </c>
      <c r="E233" s="14" t="s">
        <v>7432</v>
      </c>
      <c r="F233" s="14"/>
      <c r="G233" s="15" t="s">
        <v>7558</v>
      </c>
      <c r="H233" s="194" t="s">
        <v>7559</v>
      </c>
      <c r="I233" s="15" t="s">
        <v>7788</v>
      </c>
      <c r="J233" s="16">
        <v>266</v>
      </c>
      <c r="K233" s="15" t="s">
        <v>7414</v>
      </c>
      <c r="L233" s="188" t="s">
        <v>27</v>
      </c>
      <c r="N233" s="166" t="e">
        <f>INDEX('Listado Ins Ana'!I:I,MATCH(Cantidades!G233,'Listado Ins Ana'!H:H,0))</f>
        <v>#N/A</v>
      </c>
      <c r="O233" s="167" t="e">
        <f>INDEX('Listado Ins Ana'!J:J,MATCH(Cantidades!G233,'Listado Ins Ana'!H:H,0))</f>
        <v>#N/A</v>
      </c>
      <c r="P233" s="168" t="e">
        <f>INDEX('Listado Ins Ana'!K:K,MATCH(Cantidades!G233,'Listado Ins Ana'!H:H,0))</f>
        <v>#N/A</v>
      </c>
    </row>
    <row r="234" spans="1:16" x14ac:dyDescent="0.25">
      <c r="A234" s="13" t="s">
        <v>23</v>
      </c>
      <c r="B234" s="15" t="s">
        <v>24</v>
      </c>
      <c r="C234" s="14">
        <v>4</v>
      </c>
      <c r="D234" s="14" t="s">
        <v>7395</v>
      </c>
      <c r="E234" s="14" t="s">
        <v>7432</v>
      </c>
      <c r="F234" s="14"/>
      <c r="G234" s="15" t="s">
        <v>7560</v>
      </c>
      <c r="H234" s="194" t="s">
        <v>7561</v>
      </c>
      <c r="I234" s="15" t="s">
        <v>7788</v>
      </c>
      <c r="J234" s="16">
        <v>18</v>
      </c>
      <c r="K234" s="15" t="s">
        <v>7414</v>
      </c>
      <c r="L234" s="188" t="s">
        <v>27</v>
      </c>
      <c r="N234" s="166" t="e">
        <f>INDEX('Listado Ins Ana'!I:I,MATCH(Cantidades!G234,'Listado Ins Ana'!H:H,0))</f>
        <v>#N/A</v>
      </c>
      <c r="O234" s="167" t="e">
        <f>INDEX('Listado Ins Ana'!J:J,MATCH(Cantidades!G234,'Listado Ins Ana'!H:H,0))</f>
        <v>#N/A</v>
      </c>
      <c r="P234" s="168" t="e">
        <f>INDEX('Listado Ins Ana'!K:K,MATCH(Cantidades!G234,'Listado Ins Ana'!H:H,0))</f>
        <v>#N/A</v>
      </c>
    </row>
    <row r="235" spans="1:16" x14ac:dyDescent="0.25">
      <c r="A235" s="13" t="s">
        <v>23</v>
      </c>
      <c r="B235" s="15" t="s">
        <v>24</v>
      </c>
      <c r="C235" s="14">
        <v>4</v>
      </c>
      <c r="D235" s="14" t="s">
        <v>7395</v>
      </c>
      <c r="E235" s="14" t="s">
        <v>7432</v>
      </c>
      <c r="F235" s="14"/>
      <c r="G235" s="15" t="s">
        <v>7562</v>
      </c>
      <c r="H235" s="194" t="s">
        <v>7563</v>
      </c>
      <c r="I235" s="15" t="s">
        <v>7788</v>
      </c>
      <c r="J235" s="16">
        <v>3</v>
      </c>
      <c r="K235" s="15" t="s">
        <v>7414</v>
      </c>
      <c r="L235" s="188" t="s">
        <v>27</v>
      </c>
      <c r="N235" s="166" t="e">
        <f>INDEX('Listado Ins Ana'!I:I,MATCH(Cantidades!G235,'Listado Ins Ana'!H:H,0))</f>
        <v>#N/A</v>
      </c>
      <c r="O235" s="167" t="e">
        <f>INDEX('Listado Ins Ana'!J:J,MATCH(Cantidades!G235,'Listado Ins Ana'!H:H,0))</f>
        <v>#N/A</v>
      </c>
      <c r="P235" s="168" t="e">
        <f>INDEX('Listado Ins Ana'!K:K,MATCH(Cantidades!G235,'Listado Ins Ana'!H:H,0))</f>
        <v>#N/A</v>
      </c>
    </row>
    <row r="236" spans="1:16" x14ac:dyDescent="0.25">
      <c r="A236" s="13" t="s">
        <v>23</v>
      </c>
      <c r="B236" s="15" t="s">
        <v>24</v>
      </c>
      <c r="C236" s="14">
        <v>4</v>
      </c>
      <c r="D236" s="14" t="s">
        <v>7395</v>
      </c>
      <c r="E236" s="14" t="s">
        <v>7432</v>
      </c>
      <c r="F236" s="14"/>
      <c r="G236" s="15" t="s">
        <v>7564</v>
      </c>
      <c r="H236" s="194" t="s">
        <v>7565</v>
      </c>
      <c r="I236" s="15" t="s">
        <v>7788</v>
      </c>
      <c r="J236" s="16">
        <v>21</v>
      </c>
      <c r="K236" s="15" t="s">
        <v>7414</v>
      </c>
      <c r="L236" s="188" t="s">
        <v>27</v>
      </c>
      <c r="N236" s="166" t="e">
        <f>INDEX('Listado Ins Ana'!I:I,MATCH(Cantidades!G236,'Listado Ins Ana'!H:H,0))</f>
        <v>#N/A</v>
      </c>
      <c r="O236" s="167" t="e">
        <f>INDEX('Listado Ins Ana'!J:J,MATCH(Cantidades!G236,'Listado Ins Ana'!H:H,0))</f>
        <v>#N/A</v>
      </c>
      <c r="P236" s="168" t="e">
        <f>INDEX('Listado Ins Ana'!K:K,MATCH(Cantidades!G236,'Listado Ins Ana'!H:H,0))</f>
        <v>#N/A</v>
      </c>
    </row>
    <row r="237" spans="1:16" x14ac:dyDescent="0.25">
      <c r="A237" s="13" t="s">
        <v>23</v>
      </c>
      <c r="B237" s="15" t="s">
        <v>24</v>
      </c>
      <c r="C237" s="14">
        <v>4</v>
      </c>
      <c r="D237" s="14" t="s">
        <v>7395</v>
      </c>
      <c r="E237" s="14" t="s">
        <v>7432</v>
      </c>
      <c r="F237" s="14"/>
      <c r="G237" s="15" t="s">
        <v>7566</v>
      </c>
      <c r="H237" s="194" t="s">
        <v>7567</v>
      </c>
      <c r="I237" s="15" t="s">
        <v>7788</v>
      </c>
      <c r="J237" s="16">
        <v>15</v>
      </c>
      <c r="K237" s="15" t="s">
        <v>7414</v>
      </c>
      <c r="L237" s="188" t="s">
        <v>27</v>
      </c>
      <c r="N237" s="166" t="e">
        <f>INDEX('Listado Ins Ana'!I:I,MATCH(Cantidades!G237,'Listado Ins Ana'!H:H,0))</f>
        <v>#N/A</v>
      </c>
      <c r="O237" s="167" t="e">
        <f>INDEX('Listado Ins Ana'!J:J,MATCH(Cantidades!G237,'Listado Ins Ana'!H:H,0))</f>
        <v>#N/A</v>
      </c>
      <c r="P237" s="168" t="e">
        <f>INDEX('Listado Ins Ana'!K:K,MATCH(Cantidades!G237,'Listado Ins Ana'!H:H,0))</f>
        <v>#N/A</v>
      </c>
    </row>
    <row r="238" spans="1:16" x14ac:dyDescent="0.25">
      <c r="A238" s="13" t="s">
        <v>23</v>
      </c>
      <c r="B238" s="15" t="s">
        <v>24</v>
      </c>
      <c r="C238" s="14">
        <v>4</v>
      </c>
      <c r="D238" s="14" t="s">
        <v>7395</v>
      </c>
      <c r="E238" s="14" t="s">
        <v>7432</v>
      </c>
      <c r="F238" s="14"/>
      <c r="G238" s="15" t="s">
        <v>7568</v>
      </c>
      <c r="H238" s="194" t="s">
        <v>7569</v>
      </c>
      <c r="I238" s="15" t="s">
        <v>7788</v>
      </c>
      <c r="J238" s="16">
        <v>58</v>
      </c>
      <c r="K238" s="15" t="s">
        <v>7414</v>
      </c>
      <c r="L238" s="188" t="s">
        <v>27</v>
      </c>
      <c r="N238" s="166" t="e">
        <f>INDEX('Listado Ins Ana'!I:I,MATCH(Cantidades!G238,'Listado Ins Ana'!H:H,0))</f>
        <v>#N/A</v>
      </c>
      <c r="O238" s="167" t="e">
        <f>INDEX('Listado Ins Ana'!J:J,MATCH(Cantidades!G238,'Listado Ins Ana'!H:H,0))</f>
        <v>#N/A</v>
      </c>
      <c r="P238" s="168" t="e">
        <f>INDEX('Listado Ins Ana'!K:K,MATCH(Cantidades!G238,'Listado Ins Ana'!H:H,0))</f>
        <v>#N/A</v>
      </c>
    </row>
    <row r="239" spans="1:16" x14ac:dyDescent="0.25">
      <c r="A239" s="13" t="s">
        <v>23</v>
      </c>
      <c r="B239" s="15" t="s">
        <v>24</v>
      </c>
      <c r="C239" s="14">
        <v>4</v>
      </c>
      <c r="D239" s="14" t="s">
        <v>7395</v>
      </c>
      <c r="E239" s="14" t="s">
        <v>7432</v>
      </c>
      <c r="F239" s="14"/>
      <c r="G239" s="15" t="s">
        <v>7573</v>
      </c>
      <c r="H239" s="194" t="s">
        <v>7574</v>
      </c>
      <c r="I239" s="15" t="s">
        <v>7788</v>
      </c>
      <c r="J239" s="16">
        <v>2</v>
      </c>
      <c r="K239" s="15" t="s">
        <v>7414</v>
      </c>
      <c r="L239" s="188" t="s">
        <v>27</v>
      </c>
      <c r="N239" s="166" t="e">
        <f>INDEX('Listado Ins Ana'!I:I,MATCH(Cantidades!G239,'Listado Ins Ana'!H:H,0))</f>
        <v>#N/A</v>
      </c>
      <c r="O239" s="167" t="e">
        <f>INDEX('Listado Ins Ana'!J:J,MATCH(Cantidades!G239,'Listado Ins Ana'!H:H,0))</f>
        <v>#N/A</v>
      </c>
      <c r="P239" s="168" t="e">
        <f>INDEX('Listado Ins Ana'!K:K,MATCH(Cantidades!G239,'Listado Ins Ana'!H:H,0))</f>
        <v>#N/A</v>
      </c>
    </row>
    <row r="240" spans="1:16" x14ac:dyDescent="0.25">
      <c r="A240" s="13" t="s">
        <v>23</v>
      </c>
      <c r="B240" s="15" t="s">
        <v>24</v>
      </c>
      <c r="C240" s="14">
        <v>4</v>
      </c>
      <c r="D240" s="14" t="s">
        <v>7395</v>
      </c>
      <c r="E240" s="14" t="s">
        <v>7432</v>
      </c>
      <c r="F240" s="14"/>
      <c r="G240" s="15" t="s">
        <v>7575</v>
      </c>
      <c r="H240" s="194" t="s">
        <v>7883</v>
      </c>
      <c r="I240" s="15" t="s">
        <v>7788</v>
      </c>
      <c r="J240" s="16">
        <v>2</v>
      </c>
      <c r="K240" s="15" t="s">
        <v>7414</v>
      </c>
      <c r="L240" s="188" t="s">
        <v>27</v>
      </c>
      <c r="N240" s="166" t="e">
        <f>INDEX('Listado Ins Ana'!I:I,MATCH(Cantidades!G240,'Listado Ins Ana'!H:H,0))</f>
        <v>#N/A</v>
      </c>
      <c r="O240" s="167" t="e">
        <f>INDEX('Listado Ins Ana'!J:J,MATCH(Cantidades!G240,'Listado Ins Ana'!H:H,0))</f>
        <v>#N/A</v>
      </c>
      <c r="P240" s="168" t="e">
        <f>INDEX('Listado Ins Ana'!K:K,MATCH(Cantidades!G240,'Listado Ins Ana'!H:H,0))</f>
        <v>#N/A</v>
      </c>
    </row>
    <row r="241" spans="1:16" x14ac:dyDescent="0.25">
      <c r="A241" s="13" t="s">
        <v>23</v>
      </c>
      <c r="B241" s="15" t="s">
        <v>24</v>
      </c>
      <c r="C241" s="14">
        <v>4</v>
      </c>
      <c r="D241" s="14" t="s">
        <v>7395</v>
      </c>
      <c r="E241" s="14" t="s">
        <v>7432</v>
      </c>
      <c r="F241" s="14"/>
      <c r="G241" s="15" t="s">
        <v>7570</v>
      </c>
      <c r="H241" s="194" t="s">
        <v>7844</v>
      </c>
      <c r="I241" s="15" t="s">
        <v>7788</v>
      </c>
      <c r="J241" s="16">
        <v>7</v>
      </c>
      <c r="K241" s="15" t="s">
        <v>7414</v>
      </c>
      <c r="L241" s="188" t="s">
        <v>27</v>
      </c>
      <c r="N241" s="166" t="e">
        <f>INDEX('Listado Ins Ana'!I:I,MATCH(Cantidades!G241,'Listado Ins Ana'!H:H,0))</f>
        <v>#N/A</v>
      </c>
      <c r="O241" s="167" t="e">
        <f>INDEX('Listado Ins Ana'!J:J,MATCH(Cantidades!G241,'Listado Ins Ana'!H:H,0))</f>
        <v>#N/A</v>
      </c>
      <c r="P241" s="168" t="e">
        <f>INDEX('Listado Ins Ana'!K:K,MATCH(Cantidades!G241,'Listado Ins Ana'!H:H,0))</f>
        <v>#N/A</v>
      </c>
    </row>
    <row r="242" spans="1:16" x14ac:dyDescent="0.25">
      <c r="A242" s="13" t="s">
        <v>23</v>
      </c>
      <c r="B242" s="15" t="s">
        <v>24</v>
      </c>
      <c r="C242" s="14">
        <v>4</v>
      </c>
      <c r="D242" s="14" t="s">
        <v>7395</v>
      </c>
      <c r="E242" s="14" t="s">
        <v>7432</v>
      </c>
      <c r="F242" s="14"/>
      <c r="G242" s="15" t="s">
        <v>7571</v>
      </c>
      <c r="H242" s="194" t="s">
        <v>7845</v>
      </c>
      <c r="I242" s="15" t="s">
        <v>7788</v>
      </c>
      <c r="J242" s="16">
        <v>1</v>
      </c>
      <c r="K242" s="15" t="s">
        <v>7414</v>
      </c>
      <c r="L242" s="188" t="s">
        <v>27</v>
      </c>
      <c r="N242" s="166" t="e">
        <f>INDEX('Listado Ins Ana'!I:I,MATCH(Cantidades!G242,'Listado Ins Ana'!H:H,0))</f>
        <v>#N/A</v>
      </c>
      <c r="O242" s="167" t="e">
        <f>INDEX('Listado Ins Ana'!J:J,MATCH(Cantidades!G242,'Listado Ins Ana'!H:H,0))</f>
        <v>#N/A</v>
      </c>
      <c r="P242" s="168" t="e">
        <f>INDEX('Listado Ins Ana'!K:K,MATCH(Cantidades!G242,'Listado Ins Ana'!H:H,0))</f>
        <v>#N/A</v>
      </c>
    </row>
    <row r="243" spans="1:16" x14ac:dyDescent="0.25">
      <c r="A243" s="13" t="s">
        <v>23</v>
      </c>
      <c r="B243" s="15" t="s">
        <v>24</v>
      </c>
      <c r="C243" s="14">
        <v>4</v>
      </c>
      <c r="D243" s="14" t="s">
        <v>7395</v>
      </c>
      <c r="E243" s="14" t="s">
        <v>7432</v>
      </c>
      <c r="F243" s="14"/>
      <c r="G243" s="15" t="s">
        <v>7572</v>
      </c>
      <c r="H243" s="194" t="s">
        <v>7846</v>
      </c>
      <c r="I243" s="15" t="s">
        <v>7788</v>
      </c>
      <c r="J243" s="16">
        <v>3</v>
      </c>
      <c r="K243" s="15" t="s">
        <v>7414</v>
      </c>
      <c r="L243" s="188" t="s">
        <v>27</v>
      </c>
      <c r="N243" s="166" t="e">
        <f>INDEX('Listado Ins Ana'!I:I,MATCH(Cantidades!G243,'Listado Ins Ana'!H:H,0))</f>
        <v>#N/A</v>
      </c>
      <c r="O243" s="167" t="e">
        <f>INDEX('Listado Ins Ana'!J:J,MATCH(Cantidades!G243,'Listado Ins Ana'!H:H,0))</f>
        <v>#N/A</v>
      </c>
      <c r="P243" s="168" t="e">
        <f>INDEX('Listado Ins Ana'!K:K,MATCH(Cantidades!G243,'Listado Ins Ana'!H:H,0))</f>
        <v>#N/A</v>
      </c>
    </row>
    <row r="244" spans="1:16" ht="31.5" x14ac:dyDescent="0.25">
      <c r="A244" s="13" t="s">
        <v>23</v>
      </c>
      <c r="B244" s="15" t="s">
        <v>24</v>
      </c>
      <c r="C244" s="14">
        <v>4</v>
      </c>
      <c r="D244" s="14" t="s">
        <v>7395</v>
      </c>
      <c r="E244" s="14" t="s">
        <v>7432</v>
      </c>
      <c r="F244" s="14"/>
      <c r="G244" s="15" t="s">
        <v>7770</v>
      </c>
      <c r="H244" s="194" t="s">
        <v>7847</v>
      </c>
      <c r="I244" s="15" t="s">
        <v>7788</v>
      </c>
      <c r="J244" s="16">
        <v>2</v>
      </c>
      <c r="K244" s="15" t="s">
        <v>7434</v>
      </c>
      <c r="L244" s="188" t="s">
        <v>27</v>
      </c>
      <c r="N244" s="166" t="e">
        <f>INDEX('Listado Ins Ana'!I:I,MATCH(Cantidades!G244,'Listado Ins Ana'!H:H,0))</f>
        <v>#N/A</v>
      </c>
      <c r="O244" s="167"/>
      <c r="P244" s="168"/>
    </row>
    <row r="245" spans="1:16" x14ac:dyDescent="0.25">
      <c r="A245" s="13" t="s">
        <v>23</v>
      </c>
      <c r="B245" s="15" t="s">
        <v>24</v>
      </c>
      <c r="C245" s="14">
        <v>4</v>
      </c>
      <c r="D245" s="14" t="s">
        <v>7395</v>
      </c>
      <c r="E245" s="14" t="s">
        <v>7431</v>
      </c>
      <c r="F245" s="14"/>
      <c r="G245" s="15" t="s">
        <v>7833</v>
      </c>
      <c r="H245" s="194" t="s">
        <v>7834</v>
      </c>
      <c r="I245" s="15" t="s">
        <v>7788</v>
      </c>
      <c r="J245" s="16">
        <v>2</v>
      </c>
      <c r="K245" s="15" t="s">
        <v>7414</v>
      </c>
      <c r="L245" s="188" t="s">
        <v>27</v>
      </c>
      <c r="N245" s="166" t="e">
        <f>INDEX('Listado Ins Ana'!I:I,MATCH(Cantidades!G245,'Listado Ins Ana'!H:H,0))</f>
        <v>#N/A</v>
      </c>
      <c r="O245" s="167"/>
      <c r="P245" s="168"/>
    </row>
    <row r="246" spans="1:16" x14ac:dyDescent="0.25">
      <c r="A246" s="13" t="s">
        <v>23</v>
      </c>
      <c r="B246" s="15" t="s">
        <v>24</v>
      </c>
      <c r="C246" s="14">
        <v>4</v>
      </c>
      <c r="D246" s="14" t="s">
        <v>7395</v>
      </c>
      <c r="E246" s="14" t="s">
        <v>7431</v>
      </c>
      <c r="F246" s="14"/>
      <c r="G246" s="15" t="s">
        <v>7523</v>
      </c>
      <c r="H246" s="194" t="s">
        <v>7795</v>
      </c>
      <c r="I246" s="15" t="s">
        <v>7788</v>
      </c>
      <c r="J246" s="16">
        <v>21</v>
      </c>
      <c r="K246" s="15" t="s">
        <v>7414</v>
      </c>
      <c r="L246" s="188" t="s">
        <v>27</v>
      </c>
      <c r="N246" s="166" t="e">
        <f>INDEX('Listado Ins Ana'!I:I,MATCH(Cantidades!G246,'Listado Ins Ana'!H:H,0))</f>
        <v>#N/A</v>
      </c>
      <c r="O246" s="167" t="e">
        <f>INDEX('Listado Ins Ana'!J:J,MATCH(Cantidades!G246,'Listado Ins Ana'!H:H,0))</f>
        <v>#N/A</v>
      </c>
      <c r="P246" s="168" t="e">
        <f>INDEX('Listado Ins Ana'!K:K,MATCH(Cantidades!G246,'Listado Ins Ana'!H:H,0))</f>
        <v>#N/A</v>
      </c>
    </row>
    <row r="247" spans="1:16" x14ac:dyDescent="0.25">
      <c r="A247" s="13" t="s">
        <v>23</v>
      </c>
      <c r="B247" s="15" t="s">
        <v>24</v>
      </c>
      <c r="C247" s="14">
        <v>4</v>
      </c>
      <c r="D247" s="14" t="s">
        <v>7395</v>
      </c>
      <c r="E247" s="14" t="s">
        <v>7431</v>
      </c>
      <c r="F247" s="14"/>
      <c r="G247" s="15" t="s">
        <v>7776</v>
      </c>
      <c r="H247" s="194" t="s">
        <v>7835</v>
      </c>
      <c r="I247" s="15" t="s">
        <v>7788</v>
      </c>
      <c r="J247" s="16">
        <v>104</v>
      </c>
      <c r="K247" s="15" t="s">
        <v>7414</v>
      </c>
      <c r="L247" s="188" t="s">
        <v>27</v>
      </c>
      <c r="N247" s="166" t="e">
        <f>INDEX('Listado Ins Ana'!I:I,MATCH(Cantidades!G247,'Listado Ins Ana'!H:H,0))</f>
        <v>#N/A</v>
      </c>
      <c r="O247" s="167" t="e">
        <f>INDEX('Listado Ins Ana'!J:J,MATCH(Cantidades!G247,'Listado Ins Ana'!H:H,0))</f>
        <v>#N/A</v>
      </c>
      <c r="P247" s="168" t="e">
        <f>INDEX('Listado Ins Ana'!K:K,MATCH(Cantidades!G247,'Listado Ins Ana'!H:H,0))</f>
        <v>#N/A</v>
      </c>
    </row>
    <row r="248" spans="1:16" x14ac:dyDescent="0.25">
      <c r="A248" s="13" t="s">
        <v>23</v>
      </c>
      <c r="B248" s="15" t="s">
        <v>24</v>
      </c>
      <c r="C248" s="14">
        <v>4</v>
      </c>
      <c r="D248" s="14" t="s">
        <v>7395</v>
      </c>
      <c r="E248" s="14" t="s">
        <v>7431</v>
      </c>
      <c r="F248" s="14"/>
      <c r="G248" s="15" t="s">
        <v>7533</v>
      </c>
      <c r="H248" s="194" t="s">
        <v>7534</v>
      </c>
      <c r="I248" s="15" t="s">
        <v>7788</v>
      </c>
      <c r="J248" s="16">
        <v>2</v>
      </c>
      <c r="K248" s="15" t="s">
        <v>7414</v>
      </c>
      <c r="L248" s="188" t="s">
        <v>27</v>
      </c>
      <c r="N248" s="166" t="e">
        <f>INDEX('Listado Ins Ana'!I:I,MATCH(Cantidades!G248,'Listado Ins Ana'!H:H,0))</f>
        <v>#N/A</v>
      </c>
      <c r="O248" s="167" t="e">
        <f>INDEX('Listado Ins Ana'!J:J,MATCH(Cantidades!G248,'Listado Ins Ana'!H:H,0))</f>
        <v>#N/A</v>
      </c>
      <c r="P248" s="168" t="e">
        <f>INDEX('Listado Ins Ana'!K:K,MATCH(Cantidades!G248,'Listado Ins Ana'!H:H,0))</f>
        <v>#N/A</v>
      </c>
    </row>
    <row r="249" spans="1:16" x14ac:dyDescent="0.25">
      <c r="A249" s="13" t="s">
        <v>23</v>
      </c>
      <c r="B249" s="15" t="s">
        <v>24</v>
      </c>
      <c r="C249" s="14">
        <v>4</v>
      </c>
      <c r="D249" s="14" t="s">
        <v>7395</v>
      </c>
      <c r="E249" s="14" t="s">
        <v>7431</v>
      </c>
      <c r="F249" s="14"/>
      <c r="G249" s="15" t="s">
        <v>7526</v>
      </c>
      <c r="H249" s="194" t="s">
        <v>7884</v>
      </c>
      <c r="I249" s="15" t="s">
        <v>7788</v>
      </c>
      <c r="J249" s="16">
        <v>1</v>
      </c>
      <c r="K249" s="15" t="s">
        <v>7414</v>
      </c>
      <c r="L249" s="188" t="s">
        <v>27</v>
      </c>
      <c r="N249" s="166" t="e">
        <f>INDEX('Listado Ins Ana'!I:I,MATCH(Cantidades!G249,'Listado Ins Ana'!H:H,0))</f>
        <v>#N/A</v>
      </c>
      <c r="O249" s="167" t="e">
        <f>INDEX('Listado Ins Ana'!J:J,MATCH(Cantidades!G249,'Listado Ins Ana'!H:H,0))</f>
        <v>#N/A</v>
      </c>
      <c r="P249" s="168" t="e">
        <f>INDEX('Listado Ins Ana'!K:K,MATCH(Cantidades!G249,'Listado Ins Ana'!H:H,0))</f>
        <v>#N/A</v>
      </c>
    </row>
    <row r="250" spans="1:16" ht="31.5" x14ac:dyDescent="0.25">
      <c r="A250" s="13" t="s">
        <v>23</v>
      </c>
      <c r="B250" s="15" t="s">
        <v>24</v>
      </c>
      <c r="C250" s="14">
        <v>4</v>
      </c>
      <c r="D250" s="14" t="s">
        <v>7395</v>
      </c>
      <c r="E250" s="14" t="s">
        <v>7431</v>
      </c>
      <c r="F250" s="14"/>
      <c r="G250" s="15" t="s">
        <v>7472</v>
      </c>
      <c r="H250" s="194" t="s">
        <v>7799</v>
      </c>
      <c r="I250" s="15" t="s">
        <v>7788</v>
      </c>
      <c r="J250" s="16">
        <v>2</v>
      </c>
      <c r="K250" s="15" t="s">
        <v>7469</v>
      </c>
      <c r="L250" s="188" t="s">
        <v>27</v>
      </c>
      <c r="N250" s="166" t="e">
        <f>INDEX('Listado Ins Ana'!I:I,MATCH(Cantidades!G250,'Listado Ins Ana'!H:H,0))</f>
        <v>#N/A</v>
      </c>
      <c r="O250" s="167"/>
      <c r="P250" s="168"/>
    </row>
    <row r="251" spans="1:16" x14ac:dyDescent="0.25">
      <c r="A251" s="13" t="s">
        <v>23</v>
      </c>
      <c r="B251" s="15" t="s">
        <v>24</v>
      </c>
      <c r="C251" s="14">
        <v>4</v>
      </c>
      <c r="D251" s="14" t="s">
        <v>7395</v>
      </c>
      <c r="E251" s="14" t="s">
        <v>7431</v>
      </c>
      <c r="F251" s="14"/>
      <c r="G251" s="15" t="s">
        <v>7535</v>
      </c>
      <c r="H251" s="194" t="s">
        <v>7848</v>
      </c>
      <c r="I251" s="15" t="s">
        <v>7788</v>
      </c>
      <c r="J251" s="16">
        <v>4</v>
      </c>
      <c r="K251" s="15" t="s">
        <v>7414</v>
      </c>
      <c r="L251" s="188" t="s">
        <v>27</v>
      </c>
      <c r="N251" s="166" t="e">
        <f>INDEX('Listado Ins Ana'!I:I,MATCH(Cantidades!G251,'Listado Ins Ana'!H:H,0))</f>
        <v>#N/A</v>
      </c>
      <c r="O251" s="167" t="e">
        <f>INDEX('Listado Ins Ana'!J:J,MATCH(Cantidades!G251,'Listado Ins Ana'!H:H,0))</f>
        <v>#N/A</v>
      </c>
      <c r="P251" s="168" t="e">
        <f>INDEX('Listado Ins Ana'!K:K,MATCH(Cantidades!G251,'Listado Ins Ana'!H:H,0))</f>
        <v>#N/A</v>
      </c>
    </row>
    <row r="252" spans="1:16" x14ac:dyDescent="0.25">
      <c r="A252" s="13" t="s">
        <v>23</v>
      </c>
      <c r="B252" s="15" t="s">
        <v>24</v>
      </c>
      <c r="C252" s="14">
        <v>4</v>
      </c>
      <c r="D252" s="14" t="s">
        <v>7395</v>
      </c>
      <c r="E252" s="14" t="s">
        <v>7431</v>
      </c>
      <c r="F252" s="14"/>
      <c r="G252" s="15" t="s">
        <v>7536</v>
      </c>
      <c r="H252" s="194" t="s">
        <v>7849</v>
      </c>
      <c r="I252" s="15" t="s">
        <v>7788</v>
      </c>
      <c r="J252" s="16">
        <v>28</v>
      </c>
      <c r="K252" s="15" t="s">
        <v>7414</v>
      </c>
      <c r="L252" s="188" t="s">
        <v>27</v>
      </c>
      <c r="N252" s="166" t="e">
        <f>INDEX('Listado Ins Ana'!I:I,MATCH(Cantidades!G252,'Listado Ins Ana'!H:H,0))</f>
        <v>#N/A</v>
      </c>
      <c r="O252" s="167" t="e">
        <f>INDEX('Listado Ins Ana'!J:J,MATCH(Cantidades!G252,'Listado Ins Ana'!H:H,0))</f>
        <v>#N/A</v>
      </c>
      <c r="P252" s="168" t="e">
        <f>INDEX('Listado Ins Ana'!K:K,MATCH(Cantidades!G252,'Listado Ins Ana'!H:H,0))</f>
        <v>#N/A</v>
      </c>
    </row>
    <row r="253" spans="1:16" x14ac:dyDescent="0.25">
      <c r="A253" s="13" t="s">
        <v>23</v>
      </c>
      <c r="B253" s="15" t="s">
        <v>24</v>
      </c>
      <c r="C253" s="14">
        <v>4</v>
      </c>
      <c r="D253" s="14" t="s">
        <v>7395</v>
      </c>
      <c r="E253" s="14" t="s">
        <v>7431</v>
      </c>
      <c r="F253" s="14"/>
      <c r="G253" s="15" t="s">
        <v>7537</v>
      </c>
      <c r="H253" s="194" t="s">
        <v>7538</v>
      </c>
      <c r="I253" s="15" t="s">
        <v>7788</v>
      </c>
      <c r="J253" s="16">
        <v>13</v>
      </c>
      <c r="K253" s="15" t="s">
        <v>7414</v>
      </c>
      <c r="L253" s="188" t="s">
        <v>27</v>
      </c>
      <c r="N253" s="166" t="e">
        <f>INDEX('Listado Ins Ana'!I:I,MATCH(Cantidades!G253,'Listado Ins Ana'!H:H,0))</f>
        <v>#N/A</v>
      </c>
      <c r="O253" s="167" t="e">
        <f>INDEX('Listado Ins Ana'!J:J,MATCH(Cantidades!G253,'Listado Ins Ana'!H:H,0))</f>
        <v>#N/A</v>
      </c>
      <c r="P253" s="168" t="e">
        <f>INDEX('Listado Ins Ana'!K:K,MATCH(Cantidades!G253,'Listado Ins Ana'!H:H,0))</f>
        <v>#N/A</v>
      </c>
    </row>
    <row r="254" spans="1:16" x14ac:dyDescent="0.25">
      <c r="A254" s="13" t="s">
        <v>23</v>
      </c>
      <c r="B254" s="15" t="s">
        <v>24</v>
      </c>
      <c r="C254" s="14">
        <v>4</v>
      </c>
      <c r="D254" s="14" t="s">
        <v>7395</v>
      </c>
      <c r="E254" s="14" t="s">
        <v>7431</v>
      </c>
      <c r="F254" s="14"/>
      <c r="G254" s="15" t="s">
        <v>7528</v>
      </c>
      <c r="H254" s="194" t="s">
        <v>7529</v>
      </c>
      <c r="I254" s="15" t="s">
        <v>7788</v>
      </c>
      <c r="J254" s="16">
        <v>4</v>
      </c>
      <c r="K254" s="15" t="s">
        <v>7414</v>
      </c>
      <c r="L254" s="188" t="s">
        <v>27</v>
      </c>
      <c r="N254" s="166" t="e">
        <f>INDEX('Listado Ins Ana'!I:I,MATCH(Cantidades!G254,'Listado Ins Ana'!H:H,0))</f>
        <v>#N/A</v>
      </c>
      <c r="O254" s="167"/>
      <c r="P254" s="168"/>
    </row>
    <row r="255" spans="1:16" x14ac:dyDescent="0.25">
      <c r="A255" s="13" t="s">
        <v>23</v>
      </c>
      <c r="B255" s="15" t="s">
        <v>24</v>
      </c>
      <c r="C255" s="14">
        <v>4</v>
      </c>
      <c r="D255" s="14" t="s">
        <v>7395</v>
      </c>
      <c r="E255" s="14" t="s">
        <v>7431</v>
      </c>
      <c r="F255" s="14"/>
      <c r="G255" s="15" t="s">
        <v>7478</v>
      </c>
      <c r="H255" s="194" t="s">
        <v>7479</v>
      </c>
      <c r="I255" s="15" t="s">
        <v>7788</v>
      </c>
      <c r="J255" s="16">
        <v>1</v>
      </c>
      <c r="K255" s="15" t="s">
        <v>7414</v>
      </c>
      <c r="L255" s="188" t="s">
        <v>27</v>
      </c>
      <c r="N255" s="166" t="e">
        <f>INDEX('Listado Ins Ana'!I:I,MATCH(Cantidades!G255,'Listado Ins Ana'!H:H,0))</f>
        <v>#N/A</v>
      </c>
      <c r="O255" s="167"/>
      <c r="P255" s="168"/>
    </row>
    <row r="256" spans="1:16" ht="31.5" x14ac:dyDescent="0.25">
      <c r="A256" s="13" t="s">
        <v>23</v>
      </c>
      <c r="B256" s="15" t="s">
        <v>24</v>
      </c>
      <c r="C256" s="14">
        <v>4</v>
      </c>
      <c r="D256" s="14" t="s">
        <v>7395</v>
      </c>
      <c r="E256" s="14" t="s">
        <v>7431</v>
      </c>
      <c r="F256" s="14"/>
      <c r="G256" s="15" t="s">
        <v>7782</v>
      </c>
      <c r="H256" s="194" t="s">
        <v>7850</v>
      </c>
      <c r="I256" s="15" t="s">
        <v>7788</v>
      </c>
      <c r="J256" s="16">
        <v>4</v>
      </c>
      <c r="K256" s="15" t="s">
        <v>7414</v>
      </c>
      <c r="L256" s="188" t="s">
        <v>27</v>
      </c>
      <c r="N256" s="166" t="e">
        <f>INDEX('Listado Ins Ana'!I:I,MATCH(Cantidades!G256,'Listado Ins Ana'!H:H,0))</f>
        <v>#N/A</v>
      </c>
      <c r="O256" s="167"/>
      <c r="P256" s="168"/>
    </row>
    <row r="257" spans="1:16" ht="31.5" x14ac:dyDescent="0.25">
      <c r="A257" s="13" t="s">
        <v>23</v>
      </c>
      <c r="B257" s="15" t="s">
        <v>24</v>
      </c>
      <c r="C257" s="14">
        <v>4</v>
      </c>
      <c r="D257" s="14" t="s">
        <v>7395</v>
      </c>
      <c r="E257" s="14" t="s">
        <v>7431</v>
      </c>
      <c r="F257" s="14"/>
      <c r="G257" s="15" t="s">
        <v>7540</v>
      </c>
      <c r="H257" s="194" t="s">
        <v>7851</v>
      </c>
      <c r="I257" s="15" t="s">
        <v>7788</v>
      </c>
      <c r="J257" s="16">
        <v>1</v>
      </c>
      <c r="K257" s="15" t="s">
        <v>7414</v>
      </c>
      <c r="L257" s="188" t="s">
        <v>27</v>
      </c>
      <c r="N257" s="166" t="e">
        <f>INDEX('Listado Ins Ana'!I:I,MATCH(Cantidades!G257,'Listado Ins Ana'!H:H,0))</f>
        <v>#N/A</v>
      </c>
      <c r="O257" s="167"/>
      <c r="P257" s="168"/>
    </row>
    <row r="258" spans="1:16" x14ac:dyDescent="0.25">
      <c r="A258" s="13" t="s">
        <v>23</v>
      </c>
      <c r="B258" s="15" t="s">
        <v>24</v>
      </c>
      <c r="C258" s="14">
        <v>4</v>
      </c>
      <c r="D258" s="14" t="s">
        <v>7395</v>
      </c>
      <c r="E258" s="14" t="s">
        <v>7431</v>
      </c>
      <c r="F258" s="14"/>
      <c r="G258" s="15" t="s">
        <v>7852</v>
      </c>
      <c r="H258" s="194" t="s">
        <v>7853</v>
      </c>
      <c r="I258" s="15" t="s">
        <v>7788</v>
      </c>
      <c r="J258" s="16">
        <v>1</v>
      </c>
      <c r="K258" s="15" t="s">
        <v>7414</v>
      </c>
      <c r="L258" s="188" t="s">
        <v>27</v>
      </c>
      <c r="N258" s="166" t="e">
        <f>INDEX('Listado Ins Ana'!I:I,MATCH(Cantidades!G258,'Listado Ins Ana'!H:H,0))</f>
        <v>#N/A</v>
      </c>
      <c r="O258" s="167"/>
      <c r="P258" s="168"/>
    </row>
    <row r="259" spans="1:16" x14ac:dyDescent="0.25">
      <c r="A259" s="13" t="s">
        <v>23</v>
      </c>
      <c r="B259" s="15" t="s">
        <v>24</v>
      </c>
      <c r="C259" s="14">
        <v>4</v>
      </c>
      <c r="D259" s="14" t="s">
        <v>7395</v>
      </c>
      <c r="E259" s="14" t="s">
        <v>7431</v>
      </c>
      <c r="F259" s="14"/>
      <c r="G259" s="15" t="s">
        <v>7541</v>
      </c>
      <c r="H259" s="194" t="s">
        <v>7542</v>
      </c>
      <c r="I259" s="15" t="s">
        <v>7788</v>
      </c>
      <c r="J259" s="16">
        <v>6</v>
      </c>
      <c r="K259" s="15" t="s">
        <v>7414</v>
      </c>
      <c r="L259" s="188" t="s">
        <v>27</v>
      </c>
      <c r="N259" s="166" t="e">
        <f>INDEX('Listado Ins Ana'!I:I,MATCH(Cantidades!G259,'Listado Ins Ana'!H:H,0))</f>
        <v>#N/A</v>
      </c>
      <c r="O259" s="167"/>
      <c r="P259" s="168"/>
    </row>
    <row r="260" spans="1:16" x14ac:dyDescent="0.25">
      <c r="A260" s="13" t="s">
        <v>23</v>
      </c>
      <c r="B260" s="15" t="s">
        <v>24</v>
      </c>
      <c r="C260" s="14">
        <v>4</v>
      </c>
      <c r="D260" s="14" t="s">
        <v>7395</v>
      </c>
      <c r="E260" s="14" t="s">
        <v>7431</v>
      </c>
      <c r="F260" s="14"/>
      <c r="G260" s="15" t="s">
        <v>7543</v>
      </c>
      <c r="H260" s="194" t="s">
        <v>7544</v>
      </c>
      <c r="I260" s="15" t="s">
        <v>7788</v>
      </c>
      <c r="J260" s="16">
        <v>2</v>
      </c>
      <c r="K260" s="15" t="s">
        <v>7414</v>
      </c>
      <c r="L260" s="188" t="s">
        <v>27</v>
      </c>
      <c r="N260" s="166" t="e">
        <f>INDEX('Listado Ins Ana'!I:I,MATCH(Cantidades!G260,'Listado Ins Ana'!H:H,0))</f>
        <v>#N/A</v>
      </c>
      <c r="O260" s="167"/>
      <c r="P260" s="168"/>
    </row>
    <row r="261" spans="1:16" x14ac:dyDescent="0.25">
      <c r="A261" s="13" t="s">
        <v>23</v>
      </c>
      <c r="B261" s="15" t="s">
        <v>24</v>
      </c>
      <c r="C261" s="14">
        <v>4</v>
      </c>
      <c r="D261" s="14" t="s">
        <v>7395</v>
      </c>
      <c r="E261" s="14" t="s">
        <v>7431</v>
      </c>
      <c r="F261" s="14"/>
      <c r="G261" s="15" t="s">
        <v>7784</v>
      </c>
      <c r="H261" s="194" t="s">
        <v>7545</v>
      </c>
      <c r="I261" s="15" t="s">
        <v>7788</v>
      </c>
      <c r="J261" s="16">
        <v>5</v>
      </c>
      <c r="K261" s="15" t="s">
        <v>7414</v>
      </c>
      <c r="L261" s="188" t="s">
        <v>27</v>
      </c>
      <c r="N261" s="166" t="e">
        <f>INDEX('Listado Ins Ana'!I:I,MATCH(Cantidades!G261,'Listado Ins Ana'!H:H,0))</f>
        <v>#N/A</v>
      </c>
      <c r="O261" s="167"/>
      <c r="P261" s="168"/>
    </row>
    <row r="262" spans="1:16" x14ac:dyDescent="0.25">
      <c r="A262" s="13" t="s">
        <v>23</v>
      </c>
      <c r="B262" s="15" t="s">
        <v>24</v>
      </c>
      <c r="C262" s="14">
        <v>4</v>
      </c>
      <c r="D262" s="14" t="s">
        <v>7395</v>
      </c>
      <c r="E262" s="14" t="s">
        <v>7431</v>
      </c>
      <c r="F262" s="14"/>
      <c r="G262" s="15" t="s">
        <v>7547</v>
      </c>
      <c r="H262" s="194" t="s">
        <v>7854</v>
      </c>
      <c r="I262" s="15" t="s">
        <v>7788</v>
      </c>
      <c r="J262" s="16">
        <v>1</v>
      </c>
      <c r="K262" s="15" t="s">
        <v>7414</v>
      </c>
      <c r="L262" s="188" t="s">
        <v>27</v>
      </c>
      <c r="N262" s="166" t="e">
        <f>INDEX('Listado Ins Ana'!I:I,MATCH(Cantidades!G262,'Listado Ins Ana'!H:H,0))</f>
        <v>#N/A</v>
      </c>
      <c r="O262" s="167" t="e">
        <f>INDEX('Listado Ins Ana'!J:J,MATCH(Cantidades!G262,'Listado Ins Ana'!H:H,0))</f>
        <v>#N/A</v>
      </c>
      <c r="P262" s="168" t="e">
        <f>INDEX('Listado Ins Ana'!K:K,MATCH(Cantidades!G262,'Listado Ins Ana'!H:H,0))</f>
        <v>#N/A</v>
      </c>
    </row>
    <row r="263" spans="1:16" x14ac:dyDescent="0.25">
      <c r="A263" s="13" t="s">
        <v>23</v>
      </c>
      <c r="B263" s="15" t="s">
        <v>24</v>
      </c>
      <c r="C263" s="14">
        <v>4</v>
      </c>
      <c r="D263" s="14" t="s">
        <v>7395</v>
      </c>
      <c r="E263" s="14" t="s">
        <v>7431</v>
      </c>
      <c r="F263" s="14"/>
      <c r="G263" s="15" t="s">
        <v>7548</v>
      </c>
      <c r="H263" s="194" t="s">
        <v>7855</v>
      </c>
      <c r="I263" s="15" t="s">
        <v>7788</v>
      </c>
      <c r="J263" s="16">
        <v>6</v>
      </c>
      <c r="K263" s="15" t="s">
        <v>7414</v>
      </c>
      <c r="L263" s="188" t="s">
        <v>27</v>
      </c>
      <c r="N263" s="166" t="e">
        <f>INDEX('Listado Ins Ana'!I:I,MATCH(Cantidades!G263,'Listado Ins Ana'!H:H,0))</f>
        <v>#N/A</v>
      </c>
      <c r="O263" s="167" t="e">
        <f>INDEX('Listado Ins Ana'!J:J,MATCH(Cantidades!G263,'Listado Ins Ana'!H:H,0))</f>
        <v>#N/A</v>
      </c>
      <c r="P263" s="168" t="e">
        <f>INDEX('Listado Ins Ana'!K:K,MATCH(Cantidades!G263,'Listado Ins Ana'!H:H,0))</f>
        <v>#N/A</v>
      </c>
    </row>
    <row r="264" spans="1:16" x14ac:dyDescent="0.25">
      <c r="A264" s="13" t="s">
        <v>23</v>
      </c>
      <c r="B264" s="15" t="s">
        <v>24</v>
      </c>
      <c r="C264" s="14">
        <v>4</v>
      </c>
      <c r="D264" s="14" t="s">
        <v>7395</v>
      </c>
      <c r="E264" s="14" t="s">
        <v>7431</v>
      </c>
      <c r="F264" s="14"/>
      <c r="G264" s="15" t="s">
        <v>7856</v>
      </c>
      <c r="H264" s="194" t="s">
        <v>7857</v>
      </c>
      <c r="I264" s="15" t="s">
        <v>7788</v>
      </c>
      <c r="J264" s="16">
        <v>1</v>
      </c>
      <c r="K264" s="15" t="s">
        <v>7414</v>
      </c>
      <c r="L264" s="188" t="s">
        <v>27</v>
      </c>
      <c r="N264" s="166" t="e">
        <f>INDEX('Listado Ins Ana'!I:I,MATCH(Cantidades!G264,'Listado Ins Ana'!H:H,0))</f>
        <v>#N/A</v>
      </c>
      <c r="O264" s="167" t="e">
        <f>INDEX('Listado Ins Ana'!J:J,MATCH(Cantidades!G264,'Listado Ins Ana'!H:H,0))</f>
        <v>#N/A</v>
      </c>
      <c r="P264" s="168" t="e">
        <f>INDEX('Listado Ins Ana'!K:K,MATCH(Cantidades!G264,'Listado Ins Ana'!H:H,0))</f>
        <v>#N/A</v>
      </c>
    </row>
    <row r="265" spans="1:16" x14ac:dyDescent="0.25">
      <c r="A265" s="13" t="s">
        <v>23</v>
      </c>
      <c r="B265" s="15" t="s">
        <v>24</v>
      </c>
      <c r="C265" s="14">
        <v>4</v>
      </c>
      <c r="D265" s="14" t="s">
        <v>7395</v>
      </c>
      <c r="E265" s="14" t="s">
        <v>7431</v>
      </c>
      <c r="F265" s="14"/>
      <c r="G265" s="15" t="s">
        <v>7549</v>
      </c>
      <c r="H265" s="194" t="s">
        <v>7550</v>
      </c>
      <c r="I265" s="15" t="s">
        <v>7788</v>
      </c>
      <c r="J265" s="16">
        <v>8</v>
      </c>
      <c r="K265" s="15" t="s">
        <v>7414</v>
      </c>
      <c r="L265" s="188" t="s">
        <v>27</v>
      </c>
      <c r="N265" s="166" t="e">
        <f>INDEX('Listado Ins Ana'!I:I,MATCH(Cantidades!G265,'Listado Ins Ana'!H:H,0))</f>
        <v>#N/A</v>
      </c>
      <c r="O265" s="167" t="e">
        <f>INDEX('Listado Ins Ana'!J:J,MATCH(Cantidades!G265,'Listado Ins Ana'!H:H,0))</f>
        <v>#N/A</v>
      </c>
      <c r="P265" s="168" t="e">
        <f>INDEX('Listado Ins Ana'!K:K,MATCH(Cantidades!G265,'Listado Ins Ana'!H:H,0))</f>
        <v>#N/A</v>
      </c>
    </row>
    <row r="266" spans="1:16" x14ac:dyDescent="0.25">
      <c r="A266" s="13" t="s">
        <v>23</v>
      </c>
      <c r="B266" s="15" t="s">
        <v>24</v>
      </c>
      <c r="C266" s="14">
        <v>4</v>
      </c>
      <c r="D266" s="14" t="s">
        <v>7752</v>
      </c>
      <c r="E266" s="14" t="s">
        <v>7723</v>
      </c>
      <c r="F266" s="14"/>
      <c r="G266" s="196" t="s">
        <v>7721</v>
      </c>
      <c r="H266" s="197" t="s">
        <v>7719</v>
      </c>
      <c r="I266" s="15" t="s">
        <v>26</v>
      </c>
      <c r="J266" s="198">
        <v>149</v>
      </c>
      <c r="K266" s="15"/>
      <c r="L266" s="188" t="s">
        <v>7422</v>
      </c>
      <c r="N266" s="166"/>
      <c r="O266" s="167"/>
      <c r="P266" s="168"/>
    </row>
    <row r="267" spans="1:16" x14ac:dyDescent="0.25">
      <c r="A267" s="13" t="s">
        <v>23</v>
      </c>
      <c r="B267" s="15" t="s">
        <v>24</v>
      </c>
      <c r="C267" s="14">
        <v>4</v>
      </c>
      <c r="D267" s="14" t="s">
        <v>7752</v>
      </c>
      <c r="E267" s="14" t="s">
        <v>7723</v>
      </c>
      <c r="F267" s="14"/>
      <c r="G267" s="196" t="s">
        <v>7722</v>
      </c>
      <c r="H267" s="197" t="s">
        <v>7720</v>
      </c>
      <c r="I267" s="15" t="s">
        <v>26</v>
      </c>
      <c r="J267" s="198">
        <v>135</v>
      </c>
      <c r="K267" s="15"/>
      <c r="L267" s="188" t="s">
        <v>7422</v>
      </c>
      <c r="N267" s="166"/>
      <c r="O267" s="167"/>
      <c r="P267" s="168"/>
    </row>
    <row r="268" spans="1:16" x14ac:dyDescent="0.25">
      <c r="A268" s="13" t="s">
        <v>7718</v>
      </c>
      <c r="B268" s="15" t="s">
        <v>24</v>
      </c>
      <c r="C268" s="14"/>
      <c r="D268" s="14" t="s">
        <v>7395</v>
      </c>
      <c r="E268" s="14" t="s">
        <v>7399</v>
      </c>
      <c r="F268" s="14"/>
      <c r="G268" s="15">
        <v>8522</v>
      </c>
      <c r="H268" s="194" t="s">
        <v>7785</v>
      </c>
      <c r="I268" s="15" t="s">
        <v>7786</v>
      </c>
      <c r="J268" s="16">
        <v>1.46</v>
      </c>
      <c r="K268" s="15"/>
      <c r="L268" s="14" t="s">
        <v>7633</v>
      </c>
      <c r="N268" s="166" t="str">
        <f>INDEX('Listado Ins Ana'!I:I,MATCH(Cantidades!G268,'Listado Ins Ana'!H:H,0))</f>
        <v>TUBERÍA CPVC Ø 1/2". SUMINISTRO E INSTALACIÓN, SOLDADURA.</v>
      </c>
      <c r="O268" s="167" t="str">
        <f>INDEX('Listado Ins Ana'!J:J,MATCH(Cantidades!G268,'Listado Ins Ana'!H:H,0))</f>
        <v>ML</v>
      </c>
      <c r="P268" s="168">
        <f>INDEX('Listado Ins Ana'!K:K,MATCH(Cantidades!G268,'Listado Ins Ana'!H:H,0))</f>
        <v>10399</v>
      </c>
    </row>
    <row r="269" spans="1:16" ht="31.5" x14ac:dyDescent="0.25">
      <c r="A269" s="13" t="s">
        <v>7718</v>
      </c>
      <c r="B269" s="15" t="s">
        <v>24</v>
      </c>
      <c r="C269" s="14"/>
      <c r="D269" s="14" t="s">
        <v>7395</v>
      </c>
      <c r="E269" s="14" t="s">
        <v>7399</v>
      </c>
      <c r="F269" s="14"/>
      <c r="G269" s="15">
        <v>4801</v>
      </c>
      <c r="H269" s="194" t="s">
        <v>7595</v>
      </c>
      <c r="I269" s="15" t="s">
        <v>7786</v>
      </c>
      <c r="J269" s="16">
        <v>16.02</v>
      </c>
      <c r="K269" s="15"/>
      <c r="L269" s="14" t="s">
        <v>7633</v>
      </c>
      <c r="N269" s="166" t="str">
        <f>INDEX('Listado Ins Ana'!I:I,MATCH(Cantidades!G269,'Listado Ins Ana'!H:H,0))</f>
        <v>TUBERIA PVC PRESION E.L. D=1 1/2" RDE 21 PSI 200 (INCLUYE LIMPIEZA Y SOLDADURA). SUMINISTRO E INSTALACION.</v>
      </c>
      <c r="O269" s="167" t="str">
        <f>INDEX('Listado Ins Ana'!J:J,MATCH(Cantidades!G269,'Listado Ins Ana'!H:H,0))</f>
        <v>ML</v>
      </c>
      <c r="P269" s="168">
        <f>INDEX('Listado Ins Ana'!K:K,MATCH(Cantidades!G269,'Listado Ins Ana'!H:H,0))</f>
        <v>14297</v>
      </c>
    </row>
    <row r="270" spans="1:16" ht="31.5" x14ac:dyDescent="0.25">
      <c r="A270" s="13" t="s">
        <v>7718</v>
      </c>
      <c r="B270" s="15" t="s">
        <v>24</v>
      </c>
      <c r="C270" s="14"/>
      <c r="D270" s="14" t="s">
        <v>7395</v>
      </c>
      <c r="E270" s="14" t="s">
        <v>7399</v>
      </c>
      <c r="F270" s="14"/>
      <c r="G270" s="15">
        <v>7632</v>
      </c>
      <c r="H270" s="194" t="s">
        <v>7594</v>
      </c>
      <c r="I270" s="15" t="s">
        <v>7786</v>
      </c>
      <c r="J270" s="16">
        <v>0.09</v>
      </c>
      <c r="K270" s="15"/>
      <c r="L270" s="14" t="s">
        <v>7633</v>
      </c>
      <c r="N270" s="166" t="str">
        <f>INDEX('Listado Ins Ana'!I:I,MATCH(Cantidades!G270,'Listado Ins Ana'!H:H,0))</f>
        <v>TUBERIA PVC PRESION E.L. PARA SOLDAR D=1 1/4" RDE 21 PSI 200 (INCLUYE SUMINISTRO E INSTALACIÓN)</v>
      </c>
      <c r="O270" s="167" t="str">
        <f>INDEX('Listado Ins Ana'!J:J,MATCH(Cantidades!G270,'Listado Ins Ana'!H:H,0))</f>
        <v>ML</v>
      </c>
      <c r="P270" s="168">
        <f>INDEX('Listado Ins Ana'!K:K,MATCH(Cantidades!G270,'Listado Ins Ana'!H:H,0))</f>
        <v>12517</v>
      </c>
    </row>
    <row r="271" spans="1:16" ht="31.5" x14ac:dyDescent="0.25">
      <c r="A271" s="13" t="s">
        <v>7718</v>
      </c>
      <c r="B271" s="15" t="s">
        <v>24</v>
      </c>
      <c r="C271" s="14"/>
      <c r="D271" s="14" t="s">
        <v>7395</v>
      </c>
      <c r="E271" s="14" t="s">
        <v>7399</v>
      </c>
      <c r="F271" s="14"/>
      <c r="G271" s="15">
        <v>5084</v>
      </c>
      <c r="H271" s="194" t="s">
        <v>7596</v>
      </c>
      <c r="I271" s="15" t="s">
        <v>7786</v>
      </c>
      <c r="J271" s="16">
        <v>133.69999999999999</v>
      </c>
      <c r="K271" s="15"/>
      <c r="L271" s="14" t="s">
        <v>7633</v>
      </c>
      <c r="N271" s="166" t="str">
        <f>INDEX('Listado Ins Ana'!I:I,MATCH(Cantidades!G271,'Listado Ins Ana'!H:H,0))</f>
        <v>TUBERIA PVC E.L. D= 1 RDE 13.5 - 315 PSI (INCLUYE SUMINISTRO E INSTALACIÓN, SOLDADURA).</v>
      </c>
      <c r="O271" s="167" t="str">
        <f>INDEX('Listado Ins Ana'!J:J,MATCH(Cantidades!G271,'Listado Ins Ana'!H:H,0))</f>
        <v>ML</v>
      </c>
      <c r="P271" s="168">
        <f>INDEX('Listado Ins Ana'!K:K,MATCH(Cantidades!G271,'Listado Ins Ana'!H:H,0))</f>
        <v>10341</v>
      </c>
    </row>
    <row r="272" spans="1:16" ht="31.5" x14ac:dyDescent="0.25">
      <c r="A272" s="13" t="s">
        <v>7718</v>
      </c>
      <c r="B272" s="15" t="s">
        <v>24</v>
      </c>
      <c r="C272" s="14"/>
      <c r="D272" s="14" t="s">
        <v>7395</v>
      </c>
      <c r="E272" s="14" t="s">
        <v>7399</v>
      </c>
      <c r="F272" s="14"/>
      <c r="G272" s="15" t="s">
        <v>7711</v>
      </c>
      <c r="H272" s="194" t="s">
        <v>7712</v>
      </c>
      <c r="I272" s="15" t="s">
        <v>7786</v>
      </c>
      <c r="J272" s="16">
        <v>353.02</v>
      </c>
      <c r="K272" s="15"/>
      <c r="L272" s="14" t="s">
        <v>7633</v>
      </c>
      <c r="N272" s="166" t="e">
        <f>INDEX('Listado Ins Ana'!I:I,MATCH(Cantidades!G272,'Listado Ins Ana'!H:H,0))</f>
        <v>#N/A</v>
      </c>
      <c r="O272" s="167" t="e">
        <f>INDEX('Listado Ins Ana'!J:J,MATCH(Cantidades!G272,'Listado Ins Ana'!H:H,0))</f>
        <v>#N/A</v>
      </c>
      <c r="P272" s="168" t="e">
        <f>INDEX('Listado Ins Ana'!K:K,MATCH(Cantidades!G272,'Listado Ins Ana'!H:H,0))</f>
        <v>#N/A</v>
      </c>
    </row>
    <row r="273" spans="1:16" ht="31.5" x14ac:dyDescent="0.25">
      <c r="A273" s="13" t="s">
        <v>7718</v>
      </c>
      <c r="B273" s="15" t="s">
        <v>24</v>
      </c>
      <c r="C273" s="14"/>
      <c r="D273" s="14" t="s">
        <v>7395</v>
      </c>
      <c r="E273" s="14" t="s">
        <v>7399</v>
      </c>
      <c r="F273" s="14"/>
      <c r="G273" s="15">
        <v>3223</v>
      </c>
      <c r="H273" s="194" t="s">
        <v>7597</v>
      </c>
      <c r="I273" s="15" t="s">
        <v>7786</v>
      </c>
      <c r="J273" s="16">
        <v>19.010000000000002</v>
      </c>
      <c r="K273" s="15"/>
      <c r="L273" s="14" t="s">
        <v>7633</v>
      </c>
      <c r="N273" s="166" t="str">
        <f>INDEX('Listado Ins Ana'!I:I,MATCH(Cantidades!G273,'Listado Ins Ana'!H:H,0))</f>
        <v>TUBERIA PVC D=2" TIPO U.M. RDE 21 (SUMINISTRO E INSTALACIÓN)</v>
      </c>
      <c r="O273" s="167" t="str">
        <f>INDEX('Listado Ins Ana'!J:J,MATCH(Cantidades!G273,'Listado Ins Ana'!H:H,0))</f>
        <v>ML</v>
      </c>
      <c r="P273" s="168">
        <f>INDEX('Listado Ins Ana'!K:K,MATCH(Cantidades!G273,'Listado Ins Ana'!H:H,0))</f>
        <v>15470</v>
      </c>
    </row>
    <row r="274" spans="1:16" ht="31.5" x14ac:dyDescent="0.25">
      <c r="A274" s="13" t="s">
        <v>7718</v>
      </c>
      <c r="B274" s="15" t="s">
        <v>24</v>
      </c>
      <c r="C274" s="14"/>
      <c r="D274" s="14" t="s">
        <v>7395</v>
      </c>
      <c r="E274" s="14" t="s">
        <v>7399</v>
      </c>
      <c r="F274" s="14"/>
      <c r="G274" s="15">
        <v>3225</v>
      </c>
      <c r="H274" s="194" t="s">
        <v>7614</v>
      </c>
      <c r="I274" s="15" t="s">
        <v>7786</v>
      </c>
      <c r="J274" s="16">
        <v>5.4</v>
      </c>
      <c r="K274" s="15"/>
      <c r="L274" s="14" t="s">
        <v>7633</v>
      </c>
      <c r="N274" s="166" t="str">
        <f>INDEX('Listado Ins Ana'!I:I,MATCH(Cantidades!G274,'Listado Ins Ana'!H:H,0))</f>
        <v>TUBERIA PVC D=3" TIPO U.M. RDE 21 (SUMINISTRO E INSTALACIÓN)</v>
      </c>
      <c r="O274" s="167" t="str">
        <f>INDEX('Listado Ins Ana'!J:J,MATCH(Cantidades!G274,'Listado Ins Ana'!H:H,0))</f>
        <v>ML</v>
      </c>
      <c r="P274" s="168">
        <f>INDEX('Listado Ins Ana'!K:K,MATCH(Cantidades!G274,'Listado Ins Ana'!H:H,0))</f>
        <v>29764</v>
      </c>
    </row>
    <row r="275" spans="1:16" ht="31.5" x14ac:dyDescent="0.25">
      <c r="A275" s="13" t="s">
        <v>7718</v>
      </c>
      <c r="B275" s="15" t="s">
        <v>24</v>
      </c>
      <c r="C275" s="14"/>
      <c r="D275" s="14" t="s">
        <v>7395</v>
      </c>
      <c r="E275" s="14" t="s">
        <v>7399</v>
      </c>
      <c r="F275" s="14"/>
      <c r="G275" s="15" t="s">
        <v>7598</v>
      </c>
      <c r="H275" s="194" t="s">
        <v>7599</v>
      </c>
      <c r="I275" s="15" t="s">
        <v>7786</v>
      </c>
      <c r="J275" s="16">
        <v>48.31</v>
      </c>
      <c r="K275" s="15"/>
      <c r="L275" s="14" t="s">
        <v>7633</v>
      </c>
      <c r="N275" s="166" t="e">
        <f>INDEX('Listado Ins Ana'!I:I,MATCH(Cantidades!G275,'Listado Ins Ana'!H:H,0))</f>
        <v>#N/A</v>
      </c>
      <c r="O275" s="167" t="e">
        <f>INDEX('Listado Ins Ana'!J:J,MATCH(Cantidades!G275,'Listado Ins Ana'!H:H,0))</f>
        <v>#N/A</v>
      </c>
      <c r="P275" s="168" t="e">
        <f>INDEX('Listado Ins Ana'!K:K,MATCH(Cantidades!G275,'Listado Ins Ana'!H:H,0))</f>
        <v>#N/A</v>
      </c>
    </row>
    <row r="276" spans="1:16" x14ac:dyDescent="0.25">
      <c r="A276" s="13" t="s">
        <v>7718</v>
      </c>
      <c r="B276" s="15" t="s">
        <v>24</v>
      </c>
      <c r="C276" s="14"/>
      <c r="D276" s="14" t="s">
        <v>7395</v>
      </c>
      <c r="E276" s="14" t="s">
        <v>7399</v>
      </c>
      <c r="F276" s="14"/>
      <c r="G276" s="15" t="s">
        <v>7602</v>
      </c>
      <c r="H276" s="194" t="s">
        <v>7603</v>
      </c>
      <c r="I276" s="15" t="s">
        <v>7786</v>
      </c>
      <c r="J276" s="16">
        <v>0.65</v>
      </c>
      <c r="K276" s="15"/>
      <c r="L276" s="14" t="s">
        <v>7633</v>
      </c>
      <c r="N276" s="166" t="e">
        <f>INDEX('Listado Ins Ana'!I:I,MATCH(Cantidades!G276,'Listado Ins Ana'!H:H,0))</f>
        <v>#N/A</v>
      </c>
      <c r="O276" s="167" t="e">
        <f>INDEX('Listado Ins Ana'!J:J,MATCH(Cantidades!G276,'Listado Ins Ana'!H:H,0))</f>
        <v>#N/A</v>
      </c>
      <c r="P276" s="168" t="e">
        <f>INDEX('Listado Ins Ana'!K:K,MATCH(Cantidades!G276,'Listado Ins Ana'!H:H,0))</f>
        <v>#N/A</v>
      </c>
    </row>
    <row r="277" spans="1:16" x14ac:dyDescent="0.25">
      <c r="A277" s="13" t="s">
        <v>7718</v>
      </c>
      <c r="B277" s="15" t="s">
        <v>24</v>
      </c>
      <c r="C277" s="14"/>
      <c r="D277" s="14" t="s">
        <v>7395</v>
      </c>
      <c r="E277" s="14" t="s">
        <v>7399</v>
      </c>
      <c r="F277" s="14"/>
      <c r="G277" s="15" t="s">
        <v>7604</v>
      </c>
      <c r="H277" s="194" t="s">
        <v>7605</v>
      </c>
      <c r="I277" s="15" t="s">
        <v>7786</v>
      </c>
      <c r="J277" s="16">
        <v>7.0000000000000007E-2</v>
      </c>
      <c r="K277" s="15"/>
      <c r="L277" s="14" t="s">
        <v>7633</v>
      </c>
      <c r="N277" s="166" t="e">
        <f>INDEX('Listado Ins Ana'!I:I,MATCH(Cantidades!G277,'Listado Ins Ana'!H:H,0))</f>
        <v>#N/A</v>
      </c>
      <c r="O277" s="167" t="e">
        <f>INDEX('Listado Ins Ana'!J:J,MATCH(Cantidades!G277,'Listado Ins Ana'!H:H,0))</f>
        <v>#N/A</v>
      </c>
      <c r="P277" s="168" t="e">
        <f>INDEX('Listado Ins Ana'!K:K,MATCH(Cantidades!G277,'Listado Ins Ana'!H:H,0))</f>
        <v>#N/A</v>
      </c>
    </row>
    <row r="278" spans="1:16" x14ac:dyDescent="0.25">
      <c r="A278" s="13" t="s">
        <v>7718</v>
      </c>
      <c r="B278" s="15" t="s">
        <v>24</v>
      </c>
      <c r="C278" s="14"/>
      <c r="D278" s="14" t="s">
        <v>7395</v>
      </c>
      <c r="E278" s="14" t="s">
        <v>7399</v>
      </c>
      <c r="F278" s="14"/>
      <c r="G278" s="15" t="s">
        <v>7606</v>
      </c>
      <c r="H278" s="194" t="s">
        <v>7607</v>
      </c>
      <c r="I278" s="15" t="s">
        <v>7786</v>
      </c>
      <c r="J278" s="16">
        <v>0.34</v>
      </c>
      <c r="K278" s="15"/>
      <c r="L278" s="14" t="s">
        <v>7633</v>
      </c>
      <c r="N278" s="166" t="e">
        <f>INDEX('Listado Ins Ana'!I:I,MATCH(Cantidades!G278,'Listado Ins Ana'!H:H,0))</f>
        <v>#N/A</v>
      </c>
      <c r="O278" s="167" t="e">
        <f>INDEX('Listado Ins Ana'!J:J,MATCH(Cantidades!G278,'Listado Ins Ana'!H:H,0))</f>
        <v>#N/A</v>
      </c>
      <c r="P278" s="168" t="e">
        <f>INDEX('Listado Ins Ana'!K:K,MATCH(Cantidades!G278,'Listado Ins Ana'!H:H,0))</f>
        <v>#N/A</v>
      </c>
    </row>
    <row r="279" spans="1:16" x14ac:dyDescent="0.25">
      <c r="A279" s="13" t="s">
        <v>7718</v>
      </c>
      <c r="B279" s="15" t="s">
        <v>24</v>
      </c>
      <c r="C279" s="14"/>
      <c r="D279" s="14" t="s">
        <v>7395</v>
      </c>
      <c r="E279" s="14" t="s">
        <v>7399</v>
      </c>
      <c r="F279" s="14"/>
      <c r="G279" s="15" t="s">
        <v>7608</v>
      </c>
      <c r="H279" s="194" t="s">
        <v>7609</v>
      </c>
      <c r="I279" s="15" t="s">
        <v>7786</v>
      </c>
      <c r="J279" s="16">
        <v>0.14000000000000001</v>
      </c>
      <c r="K279" s="15"/>
      <c r="L279" s="14" t="s">
        <v>7633</v>
      </c>
      <c r="N279" s="166" t="e">
        <f>INDEX('Listado Ins Ana'!I:I,MATCH(Cantidades!G279,'Listado Ins Ana'!H:H,0))</f>
        <v>#N/A</v>
      </c>
      <c r="O279" s="167" t="e">
        <f>INDEX('Listado Ins Ana'!J:J,MATCH(Cantidades!G279,'Listado Ins Ana'!H:H,0))</f>
        <v>#N/A</v>
      </c>
      <c r="P279" s="168" t="e">
        <f>INDEX('Listado Ins Ana'!K:K,MATCH(Cantidades!G279,'Listado Ins Ana'!H:H,0))</f>
        <v>#N/A</v>
      </c>
    </row>
    <row r="280" spans="1:16" x14ac:dyDescent="0.25">
      <c r="A280" s="13" t="s">
        <v>7718</v>
      </c>
      <c r="B280" s="15" t="s">
        <v>24</v>
      </c>
      <c r="C280" s="14"/>
      <c r="D280" s="14" t="s">
        <v>7395</v>
      </c>
      <c r="E280" s="14" t="s">
        <v>7399</v>
      </c>
      <c r="F280" s="14"/>
      <c r="G280" s="15" t="s">
        <v>7610</v>
      </c>
      <c r="H280" s="194" t="s">
        <v>7611</v>
      </c>
      <c r="I280" s="15" t="s">
        <v>7786</v>
      </c>
      <c r="J280" s="16">
        <v>0.05</v>
      </c>
      <c r="K280" s="15"/>
      <c r="L280" s="14" t="s">
        <v>7633</v>
      </c>
      <c r="N280" s="166" t="e">
        <f>INDEX('Listado Ins Ana'!I:I,MATCH(Cantidades!G280,'Listado Ins Ana'!H:H,0))</f>
        <v>#N/A</v>
      </c>
      <c r="O280" s="167" t="e">
        <f>INDEX('Listado Ins Ana'!J:J,MATCH(Cantidades!G280,'Listado Ins Ana'!H:H,0))</f>
        <v>#N/A</v>
      </c>
      <c r="P280" s="168" t="e">
        <f>INDEX('Listado Ins Ana'!K:K,MATCH(Cantidades!G280,'Listado Ins Ana'!H:H,0))</f>
        <v>#N/A</v>
      </c>
    </row>
    <row r="281" spans="1:16" x14ac:dyDescent="0.25">
      <c r="A281" s="13" t="s">
        <v>7718</v>
      </c>
      <c r="B281" s="15" t="s">
        <v>24</v>
      </c>
      <c r="C281" s="14"/>
      <c r="D281" s="14" t="s">
        <v>7395</v>
      </c>
      <c r="E281" s="14" t="s">
        <v>7399</v>
      </c>
      <c r="F281" s="14"/>
      <c r="G281" s="15" t="s">
        <v>7754</v>
      </c>
      <c r="H281" s="194" t="s">
        <v>7615</v>
      </c>
      <c r="I281" s="15" t="s">
        <v>7786</v>
      </c>
      <c r="J281" s="16">
        <v>2.33</v>
      </c>
      <c r="K281" s="15"/>
      <c r="L281" s="14" t="s">
        <v>7633</v>
      </c>
      <c r="N281" s="166" t="e">
        <f>INDEX('Listado Ins Ana'!I:I,MATCH(Cantidades!G281,'Listado Ins Ana'!H:H,0))</f>
        <v>#N/A</v>
      </c>
      <c r="O281" s="167" t="e">
        <f>INDEX('Listado Ins Ana'!J:J,MATCH(Cantidades!G281,'Listado Ins Ana'!H:H,0))</f>
        <v>#N/A</v>
      </c>
      <c r="P281" s="168" t="e">
        <f>INDEX('Listado Ins Ana'!K:K,MATCH(Cantidades!G281,'Listado Ins Ana'!H:H,0))</f>
        <v>#N/A</v>
      </c>
    </row>
    <row r="282" spans="1:16" ht="31.5" x14ac:dyDescent="0.25">
      <c r="A282" s="13" t="s">
        <v>7718</v>
      </c>
      <c r="B282" s="15" t="s">
        <v>24</v>
      </c>
      <c r="C282" s="14"/>
      <c r="D282" s="14" t="s">
        <v>7395</v>
      </c>
      <c r="E282" s="14" t="s">
        <v>7399</v>
      </c>
      <c r="F282" s="14"/>
      <c r="G282" s="15" t="s">
        <v>7589</v>
      </c>
      <c r="H282" s="194" t="s">
        <v>7590</v>
      </c>
      <c r="I282" s="15" t="s">
        <v>7786</v>
      </c>
      <c r="J282" s="16">
        <v>2.66</v>
      </c>
      <c r="K282" s="15"/>
      <c r="L282" s="14" t="s">
        <v>7633</v>
      </c>
      <c r="N282" s="166" t="e">
        <f>INDEX('Listado Ins Ana'!I:I,MATCH(Cantidades!G282,'Listado Ins Ana'!H:H,0))</f>
        <v>#N/A</v>
      </c>
      <c r="O282" s="167" t="e">
        <f>INDEX('Listado Ins Ana'!J:J,MATCH(Cantidades!G282,'Listado Ins Ana'!H:H,0))</f>
        <v>#N/A</v>
      </c>
      <c r="P282" s="168" t="e">
        <f>INDEX('Listado Ins Ana'!K:K,MATCH(Cantidades!G282,'Listado Ins Ana'!H:H,0))</f>
        <v>#N/A</v>
      </c>
    </row>
    <row r="283" spans="1:16" ht="31.5" x14ac:dyDescent="0.25">
      <c r="A283" s="13" t="s">
        <v>7718</v>
      </c>
      <c r="B283" s="15" t="s">
        <v>24</v>
      </c>
      <c r="C283" s="14"/>
      <c r="D283" s="14" t="s">
        <v>7395</v>
      </c>
      <c r="E283" s="14" t="s">
        <v>7399</v>
      </c>
      <c r="F283" s="14"/>
      <c r="G283" s="15" t="s">
        <v>7591</v>
      </c>
      <c r="H283" s="194" t="s">
        <v>7592</v>
      </c>
      <c r="I283" s="15" t="s">
        <v>7786</v>
      </c>
      <c r="J283" s="16">
        <v>4.63</v>
      </c>
      <c r="K283" s="15"/>
      <c r="L283" s="14" t="s">
        <v>7633</v>
      </c>
      <c r="N283" s="166" t="e">
        <f>INDEX('Listado Ins Ana'!I:I,MATCH(Cantidades!G283,'Listado Ins Ana'!H:H,0))</f>
        <v>#N/A</v>
      </c>
      <c r="O283" s="167" t="e">
        <f>INDEX('Listado Ins Ana'!J:J,MATCH(Cantidades!G283,'Listado Ins Ana'!H:H,0))</f>
        <v>#N/A</v>
      </c>
      <c r="P283" s="168" t="e">
        <f>INDEX('Listado Ins Ana'!K:K,MATCH(Cantidades!G283,'Listado Ins Ana'!H:H,0))</f>
        <v>#N/A</v>
      </c>
    </row>
    <row r="284" spans="1:16" ht="31.5" x14ac:dyDescent="0.25">
      <c r="A284" s="13" t="s">
        <v>7718</v>
      </c>
      <c r="B284" s="15" t="s">
        <v>24</v>
      </c>
      <c r="C284" s="14"/>
      <c r="D284" s="14" t="s">
        <v>7395</v>
      </c>
      <c r="E284" s="14" t="s">
        <v>7399</v>
      </c>
      <c r="F284" s="14"/>
      <c r="G284" s="15" t="s">
        <v>7753</v>
      </c>
      <c r="H284" s="194" t="s">
        <v>7593</v>
      </c>
      <c r="I284" s="15" t="s">
        <v>7786</v>
      </c>
      <c r="J284" s="16">
        <v>1.73</v>
      </c>
      <c r="K284" s="15"/>
      <c r="L284" s="14" t="s">
        <v>7633</v>
      </c>
      <c r="N284" s="166" t="e">
        <f>INDEX('Listado Ins Ana'!I:I,MATCH(Cantidades!G284,'Listado Ins Ana'!H:H,0))</f>
        <v>#N/A</v>
      </c>
      <c r="O284" s="167" t="e">
        <f>INDEX('Listado Ins Ana'!J:J,MATCH(Cantidades!G284,'Listado Ins Ana'!H:H,0))</f>
        <v>#N/A</v>
      </c>
      <c r="P284" s="168" t="e">
        <f>INDEX('Listado Ins Ana'!K:K,MATCH(Cantidades!G284,'Listado Ins Ana'!H:H,0))</f>
        <v>#N/A</v>
      </c>
    </row>
    <row r="285" spans="1:16" ht="31.5" x14ac:dyDescent="0.25">
      <c r="A285" s="13" t="s">
        <v>7718</v>
      </c>
      <c r="B285" s="15" t="s">
        <v>24</v>
      </c>
      <c r="C285" s="14"/>
      <c r="D285" s="14" t="s">
        <v>7395</v>
      </c>
      <c r="E285" s="14" t="s">
        <v>7396</v>
      </c>
      <c r="F285" s="14"/>
      <c r="G285" s="15">
        <v>3043</v>
      </c>
      <c r="H285" s="194" t="s">
        <v>7576</v>
      </c>
      <c r="I285" s="15" t="s">
        <v>7786</v>
      </c>
      <c r="J285" s="16">
        <v>77.92</v>
      </c>
      <c r="K285" s="15"/>
      <c r="L285" s="14" t="s">
        <v>7633</v>
      </c>
      <c r="N285" s="166" t="str">
        <f>INDEX('Listado Ins Ana'!I:I,MATCH(Cantidades!G285,'Listado Ins Ana'!H:H,0))</f>
        <v>TUBERIA PVC U.M. EXT CORRUGADO/INT LISO U.M. NORMA NTC 3722-1 D=8" (INCLUYE SUMINISTRO E INSTALACIÓN)</v>
      </c>
      <c r="O285" s="167" t="str">
        <f>INDEX('Listado Ins Ana'!J:J,MATCH(Cantidades!G285,'Listado Ins Ana'!H:H,0))</f>
        <v>ML</v>
      </c>
      <c r="P285" s="168">
        <f>INDEX('Listado Ins Ana'!K:K,MATCH(Cantidades!G285,'Listado Ins Ana'!H:H,0))</f>
        <v>57721</v>
      </c>
    </row>
    <row r="286" spans="1:16" ht="31.5" x14ac:dyDescent="0.25">
      <c r="A286" s="13" t="s">
        <v>7718</v>
      </c>
      <c r="B286" s="15" t="s">
        <v>24</v>
      </c>
      <c r="C286" s="14"/>
      <c r="D286" s="14" t="s">
        <v>7395</v>
      </c>
      <c r="E286" s="14" t="s">
        <v>7396</v>
      </c>
      <c r="F286" s="14"/>
      <c r="G286" s="15" t="s">
        <v>7579</v>
      </c>
      <c r="H286" s="194" t="s">
        <v>7580</v>
      </c>
      <c r="I286" s="15" t="s">
        <v>7786</v>
      </c>
      <c r="J286" s="16">
        <v>17.38</v>
      </c>
      <c r="K286" s="15"/>
      <c r="L286" s="14" t="s">
        <v>7633</v>
      </c>
      <c r="N286" s="166" t="e">
        <f>INDEX('Listado Ins Ana'!I:I,MATCH(Cantidades!G286,'Listado Ins Ana'!H:H,0))</f>
        <v>#N/A</v>
      </c>
      <c r="O286" s="167" t="e">
        <f>INDEX('Listado Ins Ana'!J:J,MATCH(Cantidades!G286,'Listado Ins Ana'!H:H,0))</f>
        <v>#N/A</v>
      </c>
      <c r="P286" s="168" t="e">
        <f>INDEX('Listado Ins Ana'!K:K,MATCH(Cantidades!G286,'Listado Ins Ana'!H:H,0))</f>
        <v>#N/A</v>
      </c>
    </row>
    <row r="287" spans="1:16" ht="31.5" x14ac:dyDescent="0.25">
      <c r="A287" s="13" t="s">
        <v>7718</v>
      </c>
      <c r="B287" s="15" t="s">
        <v>24</v>
      </c>
      <c r="C287" s="14"/>
      <c r="D287" s="14" t="s">
        <v>7395</v>
      </c>
      <c r="E287" s="14" t="s">
        <v>7396</v>
      </c>
      <c r="F287" s="14"/>
      <c r="G287" s="15" t="s">
        <v>7581</v>
      </c>
      <c r="H287" s="194" t="s">
        <v>7582</v>
      </c>
      <c r="I287" s="15" t="s">
        <v>7786</v>
      </c>
      <c r="J287" s="16">
        <v>65.17</v>
      </c>
      <c r="K287" s="15"/>
      <c r="L287" s="14" t="s">
        <v>7633</v>
      </c>
      <c r="N287" s="166" t="e">
        <f>INDEX('Listado Ins Ana'!I:I,MATCH(Cantidades!G287,'Listado Ins Ana'!H:H,0))</f>
        <v>#N/A</v>
      </c>
      <c r="O287" s="167" t="e">
        <f>INDEX('Listado Ins Ana'!J:J,MATCH(Cantidades!G287,'Listado Ins Ana'!H:H,0))</f>
        <v>#N/A</v>
      </c>
      <c r="P287" s="168" t="e">
        <f>INDEX('Listado Ins Ana'!K:K,MATCH(Cantidades!G287,'Listado Ins Ana'!H:H,0))</f>
        <v>#N/A</v>
      </c>
    </row>
    <row r="288" spans="1:16" ht="31.5" x14ac:dyDescent="0.25">
      <c r="A288" s="13" t="s">
        <v>7718</v>
      </c>
      <c r="B288" s="15" t="s">
        <v>24</v>
      </c>
      <c r="C288" s="14"/>
      <c r="D288" s="14" t="s">
        <v>7395</v>
      </c>
      <c r="E288" s="14" t="s">
        <v>7396</v>
      </c>
      <c r="F288" s="14"/>
      <c r="G288" s="15">
        <v>5073</v>
      </c>
      <c r="H288" s="194" t="s">
        <v>7583</v>
      </c>
      <c r="I288" s="15" t="s">
        <v>7786</v>
      </c>
      <c r="J288" s="16">
        <v>101.48</v>
      </c>
      <c r="K288" s="15"/>
      <c r="L288" s="14" t="s">
        <v>7633</v>
      </c>
      <c r="N288" s="166" t="str">
        <f>INDEX('Listado Ins Ana'!I:I,MATCH(Cantidades!G288,'Listado Ins Ana'!H:H,0))</f>
        <v>TUBERIA PVC SANITARIA D=2" (INCLUYE SUMINISTRO E INSTALACIÓN)</v>
      </c>
      <c r="O288" s="167" t="str">
        <f>INDEX('Listado Ins Ana'!J:J,MATCH(Cantidades!G288,'Listado Ins Ana'!H:H,0))</f>
        <v>ML</v>
      </c>
      <c r="P288" s="168">
        <f>INDEX('Listado Ins Ana'!K:K,MATCH(Cantidades!G288,'Listado Ins Ana'!H:H,0))</f>
        <v>15544</v>
      </c>
    </row>
    <row r="289" spans="1:16" ht="31.5" x14ac:dyDescent="0.25">
      <c r="A289" s="13" t="s">
        <v>7718</v>
      </c>
      <c r="B289" s="15" t="s">
        <v>24</v>
      </c>
      <c r="C289" s="14"/>
      <c r="D289" s="14" t="s">
        <v>7395</v>
      </c>
      <c r="E289" s="14" t="s">
        <v>7396</v>
      </c>
      <c r="F289" s="14"/>
      <c r="G289" s="15">
        <v>5461</v>
      </c>
      <c r="H289" s="194" t="s">
        <v>7584</v>
      </c>
      <c r="I289" s="15" t="s">
        <v>7786</v>
      </c>
      <c r="J289" s="16">
        <v>117.26</v>
      </c>
      <c r="K289" s="15"/>
      <c r="L289" s="14" t="s">
        <v>7633</v>
      </c>
      <c r="N289" s="166" t="str">
        <f>INDEX('Listado Ins Ana'!I:I,MATCH(Cantidades!G289,'Listado Ins Ana'!H:H,0))</f>
        <v>TUBERIA PVC SANITARIA D=3`` TIPO U.S. (INCLUYE SUMINISTRO E INSTALACIÓN).</v>
      </c>
      <c r="O289" s="167" t="str">
        <f>INDEX('Listado Ins Ana'!J:J,MATCH(Cantidades!G289,'Listado Ins Ana'!H:H,0))</f>
        <v>ML</v>
      </c>
      <c r="P289" s="168">
        <f>INDEX('Listado Ins Ana'!K:K,MATCH(Cantidades!G289,'Listado Ins Ana'!H:H,0))</f>
        <v>22105</v>
      </c>
    </row>
    <row r="290" spans="1:16" ht="31.5" x14ac:dyDescent="0.25">
      <c r="A290" s="13" t="s">
        <v>7718</v>
      </c>
      <c r="B290" s="15" t="s">
        <v>24</v>
      </c>
      <c r="C290" s="14"/>
      <c r="D290" s="14" t="s">
        <v>7395</v>
      </c>
      <c r="E290" s="14" t="s">
        <v>7396</v>
      </c>
      <c r="F290" s="14"/>
      <c r="G290" s="15">
        <v>4143</v>
      </c>
      <c r="H290" s="194" t="s">
        <v>7585</v>
      </c>
      <c r="I290" s="15" t="s">
        <v>7786</v>
      </c>
      <c r="J290" s="16">
        <v>212.69</v>
      </c>
      <c r="K290" s="15"/>
      <c r="L290" s="14" t="s">
        <v>7633</v>
      </c>
      <c r="N290" s="166" t="str">
        <f>INDEX('Listado Ins Ana'!I:I,MATCH(Cantidades!G290,'Listado Ins Ana'!H:H,0))</f>
        <v>TUBERIA PVC SANITARIA D=4" TIPO U.S. (INCLUYE SUMINISTRO E INSTALACIÓN)</v>
      </c>
      <c r="O290" s="167" t="str">
        <f>INDEX('Listado Ins Ana'!J:J,MATCH(Cantidades!G290,'Listado Ins Ana'!H:H,0))</f>
        <v>ML</v>
      </c>
      <c r="P290" s="168">
        <f>INDEX('Listado Ins Ana'!K:K,MATCH(Cantidades!G290,'Listado Ins Ana'!H:H,0))</f>
        <v>31703</v>
      </c>
    </row>
    <row r="291" spans="1:16" ht="31.5" x14ac:dyDescent="0.25">
      <c r="A291" s="13" t="s">
        <v>7718</v>
      </c>
      <c r="B291" s="15" t="s">
        <v>24</v>
      </c>
      <c r="C291" s="14"/>
      <c r="D291" s="14" t="s">
        <v>7395</v>
      </c>
      <c r="E291" s="14" t="s">
        <v>7397</v>
      </c>
      <c r="F291" s="14"/>
      <c r="G291" s="15">
        <v>3043</v>
      </c>
      <c r="H291" s="194" t="s">
        <v>7576</v>
      </c>
      <c r="I291" s="15" t="s">
        <v>7786</v>
      </c>
      <c r="J291" s="16">
        <v>31.5</v>
      </c>
      <c r="K291" s="15"/>
      <c r="L291" s="14" t="s">
        <v>7633</v>
      </c>
      <c r="N291" s="166" t="str">
        <f>INDEX('Listado Ins Ana'!I:I,MATCH(Cantidades!G291,'Listado Ins Ana'!H:H,0))</f>
        <v>TUBERIA PVC U.M. EXT CORRUGADO/INT LISO U.M. NORMA NTC 3722-1 D=8" (INCLUYE SUMINISTRO E INSTALACIÓN)</v>
      </c>
      <c r="O291" s="167" t="str">
        <f>INDEX('Listado Ins Ana'!J:J,MATCH(Cantidades!G291,'Listado Ins Ana'!H:H,0))</f>
        <v>ML</v>
      </c>
      <c r="P291" s="168">
        <f>INDEX('Listado Ins Ana'!K:K,MATCH(Cantidades!G291,'Listado Ins Ana'!H:H,0))</f>
        <v>57721</v>
      </c>
    </row>
    <row r="292" spans="1:16" ht="31.5" x14ac:dyDescent="0.25">
      <c r="A292" s="13" t="s">
        <v>7718</v>
      </c>
      <c r="B292" s="15" t="s">
        <v>24</v>
      </c>
      <c r="C292" s="14"/>
      <c r="D292" s="14" t="s">
        <v>7395</v>
      </c>
      <c r="E292" s="14" t="s">
        <v>7397</v>
      </c>
      <c r="F292" s="14"/>
      <c r="G292" s="15">
        <v>4143</v>
      </c>
      <c r="H292" s="194" t="s">
        <v>7585</v>
      </c>
      <c r="I292" s="15" t="s">
        <v>7786</v>
      </c>
      <c r="J292" s="16">
        <v>253.75</v>
      </c>
      <c r="K292" s="15"/>
      <c r="L292" s="14" t="s">
        <v>7633</v>
      </c>
      <c r="N292" s="166" t="str">
        <f>INDEX('Listado Ins Ana'!I:I,MATCH(Cantidades!G292,'Listado Ins Ana'!H:H,0))</f>
        <v>TUBERIA PVC SANITARIA D=4" TIPO U.S. (INCLUYE SUMINISTRO E INSTALACIÓN)</v>
      </c>
      <c r="O292" s="167" t="str">
        <f>INDEX('Listado Ins Ana'!J:J,MATCH(Cantidades!G292,'Listado Ins Ana'!H:H,0))</f>
        <v>ML</v>
      </c>
      <c r="P292" s="168">
        <f>INDEX('Listado Ins Ana'!K:K,MATCH(Cantidades!G292,'Listado Ins Ana'!H:H,0))</f>
        <v>31703</v>
      </c>
    </row>
    <row r="293" spans="1:16" ht="31.5" x14ac:dyDescent="0.25">
      <c r="A293" s="13" t="s">
        <v>7718</v>
      </c>
      <c r="B293" s="15" t="s">
        <v>24</v>
      </c>
      <c r="C293" s="14"/>
      <c r="D293" s="14" t="s">
        <v>7395</v>
      </c>
      <c r="E293" s="14" t="s">
        <v>7397</v>
      </c>
      <c r="F293" s="14"/>
      <c r="G293" s="15">
        <v>4144</v>
      </c>
      <c r="H293" s="194" t="s">
        <v>7578</v>
      </c>
      <c r="I293" s="15" t="s">
        <v>7786</v>
      </c>
      <c r="J293" s="16">
        <v>273.12</v>
      </c>
      <c r="K293" s="15"/>
      <c r="L293" s="14" t="s">
        <v>7633</v>
      </c>
      <c r="N293" s="166" t="str">
        <f>INDEX('Listado Ins Ana'!I:I,MATCH(Cantidades!G293,'Listado Ins Ana'!H:H,0))</f>
        <v>TUBERIA PVC SANITARIA D=6" TIPO U.S. (INCLUYE SUMINISTRO E INSTALACIÓN)</v>
      </c>
      <c r="O293" s="167" t="str">
        <f>INDEX('Listado Ins Ana'!J:J,MATCH(Cantidades!G293,'Listado Ins Ana'!H:H,0))</f>
        <v>ML</v>
      </c>
      <c r="P293" s="168">
        <f>INDEX('Listado Ins Ana'!K:K,MATCH(Cantidades!G293,'Listado Ins Ana'!H:H,0))</f>
        <v>64626</v>
      </c>
    </row>
    <row r="294" spans="1:16" ht="31.5" x14ac:dyDescent="0.25">
      <c r="A294" s="13" t="s">
        <v>7718</v>
      </c>
      <c r="B294" s="15" t="s">
        <v>24</v>
      </c>
      <c r="C294" s="14"/>
      <c r="D294" s="14" t="s">
        <v>7395</v>
      </c>
      <c r="E294" s="14" t="s">
        <v>7398</v>
      </c>
      <c r="F294" s="14"/>
      <c r="G294" s="15">
        <v>4801</v>
      </c>
      <c r="H294" s="194" t="s">
        <v>7595</v>
      </c>
      <c r="I294" s="15" t="s">
        <v>7786</v>
      </c>
      <c r="J294" s="16">
        <v>280.99</v>
      </c>
      <c r="K294" s="15"/>
      <c r="L294" s="14" t="s">
        <v>7633</v>
      </c>
      <c r="N294" s="166" t="str">
        <f>INDEX('Listado Ins Ana'!I:I,MATCH(Cantidades!G294,'Listado Ins Ana'!H:H,0))</f>
        <v>TUBERIA PVC PRESION E.L. D=1 1/2" RDE 21 PSI 200 (INCLUYE LIMPIEZA Y SOLDADURA). SUMINISTRO E INSTALACION.</v>
      </c>
      <c r="O294" s="167" t="str">
        <f>INDEX('Listado Ins Ana'!J:J,MATCH(Cantidades!G294,'Listado Ins Ana'!H:H,0))</f>
        <v>ML</v>
      </c>
      <c r="P294" s="168">
        <f>INDEX('Listado Ins Ana'!K:K,MATCH(Cantidades!G294,'Listado Ins Ana'!H:H,0))</f>
        <v>14297</v>
      </c>
    </row>
    <row r="295" spans="1:16" ht="31.5" x14ac:dyDescent="0.25">
      <c r="A295" s="13" t="s">
        <v>7718</v>
      </c>
      <c r="B295" s="15" t="s">
        <v>24</v>
      </c>
      <c r="C295" s="14"/>
      <c r="D295" s="14" t="s">
        <v>7395</v>
      </c>
      <c r="E295" s="14" t="s">
        <v>7398</v>
      </c>
      <c r="F295" s="14"/>
      <c r="G295" s="15" t="s">
        <v>7612</v>
      </c>
      <c r="H295" s="194" t="s">
        <v>7613</v>
      </c>
      <c r="I295" s="15" t="s">
        <v>7786</v>
      </c>
      <c r="J295" s="16">
        <v>46.26</v>
      </c>
      <c r="K295" s="15"/>
      <c r="L295" s="14" t="s">
        <v>7633</v>
      </c>
      <c r="N295" s="166" t="e">
        <f>INDEX('Listado Ins Ana'!I:I,MATCH(Cantidades!G295,'Listado Ins Ana'!H:H,0))</f>
        <v>#N/A</v>
      </c>
      <c r="O295" s="167" t="e">
        <f>INDEX('Listado Ins Ana'!J:J,MATCH(Cantidades!G295,'Listado Ins Ana'!H:H,0))</f>
        <v>#N/A</v>
      </c>
      <c r="P295" s="168" t="e">
        <f>INDEX('Listado Ins Ana'!K:K,MATCH(Cantidades!G295,'Listado Ins Ana'!H:H,0))</f>
        <v>#N/A</v>
      </c>
    </row>
    <row r="296" spans="1:16" ht="31.5" x14ac:dyDescent="0.25">
      <c r="A296" s="13" t="s">
        <v>7718</v>
      </c>
      <c r="B296" s="15" t="s">
        <v>24</v>
      </c>
      <c r="C296" s="14"/>
      <c r="D296" s="14" t="s">
        <v>7395</v>
      </c>
      <c r="E296" s="14" t="s">
        <v>7398</v>
      </c>
      <c r="F296" s="14"/>
      <c r="G296" s="15">
        <v>3223</v>
      </c>
      <c r="H296" s="194" t="s">
        <v>7597</v>
      </c>
      <c r="I296" s="15" t="s">
        <v>7786</v>
      </c>
      <c r="J296" s="16">
        <v>32.97</v>
      </c>
      <c r="K296" s="15"/>
      <c r="L296" s="14" t="s">
        <v>7633</v>
      </c>
      <c r="N296" s="166" t="str">
        <f>INDEX('Listado Ins Ana'!I:I,MATCH(Cantidades!G296,'Listado Ins Ana'!H:H,0))</f>
        <v>TUBERIA PVC D=2" TIPO U.M. RDE 21 (SUMINISTRO E INSTALACIÓN)</v>
      </c>
      <c r="O296" s="167" t="str">
        <f>INDEX('Listado Ins Ana'!J:J,MATCH(Cantidades!G296,'Listado Ins Ana'!H:H,0))</f>
        <v>ML</v>
      </c>
      <c r="P296" s="168">
        <f>INDEX('Listado Ins Ana'!K:K,MATCH(Cantidades!G296,'Listado Ins Ana'!H:H,0))</f>
        <v>15470</v>
      </c>
    </row>
    <row r="297" spans="1:16" ht="31.5" x14ac:dyDescent="0.25">
      <c r="A297" s="13" t="s">
        <v>7718</v>
      </c>
      <c r="B297" s="15" t="s">
        <v>24</v>
      </c>
      <c r="C297" s="14"/>
      <c r="D297" s="14" t="s">
        <v>7395</v>
      </c>
      <c r="E297" s="14" t="s">
        <v>7398</v>
      </c>
      <c r="F297" s="14"/>
      <c r="G297" s="15">
        <v>3225</v>
      </c>
      <c r="H297" s="194" t="s">
        <v>7614</v>
      </c>
      <c r="I297" s="15" t="s">
        <v>7786</v>
      </c>
      <c r="J297" s="16">
        <v>4.57</v>
      </c>
      <c r="K297" s="15"/>
      <c r="L297" s="14" t="s">
        <v>7633</v>
      </c>
      <c r="N297" s="166" t="str">
        <f>INDEX('Listado Ins Ana'!I:I,MATCH(Cantidades!G297,'Listado Ins Ana'!H:H,0))</f>
        <v>TUBERIA PVC D=3" TIPO U.M. RDE 21 (SUMINISTRO E INSTALACIÓN)</v>
      </c>
      <c r="O297" s="167" t="str">
        <f>INDEX('Listado Ins Ana'!J:J,MATCH(Cantidades!G297,'Listado Ins Ana'!H:H,0))</f>
        <v>ML</v>
      </c>
      <c r="P297" s="168">
        <f>INDEX('Listado Ins Ana'!K:K,MATCH(Cantidades!G297,'Listado Ins Ana'!H:H,0))</f>
        <v>29764</v>
      </c>
    </row>
    <row r="298" spans="1:16" ht="31.5" x14ac:dyDescent="0.25">
      <c r="A298" s="13" t="s">
        <v>7718</v>
      </c>
      <c r="B298" s="15" t="s">
        <v>24</v>
      </c>
      <c r="C298" s="14"/>
      <c r="D298" s="14" t="s">
        <v>7395</v>
      </c>
      <c r="E298" s="14" t="s">
        <v>7398</v>
      </c>
      <c r="F298" s="14"/>
      <c r="G298" s="15" t="s">
        <v>7598</v>
      </c>
      <c r="H298" s="194" t="s">
        <v>7599</v>
      </c>
      <c r="I298" s="15" t="s">
        <v>7786</v>
      </c>
      <c r="J298" s="16">
        <v>8.0399999999999991</v>
      </c>
      <c r="K298" s="15"/>
      <c r="L298" s="14" t="s">
        <v>7633</v>
      </c>
      <c r="N298" s="166" t="e">
        <f>INDEX('Listado Ins Ana'!I:I,MATCH(Cantidades!G298,'Listado Ins Ana'!H:H,0))</f>
        <v>#N/A</v>
      </c>
      <c r="O298" s="167" t="e">
        <f>INDEX('Listado Ins Ana'!J:J,MATCH(Cantidades!G298,'Listado Ins Ana'!H:H,0))</f>
        <v>#N/A</v>
      </c>
      <c r="P298" s="168" t="e">
        <f>INDEX('Listado Ins Ana'!K:K,MATCH(Cantidades!G298,'Listado Ins Ana'!H:H,0))</f>
        <v>#N/A</v>
      </c>
    </row>
    <row r="299" spans="1:16" x14ac:dyDescent="0.25">
      <c r="A299" s="13" t="s">
        <v>7718</v>
      </c>
      <c r="B299" s="15" t="s">
        <v>24</v>
      </c>
      <c r="C299" s="14"/>
      <c r="D299" s="14" t="s">
        <v>7395</v>
      </c>
      <c r="E299" s="14" t="s">
        <v>7398</v>
      </c>
      <c r="F299" s="14"/>
      <c r="G299" s="15" t="s">
        <v>7602</v>
      </c>
      <c r="H299" s="194" t="s">
        <v>7603</v>
      </c>
      <c r="I299" s="15" t="s">
        <v>7786</v>
      </c>
      <c r="J299" s="16">
        <v>0.65</v>
      </c>
      <c r="K299" s="15"/>
      <c r="L299" s="14" t="s">
        <v>7633</v>
      </c>
      <c r="N299" s="166" t="e">
        <f>INDEX('Listado Ins Ana'!I:I,MATCH(Cantidades!G299,'Listado Ins Ana'!H:H,0))</f>
        <v>#N/A</v>
      </c>
      <c r="O299" s="167" t="e">
        <f>INDEX('Listado Ins Ana'!J:J,MATCH(Cantidades!G299,'Listado Ins Ana'!H:H,0))</f>
        <v>#N/A</v>
      </c>
      <c r="P299" s="168" t="e">
        <f>INDEX('Listado Ins Ana'!K:K,MATCH(Cantidades!G299,'Listado Ins Ana'!H:H,0))</f>
        <v>#N/A</v>
      </c>
    </row>
    <row r="300" spans="1:16" x14ac:dyDescent="0.25">
      <c r="A300" s="13" t="s">
        <v>7718</v>
      </c>
      <c r="B300" s="15" t="s">
        <v>24</v>
      </c>
      <c r="C300" s="14"/>
      <c r="D300" s="14" t="s">
        <v>7395</v>
      </c>
      <c r="E300" s="14" t="s">
        <v>7398</v>
      </c>
      <c r="F300" s="14"/>
      <c r="G300" s="15" t="s">
        <v>7604</v>
      </c>
      <c r="H300" s="194" t="s">
        <v>7605</v>
      </c>
      <c r="I300" s="15" t="s">
        <v>7786</v>
      </c>
      <c r="J300" s="16">
        <v>7.0000000000000007E-2</v>
      </c>
      <c r="K300" s="15"/>
      <c r="L300" s="14" t="s">
        <v>7633</v>
      </c>
      <c r="N300" s="166" t="e">
        <f>INDEX('Listado Ins Ana'!I:I,MATCH(Cantidades!G300,'Listado Ins Ana'!H:H,0))</f>
        <v>#N/A</v>
      </c>
      <c r="O300" s="167" t="e">
        <f>INDEX('Listado Ins Ana'!J:J,MATCH(Cantidades!G300,'Listado Ins Ana'!H:H,0))</f>
        <v>#N/A</v>
      </c>
      <c r="P300" s="168" t="e">
        <f>INDEX('Listado Ins Ana'!K:K,MATCH(Cantidades!G300,'Listado Ins Ana'!H:H,0))</f>
        <v>#N/A</v>
      </c>
    </row>
    <row r="301" spans="1:16" x14ac:dyDescent="0.25">
      <c r="A301" s="13" t="s">
        <v>7718</v>
      </c>
      <c r="B301" s="15" t="s">
        <v>24</v>
      </c>
      <c r="C301" s="14"/>
      <c r="D301" s="14" t="s">
        <v>7395</v>
      </c>
      <c r="E301" s="14" t="s">
        <v>7398</v>
      </c>
      <c r="F301" s="14"/>
      <c r="G301" s="15" t="s">
        <v>7606</v>
      </c>
      <c r="H301" s="194" t="s">
        <v>7607</v>
      </c>
      <c r="I301" s="15" t="s">
        <v>7786</v>
      </c>
      <c r="J301" s="16">
        <v>0.34</v>
      </c>
      <c r="K301" s="15"/>
      <c r="L301" s="14" t="s">
        <v>7633</v>
      </c>
      <c r="N301" s="166" t="e">
        <f>INDEX('Listado Ins Ana'!I:I,MATCH(Cantidades!G301,'Listado Ins Ana'!H:H,0))</f>
        <v>#N/A</v>
      </c>
      <c r="O301" s="167" t="e">
        <f>INDEX('Listado Ins Ana'!J:J,MATCH(Cantidades!G301,'Listado Ins Ana'!H:H,0))</f>
        <v>#N/A</v>
      </c>
      <c r="P301" s="168" t="e">
        <f>INDEX('Listado Ins Ana'!K:K,MATCH(Cantidades!G301,'Listado Ins Ana'!H:H,0))</f>
        <v>#N/A</v>
      </c>
    </row>
    <row r="302" spans="1:16" x14ac:dyDescent="0.25">
      <c r="A302" s="13" t="s">
        <v>7718</v>
      </c>
      <c r="B302" s="15" t="s">
        <v>24</v>
      </c>
      <c r="C302" s="14"/>
      <c r="D302" s="14" t="s">
        <v>7395</v>
      </c>
      <c r="E302" s="14" t="s">
        <v>7398</v>
      </c>
      <c r="F302" s="14"/>
      <c r="G302" s="15" t="s">
        <v>7608</v>
      </c>
      <c r="H302" s="194" t="s">
        <v>7609</v>
      </c>
      <c r="I302" s="15" t="s">
        <v>7786</v>
      </c>
      <c r="J302" s="16">
        <v>0.14000000000000001</v>
      </c>
      <c r="K302" s="15"/>
      <c r="L302" s="14" t="s">
        <v>7633</v>
      </c>
      <c r="N302" s="166" t="e">
        <f>INDEX('Listado Ins Ana'!I:I,MATCH(Cantidades!G302,'Listado Ins Ana'!H:H,0))</f>
        <v>#N/A</v>
      </c>
      <c r="O302" s="167" t="e">
        <f>INDEX('Listado Ins Ana'!J:J,MATCH(Cantidades!G302,'Listado Ins Ana'!H:H,0))</f>
        <v>#N/A</v>
      </c>
      <c r="P302" s="168" t="e">
        <f>INDEX('Listado Ins Ana'!K:K,MATCH(Cantidades!G302,'Listado Ins Ana'!H:H,0))</f>
        <v>#N/A</v>
      </c>
    </row>
    <row r="303" spans="1:16" x14ac:dyDescent="0.25">
      <c r="A303" s="13" t="s">
        <v>7718</v>
      </c>
      <c r="B303" s="15" t="s">
        <v>24</v>
      </c>
      <c r="C303" s="14"/>
      <c r="D303" s="14" t="s">
        <v>7395</v>
      </c>
      <c r="E303" s="14" t="s">
        <v>7398</v>
      </c>
      <c r="F303" s="14"/>
      <c r="G303" s="15" t="s">
        <v>7610</v>
      </c>
      <c r="H303" s="194" t="s">
        <v>7611</v>
      </c>
      <c r="I303" s="15" t="s">
        <v>7786</v>
      </c>
      <c r="J303" s="16">
        <v>0.05</v>
      </c>
      <c r="K303" s="15"/>
      <c r="L303" s="14" t="s">
        <v>7633</v>
      </c>
      <c r="N303" s="166" t="e">
        <f>INDEX('Listado Ins Ana'!I:I,MATCH(Cantidades!G303,'Listado Ins Ana'!H:H,0))</f>
        <v>#N/A</v>
      </c>
      <c r="O303" s="167" t="e">
        <f>INDEX('Listado Ins Ana'!J:J,MATCH(Cantidades!G303,'Listado Ins Ana'!H:H,0))</f>
        <v>#N/A</v>
      </c>
      <c r="P303" s="168" t="e">
        <f>INDEX('Listado Ins Ana'!K:K,MATCH(Cantidades!G303,'Listado Ins Ana'!H:H,0))</f>
        <v>#N/A</v>
      </c>
    </row>
    <row r="304" spans="1:16" x14ac:dyDescent="0.25">
      <c r="A304" s="13" t="s">
        <v>7718</v>
      </c>
      <c r="B304" s="15" t="s">
        <v>24</v>
      </c>
      <c r="C304" s="14"/>
      <c r="D304" s="14" t="s">
        <v>7395</v>
      </c>
      <c r="E304" s="14" t="s">
        <v>7398</v>
      </c>
      <c r="F304" s="14"/>
      <c r="G304" s="15" t="s">
        <v>7754</v>
      </c>
      <c r="H304" s="194" t="s">
        <v>7615</v>
      </c>
      <c r="I304" s="15" t="s">
        <v>7786</v>
      </c>
      <c r="J304" s="16">
        <v>2.33</v>
      </c>
      <c r="K304" s="15"/>
      <c r="L304" s="14" t="s">
        <v>7633</v>
      </c>
      <c r="N304" s="166" t="e">
        <f>INDEX('Listado Ins Ana'!I:I,MATCH(Cantidades!G304,'Listado Ins Ana'!H:H,0))</f>
        <v>#N/A</v>
      </c>
      <c r="O304" s="167" t="e">
        <f>INDEX('Listado Ins Ana'!J:J,MATCH(Cantidades!G304,'Listado Ins Ana'!H:H,0))</f>
        <v>#N/A</v>
      </c>
      <c r="P304" s="168" t="e">
        <f>INDEX('Listado Ins Ana'!K:K,MATCH(Cantidades!G304,'Listado Ins Ana'!H:H,0))</f>
        <v>#N/A</v>
      </c>
    </row>
    <row r="305" spans="1:16" ht="31.5" x14ac:dyDescent="0.25">
      <c r="A305" s="13" t="s">
        <v>7718</v>
      </c>
      <c r="B305" s="15" t="s">
        <v>24</v>
      </c>
      <c r="C305" s="14"/>
      <c r="D305" s="14" t="s">
        <v>7395</v>
      </c>
      <c r="E305" s="14" t="s">
        <v>7398</v>
      </c>
      <c r="F305" s="14"/>
      <c r="G305" s="15" t="s">
        <v>7589</v>
      </c>
      <c r="H305" s="194" t="s">
        <v>7590</v>
      </c>
      <c r="I305" s="15" t="s">
        <v>7786</v>
      </c>
      <c r="J305" s="16">
        <v>3.39</v>
      </c>
      <c r="K305" s="15"/>
      <c r="L305" s="14" t="s">
        <v>7633</v>
      </c>
      <c r="N305" s="166" t="e">
        <f>INDEX('Listado Ins Ana'!I:I,MATCH(Cantidades!G305,'Listado Ins Ana'!H:H,0))</f>
        <v>#N/A</v>
      </c>
      <c r="O305" s="167" t="e">
        <f>INDEX('Listado Ins Ana'!J:J,MATCH(Cantidades!G305,'Listado Ins Ana'!H:H,0))</f>
        <v>#N/A</v>
      </c>
      <c r="P305" s="168" t="e">
        <f>INDEX('Listado Ins Ana'!K:K,MATCH(Cantidades!G305,'Listado Ins Ana'!H:H,0))</f>
        <v>#N/A</v>
      </c>
    </row>
    <row r="306" spans="1:16" ht="31.5" x14ac:dyDescent="0.25">
      <c r="A306" s="13" t="s">
        <v>7718</v>
      </c>
      <c r="B306" s="15" t="s">
        <v>24</v>
      </c>
      <c r="C306" s="14"/>
      <c r="D306" s="14" t="s">
        <v>7395</v>
      </c>
      <c r="E306" s="14" t="s">
        <v>7398</v>
      </c>
      <c r="F306" s="14"/>
      <c r="G306" s="15" t="s">
        <v>7591</v>
      </c>
      <c r="H306" s="194" t="s">
        <v>7592</v>
      </c>
      <c r="I306" s="15" t="s">
        <v>7786</v>
      </c>
      <c r="J306" s="16">
        <v>3.5</v>
      </c>
      <c r="K306" s="15"/>
      <c r="L306" s="14" t="s">
        <v>7633</v>
      </c>
      <c r="N306" s="166" t="e">
        <f>INDEX('Listado Ins Ana'!I:I,MATCH(Cantidades!G306,'Listado Ins Ana'!H:H,0))</f>
        <v>#N/A</v>
      </c>
      <c r="O306" s="167" t="e">
        <f>INDEX('Listado Ins Ana'!J:J,MATCH(Cantidades!G306,'Listado Ins Ana'!H:H,0))</f>
        <v>#N/A</v>
      </c>
      <c r="P306" s="168" t="e">
        <f>INDEX('Listado Ins Ana'!K:K,MATCH(Cantidades!G306,'Listado Ins Ana'!H:H,0))</f>
        <v>#N/A</v>
      </c>
    </row>
    <row r="307" spans="1:16" ht="31.5" x14ac:dyDescent="0.25">
      <c r="A307" s="13" t="s">
        <v>7718</v>
      </c>
      <c r="B307" s="15" t="s">
        <v>24</v>
      </c>
      <c r="C307" s="14"/>
      <c r="D307" s="14" t="s">
        <v>7395</v>
      </c>
      <c r="E307" s="14" t="s">
        <v>7398</v>
      </c>
      <c r="F307" s="14"/>
      <c r="G307" s="15" t="s">
        <v>7753</v>
      </c>
      <c r="H307" s="194" t="s">
        <v>7593</v>
      </c>
      <c r="I307" s="15" t="s">
        <v>7786</v>
      </c>
      <c r="J307" s="16">
        <v>1.73</v>
      </c>
      <c r="K307" s="15"/>
      <c r="L307" s="14" t="s">
        <v>7633</v>
      </c>
      <c r="N307" s="166" t="e">
        <f>INDEX('Listado Ins Ana'!I:I,MATCH(Cantidades!G307,'Listado Ins Ana'!H:H,0))</f>
        <v>#N/A</v>
      </c>
      <c r="O307" s="167" t="e">
        <f>INDEX('Listado Ins Ana'!J:J,MATCH(Cantidades!G307,'Listado Ins Ana'!H:H,0))</f>
        <v>#N/A</v>
      </c>
      <c r="P307" s="168" t="e">
        <f>INDEX('Listado Ins Ana'!K:K,MATCH(Cantidades!G307,'Listado Ins Ana'!H:H,0))</f>
        <v>#N/A</v>
      </c>
    </row>
    <row r="308" spans="1:16" ht="31.5" x14ac:dyDescent="0.25">
      <c r="A308" s="13" t="s">
        <v>7718</v>
      </c>
      <c r="B308" s="15" t="s">
        <v>24</v>
      </c>
      <c r="C308" s="14"/>
      <c r="D308" s="14" t="s">
        <v>7395</v>
      </c>
      <c r="E308" s="14" t="s">
        <v>7432</v>
      </c>
      <c r="F308" s="14"/>
      <c r="G308" s="15">
        <v>7632</v>
      </c>
      <c r="H308" s="194" t="s">
        <v>7594</v>
      </c>
      <c r="I308" s="15" t="s">
        <v>7786</v>
      </c>
      <c r="J308" s="16">
        <v>3.35</v>
      </c>
      <c r="K308" s="15"/>
      <c r="L308" s="14" t="s">
        <v>7633</v>
      </c>
      <c r="N308" s="166" t="str">
        <f>INDEX('Listado Ins Ana'!I:I,MATCH(Cantidades!G308,'Listado Ins Ana'!H:H,0))</f>
        <v>TUBERIA PVC PRESION E.L. PARA SOLDAR D=1 1/4" RDE 21 PSI 200 (INCLUYE SUMINISTRO E INSTALACIÓN)</v>
      </c>
      <c r="O308" s="167" t="str">
        <f>INDEX('Listado Ins Ana'!J:J,MATCH(Cantidades!G308,'Listado Ins Ana'!H:H,0))</f>
        <v>ML</v>
      </c>
      <c r="P308" s="168">
        <f>INDEX('Listado Ins Ana'!K:K,MATCH(Cantidades!G308,'Listado Ins Ana'!H:H,0))</f>
        <v>12517</v>
      </c>
    </row>
    <row r="309" spans="1:16" x14ac:dyDescent="0.25">
      <c r="A309" s="13" t="s">
        <v>7718</v>
      </c>
      <c r="B309" s="15"/>
      <c r="C309" s="14"/>
      <c r="D309" s="14" t="s">
        <v>7395</v>
      </c>
      <c r="E309" s="14" t="s">
        <v>7432</v>
      </c>
      <c r="F309" s="14"/>
      <c r="G309" s="15" t="s">
        <v>7628</v>
      </c>
      <c r="H309" s="194" t="s">
        <v>7616</v>
      </c>
      <c r="I309" s="15" t="s">
        <v>7786</v>
      </c>
      <c r="J309" s="16">
        <v>1390.34</v>
      </c>
      <c r="K309" s="15"/>
      <c r="L309" s="14" t="s">
        <v>7633</v>
      </c>
      <c r="N309" s="166" t="e">
        <f>INDEX('Listado Ins Ana'!I:I,MATCH(Cantidades!G309,'Listado Ins Ana'!H:H,0))</f>
        <v>#N/A</v>
      </c>
      <c r="O309" s="167"/>
      <c r="P309" s="168"/>
    </row>
    <row r="310" spans="1:16" x14ac:dyDescent="0.25">
      <c r="A310" s="13" t="s">
        <v>7718</v>
      </c>
      <c r="B310" s="15" t="s">
        <v>24</v>
      </c>
      <c r="C310" s="14"/>
      <c r="D310" s="14" t="s">
        <v>7395</v>
      </c>
      <c r="E310" s="14" t="s">
        <v>7432</v>
      </c>
      <c r="F310" s="14"/>
      <c r="G310" s="15" t="s">
        <v>7629</v>
      </c>
      <c r="H310" s="194" t="s">
        <v>7619</v>
      </c>
      <c r="I310" s="15" t="s">
        <v>7786</v>
      </c>
      <c r="J310" s="16">
        <v>348.37</v>
      </c>
      <c r="K310" s="15"/>
      <c r="L310" s="14" t="s">
        <v>7633</v>
      </c>
      <c r="N310" s="166" t="e">
        <f>INDEX('Listado Ins Ana'!I:I,MATCH(Cantidades!G310,'Listado Ins Ana'!H:H,0))</f>
        <v>#N/A</v>
      </c>
      <c r="O310" s="167" t="e">
        <f>INDEX('Listado Ins Ana'!J:J,MATCH(Cantidades!G310,'Listado Ins Ana'!H:H,0))</f>
        <v>#N/A</v>
      </c>
      <c r="P310" s="168" t="e">
        <f>INDEX('Listado Ins Ana'!K:K,MATCH(Cantidades!G310,'Listado Ins Ana'!H:H,0))</f>
        <v>#N/A</v>
      </c>
    </row>
    <row r="311" spans="1:16" x14ac:dyDescent="0.25">
      <c r="A311" s="13" t="s">
        <v>7718</v>
      </c>
      <c r="B311" s="15" t="s">
        <v>24</v>
      </c>
      <c r="C311" s="14"/>
      <c r="D311" s="14" t="s">
        <v>7395</v>
      </c>
      <c r="E311" s="14" t="s">
        <v>7432</v>
      </c>
      <c r="F311" s="14"/>
      <c r="G311" s="15" t="s">
        <v>7630</v>
      </c>
      <c r="H311" s="194" t="s">
        <v>7622</v>
      </c>
      <c r="I311" s="15" t="s">
        <v>7786</v>
      </c>
      <c r="J311" s="16">
        <v>125.5</v>
      </c>
      <c r="K311" s="15"/>
      <c r="L311" s="14" t="s">
        <v>7633</v>
      </c>
      <c r="N311" s="166" t="e">
        <f>INDEX('Listado Ins Ana'!I:I,MATCH(Cantidades!G311,'Listado Ins Ana'!H:H,0))</f>
        <v>#N/A</v>
      </c>
      <c r="O311" s="167" t="e">
        <f>INDEX('Listado Ins Ana'!J:J,MATCH(Cantidades!G311,'Listado Ins Ana'!H:H,0))</f>
        <v>#N/A</v>
      </c>
      <c r="P311" s="168" t="e">
        <f>INDEX('Listado Ins Ana'!K:K,MATCH(Cantidades!G311,'Listado Ins Ana'!H:H,0))</f>
        <v>#N/A</v>
      </c>
    </row>
    <row r="312" spans="1:16" x14ac:dyDescent="0.25">
      <c r="A312" s="13" t="s">
        <v>7718</v>
      </c>
      <c r="B312" s="15" t="s">
        <v>24</v>
      </c>
      <c r="C312" s="14"/>
      <c r="D312" s="14" t="s">
        <v>7395</v>
      </c>
      <c r="E312" s="14" t="s">
        <v>7432</v>
      </c>
      <c r="F312" s="14"/>
      <c r="G312" s="15" t="s">
        <v>7631</v>
      </c>
      <c r="H312" s="194" t="s">
        <v>7623</v>
      </c>
      <c r="I312" s="15" t="s">
        <v>7786</v>
      </c>
      <c r="J312" s="16">
        <v>2.2000000000000002</v>
      </c>
      <c r="K312" s="15"/>
      <c r="L312" s="14" t="s">
        <v>7633</v>
      </c>
      <c r="N312" s="166" t="e">
        <f>INDEX('Listado Ins Ana'!I:I,MATCH(Cantidades!G312,'Listado Ins Ana'!H:H,0))</f>
        <v>#N/A</v>
      </c>
      <c r="O312" s="167" t="e">
        <f>INDEX('Listado Ins Ana'!J:J,MATCH(Cantidades!G312,'Listado Ins Ana'!H:H,0))</f>
        <v>#N/A</v>
      </c>
      <c r="P312" s="168" t="e">
        <f>INDEX('Listado Ins Ana'!K:K,MATCH(Cantidades!G312,'Listado Ins Ana'!H:H,0))</f>
        <v>#N/A</v>
      </c>
    </row>
    <row r="313" spans="1:16" x14ac:dyDescent="0.25">
      <c r="A313" s="13" t="s">
        <v>7718</v>
      </c>
      <c r="B313" s="15" t="s">
        <v>24</v>
      </c>
      <c r="C313" s="14"/>
      <c r="D313" s="14" t="s">
        <v>7395</v>
      </c>
      <c r="E313" s="14" t="s">
        <v>7432</v>
      </c>
      <c r="F313" s="14"/>
      <c r="G313" s="15" t="s">
        <v>7632</v>
      </c>
      <c r="H313" s="194" t="s">
        <v>7625</v>
      </c>
      <c r="I313" s="15" t="s">
        <v>7786</v>
      </c>
      <c r="J313" s="16">
        <v>394.38</v>
      </c>
      <c r="K313" s="15"/>
      <c r="L313" s="14" t="s">
        <v>7633</v>
      </c>
      <c r="N313" s="166" t="e">
        <f>INDEX('Listado Ins Ana'!I:I,MATCH(Cantidades!G313,'Listado Ins Ana'!H:H,0))</f>
        <v>#N/A</v>
      </c>
      <c r="O313" s="167" t="e">
        <f>INDEX('Listado Ins Ana'!J:J,MATCH(Cantidades!G313,'Listado Ins Ana'!H:H,0))</f>
        <v>#N/A</v>
      </c>
      <c r="P313" s="168" t="e">
        <f>INDEX('Listado Ins Ana'!K:K,MATCH(Cantidades!G313,'Listado Ins Ana'!H:H,0))</f>
        <v>#N/A</v>
      </c>
    </row>
    <row r="314" spans="1:16" x14ac:dyDescent="0.25">
      <c r="A314" s="13" t="s">
        <v>7718</v>
      </c>
      <c r="B314" s="15" t="s">
        <v>24</v>
      </c>
      <c r="C314" s="14"/>
      <c r="D314" s="14" t="s">
        <v>7395</v>
      </c>
      <c r="E314" s="14" t="s">
        <v>7432</v>
      </c>
      <c r="F314" s="14"/>
      <c r="G314" s="15" t="s">
        <v>7859</v>
      </c>
      <c r="H314" s="194" t="s">
        <v>7860</v>
      </c>
      <c r="I314" s="15" t="s">
        <v>7786</v>
      </c>
      <c r="J314" s="16">
        <v>0.26</v>
      </c>
      <c r="K314" s="15"/>
      <c r="L314" s="14" t="s">
        <v>7633</v>
      </c>
      <c r="N314" s="166" t="e">
        <f>INDEX('Listado Ins Ana'!I:I,MATCH(Cantidades!G314,'Listado Ins Ana'!H:H,0))</f>
        <v>#N/A</v>
      </c>
      <c r="O314" s="167" t="e">
        <f>INDEX('Listado Ins Ana'!J:J,MATCH(Cantidades!G314,'Listado Ins Ana'!H:H,0))</f>
        <v>#N/A</v>
      </c>
      <c r="P314" s="168" t="e">
        <f>INDEX('Listado Ins Ana'!K:K,MATCH(Cantidades!G314,'Listado Ins Ana'!H:H,0))</f>
        <v>#N/A</v>
      </c>
    </row>
    <row r="315" spans="1:16" ht="31.5" x14ac:dyDescent="0.25">
      <c r="A315" s="13" t="s">
        <v>7718</v>
      </c>
      <c r="B315" s="15" t="s">
        <v>24</v>
      </c>
      <c r="C315" s="14"/>
      <c r="D315" s="14" t="s">
        <v>7395</v>
      </c>
      <c r="E315" s="14" t="s">
        <v>7431</v>
      </c>
      <c r="F315" s="14"/>
      <c r="G315" s="15">
        <v>3223</v>
      </c>
      <c r="H315" s="194" t="s">
        <v>7597</v>
      </c>
      <c r="I315" s="15" t="s">
        <v>7786</v>
      </c>
      <c r="J315" s="16">
        <v>3.53</v>
      </c>
      <c r="K315" s="15"/>
      <c r="L315" s="14" t="s">
        <v>7633</v>
      </c>
      <c r="N315" s="166" t="str">
        <f>INDEX('Listado Ins Ana'!I:I,MATCH(Cantidades!G315,'Listado Ins Ana'!H:H,0))</f>
        <v>TUBERIA PVC D=2" TIPO U.M. RDE 21 (SUMINISTRO E INSTALACIÓN)</v>
      </c>
      <c r="O315" s="167" t="str">
        <f>INDEX('Listado Ins Ana'!J:J,MATCH(Cantidades!G315,'Listado Ins Ana'!H:H,0))</f>
        <v>ML</v>
      </c>
      <c r="P315" s="168">
        <f>INDEX('Listado Ins Ana'!K:K,MATCH(Cantidades!G315,'Listado Ins Ana'!H:H,0))</f>
        <v>15470</v>
      </c>
    </row>
    <row r="316" spans="1:16" x14ac:dyDescent="0.25">
      <c r="A316" s="13" t="s">
        <v>7718</v>
      </c>
      <c r="B316" s="15" t="s">
        <v>24</v>
      </c>
      <c r="C316" s="14"/>
      <c r="D316" s="14" t="s">
        <v>7395</v>
      </c>
      <c r="E316" s="14" t="s">
        <v>7431</v>
      </c>
      <c r="F316" s="14"/>
      <c r="G316" s="15" t="s">
        <v>7600</v>
      </c>
      <c r="H316" s="194" t="s">
        <v>7601</v>
      </c>
      <c r="I316" s="15" t="s">
        <v>7786</v>
      </c>
      <c r="J316" s="16">
        <v>0.15</v>
      </c>
      <c r="K316" s="15"/>
      <c r="L316" s="14" t="s">
        <v>7633</v>
      </c>
      <c r="N316" s="166" t="e">
        <f>INDEX('Listado Ins Ana'!I:I,MATCH(Cantidades!G316,'Listado Ins Ana'!H:H,0))</f>
        <v>#N/A</v>
      </c>
      <c r="O316" s="167" t="e">
        <f>INDEX('Listado Ins Ana'!J:J,MATCH(Cantidades!G316,'Listado Ins Ana'!H:H,0))</f>
        <v>#N/A</v>
      </c>
      <c r="P316" s="168" t="e">
        <f>INDEX('Listado Ins Ana'!K:K,MATCH(Cantidades!G316,'Listado Ins Ana'!H:H,0))</f>
        <v>#N/A</v>
      </c>
    </row>
    <row r="317" spans="1:16" x14ac:dyDescent="0.25">
      <c r="A317" s="13" t="s">
        <v>7718</v>
      </c>
      <c r="B317" s="15" t="s">
        <v>24</v>
      </c>
      <c r="C317" s="14"/>
      <c r="D317" s="14" t="s">
        <v>7395</v>
      </c>
      <c r="E317" s="14" t="s">
        <v>7431</v>
      </c>
      <c r="F317" s="14"/>
      <c r="G317" s="15" t="s">
        <v>7610</v>
      </c>
      <c r="H317" s="194" t="s">
        <v>7611</v>
      </c>
      <c r="I317" s="15" t="s">
        <v>7786</v>
      </c>
      <c r="J317" s="16">
        <v>2.77</v>
      </c>
      <c r="K317" s="15"/>
      <c r="L317" s="14" t="s">
        <v>7633</v>
      </c>
      <c r="N317" s="166" t="e">
        <f>INDEX('Listado Ins Ana'!I:I,MATCH(Cantidades!G317,'Listado Ins Ana'!H:H,0))</f>
        <v>#N/A</v>
      </c>
      <c r="O317" s="167" t="e">
        <f>INDEX('Listado Ins Ana'!J:J,MATCH(Cantidades!G317,'Listado Ins Ana'!H:H,0))</f>
        <v>#N/A</v>
      </c>
      <c r="P317" s="168" t="e">
        <f>INDEX('Listado Ins Ana'!K:K,MATCH(Cantidades!G317,'Listado Ins Ana'!H:H,0))</f>
        <v>#N/A</v>
      </c>
    </row>
    <row r="318" spans="1:16" x14ac:dyDescent="0.25">
      <c r="A318" s="13" t="s">
        <v>7718</v>
      </c>
      <c r="B318" s="15" t="s">
        <v>24</v>
      </c>
      <c r="C318" s="14"/>
      <c r="D318" s="14" t="s">
        <v>7395</v>
      </c>
      <c r="E318" s="14" t="s">
        <v>7431</v>
      </c>
      <c r="F318" s="14"/>
      <c r="G318" s="15" t="s">
        <v>7628</v>
      </c>
      <c r="H318" s="194" t="s">
        <v>7616</v>
      </c>
      <c r="I318" s="15" t="s">
        <v>7786</v>
      </c>
      <c r="J318" s="16">
        <v>0.39</v>
      </c>
      <c r="K318" s="15"/>
      <c r="L318" s="14" t="s">
        <v>7633</v>
      </c>
      <c r="N318" s="166" t="e">
        <f>INDEX('Listado Ins Ana'!I:I,MATCH(Cantidades!G318,'Listado Ins Ana'!H:H,0))</f>
        <v>#N/A</v>
      </c>
      <c r="O318" s="167" t="e">
        <f>INDEX('Listado Ins Ana'!J:J,MATCH(Cantidades!G318,'Listado Ins Ana'!H:H,0))</f>
        <v>#N/A</v>
      </c>
      <c r="P318" s="168" t="e">
        <f>INDEX('Listado Ins Ana'!K:K,MATCH(Cantidades!G318,'Listado Ins Ana'!H:H,0))</f>
        <v>#N/A</v>
      </c>
    </row>
    <row r="319" spans="1:16" x14ac:dyDescent="0.25">
      <c r="A319" s="13" t="s">
        <v>7718</v>
      </c>
      <c r="B319" s="15" t="s">
        <v>24</v>
      </c>
      <c r="C319" s="14"/>
      <c r="D319" s="14" t="s">
        <v>7395</v>
      </c>
      <c r="E319" s="14" t="s">
        <v>7431</v>
      </c>
      <c r="F319" s="14"/>
      <c r="G319" s="15" t="s">
        <v>7629</v>
      </c>
      <c r="H319" s="194" t="s">
        <v>7619</v>
      </c>
      <c r="I319" s="15" t="s">
        <v>7786</v>
      </c>
      <c r="J319" s="16">
        <v>2.0099999999999998</v>
      </c>
      <c r="K319" s="15"/>
      <c r="L319" s="14" t="s">
        <v>7633</v>
      </c>
      <c r="N319" s="166" t="e">
        <f>INDEX('Listado Ins Ana'!I:I,MATCH(Cantidades!G319,'Listado Ins Ana'!H:H,0))</f>
        <v>#N/A</v>
      </c>
      <c r="O319" s="167" t="e">
        <f>INDEX('Listado Ins Ana'!J:J,MATCH(Cantidades!G319,'Listado Ins Ana'!H:H,0))</f>
        <v>#N/A</v>
      </c>
      <c r="P319" s="168" t="e">
        <f>INDEX('Listado Ins Ana'!K:K,MATCH(Cantidades!G319,'Listado Ins Ana'!H:H,0))</f>
        <v>#N/A</v>
      </c>
    </row>
    <row r="320" spans="1:16" x14ac:dyDescent="0.25">
      <c r="A320" s="13" t="s">
        <v>7718</v>
      </c>
      <c r="B320" s="15" t="s">
        <v>24</v>
      </c>
      <c r="C320" s="14"/>
      <c r="D320" s="14" t="s">
        <v>7395</v>
      </c>
      <c r="E320" s="14" t="s">
        <v>7431</v>
      </c>
      <c r="F320" s="14"/>
      <c r="G320" s="15" t="s">
        <v>7861</v>
      </c>
      <c r="H320" s="194" t="s">
        <v>7621</v>
      </c>
      <c r="I320" s="15" t="s">
        <v>7786</v>
      </c>
      <c r="J320" s="16">
        <v>6.14</v>
      </c>
      <c r="K320" s="15"/>
      <c r="L320" s="14" t="s">
        <v>7633</v>
      </c>
      <c r="N320" s="166" t="e">
        <f>INDEX('Listado Ins Ana'!I:I,MATCH(Cantidades!G320,'Listado Ins Ana'!H:H,0))</f>
        <v>#N/A</v>
      </c>
      <c r="O320" s="167" t="e">
        <f>INDEX('Listado Ins Ana'!J:J,MATCH(Cantidades!G320,'Listado Ins Ana'!H:H,0))</f>
        <v>#N/A</v>
      </c>
      <c r="P320" s="168" t="e">
        <f>INDEX('Listado Ins Ana'!K:K,MATCH(Cantidades!G320,'Listado Ins Ana'!H:H,0))</f>
        <v>#N/A</v>
      </c>
    </row>
    <row r="321" spans="1:16" x14ac:dyDescent="0.25">
      <c r="A321" s="13" t="s">
        <v>7718</v>
      </c>
      <c r="B321" s="15" t="s">
        <v>24</v>
      </c>
      <c r="C321" s="14"/>
      <c r="D321" s="14" t="s">
        <v>7395</v>
      </c>
      <c r="E321" s="14" t="s">
        <v>7431</v>
      </c>
      <c r="F321" s="14"/>
      <c r="G321" s="15" t="s">
        <v>7630</v>
      </c>
      <c r="H321" s="194" t="s">
        <v>7622</v>
      </c>
      <c r="I321" s="15" t="s">
        <v>7786</v>
      </c>
      <c r="J321" s="16">
        <v>12.17</v>
      </c>
      <c r="K321" s="15"/>
      <c r="L321" s="14" t="s">
        <v>7633</v>
      </c>
      <c r="N321" s="166" t="e">
        <f>INDEX('Listado Ins Ana'!I:I,MATCH(Cantidades!G321,'Listado Ins Ana'!H:H,0))</f>
        <v>#N/A</v>
      </c>
      <c r="O321" s="167" t="e">
        <f>INDEX('Listado Ins Ana'!J:J,MATCH(Cantidades!G321,'Listado Ins Ana'!H:H,0))</f>
        <v>#N/A</v>
      </c>
      <c r="P321" s="168" t="e">
        <f>INDEX('Listado Ins Ana'!K:K,MATCH(Cantidades!G321,'Listado Ins Ana'!H:H,0))</f>
        <v>#N/A</v>
      </c>
    </row>
    <row r="322" spans="1:16" x14ac:dyDescent="0.25">
      <c r="A322" s="13" t="s">
        <v>7718</v>
      </c>
      <c r="B322" s="15" t="s">
        <v>24</v>
      </c>
      <c r="C322" s="14"/>
      <c r="D322" s="14" t="s">
        <v>7395</v>
      </c>
      <c r="E322" s="14" t="s">
        <v>7431</v>
      </c>
      <c r="F322" s="14"/>
      <c r="G322" s="15" t="s">
        <v>7631</v>
      </c>
      <c r="H322" s="194" t="s">
        <v>7623</v>
      </c>
      <c r="I322" s="15" t="s">
        <v>7786</v>
      </c>
      <c r="J322" s="16">
        <v>127.23</v>
      </c>
      <c r="K322" s="15"/>
      <c r="L322" s="14" t="s">
        <v>7633</v>
      </c>
      <c r="N322" s="166" t="e">
        <f>INDEX('Listado Ins Ana'!I:I,MATCH(Cantidades!G322,'Listado Ins Ana'!H:H,0))</f>
        <v>#N/A</v>
      </c>
      <c r="O322" s="167" t="e">
        <f>INDEX('Listado Ins Ana'!J:J,MATCH(Cantidades!G322,'Listado Ins Ana'!H:H,0))</f>
        <v>#N/A</v>
      </c>
      <c r="P322" s="168" t="e">
        <f>INDEX('Listado Ins Ana'!K:K,MATCH(Cantidades!G322,'Listado Ins Ana'!H:H,0))</f>
        <v>#N/A</v>
      </c>
    </row>
    <row r="323" spans="1:16" x14ac:dyDescent="0.25">
      <c r="A323" s="13" t="s">
        <v>7718</v>
      </c>
      <c r="B323" s="15" t="s">
        <v>24</v>
      </c>
      <c r="C323" s="14"/>
      <c r="D323" s="14" t="s">
        <v>7395</v>
      </c>
      <c r="E323" s="14" t="s">
        <v>7431</v>
      </c>
      <c r="F323" s="14"/>
      <c r="G323" s="15" t="s">
        <v>7632</v>
      </c>
      <c r="H323" s="194" t="s">
        <v>7625</v>
      </c>
      <c r="I323" s="15" t="s">
        <v>7786</v>
      </c>
      <c r="J323" s="16">
        <v>0.8</v>
      </c>
      <c r="K323" s="15"/>
      <c r="L323" s="14" t="s">
        <v>7633</v>
      </c>
      <c r="N323" s="166" t="e">
        <f>INDEX('Listado Ins Ana'!I:I,MATCH(Cantidades!G323,'Listado Ins Ana'!H:H,0))</f>
        <v>#N/A</v>
      </c>
      <c r="O323" s="167" t="e">
        <f>INDEX('Listado Ins Ana'!J:J,MATCH(Cantidades!G323,'Listado Ins Ana'!H:H,0))</f>
        <v>#N/A</v>
      </c>
      <c r="P323" s="168" t="e">
        <f>INDEX('Listado Ins Ana'!K:K,MATCH(Cantidades!G323,'Listado Ins Ana'!H:H,0))</f>
        <v>#N/A</v>
      </c>
    </row>
    <row r="324" spans="1:16" x14ac:dyDescent="0.25">
      <c r="A324" s="13" t="s">
        <v>7718</v>
      </c>
      <c r="B324" s="15" t="s">
        <v>24</v>
      </c>
      <c r="C324" s="14"/>
      <c r="D324" s="14" t="s">
        <v>7395</v>
      </c>
      <c r="E324" s="14" t="s">
        <v>7431</v>
      </c>
      <c r="F324" s="14"/>
      <c r="G324" s="15" t="s">
        <v>7755</v>
      </c>
      <c r="H324" s="194" t="s">
        <v>7756</v>
      </c>
      <c r="I324" s="15" t="s">
        <v>7786</v>
      </c>
      <c r="J324" s="16">
        <v>0.33</v>
      </c>
      <c r="K324" s="15"/>
      <c r="L324" s="14" t="s">
        <v>7633</v>
      </c>
      <c r="N324" s="166" t="e">
        <f>INDEX('Listado Ins Ana'!I:I,MATCH(Cantidades!G324,'Listado Ins Ana'!H:H,0))</f>
        <v>#N/A</v>
      </c>
      <c r="O324" s="167" t="e">
        <f>INDEX('Listado Ins Ana'!J:J,MATCH(Cantidades!G324,'Listado Ins Ana'!H:H,0))</f>
        <v>#N/A</v>
      </c>
      <c r="P324" s="168" t="e">
        <f>INDEX('Listado Ins Ana'!K:K,MATCH(Cantidades!G324,'Listado Ins Ana'!H:H,0))</f>
        <v>#N/A</v>
      </c>
    </row>
    <row r="325" spans="1:16" x14ac:dyDescent="0.25">
      <c r="A325" s="13" t="s">
        <v>7718</v>
      </c>
      <c r="B325" s="15" t="s">
        <v>24</v>
      </c>
      <c r="C325" s="14"/>
      <c r="D325" s="14" t="s">
        <v>7395</v>
      </c>
      <c r="E325" s="14" t="s">
        <v>7431</v>
      </c>
      <c r="F325" s="14"/>
      <c r="G325" s="15" t="s">
        <v>7626</v>
      </c>
      <c r="H325" s="194" t="s">
        <v>7627</v>
      </c>
      <c r="I325" s="15" t="s">
        <v>7786</v>
      </c>
      <c r="J325" s="16">
        <v>15.89</v>
      </c>
      <c r="K325" s="15"/>
      <c r="L325" s="14" t="s">
        <v>7633</v>
      </c>
      <c r="N325" s="166" t="e">
        <f>INDEX('Listado Ins Ana'!I:I,MATCH(Cantidades!G325,'Listado Ins Ana'!H:H,0))</f>
        <v>#N/A</v>
      </c>
      <c r="O325" s="167" t="e">
        <f>INDEX('Listado Ins Ana'!J:J,MATCH(Cantidades!G325,'Listado Ins Ana'!H:H,0))</f>
        <v>#N/A</v>
      </c>
      <c r="P325" s="168" t="e">
        <f>INDEX('Listado Ins Ana'!K:K,MATCH(Cantidades!G325,'Listado Ins Ana'!H:H,0))</f>
        <v>#N/A</v>
      </c>
    </row>
    <row r="326" spans="1:16" x14ac:dyDescent="0.25">
      <c r="A326" s="13" t="s">
        <v>7718</v>
      </c>
      <c r="B326" s="15" t="s">
        <v>24</v>
      </c>
      <c r="C326" s="14"/>
      <c r="D326" s="14" t="s">
        <v>7395</v>
      </c>
      <c r="E326" s="14" t="s">
        <v>7399</v>
      </c>
      <c r="F326" s="14"/>
      <c r="G326" s="15" t="s">
        <v>7724</v>
      </c>
      <c r="H326" s="194" t="s">
        <v>7725</v>
      </c>
      <c r="I326" s="15" t="s">
        <v>7788</v>
      </c>
      <c r="J326" s="16">
        <v>2</v>
      </c>
      <c r="K326" s="15"/>
      <c r="L326" s="14" t="s">
        <v>6804</v>
      </c>
      <c r="N326" s="166" t="e">
        <f>INDEX('Listado Ins Ana'!I:I,MATCH(Cantidades!G326,'Listado Ins Ana'!H:H,0))</f>
        <v>#N/A</v>
      </c>
      <c r="O326" s="167" t="e">
        <f>INDEX('Listado Ins Ana'!J:J,MATCH(Cantidades!G326,'Listado Ins Ana'!H:H,0))</f>
        <v>#N/A</v>
      </c>
      <c r="P326" s="168" t="e">
        <f>INDEX('Listado Ins Ana'!K:K,MATCH(Cantidades!G326,'Listado Ins Ana'!H:H,0))</f>
        <v>#N/A</v>
      </c>
    </row>
    <row r="327" spans="1:16" x14ac:dyDescent="0.25">
      <c r="A327" s="13" t="s">
        <v>7718</v>
      </c>
      <c r="B327" s="15" t="s">
        <v>24</v>
      </c>
      <c r="C327" s="14"/>
      <c r="D327" s="14" t="s">
        <v>7395</v>
      </c>
      <c r="E327" s="14" t="s">
        <v>7399</v>
      </c>
      <c r="F327" s="14"/>
      <c r="G327" s="15" t="s">
        <v>7726</v>
      </c>
      <c r="H327" s="194" t="s">
        <v>7727</v>
      </c>
      <c r="I327" s="15" t="s">
        <v>7788</v>
      </c>
      <c r="J327" s="16">
        <v>2</v>
      </c>
      <c r="K327" s="15"/>
      <c r="L327" s="14" t="s">
        <v>6804</v>
      </c>
      <c r="N327" s="166" t="e">
        <f>INDEX('Listado Ins Ana'!I:I,MATCH(Cantidades!G327,'Listado Ins Ana'!H:H,0))</f>
        <v>#N/A</v>
      </c>
      <c r="O327" s="167" t="e">
        <f>INDEX('Listado Ins Ana'!J:J,MATCH(Cantidades!G327,'Listado Ins Ana'!H:H,0))</f>
        <v>#N/A</v>
      </c>
      <c r="P327" s="168" t="e">
        <f>INDEX('Listado Ins Ana'!K:K,MATCH(Cantidades!G327,'Listado Ins Ana'!H:H,0))</f>
        <v>#N/A</v>
      </c>
    </row>
    <row r="328" spans="1:16" x14ac:dyDescent="0.25">
      <c r="A328" s="13" t="s">
        <v>7718</v>
      </c>
      <c r="B328" s="15" t="s">
        <v>24</v>
      </c>
      <c r="C328" s="14"/>
      <c r="D328" s="14" t="s">
        <v>7395</v>
      </c>
      <c r="E328" s="14" t="s">
        <v>7399</v>
      </c>
      <c r="F328" s="14"/>
      <c r="G328" s="15" t="s">
        <v>7714</v>
      </c>
      <c r="H328" s="194" t="s">
        <v>7715</v>
      </c>
      <c r="I328" s="15" t="s">
        <v>7788</v>
      </c>
      <c r="J328" s="16">
        <v>4</v>
      </c>
      <c r="K328" s="15"/>
      <c r="L328" s="14" t="s">
        <v>6804</v>
      </c>
      <c r="N328" s="166" t="e">
        <f>INDEX('Listado Ins Ana'!I:I,MATCH(Cantidades!G328,'Listado Ins Ana'!H:H,0))</f>
        <v>#N/A</v>
      </c>
      <c r="O328" s="167" t="e">
        <f>INDEX('Listado Ins Ana'!J:J,MATCH(Cantidades!G328,'Listado Ins Ana'!H:H,0))</f>
        <v>#N/A</v>
      </c>
      <c r="P328" s="168" t="e">
        <f>INDEX('Listado Ins Ana'!K:K,MATCH(Cantidades!G328,'Listado Ins Ana'!H:H,0))</f>
        <v>#N/A</v>
      </c>
    </row>
    <row r="329" spans="1:16" x14ac:dyDescent="0.25">
      <c r="A329" s="13" t="s">
        <v>7718</v>
      </c>
      <c r="B329" s="15" t="s">
        <v>24</v>
      </c>
      <c r="C329" s="14"/>
      <c r="D329" s="14" t="s">
        <v>7395</v>
      </c>
      <c r="E329" s="14" t="s">
        <v>7399</v>
      </c>
      <c r="F329" s="14"/>
      <c r="G329" s="15" t="s">
        <v>7636</v>
      </c>
      <c r="H329" s="194" t="s">
        <v>7402</v>
      </c>
      <c r="I329" s="15" t="s">
        <v>7788</v>
      </c>
      <c r="J329" s="16">
        <v>1</v>
      </c>
      <c r="K329" s="15"/>
      <c r="L329" s="14" t="s">
        <v>6804</v>
      </c>
      <c r="N329" s="166" t="e">
        <f>INDEX('Listado Ins Ana'!I:I,MATCH(Cantidades!G329,'Listado Ins Ana'!H:H,0))</f>
        <v>#N/A</v>
      </c>
      <c r="O329" s="167" t="e">
        <f>INDEX('Listado Ins Ana'!J:J,MATCH(Cantidades!G329,'Listado Ins Ana'!H:H,0))</f>
        <v>#N/A</v>
      </c>
      <c r="P329" s="168" t="e">
        <f>INDEX('Listado Ins Ana'!K:K,MATCH(Cantidades!G329,'Listado Ins Ana'!H:H,0))</f>
        <v>#N/A</v>
      </c>
    </row>
    <row r="330" spans="1:16" x14ac:dyDescent="0.25">
      <c r="A330" s="13" t="s">
        <v>7718</v>
      </c>
      <c r="B330" s="15" t="s">
        <v>24</v>
      </c>
      <c r="C330" s="14"/>
      <c r="D330" s="14" t="s">
        <v>7395</v>
      </c>
      <c r="E330" s="14" t="s">
        <v>7399</v>
      </c>
      <c r="F330" s="14"/>
      <c r="G330" s="15">
        <v>6524</v>
      </c>
      <c r="H330" s="194" t="s">
        <v>7412</v>
      </c>
      <c r="I330" s="15" t="s">
        <v>7788</v>
      </c>
      <c r="J330" s="16">
        <v>1</v>
      </c>
      <c r="K330" s="15"/>
      <c r="L330" s="14" t="s">
        <v>6804</v>
      </c>
      <c r="N330" s="166" t="str">
        <f>INDEX('Listado Ins Ana'!I:I,MATCH(Cantidades!G330,'Listado Ins Ana'!H:H,0))</f>
        <v>VÁLVULA CHEQUE 1" (INCLUYE SUMINISTRO E INSTALACIÓN)</v>
      </c>
      <c r="O330" s="167" t="str">
        <f>INDEX('Listado Ins Ana'!J:J,MATCH(Cantidades!G330,'Listado Ins Ana'!H:H,0))</f>
        <v>UN</v>
      </c>
      <c r="P330" s="168">
        <f>INDEX('Listado Ins Ana'!K:K,MATCH(Cantidades!G330,'Listado Ins Ana'!H:H,0))</f>
        <v>49063</v>
      </c>
    </row>
    <row r="331" spans="1:16" x14ac:dyDescent="0.25">
      <c r="A331" s="13" t="s">
        <v>7718</v>
      </c>
      <c r="B331" s="15" t="s">
        <v>24</v>
      </c>
      <c r="C331" s="14"/>
      <c r="D331" s="14" t="s">
        <v>7395</v>
      </c>
      <c r="E331" s="14" t="s">
        <v>7399</v>
      </c>
      <c r="F331" s="14"/>
      <c r="G331" s="15" t="s">
        <v>7728</v>
      </c>
      <c r="H331" s="194" t="s">
        <v>7403</v>
      </c>
      <c r="I331" s="15" t="s">
        <v>7788</v>
      </c>
      <c r="J331" s="16">
        <v>3</v>
      </c>
      <c r="K331" s="15"/>
      <c r="L331" s="14" t="s">
        <v>6804</v>
      </c>
      <c r="N331" s="166" t="e">
        <f>INDEX('Listado Ins Ana'!I:I,MATCH(Cantidades!G331,'Listado Ins Ana'!H:H,0))</f>
        <v>#N/A</v>
      </c>
      <c r="O331" s="167" t="e">
        <f>INDEX('Listado Ins Ana'!J:J,MATCH(Cantidades!G331,'Listado Ins Ana'!H:H,0))</f>
        <v>#N/A</v>
      </c>
      <c r="P331" s="168" t="e">
        <f>INDEX('Listado Ins Ana'!K:K,MATCH(Cantidades!G331,'Listado Ins Ana'!H:H,0))</f>
        <v>#N/A</v>
      </c>
    </row>
    <row r="332" spans="1:16" x14ac:dyDescent="0.25">
      <c r="A332" s="13" t="s">
        <v>7718</v>
      </c>
      <c r="B332" s="15" t="s">
        <v>24</v>
      </c>
      <c r="C332" s="14"/>
      <c r="D332" s="14" t="s">
        <v>7395</v>
      </c>
      <c r="E332" s="14" t="s">
        <v>7399</v>
      </c>
      <c r="F332" s="14"/>
      <c r="G332" s="15" t="s">
        <v>7637</v>
      </c>
      <c r="H332" s="194" t="s">
        <v>7638</v>
      </c>
      <c r="I332" s="15" t="s">
        <v>7788</v>
      </c>
      <c r="J332" s="16">
        <v>3</v>
      </c>
      <c r="K332" s="15"/>
      <c r="L332" s="14" t="s">
        <v>6804</v>
      </c>
      <c r="N332" s="166" t="e">
        <f>INDEX('Listado Ins Ana'!I:I,MATCH(Cantidades!G332,'Listado Ins Ana'!H:H,0))</f>
        <v>#N/A</v>
      </c>
      <c r="O332" s="167" t="e">
        <f>INDEX('Listado Ins Ana'!J:J,MATCH(Cantidades!G332,'Listado Ins Ana'!H:H,0))</f>
        <v>#N/A</v>
      </c>
      <c r="P332" s="168" t="e">
        <f>INDEX('Listado Ins Ana'!K:K,MATCH(Cantidades!G332,'Listado Ins Ana'!H:H,0))</f>
        <v>#N/A</v>
      </c>
    </row>
    <row r="333" spans="1:16" x14ac:dyDescent="0.25">
      <c r="A333" s="13" t="s">
        <v>7718</v>
      </c>
      <c r="B333" s="15" t="s">
        <v>24</v>
      </c>
      <c r="C333" s="14"/>
      <c r="D333" s="14" t="s">
        <v>7395</v>
      </c>
      <c r="E333" s="14" t="s">
        <v>7399</v>
      </c>
      <c r="F333" s="14"/>
      <c r="G333" s="15" t="s">
        <v>7729</v>
      </c>
      <c r="H333" s="194" t="s">
        <v>7404</v>
      </c>
      <c r="I333" s="15" t="s">
        <v>7788</v>
      </c>
      <c r="J333" s="16">
        <v>1</v>
      </c>
      <c r="K333" s="15"/>
      <c r="L333" s="14" t="s">
        <v>6804</v>
      </c>
      <c r="N333" s="166" t="e">
        <f>INDEX('Listado Ins Ana'!I:I,MATCH(Cantidades!G333,'Listado Ins Ana'!H:H,0))</f>
        <v>#N/A</v>
      </c>
      <c r="O333" s="167" t="e">
        <f>INDEX('Listado Ins Ana'!J:J,MATCH(Cantidades!G333,'Listado Ins Ana'!H:H,0))</f>
        <v>#N/A</v>
      </c>
      <c r="P333" s="168" t="e">
        <f>INDEX('Listado Ins Ana'!K:K,MATCH(Cantidades!G333,'Listado Ins Ana'!H:H,0))</f>
        <v>#N/A</v>
      </c>
    </row>
    <row r="334" spans="1:16" x14ac:dyDescent="0.25">
      <c r="A334" s="13" t="s">
        <v>7718</v>
      </c>
      <c r="B334" s="15" t="s">
        <v>24</v>
      </c>
      <c r="C334" s="14"/>
      <c r="D334" s="14" t="s">
        <v>7395</v>
      </c>
      <c r="E334" s="14" t="s">
        <v>7399</v>
      </c>
      <c r="F334" s="14"/>
      <c r="G334" s="15" t="s">
        <v>7640</v>
      </c>
      <c r="H334" s="194" t="s">
        <v>7413</v>
      </c>
      <c r="I334" s="15" t="s">
        <v>7788</v>
      </c>
      <c r="J334" s="16">
        <v>1</v>
      </c>
      <c r="K334" s="15"/>
      <c r="L334" s="14" t="s">
        <v>6804</v>
      </c>
      <c r="N334" s="166" t="e">
        <f>INDEX('Listado Ins Ana'!I:I,MATCH(Cantidades!G334,'Listado Ins Ana'!H:H,0))</f>
        <v>#N/A</v>
      </c>
      <c r="O334" s="167" t="e">
        <f>INDEX('Listado Ins Ana'!J:J,MATCH(Cantidades!G334,'Listado Ins Ana'!H:H,0))</f>
        <v>#N/A</v>
      </c>
      <c r="P334" s="168" t="e">
        <f>INDEX('Listado Ins Ana'!K:K,MATCH(Cantidades!G334,'Listado Ins Ana'!H:H,0))</f>
        <v>#N/A</v>
      </c>
    </row>
    <row r="335" spans="1:16" x14ac:dyDescent="0.25">
      <c r="A335" s="13" t="s">
        <v>7718</v>
      </c>
      <c r="B335" s="15" t="s">
        <v>24</v>
      </c>
      <c r="C335" s="14"/>
      <c r="D335" s="14" t="s">
        <v>7395</v>
      </c>
      <c r="E335" s="14" t="s">
        <v>7399</v>
      </c>
      <c r="F335" s="14"/>
      <c r="G335" s="15" t="s">
        <v>7730</v>
      </c>
      <c r="H335" s="194" t="s">
        <v>7731</v>
      </c>
      <c r="I335" s="15" t="s">
        <v>7788</v>
      </c>
      <c r="J335" s="16">
        <v>9</v>
      </c>
      <c r="K335" s="15"/>
      <c r="L335" s="14" t="s">
        <v>6804</v>
      </c>
      <c r="N335" s="166" t="e">
        <f>INDEX('Listado Ins Ana'!I:I,MATCH(Cantidades!G335,'Listado Ins Ana'!H:H,0))</f>
        <v>#N/A</v>
      </c>
      <c r="O335" s="167" t="e">
        <f>INDEX('Listado Ins Ana'!J:J,MATCH(Cantidades!G335,'Listado Ins Ana'!H:H,0))</f>
        <v>#N/A</v>
      </c>
      <c r="P335" s="168" t="e">
        <f>INDEX('Listado Ins Ana'!K:K,MATCH(Cantidades!G335,'Listado Ins Ana'!H:H,0))</f>
        <v>#N/A</v>
      </c>
    </row>
    <row r="336" spans="1:16" x14ac:dyDescent="0.25">
      <c r="A336" s="13" t="s">
        <v>7718</v>
      </c>
      <c r="B336" s="15" t="s">
        <v>24</v>
      </c>
      <c r="C336" s="14"/>
      <c r="D336" s="14" t="s">
        <v>7395</v>
      </c>
      <c r="E336" s="14" t="s">
        <v>7399</v>
      </c>
      <c r="F336" s="14"/>
      <c r="G336" s="15" t="s">
        <v>7641</v>
      </c>
      <c r="H336" s="194" t="s">
        <v>7408</v>
      </c>
      <c r="I336" s="15" t="s">
        <v>7788</v>
      </c>
      <c r="J336" s="16">
        <v>1</v>
      </c>
      <c r="K336" s="15"/>
      <c r="L336" s="14" t="s">
        <v>6804</v>
      </c>
      <c r="N336" s="166" t="e">
        <f>INDEX('Listado Ins Ana'!I:I,MATCH(Cantidades!G336,'Listado Ins Ana'!H:H,0))</f>
        <v>#N/A</v>
      </c>
      <c r="O336" s="167" t="e">
        <f>INDEX('Listado Ins Ana'!J:J,MATCH(Cantidades!G336,'Listado Ins Ana'!H:H,0))</f>
        <v>#N/A</v>
      </c>
      <c r="P336" s="168" t="e">
        <f>INDEX('Listado Ins Ana'!K:K,MATCH(Cantidades!G336,'Listado Ins Ana'!H:H,0))</f>
        <v>#N/A</v>
      </c>
    </row>
    <row r="337" spans="1:16" x14ac:dyDescent="0.25">
      <c r="A337" s="13" t="s">
        <v>7718</v>
      </c>
      <c r="B337" s="15" t="s">
        <v>24</v>
      </c>
      <c r="C337" s="14"/>
      <c r="D337" s="14" t="s">
        <v>7395</v>
      </c>
      <c r="E337" s="14" t="s">
        <v>7399</v>
      </c>
      <c r="F337" s="14"/>
      <c r="G337" s="15" t="s">
        <v>7642</v>
      </c>
      <c r="H337" s="194" t="s">
        <v>7732</v>
      </c>
      <c r="I337" s="15" t="s">
        <v>7788</v>
      </c>
      <c r="J337" s="16">
        <v>4</v>
      </c>
      <c r="K337" s="15"/>
      <c r="L337" s="14" t="s">
        <v>6804</v>
      </c>
      <c r="N337" s="166" t="e">
        <f>INDEX('Listado Ins Ana'!I:I,MATCH(Cantidades!G337,'Listado Ins Ana'!H:H,0))</f>
        <v>#N/A</v>
      </c>
      <c r="O337" s="167" t="e">
        <f>INDEX('Listado Ins Ana'!J:J,MATCH(Cantidades!G337,'Listado Ins Ana'!H:H,0))</f>
        <v>#N/A</v>
      </c>
      <c r="P337" s="168" t="e">
        <f>INDEX('Listado Ins Ana'!K:K,MATCH(Cantidades!G337,'Listado Ins Ana'!H:H,0))</f>
        <v>#N/A</v>
      </c>
    </row>
    <row r="338" spans="1:16" x14ac:dyDescent="0.25">
      <c r="A338" s="13" t="s">
        <v>7718</v>
      </c>
      <c r="B338" s="15" t="s">
        <v>24</v>
      </c>
      <c r="C338" s="14"/>
      <c r="D338" s="14" t="s">
        <v>7395</v>
      </c>
      <c r="E338" s="14" t="s">
        <v>7399</v>
      </c>
      <c r="F338" s="14"/>
      <c r="G338" s="15" t="s">
        <v>7643</v>
      </c>
      <c r="H338" s="194" t="s">
        <v>7733</v>
      </c>
      <c r="I338" s="15" t="s">
        <v>7788</v>
      </c>
      <c r="J338" s="16">
        <v>18</v>
      </c>
      <c r="K338" s="15"/>
      <c r="L338" s="14" t="s">
        <v>6804</v>
      </c>
      <c r="N338" s="166" t="e">
        <f>INDEX('Listado Ins Ana'!I:I,MATCH(Cantidades!G338,'Listado Ins Ana'!H:H,0))</f>
        <v>#N/A</v>
      </c>
      <c r="O338" s="167" t="e">
        <f>INDEX('Listado Ins Ana'!J:J,MATCH(Cantidades!G338,'Listado Ins Ana'!H:H,0))</f>
        <v>#N/A</v>
      </c>
      <c r="P338" s="168" t="e">
        <f>INDEX('Listado Ins Ana'!K:K,MATCH(Cantidades!G338,'Listado Ins Ana'!H:H,0))</f>
        <v>#N/A</v>
      </c>
    </row>
    <row r="339" spans="1:16" x14ac:dyDescent="0.25">
      <c r="A339" s="13" t="s">
        <v>7718</v>
      </c>
      <c r="B339" s="15" t="s">
        <v>24</v>
      </c>
      <c r="C339" s="14"/>
      <c r="D339" s="14" t="s">
        <v>7395</v>
      </c>
      <c r="E339" s="14" t="s">
        <v>7399</v>
      </c>
      <c r="F339" s="14"/>
      <c r="G339" s="15" t="s">
        <v>7734</v>
      </c>
      <c r="H339" s="194" t="s">
        <v>7735</v>
      </c>
      <c r="I339" s="15" t="s">
        <v>7788</v>
      </c>
      <c r="J339" s="16">
        <v>48</v>
      </c>
      <c r="K339" s="15"/>
      <c r="L339" s="14" t="s">
        <v>6804</v>
      </c>
      <c r="N339" s="166" t="e">
        <f>INDEX('Listado Ins Ana'!I:I,MATCH(Cantidades!G339,'Listado Ins Ana'!H:H,0))</f>
        <v>#N/A</v>
      </c>
      <c r="O339" s="167" t="e">
        <f>INDEX('Listado Ins Ana'!J:J,MATCH(Cantidades!G339,'Listado Ins Ana'!H:H,0))</f>
        <v>#N/A</v>
      </c>
      <c r="P339" s="168" t="e">
        <f>INDEX('Listado Ins Ana'!K:K,MATCH(Cantidades!G339,'Listado Ins Ana'!H:H,0))</f>
        <v>#N/A</v>
      </c>
    </row>
    <row r="340" spans="1:16" x14ac:dyDescent="0.25">
      <c r="A340" s="13" t="s">
        <v>7718</v>
      </c>
      <c r="B340" s="15" t="s">
        <v>24</v>
      </c>
      <c r="C340" s="14"/>
      <c r="D340" s="14" t="s">
        <v>7395</v>
      </c>
      <c r="E340" s="14" t="s">
        <v>7399</v>
      </c>
      <c r="F340" s="14"/>
      <c r="G340" s="15" t="s">
        <v>7644</v>
      </c>
      <c r="H340" s="194" t="s">
        <v>7736</v>
      </c>
      <c r="I340" s="15" t="s">
        <v>7788</v>
      </c>
      <c r="J340" s="16">
        <v>2</v>
      </c>
      <c r="K340" s="15"/>
      <c r="L340" s="14" t="s">
        <v>6804</v>
      </c>
      <c r="N340" s="166" t="e">
        <f>INDEX('Listado Ins Ana'!I:I,MATCH(Cantidades!G340,'Listado Ins Ana'!H:H,0))</f>
        <v>#N/A</v>
      </c>
      <c r="O340" s="167" t="e">
        <f>INDEX('Listado Ins Ana'!J:J,MATCH(Cantidades!G340,'Listado Ins Ana'!H:H,0))</f>
        <v>#N/A</v>
      </c>
      <c r="P340" s="168" t="e">
        <f>INDEX('Listado Ins Ana'!K:K,MATCH(Cantidades!G340,'Listado Ins Ana'!H:H,0))</f>
        <v>#N/A</v>
      </c>
    </row>
    <row r="341" spans="1:16" x14ac:dyDescent="0.25">
      <c r="A341" s="13" t="s">
        <v>7718</v>
      </c>
      <c r="B341" s="15" t="s">
        <v>24</v>
      </c>
      <c r="C341" s="14"/>
      <c r="D341" s="14" t="s">
        <v>7395</v>
      </c>
      <c r="E341" s="14" t="s">
        <v>7399</v>
      </c>
      <c r="F341" s="14"/>
      <c r="G341" s="15" t="s">
        <v>7737</v>
      </c>
      <c r="H341" s="194" t="s">
        <v>7738</v>
      </c>
      <c r="I341" s="15" t="s">
        <v>7788</v>
      </c>
      <c r="J341" s="16">
        <v>14</v>
      </c>
      <c r="K341" s="15"/>
      <c r="L341" s="14" t="s">
        <v>6804</v>
      </c>
      <c r="N341" s="166" t="e">
        <f>INDEX('Listado Ins Ana'!I:I,MATCH(Cantidades!G341,'Listado Ins Ana'!H:H,0))</f>
        <v>#N/A</v>
      </c>
      <c r="O341" s="167" t="e">
        <f>INDEX('Listado Ins Ana'!J:J,MATCH(Cantidades!G341,'Listado Ins Ana'!H:H,0))</f>
        <v>#N/A</v>
      </c>
      <c r="P341" s="168" t="e">
        <f>INDEX('Listado Ins Ana'!K:K,MATCH(Cantidades!G341,'Listado Ins Ana'!H:H,0))</f>
        <v>#N/A</v>
      </c>
    </row>
    <row r="342" spans="1:16" x14ac:dyDescent="0.25">
      <c r="A342" s="13" t="s">
        <v>7718</v>
      </c>
      <c r="B342" s="15" t="s">
        <v>24</v>
      </c>
      <c r="C342" s="14"/>
      <c r="D342" s="14" t="s">
        <v>7395</v>
      </c>
      <c r="E342" s="14" t="s">
        <v>7399</v>
      </c>
      <c r="F342" s="14"/>
      <c r="G342" s="15" t="s">
        <v>7739</v>
      </c>
      <c r="H342" s="194" t="s">
        <v>7740</v>
      </c>
      <c r="I342" s="15" t="s">
        <v>7788</v>
      </c>
      <c r="J342" s="16">
        <v>1</v>
      </c>
      <c r="K342" s="15"/>
      <c r="L342" s="14" t="s">
        <v>6804</v>
      </c>
      <c r="N342" s="166" t="e">
        <f>INDEX('Listado Ins Ana'!I:I,MATCH(Cantidades!G342,'Listado Ins Ana'!H:H,0))</f>
        <v>#N/A</v>
      </c>
      <c r="O342" s="167" t="e">
        <f>INDEX('Listado Ins Ana'!J:J,MATCH(Cantidades!G342,'Listado Ins Ana'!H:H,0))</f>
        <v>#N/A</v>
      </c>
      <c r="P342" s="168" t="e">
        <f>INDEX('Listado Ins Ana'!K:K,MATCH(Cantidades!G342,'Listado Ins Ana'!H:H,0))</f>
        <v>#N/A</v>
      </c>
    </row>
    <row r="343" spans="1:16" x14ac:dyDescent="0.25">
      <c r="A343" s="13" t="s">
        <v>7718</v>
      </c>
      <c r="B343" s="15" t="s">
        <v>24</v>
      </c>
      <c r="C343" s="14"/>
      <c r="D343" s="14" t="s">
        <v>7395</v>
      </c>
      <c r="E343" s="14" t="s">
        <v>7399</v>
      </c>
      <c r="F343" s="14"/>
      <c r="G343" s="15" t="s">
        <v>7645</v>
      </c>
      <c r="H343" s="194" t="s">
        <v>7646</v>
      </c>
      <c r="I343" s="15" t="s">
        <v>7788</v>
      </c>
      <c r="J343" s="16">
        <v>1</v>
      </c>
      <c r="K343" s="15"/>
      <c r="L343" s="14" t="s">
        <v>6804</v>
      </c>
      <c r="N343" s="166" t="e">
        <f>INDEX('Listado Ins Ana'!I:I,MATCH(Cantidades!G343,'Listado Ins Ana'!H:H,0))</f>
        <v>#N/A</v>
      </c>
      <c r="O343" s="167" t="e">
        <f>INDEX('Listado Ins Ana'!J:J,MATCH(Cantidades!G343,'Listado Ins Ana'!H:H,0))</f>
        <v>#N/A</v>
      </c>
      <c r="P343" s="168" t="e">
        <f>INDEX('Listado Ins Ana'!K:K,MATCH(Cantidades!G343,'Listado Ins Ana'!H:H,0))</f>
        <v>#N/A</v>
      </c>
    </row>
    <row r="344" spans="1:16" x14ac:dyDescent="0.25">
      <c r="A344" s="13" t="s">
        <v>7718</v>
      </c>
      <c r="B344" s="15" t="s">
        <v>24</v>
      </c>
      <c r="C344" s="14"/>
      <c r="D344" s="14" t="s">
        <v>7395</v>
      </c>
      <c r="E344" s="14" t="s">
        <v>7399</v>
      </c>
      <c r="F344" s="14"/>
      <c r="G344" s="15" t="s">
        <v>7647</v>
      </c>
      <c r="H344" s="194" t="s">
        <v>7648</v>
      </c>
      <c r="I344" s="15" t="s">
        <v>7788</v>
      </c>
      <c r="J344" s="16">
        <v>5</v>
      </c>
      <c r="K344" s="15"/>
      <c r="L344" s="14" t="s">
        <v>6804</v>
      </c>
      <c r="N344" s="166" t="e">
        <f>INDEX('Listado Ins Ana'!I:I,MATCH(Cantidades!G344,'Listado Ins Ana'!H:H,0))</f>
        <v>#N/A</v>
      </c>
      <c r="O344" s="167" t="e">
        <f>INDEX('Listado Ins Ana'!J:J,MATCH(Cantidades!G344,'Listado Ins Ana'!H:H,0))</f>
        <v>#N/A</v>
      </c>
      <c r="P344" s="168" t="e">
        <f>INDEX('Listado Ins Ana'!K:K,MATCH(Cantidades!G344,'Listado Ins Ana'!H:H,0))</f>
        <v>#N/A</v>
      </c>
    </row>
    <row r="345" spans="1:16" x14ac:dyDescent="0.25">
      <c r="A345" s="13" t="s">
        <v>7718</v>
      </c>
      <c r="B345" s="15" t="s">
        <v>24</v>
      </c>
      <c r="C345" s="14"/>
      <c r="D345" s="14" t="s">
        <v>7395</v>
      </c>
      <c r="E345" s="14" t="s">
        <v>7399</v>
      </c>
      <c r="F345" s="14"/>
      <c r="G345" s="15" t="s">
        <v>7649</v>
      </c>
      <c r="H345" s="194" t="s">
        <v>7653</v>
      </c>
      <c r="I345" s="15" t="s">
        <v>7788</v>
      </c>
      <c r="J345" s="16">
        <v>29</v>
      </c>
      <c r="K345" s="15"/>
      <c r="L345" s="14" t="s">
        <v>6804</v>
      </c>
      <c r="N345" s="166" t="e">
        <f>INDEX('Listado Ins Ana'!I:I,MATCH(Cantidades!G345,'Listado Ins Ana'!H:H,0))</f>
        <v>#N/A</v>
      </c>
      <c r="O345" s="167" t="e">
        <f>INDEX('Listado Ins Ana'!J:J,MATCH(Cantidades!G345,'Listado Ins Ana'!H:H,0))</f>
        <v>#N/A</v>
      </c>
      <c r="P345" s="168" t="e">
        <f>INDEX('Listado Ins Ana'!K:K,MATCH(Cantidades!G345,'Listado Ins Ana'!H:H,0))</f>
        <v>#N/A</v>
      </c>
    </row>
    <row r="346" spans="1:16" x14ac:dyDescent="0.25">
      <c r="A346" s="13" t="s">
        <v>7718</v>
      </c>
      <c r="B346" s="15" t="s">
        <v>24</v>
      </c>
      <c r="C346" s="14"/>
      <c r="D346" s="14" t="s">
        <v>7395</v>
      </c>
      <c r="E346" s="14" t="s">
        <v>7399</v>
      </c>
      <c r="F346" s="14"/>
      <c r="G346" s="15" t="s">
        <v>7656</v>
      </c>
      <c r="H346" s="194" t="s">
        <v>7657</v>
      </c>
      <c r="I346" s="15" t="s">
        <v>7788</v>
      </c>
      <c r="J346" s="16">
        <v>1</v>
      </c>
      <c r="K346" s="15"/>
      <c r="L346" s="14" t="s">
        <v>6804</v>
      </c>
      <c r="N346" s="166" t="e">
        <f>INDEX('Listado Ins Ana'!I:I,MATCH(Cantidades!G346,'Listado Ins Ana'!H:H,0))</f>
        <v>#N/A</v>
      </c>
      <c r="O346" s="167" t="e">
        <f>INDEX('Listado Ins Ana'!J:J,MATCH(Cantidades!G346,'Listado Ins Ana'!H:H,0))</f>
        <v>#N/A</v>
      </c>
      <c r="P346" s="168" t="e">
        <f>INDEX('Listado Ins Ana'!K:K,MATCH(Cantidades!G346,'Listado Ins Ana'!H:H,0))</f>
        <v>#N/A</v>
      </c>
    </row>
    <row r="347" spans="1:16" x14ac:dyDescent="0.25">
      <c r="A347" s="13" t="s">
        <v>7718</v>
      </c>
      <c r="B347" s="15" t="s">
        <v>24</v>
      </c>
      <c r="C347" s="14"/>
      <c r="D347" s="14" t="s">
        <v>7395</v>
      </c>
      <c r="E347" s="14" t="s">
        <v>7399</v>
      </c>
      <c r="F347" s="14"/>
      <c r="G347" s="15" t="s">
        <v>7741</v>
      </c>
      <c r="H347" s="194" t="s">
        <v>7742</v>
      </c>
      <c r="I347" s="15" t="s">
        <v>7788</v>
      </c>
      <c r="J347" s="16">
        <v>2</v>
      </c>
      <c r="K347" s="15"/>
      <c r="L347" s="14" t="s">
        <v>6804</v>
      </c>
      <c r="N347" s="166" t="e">
        <f>INDEX('Listado Ins Ana'!I:I,MATCH(Cantidades!G347,'Listado Ins Ana'!H:H,0))</f>
        <v>#N/A</v>
      </c>
      <c r="O347" s="167" t="e">
        <f>INDEX('Listado Ins Ana'!J:J,MATCH(Cantidades!G347,'Listado Ins Ana'!H:H,0))</f>
        <v>#N/A</v>
      </c>
      <c r="P347" s="168" t="e">
        <f>INDEX('Listado Ins Ana'!K:K,MATCH(Cantidades!G347,'Listado Ins Ana'!H:H,0))</f>
        <v>#N/A</v>
      </c>
    </row>
    <row r="348" spans="1:16" x14ac:dyDescent="0.25">
      <c r="A348" s="13" t="s">
        <v>7718</v>
      </c>
      <c r="B348" s="15" t="s">
        <v>24</v>
      </c>
      <c r="C348" s="14"/>
      <c r="D348" s="14" t="s">
        <v>7395</v>
      </c>
      <c r="E348" s="14" t="s">
        <v>7399</v>
      </c>
      <c r="F348" s="14"/>
      <c r="G348" s="15" t="s">
        <v>7743</v>
      </c>
      <c r="H348" s="194" t="s">
        <v>7744</v>
      </c>
      <c r="I348" s="15" t="s">
        <v>7788</v>
      </c>
      <c r="J348" s="16">
        <v>16</v>
      </c>
      <c r="K348" s="15"/>
      <c r="L348" s="14" t="s">
        <v>6804</v>
      </c>
      <c r="N348" s="166" t="e">
        <f>INDEX('Listado Ins Ana'!I:I,MATCH(Cantidades!G348,'Listado Ins Ana'!H:H,0))</f>
        <v>#N/A</v>
      </c>
      <c r="O348" s="167" t="e">
        <f>INDEX('Listado Ins Ana'!J:J,MATCH(Cantidades!G348,'Listado Ins Ana'!H:H,0))</f>
        <v>#N/A</v>
      </c>
      <c r="P348" s="168" t="e">
        <f>INDEX('Listado Ins Ana'!K:K,MATCH(Cantidades!G348,'Listado Ins Ana'!H:H,0))</f>
        <v>#N/A</v>
      </c>
    </row>
    <row r="349" spans="1:16" x14ac:dyDescent="0.25">
      <c r="A349" s="13" t="s">
        <v>7718</v>
      </c>
      <c r="B349" s="15" t="s">
        <v>24</v>
      </c>
      <c r="C349" s="14"/>
      <c r="D349" s="14" t="s">
        <v>7395</v>
      </c>
      <c r="E349" s="14" t="s">
        <v>7399</v>
      </c>
      <c r="F349" s="14"/>
      <c r="G349" s="15" t="s">
        <v>7658</v>
      </c>
      <c r="H349" s="194" t="s">
        <v>7659</v>
      </c>
      <c r="I349" s="15" t="s">
        <v>7788</v>
      </c>
      <c r="J349" s="16">
        <v>1</v>
      </c>
      <c r="K349" s="15"/>
      <c r="L349" s="14" t="s">
        <v>6804</v>
      </c>
      <c r="N349" s="166" t="e">
        <f>INDEX('Listado Ins Ana'!I:I,MATCH(Cantidades!G349,'Listado Ins Ana'!H:H,0))</f>
        <v>#N/A</v>
      </c>
      <c r="O349" s="167" t="e">
        <f>INDEX('Listado Ins Ana'!J:J,MATCH(Cantidades!G349,'Listado Ins Ana'!H:H,0))</f>
        <v>#N/A</v>
      </c>
      <c r="P349" s="168" t="e">
        <f>INDEX('Listado Ins Ana'!K:K,MATCH(Cantidades!G349,'Listado Ins Ana'!H:H,0))</f>
        <v>#N/A</v>
      </c>
    </row>
    <row r="350" spans="1:16" x14ac:dyDescent="0.25">
      <c r="A350" s="13" t="s">
        <v>7718</v>
      </c>
      <c r="B350" s="15" t="s">
        <v>24</v>
      </c>
      <c r="C350" s="14"/>
      <c r="D350" s="14" t="s">
        <v>7395</v>
      </c>
      <c r="E350" s="14" t="s">
        <v>7399</v>
      </c>
      <c r="F350" s="14"/>
      <c r="G350" s="15" t="s">
        <v>7745</v>
      </c>
      <c r="H350" s="194" t="s">
        <v>7678</v>
      </c>
      <c r="I350" s="15" t="s">
        <v>7788</v>
      </c>
      <c r="J350" s="16">
        <v>6</v>
      </c>
      <c r="K350" s="15"/>
      <c r="L350" s="14" t="s">
        <v>6804</v>
      </c>
      <c r="N350" s="166" t="e">
        <f>INDEX('Listado Ins Ana'!I:I,MATCH(Cantidades!G350,'Listado Ins Ana'!H:H,0))</f>
        <v>#N/A</v>
      </c>
      <c r="O350" s="167" t="e">
        <f>INDEX('Listado Ins Ana'!J:J,MATCH(Cantidades!G350,'Listado Ins Ana'!H:H,0))</f>
        <v>#N/A</v>
      </c>
      <c r="P350" s="168" t="e">
        <f>INDEX('Listado Ins Ana'!K:K,MATCH(Cantidades!G350,'Listado Ins Ana'!H:H,0))</f>
        <v>#N/A</v>
      </c>
    </row>
    <row r="351" spans="1:16" x14ac:dyDescent="0.25">
      <c r="A351" s="13" t="s">
        <v>7718</v>
      </c>
      <c r="B351" s="15" t="s">
        <v>24</v>
      </c>
      <c r="C351" s="14"/>
      <c r="D351" s="14" t="s">
        <v>7395</v>
      </c>
      <c r="E351" s="14" t="s">
        <v>7399</v>
      </c>
      <c r="F351" s="14"/>
      <c r="G351" s="15" t="s">
        <v>7746</v>
      </c>
      <c r="H351" s="194" t="s">
        <v>7680</v>
      </c>
      <c r="I351" s="15" t="s">
        <v>7788</v>
      </c>
      <c r="J351" s="16">
        <v>2</v>
      </c>
      <c r="K351" s="15"/>
      <c r="L351" s="14" t="s">
        <v>6804</v>
      </c>
      <c r="N351" s="166" t="e">
        <f>INDEX('Listado Ins Ana'!I:I,MATCH(Cantidades!G351,'Listado Ins Ana'!H:H,0))</f>
        <v>#N/A</v>
      </c>
      <c r="O351" s="167" t="e">
        <f>INDEX('Listado Ins Ana'!J:J,MATCH(Cantidades!G351,'Listado Ins Ana'!H:H,0))</f>
        <v>#N/A</v>
      </c>
      <c r="P351" s="168" t="e">
        <f>INDEX('Listado Ins Ana'!K:K,MATCH(Cantidades!G351,'Listado Ins Ana'!H:H,0))</f>
        <v>#N/A</v>
      </c>
    </row>
    <row r="352" spans="1:16" x14ac:dyDescent="0.25">
      <c r="A352" s="13" t="s">
        <v>7718</v>
      </c>
      <c r="B352" s="15" t="s">
        <v>24</v>
      </c>
      <c r="C352" s="14"/>
      <c r="D352" s="14" t="s">
        <v>7395</v>
      </c>
      <c r="E352" s="14" t="s">
        <v>7396</v>
      </c>
      <c r="F352" s="14"/>
      <c r="G352" s="15" t="s">
        <v>7454</v>
      </c>
      <c r="H352" s="194" t="s">
        <v>7793</v>
      </c>
      <c r="I352" s="15" t="s">
        <v>7788</v>
      </c>
      <c r="J352" s="16">
        <v>2</v>
      </c>
      <c r="K352" s="15"/>
      <c r="L352" s="14" t="s">
        <v>6804</v>
      </c>
      <c r="N352" s="166" t="e">
        <f>INDEX('Listado Ins Ana'!I:I,MATCH(Cantidades!G352,'Listado Ins Ana'!H:H,0))</f>
        <v>#N/A</v>
      </c>
      <c r="O352" s="167" t="e">
        <f>INDEX('Listado Ins Ana'!J:J,MATCH(Cantidades!G352,'Listado Ins Ana'!H:H,0))</f>
        <v>#N/A</v>
      </c>
      <c r="P352" s="168" t="e">
        <f>INDEX('Listado Ins Ana'!K:K,MATCH(Cantidades!G352,'Listado Ins Ana'!H:H,0))</f>
        <v>#N/A</v>
      </c>
    </row>
    <row r="353" spans="1:16" x14ac:dyDescent="0.25">
      <c r="A353" s="13" t="s">
        <v>7718</v>
      </c>
      <c r="B353" s="15" t="s">
        <v>24</v>
      </c>
      <c r="C353" s="14"/>
      <c r="D353" s="14" t="s">
        <v>7395</v>
      </c>
      <c r="E353" s="14" t="s">
        <v>7396</v>
      </c>
      <c r="F353" s="14"/>
      <c r="G353" s="15" t="s">
        <v>7400</v>
      </c>
      <c r="H353" s="194" t="s">
        <v>7794</v>
      </c>
      <c r="I353" s="15" t="s">
        <v>7788</v>
      </c>
      <c r="J353" s="16">
        <v>15</v>
      </c>
      <c r="K353" s="15"/>
      <c r="L353" s="14" t="s">
        <v>6804</v>
      </c>
      <c r="N353" s="166" t="e">
        <f>INDEX('Listado Ins Ana'!I:I,MATCH(Cantidades!G353,'Listado Ins Ana'!H:H,0))</f>
        <v>#N/A</v>
      </c>
      <c r="O353" s="167" t="e">
        <f>INDEX('Listado Ins Ana'!J:J,MATCH(Cantidades!G353,'Listado Ins Ana'!H:H,0))</f>
        <v>#N/A</v>
      </c>
      <c r="P353" s="168" t="e">
        <f>INDEX('Listado Ins Ana'!K:K,MATCH(Cantidades!G353,'Listado Ins Ana'!H:H,0))</f>
        <v>#N/A</v>
      </c>
    </row>
    <row r="354" spans="1:16" x14ac:dyDescent="0.25">
      <c r="A354" s="13" t="s">
        <v>7718</v>
      </c>
      <c r="B354" s="15" t="s">
        <v>24</v>
      </c>
      <c r="C354" s="14"/>
      <c r="D354" s="14" t="s">
        <v>7395</v>
      </c>
      <c r="E354" s="14" t="s">
        <v>7397</v>
      </c>
      <c r="F354" s="14"/>
      <c r="G354" s="15" t="s">
        <v>7713</v>
      </c>
      <c r="H354" s="194" t="s">
        <v>7634</v>
      </c>
      <c r="I354" s="15" t="s">
        <v>7788</v>
      </c>
      <c r="J354" s="16">
        <v>16</v>
      </c>
      <c r="K354" s="15"/>
      <c r="L354" s="14" t="s">
        <v>6804</v>
      </c>
      <c r="N354" s="166" t="e">
        <f>INDEX('Listado Ins Ana'!I:I,MATCH(Cantidades!G354,'Listado Ins Ana'!H:H,0))</f>
        <v>#N/A</v>
      </c>
      <c r="O354" s="167" t="e">
        <f>INDEX('Listado Ins Ana'!J:J,MATCH(Cantidades!G354,'Listado Ins Ana'!H:H,0))</f>
        <v>#N/A</v>
      </c>
      <c r="P354" s="168" t="e">
        <f>INDEX('Listado Ins Ana'!K:K,MATCH(Cantidades!G354,'Listado Ins Ana'!H:H,0))</f>
        <v>#N/A</v>
      </c>
    </row>
    <row r="355" spans="1:16" x14ac:dyDescent="0.25">
      <c r="A355" s="13" t="s">
        <v>7718</v>
      </c>
      <c r="B355" s="15" t="s">
        <v>24</v>
      </c>
      <c r="C355" s="14"/>
      <c r="D355" s="14" t="s">
        <v>7395</v>
      </c>
      <c r="E355" s="14" t="s">
        <v>7398</v>
      </c>
      <c r="F355" s="14"/>
      <c r="G355" s="15" t="s">
        <v>7747</v>
      </c>
      <c r="H355" s="194" t="s">
        <v>7725</v>
      </c>
      <c r="I355" s="15" t="s">
        <v>7788</v>
      </c>
      <c r="J355" s="16">
        <v>2</v>
      </c>
      <c r="K355" s="15"/>
      <c r="L355" s="14" t="s">
        <v>6804</v>
      </c>
      <c r="N355" s="166" t="e">
        <f>INDEX('Listado Ins Ana'!I:I,MATCH(Cantidades!G355,'Listado Ins Ana'!H:H,0))</f>
        <v>#N/A</v>
      </c>
      <c r="O355" s="167" t="e">
        <f>INDEX('Listado Ins Ana'!J:J,MATCH(Cantidades!G355,'Listado Ins Ana'!H:H,0))</f>
        <v>#N/A</v>
      </c>
      <c r="P355" s="168" t="e">
        <f>INDEX('Listado Ins Ana'!K:K,MATCH(Cantidades!G355,'Listado Ins Ana'!H:H,0))</f>
        <v>#N/A</v>
      </c>
    </row>
    <row r="356" spans="1:16" x14ac:dyDescent="0.25">
      <c r="A356" s="13" t="s">
        <v>7718</v>
      </c>
      <c r="B356" s="15" t="s">
        <v>24</v>
      </c>
      <c r="C356" s="14"/>
      <c r="D356" s="14" t="s">
        <v>7395</v>
      </c>
      <c r="E356" s="14" t="s">
        <v>7398</v>
      </c>
      <c r="F356" s="14"/>
      <c r="G356" s="15" t="s">
        <v>7663</v>
      </c>
      <c r="H356" s="194" t="s">
        <v>7727</v>
      </c>
      <c r="I356" s="15" t="s">
        <v>7788</v>
      </c>
      <c r="J356" s="16">
        <v>2</v>
      </c>
      <c r="K356" s="15"/>
      <c r="L356" s="14" t="s">
        <v>6804</v>
      </c>
      <c r="N356" s="166" t="e">
        <f>INDEX('Listado Ins Ana'!I:I,MATCH(Cantidades!G356,'Listado Ins Ana'!H:H,0))</f>
        <v>#N/A</v>
      </c>
      <c r="O356" s="167" t="e">
        <f>INDEX('Listado Ins Ana'!J:J,MATCH(Cantidades!G356,'Listado Ins Ana'!H:H,0))</f>
        <v>#N/A</v>
      </c>
      <c r="P356" s="168" t="e">
        <f>INDEX('Listado Ins Ana'!K:K,MATCH(Cantidades!G356,'Listado Ins Ana'!H:H,0))</f>
        <v>#N/A</v>
      </c>
    </row>
    <row r="357" spans="1:16" x14ac:dyDescent="0.25">
      <c r="A357" s="13" t="s">
        <v>7718</v>
      </c>
      <c r="B357" s="15" t="s">
        <v>24</v>
      </c>
      <c r="C357" s="14"/>
      <c r="D357" s="14" t="s">
        <v>7395</v>
      </c>
      <c r="E357" s="14" t="s">
        <v>7398</v>
      </c>
      <c r="F357" s="14"/>
      <c r="G357" s="15" t="s">
        <v>7748</v>
      </c>
      <c r="H357" s="194" t="s">
        <v>7715</v>
      </c>
      <c r="I357" s="15" t="s">
        <v>7788</v>
      </c>
      <c r="J357" s="16">
        <v>4</v>
      </c>
      <c r="K357" s="15"/>
      <c r="L357" s="14" t="s">
        <v>6804</v>
      </c>
      <c r="N357" s="166" t="e">
        <f>INDEX('Listado Ins Ana'!I:I,MATCH(Cantidades!G357,'Listado Ins Ana'!H:H,0))</f>
        <v>#N/A</v>
      </c>
      <c r="O357" s="167" t="e">
        <f>INDEX('Listado Ins Ana'!J:J,MATCH(Cantidades!G357,'Listado Ins Ana'!H:H,0))</f>
        <v>#N/A</v>
      </c>
      <c r="P357" s="168" t="e">
        <f>INDEX('Listado Ins Ana'!K:K,MATCH(Cantidades!G357,'Listado Ins Ana'!H:H,0))</f>
        <v>#N/A</v>
      </c>
    </row>
    <row r="358" spans="1:16" x14ac:dyDescent="0.25">
      <c r="A358" s="13" t="s">
        <v>7718</v>
      </c>
      <c r="B358" s="15" t="s">
        <v>24</v>
      </c>
      <c r="C358" s="14"/>
      <c r="D358" s="14" t="s">
        <v>7395</v>
      </c>
      <c r="E358" s="14" t="s">
        <v>7398</v>
      </c>
      <c r="F358" s="14"/>
      <c r="G358" s="15" t="s">
        <v>7664</v>
      </c>
      <c r="H358" s="194" t="s">
        <v>7402</v>
      </c>
      <c r="I358" s="15" t="s">
        <v>7788</v>
      </c>
      <c r="J358" s="16">
        <v>1</v>
      </c>
      <c r="K358" s="15"/>
      <c r="L358" s="14" t="s">
        <v>6804</v>
      </c>
      <c r="N358" s="166" t="e">
        <f>INDEX('Listado Ins Ana'!I:I,MATCH(Cantidades!G358,'Listado Ins Ana'!H:H,0))</f>
        <v>#N/A</v>
      </c>
      <c r="O358" s="167" t="e">
        <f>INDEX('Listado Ins Ana'!J:J,MATCH(Cantidades!G358,'Listado Ins Ana'!H:H,0))</f>
        <v>#N/A</v>
      </c>
      <c r="P358" s="168" t="e">
        <f>INDEX('Listado Ins Ana'!K:K,MATCH(Cantidades!G358,'Listado Ins Ana'!H:H,0))</f>
        <v>#N/A</v>
      </c>
    </row>
    <row r="359" spans="1:16" x14ac:dyDescent="0.25">
      <c r="A359" s="13" t="s">
        <v>7718</v>
      </c>
      <c r="B359" s="15" t="s">
        <v>24</v>
      </c>
      <c r="C359" s="14"/>
      <c r="D359" s="14" t="s">
        <v>7395</v>
      </c>
      <c r="E359" s="14" t="s">
        <v>7398</v>
      </c>
      <c r="F359" s="14"/>
      <c r="G359" s="15" t="s">
        <v>7665</v>
      </c>
      <c r="H359" s="194" t="s">
        <v>7403</v>
      </c>
      <c r="I359" s="15" t="s">
        <v>7788</v>
      </c>
      <c r="J359" s="16">
        <v>3</v>
      </c>
      <c r="K359" s="15"/>
      <c r="L359" s="14" t="s">
        <v>6804</v>
      </c>
      <c r="N359" s="166" t="e">
        <f>INDEX('Listado Ins Ana'!I:I,MATCH(Cantidades!G359,'Listado Ins Ana'!H:H,0))</f>
        <v>#N/A</v>
      </c>
      <c r="O359" s="167" t="e">
        <f>INDEX('Listado Ins Ana'!J:J,MATCH(Cantidades!G359,'Listado Ins Ana'!H:H,0))</f>
        <v>#N/A</v>
      </c>
      <c r="P359" s="168" t="e">
        <f>INDEX('Listado Ins Ana'!K:K,MATCH(Cantidades!G359,'Listado Ins Ana'!H:H,0))</f>
        <v>#N/A</v>
      </c>
    </row>
    <row r="360" spans="1:16" x14ac:dyDescent="0.25">
      <c r="A360" s="13" t="s">
        <v>7718</v>
      </c>
      <c r="B360" s="15" t="s">
        <v>24</v>
      </c>
      <c r="C360" s="14"/>
      <c r="D360" s="14" t="s">
        <v>7395</v>
      </c>
      <c r="E360" s="14" t="s">
        <v>7398</v>
      </c>
      <c r="F360" s="14"/>
      <c r="G360" s="15" t="s">
        <v>7666</v>
      </c>
      <c r="H360" s="194" t="s">
        <v>7404</v>
      </c>
      <c r="I360" s="15" t="s">
        <v>7788</v>
      </c>
      <c r="J360" s="16">
        <v>1</v>
      </c>
      <c r="K360" s="15"/>
      <c r="L360" s="14" t="s">
        <v>6804</v>
      </c>
      <c r="N360" s="166" t="e">
        <f>INDEX('Listado Ins Ana'!I:I,MATCH(Cantidades!G360,'Listado Ins Ana'!H:H,0))</f>
        <v>#N/A</v>
      </c>
      <c r="O360" s="167" t="e">
        <f>INDEX('Listado Ins Ana'!J:J,MATCH(Cantidades!G360,'Listado Ins Ana'!H:H,0))</f>
        <v>#N/A</v>
      </c>
      <c r="P360" s="168" t="e">
        <f>INDEX('Listado Ins Ana'!K:K,MATCH(Cantidades!G360,'Listado Ins Ana'!H:H,0))</f>
        <v>#N/A</v>
      </c>
    </row>
    <row r="361" spans="1:16" x14ac:dyDescent="0.25">
      <c r="A361" s="13" t="s">
        <v>7718</v>
      </c>
      <c r="B361" s="15" t="s">
        <v>24</v>
      </c>
      <c r="C361" s="14"/>
      <c r="D361" s="14" t="s">
        <v>7395</v>
      </c>
      <c r="E361" s="14" t="s">
        <v>7398</v>
      </c>
      <c r="F361" s="14"/>
      <c r="G361" s="15" t="s">
        <v>7667</v>
      </c>
      <c r="H361" s="194" t="s">
        <v>7408</v>
      </c>
      <c r="I361" s="15" t="s">
        <v>7788</v>
      </c>
      <c r="J361" s="16">
        <v>1</v>
      </c>
      <c r="K361" s="15"/>
      <c r="L361" s="14" t="s">
        <v>6804</v>
      </c>
      <c r="N361" s="166" t="e">
        <f>INDEX('Listado Ins Ana'!I:I,MATCH(Cantidades!G361,'Listado Ins Ana'!H:H,0))</f>
        <v>#N/A</v>
      </c>
      <c r="O361" s="167" t="e">
        <f>INDEX('Listado Ins Ana'!J:J,MATCH(Cantidades!G361,'Listado Ins Ana'!H:H,0))</f>
        <v>#N/A</v>
      </c>
      <c r="P361" s="168" t="e">
        <f>INDEX('Listado Ins Ana'!K:K,MATCH(Cantidades!G361,'Listado Ins Ana'!H:H,0))</f>
        <v>#N/A</v>
      </c>
    </row>
    <row r="362" spans="1:16" x14ac:dyDescent="0.25">
      <c r="A362" s="13" t="s">
        <v>7718</v>
      </c>
      <c r="B362" s="15" t="s">
        <v>24</v>
      </c>
      <c r="C362" s="14"/>
      <c r="D362" s="14" t="s">
        <v>7395</v>
      </c>
      <c r="E362" s="14" t="s">
        <v>7398</v>
      </c>
      <c r="F362" s="14"/>
      <c r="G362" s="15" t="s">
        <v>7668</v>
      </c>
      <c r="H362" s="194" t="s">
        <v>7409</v>
      </c>
      <c r="I362" s="15" t="s">
        <v>7788</v>
      </c>
      <c r="J362" s="16">
        <v>4</v>
      </c>
      <c r="K362" s="15"/>
      <c r="L362" s="14" t="s">
        <v>6804</v>
      </c>
      <c r="N362" s="166" t="e">
        <f>INDEX('Listado Ins Ana'!I:I,MATCH(Cantidades!G362,'Listado Ins Ana'!H:H,0))</f>
        <v>#N/A</v>
      </c>
      <c r="O362" s="167" t="e">
        <f>INDEX('Listado Ins Ana'!J:J,MATCH(Cantidades!G362,'Listado Ins Ana'!H:H,0))</f>
        <v>#N/A</v>
      </c>
      <c r="P362" s="168" t="e">
        <f>INDEX('Listado Ins Ana'!K:K,MATCH(Cantidades!G362,'Listado Ins Ana'!H:H,0))</f>
        <v>#N/A</v>
      </c>
    </row>
    <row r="363" spans="1:16" x14ac:dyDescent="0.25">
      <c r="A363" s="13" t="s">
        <v>7718</v>
      </c>
      <c r="B363" s="15" t="s">
        <v>24</v>
      </c>
      <c r="C363" s="14"/>
      <c r="D363" s="14" t="s">
        <v>7395</v>
      </c>
      <c r="E363" s="14" t="s">
        <v>7398</v>
      </c>
      <c r="F363" s="14"/>
      <c r="G363" s="15" t="s">
        <v>7669</v>
      </c>
      <c r="H363" s="194" t="s">
        <v>7411</v>
      </c>
      <c r="I363" s="15" t="s">
        <v>7788</v>
      </c>
      <c r="J363" s="16">
        <v>2</v>
      </c>
      <c r="K363" s="15"/>
      <c r="L363" s="14" t="s">
        <v>6804</v>
      </c>
      <c r="N363" s="166" t="e">
        <f>INDEX('Listado Ins Ana'!I:I,MATCH(Cantidades!G363,'Listado Ins Ana'!H:H,0))</f>
        <v>#N/A</v>
      </c>
      <c r="O363" s="167" t="e">
        <f>INDEX('Listado Ins Ana'!J:J,MATCH(Cantidades!G363,'Listado Ins Ana'!H:H,0))</f>
        <v>#N/A</v>
      </c>
      <c r="P363" s="168" t="e">
        <f>INDEX('Listado Ins Ana'!K:K,MATCH(Cantidades!G363,'Listado Ins Ana'!H:H,0))</f>
        <v>#N/A</v>
      </c>
    </row>
    <row r="364" spans="1:16" x14ac:dyDescent="0.25">
      <c r="A364" s="13" t="s">
        <v>7718</v>
      </c>
      <c r="B364" s="15" t="s">
        <v>24</v>
      </c>
      <c r="C364" s="14"/>
      <c r="D364" s="14" t="s">
        <v>7395</v>
      </c>
      <c r="E364" s="14" t="s">
        <v>7398</v>
      </c>
      <c r="F364" s="14"/>
      <c r="G364" s="15" t="s">
        <v>7670</v>
      </c>
      <c r="H364" s="194" t="s">
        <v>7671</v>
      </c>
      <c r="I364" s="15" t="s">
        <v>7788</v>
      </c>
      <c r="J364" s="16">
        <v>14</v>
      </c>
      <c r="K364" s="15"/>
      <c r="L364" s="14" t="s">
        <v>6804</v>
      </c>
      <c r="N364" s="166" t="e">
        <f>INDEX('Listado Ins Ana'!I:I,MATCH(Cantidades!G364,'Listado Ins Ana'!H:H,0))</f>
        <v>#N/A</v>
      </c>
      <c r="O364" s="167" t="e">
        <f>INDEX('Listado Ins Ana'!J:J,MATCH(Cantidades!G364,'Listado Ins Ana'!H:H,0))</f>
        <v>#N/A</v>
      </c>
      <c r="P364" s="168" t="e">
        <f>INDEX('Listado Ins Ana'!K:K,MATCH(Cantidades!G364,'Listado Ins Ana'!H:H,0))</f>
        <v>#N/A</v>
      </c>
    </row>
    <row r="365" spans="1:16" x14ac:dyDescent="0.25">
      <c r="A365" s="13" t="s">
        <v>7718</v>
      </c>
      <c r="B365" s="15" t="s">
        <v>24</v>
      </c>
      <c r="C365" s="14"/>
      <c r="D365" s="14" t="s">
        <v>7395</v>
      </c>
      <c r="E365" s="14" t="s">
        <v>7398</v>
      </c>
      <c r="F365" s="14"/>
      <c r="G365" s="15" t="s">
        <v>7749</v>
      </c>
      <c r="H365" s="194" t="s">
        <v>7740</v>
      </c>
      <c r="I365" s="15" t="s">
        <v>7788</v>
      </c>
      <c r="J365" s="16">
        <v>1</v>
      </c>
      <c r="K365" s="15"/>
      <c r="L365" s="14" t="s">
        <v>6804</v>
      </c>
      <c r="N365" s="166" t="e">
        <f>INDEX('Listado Ins Ana'!I:I,MATCH(Cantidades!G365,'Listado Ins Ana'!H:H,0))</f>
        <v>#N/A</v>
      </c>
      <c r="O365" s="167" t="e">
        <f>INDEX('Listado Ins Ana'!J:J,MATCH(Cantidades!G365,'Listado Ins Ana'!H:H,0))</f>
        <v>#N/A</v>
      </c>
      <c r="P365" s="168" t="e">
        <f>INDEX('Listado Ins Ana'!K:K,MATCH(Cantidades!G365,'Listado Ins Ana'!H:H,0))</f>
        <v>#N/A</v>
      </c>
    </row>
    <row r="366" spans="1:16" x14ac:dyDescent="0.25">
      <c r="A366" s="13" t="s">
        <v>7718</v>
      </c>
      <c r="B366" s="15" t="s">
        <v>24</v>
      </c>
      <c r="C366" s="14"/>
      <c r="D366" s="14" t="s">
        <v>7395</v>
      </c>
      <c r="E366" s="14" t="s">
        <v>7398</v>
      </c>
      <c r="F366" s="14"/>
      <c r="G366" s="15" t="s">
        <v>7672</v>
      </c>
      <c r="H366" s="194" t="s">
        <v>7646</v>
      </c>
      <c r="I366" s="15" t="s">
        <v>7788</v>
      </c>
      <c r="J366" s="16">
        <v>1</v>
      </c>
      <c r="K366" s="15"/>
      <c r="L366" s="14" t="s">
        <v>6804</v>
      </c>
      <c r="N366" s="166" t="e">
        <f>INDEX('Listado Ins Ana'!I:I,MATCH(Cantidades!G366,'Listado Ins Ana'!H:H,0))</f>
        <v>#N/A</v>
      </c>
      <c r="O366" s="167" t="e">
        <f>INDEX('Listado Ins Ana'!J:J,MATCH(Cantidades!G366,'Listado Ins Ana'!H:H,0))</f>
        <v>#N/A</v>
      </c>
      <c r="P366" s="168" t="e">
        <f>INDEX('Listado Ins Ana'!K:K,MATCH(Cantidades!G366,'Listado Ins Ana'!H:H,0))</f>
        <v>#N/A</v>
      </c>
    </row>
    <row r="367" spans="1:16" x14ac:dyDescent="0.25">
      <c r="A367" s="13" t="s">
        <v>7718</v>
      </c>
      <c r="B367" s="15" t="s">
        <v>24</v>
      </c>
      <c r="C367" s="14"/>
      <c r="D367" s="14" t="s">
        <v>7395</v>
      </c>
      <c r="E367" s="14" t="s">
        <v>7398</v>
      </c>
      <c r="F367" s="14"/>
      <c r="G367" s="15" t="s">
        <v>7674</v>
      </c>
      <c r="H367" s="194" t="s">
        <v>7675</v>
      </c>
      <c r="I367" s="15" t="s">
        <v>7788</v>
      </c>
      <c r="J367" s="16">
        <v>19</v>
      </c>
      <c r="K367" s="15"/>
      <c r="L367" s="14" t="s">
        <v>6804</v>
      </c>
      <c r="N367" s="166" t="e">
        <f>INDEX('Listado Ins Ana'!I:I,MATCH(Cantidades!G367,'Listado Ins Ana'!H:H,0))</f>
        <v>#N/A</v>
      </c>
      <c r="O367" s="167" t="e">
        <f>INDEX('Listado Ins Ana'!J:J,MATCH(Cantidades!G367,'Listado Ins Ana'!H:H,0))</f>
        <v>#N/A</v>
      </c>
      <c r="P367" s="168" t="e">
        <f>INDEX('Listado Ins Ana'!K:K,MATCH(Cantidades!G367,'Listado Ins Ana'!H:H,0))</f>
        <v>#N/A</v>
      </c>
    </row>
    <row r="368" spans="1:16" x14ac:dyDescent="0.25">
      <c r="A368" s="13" t="s">
        <v>7718</v>
      </c>
      <c r="B368" s="15" t="s">
        <v>24</v>
      </c>
      <c r="C368" s="14"/>
      <c r="D368" s="14" t="s">
        <v>7395</v>
      </c>
      <c r="E368" s="14" t="s">
        <v>7398</v>
      </c>
      <c r="F368" s="14"/>
      <c r="G368" s="15" t="s">
        <v>7676</v>
      </c>
      <c r="H368" s="194" t="s">
        <v>7657</v>
      </c>
      <c r="I368" s="15" t="s">
        <v>7788</v>
      </c>
      <c r="J368" s="16">
        <v>1</v>
      </c>
      <c r="K368" s="15"/>
      <c r="L368" s="14" t="s">
        <v>6804</v>
      </c>
      <c r="N368" s="166" t="e">
        <f>INDEX('Listado Ins Ana'!I:I,MATCH(Cantidades!G368,'Listado Ins Ana'!H:H,0))</f>
        <v>#N/A</v>
      </c>
      <c r="O368" s="167" t="e">
        <f>INDEX('Listado Ins Ana'!J:J,MATCH(Cantidades!G368,'Listado Ins Ana'!H:H,0))</f>
        <v>#N/A</v>
      </c>
      <c r="P368" s="168" t="e">
        <f>INDEX('Listado Ins Ana'!K:K,MATCH(Cantidades!G368,'Listado Ins Ana'!H:H,0))</f>
        <v>#N/A</v>
      </c>
    </row>
    <row r="369" spans="1:16" x14ac:dyDescent="0.25">
      <c r="A369" s="13" t="s">
        <v>7718</v>
      </c>
      <c r="B369" s="15" t="s">
        <v>24</v>
      </c>
      <c r="C369" s="14"/>
      <c r="D369" s="14" t="s">
        <v>7395</v>
      </c>
      <c r="E369" s="14" t="s">
        <v>7398</v>
      </c>
      <c r="F369" s="14"/>
      <c r="G369" s="15" t="s">
        <v>7750</v>
      </c>
      <c r="H369" s="194" t="s">
        <v>7659</v>
      </c>
      <c r="I369" s="15" t="s">
        <v>7788</v>
      </c>
      <c r="J369" s="16">
        <v>1</v>
      </c>
      <c r="K369" s="15"/>
      <c r="L369" s="14" t="s">
        <v>6804</v>
      </c>
      <c r="N369" s="166" t="e">
        <f>INDEX('Listado Ins Ana'!I:I,MATCH(Cantidades!G369,'Listado Ins Ana'!H:H,0))</f>
        <v>#N/A</v>
      </c>
      <c r="O369" s="167" t="e">
        <f>INDEX('Listado Ins Ana'!J:J,MATCH(Cantidades!G369,'Listado Ins Ana'!H:H,0))</f>
        <v>#N/A</v>
      </c>
      <c r="P369" s="168" t="e">
        <f>INDEX('Listado Ins Ana'!K:K,MATCH(Cantidades!G369,'Listado Ins Ana'!H:H,0))</f>
        <v>#N/A</v>
      </c>
    </row>
    <row r="370" spans="1:16" x14ac:dyDescent="0.25">
      <c r="A370" s="13" t="s">
        <v>7718</v>
      </c>
      <c r="B370" s="15" t="s">
        <v>24</v>
      </c>
      <c r="C370" s="14"/>
      <c r="D370" s="14" t="s">
        <v>7395</v>
      </c>
      <c r="E370" s="14" t="s">
        <v>7398</v>
      </c>
      <c r="F370" s="14"/>
      <c r="G370" s="15" t="s">
        <v>7677</v>
      </c>
      <c r="H370" s="194" t="s">
        <v>7678</v>
      </c>
      <c r="I370" s="15" t="s">
        <v>7788</v>
      </c>
      <c r="J370" s="16">
        <v>6</v>
      </c>
      <c r="K370" s="15"/>
      <c r="L370" s="14" t="s">
        <v>6804</v>
      </c>
      <c r="N370" s="166" t="e">
        <f>INDEX('Listado Ins Ana'!I:I,MATCH(Cantidades!G370,'Listado Ins Ana'!H:H,0))</f>
        <v>#N/A</v>
      </c>
      <c r="O370" s="167" t="e">
        <f>INDEX('Listado Ins Ana'!J:J,MATCH(Cantidades!G370,'Listado Ins Ana'!H:H,0))</f>
        <v>#N/A</v>
      </c>
      <c r="P370" s="168" t="e">
        <f>INDEX('Listado Ins Ana'!K:K,MATCH(Cantidades!G370,'Listado Ins Ana'!H:H,0))</f>
        <v>#N/A</v>
      </c>
    </row>
    <row r="371" spans="1:16" x14ac:dyDescent="0.25">
      <c r="A371" s="13" t="s">
        <v>7718</v>
      </c>
      <c r="B371" s="15" t="s">
        <v>24</v>
      </c>
      <c r="C371" s="14"/>
      <c r="D371" s="14" t="s">
        <v>7395</v>
      </c>
      <c r="E371" s="14" t="s">
        <v>7398</v>
      </c>
      <c r="F371" s="14"/>
      <c r="G371" s="15" t="s">
        <v>7679</v>
      </c>
      <c r="H371" s="194" t="s">
        <v>7680</v>
      </c>
      <c r="I371" s="15" t="s">
        <v>7788</v>
      </c>
      <c r="J371" s="16">
        <v>2</v>
      </c>
      <c r="K371" s="15"/>
      <c r="L371" s="14" t="s">
        <v>6804</v>
      </c>
      <c r="N371" s="166" t="e">
        <f>INDEX('Listado Ins Ana'!I:I,MATCH(Cantidades!G371,'Listado Ins Ana'!H:H,0))</f>
        <v>#N/A</v>
      </c>
      <c r="O371" s="167" t="e">
        <f>INDEX('Listado Ins Ana'!J:J,MATCH(Cantidades!G371,'Listado Ins Ana'!H:H,0))</f>
        <v>#N/A</v>
      </c>
      <c r="P371" s="168" t="e">
        <f>INDEX('Listado Ins Ana'!K:K,MATCH(Cantidades!G371,'Listado Ins Ana'!H:H,0))</f>
        <v>#N/A</v>
      </c>
    </row>
    <row r="372" spans="1:16" x14ac:dyDescent="0.25">
      <c r="A372" s="13" t="s">
        <v>7718</v>
      </c>
      <c r="B372" s="15" t="s">
        <v>24</v>
      </c>
      <c r="C372" s="14"/>
      <c r="D372" s="14" t="s">
        <v>7395</v>
      </c>
      <c r="E372" s="14" t="s">
        <v>7432</v>
      </c>
      <c r="F372" s="14"/>
      <c r="G372" s="15" t="s">
        <v>7702</v>
      </c>
      <c r="H372" s="194" t="s">
        <v>7703</v>
      </c>
      <c r="I372" s="15" t="s">
        <v>7788</v>
      </c>
      <c r="J372" s="16">
        <v>4</v>
      </c>
      <c r="K372" s="15"/>
      <c r="L372" s="14" t="s">
        <v>6804</v>
      </c>
      <c r="N372" s="166" t="e">
        <f>INDEX('Listado Ins Ana'!I:I,MATCH(Cantidades!G372,'Listado Ins Ana'!H:H,0))</f>
        <v>#N/A</v>
      </c>
      <c r="O372" s="167" t="e">
        <f>INDEX('Listado Ins Ana'!J:J,MATCH(Cantidades!G372,'Listado Ins Ana'!H:H,0))</f>
        <v>#N/A</v>
      </c>
      <c r="P372" s="168" t="e">
        <f>INDEX('Listado Ins Ana'!K:K,MATCH(Cantidades!G372,'Listado Ins Ana'!H:H,0))</f>
        <v>#N/A</v>
      </c>
    </row>
    <row r="373" spans="1:16" x14ac:dyDescent="0.25">
      <c r="A373" s="13" t="s">
        <v>7718</v>
      </c>
      <c r="B373" s="15" t="s">
        <v>24</v>
      </c>
      <c r="C373" s="14"/>
      <c r="D373" s="14" t="s">
        <v>7395</v>
      </c>
      <c r="E373" s="14" t="s">
        <v>7432</v>
      </c>
      <c r="F373" s="14"/>
      <c r="G373" s="15" t="s">
        <v>7704</v>
      </c>
      <c r="H373" s="194" t="s">
        <v>7751</v>
      </c>
      <c r="I373" s="15" t="s">
        <v>7788</v>
      </c>
      <c r="J373" s="16">
        <v>4</v>
      </c>
      <c r="K373" s="15"/>
      <c r="L373" s="14" t="s">
        <v>6804</v>
      </c>
      <c r="N373" s="166" t="e">
        <f>INDEX('Listado Ins Ana'!I:I,MATCH(Cantidades!G373,'Listado Ins Ana'!H:H,0))</f>
        <v>#N/A</v>
      </c>
      <c r="O373" s="167" t="e">
        <f>INDEX('Listado Ins Ana'!J:J,MATCH(Cantidades!G373,'Listado Ins Ana'!H:H,0))</f>
        <v>#N/A</v>
      </c>
      <c r="P373" s="168" t="e">
        <f>INDEX('Listado Ins Ana'!K:K,MATCH(Cantidades!G373,'Listado Ins Ana'!H:H,0))</f>
        <v>#N/A</v>
      </c>
    </row>
    <row r="374" spans="1:16" x14ac:dyDescent="0.25">
      <c r="A374" s="13" t="s">
        <v>7718</v>
      </c>
      <c r="B374" s="15" t="s">
        <v>24</v>
      </c>
      <c r="C374" s="14"/>
      <c r="D374" s="14" t="s">
        <v>7395</v>
      </c>
      <c r="E374" s="14" t="s">
        <v>7432</v>
      </c>
      <c r="F374" s="14"/>
      <c r="G374" s="15" t="s">
        <v>7705</v>
      </c>
      <c r="H374" s="194" t="s">
        <v>7706</v>
      </c>
      <c r="I374" s="15" t="s">
        <v>7788</v>
      </c>
      <c r="J374" s="16">
        <v>4</v>
      </c>
      <c r="K374" s="15"/>
      <c r="L374" s="14" t="s">
        <v>6804</v>
      </c>
      <c r="N374" s="166" t="e">
        <f>INDEX('Listado Ins Ana'!I:I,MATCH(Cantidades!G374,'Listado Ins Ana'!H:H,0))</f>
        <v>#N/A</v>
      </c>
      <c r="O374" s="167" t="e">
        <f>INDEX('Listado Ins Ana'!J:J,MATCH(Cantidades!G374,'Listado Ins Ana'!H:H,0))</f>
        <v>#N/A</v>
      </c>
      <c r="P374" s="168" t="e">
        <f>INDEX('Listado Ins Ana'!K:K,MATCH(Cantidades!G374,'Listado Ins Ana'!H:H,0))</f>
        <v>#N/A</v>
      </c>
    </row>
    <row r="375" spans="1:16" x14ac:dyDescent="0.25">
      <c r="A375" s="13" t="s">
        <v>7718</v>
      </c>
      <c r="B375" s="15" t="s">
        <v>24</v>
      </c>
      <c r="C375" s="14"/>
      <c r="D375" s="14" t="s">
        <v>7395</v>
      </c>
      <c r="E375" s="14" t="s">
        <v>7432</v>
      </c>
      <c r="F375" s="14"/>
      <c r="G375" s="15" t="s">
        <v>7707</v>
      </c>
      <c r="H375" s="194" t="s">
        <v>7708</v>
      </c>
      <c r="I375" s="15" t="s">
        <v>7788</v>
      </c>
      <c r="J375" s="16">
        <v>1</v>
      </c>
      <c r="K375" s="15"/>
      <c r="L375" s="14" t="s">
        <v>6804</v>
      </c>
      <c r="N375" s="166" t="e">
        <f>INDEX('Listado Ins Ana'!I:I,MATCH(Cantidades!G375,'Listado Ins Ana'!H:H,0))</f>
        <v>#N/A</v>
      </c>
      <c r="O375" s="167" t="e">
        <f>INDEX('Listado Ins Ana'!J:J,MATCH(Cantidades!G375,'Listado Ins Ana'!H:H,0))</f>
        <v>#N/A</v>
      </c>
      <c r="P375" s="168" t="e">
        <f>INDEX('Listado Ins Ana'!K:K,MATCH(Cantidades!G375,'Listado Ins Ana'!H:H,0))</f>
        <v>#N/A</v>
      </c>
    </row>
    <row r="376" spans="1:16" x14ac:dyDescent="0.25">
      <c r="A376" s="13" t="s">
        <v>7718</v>
      </c>
      <c r="B376" s="15" t="s">
        <v>24</v>
      </c>
      <c r="C376" s="14"/>
      <c r="D376" s="14" t="s">
        <v>7395</v>
      </c>
      <c r="E376" s="14" t="s">
        <v>7432</v>
      </c>
      <c r="F376" s="14"/>
      <c r="G376" s="15" t="s">
        <v>7709</v>
      </c>
      <c r="H376" s="194" t="s">
        <v>7710</v>
      </c>
      <c r="I376" s="15" t="s">
        <v>7788</v>
      </c>
      <c r="J376" s="16">
        <v>4</v>
      </c>
      <c r="K376" s="15"/>
      <c r="L376" s="14" t="s">
        <v>6804</v>
      </c>
      <c r="N376" s="166" t="e">
        <f>INDEX('Listado Ins Ana'!I:I,MATCH(Cantidades!G376,'Listado Ins Ana'!H:H,0))</f>
        <v>#N/A</v>
      </c>
      <c r="O376" s="167" t="e">
        <f>INDEX('Listado Ins Ana'!J:J,MATCH(Cantidades!G376,'Listado Ins Ana'!H:H,0))</f>
        <v>#N/A</v>
      </c>
      <c r="P376" s="168" t="e">
        <f>INDEX('Listado Ins Ana'!K:K,MATCH(Cantidades!G376,'Listado Ins Ana'!H:H,0))</f>
        <v>#N/A</v>
      </c>
    </row>
    <row r="377" spans="1:16" x14ac:dyDescent="0.25">
      <c r="A377" s="13" t="s">
        <v>7718</v>
      </c>
      <c r="B377" s="15" t="s">
        <v>24</v>
      </c>
      <c r="C377" s="14"/>
      <c r="D377" s="14" t="s">
        <v>7395</v>
      </c>
      <c r="E377" s="14" t="s">
        <v>7431</v>
      </c>
      <c r="F377" s="14"/>
      <c r="G377" s="15" t="s">
        <v>7417</v>
      </c>
      <c r="H377" s="194" t="s">
        <v>7682</v>
      </c>
      <c r="I377" s="15" t="s">
        <v>7788</v>
      </c>
      <c r="J377" s="16">
        <v>1</v>
      </c>
      <c r="K377" s="15"/>
      <c r="L377" s="14" t="s">
        <v>6804</v>
      </c>
      <c r="N377" s="166" t="e">
        <f>INDEX('Listado Ins Ana'!I:I,MATCH(Cantidades!G377,'Listado Ins Ana'!H:H,0))</f>
        <v>#N/A</v>
      </c>
      <c r="O377" s="167" t="e">
        <f>INDEX('Listado Ins Ana'!J:J,MATCH(Cantidades!G377,'Listado Ins Ana'!H:H,0))</f>
        <v>#N/A</v>
      </c>
      <c r="P377" s="168" t="e">
        <f>INDEX('Listado Ins Ana'!K:K,MATCH(Cantidades!G377,'Listado Ins Ana'!H:H,0))</f>
        <v>#N/A</v>
      </c>
    </row>
    <row r="378" spans="1:16" x14ac:dyDescent="0.25">
      <c r="A378" s="13" t="s">
        <v>7718</v>
      </c>
      <c r="B378" s="15" t="s">
        <v>24</v>
      </c>
      <c r="C378" s="14"/>
      <c r="D378" s="14" t="s">
        <v>7395</v>
      </c>
      <c r="E378" s="14" t="s">
        <v>7431</v>
      </c>
      <c r="F378" s="14"/>
      <c r="G378" s="15" t="s">
        <v>7683</v>
      </c>
      <c r="H378" s="194" t="s">
        <v>7418</v>
      </c>
      <c r="I378" s="15" t="s">
        <v>7788</v>
      </c>
      <c r="J378" s="16">
        <v>1</v>
      </c>
      <c r="K378" s="15"/>
      <c r="L378" s="14" t="s">
        <v>6804</v>
      </c>
      <c r="N378" s="166" t="e">
        <f>INDEX('Listado Ins Ana'!I:I,MATCH(Cantidades!G378,'Listado Ins Ana'!H:H,0))</f>
        <v>#N/A</v>
      </c>
      <c r="O378" s="167" t="e">
        <f>INDEX('Listado Ins Ana'!J:J,MATCH(Cantidades!G378,'Listado Ins Ana'!H:H,0))</f>
        <v>#N/A</v>
      </c>
      <c r="P378" s="168" t="e">
        <f>INDEX('Listado Ins Ana'!K:K,MATCH(Cantidades!G378,'Listado Ins Ana'!H:H,0))</f>
        <v>#N/A</v>
      </c>
    </row>
    <row r="379" spans="1:16" x14ac:dyDescent="0.25">
      <c r="A379" s="13" t="s">
        <v>7718</v>
      </c>
      <c r="B379" s="15" t="s">
        <v>24</v>
      </c>
      <c r="C379" s="14"/>
      <c r="D379" s="14" t="s">
        <v>7395</v>
      </c>
      <c r="E379" s="14" t="s">
        <v>7431</v>
      </c>
      <c r="F379" s="14"/>
      <c r="G379" s="15" t="s">
        <v>7684</v>
      </c>
      <c r="H379" s="194" t="s">
        <v>7685</v>
      </c>
      <c r="I379" s="15" t="s">
        <v>7788</v>
      </c>
      <c r="J379" s="16">
        <v>1</v>
      </c>
      <c r="K379" s="15"/>
      <c r="L379" s="14" t="s">
        <v>6804</v>
      </c>
      <c r="N379" s="166" t="e">
        <f>INDEX('Listado Ins Ana'!I:I,MATCH(Cantidades!G379,'Listado Ins Ana'!H:H,0))</f>
        <v>#N/A</v>
      </c>
      <c r="O379" s="167" t="e">
        <f>INDEX('Listado Ins Ana'!J:J,MATCH(Cantidades!G379,'Listado Ins Ana'!H:H,0))</f>
        <v>#N/A</v>
      </c>
      <c r="P379" s="168" t="e">
        <f>INDEX('Listado Ins Ana'!K:K,MATCH(Cantidades!G379,'Listado Ins Ana'!H:H,0))</f>
        <v>#N/A</v>
      </c>
    </row>
    <row r="380" spans="1:16" x14ac:dyDescent="0.25">
      <c r="A380" s="13" t="s">
        <v>7718</v>
      </c>
      <c r="B380" s="15" t="s">
        <v>24</v>
      </c>
      <c r="C380" s="14"/>
      <c r="D380" s="14" t="s">
        <v>7395</v>
      </c>
      <c r="E380" s="14" t="s">
        <v>7431</v>
      </c>
      <c r="F380" s="14"/>
      <c r="G380" s="15" t="s">
        <v>7686</v>
      </c>
      <c r="H380" s="194" t="s">
        <v>7419</v>
      </c>
      <c r="I380" s="15" t="s">
        <v>7788</v>
      </c>
      <c r="J380" s="16">
        <v>2</v>
      </c>
      <c r="K380" s="15"/>
      <c r="L380" s="14" t="s">
        <v>6804</v>
      </c>
      <c r="N380" s="166" t="e">
        <f>INDEX('Listado Ins Ana'!I:I,MATCH(Cantidades!G380,'Listado Ins Ana'!H:H,0))</f>
        <v>#N/A</v>
      </c>
      <c r="O380" s="167" t="e">
        <f>INDEX('Listado Ins Ana'!J:J,MATCH(Cantidades!G380,'Listado Ins Ana'!H:H,0))</f>
        <v>#N/A</v>
      </c>
      <c r="P380" s="168" t="e">
        <f>INDEX('Listado Ins Ana'!K:K,MATCH(Cantidades!G380,'Listado Ins Ana'!H:H,0))</f>
        <v>#N/A</v>
      </c>
    </row>
    <row r="381" spans="1:16" x14ac:dyDescent="0.25">
      <c r="A381" s="13" t="s">
        <v>7718</v>
      </c>
      <c r="B381" s="15" t="s">
        <v>24</v>
      </c>
      <c r="C381" s="14"/>
      <c r="D381" s="14" t="s">
        <v>7395</v>
      </c>
      <c r="E381" s="14" t="s">
        <v>7431</v>
      </c>
      <c r="F381" s="14"/>
      <c r="G381" s="15" t="s">
        <v>7687</v>
      </c>
      <c r="H381" s="194" t="s">
        <v>7420</v>
      </c>
      <c r="I381" s="15" t="s">
        <v>7788</v>
      </c>
      <c r="J381" s="16">
        <v>1</v>
      </c>
      <c r="K381" s="15"/>
      <c r="L381" s="14" t="s">
        <v>6804</v>
      </c>
      <c r="N381" s="166" t="e">
        <f>INDEX('Listado Ins Ana'!I:I,MATCH(Cantidades!G381,'Listado Ins Ana'!H:H,0))</f>
        <v>#N/A</v>
      </c>
      <c r="O381" s="167" t="e">
        <f>INDEX('Listado Ins Ana'!J:J,MATCH(Cantidades!G381,'Listado Ins Ana'!H:H,0))</f>
        <v>#N/A</v>
      </c>
      <c r="P381" s="168" t="e">
        <f>INDEX('Listado Ins Ana'!K:K,MATCH(Cantidades!G381,'Listado Ins Ana'!H:H,0))</f>
        <v>#N/A</v>
      </c>
    </row>
    <row r="382" spans="1:16" x14ac:dyDescent="0.25">
      <c r="A382" s="13" t="s">
        <v>7718</v>
      </c>
      <c r="B382" s="15" t="s">
        <v>24</v>
      </c>
      <c r="C382" s="14"/>
      <c r="D382" s="14" t="s">
        <v>7395</v>
      </c>
      <c r="E382" s="14" t="s">
        <v>7431</v>
      </c>
      <c r="F382" s="14"/>
      <c r="G382" s="15" t="s">
        <v>7688</v>
      </c>
      <c r="H382" s="194" t="s">
        <v>7416</v>
      </c>
      <c r="I382" s="15" t="s">
        <v>7788</v>
      </c>
      <c r="J382" s="16">
        <v>8</v>
      </c>
      <c r="K382" s="15"/>
      <c r="L382" s="14" t="s">
        <v>6804</v>
      </c>
      <c r="N382" s="166" t="e">
        <f>INDEX('Listado Ins Ana'!I:I,MATCH(Cantidades!G382,'Listado Ins Ana'!H:H,0))</f>
        <v>#N/A</v>
      </c>
      <c r="O382" s="167" t="e">
        <f>INDEX('Listado Ins Ana'!J:J,MATCH(Cantidades!G382,'Listado Ins Ana'!H:H,0))</f>
        <v>#N/A</v>
      </c>
      <c r="P382" s="168" t="e">
        <f>INDEX('Listado Ins Ana'!K:K,MATCH(Cantidades!G382,'Listado Ins Ana'!H:H,0))</f>
        <v>#N/A</v>
      </c>
    </row>
    <row r="383" spans="1:16" x14ac:dyDescent="0.25">
      <c r="A383" s="13" t="s">
        <v>7718</v>
      </c>
      <c r="B383" s="15" t="s">
        <v>24</v>
      </c>
      <c r="C383" s="14"/>
      <c r="D383" s="14" t="s">
        <v>7395</v>
      </c>
      <c r="E383" s="14" t="s">
        <v>7431</v>
      </c>
      <c r="F383" s="14"/>
      <c r="G383" s="15" t="s">
        <v>7689</v>
      </c>
      <c r="H383" s="194" t="s">
        <v>7690</v>
      </c>
      <c r="I383" s="15" t="s">
        <v>7788</v>
      </c>
      <c r="J383" s="16">
        <v>5</v>
      </c>
      <c r="K383" s="15"/>
      <c r="L383" s="14" t="s">
        <v>6804</v>
      </c>
      <c r="N383" s="166" t="e">
        <f>INDEX('Listado Ins Ana'!I:I,MATCH(Cantidades!G383,'Listado Ins Ana'!H:H,0))</f>
        <v>#N/A</v>
      </c>
      <c r="O383" s="167" t="e">
        <f>INDEX('Listado Ins Ana'!J:J,MATCH(Cantidades!G383,'Listado Ins Ana'!H:H,0))</f>
        <v>#N/A</v>
      </c>
      <c r="P383" s="168" t="e">
        <f>INDEX('Listado Ins Ana'!K:K,MATCH(Cantidades!G383,'Listado Ins Ana'!H:H,0))</f>
        <v>#N/A</v>
      </c>
    </row>
    <row r="384" spans="1:16" x14ac:dyDescent="0.25">
      <c r="A384" s="13" t="s">
        <v>7718</v>
      </c>
      <c r="B384" s="15" t="s">
        <v>24</v>
      </c>
      <c r="C384" s="14"/>
      <c r="D384" s="14" t="s">
        <v>7395</v>
      </c>
      <c r="E384" s="14" t="s">
        <v>7431</v>
      </c>
      <c r="F384" s="14"/>
      <c r="G384" s="15" t="s">
        <v>7681</v>
      </c>
      <c r="H384" s="194" t="s">
        <v>7650</v>
      </c>
      <c r="I384" s="15" t="s">
        <v>7788</v>
      </c>
      <c r="J384" s="16">
        <v>4</v>
      </c>
      <c r="K384" s="15"/>
      <c r="L384" s="14" t="s">
        <v>6804</v>
      </c>
      <c r="N384" s="166" t="e">
        <f>INDEX('Listado Ins Ana'!I:I,MATCH(Cantidades!G384,'Listado Ins Ana'!H:H,0))</f>
        <v>#N/A</v>
      </c>
      <c r="O384" s="167" t="e">
        <f>INDEX('Listado Ins Ana'!J:J,MATCH(Cantidades!G384,'Listado Ins Ana'!H:H,0))</f>
        <v>#N/A</v>
      </c>
      <c r="P384" s="168" t="e">
        <f>INDEX('Listado Ins Ana'!K:K,MATCH(Cantidades!G384,'Listado Ins Ana'!H:H,0))</f>
        <v>#N/A</v>
      </c>
    </row>
    <row r="385" spans="1:16" x14ac:dyDescent="0.25">
      <c r="A385" s="13" t="s">
        <v>7718</v>
      </c>
      <c r="B385" s="15" t="s">
        <v>24</v>
      </c>
      <c r="C385" s="14"/>
      <c r="D385" s="14" t="s">
        <v>7395</v>
      </c>
      <c r="E385" s="14" t="s">
        <v>7431</v>
      </c>
      <c r="F385" s="14"/>
      <c r="G385" s="15" t="s">
        <v>7691</v>
      </c>
      <c r="H385" s="194" t="s">
        <v>7692</v>
      </c>
      <c r="I385" s="15" t="s">
        <v>7788</v>
      </c>
      <c r="J385" s="16">
        <v>8</v>
      </c>
      <c r="K385" s="15"/>
      <c r="L385" s="14" t="s">
        <v>6804</v>
      </c>
      <c r="N385" s="166" t="e">
        <f>INDEX('Listado Ins Ana'!I:I,MATCH(Cantidades!G385,'Listado Ins Ana'!H:H,0))</f>
        <v>#N/A</v>
      </c>
      <c r="O385" s="167" t="e">
        <f>INDEX('Listado Ins Ana'!J:J,MATCH(Cantidades!G385,'Listado Ins Ana'!H:H,0))</f>
        <v>#N/A</v>
      </c>
      <c r="P385" s="168" t="e">
        <f>INDEX('Listado Ins Ana'!K:K,MATCH(Cantidades!G385,'Listado Ins Ana'!H:H,0))</f>
        <v>#N/A</v>
      </c>
    </row>
    <row r="386" spans="1:16" x14ac:dyDescent="0.25">
      <c r="A386" s="13" t="s">
        <v>7718</v>
      </c>
      <c r="B386" s="15" t="s">
        <v>24</v>
      </c>
      <c r="C386" s="14"/>
      <c r="D386" s="14" t="s">
        <v>7395</v>
      </c>
      <c r="E386" s="14" t="s">
        <v>7431</v>
      </c>
      <c r="F386" s="14"/>
      <c r="G386" s="15" t="s">
        <v>7693</v>
      </c>
      <c r="H386" s="194" t="s">
        <v>7694</v>
      </c>
      <c r="I386" s="15" t="s">
        <v>7788</v>
      </c>
      <c r="J386" s="16">
        <v>2</v>
      </c>
      <c r="K386" s="15"/>
      <c r="L386" s="14" t="s">
        <v>6804</v>
      </c>
      <c r="N386" s="166" t="e">
        <f>INDEX('Listado Ins Ana'!I:I,MATCH(Cantidades!G386,'Listado Ins Ana'!H:H,0))</f>
        <v>#N/A</v>
      </c>
      <c r="O386" s="167" t="e">
        <f>INDEX('Listado Ins Ana'!J:J,MATCH(Cantidades!G386,'Listado Ins Ana'!H:H,0))</f>
        <v>#N/A</v>
      </c>
      <c r="P386" s="168" t="e">
        <f>INDEX('Listado Ins Ana'!K:K,MATCH(Cantidades!G386,'Listado Ins Ana'!H:H,0))</f>
        <v>#N/A</v>
      </c>
    </row>
    <row r="387" spans="1:16" x14ac:dyDescent="0.25">
      <c r="A387" s="13" t="s">
        <v>7718</v>
      </c>
      <c r="B387" s="15" t="s">
        <v>24</v>
      </c>
      <c r="C387" s="14"/>
      <c r="D387" s="14" t="s">
        <v>7395</v>
      </c>
      <c r="E387" s="14" t="s">
        <v>7431</v>
      </c>
      <c r="F387" s="14"/>
      <c r="G387" s="15" t="s">
        <v>7695</v>
      </c>
      <c r="H387" s="194" t="s">
        <v>7696</v>
      </c>
      <c r="I387" s="15" t="s">
        <v>7788</v>
      </c>
      <c r="J387" s="16">
        <v>4</v>
      </c>
      <c r="K387" s="15"/>
      <c r="L387" s="14" t="s">
        <v>6804</v>
      </c>
      <c r="N387" s="166" t="e">
        <f>INDEX('Listado Ins Ana'!I:I,MATCH(Cantidades!G387,'Listado Ins Ana'!H:H,0))</f>
        <v>#N/A</v>
      </c>
      <c r="O387" s="167" t="e">
        <f>INDEX('Listado Ins Ana'!J:J,MATCH(Cantidades!G387,'Listado Ins Ana'!H:H,0))</f>
        <v>#N/A</v>
      </c>
      <c r="P387" s="168" t="e">
        <f>INDEX('Listado Ins Ana'!K:K,MATCH(Cantidades!G387,'Listado Ins Ana'!H:H,0))</f>
        <v>#N/A</v>
      </c>
    </row>
    <row r="388" spans="1:16" x14ac:dyDescent="0.25">
      <c r="A388" s="13" t="s">
        <v>7718</v>
      </c>
      <c r="B388" s="15" t="s">
        <v>24</v>
      </c>
      <c r="C388" s="14"/>
      <c r="D388" s="14" t="s">
        <v>7395</v>
      </c>
      <c r="E388" s="14" t="s">
        <v>7431</v>
      </c>
      <c r="F388" s="14"/>
      <c r="G388" s="15" t="s">
        <v>7697</v>
      </c>
      <c r="H388" s="194" t="s">
        <v>7698</v>
      </c>
      <c r="I388" s="15" t="s">
        <v>7788</v>
      </c>
      <c r="J388" s="16">
        <v>1</v>
      </c>
      <c r="K388" s="15"/>
      <c r="L388" s="14" t="s">
        <v>6804</v>
      </c>
      <c r="N388" s="166" t="e">
        <f>INDEX('Listado Ins Ana'!I:I,MATCH(Cantidades!G388,'Listado Ins Ana'!H:H,0))</f>
        <v>#N/A</v>
      </c>
      <c r="O388" s="167" t="e">
        <f>INDEX('Listado Ins Ana'!J:J,MATCH(Cantidades!G388,'Listado Ins Ana'!H:H,0))</f>
        <v>#N/A</v>
      </c>
      <c r="P388" s="168" t="e">
        <f>INDEX('Listado Ins Ana'!K:K,MATCH(Cantidades!G388,'Listado Ins Ana'!H:H,0))</f>
        <v>#N/A</v>
      </c>
    </row>
    <row r="389" spans="1:16" x14ac:dyDescent="0.25">
      <c r="A389" s="13" t="s">
        <v>7718</v>
      </c>
      <c r="B389" s="15" t="s">
        <v>24</v>
      </c>
      <c r="C389" s="14"/>
      <c r="D389" s="14" t="s">
        <v>7395</v>
      </c>
      <c r="E389" s="14" t="s">
        <v>7431</v>
      </c>
      <c r="F389" s="14"/>
      <c r="G389" s="15" t="s">
        <v>7699</v>
      </c>
      <c r="H389" s="194" t="s">
        <v>7700</v>
      </c>
      <c r="I389" s="15" t="s">
        <v>7788</v>
      </c>
      <c r="J389" s="16">
        <v>2</v>
      </c>
      <c r="K389" s="15"/>
      <c r="L389" s="14" t="s">
        <v>6804</v>
      </c>
      <c r="N389" s="166" t="e">
        <f>INDEX('Listado Ins Ana'!I:I,MATCH(Cantidades!G389,'Listado Ins Ana'!H:H,0))</f>
        <v>#N/A</v>
      </c>
      <c r="O389" s="167" t="e">
        <f>INDEX('Listado Ins Ana'!J:J,MATCH(Cantidades!G389,'Listado Ins Ana'!H:H,0))</f>
        <v>#N/A</v>
      </c>
      <c r="P389" s="168" t="e">
        <f>INDEX('Listado Ins Ana'!K:K,MATCH(Cantidades!G389,'Listado Ins Ana'!H:H,0))</f>
        <v>#N/A</v>
      </c>
    </row>
    <row r="390" spans="1:16" x14ac:dyDescent="0.25">
      <c r="A390" s="13" t="s">
        <v>7718</v>
      </c>
      <c r="B390" s="15" t="s">
        <v>24</v>
      </c>
      <c r="C390" s="14"/>
      <c r="D390" s="14" t="s">
        <v>7395</v>
      </c>
      <c r="E390" s="14" t="s">
        <v>7399</v>
      </c>
      <c r="F390" s="14"/>
      <c r="G390" s="15" t="s">
        <v>7522</v>
      </c>
      <c r="H390" s="194" t="s">
        <v>7819</v>
      </c>
      <c r="I390" s="15" t="s">
        <v>7788</v>
      </c>
      <c r="J390" s="16">
        <v>8</v>
      </c>
      <c r="K390" s="15"/>
      <c r="L390" s="14" t="s">
        <v>27</v>
      </c>
      <c r="N390" s="166" t="e">
        <f>INDEX('Listado Ins Ana'!I:I,MATCH(Cantidades!G390,'Listado Ins Ana'!H:H,0))</f>
        <v>#N/A</v>
      </c>
      <c r="O390" s="167" t="e">
        <f>INDEX('Listado Ins Ana'!J:J,MATCH(Cantidades!G390,'Listado Ins Ana'!H:H,0))</f>
        <v>#N/A</v>
      </c>
      <c r="P390" s="168" t="e">
        <f>INDEX('Listado Ins Ana'!K:K,MATCH(Cantidades!G390,'Listado Ins Ana'!H:H,0))</f>
        <v>#N/A</v>
      </c>
    </row>
    <row r="391" spans="1:16" x14ac:dyDescent="0.25">
      <c r="A391" s="13" t="s">
        <v>7718</v>
      </c>
      <c r="B391" s="15" t="s">
        <v>24</v>
      </c>
      <c r="C391" s="14"/>
      <c r="D391" s="14" t="s">
        <v>7395</v>
      </c>
      <c r="E391" s="14" t="s">
        <v>7399</v>
      </c>
      <c r="F391" s="14"/>
      <c r="G391" s="15" t="s">
        <v>7776</v>
      </c>
      <c r="H391" s="194" t="s">
        <v>7835</v>
      </c>
      <c r="I391" s="15" t="s">
        <v>7788</v>
      </c>
      <c r="J391" s="16">
        <v>3</v>
      </c>
      <c r="K391" s="15"/>
      <c r="L391" s="14" t="s">
        <v>27</v>
      </c>
      <c r="N391" s="166" t="e">
        <f>INDEX('Listado Ins Ana'!I:I,MATCH(Cantidades!G391,'Listado Ins Ana'!H:H,0))</f>
        <v>#N/A</v>
      </c>
      <c r="O391" s="167" t="e">
        <f>INDEX('Listado Ins Ana'!J:J,MATCH(Cantidades!G391,'Listado Ins Ana'!H:H,0))</f>
        <v>#N/A</v>
      </c>
      <c r="P391" s="168" t="e">
        <f>INDEX('Listado Ins Ana'!K:K,MATCH(Cantidades!G391,'Listado Ins Ana'!H:H,0))</f>
        <v>#N/A</v>
      </c>
    </row>
    <row r="392" spans="1:16" x14ac:dyDescent="0.25">
      <c r="A392" s="13" t="s">
        <v>7718</v>
      </c>
      <c r="B392" s="15" t="s">
        <v>24</v>
      </c>
      <c r="C392" s="14"/>
      <c r="D392" s="14" t="s">
        <v>7395</v>
      </c>
      <c r="E392" s="14" t="s">
        <v>7399</v>
      </c>
      <c r="F392" s="14"/>
      <c r="G392" s="15" t="s">
        <v>7464</v>
      </c>
      <c r="H392" s="194" t="s">
        <v>7465</v>
      </c>
      <c r="I392" s="15" t="s">
        <v>7788</v>
      </c>
      <c r="J392" s="16">
        <v>1</v>
      </c>
      <c r="K392" s="15"/>
      <c r="L392" s="14" t="s">
        <v>27</v>
      </c>
      <c r="N392" s="166" t="e">
        <f>INDEX('Listado Ins Ana'!I:I,MATCH(Cantidades!G392,'Listado Ins Ana'!H:H,0))</f>
        <v>#N/A</v>
      </c>
      <c r="O392" s="167" t="e">
        <f>INDEX('Listado Ins Ana'!J:J,MATCH(Cantidades!G392,'Listado Ins Ana'!H:H,0))</f>
        <v>#N/A</v>
      </c>
      <c r="P392" s="168" t="e">
        <f>INDEX('Listado Ins Ana'!K:K,MATCH(Cantidades!G392,'Listado Ins Ana'!H:H,0))</f>
        <v>#N/A</v>
      </c>
    </row>
    <row r="393" spans="1:16" x14ac:dyDescent="0.25">
      <c r="A393" s="13" t="s">
        <v>7718</v>
      </c>
      <c r="B393" s="15" t="s">
        <v>24</v>
      </c>
      <c r="C393" s="14"/>
      <c r="D393" s="14" t="s">
        <v>7395</v>
      </c>
      <c r="E393" s="14" t="s">
        <v>7399</v>
      </c>
      <c r="F393" s="14"/>
      <c r="G393" s="15" t="s">
        <v>7466</v>
      </c>
      <c r="H393" s="194" t="s">
        <v>7467</v>
      </c>
      <c r="I393" s="15" t="s">
        <v>7788</v>
      </c>
      <c r="J393" s="16">
        <v>1</v>
      </c>
      <c r="K393" s="15"/>
      <c r="L393" s="14" t="s">
        <v>27</v>
      </c>
      <c r="N393" s="166" t="e">
        <f>INDEX('Listado Ins Ana'!I:I,MATCH(Cantidades!G393,'Listado Ins Ana'!H:H,0))</f>
        <v>#N/A</v>
      </c>
      <c r="O393" s="167" t="e">
        <f>INDEX('Listado Ins Ana'!J:J,MATCH(Cantidades!G393,'Listado Ins Ana'!H:H,0))</f>
        <v>#N/A</v>
      </c>
      <c r="P393" s="168" t="e">
        <f>INDEX('Listado Ins Ana'!K:K,MATCH(Cantidades!G393,'Listado Ins Ana'!H:H,0))</f>
        <v>#N/A</v>
      </c>
    </row>
    <row r="394" spans="1:16" x14ac:dyDescent="0.25">
      <c r="A394" s="13" t="s">
        <v>7718</v>
      </c>
      <c r="B394" s="15" t="s">
        <v>24</v>
      </c>
      <c r="C394" s="14"/>
      <c r="D394" s="14" t="s">
        <v>7395</v>
      </c>
      <c r="E394" s="14" t="s">
        <v>7399</v>
      </c>
      <c r="F394" s="14"/>
      <c r="G394" s="15" t="s">
        <v>7762</v>
      </c>
      <c r="H394" s="194" t="s">
        <v>7763</v>
      </c>
      <c r="I394" s="15" t="s">
        <v>7788</v>
      </c>
      <c r="J394" s="16">
        <v>1</v>
      </c>
      <c r="K394" s="15"/>
      <c r="L394" s="14" t="s">
        <v>27</v>
      </c>
      <c r="N394" s="166" t="e">
        <f>INDEX('Listado Ins Ana'!I:I,MATCH(Cantidades!G394,'Listado Ins Ana'!H:H,0))</f>
        <v>#N/A</v>
      </c>
      <c r="O394" s="167" t="e">
        <f>INDEX('Listado Ins Ana'!J:J,MATCH(Cantidades!G394,'Listado Ins Ana'!H:H,0))</f>
        <v>#N/A</v>
      </c>
      <c r="P394" s="168" t="e">
        <f>INDEX('Listado Ins Ana'!K:K,MATCH(Cantidades!G394,'Listado Ins Ana'!H:H,0))</f>
        <v>#N/A</v>
      </c>
    </row>
    <row r="395" spans="1:16" ht="31.5" x14ac:dyDescent="0.25">
      <c r="A395" s="13" t="s">
        <v>7718</v>
      </c>
      <c r="B395" s="15" t="s">
        <v>24</v>
      </c>
      <c r="C395" s="14"/>
      <c r="D395" s="14" t="s">
        <v>7395</v>
      </c>
      <c r="E395" s="14" t="s">
        <v>7399</v>
      </c>
      <c r="F395" s="14"/>
      <c r="G395" s="15" t="s">
        <v>7468</v>
      </c>
      <c r="H395" s="194" t="s">
        <v>7796</v>
      </c>
      <c r="I395" s="15" t="s">
        <v>7788</v>
      </c>
      <c r="J395" s="16">
        <v>43</v>
      </c>
      <c r="K395" s="15"/>
      <c r="L395" s="14" t="s">
        <v>27</v>
      </c>
      <c r="N395" s="166" t="e">
        <f>INDEX('Listado Ins Ana'!I:I,MATCH(Cantidades!G395,'Listado Ins Ana'!H:H,0))</f>
        <v>#N/A</v>
      </c>
      <c r="O395" s="167" t="e">
        <f>INDEX('Listado Ins Ana'!J:J,MATCH(Cantidades!G395,'Listado Ins Ana'!H:H,0))</f>
        <v>#N/A</v>
      </c>
      <c r="P395" s="168" t="e">
        <f>INDEX('Listado Ins Ana'!K:K,MATCH(Cantidades!G395,'Listado Ins Ana'!H:H,0))</f>
        <v>#N/A</v>
      </c>
    </row>
    <row r="396" spans="1:16" ht="31.5" x14ac:dyDescent="0.25">
      <c r="A396" s="13" t="s">
        <v>7718</v>
      </c>
      <c r="B396" s="15" t="s">
        <v>24</v>
      </c>
      <c r="C396" s="14"/>
      <c r="D396" s="14" t="s">
        <v>7395</v>
      </c>
      <c r="E396" s="14" t="s">
        <v>7399</v>
      </c>
      <c r="F396" s="14"/>
      <c r="G396" s="15" t="s">
        <v>7761</v>
      </c>
      <c r="H396" s="194" t="s">
        <v>7862</v>
      </c>
      <c r="I396" s="15" t="s">
        <v>7788</v>
      </c>
      <c r="J396" s="16">
        <v>18</v>
      </c>
      <c r="K396" s="15"/>
      <c r="L396" s="14" t="s">
        <v>27</v>
      </c>
      <c r="N396" s="166" t="e">
        <f>INDEX('Listado Ins Ana'!I:I,MATCH(Cantidades!G396,'Listado Ins Ana'!H:H,0))</f>
        <v>#N/A</v>
      </c>
      <c r="O396" s="167" t="e">
        <f>INDEX('Listado Ins Ana'!J:J,MATCH(Cantidades!G396,'Listado Ins Ana'!H:H,0))</f>
        <v>#N/A</v>
      </c>
      <c r="P396" s="168" t="e">
        <f>INDEX('Listado Ins Ana'!K:K,MATCH(Cantidades!G396,'Listado Ins Ana'!H:H,0))</f>
        <v>#N/A</v>
      </c>
    </row>
    <row r="397" spans="1:16" ht="31.5" x14ac:dyDescent="0.25">
      <c r="A397" s="13" t="s">
        <v>7718</v>
      </c>
      <c r="B397" s="15" t="s">
        <v>24</v>
      </c>
      <c r="C397" s="14"/>
      <c r="D397" s="14" t="s">
        <v>7395</v>
      </c>
      <c r="E397" s="14" t="s">
        <v>7399</v>
      </c>
      <c r="F397" s="14"/>
      <c r="G397" s="15" t="s">
        <v>7497</v>
      </c>
      <c r="H397" s="194" t="s">
        <v>7820</v>
      </c>
      <c r="I397" s="15" t="s">
        <v>7788</v>
      </c>
      <c r="J397" s="16">
        <v>3</v>
      </c>
      <c r="K397" s="15"/>
      <c r="L397" s="14" t="s">
        <v>27</v>
      </c>
      <c r="N397" s="166" t="e">
        <f>INDEX('Listado Ins Ana'!I:I,MATCH(Cantidades!G397,'Listado Ins Ana'!H:H,0))</f>
        <v>#N/A</v>
      </c>
      <c r="O397" s="167" t="e">
        <f>INDEX('Listado Ins Ana'!J:J,MATCH(Cantidades!G397,'Listado Ins Ana'!H:H,0))</f>
        <v>#N/A</v>
      </c>
      <c r="P397" s="168" t="e">
        <f>INDEX('Listado Ins Ana'!K:K,MATCH(Cantidades!G397,'Listado Ins Ana'!H:H,0))</f>
        <v>#N/A</v>
      </c>
    </row>
    <row r="398" spans="1:16" ht="31.5" x14ac:dyDescent="0.25">
      <c r="A398" s="13" t="s">
        <v>7718</v>
      </c>
      <c r="B398" s="15" t="s">
        <v>24</v>
      </c>
      <c r="C398" s="14"/>
      <c r="D398" s="14" t="s">
        <v>7395</v>
      </c>
      <c r="E398" s="14" t="s">
        <v>7399</v>
      </c>
      <c r="F398" s="14"/>
      <c r="G398" s="15" t="s">
        <v>7764</v>
      </c>
      <c r="H398" s="194" t="s">
        <v>7863</v>
      </c>
      <c r="I398" s="15" t="s">
        <v>7788</v>
      </c>
      <c r="J398" s="16">
        <v>3</v>
      </c>
      <c r="K398" s="15"/>
      <c r="L398" s="14" t="s">
        <v>27</v>
      </c>
      <c r="N398" s="166" t="e">
        <f>INDEX('Listado Ins Ana'!I:I,MATCH(Cantidades!G398,'Listado Ins Ana'!H:H,0))</f>
        <v>#N/A</v>
      </c>
      <c r="O398" s="167" t="e">
        <f>INDEX('Listado Ins Ana'!J:J,MATCH(Cantidades!G398,'Listado Ins Ana'!H:H,0))</f>
        <v>#N/A</v>
      </c>
      <c r="P398" s="168" t="e">
        <f>INDEX('Listado Ins Ana'!K:K,MATCH(Cantidades!G398,'Listado Ins Ana'!H:H,0))</f>
        <v>#N/A</v>
      </c>
    </row>
    <row r="399" spans="1:16" ht="31.5" x14ac:dyDescent="0.25">
      <c r="A399" s="13" t="s">
        <v>7718</v>
      </c>
      <c r="B399" s="15" t="s">
        <v>24</v>
      </c>
      <c r="C399" s="14"/>
      <c r="D399" s="14" t="s">
        <v>7395</v>
      </c>
      <c r="E399" s="14" t="s">
        <v>7399</v>
      </c>
      <c r="F399" s="14"/>
      <c r="G399" s="15" t="s">
        <v>7765</v>
      </c>
      <c r="H399" s="194" t="s">
        <v>7821</v>
      </c>
      <c r="I399" s="15" t="s">
        <v>7788</v>
      </c>
      <c r="J399" s="16">
        <v>3</v>
      </c>
      <c r="K399" s="15"/>
      <c r="L399" s="14" t="s">
        <v>27</v>
      </c>
      <c r="N399" s="166" t="e">
        <f>INDEX('Listado Ins Ana'!I:I,MATCH(Cantidades!G399,'Listado Ins Ana'!H:H,0))</f>
        <v>#N/A</v>
      </c>
      <c r="O399" s="167" t="e">
        <f>INDEX('Listado Ins Ana'!J:J,MATCH(Cantidades!G399,'Listado Ins Ana'!H:H,0))</f>
        <v>#N/A</v>
      </c>
      <c r="P399" s="168" t="e">
        <f>INDEX('Listado Ins Ana'!K:K,MATCH(Cantidades!G399,'Listado Ins Ana'!H:H,0))</f>
        <v>#N/A</v>
      </c>
    </row>
    <row r="400" spans="1:16" x14ac:dyDescent="0.25">
      <c r="A400" s="13" t="s">
        <v>7718</v>
      </c>
      <c r="B400" s="15" t="s">
        <v>24</v>
      </c>
      <c r="C400" s="14"/>
      <c r="D400" s="14" t="s">
        <v>7395</v>
      </c>
      <c r="E400" s="14" t="s">
        <v>7399</v>
      </c>
      <c r="F400" s="14"/>
      <c r="G400" s="15" t="s">
        <v>7777</v>
      </c>
      <c r="H400" s="194" t="s">
        <v>7421</v>
      </c>
      <c r="I400" s="15" t="s">
        <v>7788</v>
      </c>
      <c r="J400" s="16">
        <v>2</v>
      </c>
      <c r="K400" s="15"/>
      <c r="L400" s="14" t="s">
        <v>27</v>
      </c>
      <c r="N400" s="166" t="e">
        <f>INDEX('Listado Ins Ana'!I:I,MATCH(Cantidades!G400,'Listado Ins Ana'!H:H,0))</f>
        <v>#N/A</v>
      </c>
      <c r="O400" s="167" t="e">
        <f>INDEX('Listado Ins Ana'!J:J,MATCH(Cantidades!G400,'Listado Ins Ana'!H:H,0))</f>
        <v>#N/A</v>
      </c>
      <c r="P400" s="168" t="e">
        <f>INDEX('Listado Ins Ana'!K:K,MATCH(Cantidades!G400,'Listado Ins Ana'!H:H,0))</f>
        <v>#N/A</v>
      </c>
    </row>
    <row r="401" spans="1:16" x14ac:dyDescent="0.25">
      <c r="A401" s="13" t="s">
        <v>7718</v>
      </c>
      <c r="B401" s="15" t="s">
        <v>24</v>
      </c>
      <c r="C401" s="14"/>
      <c r="D401" s="14" t="s">
        <v>7395</v>
      </c>
      <c r="E401" s="14" t="s">
        <v>7399</v>
      </c>
      <c r="F401" s="14"/>
      <c r="G401" s="15" t="s">
        <v>7526</v>
      </c>
      <c r="H401" s="194" t="s">
        <v>7884</v>
      </c>
      <c r="I401" s="15" t="s">
        <v>7788</v>
      </c>
      <c r="J401" s="16">
        <v>2</v>
      </c>
      <c r="K401" s="15"/>
      <c r="L401" s="14" t="s">
        <v>27</v>
      </c>
      <c r="N401" s="166" t="e">
        <f>INDEX('Listado Ins Ana'!I:I,MATCH(Cantidades!G401,'Listado Ins Ana'!H:H,0))</f>
        <v>#N/A</v>
      </c>
      <c r="O401" s="167" t="e">
        <f>INDEX('Listado Ins Ana'!J:J,MATCH(Cantidades!G401,'Listado Ins Ana'!H:H,0))</f>
        <v>#N/A</v>
      </c>
      <c r="P401" s="168" t="e">
        <f>INDEX('Listado Ins Ana'!K:K,MATCH(Cantidades!G401,'Listado Ins Ana'!H:H,0))</f>
        <v>#N/A</v>
      </c>
    </row>
    <row r="402" spans="1:16" x14ac:dyDescent="0.25">
      <c r="A402" s="13" t="s">
        <v>7718</v>
      </c>
      <c r="B402" s="15" t="s">
        <v>24</v>
      </c>
      <c r="C402" s="14"/>
      <c r="D402" s="14" t="s">
        <v>7395</v>
      </c>
      <c r="E402" s="14" t="s">
        <v>7399</v>
      </c>
      <c r="F402" s="14"/>
      <c r="G402" s="15" t="s">
        <v>7527</v>
      </c>
      <c r="H402" s="194" t="s">
        <v>7885</v>
      </c>
      <c r="I402" s="15" t="s">
        <v>7788</v>
      </c>
      <c r="J402" s="16">
        <v>2</v>
      </c>
      <c r="K402" s="15"/>
      <c r="L402" s="14" t="s">
        <v>27</v>
      </c>
      <c r="N402" s="166" t="e">
        <f>INDEX('Listado Ins Ana'!I:I,MATCH(Cantidades!G402,'Listado Ins Ana'!H:H,0))</f>
        <v>#N/A</v>
      </c>
      <c r="O402" s="167" t="e">
        <f>INDEX('Listado Ins Ana'!J:J,MATCH(Cantidades!G402,'Listado Ins Ana'!H:H,0))</f>
        <v>#N/A</v>
      </c>
      <c r="P402" s="168" t="e">
        <f>INDEX('Listado Ins Ana'!K:K,MATCH(Cantidades!G402,'Listado Ins Ana'!H:H,0))</f>
        <v>#N/A</v>
      </c>
    </row>
    <row r="403" spans="1:16" x14ac:dyDescent="0.25">
      <c r="A403" s="13" t="s">
        <v>7718</v>
      </c>
      <c r="B403" s="15" t="s">
        <v>24</v>
      </c>
      <c r="C403" s="14"/>
      <c r="D403" s="14" t="s">
        <v>7395</v>
      </c>
      <c r="E403" s="14" t="s">
        <v>7399</v>
      </c>
      <c r="F403" s="14"/>
      <c r="G403" s="15">
        <v>8525</v>
      </c>
      <c r="H403" s="194" t="s">
        <v>7830</v>
      </c>
      <c r="I403" s="15" t="s">
        <v>7788</v>
      </c>
      <c r="J403" s="16">
        <v>1</v>
      </c>
      <c r="K403" s="15"/>
      <c r="L403" s="14" t="s">
        <v>27</v>
      </c>
      <c r="N403" s="166" t="str">
        <f>INDEX('Listado Ins Ana'!I:I,MATCH(Cantidades!G403,'Listado Ins Ana'!H:H,0))</f>
        <v>CODO 90° CPVC TIPO E.L. Ø 1/2". SUMINISTRO E INSTALACIÓN.</v>
      </c>
      <c r="O403" s="167" t="str">
        <f>INDEX('Listado Ins Ana'!J:J,MATCH(Cantidades!G403,'Listado Ins Ana'!H:H,0))</f>
        <v>UN</v>
      </c>
      <c r="P403" s="168">
        <f>INDEX('Listado Ins Ana'!K:K,MATCH(Cantidades!G403,'Listado Ins Ana'!H:H,0))</f>
        <v>5168</v>
      </c>
    </row>
    <row r="404" spans="1:16" ht="31.5" x14ac:dyDescent="0.25">
      <c r="A404" s="13" t="s">
        <v>7718</v>
      </c>
      <c r="B404" s="15" t="s">
        <v>24</v>
      </c>
      <c r="C404" s="14"/>
      <c r="D404" s="14" t="s">
        <v>7395</v>
      </c>
      <c r="E404" s="14" t="s">
        <v>7399</v>
      </c>
      <c r="F404" s="14"/>
      <c r="G404" s="15" t="s">
        <v>7778</v>
      </c>
      <c r="H404" s="194" t="s">
        <v>7822</v>
      </c>
      <c r="I404" s="15" t="s">
        <v>7788</v>
      </c>
      <c r="J404" s="16">
        <v>2</v>
      </c>
      <c r="K404" s="15"/>
      <c r="L404" s="14" t="s">
        <v>27</v>
      </c>
      <c r="N404" s="166" t="e">
        <f>INDEX('Listado Ins Ana'!I:I,MATCH(Cantidades!G404,'Listado Ins Ana'!H:H,0))</f>
        <v>#N/A</v>
      </c>
      <c r="O404" s="167" t="e">
        <f>INDEX('Listado Ins Ana'!J:J,MATCH(Cantidades!G404,'Listado Ins Ana'!H:H,0))</f>
        <v>#N/A</v>
      </c>
      <c r="P404" s="168" t="e">
        <f>INDEX('Listado Ins Ana'!K:K,MATCH(Cantidades!G404,'Listado Ins Ana'!H:H,0))</f>
        <v>#N/A</v>
      </c>
    </row>
    <row r="405" spans="1:16" ht="31.5" x14ac:dyDescent="0.25">
      <c r="A405" s="13" t="s">
        <v>7718</v>
      </c>
      <c r="B405" s="15" t="s">
        <v>24</v>
      </c>
      <c r="C405" s="14"/>
      <c r="D405" s="14" t="s">
        <v>7395</v>
      </c>
      <c r="E405" s="14" t="s">
        <v>7399</v>
      </c>
      <c r="F405" s="14"/>
      <c r="G405" s="15" t="s">
        <v>7470</v>
      </c>
      <c r="H405" s="194" t="s">
        <v>7797</v>
      </c>
      <c r="I405" s="15" t="s">
        <v>7788</v>
      </c>
      <c r="J405" s="16">
        <v>42</v>
      </c>
      <c r="K405" s="15"/>
      <c r="L405" s="14" t="s">
        <v>27</v>
      </c>
      <c r="N405" s="166" t="e">
        <f>INDEX('Listado Ins Ana'!I:I,MATCH(Cantidades!G405,'Listado Ins Ana'!H:H,0))</f>
        <v>#N/A</v>
      </c>
      <c r="O405" s="167" t="e">
        <f>INDEX('Listado Ins Ana'!J:J,MATCH(Cantidades!G405,'Listado Ins Ana'!H:H,0))</f>
        <v>#N/A</v>
      </c>
      <c r="P405" s="168" t="e">
        <f>INDEX('Listado Ins Ana'!K:K,MATCH(Cantidades!G405,'Listado Ins Ana'!H:H,0))</f>
        <v>#N/A</v>
      </c>
    </row>
    <row r="406" spans="1:16" ht="31.5" x14ac:dyDescent="0.25">
      <c r="A406" s="13" t="s">
        <v>7718</v>
      </c>
      <c r="B406" s="15" t="s">
        <v>24</v>
      </c>
      <c r="C406" s="14"/>
      <c r="D406" s="14" t="s">
        <v>7395</v>
      </c>
      <c r="E406" s="14" t="s">
        <v>7399</v>
      </c>
      <c r="F406" s="14"/>
      <c r="G406" s="15" t="s">
        <v>7471</v>
      </c>
      <c r="H406" s="194" t="s">
        <v>7798</v>
      </c>
      <c r="I406" s="15" t="s">
        <v>7788</v>
      </c>
      <c r="J406" s="16">
        <v>222</v>
      </c>
      <c r="K406" s="15"/>
      <c r="L406" s="14" t="s">
        <v>27</v>
      </c>
      <c r="N406" s="166" t="e">
        <f>INDEX('Listado Ins Ana'!I:I,MATCH(Cantidades!G406,'Listado Ins Ana'!H:H,0))</f>
        <v>#N/A</v>
      </c>
      <c r="O406" s="167" t="e">
        <f>INDEX('Listado Ins Ana'!J:J,MATCH(Cantidades!G406,'Listado Ins Ana'!H:H,0))</f>
        <v>#N/A</v>
      </c>
      <c r="P406" s="168" t="e">
        <f>INDEX('Listado Ins Ana'!K:K,MATCH(Cantidades!G406,'Listado Ins Ana'!H:H,0))</f>
        <v>#N/A</v>
      </c>
    </row>
    <row r="407" spans="1:16" ht="31.5" x14ac:dyDescent="0.25">
      <c r="A407" s="13" t="s">
        <v>7718</v>
      </c>
      <c r="B407" s="15" t="s">
        <v>24</v>
      </c>
      <c r="C407" s="14"/>
      <c r="D407" s="14" t="s">
        <v>7395</v>
      </c>
      <c r="E407" s="14" t="s">
        <v>7399</v>
      </c>
      <c r="F407" s="14"/>
      <c r="G407" s="15" t="s">
        <v>7472</v>
      </c>
      <c r="H407" s="194" t="s">
        <v>7799</v>
      </c>
      <c r="I407" s="15" t="s">
        <v>7788</v>
      </c>
      <c r="J407" s="16">
        <v>8</v>
      </c>
      <c r="K407" s="15"/>
      <c r="L407" s="14" t="s">
        <v>27</v>
      </c>
      <c r="N407" s="166" t="e">
        <f>INDEX('Listado Ins Ana'!I:I,MATCH(Cantidades!G407,'Listado Ins Ana'!H:H,0))</f>
        <v>#N/A</v>
      </c>
      <c r="O407" s="167" t="e">
        <f>INDEX('Listado Ins Ana'!J:J,MATCH(Cantidades!G407,'Listado Ins Ana'!H:H,0))</f>
        <v>#N/A</v>
      </c>
      <c r="P407" s="168" t="e">
        <f>INDEX('Listado Ins Ana'!K:K,MATCH(Cantidades!G407,'Listado Ins Ana'!H:H,0))</f>
        <v>#N/A</v>
      </c>
    </row>
    <row r="408" spans="1:16" ht="31.5" x14ac:dyDescent="0.25">
      <c r="A408" s="13" t="s">
        <v>7718</v>
      </c>
      <c r="B408" s="15" t="s">
        <v>24</v>
      </c>
      <c r="C408" s="14"/>
      <c r="D408" s="14" t="s">
        <v>7395</v>
      </c>
      <c r="E408" s="14" t="s">
        <v>7399</v>
      </c>
      <c r="F408" s="14"/>
      <c r="G408" s="15" t="s">
        <v>7779</v>
      </c>
      <c r="H408" s="194" t="s">
        <v>7823</v>
      </c>
      <c r="I408" s="15" t="s">
        <v>7788</v>
      </c>
      <c r="J408" s="16">
        <v>4</v>
      </c>
      <c r="K408" s="15"/>
      <c r="L408" s="14" t="s">
        <v>27</v>
      </c>
      <c r="N408" s="166" t="e">
        <f>INDEX('Listado Ins Ana'!I:I,MATCH(Cantidades!G408,'Listado Ins Ana'!H:H,0))</f>
        <v>#N/A</v>
      </c>
      <c r="O408" s="167" t="e">
        <f>INDEX('Listado Ins Ana'!J:J,MATCH(Cantidades!G408,'Listado Ins Ana'!H:H,0))</f>
        <v>#N/A</v>
      </c>
      <c r="P408" s="168" t="e">
        <f>INDEX('Listado Ins Ana'!K:K,MATCH(Cantidades!G408,'Listado Ins Ana'!H:H,0))</f>
        <v>#N/A</v>
      </c>
    </row>
    <row r="409" spans="1:16" ht="31.5" x14ac:dyDescent="0.25">
      <c r="A409" s="13" t="s">
        <v>7718</v>
      </c>
      <c r="B409" s="15" t="s">
        <v>24</v>
      </c>
      <c r="C409" s="14"/>
      <c r="D409" s="14" t="s">
        <v>7395</v>
      </c>
      <c r="E409" s="14" t="s">
        <v>7399</v>
      </c>
      <c r="F409" s="14"/>
      <c r="G409" s="15" t="s">
        <v>7473</v>
      </c>
      <c r="H409" s="194" t="s">
        <v>7800</v>
      </c>
      <c r="I409" s="15" t="s">
        <v>7788</v>
      </c>
      <c r="J409" s="16">
        <v>5</v>
      </c>
      <c r="K409" s="15"/>
      <c r="L409" s="14" t="s">
        <v>27</v>
      </c>
      <c r="N409" s="166" t="e">
        <f>INDEX('Listado Ins Ana'!I:I,MATCH(Cantidades!G409,'Listado Ins Ana'!H:H,0))</f>
        <v>#N/A</v>
      </c>
      <c r="O409" s="167" t="e">
        <f>INDEX('Listado Ins Ana'!J:J,MATCH(Cantidades!G409,'Listado Ins Ana'!H:H,0))</f>
        <v>#N/A</v>
      </c>
      <c r="P409" s="168" t="e">
        <f>INDEX('Listado Ins Ana'!K:K,MATCH(Cantidades!G409,'Listado Ins Ana'!H:H,0))</f>
        <v>#N/A</v>
      </c>
    </row>
    <row r="410" spans="1:16" ht="31.5" x14ac:dyDescent="0.25">
      <c r="A410" s="13" t="s">
        <v>7718</v>
      </c>
      <c r="B410" s="15" t="s">
        <v>24</v>
      </c>
      <c r="C410" s="14"/>
      <c r="D410" s="14" t="s">
        <v>7395</v>
      </c>
      <c r="E410" s="14" t="s">
        <v>7399</v>
      </c>
      <c r="F410" s="14"/>
      <c r="G410" s="15" t="s">
        <v>7475</v>
      </c>
      <c r="H410" s="194" t="s">
        <v>7802</v>
      </c>
      <c r="I410" s="15" t="s">
        <v>7788</v>
      </c>
      <c r="J410" s="16">
        <v>2</v>
      </c>
      <c r="K410" s="15"/>
      <c r="L410" s="14" t="s">
        <v>27</v>
      </c>
      <c r="N410" s="166" t="e">
        <f>INDEX('Listado Ins Ana'!I:I,MATCH(Cantidades!G410,'Listado Ins Ana'!H:H,0))</f>
        <v>#N/A</v>
      </c>
      <c r="O410" s="167" t="e">
        <f>INDEX('Listado Ins Ana'!J:J,MATCH(Cantidades!G410,'Listado Ins Ana'!H:H,0))</f>
        <v>#N/A</v>
      </c>
      <c r="P410" s="168" t="e">
        <f>INDEX('Listado Ins Ana'!K:K,MATCH(Cantidades!G410,'Listado Ins Ana'!H:H,0))</f>
        <v>#N/A</v>
      </c>
    </row>
    <row r="411" spans="1:16" ht="31.5" x14ac:dyDescent="0.25">
      <c r="A411" s="13" t="s">
        <v>7718</v>
      </c>
      <c r="B411" s="15" t="s">
        <v>24</v>
      </c>
      <c r="C411" s="14"/>
      <c r="D411" s="14" t="s">
        <v>7395</v>
      </c>
      <c r="E411" s="14" t="s">
        <v>7399</v>
      </c>
      <c r="F411" s="14"/>
      <c r="G411" s="15" t="s">
        <v>7766</v>
      </c>
      <c r="H411" s="194" t="s">
        <v>7824</v>
      </c>
      <c r="I411" s="15" t="s">
        <v>7788</v>
      </c>
      <c r="J411" s="16">
        <v>3</v>
      </c>
      <c r="K411" s="15"/>
      <c r="L411" s="14" t="s">
        <v>27</v>
      </c>
      <c r="N411" s="166" t="e">
        <f>INDEX('Listado Ins Ana'!I:I,MATCH(Cantidades!G411,'Listado Ins Ana'!H:H,0))</f>
        <v>#N/A</v>
      </c>
      <c r="O411" s="167" t="e">
        <f>INDEX('Listado Ins Ana'!J:J,MATCH(Cantidades!G411,'Listado Ins Ana'!H:H,0))</f>
        <v>#N/A</v>
      </c>
      <c r="P411" s="168" t="e">
        <f>INDEX('Listado Ins Ana'!K:K,MATCH(Cantidades!G411,'Listado Ins Ana'!H:H,0))</f>
        <v>#N/A</v>
      </c>
    </row>
    <row r="412" spans="1:16" x14ac:dyDescent="0.25">
      <c r="A412" s="13" t="s">
        <v>7718</v>
      </c>
      <c r="B412" s="15" t="s">
        <v>24</v>
      </c>
      <c r="C412" s="14"/>
      <c r="D412" s="14" t="s">
        <v>7395</v>
      </c>
      <c r="E412" s="14" t="s">
        <v>7399</v>
      </c>
      <c r="F412" s="14"/>
      <c r="G412" s="15" t="s">
        <v>7476</v>
      </c>
      <c r="H412" s="194" t="s">
        <v>7477</v>
      </c>
      <c r="I412" s="15" t="s">
        <v>7788</v>
      </c>
      <c r="J412" s="16">
        <v>1</v>
      </c>
      <c r="K412" s="15"/>
      <c r="L412" s="14" t="s">
        <v>27</v>
      </c>
      <c r="N412" s="166" t="e">
        <f>INDEX('Listado Ins Ana'!I:I,MATCH(Cantidades!G412,'Listado Ins Ana'!H:H,0))</f>
        <v>#N/A</v>
      </c>
      <c r="O412" s="167" t="e">
        <f>INDEX('Listado Ins Ana'!J:J,MATCH(Cantidades!G412,'Listado Ins Ana'!H:H,0))</f>
        <v>#N/A</v>
      </c>
      <c r="P412" s="168" t="e">
        <f>INDEX('Listado Ins Ana'!K:K,MATCH(Cantidades!G412,'Listado Ins Ana'!H:H,0))</f>
        <v>#N/A</v>
      </c>
    </row>
    <row r="413" spans="1:16" x14ac:dyDescent="0.25">
      <c r="A413" s="13" t="s">
        <v>7718</v>
      </c>
      <c r="B413" s="15" t="s">
        <v>24</v>
      </c>
      <c r="C413" s="14"/>
      <c r="D413" s="14" t="s">
        <v>7395</v>
      </c>
      <c r="E413" s="14" t="s">
        <v>7399</v>
      </c>
      <c r="F413" s="14"/>
      <c r="G413" s="15" t="s">
        <v>7478</v>
      </c>
      <c r="H413" s="194" t="s">
        <v>7479</v>
      </c>
      <c r="I413" s="15" t="s">
        <v>7788</v>
      </c>
      <c r="J413" s="16">
        <v>1</v>
      </c>
      <c r="K413" s="15"/>
      <c r="L413" s="14" t="s">
        <v>27</v>
      </c>
      <c r="N413" s="166" t="e">
        <f>INDEX('Listado Ins Ana'!I:I,MATCH(Cantidades!G413,'Listado Ins Ana'!H:H,0))</f>
        <v>#N/A</v>
      </c>
      <c r="O413" s="167" t="e">
        <f>INDEX('Listado Ins Ana'!J:J,MATCH(Cantidades!G413,'Listado Ins Ana'!H:H,0))</f>
        <v>#N/A</v>
      </c>
      <c r="P413" s="168" t="e">
        <f>INDEX('Listado Ins Ana'!K:K,MATCH(Cantidades!G413,'Listado Ins Ana'!H:H,0))</f>
        <v>#N/A</v>
      </c>
    </row>
    <row r="414" spans="1:16" ht="47.25" x14ac:dyDescent="0.25">
      <c r="A414" s="13" t="s">
        <v>7718</v>
      </c>
      <c r="B414" s="15" t="s">
        <v>24</v>
      </c>
      <c r="C414" s="14"/>
      <c r="D414" s="14" t="s">
        <v>7395</v>
      </c>
      <c r="E414" s="14" t="s">
        <v>7399</v>
      </c>
      <c r="F414" s="14"/>
      <c r="G414" s="15">
        <v>8515</v>
      </c>
      <c r="H414" s="194" t="s">
        <v>7864</v>
      </c>
      <c r="I414" s="15" t="s">
        <v>7788</v>
      </c>
      <c r="J414" s="16">
        <v>1</v>
      </c>
      <c r="K414" s="15"/>
      <c r="L414" s="14" t="s">
        <v>27</v>
      </c>
      <c r="N414" s="166" t="str">
        <f>INDEX('Listado Ins Ana'!I:I,MATCH(Cantidades!G414,'Listado Ins Ana'!H:H,0))</f>
        <v>PUNTO HIDRÁULICO AGUA CALIENTE CPVC Ø 1/2" DUCHA. INCLUYE SUMINISTRO E INSTALACIÓN, INCLUYE ACCESORIOS, TUBERÍA, SOLDADURA Y CINTA TEFLÓN.</v>
      </c>
      <c r="O414" s="167" t="str">
        <f>INDEX('Listado Ins Ana'!J:J,MATCH(Cantidades!G414,'Listado Ins Ana'!H:H,0))</f>
        <v>UN</v>
      </c>
      <c r="P414" s="168">
        <f>INDEX('Listado Ins Ana'!K:K,MATCH(Cantidades!G414,'Listado Ins Ana'!H:H,0))</f>
        <v>14381</v>
      </c>
    </row>
    <row r="415" spans="1:16" ht="47.25" x14ac:dyDescent="0.25">
      <c r="A415" s="13" t="s">
        <v>7718</v>
      </c>
      <c r="B415" s="15" t="s">
        <v>24</v>
      </c>
      <c r="C415" s="14"/>
      <c r="D415" s="14" t="s">
        <v>7395</v>
      </c>
      <c r="E415" s="14" t="s">
        <v>7399</v>
      </c>
      <c r="F415" s="14"/>
      <c r="G415" s="15">
        <v>8603</v>
      </c>
      <c r="H415" s="194" t="s">
        <v>7480</v>
      </c>
      <c r="I415" s="15" t="s">
        <v>7788</v>
      </c>
      <c r="J415" s="16">
        <v>2</v>
      </c>
      <c r="K415" s="15"/>
      <c r="L415" s="14" t="s">
        <v>27</v>
      </c>
      <c r="N415" s="166" t="str">
        <f>INDEX('Listado Ins Ana'!I:I,MATCH(Cantidades!G415,'Listado Ins Ana'!H:H,0))</f>
        <v>PUNTO HIDRÁULICO AGUA FRÍA PVC 1/2" DUCHA. (INCLUYE SUMINISTRO E INSTALACIÓN, INCLUYE ACCESORIOS, TUBERÍA, SOLDADURA Y CINTA TEFLÓN).</v>
      </c>
      <c r="O415" s="167" t="str">
        <f>INDEX('Listado Ins Ana'!J:J,MATCH(Cantidades!G415,'Listado Ins Ana'!H:H,0))</f>
        <v>UN</v>
      </c>
      <c r="P415" s="168">
        <f>INDEX('Listado Ins Ana'!K:K,MATCH(Cantidades!G415,'Listado Ins Ana'!H:H,0))</f>
        <v>42982</v>
      </c>
    </row>
    <row r="416" spans="1:16" ht="47.25" x14ac:dyDescent="0.25">
      <c r="A416" s="13" t="s">
        <v>7718</v>
      </c>
      <c r="B416" s="15" t="s">
        <v>24</v>
      </c>
      <c r="C416" s="14"/>
      <c r="D416" s="14" t="s">
        <v>7395</v>
      </c>
      <c r="E416" s="14" t="s">
        <v>7399</v>
      </c>
      <c r="F416" s="14"/>
      <c r="G416" s="15">
        <v>8519</v>
      </c>
      <c r="H416" s="194" t="s">
        <v>7481</v>
      </c>
      <c r="I416" s="15" t="s">
        <v>7788</v>
      </c>
      <c r="J416" s="16">
        <v>29</v>
      </c>
      <c r="K416" s="15"/>
      <c r="L416" s="14" t="s">
        <v>27</v>
      </c>
      <c r="N416" s="166" t="str">
        <f>INDEX('Listado Ins Ana'!I:I,MATCH(Cantidades!G416,'Listado Ins Ana'!H:H,0))</f>
        <v>PUNTO HIDRÁULICO AGUA FRÍA PVCP Ø 1/2" LAVAPLATOS. INCLUYE SUMINISTRO E INSTALACIÓN, INCLUYE ACCESORIOS, TUBERÍA, SOLDADURA Y CINTA TEFLÓN.</v>
      </c>
      <c r="O416" s="167" t="str">
        <f>INDEX('Listado Ins Ana'!J:J,MATCH(Cantidades!G416,'Listado Ins Ana'!H:H,0))</f>
        <v>UN</v>
      </c>
      <c r="P416" s="168">
        <f>INDEX('Listado Ins Ana'!K:K,MATCH(Cantidades!G416,'Listado Ins Ana'!H:H,0))</f>
        <v>17196</v>
      </c>
    </row>
    <row r="417" spans="1:16" ht="47.25" x14ac:dyDescent="0.25">
      <c r="A417" s="13" t="s">
        <v>7718</v>
      </c>
      <c r="B417" s="15" t="s">
        <v>24</v>
      </c>
      <c r="C417" s="14"/>
      <c r="D417" s="14" t="s">
        <v>7395</v>
      </c>
      <c r="E417" s="14" t="s">
        <v>7399</v>
      </c>
      <c r="F417" s="14"/>
      <c r="G417" s="15">
        <v>8528</v>
      </c>
      <c r="H417" s="194" t="s">
        <v>7482</v>
      </c>
      <c r="I417" s="15" t="s">
        <v>7788</v>
      </c>
      <c r="J417" s="16">
        <v>6</v>
      </c>
      <c r="K417" s="15"/>
      <c r="L417" s="14" t="s">
        <v>27</v>
      </c>
      <c r="N417" s="166" t="str">
        <f>INDEX('Listado Ins Ana'!I:I,MATCH(Cantidades!G417,'Listado Ins Ana'!H:H,0))</f>
        <v>PUNTO HIDRÁULICO AGUA FRÍA PVCP Ø 1/2" LLAVE MANGUERA. INCLUYE SUMINISTRO E INSTALACIÓN, INCLUYE ACCESORIOS, TUBERÍA, SOLDADURA Y CINTA TEFLÓN.</v>
      </c>
      <c r="O417" s="167" t="str">
        <f>INDEX('Listado Ins Ana'!J:J,MATCH(Cantidades!G417,'Listado Ins Ana'!H:H,0))</f>
        <v>UN</v>
      </c>
      <c r="P417" s="168">
        <f>INDEX('Listado Ins Ana'!K:K,MATCH(Cantidades!G417,'Listado Ins Ana'!H:H,0))</f>
        <v>16261</v>
      </c>
    </row>
    <row r="418" spans="1:16" x14ac:dyDescent="0.25">
      <c r="A418" s="13" t="s">
        <v>7718</v>
      </c>
      <c r="B418" s="15" t="s">
        <v>24</v>
      </c>
      <c r="C418" s="14"/>
      <c r="D418" s="14" t="s">
        <v>7395</v>
      </c>
      <c r="E418" s="14" t="s">
        <v>7399</v>
      </c>
      <c r="F418" s="14"/>
      <c r="G418" s="15" t="s">
        <v>7767</v>
      </c>
      <c r="H418" s="194" t="s">
        <v>7825</v>
      </c>
      <c r="I418" s="15" t="s">
        <v>7788</v>
      </c>
      <c r="J418" s="16">
        <v>2</v>
      </c>
      <c r="K418" s="15"/>
      <c r="L418" s="14" t="s">
        <v>27</v>
      </c>
      <c r="N418" s="166" t="e">
        <f>INDEX('Listado Ins Ana'!I:I,MATCH(Cantidades!G418,'Listado Ins Ana'!H:H,0))</f>
        <v>#N/A</v>
      </c>
      <c r="O418" s="167" t="e">
        <f>INDEX('Listado Ins Ana'!J:J,MATCH(Cantidades!G418,'Listado Ins Ana'!H:H,0))</f>
        <v>#N/A</v>
      </c>
      <c r="P418" s="168" t="e">
        <f>INDEX('Listado Ins Ana'!K:K,MATCH(Cantidades!G418,'Listado Ins Ana'!H:H,0))</f>
        <v>#N/A</v>
      </c>
    </row>
    <row r="419" spans="1:16" ht="31.5" x14ac:dyDescent="0.25">
      <c r="A419" s="13" t="s">
        <v>7718</v>
      </c>
      <c r="B419" s="15" t="s">
        <v>24</v>
      </c>
      <c r="C419" s="14"/>
      <c r="D419" s="14" t="s">
        <v>7395</v>
      </c>
      <c r="E419" s="14" t="s">
        <v>7399</v>
      </c>
      <c r="F419" s="14"/>
      <c r="G419" s="15" t="s">
        <v>7768</v>
      </c>
      <c r="H419" s="194" t="s">
        <v>7769</v>
      </c>
      <c r="I419" s="15" t="s">
        <v>7788</v>
      </c>
      <c r="J419" s="16">
        <v>3</v>
      </c>
      <c r="K419" s="15"/>
      <c r="L419" s="14" t="s">
        <v>27</v>
      </c>
      <c r="N419" s="166" t="e">
        <f>INDEX('Listado Ins Ana'!I:I,MATCH(Cantidades!G419,'Listado Ins Ana'!H:H,0))</f>
        <v>#N/A</v>
      </c>
      <c r="O419" s="167" t="e">
        <f>INDEX('Listado Ins Ana'!J:J,MATCH(Cantidades!G419,'Listado Ins Ana'!H:H,0))</f>
        <v>#N/A</v>
      </c>
      <c r="P419" s="168" t="e">
        <f>INDEX('Listado Ins Ana'!K:K,MATCH(Cantidades!G419,'Listado Ins Ana'!H:H,0))</f>
        <v>#N/A</v>
      </c>
    </row>
    <row r="420" spans="1:16" x14ac:dyDescent="0.25">
      <c r="A420" s="13" t="s">
        <v>7718</v>
      </c>
      <c r="B420" s="15" t="s">
        <v>24</v>
      </c>
      <c r="C420" s="14"/>
      <c r="D420" s="14" t="s">
        <v>7395</v>
      </c>
      <c r="E420" s="14" t="s">
        <v>7399</v>
      </c>
      <c r="F420" s="14"/>
      <c r="G420" s="15" t="s">
        <v>7488</v>
      </c>
      <c r="H420" s="194" t="s">
        <v>7489</v>
      </c>
      <c r="I420" s="15" t="s">
        <v>7788</v>
      </c>
      <c r="J420" s="16">
        <v>2</v>
      </c>
      <c r="K420" s="15"/>
      <c r="L420" s="14" t="s">
        <v>27</v>
      </c>
      <c r="N420" s="166" t="e">
        <f>INDEX('Listado Ins Ana'!I:I,MATCH(Cantidades!G420,'Listado Ins Ana'!H:H,0))</f>
        <v>#N/A</v>
      </c>
      <c r="O420" s="167" t="e">
        <f>INDEX('Listado Ins Ana'!J:J,MATCH(Cantidades!G420,'Listado Ins Ana'!H:H,0))</f>
        <v>#N/A</v>
      </c>
      <c r="P420" s="168" t="e">
        <f>INDEX('Listado Ins Ana'!K:K,MATCH(Cantidades!G420,'Listado Ins Ana'!H:H,0))</f>
        <v>#N/A</v>
      </c>
    </row>
    <row r="421" spans="1:16" ht="31.5" x14ac:dyDescent="0.25">
      <c r="A421" s="13" t="s">
        <v>7718</v>
      </c>
      <c r="B421" s="15" t="s">
        <v>24</v>
      </c>
      <c r="C421" s="14"/>
      <c r="D421" s="14" t="s">
        <v>7395</v>
      </c>
      <c r="E421" s="14" t="s">
        <v>7399</v>
      </c>
      <c r="F421" s="14"/>
      <c r="G421" s="15" t="s">
        <v>7865</v>
      </c>
      <c r="H421" s="194" t="s">
        <v>7866</v>
      </c>
      <c r="I421" s="15" t="s">
        <v>7788</v>
      </c>
      <c r="J421" s="16">
        <v>2</v>
      </c>
      <c r="K421" s="15"/>
      <c r="L421" s="14" t="s">
        <v>27</v>
      </c>
      <c r="N421" s="166" t="e">
        <f>INDEX('Listado Ins Ana'!I:I,MATCH(Cantidades!G421,'Listado Ins Ana'!H:H,0))</f>
        <v>#N/A</v>
      </c>
      <c r="O421" s="167" t="e">
        <f>INDEX('Listado Ins Ana'!J:J,MATCH(Cantidades!G421,'Listado Ins Ana'!H:H,0))</f>
        <v>#N/A</v>
      </c>
      <c r="P421" s="168" t="e">
        <f>INDEX('Listado Ins Ana'!K:K,MATCH(Cantidades!G421,'Listado Ins Ana'!H:H,0))</f>
        <v>#N/A</v>
      </c>
    </row>
    <row r="422" spans="1:16" x14ac:dyDescent="0.25">
      <c r="A422" s="13" t="s">
        <v>7718</v>
      </c>
      <c r="B422" s="15" t="s">
        <v>24</v>
      </c>
      <c r="C422" s="14"/>
      <c r="D422" s="14" t="s">
        <v>7395</v>
      </c>
      <c r="E422" s="14" t="s">
        <v>7399</v>
      </c>
      <c r="F422" s="14"/>
      <c r="G422" s="15" t="s">
        <v>7826</v>
      </c>
      <c r="H422" s="194" t="s">
        <v>7827</v>
      </c>
      <c r="I422" s="15" t="s">
        <v>7788</v>
      </c>
      <c r="J422" s="16">
        <v>2</v>
      </c>
      <c r="K422" s="15"/>
      <c r="L422" s="14" t="s">
        <v>27</v>
      </c>
      <c r="N422" s="166" t="e">
        <f>INDEX('Listado Ins Ana'!I:I,MATCH(Cantidades!G422,'Listado Ins Ana'!H:H,0))</f>
        <v>#N/A</v>
      </c>
      <c r="O422" s="167" t="e">
        <f>INDEX('Listado Ins Ana'!J:J,MATCH(Cantidades!G422,'Listado Ins Ana'!H:H,0))</f>
        <v>#N/A</v>
      </c>
      <c r="P422" s="168" t="e">
        <f>INDEX('Listado Ins Ana'!K:K,MATCH(Cantidades!G422,'Listado Ins Ana'!H:H,0))</f>
        <v>#N/A</v>
      </c>
    </row>
    <row r="423" spans="1:16" ht="31.5" x14ac:dyDescent="0.25">
      <c r="A423" s="13" t="s">
        <v>7718</v>
      </c>
      <c r="B423" s="15" t="s">
        <v>24</v>
      </c>
      <c r="C423" s="14"/>
      <c r="D423" s="14" t="s">
        <v>7395</v>
      </c>
      <c r="E423" s="14" t="s">
        <v>7399</v>
      </c>
      <c r="F423" s="14"/>
      <c r="G423" s="15" t="s">
        <v>7494</v>
      </c>
      <c r="H423" s="194" t="s">
        <v>7804</v>
      </c>
      <c r="I423" s="15" t="s">
        <v>7788</v>
      </c>
      <c r="J423" s="16">
        <v>6</v>
      </c>
      <c r="K423" s="15"/>
      <c r="L423" s="14" t="s">
        <v>27</v>
      </c>
      <c r="N423" s="166" t="e">
        <f>INDEX('Listado Ins Ana'!I:I,MATCH(Cantidades!G423,'Listado Ins Ana'!H:H,0))</f>
        <v>#N/A</v>
      </c>
      <c r="O423" s="167" t="e">
        <f>INDEX('Listado Ins Ana'!J:J,MATCH(Cantidades!G423,'Listado Ins Ana'!H:H,0))</f>
        <v>#N/A</v>
      </c>
      <c r="P423" s="168" t="e">
        <f>INDEX('Listado Ins Ana'!K:K,MATCH(Cantidades!G423,'Listado Ins Ana'!H:H,0))</f>
        <v>#N/A</v>
      </c>
    </row>
    <row r="424" spans="1:16" ht="31.5" x14ac:dyDescent="0.25">
      <c r="A424" s="13" t="s">
        <v>7718</v>
      </c>
      <c r="B424" s="15" t="s">
        <v>24</v>
      </c>
      <c r="C424" s="14"/>
      <c r="D424" s="14" t="s">
        <v>7395</v>
      </c>
      <c r="E424" s="14" t="s">
        <v>7399</v>
      </c>
      <c r="F424" s="14"/>
      <c r="G424" s="15" t="s">
        <v>7495</v>
      </c>
      <c r="H424" s="194" t="s">
        <v>7805</v>
      </c>
      <c r="I424" s="15" t="s">
        <v>7788</v>
      </c>
      <c r="J424" s="16">
        <v>3</v>
      </c>
      <c r="K424" s="15"/>
      <c r="L424" s="14" t="s">
        <v>27</v>
      </c>
      <c r="N424" s="166" t="e">
        <f>INDEX('Listado Ins Ana'!I:I,MATCH(Cantidades!G424,'Listado Ins Ana'!H:H,0))</f>
        <v>#N/A</v>
      </c>
      <c r="O424" s="167" t="e">
        <f>INDEX('Listado Ins Ana'!J:J,MATCH(Cantidades!G424,'Listado Ins Ana'!H:H,0))</f>
        <v>#N/A</v>
      </c>
      <c r="P424" s="168" t="e">
        <f>INDEX('Listado Ins Ana'!K:K,MATCH(Cantidades!G424,'Listado Ins Ana'!H:H,0))</f>
        <v>#N/A</v>
      </c>
    </row>
    <row r="425" spans="1:16" ht="31.5" x14ac:dyDescent="0.25">
      <c r="A425" s="13" t="s">
        <v>7718</v>
      </c>
      <c r="B425" s="15" t="s">
        <v>24</v>
      </c>
      <c r="C425" s="14"/>
      <c r="D425" s="14" t="s">
        <v>7395</v>
      </c>
      <c r="E425" s="14" t="s">
        <v>7399</v>
      </c>
      <c r="F425" s="14"/>
      <c r="G425" s="15" t="s">
        <v>7496</v>
      </c>
      <c r="H425" s="194" t="s">
        <v>7806</v>
      </c>
      <c r="I425" s="15" t="s">
        <v>7788</v>
      </c>
      <c r="J425" s="16">
        <v>5</v>
      </c>
      <c r="K425" s="15"/>
      <c r="L425" s="14" t="s">
        <v>27</v>
      </c>
      <c r="N425" s="166" t="e">
        <f>INDEX('Listado Ins Ana'!I:I,MATCH(Cantidades!G425,'Listado Ins Ana'!H:H,0))</f>
        <v>#N/A</v>
      </c>
      <c r="O425" s="167" t="e">
        <f>INDEX('Listado Ins Ana'!J:J,MATCH(Cantidades!G425,'Listado Ins Ana'!H:H,0))</f>
        <v>#N/A</v>
      </c>
      <c r="P425" s="168" t="e">
        <f>INDEX('Listado Ins Ana'!K:K,MATCH(Cantidades!G425,'Listado Ins Ana'!H:H,0))</f>
        <v>#N/A</v>
      </c>
    </row>
    <row r="426" spans="1:16" x14ac:dyDescent="0.25">
      <c r="A426" s="13" t="s">
        <v>7718</v>
      </c>
      <c r="B426" s="15" t="s">
        <v>24</v>
      </c>
      <c r="C426" s="14"/>
      <c r="D426" s="14" t="s">
        <v>7395</v>
      </c>
      <c r="E426" s="14" t="s">
        <v>7399</v>
      </c>
      <c r="F426" s="14"/>
      <c r="G426" s="15" t="s">
        <v>7498</v>
      </c>
      <c r="H426" s="194" t="s">
        <v>7499</v>
      </c>
      <c r="I426" s="15" t="s">
        <v>7788</v>
      </c>
      <c r="J426" s="16">
        <v>1</v>
      </c>
      <c r="K426" s="15"/>
      <c r="L426" s="14" t="s">
        <v>27</v>
      </c>
      <c r="N426" s="166" t="e">
        <f>INDEX('Listado Ins Ana'!I:I,MATCH(Cantidades!G426,'Listado Ins Ana'!H:H,0))</f>
        <v>#N/A</v>
      </c>
      <c r="O426" s="167" t="e">
        <f>INDEX('Listado Ins Ana'!J:J,MATCH(Cantidades!G426,'Listado Ins Ana'!H:H,0))</f>
        <v>#N/A</v>
      </c>
      <c r="P426" s="168" t="e">
        <f>INDEX('Listado Ins Ana'!K:K,MATCH(Cantidades!G426,'Listado Ins Ana'!H:H,0))</f>
        <v>#N/A</v>
      </c>
    </row>
    <row r="427" spans="1:16" ht="31.5" x14ac:dyDescent="0.25">
      <c r="A427" s="13" t="s">
        <v>7718</v>
      </c>
      <c r="B427" s="15" t="s">
        <v>24</v>
      </c>
      <c r="C427" s="14"/>
      <c r="D427" s="14" t="s">
        <v>7395</v>
      </c>
      <c r="E427" s="14" t="s">
        <v>7399</v>
      </c>
      <c r="F427" s="14"/>
      <c r="G427" s="15" t="s">
        <v>7500</v>
      </c>
      <c r="H427" s="194" t="s">
        <v>7809</v>
      </c>
      <c r="I427" s="15" t="s">
        <v>7788</v>
      </c>
      <c r="J427" s="16">
        <v>9</v>
      </c>
      <c r="K427" s="15"/>
      <c r="L427" s="14" t="s">
        <v>27</v>
      </c>
      <c r="N427" s="166" t="e">
        <f>INDEX('Listado Ins Ana'!I:I,MATCH(Cantidades!G427,'Listado Ins Ana'!H:H,0))</f>
        <v>#N/A</v>
      </c>
      <c r="O427" s="167" t="e">
        <f>INDEX('Listado Ins Ana'!J:J,MATCH(Cantidades!G427,'Listado Ins Ana'!H:H,0))</f>
        <v>#N/A</v>
      </c>
      <c r="P427" s="168" t="e">
        <f>INDEX('Listado Ins Ana'!K:K,MATCH(Cantidades!G427,'Listado Ins Ana'!H:H,0))</f>
        <v>#N/A</v>
      </c>
    </row>
    <row r="428" spans="1:16" ht="31.5" x14ac:dyDescent="0.25">
      <c r="A428" s="13" t="s">
        <v>7718</v>
      </c>
      <c r="B428" s="15" t="s">
        <v>24</v>
      </c>
      <c r="C428" s="14"/>
      <c r="D428" s="14" t="s">
        <v>7395</v>
      </c>
      <c r="E428" s="14" t="s">
        <v>7399</v>
      </c>
      <c r="F428" s="14"/>
      <c r="G428" s="15" t="s">
        <v>7770</v>
      </c>
      <c r="H428" s="194" t="s">
        <v>7847</v>
      </c>
      <c r="I428" s="15" t="s">
        <v>7788</v>
      </c>
      <c r="J428" s="16">
        <v>1</v>
      </c>
      <c r="K428" s="15"/>
      <c r="L428" s="14" t="s">
        <v>27</v>
      </c>
      <c r="N428" s="166" t="e">
        <f>INDEX('Listado Ins Ana'!I:I,MATCH(Cantidades!G428,'Listado Ins Ana'!H:H,0))</f>
        <v>#N/A</v>
      </c>
      <c r="O428" s="167" t="e">
        <f>INDEX('Listado Ins Ana'!J:J,MATCH(Cantidades!G428,'Listado Ins Ana'!H:H,0))</f>
        <v>#N/A</v>
      </c>
      <c r="P428" s="168" t="e">
        <f>INDEX('Listado Ins Ana'!K:K,MATCH(Cantidades!G428,'Listado Ins Ana'!H:H,0))</f>
        <v>#N/A</v>
      </c>
    </row>
    <row r="429" spans="1:16" ht="31.5" x14ac:dyDescent="0.25">
      <c r="A429" s="13" t="s">
        <v>7718</v>
      </c>
      <c r="B429" s="15" t="s">
        <v>24</v>
      </c>
      <c r="C429" s="14"/>
      <c r="D429" s="14" t="s">
        <v>7395</v>
      </c>
      <c r="E429" s="14" t="s">
        <v>7399</v>
      </c>
      <c r="F429" s="14"/>
      <c r="G429" s="15" t="s">
        <v>7501</v>
      </c>
      <c r="H429" s="194" t="s">
        <v>7810</v>
      </c>
      <c r="I429" s="15" t="s">
        <v>7788</v>
      </c>
      <c r="J429" s="16">
        <v>2</v>
      </c>
      <c r="K429" s="15"/>
      <c r="L429" s="14" t="s">
        <v>27</v>
      </c>
      <c r="N429" s="166" t="e">
        <f>INDEX('Listado Ins Ana'!I:I,MATCH(Cantidades!G429,'Listado Ins Ana'!H:H,0))</f>
        <v>#N/A</v>
      </c>
      <c r="O429" s="167" t="e">
        <f>INDEX('Listado Ins Ana'!J:J,MATCH(Cantidades!G429,'Listado Ins Ana'!H:H,0))</f>
        <v>#N/A</v>
      </c>
      <c r="P429" s="168" t="e">
        <f>INDEX('Listado Ins Ana'!K:K,MATCH(Cantidades!G429,'Listado Ins Ana'!H:H,0))</f>
        <v>#N/A</v>
      </c>
    </row>
    <row r="430" spans="1:16" ht="31.5" x14ac:dyDescent="0.25">
      <c r="A430" s="13" t="s">
        <v>7718</v>
      </c>
      <c r="B430" s="15" t="s">
        <v>24</v>
      </c>
      <c r="C430" s="14"/>
      <c r="D430" s="14" t="s">
        <v>7395</v>
      </c>
      <c r="E430" s="14" t="s">
        <v>7399</v>
      </c>
      <c r="F430" s="14"/>
      <c r="G430" s="15" t="s">
        <v>7502</v>
      </c>
      <c r="H430" s="194" t="s">
        <v>7811</v>
      </c>
      <c r="I430" s="15" t="s">
        <v>7788</v>
      </c>
      <c r="J430" s="16">
        <v>15</v>
      </c>
      <c r="K430" s="15"/>
      <c r="L430" s="14" t="s">
        <v>27</v>
      </c>
      <c r="N430" s="166" t="e">
        <f>INDEX('Listado Ins Ana'!I:I,MATCH(Cantidades!G430,'Listado Ins Ana'!H:H,0))</f>
        <v>#N/A</v>
      </c>
      <c r="O430" s="167" t="e">
        <f>INDEX('Listado Ins Ana'!J:J,MATCH(Cantidades!G430,'Listado Ins Ana'!H:H,0))</f>
        <v>#N/A</v>
      </c>
      <c r="P430" s="168" t="e">
        <f>INDEX('Listado Ins Ana'!K:K,MATCH(Cantidades!G430,'Listado Ins Ana'!H:H,0))</f>
        <v>#N/A</v>
      </c>
    </row>
    <row r="431" spans="1:16" ht="31.5" x14ac:dyDescent="0.25">
      <c r="A431" s="13" t="s">
        <v>7718</v>
      </c>
      <c r="B431" s="15" t="s">
        <v>24</v>
      </c>
      <c r="C431" s="14"/>
      <c r="D431" s="14" t="s">
        <v>7395</v>
      </c>
      <c r="E431" s="14" t="s">
        <v>7399</v>
      </c>
      <c r="F431" s="14"/>
      <c r="G431" s="15" t="s">
        <v>7503</v>
      </c>
      <c r="H431" s="194" t="s">
        <v>7812</v>
      </c>
      <c r="I431" s="15" t="s">
        <v>7788</v>
      </c>
      <c r="J431" s="16">
        <v>4</v>
      </c>
      <c r="K431" s="15"/>
      <c r="L431" s="14" t="s">
        <v>27</v>
      </c>
      <c r="N431" s="166" t="e">
        <f>INDEX('Listado Ins Ana'!I:I,MATCH(Cantidades!G431,'Listado Ins Ana'!H:H,0))</f>
        <v>#N/A</v>
      </c>
      <c r="O431" s="167" t="e">
        <f>INDEX('Listado Ins Ana'!J:J,MATCH(Cantidades!G431,'Listado Ins Ana'!H:H,0))</f>
        <v>#N/A</v>
      </c>
      <c r="P431" s="168" t="e">
        <f>INDEX('Listado Ins Ana'!K:K,MATCH(Cantidades!G431,'Listado Ins Ana'!H:H,0))</f>
        <v>#N/A</v>
      </c>
    </row>
    <row r="432" spans="1:16" ht="31.5" x14ac:dyDescent="0.25">
      <c r="A432" s="13" t="s">
        <v>7718</v>
      </c>
      <c r="B432" s="15" t="s">
        <v>24</v>
      </c>
      <c r="C432" s="14"/>
      <c r="D432" s="14" t="s">
        <v>7395</v>
      </c>
      <c r="E432" s="14" t="s">
        <v>7399</v>
      </c>
      <c r="F432" s="14"/>
      <c r="G432" s="15" t="s">
        <v>7771</v>
      </c>
      <c r="H432" s="194" t="s">
        <v>7829</v>
      </c>
      <c r="I432" s="15" t="s">
        <v>7788</v>
      </c>
      <c r="J432" s="16">
        <v>2</v>
      </c>
      <c r="K432" s="15"/>
      <c r="L432" s="14" t="s">
        <v>27</v>
      </c>
      <c r="N432" s="166" t="e">
        <f>INDEX('Listado Ins Ana'!I:I,MATCH(Cantidades!G432,'Listado Ins Ana'!H:H,0))</f>
        <v>#N/A</v>
      </c>
      <c r="O432" s="167" t="e">
        <f>INDEX('Listado Ins Ana'!J:J,MATCH(Cantidades!G432,'Listado Ins Ana'!H:H,0))</f>
        <v>#N/A</v>
      </c>
      <c r="P432" s="168" t="e">
        <f>INDEX('Listado Ins Ana'!K:K,MATCH(Cantidades!G432,'Listado Ins Ana'!H:H,0))</f>
        <v>#N/A</v>
      </c>
    </row>
    <row r="433" spans="1:16" ht="31.5" x14ac:dyDescent="0.25">
      <c r="A433" s="13" t="s">
        <v>7718</v>
      </c>
      <c r="B433" s="15" t="s">
        <v>24</v>
      </c>
      <c r="C433" s="14"/>
      <c r="D433" s="14" t="s">
        <v>7395</v>
      </c>
      <c r="E433" s="14" t="s">
        <v>7399</v>
      </c>
      <c r="F433" s="14"/>
      <c r="G433" s="15" t="s">
        <v>7504</v>
      </c>
      <c r="H433" s="194" t="s">
        <v>7813</v>
      </c>
      <c r="I433" s="15" t="s">
        <v>7788</v>
      </c>
      <c r="J433" s="16">
        <v>1</v>
      </c>
      <c r="K433" s="15"/>
      <c r="L433" s="14" t="s">
        <v>27</v>
      </c>
      <c r="N433" s="166" t="e">
        <f>INDEX('Listado Ins Ana'!I:I,MATCH(Cantidades!G433,'Listado Ins Ana'!H:H,0))</f>
        <v>#N/A</v>
      </c>
      <c r="O433" s="167" t="e">
        <f>INDEX('Listado Ins Ana'!J:J,MATCH(Cantidades!G433,'Listado Ins Ana'!H:H,0))</f>
        <v>#N/A</v>
      </c>
      <c r="P433" s="168" t="e">
        <f>INDEX('Listado Ins Ana'!K:K,MATCH(Cantidades!G433,'Listado Ins Ana'!H:H,0))</f>
        <v>#N/A</v>
      </c>
    </row>
    <row r="434" spans="1:16" x14ac:dyDescent="0.25">
      <c r="A434" s="13" t="s">
        <v>7718</v>
      </c>
      <c r="B434" s="15" t="s">
        <v>24</v>
      </c>
      <c r="C434" s="14"/>
      <c r="D434" s="14" t="s">
        <v>7395</v>
      </c>
      <c r="E434" s="14" t="s">
        <v>7399</v>
      </c>
      <c r="F434" s="14"/>
      <c r="G434" s="15" t="s">
        <v>7867</v>
      </c>
      <c r="H434" s="194" t="s">
        <v>7868</v>
      </c>
      <c r="I434" s="15" t="s">
        <v>7788</v>
      </c>
      <c r="J434" s="16">
        <v>1</v>
      </c>
      <c r="K434" s="15"/>
      <c r="L434" s="14" t="s">
        <v>27</v>
      </c>
      <c r="N434" s="166" t="e">
        <f>INDEX('Listado Ins Ana'!I:I,MATCH(Cantidades!G434,'Listado Ins Ana'!H:H,0))</f>
        <v>#N/A</v>
      </c>
      <c r="O434" s="167" t="e">
        <f>INDEX('Listado Ins Ana'!J:J,MATCH(Cantidades!G434,'Listado Ins Ana'!H:H,0))</f>
        <v>#N/A</v>
      </c>
      <c r="P434" s="168" t="e">
        <f>INDEX('Listado Ins Ana'!K:K,MATCH(Cantidades!G434,'Listado Ins Ana'!H:H,0))</f>
        <v>#N/A</v>
      </c>
    </row>
    <row r="435" spans="1:16" x14ac:dyDescent="0.25">
      <c r="A435" s="13" t="s">
        <v>7718</v>
      </c>
      <c r="B435" s="15" t="s">
        <v>24</v>
      </c>
      <c r="C435" s="14"/>
      <c r="D435" s="14" t="s">
        <v>7395</v>
      </c>
      <c r="E435" s="14" t="s">
        <v>7399</v>
      </c>
      <c r="F435" s="14"/>
      <c r="G435" s="15" t="s">
        <v>7505</v>
      </c>
      <c r="H435" s="194" t="s">
        <v>7814</v>
      </c>
      <c r="I435" s="15" t="s">
        <v>7788</v>
      </c>
      <c r="J435" s="16">
        <v>1</v>
      </c>
      <c r="K435" s="15"/>
      <c r="L435" s="14" t="s">
        <v>27</v>
      </c>
      <c r="N435" s="166" t="e">
        <f>INDEX('Listado Ins Ana'!I:I,MATCH(Cantidades!G435,'Listado Ins Ana'!H:H,0))</f>
        <v>#N/A</v>
      </c>
      <c r="O435" s="167" t="e">
        <f>INDEX('Listado Ins Ana'!J:J,MATCH(Cantidades!G435,'Listado Ins Ana'!H:H,0))</f>
        <v>#N/A</v>
      </c>
      <c r="P435" s="168" t="e">
        <f>INDEX('Listado Ins Ana'!K:K,MATCH(Cantidades!G435,'Listado Ins Ana'!H:H,0))</f>
        <v>#N/A</v>
      </c>
    </row>
    <row r="436" spans="1:16" x14ac:dyDescent="0.25">
      <c r="A436" s="13" t="s">
        <v>7718</v>
      </c>
      <c r="B436" s="15" t="s">
        <v>24</v>
      </c>
      <c r="C436" s="14"/>
      <c r="D436" s="14" t="s">
        <v>7395</v>
      </c>
      <c r="E436" s="14" t="s">
        <v>7399</v>
      </c>
      <c r="F436" s="14"/>
      <c r="G436" s="15" t="s">
        <v>7506</v>
      </c>
      <c r="H436" s="194" t="s">
        <v>7815</v>
      </c>
      <c r="I436" s="15" t="s">
        <v>7788</v>
      </c>
      <c r="J436" s="16">
        <v>2</v>
      </c>
      <c r="K436" s="15"/>
      <c r="L436" s="14" t="s">
        <v>27</v>
      </c>
      <c r="N436" s="166" t="e">
        <f>INDEX('Listado Ins Ana'!I:I,MATCH(Cantidades!G436,'Listado Ins Ana'!H:H,0))</f>
        <v>#N/A</v>
      </c>
      <c r="O436" s="167" t="e">
        <f>INDEX('Listado Ins Ana'!J:J,MATCH(Cantidades!G436,'Listado Ins Ana'!H:H,0))</f>
        <v>#N/A</v>
      </c>
      <c r="P436" s="168" t="e">
        <f>INDEX('Listado Ins Ana'!K:K,MATCH(Cantidades!G436,'Listado Ins Ana'!H:H,0))</f>
        <v>#N/A</v>
      </c>
    </row>
    <row r="437" spans="1:16" ht="31.5" x14ac:dyDescent="0.25">
      <c r="A437" s="13" t="s">
        <v>7718</v>
      </c>
      <c r="B437" s="15" t="s">
        <v>24</v>
      </c>
      <c r="C437" s="14"/>
      <c r="D437" s="14" t="s">
        <v>7395</v>
      </c>
      <c r="E437" s="14" t="s">
        <v>7396</v>
      </c>
      <c r="F437" s="14"/>
      <c r="G437" s="15" t="s">
        <v>7440</v>
      </c>
      <c r="H437" s="194" t="s">
        <v>7441</v>
      </c>
      <c r="I437" s="15" t="s">
        <v>7788</v>
      </c>
      <c r="J437" s="16">
        <v>3</v>
      </c>
      <c r="K437" s="15"/>
      <c r="L437" s="14" t="s">
        <v>27</v>
      </c>
      <c r="N437" s="166" t="e">
        <f>INDEX('Listado Ins Ana'!I:I,MATCH(Cantidades!G437,'Listado Ins Ana'!H:H,0))</f>
        <v>#N/A</v>
      </c>
      <c r="O437" s="167" t="e">
        <f>INDEX('Listado Ins Ana'!J:J,MATCH(Cantidades!G437,'Listado Ins Ana'!H:H,0))</f>
        <v>#N/A</v>
      </c>
      <c r="P437" s="168" t="e">
        <f>INDEX('Listado Ins Ana'!K:K,MATCH(Cantidades!G437,'Listado Ins Ana'!H:H,0))</f>
        <v>#N/A</v>
      </c>
    </row>
    <row r="438" spans="1:16" ht="31.5" x14ac:dyDescent="0.25">
      <c r="A438" s="13" t="s">
        <v>7718</v>
      </c>
      <c r="B438" s="15" t="s">
        <v>24</v>
      </c>
      <c r="C438" s="14"/>
      <c r="D438" s="14" t="s">
        <v>7395</v>
      </c>
      <c r="E438" s="14" t="s">
        <v>7396</v>
      </c>
      <c r="F438" s="14"/>
      <c r="G438" s="15">
        <v>8529</v>
      </c>
      <c r="H438" s="194" t="s">
        <v>7817</v>
      </c>
      <c r="I438" s="15" t="s">
        <v>7788</v>
      </c>
      <c r="J438" s="16">
        <v>5</v>
      </c>
      <c r="K438" s="15"/>
      <c r="L438" s="14" t="s">
        <v>27</v>
      </c>
      <c r="N438" s="166" t="str">
        <f>INDEX('Listado Ins Ana'!I:I,MATCH(Cantidades!G438,'Listado Ins Ana'!H:H,0))</f>
        <v>BUJE SOLDADO SANITARIA PVCS TIPO U.M. Ø4" X Ø2". INCLUYE SUMINISTRO E INSTALACIÓN.</v>
      </c>
      <c r="O438" s="167" t="str">
        <f>INDEX('Listado Ins Ana'!J:J,MATCH(Cantidades!G438,'Listado Ins Ana'!H:H,0))</f>
        <v>UN</v>
      </c>
      <c r="P438" s="168">
        <f>INDEX('Listado Ins Ana'!K:K,MATCH(Cantidades!G438,'Listado Ins Ana'!H:H,0))</f>
        <v>16120</v>
      </c>
    </row>
    <row r="439" spans="1:16" ht="31.5" x14ac:dyDescent="0.25">
      <c r="A439" s="13" t="s">
        <v>7718</v>
      </c>
      <c r="B439" s="15" t="s">
        <v>24</v>
      </c>
      <c r="C439" s="14"/>
      <c r="D439" s="14" t="s">
        <v>7395</v>
      </c>
      <c r="E439" s="14" t="s">
        <v>7396</v>
      </c>
      <c r="F439" s="14"/>
      <c r="G439" s="15" t="s">
        <v>7442</v>
      </c>
      <c r="H439" s="194" t="s">
        <v>7443</v>
      </c>
      <c r="I439" s="15" t="s">
        <v>7788</v>
      </c>
      <c r="J439" s="16">
        <v>110</v>
      </c>
      <c r="K439" s="15"/>
      <c r="L439" s="14" t="s">
        <v>27</v>
      </c>
      <c r="N439" s="166" t="e">
        <f>INDEX('Listado Ins Ana'!I:I,MATCH(Cantidades!G439,'Listado Ins Ana'!H:H,0))</f>
        <v>#N/A</v>
      </c>
      <c r="O439" s="167" t="e">
        <f>INDEX('Listado Ins Ana'!J:J,MATCH(Cantidades!G439,'Listado Ins Ana'!H:H,0))</f>
        <v>#N/A</v>
      </c>
      <c r="P439" s="168" t="e">
        <f>INDEX('Listado Ins Ana'!K:K,MATCH(Cantidades!G439,'Listado Ins Ana'!H:H,0))</f>
        <v>#N/A</v>
      </c>
    </row>
    <row r="440" spans="1:16" ht="31.5" x14ac:dyDescent="0.25">
      <c r="A440" s="13" t="s">
        <v>7718</v>
      </c>
      <c r="B440" s="15" t="s">
        <v>24</v>
      </c>
      <c r="C440" s="14"/>
      <c r="D440" s="14" t="s">
        <v>7395</v>
      </c>
      <c r="E440" s="14" t="s">
        <v>7396</v>
      </c>
      <c r="F440" s="14"/>
      <c r="G440" s="15" t="s">
        <v>7444</v>
      </c>
      <c r="H440" s="194" t="s">
        <v>7445</v>
      </c>
      <c r="I440" s="15" t="s">
        <v>7788</v>
      </c>
      <c r="J440" s="16">
        <v>44</v>
      </c>
      <c r="K440" s="15"/>
      <c r="L440" s="14" t="s">
        <v>27</v>
      </c>
      <c r="N440" s="166" t="e">
        <f>INDEX('Listado Ins Ana'!I:I,MATCH(Cantidades!G440,'Listado Ins Ana'!H:H,0))</f>
        <v>#N/A</v>
      </c>
      <c r="O440" s="167" t="e">
        <f>INDEX('Listado Ins Ana'!J:J,MATCH(Cantidades!G440,'Listado Ins Ana'!H:H,0))</f>
        <v>#N/A</v>
      </c>
      <c r="P440" s="168" t="e">
        <f>INDEX('Listado Ins Ana'!K:K,MATCH(Cantidades!G440,'Listado Ins Ana'!H:H,0))</f>
        <v>#N/A</v>
      </c>
    </row>
    <row r="441" spans="1:16" ht="31.5" x14ac:dyDescent="0.25">
      <c r="A441" s="13" t="s">
        <v>7718</v>
      </c>
      <c r="B441" s="15" t="s">
        <v>24</v>
      </c>
      <c r="C441" s="14"/>
      <c r="D441" s="14" t="s">
        <v>7395</v>
      </c>
      <c r="E441" s="14" t="s">
        <v>7396</v>
      </c>
      <c r="F441" s="14"/>
      <c r="G441" s="15">
        <v>5076</v>
      </c>
      <c r="H441" s="194" t="s">
        <v>7448</v>
      </c>
      <c r="I441" s="15" t="s">
        <v>7788</v>
      </c>
      <c r="J441" s="16">
        <v>47</v>
      </c>
      <c r="K441" s="15"/>
      <c r="L441" s="14" t="s">
        <v>27</v>
      </c>
      <c r="N441" s="166" t="str">
        <f>INDEX('Listado Ins Ana'!I:I,MATCH(Cantidades!G441,'Listado Ins Ana'!H:H,0))</f>
        <v>CODO 45° PVC SANITARIA D=4" (INCLUYE SUMINISTRO E INSTALACIÓN).</v>
      </c>
      <c r="O441" s="167" t="str">
        <f>INDEX('Listado Ins Ana'!J:J,MATCH(Cantidades!G441,'Listado Ins Ana'!H:H,0))</f>
        <v>UN</v>
      </c>
      <c r="P441" s="168">
        <f>INDEX('Listado Ins Ana'!K:K,MATCH(Cantidades!G441,'Listado Ins Ana'!H:H,0))</f>
        <v>19204</v>
      </c>
    </row>
    <row r="442" spans="1:16" ht="31.5" x14ac:dyDescent="0.25">
      <c r="A442" s="13" t="s">
        <v>7718</v>
      </c>
      <c r="B442" s="15" t="s">
        <v>24</v>
      </c>
      <c r="C442" s="14"/>
      <c r="D442" s="14" t="s">
        <v>7395</v>
      </c>
      <c r="E442" s="14" t="s">
        <v>7396</v>
      </c>
      <c r="F442" s="14"/>
      <c r="G442" s="15" t="s">
        <v>7446</v>
      </c>
      <c r="H442" s="194" t="s">
        <v>7447</v>
      </c>
      <c r="I442" s="15" t="s">
        <v>7788</v>
      </c>
      <c r="J442" s="16">
        <v>88</v>
      </c>
      <c r="K442" s="15"/>
      <c r="L442" s="14" t="s">
        <v>27</v>
      </c>
      <c r="N442" s="166" t="e">
        <f>INDEX('Listado Ins Ana'!I:I,MATCH(Cantidades!G442,'Listado Ins Ana'!H:H,0))</f>
        <v>#N/A</v>
      </c>
      <c r="O442" s="167" t="e">
        <f>INDEX('Listado Ins Ana'!J:J,MATCH(Cantidades!G442,'Listado Ins Ana'!H:H,0))</f>
        <v>#N/A</v>
      </c>
      <c r="P442" s="168" t="e">
        <f>INDEX('Listado Ins Ana'!K:K,MATCH(Cantidades!G442,'Listado Ins Ana'!H:H,0))</f>
        <v>#N/A</v>
      </c>
    </row>
    <row r="443" spans="1:16" ht="31.5" x14ac:dyDescent="0.25">
      <c r="A443" s="13" t="s">
        <v>7718</v>
      </c>
      <c r="B443" s="15" t="s">
        <v>24</v>
      </c>
      <c r="C443" s="14"/>
      <c r="D443" s="14" t="s">
        <v>7395</v>
      </c>
      <c r="E443" s="14" t="s">
        <v>7396</v>
      </c>
      <c r="F443" s="14"/>
      <c r="G443" s="15" t="s">
        <v>7757</v>
      </c>
      <c r="H443" s="194" t="s">
        <v>7758</v>
      </c>
      <c r="I443" s="15" t="s">
        <v>7788</v>
      </c>
      <c r="J443" s="16">
        <v>1</v>
      </c>
      <c r="K443" s="15"/>
      <c r="L443" s="14" t="s">
        <v>27</v>
      </c>
      <c r="N443" s="166" t="e">
        <f>INDEX('Listado Ins Ana'!I:I,MATCH(Cantidades!G443,'Listado Ins Ana'!H:H,0))</f>
        <v>#N/A</v>
      </c>
      <c r="O443" s="167" t="e">
        <f>INDEX('Listado Ins Ana'!J:J,MATCH(Cantidades!G443,'Listado Ins Ana'!H:H,0))</f>
        <v>#N/A</v>
      </c>
      <c r="P443" s="168" t="e">
        <f>INDEX('Listado Ins Ana'!K:K,MATCH(Cantidades!G443,'Listado Ins Ana'!H:H,0))</f>
        <v>#N/A</v>
      </c>
    </row>
    <row r="444" spans="1:16" ht="31.5" x14ac:dyDescent="0.25">
      <c r="A444" s="13" t="s">
        <v>7718</v>
      </c>
      <c r="B444" s="15" t="s">
        <v>24</v>
      </c>
      <c r="C444" s="14"/>
      <c r="D444" s="14" t="s">
        <v>7395</v>
      </c>
      <c r="E444" s="14" t="s">
        <v>7396</v>
      </c>
      <c r="F444" s="14"/>
      <c r="G444" s="15" t="s">
        <v>7759</v>
      </c>
      <c r="H444" s="194" t="s">
        <v>7760</v>
      </c>
      <c r="I444" s="15" t="s">
        <v>7788</v>
      </c>
      <c r="J444" s="16">
        <v>1</v>
      </c>
      <c r="K444" s="15"/>
      <c r="L444" s="14" t="s">
        <v>27</v>
      </c>
      <c r="N444" s="166" t="e">
        <f>INDEX('Listado Ins Ana'!I:I,MATCH(Cantidades!G444,'Listado Ins Ana'!H:H,0))</f>
        <v>#N/A</v>
      </c>
      <c r="O444" s="167" t="e">
        <f>INDEX('Listado Ins Ana'!J:J,MATCH(Cantidades!G444,'Listado Ins Ana'!H:H,0))</f>
        <v>#N/A</v>
      </c>
      <c r="P444" s="168" t="e">
        <f>INDEX('Listado Ins Ana'!K:K,MATCH(Cantidades!G444,'Listado Ins Ana'!H:H,0))</f>
        <v>#N/A</v>
      </c>
    </row>
    <row r="445" spans="1:16" ht="31.5" x14ac:dyDescent="0.25">
      <c r="A445" s="13" t="s">
        <v>7718</v>
      </c>
      <c r="B445" s="15" t="s">
        <v>24</v>
      </c>
      <c r="C445" s="14"/>
      <c r="D445" s="14" t="s">
        <v>7395</v>
      </c>
      <c r="E445" s="14" t="s">
        <v>7396</v>
      </c>
      <c r="F445" s="14"/>
      <c r="G445" s="15">
        <v>5160</v>
      </c>
      <c r="H445" s="194" t="s">
        <v>7450</v>
      </c>
      <c r="I445" s="15" t="s">
        <v>7788</v>
      </c>
      <c r="J445" s="16">
        <v>56</v>
      </c>
      <c r="K445" s="15"/>
      <c r="L445" s="14" t="s">
        <v>27</v>
      </c>
      <c r="N445" s="166" t="str">
        <f>INDEX('Listado Ins Ana'!I:I,MATCH(Cantidades!G445,'Listado Ins Ana'!H:H,0))</f>
        <v>PUNTO SANITARIO 2" PARA LAVAMANOS, LAVAPLATOS, ORINALES Y POCETAS (INCLUYE SUMINISTRO E INSTALACIÓN, INCLUYE CODO DE 45°, TUBERIA PVC SANITARIA, SIFON, UNIÓN, SOLDADURA Y CINTA TEFLON).</v>
      </c>
      <c r="O445" s="167" t="str">
        <f>INDEX('Listado Ins Ana'!J:J,MATCH(Cantidades!G445,'Listado Ins Ana'!H:H,0))</f>
        <v>UN</v>
      </c>
      <c r="P445" s="168">
        <f>INDEX('Listado Ins Ana'!K:K,MATCH(Cantidades!G445,'Listado Ins Ana'!H:H,0))</f>
        <v>55625</v>
      </c>
    </row>
    <row r="446" spans="1:16" x14ac:dyDescent="0.25">
      <c r="A446" s="13" t="s">
        <v>7718</v>
      </c>
      <c r="B446" s="15" t="s">
        <v>24</v>
      </c>
      <c r="C446" s="14"/>
      <c r="D446" s="14" t="s">
        <v>7395</v>
      </c>
      <c r="E446" s="14" t="s">
        <v>7396</v>
      </c>
      <c r="F446" s="14"/>
      <c r="G446" s="15" t="s">
        <v>7451</v>
      </c>
      <c r="H446" s="194" t="s">
        <v>7452</v>
      </c>
      <c r="I446" s="15" t="s">
        <v>7788</v>
      </c>
      <c r="J446" s="16">
        <v>22</v>
      </c>
      <c r="K446" s="15"/>
      <c r="L446" s="14" t="s">
        <v>27</v>
      </c>
      <c r="N446" s="166" t="e">
        <f>INDEX('Listado Ins Ana'!I:I,MATCH(Cantidades!G446,'Listado Ins Ana'!H:H,0))</f>
        <v>#N/A</v>
      </c>
      <c r="O446" s="167" t="e">
        <f>INDEX('Listado Ins Ana'!J:J,MATCH(Cantidades!G446,'Listado Ins Ana'!H:H,0))</f>
        <v>#N/A</v>
      </c>
      <c r="P446" s="168" t="e">
        <f>INDEX('Listado Ins Ana'!K:K,MATCH(Cantidades!G446,'Listado Ins Ana'!H:H,0))</f>
        <v>#N/A</v>
      </c>
    </row>
    <row r="447" spans="1:16" x14ac:dyDescent="0.25">
      <c r="A447" s="13" t="s">
        <v>7718</v>
      </c>
      <c r="B447" s="15" t="s">
        <v>24</v>
      </c>
      <c r="C447" s="14"/>
      <c r="D447" s="14" t="s">
        <v>7395</v>
      </c>
      <c r="E447" s="14" t="s">
        <v>7396</v>
      </c>
      <c r="F447" s="14"/>
      <c r="G447" s="15">
        <v>5082</v>
      </c>
      <c r="H447" s="194" t="s">
        <v>7453</v>
      </c>
      <c r="I447" s="15" t="s">
        <v>7788</v>
      </c>
      <c r="J447" s="16">
        <v>23</v>
      </c>
      <c r="K447" s="15"/>
      <c r="L447" s="14" t="s">
        <v>27</v>
      </c>
      <c r="N447" s="166" t="str">
        <f>INDEX('Listado Ins Ana'!I:I,MATCH(Cantidades!G447,'Listado Ins Ana'!H:H,0))</f>
        <v>PUNTO SANITARIO 4" PARA FLUXOMETRO ( INCLUYE SUMINISTRO E INSTALACIÓN. INCLUYE CODO 45°, TUBERIA PVC SANITARIA, UNION, SOLDADURA Y CINTA TEFLON).</v>
      </c>
      <c r="O447" s="167" t="str">
        <f>INDEX('Listado Ins Ana'!J:J,MATCH(Cantidades!G447,'Listado Ins Ana'!H:H,0))</f>
        <v>UN</v>
      </c>
      <c r="P447" s="168">
        <f>INDEX('Listado Ins Ana'!K:K,MATCH(Cantidades!G447,'Listado Ins Ana'!H:H,0))</f>
        <v>80942</v>
      </c>
    </row>
    <row r="448" spans="1:16" ht="31.5" x14ac:dyDescent="0.25">
      <c r="A448" s="13" t="s">
        <v>7718</v>
      </c>
      <c r="B448" s="15" t="s">
        <v>24</v>
      </c>
      <c r="C448" s="14"/>
      <c r="D448" s="14" t="s">
        <v>7395</v>
      </c>
      <c r="E448" s="14" t="s">
        <v>7396</v>
      </c>
      <c r="F448" s="14"/>
      <c r="G448" s="15">
        <v>5079</v>
      </c>
      <c r="H448" s="194" t="s">
        <v>7455</v>
      </c>
      <c r="I448" s="15" t="s">
        <v>7788</v>
      </c>
      <c r="J448" s="16">
        <v>33</v>
      </c>
      <c r="K448" s="15"/>
      <c r="L448" s="14" t="s">
        <v>27</v>
      </c>
      <c r="N448" s="166" t="str">
        <f>INDEX('Listado Ins Ana'!I:I,MATCH(Cantidades!G448,'Listado Ins Ana'!H:H,0))</f>
        <v>YEE PVC SANITARIA D=2" (INCLUYE SUMINISTRO E INSTALACIÓN).</v>
      </c>
      <c r="O448" s="167" t="str">
        <f>INDEX('Listado Ins Ana'!J:J,MATCH(Cantidades!G448,'Listado Ins Ana'!H:H,0))</f>
        <v>UN</v>
      </c>
      <c r="P448" s="168">
        <f>INDEX('Listado Ins Ana'!K:K,MATCH(Cantidades!G448,'Listado Ins Ana'!H:H,0))</f>
        <v>10526</v>
      </c>
    </row>
    <row r="449" spans="1:16" ht="31.5" x14ac:dyDescent="0.25">
      <c r="A449" s="13" t="s">
        <v>7718</v>
      </c>
      <c r="B449" s="15" t="s">
        <v>24</v>
      </c>
      <c r="C449" s="14"/>
      <c r="D449" s="14" t="s">
        <v>7395</v>
      </c>
      <c r="E449" s="14" t="s">
        <v>7396</v>
      </c>
      <c r="F449" s="14"/>
      <c r="G449" s="15" t="s">
        <v>7716</v>
      </c>
      <c r="H449" s="194" t="s">
        <v>7717</v>
      </c>
      <c r="I449" s="15" t="s">
        <v>7788</v>
      </c>
      <c r="J449" s="16">
        <v>6</v>
      </c>
      <c r="K449" s="15"/>
      <c r="L449" s="14" t="s">
        <v>27</v>
      </c>
      <c r="N449" s="166" t="e">
        <f>INDEX('Listado Ins Ana'!I:I,MATCH(Cantidades!G449,'Listado Ins Ana'!H:H,0))</f>
        <v>#N/A</v>
      </c>
      <c r="O449" s="167" t="e">
        <f>INDEX('Listado Ins Ana'!J:J,MATCH(Cantidades!G449,'Listado Ins Ana'!H:H,0))</f>
        <v>#N/A</v>
      </c>
      <c r="P449" s="168" t="e">
        <f>INDEX('Listado Ins Ana'!K:K,MATCH(Cantidades!G449,'Listado Ins Ana'!H:H,0))</f>
        <v>#N/A</v>
      </c>
    </row>
    <row r="450" spans="1:16" ht="31.5" x14ac:dyDescent="0.25">
      <c r="A450" s="13" t="s">
        <v>7718</v>
      </c>
      <c r="B450" s="15" t="s">
        <v>24</v>
      </c>
      <c r="C450" s="14"/>
      <c r="D450" s="14" t="s">
        <v>7395</v>
      </c>
      <c r="E450" s="14" t="s">
        <v>7396</v>
      </c>
      <c r="F450" s="14"/>
      <c r="G450" s="15">
        <v>5080</v>
      </c>
      <c r="H450" s="194" t="s">
        <v>7458</v>
      </c>
      <c r="I450" s="15" t="s">
        <v>7788</v>
      </c>
      <c r="J450" s="16">
        <v>26</v>
      </c>
      <c r="K450" s="15"/>
      <c r="L450" s="14" t="s">
        <v>27</v>
      </c>
      <c r="N450" s="166" t="str">
        <f>INDEX('Listado Ins Ana'!I:I,MATCH(Cantidades!G450,'Listado Ins Ana'!H:H,0))</f>
        <v>YEE PVC SANITARIA D=4" (INCLUYE SUMINISTRO E INSTALACIÓN).</v>
      </c>
      <c r="O450" s="167" t="str">
        <f>INDEX('Listado Ins Ana'!J:J,MATCH(Cantidades!G450,'Listado Ins Ana'!H:H,0))</f>
        <v>UN</v>
      </c>
      <c r="P450" s="168">
        <f>INDEX('Listado Ins Ana'!K:K,MATCH(Cantidades!G450,'Listado Ins Ana'!H:H,0))</f>
        <v>31659</v>
      </c>
    </row>
    <row r="451" spans="1:16" ht="31.5" x14ac:dyDescent="0.25">
      <c r="A451" s="13" t="s">
        <v>7718</v>
      </c>
      <c r="B451" s="15" t="s">
        <v>24</v>
      </c>
      <c r="C451" s="14"/>
      <c r="D451" s="14" t="s">
        <v>7395</v>
      </c>
      <c r="E451" s="14" t="s">
        <v>7396</v>
      </c>
      <c r="F451" s="14"/>
      <c r="G451" s="15">
        <v>5159</v>
      </c>
      <c r="H451" s="194" t="s">
        <v>7459</v>
      </c>
      <c r="I451" s="15" t="s">
        <v>7788</v>
      </c>
      <c r="J451" s="16">
        <v>43</v>
      </c>
      <c r="K451" s="15"/>
      <c r="L451" s="14" t="s">
        <v>27</v>
      </c>
      <c r="N451" s="166" t="str">
        <f>INDEX('Listado Ins Ana'!I:I,MATCH(Cantidades!G451,'Listado Ins Ana'!H:H,0))</f>
        <v>YEE REDUCIDA PVC SANITARIA 4" X 2" (INCLUYE SUMINISTRO E INSTALACIÓN)</v>
      </c>
      <c r="O451" s="167" t="str">
        <f>INDEX('Listado Ins Ana'!J:J,MATCH(Cantidades!G451,'Listado Ins Ana'!H:H,0))</f>
        <v>UN</v>
      </c>
      <c r="P451" s="168">
        <f>INDEX('Listado Ins Ana'!K:K,MATCH(Cantidades!G451,'Listado Ins Ana'!H:H,0))</f>
        <v>27711</v>
      </c>
    </row>
    <row r="452" spans="1:16" ht="31.5" x14ac:dyDescent="0.25">
      <c r="A452" s="13" t="s">
        <v>7718</v>
      </c>
      <c r="B452" s="15" t="s">
        <v>24</v>
      </c>
      <c r="C452" s="14"/>
      <c r="D452" s="14" t="s">
        <v>7395</v>
      </c>
      <c r="E452" s="14" t="s">
        <v>7396</v>
      </c>
      <c r="F452" s="14"/>
      <c r="G452" s="15">
        <v>7590</v>
      </c>
      <c r="H452" s="194" t="s">
        <v>7460</v>
      </c>
      <c r="I452" s="15" t="s">
        <v>7788</v>
      </c>
      <c r="J452" s="16">
        <v>11</v>
      </c>
      <c r="K452" s="15"/>
      <c r="L452" s="14" t="s">
        <v>27</v>
      </c>
      <c r="N452" s="166" t="str">
        <f>INDEX('Listado Ins Ana'!I:I,MATCH(Cantidades!G452,'Listado Ins Ana'!H:H,0))</f>
        <v>YEE REDUCIDA PVC SANITARIA 4" X 3" (INCLUYE SUMINISTRO E INSTALACIÓN)</v>
      </c>
      <c r="O452" s="167" t="str">
        <f>INDEX('Listado Ins Ana'!J:J,MATCH(Cantidades!G452,'Listado Ins Ana'!H:H,0))</f>
        <v>UN</v>
      </c>
      <c r="P452" s="168">
        <f>INDEX('Listado Ins Ana'!K:K,MATCH(Cantidades!G452,'Listado Ins Ana'!H:H,0))</f>
        <v>27711</v>
      </c>
    </row>
    <row r="453" spans="1:16" ht="31.5" x14ac:dyDescent="0.25">
      <c r="A453" s="13" t="s">
        <v>7718</v>
      </c>
      <c r="B453" s="15" t="s">
        <v>24</v>
      </c>
      <c r="C453" s="14"/>
      <c r="D453" s="14" t="s">
        <v>7395</v>
      </c>
      <c r="E453" s="14" t="s">
        <v>7397</v>
      </c>
      <c r="F453" s="14"/>
      <c r="G453" s="15" t="s">
        <v>7446</v>
      </c>
      <c r="H453" s="194" t="s">
        <v>7447</v>
      </c>
      <c r="I453" s="15" t="s">
        <v>7788</v>
      </c>
      <c r="J453" s="16">
        <v>31</v>
      </c>
      <c r="K453" s="15"/>
      <c r="L453" s="14" t="s">
        <v>27</v>
      </c>
      <c r="N453" s="166" t="e">
        <f>INDEX('Listado Ins Ana'!I:I,MATCH(Cantidades!G453,'Listado Ins Ana'!H:H,0))</f>
        <v>#N/A</v>
      </c>
      <c r="O453" s="167" t="e">
        <f>INDEX('Listado Ins Ana'!J:J,MATCH(Cantidades!G453,'Listado Ins Ana'!H:H,0))</f>
        <v>#N/A</v>
      </c>
      <c r="P453" s="168" t="e">
        <f>INDEX('Listado Ins Ana'!K:K,MATCH(Cantidades!G453,'Listado Ins Ana'!H:H,0))</f>
        <v>#N/A</v>
      </c>
    </row>
    <row r="454" spans="1:16" ht="31.5" x14ac:dyDescent="0.25">
      <c r="A454" s="13" t="s">
        <v>7718</v>
      </c>
      <c r="B454" s="15" t="s">
        <v>24</v>
      </c>
      <c r="C454" s="14"/>
      <c r="D454" s="14" t="s">
        <v>7395</v>
      </c>
      <c r="E454" s="14" t="s">
        <v>7397</v>
      </c>
      <c r="F454" s="14"/>
      <c r="G454" s="15" t="s">
        <v>7449</v>
      </c>
      <c r="H454" s="194" t="s">
        <v>7433</v>
      </c>
      <c r="I454" s="15" t="s">
        <v>7788</v>
      </c>
      <c r="J454" s="16">
        <v>81</v>
      </c>
      <c r="K454" s="15"/>
      <c r="L454" s="14" t="s">
        <v>27</v>
      </c>
      <c r="N454" s="166" t="e">
        <f>INDEX('Listado Ins Ana'!I:I,MATCH(Cantidades!G454,'Listado Ins Ana'!H:H,0))</f>
        <v>#N/A</v>
      </c>
      <c r="O454" s="167" t="e">
        <f>INDEX('Listado Ins Ana'!J:J,MATCH(Cantidades!G454,'Listado Ins Ana'!H:H,0))</f>
        <v>#N/A</v>
      </c>
      <c r="P454" s="168" t="e">
        <f>INDEX('Listado Ins Ana'!K:K,MATCH(Cantidades!G454,'Listado Ins Ana'!H:H,0))</f>
        <v>#N/A</v>
      </c>
    </row>
    <row r="455" spans="1:16" ht="31.5" x14ac:dyDescent="0.25">
      <c r="A455" s="13" t="s">
        <v>7718</v>
      </c>
      <c r="B455" s="15" t="s">
        <v>24</v>
      </c>
      <c r="C455" s="14"/>
      <c r="D455" s="14" t="s">
        <v>7395</v>
      </c>
      <c r="E455" s="14" t="s">
        <v>7397</v>
      </c>
      <c r="F455" s="14"/>
      <c r="G455" s="15">
        <v>6542</v>
      </c>
      <c r="H455" s="194" t="s">
        <v>7435</v>
      </c>
      <c r="I455" s="15" t="s">
        <v>7788</v>
      </c>
      <c r="J455" s="16">
        <v>6</v>
      </c>
      <c r="K455" s="15"/>
      <c r="L455" s="14" t="s">
        <v>27</v>
      </c>
      <c r="N455" s="166" t="str">
        <f>INDEX('Listado Ins Ana'!I:I,MATCH(Cantidades!G455,'Listado Ins Ana'!H:H,0))</f>
        <v>CODO 45° CXE PVC SANITARIA D=6" (INCLUYE SUMINISTRO E INSTALACIÓN).</v>
      </c>
      <c r="O455" s="167" t="str">
        <f>INDEX('Listado Ins Ana'!J:J,MATCH(Cantidades!G455,'Listado Ins Ana'!H:H,0))</f>
        <v>UN</v>
      </c>
      <c r="P455" s="168">
        <f>INDEX('Listado Ins Ana'!K:K,MATCH(Cantidades!G455,'Listado Ins Ana'!H:H,0))</f>
        <v>61000</v>
      </c>
    </row>
    <row r="456" spans="1:16" ht="31.5" x14ac:dyDescent="0.25">
      <c r="A456" s="13" t="s">
        <v>7718</v>
      </c>
      <c r="B456" s="15" t="s">
        <v>24</v>
      </c>
      <c r="C456" s="14"/>
      <c r="D456" s="14" t="s">
        <v>7395</v>
      </c>
      <c r="E456" s="14" t="s">
        <v>7397</v>
      </c>
      <c r="F456" s="14"/>
      <c r="G456" s="15">
        <v>5080</v>
      </c>
      <c r="H456" s="194" t="s">
        <v>7458</v>
      </c>
      <c r="I456" s="15" t="s">
        <v>7788</v>
      </c>
      <c r="J456" s="16">
        <v>18</v>
      </c>
      <c r="K456" s="15"/>
      <c r="L456" s="14" t="s">
        <v>27</v>
      </c>
      <c r="N456" s="166" t="str">
        <f>INDEX('Listado Ins Ana'!I:I,MATCH(Cantidades!G456,'Listado Ins Ana'!H:H,0))</f>
        <v>YEE PVC SANITARIA D=4" (INCLUYE SUMINISTRO E INSTALACIÓN).</v>
      </c>
      <c r="O456" s="167" t="str">
        <f>INDEX('Listado Ins Ana'!J:J,MATCH(Cantidades!G456,'Listado Ins Ana'!H:H,0))</f>
        <v>UN</v>
      </c>
      <c r="P456" s="168">
        <f>INDEX('Listado Ins Ana'!K:K,MATCH(Cantidades!G456,'Listado Ins Ana'!H:H,0))</f>
        <v>31659</v>
      </c>
    </row>
    <row r="457" spans="1:16" ht="31.5" x14ac:dyDescent="0.25">
      <c r="A457" s="13" t="s">
        <v>7718</v>
      </c>
      <c r="B457" s="15" t="s">
        <v>24</v>
      </c>
      <c r="C457" s="14"/>
      <c r="D457" s="14" t="s">
        <v>7395</v>
      </c>
      <c r="E457" s="14" t="s">
        <v>7397</v>
      </c>
      <c r="F457" s="14"/>
      <c r="G457" s="15" t="s">
        <v>7436</v>
      </c>
      <c r="H457" s="194" t="s">
        <v>7437</v>
      </c>
      <c r="I457" s="15" t="s">
        <v>7788</v>
      </c>
      <c r="J457" s="16">
        <v>13</v>
      </c>
      <c r="K457" s="15"/>
      <c r="L457" s="14" t="s">
        <v>27</v>
      </c>
      <c r="N457" s="166" t="e">
        <f>INDEX('Listado Ins Ana'!I:I,MATCH(Cantidades!G457,'Listado Ins Ana'!H:H,0))</f>
        <v>#N/A</v>
      </c>
      <c r="O457" s="167" t="e">
        <f>INDEX('Listado Ins Ana'!J:J,MATCH(Cantidades!G457,'Listado Ins Ana'!H:H,0))</f>
        <v>#N/A</v>
      </c>
      <c r="P457" s="168" t="e">
        <f>INDEX('Listado Ins Ana'!K:K,MATCH(Cantidades!G457,'Listado Ins Ana'!H:H,0))</f>
        <v>#N/A</v>
      </c>
    </row>
    <row r="458" spans="1:16" x14ac:dyDescent="0.25">
      <c r="A458" s="13" t="s">
        <v>7718</v>
      </c>
      <c r="B458" s="15" t="s">
        <v>24</v>
      </c>
      <c r="C458" s="14"/>
      <c r="D458" s="14" t="s">
        <v>7395</v>
      </c>
      <c r="E458" s="14" t="s">
        <v>7398</v>
      </c>
      <c r="F458" s="14"/>
      <c r="G458" s="15" t="s">
        <v>7522</v>
      </c>
      <c r="H458" s="194" t="s">
        <v>7819</v>
      </c>
      <c r="I458" s="15" t="s">
        <v>7788</v>
      </c>
      <c r="J458" s="16">
        <v>6</v>
      </c>
      <c r="K458" s="15"/>
      <c r="L458" s="14" t="s">
        <v>27</v>
      </c>
      <c r="N458" s="166" t="e">
        <f>INDEX('Listado Ins Ana'!I:I,MATCH(Cantidades!G458,'Listado Ins Ana'!H:H,0))</f>
        <v>#N/A</v>
      </c>
      <c r="O458" s="167" t="e">
        <f>INDEX('Listado Ins Ana'!J:J,MATCH(Cantidades!G458,'Listado Ins Ana'!H:H,0))</f>
        <v>#N/A</v>
      </c>
      <c r="P458" s="168" t="e">
        <f>INDEX('Listado Ins Ana'!K:K,MATCH(Cantidades!G458,'Listado Ins Ana'!H:H,0))</f>
        <v>#N/A</v>
      </c>
    </row>
    <row r="459" spans="1:16" x14ac:dyDescent="0.25">
      <c r="A459" s="13" t="s">
        <v>7718</v>
      </c>
      <c r="B459" s="15" t="s">
        <v>24</v>
      </c>
      <c r="C459" s="14"/>
      <c r="D459" s="14" t="s">
        <v>7395</v>
      </c>
      <c r="E459" s="14" t="s">
        <v>7398</v>
      </c>
      <c r="F459" s="14"/>
      <c r="G459" s="15" t="s">
        <v>7510</v>
      </c>
      <c r="H459" s="194" t="s">
        <v>7511</v>
      </c>
      <c r="I459" s="15" t="s">
        <v>7788</v>
      </c>
      <c r="J459" s="16">
        <v>1</v>
      </c>
      <c r="K459" s="15"/>
      <c r="L459" s="14" t="s">
        <v>27</v>
      </c>
      <c r="N459" s="166" t="e">
        <f>INDEX('Listado Ins Ana'!I:I,MATCH(Cantidades!G459,'Listado Ins Ana'!H:H,0))</f>
        <v>#N/A</v>
      </c>
      <c r="O459" s="167" t="e">
        <f>INDEX('Listado Ins Ana'!J:J,MATCH(Cantidades!G459,'Listado Ins Ana'!H:H,0))</f>
        <v>#N/A</v>
      </c>
      <c r="P459" s="168" t="e">
        <f>INDEX('Listado Ins Ana'!K:K,MATCH(Cantidades!G459,'Listado Ins Ana'!H:H,0))</f>
        <v>#N/A</v>
      </c>
    </row>
    <row r="460" spans="1:16" x14ac:dyDescent="0.25">
      <c r="A460" s="13" t="s">
        <v>7718</v>
      </c>
      <c r="B460" s="15" t="s">
        <v>24</v>
      </c>
      <c r="C460" s="14"/>
      <c r="D460" s="14" t="s">
        <v>7395</v>
      </c>
      <c r="E460" s="14" t="s">
        <v>7398</v>
      </c>
      <c r="F460" s="14"/>
      <c r="G460" s="15" t="s">
        <v>7512</v>
      </c>
      <c r="H460" s="194" t="s">
        <v>7513</v>
      </c>
      <c r="I460" s="15" t="s">
        <v>7788</v>
      </c>
      <c r="J460" s="16">
        <v>1</v>
      </c>
      <c r="K460" s="15"/>
      <c r="L460" s="14" t="s">
        <v>27</v>
      </c>
      <c r="N460" s="166" t="e">
        <f>INDEX('Listado Ins Ana'!I:I,MATCH(Cantidades!G460,'Listado Ins Ana'!H:H,0))</f>
        <v>#N/A</v>
      </c>
      <c r="O460" s="167" t="e">
        <f>INDEX('Listado Ins Ana'!J:J,MATCH(Cantidades!G460,'Listado Ins Ana'!H:H,0))</f>
        <v>#N/A</v>
      </c>
      <c r="P460" s="168" t="e">
        <f>INDEX('Listado Ins Ana'!K:K,MATCH(Cantidades!G460,'Listado Ins Ana'!H:H,0))</f>
        <v>#N/A</v>
      </c>
    </row>
    <row r="461" spans="1:16" ht="31.5" x14ac:dyDescent="0.25">
      <c r="A461" s="13" t="s">
        <v>7718</v>
      </c>
      <c r="B461" s="15" t="s">
        <v>24</v>
      </c>
      <c r="C461" s="14"/>
      <c r="D461" s="14" t="s">
        <v>7395</v>
      </c>
      <c r="E461" s="14" t="s">
        <v>7398</v>
      </c>
      <c r="F461" s="14"/>
      <c r="G461" s="15" t="s">
        <v>7772</v>
      </c>
      <c r="H461" s="194" t="s">
        <v>7869</v>
      </c>
      <c r="I461" s="15" t="s">
        <v>7788</v>
      </c>
      <c r="J461" s="16">
        <v>2</v>
      </c>
      <c r="K461" s="15"/>
      <c r="L461" s="14" t="s">
        <v>27</v>
      </c>
      <c r="N461" s="166" t="e">
        <f>INDEX('Listado Ins Ana'!I:I,MATCH(Cantidades!G461,'Listado Ins Ana'!H:H,0))</f>
        <v>#N/A</v>
      </c>
      <c r="O461" s="167" t="e">
        <f>INDEX('Listado Ins Ana'!J:J,MATCH(Cantidades!G461,'Listado Ins Ana'!H:H,0))</f>
        <v>#N/A</v>
      </c>
      <c r="P461" s="168" t="e">
        <f>INDEX('Listado Ins Ana'!K:K,MATCH(Cantidades!G461,'Listado Ins Ana'!H:H,0))</f>
        <v>#N/A</v>
      </c>
    </row>
    <row r="462" spans="1:16" ht="31.5" x14ac:dyDescent="0.25">
      <c r="A462" s="13" t="s">
        <v>7718</v>
      </c>
      <c r="B462" s="15" t="s">
        <v>24</v>
      </c>
      <c r="C462" s="14"/>
      <c r="D462" s="14" t="s">
        <v>7395</v>
      </c>
      <c r="E462" s="14" t="s">
        <v>7398</v>
      </c>
      <c r="F462" s="14"/>
      <c r="G462" s="15" t="s">
        <v>7497</v>
      </c>
      <c r="H462" s="194" t="s">
        <v>7820</v>
      </c>
      <c r="I462" s="15" t="s">
        <v>7788</v>
      </c>
      <c r="J462" s="16">
        <v>12</v>
      </c>
      <c r="K462" s="15"/>
      <c r="L462" s="14" t="s">
        <v>27</v>
      </c>
      <c r="N462" s="166" t="e">
        <f>INDEX('Listado Ins Ana'!I:I,MATCH(Cantidades!G462,'Listado Ins Ana'!H:H,0))</f>
        <v>#N/A</v>
      </c>
      <c r="O462" s="167" t="e">
        <f>INDEX('Listado Ins Ana'!J:J,MATCH(Cantidades!G462,'Listado Ins Ana'!H:H,0))</f>
        <v>#N/A</v>
      </c>
      <c r="P462" s="168" t="e">
        <f>INDEX('Listado Ins Ana'!K:K,MATCH(Cantidades!G462,'Listado Ins Ana'!H:H,0))</f>
        <v>#N/A</v>
      </c>
    </row>
    <row r="463" spans="1:16" ht="31.5" x14ac:dyDescent="0.25">
      <c r="A463" s="13" t="s">
        <v>7718</v>
      </c>
      <c r="B463" s="15" t="s">
        <v>24</v>
      </c>
      <c r="C463" s="14"/>
      <c r="D463" s="14" t="s">
        <v>7395</v>
      </c>
      <c r="E463" s="14" t="s">
        <v>7398</v>
      </c>
      <c r="F463" s="14"/>
      <c r="G463" s="15" t="s">
        <v>7773</v>
      </c>
      <c r="H463" s="194" t="s">
        <v>7870</v>
      </c>
      <c r="I463" s="15" t="s">
        <v>7788</v>
      </c>
      <c r="J463" s="16">
        <v>3</v>
      </c>
      <c r="K463" s="15"/>
      <c r="L463" s="14" t="s">
        <v>27</v>
      </c>
      <c r="N463" s="166" t="e">
        <f>INDEX('Listado Ins Ana'!I:I,MATCH(Cantidades!G463,'Listado Ins Ana'!H:H,0))</f>
        <v>#N/A</v>
      </c>
      <c r="O463" s="167" t="e">
        <f>INDEX('Listado Ins Ana'!J:J,MATCH(Cantidades!G463,'Listado Ins Ana'!H:H,0))</f>
        <v>#N/A</v>
      </c>
      <c r="P463" s="168" t="e">
        <f>INDEX('Listado Ins Ana'!K:K,MATCH(Cantidades!G463,'Listado Ins Ana'!H:H,0))</f>
        <v>#N/A</v>
      </c>
    </row>
    <row r="464" spans="1:16" ht="31.5" x14ac:dyDescent="0.25">
      <c r="A464" s="13" t="s">
        <v>7718</v>
      </c>
      <c r="B464" s="15" t="s">
        <v>24</v>
      </c>
      <c r="C464" s="14"/>
      <c r="D464" s="14" t="s">
        <v>7395</v>
      </c>
      <c r="E464" s="14" t="s">
        <v>7398</v>
      </c>
      <c r="F464" s="14"/>
      <c r="G464" s="15" t="s">
        <v>7765</v>
      </c>
      <c r="H464" s="194" t="s">
        <v>7821</v>
      </c>
      <c r="I464" s="15" t="s">
        <v>7788</v>
      </c>
      <c r="J464" s="16">
        <v>3</v>
      </c>
      <c r="K464" s="15"/>
      <c r="L464" s="14" t="s">
        <v>27</v>
      </c>
      <c r="N464" s="166" t="e">
        <f>INDEX('Listado Ins Ana'!I:I,MATCH(Cantidades!G464,'Listado Ins Ana'!H:H,0))</f>
        <v>#N/A</v>
      </c>
      <c r="O464" s="167" t="e">
        <f>INDEX('Listado Ins Ana'!J:J,MATCH(Cantidades!G464,'Listado Ins Ana'!H:H,0))</f>
        <v>#N/A</v>
      </c>
      <c r="P464" s="168" t="e">
        <f>INDEX('Listado Ins Ana'!K:K,MATCH(Cantidades!G464,'Listado Ins Ana'!H:H,0))</f>
        <v>#N/A</v>
      </c>
    </row>
    <row r="465" spans="1:16" x14ac:dyDescent="0.25">
      <c r="A465" s="13" t="s">
        <v>7718</v>
      </c>
      <c r="B465" s="15" t="s">
        <v>24</v>
      </c>
      <c r="C465" s="14"/>
      <c r="D465" s="14" t="s">
        <v>7395</v>
      </c>
      <c r="E465" s="14" t="s">
        <v>7398</v>
      </c>
      <c r="F465" s="14"/>
      <c r="G465" s="15" t="s">
        <v>7530</v>
      </c>
      <c r="H465" s="194" t="s">
        <v>7531</v>
      </c>
      <c r="I465" s="15" t="s">
        <v>7788</v>
      </c>
      <c r="J465" s="16">
        <v>2</v>
      </c>
      <c r="K465" s="15"/>
      <c r="L465" s="14" t="s">
        <v>27</v>
      </c>
      <c r="N465" s="166" t="e">
        <f>INDEX('Listado Ins Ana'!I:I,MATCH(Cantidades!G465,'Listado Ins Ana'!H:H,0))</f>
        <v>#N/A</v>
      </c>
      <c r="O465" s="167" t="e">
        <f>INDEX('Listado Ins Ana'!J:J,MATCH(Cantidades!G465,'Listado Ins Ana'!H:H,0))</f>
        <v>#N/A</v>
      </c>
      <c r="P465" s="168" t="e">
        <f>INDEX('Listado Ins Ana'!K:K,MATCH(Cantidades!G465,'Listado Ins Ana'!H:H,0))</f>
        <v>#N/A</v>
      </c>
    </row>
    <row r="466" spans="1:16" x14ac:dyDescent="0.25">
      <c r="A466" s="13" t="s">
        <v>7718</v>
      </c>
      <c r="B466" s="15" t="s">
        <v>24</v>
      </c>
      <c r="C466" s="14"/>
      <c r="D466" s="14" t="s">
        <v>7395</v>
      </c>
      <c r="E466" s="14" t="s">
        <v>7398</v>
      </c>
      <c r="F466" s="14"/>
      <c r="G466" s="15" t="s">
        <v>7526</v>
      </c>
      <c r="H466" s="194" t="s">
        <v>7884</v>
      </c>
      <c r="I466" s="15" t="s">
        <v>7788</v>
      </c>
      <c r="J466" s="16">
        <v>2</v>
      </c>
      <c r="K466" s="15"/>
      <c r="L466" s="14" t="s">
        <v>27</v>
      </c>
      <c r="N466" s="166" t="e">
        <f>INDEX('Listado Ins Ana'!I:I,MATCH(Cantidades!G466,'Listado Ins Ana'!H:H,0))</f>
        <v>#N/A</v>
      </c>
      <c r="O466" s="167" t="e">
        <f>INDEX('Listado Ins Ana'!J:J,MATCH(Cantidades!G466,'Listado Ins Ana'!H:H,0))</f>
        <v>#N/A</v>
      </c>
      <c r="P466" s="168" t="e">
        <f>INDEX('Listado Ins Ana'!K:K,MATCH(Cantidades!G466,'Listado Ins Ana'!H:H,0))</f>
        <v>#N/A</v>
      </c>
    </row>
    <row r="467" spans="1:16" x14ac:dyDescent="0.25">
      <c r="A467" s="13" t="s">
        <v>7718</v>
      </c>
      <c r="B467" s="15" t="s">
        <v>24</v>
      </c>
      <c r="C467" s="14"/>
      <c r="D467" s="14" t="s">
        <v>7395</v>
      </c>
      <c r="E467" s="14" t="s">
        <v>7398</v>
      </c>
      <c r="F467" s="14"/>
      <c r="G467" s="15" t="s">
        <v>7527</v>
      </c>
      <c r="H467" s="194" t="s">
        <v>7885</v>
      </c>
      <c r="I467" s="15" t="s">
        <v>7788</v>
      </c>
      <c r="J467" s="16">
        <v>2</v>
      </c>
      <c r="K467" s="15"/>
      <c r="L467" s="14" t="s">
        <v>27</v>
      </c>
      <c r="N467" s="166" t="e">
        <f>INDEX('Listado Ins Ana'!I:I,MATCH(Cantidades!G467,'Listado Ins Ana'!H:H,0))</f>
        <v>#N/A</v>
      </c>
      <c r="O467" s="167" t="e">
        <f>INDEX('Listado Ins Ana'!J:J,MATCH(Cantidades!G467,'Listado Ins Ana'!H:H,0))</f>
        <v>#N/A</v>
      </c>
      <c r="P467" s="168" t="e">
        <f>INDEX('Listado Ins Ana'!K:K,MATCH(Cantidades!G467,'Listado Ins Ana'!H:H,0))</f>
        <v>#N/A</v>
      </c>
    </row>
    <row r="468" spans="1:16" ht="31.5" x14ac:dyDescent="0.25">
      <c r="A468" s="13" t="s">
        <v>7718</v>
      </c>
      <c r="B468" s="15" t="s">
        <v>24</v>
      </c>
      <c r="C468" s="14"/>
      <c r="D468" s="14" t="s">
        <v>7395</v>
      </c>
      <c r="E468" s="14" t="s">
        <v>7398</v>
      </c>
      <c r="F468" s="14"/>
      <c r="G468" s="15" t="s">
        <v>7778</v>
      </c>
      <c r="H468" s="194" t="s">
        <v>7822</v>
      </c>
      <c r="I468" s="15" t="s">
        <v>7788</v>
      </c>
      <c r="J468" s="16">
        <v>153</v>
      </c>
      <c r="K468" s="15"/>
      <c r="L468" s="14" t="s">
        <v>27</v>
      </c>
      <c r="N468" s="166" t="e">
        <f>INDEX('Listado Ins Ana'!I:I,MATCH(Cantidades!G468,'Listado Ins Ana'!H:H,0))</f>
        <v>#N/A</v>
      </c>
      <c r="O468" s="167" t="e">
        <f>INDEX('Listado Ins Ana'!J:J,MATCH(Cantidades!G468,'Listado Ins Ana'!H:H,0))</f>
        <v>#N/A</v>
      </c>
      <c r="P468" s="168" t="e">
        <f>INDEX('Listado Ins Ana'!K:K,MATCH(Cantidades!G468,'Listado Ins Ana'!H:H,0))</f>
        <v>#N/A</v>
      </c>
    </row>
    <row r="469" spans="1:16" ht="31.5" x14ac:dyDescent="0.25">
      <c r="A469" s="13" t="s">
        <v>7718</v>
      </c>
      <c r="B469" s="15" t="s">
        <v>24</v>
      </c>
      <c r="C469" s="14"/>
      <c r="D469" s="14" t="s">
        <v>7395</v>
      </c>
      <c r="E469" s="14" t="s">
        <v>7398</v>
      </c>
      <c r="F469" s="14"/>
      <c r="G469" s="15" t="s">
        <v>7780</v>
      </c>
      <c r="H469" s="194" t="s">
        <v>7871</v>
      </c>
      <c r="I469" s="15" t="s">
        <v>7788</v>
      </c>
      <c r="J469" s="16">
        <v>2</v>
      </c>
      <c r="K469" s="15"/>
      <c r="L469" s="14" t="s">
        <v>27</v>
      </c>
      <c r="N469" s="166" t="e">
        <f>INDEX('Listado Ins Ana'!I:I,MATCH(Cantidades!G469,'Listado Ins Ana'!H:H,0))</f>
        <v>#N/A</v>
      </c>
      <c r="O469" s="167" t="e">
        <f>INDEX('Listado Ins Ana'!J:J,MATCH(Cantidades!G469,'Listado Ins Ana'!H:H,0))</f>
        <v>#N/A</v>
      </c>
      <c r="P469" s="168" t="e">
        <f>INDEX('Listado Ins Ana'!K:K,MATCH(Cantidades!G469,'Listado Ins Ana'!H:H,0))</f>
        <v>#N/A</v>
      </c>
    </row>
    <row r="470" spans="1:16" ht="31.5" x14ac:dyDescent="0.25">
      <c r="A470" s="13" t="s">
        <v>7718</v>
      </c>
      <c r="B470" s="15" t="s">
        <v>24</v>
      </c>
      <c r="C470" s="14"/>
      <c r="D470" s="14" t="s">
        <v>7395</v>
      </c>
      <c r="E470" s="14" t="s">
        <v>7398</v>
      </c>
      <c r="F470" s="14"/>
      <c r="G470" s="15" t="s">
        <v>7472</v>
      </c>
      <c r="H470" s="194" t="s">
        <v>7799</v>
      </c>
      <c r="I470" s="15" t="s">
        <v>7788</v>
      </c>
      <c r="J470" s="16">
        <v>7</v>
      </c>
      <c r="K470" s="15"/>
      <c r="L470" s="14" t="s">
        <v>27</v>
      </c>
      <c r="N470" s="166" t="e">
        <f>INDEX('Listado Ins Ana'!I:I,MATCH(Cantidades!G470,'Listado Ins Ana'!H:H,0))</f>
        <v>#N/A</v>
      </c>
      <c r="O470" s="167" t="e">
        <f>INDEX('Listado Ins Ana'!J:J,MATCH(Cantidades!G470,'Listado Ins Ana'!H:H,0))</f>
        <v>#N/A</v>
      </c>
      <c r="P470" s="168" t="e">
        <f>INDEX('Listado Ins Ana'!K:K,MATCH(Cantidades!G470,'Listado Ins Ana'!H:H,0))</f>
        <v>#N/A</v>
      </c>
    </row>
    <row r="471" spans="1:16" ht="31.5" x14ac:dyDescent="0.25">
      <c r="A471" s="13" t="s">
        <v>7718</v>
      </c>
      <c r="B471" s="15" t="s">
        <v>24</v>
      </c>
      <c r="C471" s="14"/>
      <c r="D471" s="14" t="s">
        <v>7395</v>
      </c>
      <c r="E471" s="14" t="s">
        <v>7398</v>
      </c>
      <c r="F471" s="14"/>
      <c r="G471" s="15" t="s">
        <v>7779</v>
      </c>
      <c r="H471" s="194" t="s">
        <v>7823</v>
      </c>
      <c r="I471" s="15" t="s">
        <v>7788</v>
      </c>
      <c r="J471" s="16">
        <v>6</v>
      </c>
      <c r="K471" s="15"/>
      <c r="L471" s="14" t="s">
        <v>27</v>
      </c>
      <c r="N471" s="166" t="e">
        <f>INDEX('Listado Ins Ana'!I:I,MATCH(Cantidades!G471,'Listado Ins Ana'!H:H,0))</f>
        <v>#N/A</v>
      </c>
      <c r="O471" s="167" t="e">
        <f>INDEX('Listado Ins Ana'!J:J,MATCH(Cantidades!G471,'Listado Ins Ana'!H:H,0))</f>
        <v>#N/A</v>
      </c>
      <c r="P471" s="168" t="e">
        <f>INDEX('Listado Ins Ana'!K:K,MATCH(Cantidades!G471,'Listado Ins Ana'!H:H,0))</f>
        <v>#N/A</v>
      </c>
    </row>
    <row r="472" spans="1:16" ht="31.5" x14ac:dyDescent="0.25">
      <c r="A472" s="13" t="s">
        <v>7718</v>
      </c>
      <c r="B472" s="15" t="s">
        <v>24</v>
      </c>
      <c r="C472" s="14"/>
      <c r="D472" s="14" t="s">
        <v>7395</v>
      </c>
      <c r="E472" s="14" t="s">
        <v>7398</v>
      </c>
      <c r="F472" s="14"/>
      <c r="G472" s="15" t="s">
        <v>7473</v>
      </c>
      <c r="H472" s="194" t="s">
        <v>7800</v>
      </c>
      <c r="I472" s="15" t="s">
        <v>7788</v>
      </c>
      <c r="J472" s="16">
        <v>5</v>
      </c>
      <c r="K472" s="15"/>
      <c r="L472" s="14" t="s">
        <v>27</v>
      </c>
      <c r="N472" s="166" t="e">
        <f>INDEX('Listado Ins Ana'!I:I,MATCH(Cantidades!G472,'Listado Ins Ana'!H:H,0))</f>
        <v>#N/A</v>
      </c>
      <c r="O472" s="167" t="e">
        <f>INDEX('Listado Ins Ana'!J:J,MATCH(Cantidades!G472,'Listado Ins Ana'!H:H,0))</f>
        <v>#N/A</v>
      </c>
      <c r="P472" s="168" t="e">
        <f>INDEX('Listado Ins Ana'!K:K,MATCH(Cantidades!G472,'Listado Ins Ana'!H:H,0))</f>
        <v>#N/A</v>
      </c>
    </row>
    <row r="473" spans="1:16" ht="31.5" x14ac:dyDescent="0.25">
      <c r="A473" s="13" t="s">
        <v>7718</v>
      </c>
      <c r="B473" s="15" t="s">
        <v>24</v>
      </c>
      <c r="C473" s="14"/>
      <c r="D473" s="14" t="s">
        <v>7395</v>
      </c>
      <c r="E473" s="14" t="s">
        <v>7398</v>
      </c>
      <c r="F473" s="14"/>
      <c r="G473" s="15" t="s">
        <v>7475</v>
      </c>
      <c r="H473" s="194" t="s">
        <v>7802</v>
      </c>
      <c r="I473" s="15" t="s">
        <v>7788</v>
      </c>
      <c r="J473" s="16">
        <v>3</v>
      </c>
      <c r="K473" s="15"/>
      <c r="L473" s="14" t="s">
        <v>27</v>
      </c>
      <c r="N473" s="166" t="e">
        <f>INDEX('Listado Ins Ana'!I:I,MATCH(Cantidades!G473,'Listado Ins Ana'!H:H,0))</f>
        <v>#N/A</v>
      </c>
      <c r="O473" s="167" t="e">
        <f>INDEX('Listado Ins Ana'!J:J,MATCH(Cantidades!G473,'Listado Ins Ana'!H:H,0))</f>
        <v>#N/A</v>
      </c>
      <c r="P473" s="168" t="e">
        <f>INDEX('Listado Ins Ana'!K:K,MATCH(Cantidades!G473,'Listado Ins Ana'!H:H,0))</f>
        <v>#N/A</v>
      </c>
    </row>
    <row r="474" spans="1:16" ht="31.5" x14ac:dyDescent="0.25">
      <c r="A474" s="13" t="s">
        <v>7718</v>
      </c>
      <c r="B474" s="15" t="s">
        <v>24</v>
      </c>
      <c r="C474" s="14"/>
      <c r="D474" s="14" t="s">
        <v>7395</v>
      </c>
      <c r="E474" s="14" t="s">
        <v>7398</v>
      </c>
      <c r="F474" s="14"/>
      <c r="G474" s="15" t="s">
        <v>7766</v>
      </c>
      <c r="H474" s="194" t="s">
        <v>7824</v>
      </c>
      <c r="I474" s="15" t="s">
        <v>7788</v>
      </c>
      <c r="J474" s="16">
        <v>3</v>
      </c>
      <c r="K474" s="15"/>
      <c r="L474" s="14" t="s">
        <v>27</v>
      </c>
      <c r="N474" s="166" t="e">
        <f>INDEX('Listado Ins Ana'!I:I,MATCH(Cantidades!G474,'Listado Ins Ana'!H:H,0))</f>
        <v>#N/A</v>
      </c>
      <c r="O474" s="167" t="e">
        <f>INDEX('Listado Ins Ana'!J:J,MATCH(Cantidades!G474,'Listado Ins Ana'!H:H,0))</f>
        <v>#N/A</v>
      </c>
      <c r="P474" s="168" t="e">
        <f>INDEX('Listado Ins Ana'!K:K,MATCH(Cantidades!G474,'Listado Ins Ana'!H:H,0))</f>
        <v>#N/A</v>
      </c>
    </row>
    <row r="475" spans="1:16" x14ac:dyDescent="0.25">
      <c r="A475" s="13" t="s">
        <v>7718</v>
      </c>
      <c r="B475" s="15" t="s">
        <v>24</v>
      </c>
      <c r="C475" s="14"/>
      <c r="D475" s="14" t="s">
        <v>7395</v>
      </c>
      <c r="E475" s="14" t="s">
        <v>7398</v>
      </c>
      <c r="F475" s="14"/>
      <c r="G475" s="15" t="s">
        <v>7514</v>
      </c>
      <c r="H475" s="194" t="s">
        <v>7515</v>
      </c>
      <c r="I475" s="15" t="s">
        <v>7788</v>
      </c>
      <c r="J475" s="16">
        <v>1</v>
      </c>
      <c r="K475" s="15"/>
      <c r="L475" s="14" t="s">
        <v>27</v>
      </c>
      <c r="N475" s="166" t="e">
        <f>INDEX('Listado Ins Ana'!I:I,MATCH(Cantidades!G475,'Listado Ins Ana'!H:H,0))</f>
        <v>#N/A</v>
      </c>
      <c r="O475" s="167" t="e">
        <f>INDEX('Listado Ins Ana'!J:J,MATCH(Cantidades!G475,'Listado Ins Ana'!H:H,0))</f>
        <v>#N/A</v>
      </c>
      <c r="P475" s="168" t="e">
        <f>INDEX('Listado Ins Ana'!K:K,MATCH(Cantidades!G475,'Listado Ins Ana'!H:H,0))</f>
        <v>#N/A</v>
      </c>
    </row>
    <row r="476" spans="1:16" x14ac:dyDescent="0.25">
      <c r="A476" s="13" t="s">
        <v>7718</v>
      </c>
      <c r="B476" s="15" t="s">
        <v>24</v>
      </c>
      <c r="C476" s="14"/>
      <c r="D476" s="14" t="s">
        <v>7395</v>
      </c>
      <c r="E476" s="14" t="s">
        <v>7398</v>
      </c>
      <c r="F476" s="14"/>
      <c r="G476" s="15" t="s">
        <v>7478</v>
      </c>
      <c r="H476" s="194" t="s">
        <v>7479</v>
      </c>
      <c r="I476" s="15" t="s">
        <v>7788</v>
      </c>
      <c r="J476" s="16">
        <v>1</v>
      </c>
      <c r="K476" s="15"/>
      <c r="L476" s="14" t="s">
        <v>27</v>
      </c>
      <c r="N476" s="166" t="e">
        <f>INDEX('Listado Ins Ana'!I:I,MATCH(Cantidades!G476,'Listado Ins Ana'!H:H,0))</f>
        <v>#N/A</v>
      </c>
      <c r="O476" s="167" t="e">
        <f>INDEX('Listado Ins Ana'!J:J,MATCH(Cantidades!G476,'Listado Ins Ana'!H:H,0))</f>
        <v>#N/A</v>
      </c>
      <c r="P476" s="168" t="e">
        <f>INDEX('Listado Ins Ana'!K:K,MATCH(Cantidades!G476,'Listado Ins Ana'!H:H,0))</f>
        <v>#N/A</v>
      </c>
    </row>
    <row r="477" spans="1:16" ht="47.25" x14ac:dyDescent="0.25">
      <c r="A477" s="13" t="s">
        <v>7718</v>
      </c>
      <c r="B477" s="15" t="s">
        <v>24</v>
      </c>
      <c r="C477" s="14"/>
      <c r="D477" s="14" t="s">
        <v>7395</v>
      </c>
      <c r="E477" s="14" t="s">
        <v>7398</v>
      </c>
      <c r="F477" s="14"/>
      <c r="G477" s="15" t="s">
        <v>7516</v>
      </c>
      <c r="H477" s="194" t="s">
        <v>7517</v>
      </c>
      <c r="I477" s="15" t="s">
        <v>7788</v>
      </c>
      <c r="J477" s="16">
        <v>23</v>
      </c>
      <c r="K477" s="15"/>
      <c r="L477" s="14" t="s">
        <v>27</v>
      </c>
      <c r="N477" s="166" t="e">
        <f>INDEX('Listado Ins Ana'!I:I,MATCH(Cantidades!G477,'Listado Ins Ana'!H:H,0))</f>
        <v>#N/A</v>
      </c>
      <c r="O477" s="167" t="e">
        <f>INDEX('Listado Ins Ana'!J:J,MATCH(Cantidades!G477,'Listado Ins Ana'!H:H,0))</f>
        <v>#N/A</v>
      </c>
      <c r="P477" s="168" t="e">
        <f>INDEX('Listado Ins Ana'!K:K,MATCH(Cantidades!G477,'Listado Ins Ana'!H:H,0))</f>
        <v>#N/A</v>
      </c>
    </row>
    <row r="478" spans="1:16" ht="47.25" x14ac:dyDescent="0.25">
      <c r="A478" s="13" t="s">
        <v>7718</v>
      </c>
      <c r="B478" s="15" t="s">
        <v>24</v>
      </c>
      <c r="C478" s="14"/>
      <c r="D478" s="14" t="s">
        <v>7395</v>
      </c>
      <c r="E478" s="14" t="s">
        <v>7398</v>
      </c>
      <c r="F478" s="14"/>
      <c r="G478" s="15" t="s">
        <v>7518</v>
      </c>
      <c r="H478" s="194" t="s">
        <v>7519</v>
      </c>
      <c r="I478" s="15" t="s">
        <v>7788</v>
      </c>
      <c r="J478" s="16">
        <v>2</v>
      </c>
      <c r="K478" s="15"/>
      <c r="L478" s="14" t="s">
        <v>27</v>
      </c>
      <c r="N478" s="166" t="e">
        <f>INDEX('Listado Ins Ana'!I:I,MATCH(Cantidades!G478,'Listado Ins Ana'!H:H,0))</f>
        <v>#N/A</v>
      </c>
      <c r="O478" s="167" t="e">
        <f>INDEX('Listado Ins Ana'!J:J,MATCH(Cantidades!G478,'Listado Ins Ana'!H:H,0))</f>
        <v>#N/A</v>
      </c>
      <c r="P478" s="168" t="e">
        <f>INDEX('Listado Ins Ana'!K:K,MATCH(Cantidades!G478,'Listado Ins Ana'!H:H,0))</f>
        <v>#N/A</v>
      </c>
    </row>
    <row r="479" spans="1:16" x14ac:dyDescent="0.25">
      <c r="A479" s="13" t="s">
        <v>7718</v>
      </c>
      <c r="B479" s="15" t="s">
        <v>24</v>
      </c>
      <c r="C479" s="14"/>
      <c r="D479" s="14" t="s">
        <v>7395</v>
      </c>
      <c r="E479" s="14" t="s">
        <v>7398</v>
      </c>
      <c r="F479" s="14"/>
      <c r="G479" s="15" t="s">
        <v>7767</v>
      </c>
      <c r="H479" s="194" t="s">
        <v>7825</v>
      </c>
      <c r="I479" s="15" t="s">
        <v>7788</v>
      </c>
      <c r="J479" s="16">
        <v>2</v>
      </c>
      <c r="K479" s="15"/>
      <c r="L479" s="14" t="s">
        <v>27</v>
      </c>
      <c r="N479" s="166" t="e">
        <f>INDEX('Listado Ins Ana'!I:I,MATCH(Cantidades!G479,'Listado Ins Ana'!H:H,0))</f>
        <v>#N/A</v>
      </c>
      <c r="O479" s="167" t="e">
        <f>INDEX('Listado Ins Ana'!J:J,MATCH(Cantidades!G479,'Listado Ins Ana'!H:H,0))</f>
        <v>#N/A</v>
      </c>
      <c r="P479" s="168" t="e">
        <f>INDEX('Listado Ins Ana'!K:K,MATCH(Cantidades!G479,'Listado Ins Ana'!H:H,0))</f>
        <v>#N/A</v>
      </c>
    </row>
    <row r="480" spans="1:16" ht="31.5" x14ac:dyDescent="0.25">
      <c r="A480" s="13" t="s">
        <v>7718</v>
      </c>
      <c r="B480" s="15" t="s">
        <v>24</v>
      </c>
      <c r="C480" s="14"/>
      <c r="D480" s="14" t="s">
        <v>7395</v>
      </c>
      <c r="E480" s="14" t="s">
        <v>7398</v>
      </c>
      <c r="F480" s="14"/>
      <c r="G480" s="15" t="s">
        <v>7768</v>
      </c>
      <c r="H480" s="194" t="s">
        <v>7769</v>
      </c>
      <c r="I480" s="15" t="s">
        <v>7788</v>
      </c>
      <c r="J480" s="16">
        <v>3</v>
      </c>
      <c r="K480" s="15"/>
      <c r="L480" s="14" t="s">
        <v>27</v>
      </c>
      <c r="N480" s="166" t="e">
        <f>INDEX('Listado Ins Ana'!I:I,MATCH(Cantidades!G480,'Listado Ins Ana'!H:H,0))</f>
        <v>#N/A</v>
      </c>
      <c r="O480" s="167" t="e">
        <f>INDEX('Listado Ins Ana'!J:J,MATCH(Cantidades!G480,'Listado Ins Ana'!H:H,0))</f>
        <v>#N/A</v>
      </c>
      <c r="P480" s="168" t="e">
        <f>INDEX('Listado Ins Ana'!K:K,MATCH(Cantidades!G480,'Listado Ins Ana'!H:H,0))</f>
        <v>#N/A</v>
      </c>
    </row>
    <row r="481" spans="1:16" x14ac:dyDescent="0.25">
      <c r="A481" s="13" t="s">
        <v>7718</v>
      </c>
      <c r="B481" s="15" t="s">
        <v>24</v>
      </c>
      <c r="C481" s="14"/>
      <c r="D481" s="14" t="s">
        <v>7395</v>
      </c>
      <c r="E481" s="14" t="s">
        <v>7398</v>
      </c>
      <c r="F481" s="14"/>
      <c r="G481" s="15" t="s">
        <v>7774</v>
      </c>
      <c r="H481" s="194" t="s">
        <v>7775</v>
      </c>
      <c r="I481" s="15" t="s">
        <v>7788</v>
      </c>
      <c r="J481" s="16">
        <v>2</v>
      </c>
      <c r="K481" s="15"/>
      <c r="L481" s="14" t="s">
        <v>27</v>
      </c>
      <c r="N481" s="166" t="e">
        <f>INDEX('Listado Ins Ana'!I:I,MATCH(Cantidades!G481,'Listado Ins Ana'!H:H,0))</f>
        <v>#N/A</v>
      </c>
      <c r="O481" s="167" t="e">
        <f>INDEX('Listado Ins Ana'!J:J,MATCH(Cantidades!G481,'Listado Ins Ana'!H:H,0))</f>
        <v>#N/A</v>
      </c>
      <c r="P481" s="168" t="e">
        <f>INDEX('Listado Ins Ana'!K:K,MATCH(Cantidades!G481,'Listado Ins Ana'!H:H,0))</f>
        <v>#N/A</v>
      </c>
    </row>
    <row r="482" spans="1:16" ht="31.5" x14ac:dyDescent="0.25">
      <c r="A482" s="13" t="s">
        <v>7718</v>
      </c>
      <c r="B482" s="15" t="s">
        <v>24</v>
      </c>
      <c r="C482" s="14"/>
      <c r="D482" s="14" t="s">
        <v>7395</v>
      </c>
      <c r="E482" s="14" t="s">
        <v>7398</v>
      </c>
      <c r="F482" s="14"/>
      <c r="G482" s="15" t="s">
        <v>7865</v>
      </c>
      <c r="H482" s="194" t="s">
        <v>7866</v>
      </c>
      <c r="I482" s="15" t="s">
        <v>7788</v>
      </c>
      <c r="J482" s="16">
        <v>2</v>
      </c>
      <c r="K482" s="15"/>
      <c r="L482" s="14" t="s">
        <v>27</v>
      </c>
      <c r="N482" s="166" t="e">
        <f>INDEX('Listado Ins Ana'!I:I,MATCH(Cantidades!G482,'Listado Ins Ana'!H:H,0))</f>
        <v>#N/A</v>
      </c>
      <c r="O482" s="167" t="e">
        <f>INDEX('Listado Ins Ana'!J:J,MATCH(Cantidades!G482,'Listado Ins Ana'!H:H,0))</f>
        <v>#N/A</v>
      </c>
      <c r="P482" s="168" t="e">
        <f>INDEX('Listado Ins Ana'!K:K,MATCH(Cantidades!G482,'Listado Ins Ana'!H:H,0))</f>
        <v>#N/A</v>
      </c>
    </row>
    <row r="483" spans="1:16" x14ac:dyDescent="0.25">
      <c r="A483" s="13" t="s">
        <v>7718</v>
      </c>
      <c r="B483" s="15" t="s">
        <v>24</v>
      </c>
      <c r="C483" s="14"/>
      <c r="D483" s="14" t="s">
        <v>7395</v>
      </c>
      <c r="E483" s="14" t="s">
        <v>7398</v>
      </c>
      <c r="F483" s="14"/>
      <c r="G483" s="15" t="s">
        <v>7826</v>
      </c>
      <c r="H483" s="194" t="s">
        <v>7827</v>
      </c>
      <c r="I483" s="15" t="s">
        <v>7788</v>
      </c>
      <c r="J483" s="16">
        <v>2</v>
      </c>
      <c r="K483" s="15"/>
      <c r="L483" s="14" t="s">
        <v>27</v>
      </c>
      <c r="N483" s="166" t="e">
        <f>INDEX('Listado Ins Ana'!I:I,MATCH(Cantidades!G483,'Listado Ins Ana'!H:H,0))</f>
        <v>#N/A</v>
      </c>
      <c r="O483" s="167" t="e">
        <f>INDEX('Listado Ins Ana'!J:J,MATCH(Cantidades!G483,'Listado Ins Ana'!H:H,0))</f>
        <v>#N/A</v>
      </c>
      <c r="P483" s="168" t="e">
        <f>INDEX('Listado Ins Ana'!K:K,MATCH(Cantidades!G483,'Listado Ins Ana'!H:H,0))</f>
        <v>#N/A</v>
      </c>
    </row>
    <row r="484" spans="1:16" x14ac:dyDescent="0.25">
      <c r="A484" s="13" t="s">
        <v>7718</v>
      </c>
      <c r="B484" s="15" t="s">
        <v>24</v>
      </c>
      <c r="C484" s="14"/>
      <c r="D484" s="14" t="s">
        <v>7395</v>
      </c>
      <c r="E484" s="14" t="s">
        <v>7398</v>
      </c>
      <c r="F484" s="14"/>
      <c r="G484" s="15" t="s">
        <v>7520</v>
      </c>
      <c r="H484" s="194" t="s">
        <v>7499</v>
      </c>
      <c r="I484" s="15" t="s">
        <v>7788</v>
      </c>
      <c r="J484" s="16">
        <v>1</v>
      </c>
      <c r="K484" s="15"/>
      <c r="L484" s="14" t="s">
        <v>27</v>
      </c>
      <c r="N484" s="166" t="e">
        <f>INDEX('Listado Ins Ana'!I:I,MATCH(Cantidades!G484,'Listado Ins Ana'!H:H,0))</f>
        <v>#N/A</v>
      </c>
      <c r="O484" s="167" t="e">
        <f>INDEX('Listado Ins Ana'!J:J,MATCH(Cantidades!G484,'Listado Ins Ana'!H:H,0))</f>
        <v>#N/A</v>
      </c>
      <c r="P484" s="168" t="e">
        <f>INDEX('Listado Ins Ana'!K:K,MATCH(Cantidades!G484,'Listado Ins Ana'!H:H,0))</f>
        <v>#N/A</v>
      </c>
    </row>
    <row r="485" spans="1:16" ht="31.5" x14ac:dyDescent="0.25">
      <c r="A485" s="13" t="s">
        <v>7718</v>
      </c>
      <c r="B485" s="15" t="s">
        <v>24</v>
      </c>
      <c r="C485" s="14"/>
      <c r="D485" s="14" t="s">
        <v>7395</v>
      </c>
      <c r="E485" s="14" t="s">
        <v>7398</v>
      </c>
      <c r="F485" s="14"/>
      <c r="G485" s="15" t="s">
        <v>7500</v>
      </c>
      <c r="H485" s="194" t="s">
        <v>7809</v>
      </c>
      <c r="I485" s="15" t="s">
        <v>7788</v>
      </c>
      <c r="J485" s="16">
        <v>11</v>
      </c>
      <c r="K485" s="15"/>
      <c r="L485" s="14" t="s">
        <v>27</v>
      </c>
      <c r="N485" s="166" t="e">
        <f>INDEX('Listado Ins Ana'!I:I,MATCH(Cantidades!G485,'Listado Ins Ana'!H:H,0))</f>
        <v>#N/A</v>
      </c>
      <c r="O485" s="167" t="e">
        <f>INDEX('Listado Ins Ana'!J:J,MATCH(Cantidades!G485,'Listado Ins Ana'!H:H,0))</f>
        <v>#N/A</v>
      </c>
      <c r="P485" s="168" t="e">
        <f>INDEX('Listado Ins Ana'!K:K,MATCH(Cantidades!G485,'Listado Ins Ana'!H:H,0))</f>
        <v>#N/A</v>
      </c>
    </row>
    <row r="486" spans="1:16" ht="31.5" x14ac:dyDescent="0.25">
      <c r="A486" s="13" t="s">
        <v>7718</v>
      </c>
      <c r="B486" s="15" t="s">
        <v>24</v>
      </c>
      <c r="C486" s="14"/>
      <c r="D486" s="14" t="s">
        <v>7395</v>
      </c>
      <c r="E486" s="14" t="s">
        <v>7398</v>
      </c>
      <c r="F486" s="14"/>
      <c r="G486" s="15" t="s">
        <v>7521</v>
      </c>
      <c r="H486" s="194" t="s">
        <v>7828</v>
      </c>
      <c r="I486" s="15" t="s">
        <v>7788</v>
      </c>
      <c r="J486" s="16">
        <v>7</v>
      </c>
      <c r="K486" s="15"/>
      <c r="L486" s="14" t="s">
        <v>27</v>
      </c>
      <c r="N486" s="166" t="e">
        <f>INDEX('Listado Ins Ana'!I:I,MATCH(Cantidades!G486,'Listado Ins Ana'!H:H,0))</f>
        <v>#N/A</v>
      </c>
      <c r="O486" s="167" t="e">
        <f>INDEX('Listado Ins Ana'!J:J,MATCH(Cantidades!G486,'Listado Ins Ana'!H:H,0))</f>
        <v>#N/A</v>
      </c>
      <c r="P486" s="168" t="e">
        <f>INDEX('Listado Ins Ana'!K:K,MATCH(Cantidades!G486,'Listado Ins Ana'!H:H,0))</f>
        <v>#N/A</v>
      </c>
    </row>
    <row r="487" spans="1:16" ht="31.5" x14ac:dyDescent="0.25">
      <c r="A487" s="13" t="s">
        <v>7718</v>
      </c>
      <c r="B487" s="15" t="s">
        <v>24</v>
      </c>
      <c r="C487" s="14"/>
      <c r="D487" s="14" t="s">
        <v>7395</v>
      </c>
      <c r="E487" s="14" t="s">
        <v>7398</v>
      </c>
      <c r="F487" s="14"/>
      <c r="G487" s="15" t="s">
        <v>7503</v>
      </c>
      <c r="H487" s="194" t="s">
        <v>7812</v>
      </c>
      <c r="I487" s="15" t="s">
        <v>7788</v>
      </c>
      <c r="J487" s="16">
        <v>7</v>
      </c>
      <c r="K487" s="15"/>
      <c r="L487" s="14" t="s">
        <v>27</v>
      </c>
      <c r="N487" s="166" t="e">
        <f>INDEX('Listado Ins Ana'!I:I,MATCH(Cantidades!G487,'Listado Ins Ana'!H:H,0))</f>
        <v>#N/A</v>
      </c>
      <c r="O487" s="167" t="e">
        <f>INDEX('Listado Ins Ana'!J:J,MATCH(Cantidades!G487,'Listado Ins Ana'!H:H,0))</f>
        <v>#N/A</v>
      </c>
      <c r="P487" s="168" t="e">
        <f>INDEX('Listado Ins Ana'!K:K,MATCH(Cantidades!G487,'Listado Ins Ana'!H:H,0))</f>
        <v>#N/A</v>
      </c>
    </row>
    <row r="488" spans="1:16" ht="31.5" x14ac:dyDescent="0.25">
      <c r="A488" s="13" t="s">
        <v>7718</v>
      </c>
      <c r="B488" s="15" t="s">
        <v>24</v>
      </c>
      <c r="C488" s="14"/>
      <c r="D488" s="14" t="s">
        <v>7395</v>
      </c>
      <c r="E488" s="14" t="s">
        <v>7398</v>
      </c>
      <c r="F488" s="14"/>
      <c r="G488" s="15" t="s">
        <v>7771</v>
      </c>
      <c r="H488" s="194" t="s">
        <v>7829</v>
      </c>
      <c r="I488" s="15" t="s">
        <v>7788</v>
      </c>
      <c r="J488" s="16">
        <v>1</v>
      </c>
      <c r="K488" s="15"/>
      <c r="L488" s="14" t="s">
        <v>27</v>
      </c>
      <c r="N488" s="166" t="e">
        <f>INDEX('Listado Ins Ana'!I:I,MATCH(Cantidades!G488,'Listado Ins Ana'!H:H,0))</f>
        <v>#N/A</v>
      </c>
      <c r="O488" s="167" t="e">
        <f>INDEX('Listado Ins Ana'!J:J,MATCH(Cantidades!G488,'Listado Ins Ana'!H:H,0))</f>
        <v>#N/A</v>
      </c>
      <c r="P488" s="168" t="e">
        <f>INDEX('Listado Ins Ana'!K:K,MATCH(Cantidades!G488,'Listado Ins Ana'!H:H,0))</f>
        <v>#N/A</v>
      </c>
    </row>
    <row r="489" spans="1:16" x14ac:dyDescent="0.25">
      <c r="A489" s="13" t="s">
        <v>7718</v>
      </c>
      <c r="B489" s="15" t="s">
        <v>24</v>
      </c>
      <c r="C489" s="14"/>
      <c r="D489" s="14" t="s">
        <v>7395</v>
      </c>
      <c r="E489" s="14" t="s">
        <v>7398</v>
      </c>
      <c r="F489" s="14"/>
      <c r="G489" s="15" t="s">
        <v>7867</v>
      </c>
      <c r="H489" s="194" t="s">
        <v>7868</v>
      </c>
      <c r="I489" s="15" t="s">
        <v>7788</v>
      </c>
      <c r="J489" s="16">
        <v>1</v>
      </c>
      <c r="K489" s="15"/>
      <c r="L489" s="14" t="s">
        <v>27</v>
      </c>
      <c r="N489" s="166" t="e">
        <f>INDEX('Listado Ins Ana'!I:I,MATCH(Cantidades!G489,'Listado Ins Ana'!H:H,0))</f>
        <v>#N/A</v>
      </c>
      <c r="O489" s="167" t="e">
        <f>INDEX('Listado Ins Ana'!J:J,MATCH(Cantidades!G489,'Listado Ins Ana'!H:H,0))</f>
        <v>#N/A</v>
      </c>
      <c r="P489" s="168" t="e">
        <f>INDEX('Listado Ins Ana'!K:K,MATCH(Cantidades!G489,'Listado Ins Ana'!H:H,0))</f>
        <v>#N/A</v>
      </c>
    </row>
    <row r="490" spans="1:16" x14ac:dyDescent="0.25">
      <c r="A490" s="13" t="s">
        <v>7718</v>
      </c>
      <c r="B490" s="15" t="s">
        <v>24</v>
      </c>
      <c r="C490" s="14"/>
      <c r="D490" s="14" t="s">
        <v>7395</v>
      </c>
      <c r="E490" s="14" t="s">
        <v>7398</v>
      </c>
      <c r="F490" s="14"/>
      <c r="G490" s="15" t="s">
        <v>7505</v>
      </c>
      <c r="H490" s="194" t="s">
        <v>7814</v>
      </c>
      <c r="I490" s="15" t="s">
        <v>7788</v>
      </c>
      <c r="J490" s="16">
        <v>1</v>
      </c>
      <c r="K490" s="15"/>
      <c r="L490" s="14" t="s">
        <v>27</v>
      </c>
      <c r="N490" s="166" t="e">
        <f>INDEX('Listado Ins Ana'!I:I,MATCH(Cantidades!G490,'Listado Ins Ana'!H:H,0))</f>
        <v>#N/A</v>
      </c>
      <c r="O490" s="167" t="e">
        <f>INDEX('Listado Ins Ana'!J:J,MATCH(Cantidades!G490,'Listado Ins Ana'!H:H,0))</f>
        <v>#N/A</v>
      </c>
      <c r="P490" s="168" t="e">
        <f>INDEX('Listado Ins Ana'!K:K,MATCH(Cantidades!G490,'Listado Ins Ana'!H:H,0))</f>
        <v>#N/A</v>
      </c>
    </row>
    <row r="491" spans="1:16" x14ac:dyDescent="0.25">
      <c r="A491" s="13" t="s">
        <v>7718</v>
      </c>
      <c r="B491" s="15" t="s">
        <v>24</v>
      </c>
      <c r="C491" s="14"/>
      <c r="D491" s="14" t="s">
        <v>7395</v>
      </c>
      <c r="E491" s="14" t="s">
        <v>7432</v>
      </c>
      <c r="F491" s="14"/>
      <c r="G491" s="15" t="s">
        <v>7831</v>
      </c>
      <c r="H491" s="194" t="s">
        <v>7832</v>
      </c>
      <c r="I491" s="15" t="s">
        <v>7788</v>
      </c>
      <c r="J491" s="16">
        <v>568</v>
      </c>
      <c r="K491" s="15"/>
      <c r="L491" s="14" t="s">
        <v>27</v>
      </c>
      <c r="N491" s="166" t="e">
        <f>INDEX('Listado Ins Ana'!I:I,MATCH(Cantidades!G491,'Listado Ins Ana'!H:H,0))</f>
        <v>#N/A</v>
      </c>
      <c r="O491" s="167" t="e">
        <f>INDEX('Listado Ins Ana'!J:J,MATCH(Cantidades!G491,'Listado Ins Ana'!H:H,0))</f>
        <v>#N/A</v>
      </c>
      <c r="P491" s="168" t="e">
        <f>INDEX('Listado Ins Ana'!K:K,MATCH(Cantidades!G491,'Listado Ins Ana'!H:H,0))</f>
        <v>#N/A</v>
      </c>
    </row>
    <row r="492" spans="1:16" x14ac:dyDescent="0.25">
      <c r="A492" s="13" t="s">
        <v>7718</v>
      </c>
      <c r="B492" s="15" t="s">
        <v>24</v>
      </c>
      <c r="C492" s="14"/>
      <c r="D492" s="14" t="s">
        <v>7395</v>
      </c>
      <c r="E492" s="14" t="s">
        <v>7432</v>
      </c>
      <c r="F492" s="14"/>
      <c r="G492" s="15" t="s">
        <v>7833</v>
      </c>
      <c r="H492" s="194" t="s">
        <v>7834</v>
      </c>
      <c r="I492" s="15" t="s">
        <v>7788</v>
      </c>
      <c r="J492" s="16">
        <v>115</v>
      </c>
      <c r="K492" s="15"/>
      <c r="L492" s="14" t="s">
        <v>27</v>
      </c>
      <c r="N492" s="166" t="e">
        <f>INDEX('Listado Ins Ana'!I:I,MATCH(Cantidades!G492,'Listado Ins Ana'!H:H,0))</f>
        <v>#N/A</v>
      </c>
      <c r="O492" s="167" t="e">
        <f>INDEX('Listado Ins Ana'!J:J,MATCH(Cantidades!G492,'Listado Ins Ana'!H:H,0))</f>
        <v>#N/A</v>
      </c>
      <c r="P492" s="168" t="e">
        <f>INDEX('Listado Ins Ana'!K:K,MATCH(Cantidades!G492,'Listado Ins Ana'!H:H,0))</f>
        <v>#N/A</v>
      </c>
    </row>
    <row r="493" spans="1:16" x14ac:dyDescent="0.25">
      <c r="A493" s="13" t="s">
        <v>7718</v>
      </c>
      <c r="B493" s="15" t="s">
        <v>24</v>
      </c>
      <c r="C493" s="14"/>
      <c r="D493" s="14" t="s">
        <v>7395</v>
      </c>
      <c r="E493" s="14" t="s">
        <v>7432</v>
      </c>
      <c r="F493" s="14"/>
      <c r="G493" s="15" t="s">
        <v>7522</v>
      </c>
      <c r="H493" s="194" t="s">
        <v>7819</v>
      </c>
      <c r="I493" s="15" t="s">
        <v>7788</v>
      </c>
      <c r="J493" s="16">
        <v>93</v>
      </c>
      <c r="K493" s="15"/>
      <c r="L493" s="14" t="s">
        <v>27</v>
      </c>
      <c r="N493" s="166" t="e">
        <f>INDEX('Listado Ins Ana'!I:I,MATCH(Cantidades!G493,'Listado Ins Ana'!H:H,0))</f>
        <v>#N/A</v>
      </c>
      <c r="O493" s="167" t="e">
        <f>INDEX('Listado Ins Ana'!J:J,MATCH(Cantidades!G493,'Listado Ins Ana'!H:H,0))</f>
        <v>#N/A</v>
      </c>
      <c r="P493" s="168" t="e">
        <f>INDEX('Listado Ins Ana'!K:K,MATCH(Cantidades!G493,'Listado Ins Ana'!H:H,0))</f>
        <v>#N/A</v>
      </c>
    </row>
    <row r="494" spans="1:16" x14ac:dyDescent="0.25">
      <c r="A494" s="13" t="s">
        <v>7718</v>
      </c>
      <c r="B494" s="15" t="s">
        <v>24</v>
      </c>
      <c r="C494" s="14"/>
      <c r="D494" s="14" t="s">
        <v>7395</v>
      </c>
      <c r="E494" s="14" t="s">
        <v>7432</v>
      </c>
      <c r="F494" s="14"/>
      <c r="G494" s="15" t="s">
        <v>7776</v>
      </c>
      <c r="H494" s="194" t="s">
        <v>7835</v>
      </c>
      <c r="I494" s="15" t="s">
        <v>7788</v>
      </c>
      <c r="J494" s="16">
        <v>6</v>
      </c>
      <c r="K494" s="15"/>
      <c r="L494" s="14" t="s">
        <v>27</v>
      </c>
      <c r="N494" s="166" t="e">
        <f>INDEX('Listado Ins Ana'!I:I,MATCH(Cantidades!G494,'Listado Ins Ana'!H:H,0))</f>
        <v>#N/A</v>
      </c>
      <c r="O494" s="167" t="e">
        <f>INDEX('Listado Ins Ana'!J:J,MATCH(Cantidades!G494,'Listado Ins Ana'!H:H,0))</f>
        <v>#N/A</v>
      </c>
      <c r="P494" s="168" t="e">
        <f>INDEX('Listado Ins Ana'!K:K,MATCH(Cantidades!G494,'Listado Ins Ana'!H:H,0))</f>
        <v>#N/A</v>
      </c>
    </row>
    <row r="495" spans="1:16" x14ac:dyDescent="0.25">
      <c r="A495" s="13" t="s">
        <v>7718</v>
      </c>
      <c r="B495" s="15" t="s">
        <v>24</v>
      </c>
      <c r="C495" s="14"/>
      <c r="D495" s="14" t="s">
        <v>7395</v>
      </c>
      <c r="E495" s="14" t="s">
        <v>7432</v>
      </c>
      <c r="F495" s="14"/>
      <c r="G495" s="15" t="s">
        <v>7554</v>
      </c>
      <c r="H495" s="194" t="s">
        <v>7886</v>
      </c>
      <c r="I495" s="15" t="s">
        <v>7788</v>
      </c>
      <c r="J495" s="16">
        <v>89</v>
      </c>
      <c r="K495" s="15"/>
      <c r="L495" s="14" t="s">
        <v>27</v>
      </c>
      <c r="N495" s="166" t="e">
        <f>INDEX('Listado Ins Ana'!I:I,MATCH(Cantidades!G495,'Listado Ins Ana'!H:H,0))</f>
        <v>#N/A</v>
      </c>
      <c r="O495" s="167" t="e">
        <f>INDEX('Listado Ins Ana'!J:J,MATCH(Cantidades!G495,'Listado Ins Ana'!H:H,0))</f>
        <v>#N/A</v>
      </c>
      <c r="P495" s="168" t="e">
        <f>INDEX('Listado Ins Ana'!K:K,MATCH(Cantidades!G495,'Listado Ins Ana'!H:H,0))</f>
        <v>#N/A</v>
      </c>
    </row>
    <row r="496" spans="1:16" ht="31.5" x14ac:dyDescent="0.25">
      <c r="A496" s="13" t="s">
        <v>7718</v>
      </c>
      <c r="B496" s="15" t="s">
        <v>24</v>
      </c>
      <c r="C496" s="14"/>
      <c r="D496" s="14" t="s">
        <v>7395</v>
      </c>
      <c r="E496" s="14" t="s">
        <v>7432</v>
      </c>
      <c r="F496" s="14"/>
      <c r="G496" s="15" t="s">
        <v>7836</v>
      </c>
      <c r="H496" s="194" t="s">
        <v>7837</v>
      </c>
      <c r="I496" s="15" t="s">
        <v>7788</v>
      </c>
      <c r="J496" s="16">
        <v>7</v>
      </c>
      <c r="K496" s="15"/>
      <c r="L496" s="14" t="s">
        <v>27</v>
      </c>
      <c r="N496" s="166" t="e">
        <f>INDEX('Listado Ins Ana'!I:I,MATCH(Cantidades!G496,'Listado Ins Ana'!H:H,0))</f>
        <v>#N/A</v>
      </c>
      <c r="O496" s="167" t="e">
        <f>INDEX('Listado Ins Ana'!J:J,MATCH(Cantidades!G496,'Listado Ins Ana'!H:H,0))</f>
        <v>#N/A</v>
      </c>
      <c r="P496" s="168" t="e">
        <f>INDEX('Listado Ins Ana'!K:K,MATCH(Cantidades!G496,'Listado Ins Ana'!H:H,0))</f>
        <v>#N/A</v>
      </c>
    </row>
    <row r="497" spans="1:16" x14ac:dyDescent="0.25">
      <c r="A497" s="13" t="s">
        <v>7718</v>
      </c>
      <c r="B497" s="15" t="s">
        <v>24</v>
      </c>
      <c r="C497" s="14"/>
      <c r="D497" s="14" t="s">
        <v>7395</v>
      </c>
      <c r="E497" s="14" t="s">
        <v>7432</v>
      </c>
      <c r="F497" s="14"/>
      <c r="G497" s="15" t="s">
        <v>7551</v>
      </c>
      <c r="H497" s="194" t="s">
        <v>7838</v>
      </c>
      <c r="I497" s="15" t="s">
        <v>7788</v>
      </c>
      <c r="J497" s="16">
        <v>206</v>
      </c>
      <c r="K497" s="15"/>
      <c r="L497" s="14" t="s">
        <v>27</v>
      </c>
      <c r="N497" s="166" t="e">
        <f>INDEX('Listado Ins Ana'!I:I,MATCH(Cantidades!G497,'Listado Ins Ana'!H:H,0))</f>
        <v>#N/A</v>
      </c>
      <c r="O497" s="167" t="e">
        <f>INDEX('Listado Ins Ana'!J:J,MATCH(Cantidades!G497,'Listado Ins Ana'!H:H,0))</f>
        <v>#N/A</v>
      </c>
      <c r="P497" s="168" t="e">
        <f>INDEX('Listado Ins Ana'!K:K,MATCH(Cantidades!G497,'Listado Ins Ana'!H:H,0))</f>
        <v>#N/A</v>
      </c>
    </row>
    <row r="498" spans="1:16" x14ac:dyDescent="0.25">
      <c r="A498" s="13" t="s">
        <v>7718</v>
      </c>
      <c r="B498" s="15" t="s">
        <v>24</v>
      </c>
      <c r="C498" s="14"/>
      <c r="D498" s="14" t="s">
        <v>7395</v>
      </c>
      <c r="E498" s="14" t="s">
        <v>7432</v>
      </c>
      <c r="F498" s="14"/>
      <c r="G498" s="15" t="s">
        <v>7552</v>
      </c>
      <c r="H498" s="194" t="s">
        <v>7839</v>
      </c>
      <c r="I498" s="15" t="s">
        <v>7788</v>
      </c>
      <c r="J498" s="16">
        <v>45</v>
      </c>
      <c r="K498" s="15"/>
      <c r="L498" s="14" t="s">
        <v>27</v>
      </c>
      <c r="N498" s="166" t="e">
        <f>INDEX('Listado Ins Ana'!I:I,MATCH(Cantidades!G498,'Listado Ins Ana'!H:H,0))</f>
        <v>#N/A</v>
      </c>
      <c r="O498" s="167" t="e">
        <f>INDEX('Listado Ins Ana'!J:J,MATCH(Cantidades!G498,'Listado Ins Ana'!H:H,0))</f>
        <v>#N/A</v>
      </c>
      <c r="P498" s="168" t="e">
        <f>INDEX('Listado Ins Ana'!K:K,MATCH(Cantidades!G498,'Listado Ins Ana'!H:H,0))</f>
        <v>#N/A</v>
      </c>
    </row>
    <row r="499" spans="1:16" x14ac:dyDescent="0.25">
      <c r="A499" s="13" t="s">
        <v>7718</v>
      </c>
      <c r="B499" s="15" t="s">
        <v>24</v>
      </c>
      <c r="C499" s="14"/>
      <c r="D499" s="14" t="s">
        <v>7395</v>
      </c>
      <c r="E499" s="14" t="s">
        <v>7432</v>
      </c>
      <c r="F499" s="14"/>
      <c r="G499" s="15" t="s">
        <v>7553</v>
      </c>
      <c r="H499" s="194" t="s">
        <v>7840</v>
      </c>
      <c r="I499" s="15" t="s">
        <v>7788</v>
      </c>
      <c r="J499" s="16">
        <v>28</v>
      </c>
      <c r="K499" s="15"/>
      <c r="L499" s="14" t="s">
        <v>27</v>
      </c>
      <c r="N499" s="166" t="e">
        <f>INDEX('Listado Ins Ana'!I:I,MATCH(Cantidades!G499,'Listado Ins Ana'!H:H,0))</f>
        <v>#N/A</v>
      </c>
      <c r="O499" s="167" t="e">
        <f>INDEX('Listado Ins Ana'!J:J,MATCH(Cantidades!G499,'Listado Ins Ana'!H:H,0))</f>
        <v>#N/A</v>
      </c>
      <c r="P499" s="168" t="e">
        <f>INDEX('Listado Ins Ana'!K:K,MATCH(Cantidades!G499,'Listado Ins Ana'!H:H,0))</f>
        <v>#N/A</v>
      </c>
    </row>
    <row r="500" spans="1:16" ht="31.5" x14ac:dyDescent="0.25">
      <c r="A500" s="13" t="s">
        <v>7718</v>
      </c>
      <c r="B500" s="15" t="s">
        <v>24</v>
      </c>
      <c r="C500" s="14"/>
      <c r="D500" s="14" t="s">
        <v>7395</v>
      </c>
      <c r="E500" s="14" t="s">
        <v>7432</v>
      </c>
      <c r="F500" s="14"/>
      <c r="G500" s="15" t="s">
        <v>7783</v>
      </c>
      <c r="H500" s="194" t="s">
        <v>7872</v>
      </c>
      <c r="I500" s="15" t="s">
        <v>7788</v>
      </c>
      <c r="J500" s="16">
        <v>1</v>
      </c>
      <c r="K500" s="15"/>
      <c r="L500" s="14" t="s">
        <v>27</v>
      </c>
      <c r="N500" s="166" t="e">
        <f>INDEX('Listado Ins Ana'!I:I,MATCH(Cantidades!G500,'Listado Ins Ana'!H:H,0))</f>
        <v>#N/A</v>
      </c>
      <c r="O500" s="167" t="e">
        <f>INDEX('Listado Ins Ana'!J:J,MATCH(Cantidades!G500,'Listado Ins Ana'!H:H,0))</f>
        <v>#N/A</v>
      </c>
      <c r="P500" s="168" t="e">
        <f>INDEX('Listado Ins Ana'!K:K,MATCH(Cantidades!G500,'Listado Ins Ana'!H:H,0))</f>
        <v>#N/A</v>
      </c>
    </row>
    <row r="501" spans="1:16" ht="31.5" x14ac:dyDescent="0.25">
      <c r="A501" s="13" t="s">
        <v>7718</v>
      </c>
      <c r="B501" s="15" t="s">
        <v>24</v>
      </c>
      <c r="C501" s="14"/>
      <c r="D501" s="14" t="s">
        <v>7395</v>
      </c>
      <c r="E501" s="14" t="s">
        <v>7432</v>
      </c>
      <c r="F501" s="14"/>
      <c r="G501" s="15" t="s">
        <v>7555</v>
      </c>
      <c r="H501" s="194" t="s">
        <v>7841</v>
      </c>
      <c r="I501" s="15" t="s">
        <v>7788</v>
      </c>
      <c r="J501" s="16">
        <v>9</v>
      </c>
      <c r="K501" s="15"/>
      <c r="L501" s="14" t="s">
        <v>27</v>
      </c>
      <c r="N501" s="166" t="e">
        <f>INDEX('Listado Ins Ana'!I:I,MATCH(Cantidades!G501,'Listado Ins Ana'!H:H,0))</f>
        <v>#N/A</v>
      </c>
      <c r="O501" s="167" t="e">
        <f>INDEX('Listado Ins Ana'!J:J,MATCH(Cantidades!G501,'Listado Ins Ana'!H:H,0))</f>
        <v>#N/A</v>
      </c>
      <c r="P501" s="168" t="e">
        <f>INDEX('Listado Ins Ana'!K:K,MATCH(Cantidades!G501,'Listado Ins Ana'!H:H,0))</f>
        <v>#N/A</v>
      </c>
    </row>
    <row r="502" spans="1:16" ht="31.5" x14ac:dyDescent="0.25">
      <c r="A502" s="13" t="s">
        <v>7718</v>
      </c>
      <c r="B502" s="15" t="s">
        <v>24</v>
      </c>
      <c r="C502" s="14"/>
      <c r="D502" s="14" t="s">
        <v>7395</v>
      </c>
      <c r="E502" s="14" t="s">
        <v>7432</v>
      </c>
      <c r="F502" s="14"/>
      <c r="G502" s="15" t="s">
        <v>7556</v>
      </c>
      <c r="H502" s="194" t="s">
        <v>7842</v>
      </c>
      <c r="I502" s="15" t="s">
        <v>7788</v>
      </c>
      <c r="J502" s="16">
        <v>1</v>
      </c>
      <c r="K502" s="15"/>
      <c r="L502" s="14" t="s">
        <v>27</v>
      </c>
      <c r="N502" s="166" t="e">
        <f>INDEX('Listado Ins Ana'!I:I,MATCH(Cantidades!G502,'Listado Ins Ana'!H:H,0))</f>
        <v>#N/A</v>
      </c>
      <c r="O502" s="167" t="e">
        <f>INDEX('Listado Ins Ana'!J:J,MATCH(Cantidades!G502,'Listado Ins Ana'!H:H,0))</f>
        <v>#N/A</v>
      </c>
      <c r="P502" s="168" t="e">
        <f>INDEX('Listado Ins Ana'!K:K,MATCH(Cantidades!G502,'Listado Ins Ana'!H:H,0))</f>
        <v>#N/A</v>
      </c>
    </row>
    <row r="503" spans="1:16" x14ac:dyDescent="0.25">
      <c r="A503" s="13" t="s">
        <v>7718</v>
      </c>
      <c r="B503" s="15" t="s">
        <v>24</v>
      </c>
      <c r="C503" s="14"/>
      <c r="D503" s="14" t="s">
        <v>7395</v>
      </c>
      <c r="E503" s="14" t="s">
        <v>7432</v>
      </c>
      <c r="F503" s="14"/>
      <c r="G503" s="15" t="s">
        <v>7557</v>
      </c>
      <c r="H503" s="194" t="s">
        <v>7843</v>
      </c>
      <c r="I503" s="15" t="s">
        <v>7788</v>
      </c>
      <c r="J503" s="16">
        <v>657</v>
      </c>
      <c r="K503" s="15"/>
      <c r="L503" s="14" t="s">
        <v>27</v>
      </c>
      <c r="N503" s="166" t="e">
        <f>INDEX('Listado Ins Ana'!I:I,MATCH(Cantidades!G503,'Listado Ins Ana'!H:H,0))</f>
        <v>#N/A</v>
      </c>
      <c r="O503" s="167" t="e">
        <f>INDEX('Listado Ins Ana'!J:J,MATCH(Cantidades!G503,'Listado Ins Ana'!H:H,0))</f>
        <v>#N/A</v>
      </c>
      <c r="P503" s="168" t="e">
        <f>INDEX('Listado Ins Ana'!K:K,MATCH(Cantidades!G503,'Listado Ins Ana'!H:H,0))</f>
        <v>#N/A</v>
      </c>
    </row>
    <row r="504" spans="1:16" x14ac:dyDescent="0.25">
      <c r="A504" s="13" t="s">
        <v>7718</v>
      </c>
      <c r="B504" s="15" t="s">
        <v>24</v>
      </c>
      <c r="C504" s="14"/>
      <c r="D504" s="14" t="s">
        <v>7395</v>
      </c>
      <c r="E504" s="14" t="s">
        <v>7432</v>
      </c>
      <c r="F504" s="14"/>
      <c r="G504" s="15" t="s">
        <v>7558</v>
      </c>
      <c r="H504" s="194" t="s">
        <v>7873</v>
      </c>
      <c r="I504" s="15" t="s">
        <v>7788</v>
      </c>
      <c r="J504" s="16">
        <v>627</v>
      </c>
      <c r="K504" s="15"/>
      <c r="L504" s="14" t="s">
        <v>27</v>
      </c>
      <c r="N504" s="166" t="e">
        <f>INDEX('Listado Ins Ana'!I:I,MATCH(Cantidades!G504,'Listado Ins Ana'!H:H,0))</f>
        <v>#N/A</v>
      </c>
      <c r="O504" s="167" t="e">
        <f>INDEX('Listado Ins Ana'!J:J,MATCH(Cantidades!G504,'Listado Ins Ana'!H:H,0))</f>
        <v>#N/A</v>
      </c>
      <c r="P504" s="168" t="e">
        <f>INDEX('Listado Ins Ana'!K:K,MATCH(Cantidades!G504,'Listado Ins Ana'!H:H,0))</f>
        <v>#N/A</v>
      </c>
    </row>
    <row r="505" spans="1:16" x14ac:dyDescent="0.25">
      <c r="A505" s="13" t="s">
        <v>7718</v>
      </c>
      <c r="B505" s="15" t="s">
        <v>24</v>
      </c>
      <c r="C505" s="14"/>
      <c r="D505" s="14" t="s">
        <v>7395</v>
      </c>
      <c r="E505" s="14" t="s">
        <v>7432</v>
      </c>
      <c r="F505" s="14"/>
      <c r="G505" s="15" t="s">
        <v>7560</v>
      </c>
      <c r="H505" s="194" t="s">
        <v>7874</v>
      </c>
      <c r="I505" s="15" t="s">
        <v>7788</v>
      </c>
      <c r="J505" s="16">
        <v>23</v>
      </c>
      <c r="K505" s="15"/>
      <c r="L505" s="14" t="s">
        <v>27</v>
      </c>
      <c r="N505" s="166" t="e">
        <f>INDEX('Listado Ins Ana'!I:I,MATCH(Cantidades!G505,'Listado Ins Ana'!H:H,0))</f>
        <v>#N/A</v>
      </c>
      <c r="O505" s="167" t="e">
        <f>INDEX('Listado Ins Ana'!J:J,MATCH(Cantidades!G505,'Listado Ins Ana'!H:H,0))</f>
        <v>#N/A</v>
      </c>
      <c r="P505" s="168" t="e">
        <f>INDEX('Listado Ins Ana'!K:K,MATCH(Cantidades!G505,'Listado Ins Ana'!H:H,0))</f>
        <v>#N/A</v>
      </c>
    </row>
    <row r="506" spans="1:16" x14ac:dyDescent="0.25">
      <c r="A506" s="13" t="s">
        <v>7718</v>
      </c>
      <c r="B506" s="15" t="s">
        <v>24</v>
      </c>
      <c r="C506" s="14"/>
      <c r="D506" s="14" t="s">
        <v>7395</v>
      </c>
      <c r="E506" s="14" t="s">
        <v>7432</v>
      </c>
      <c r="F506" s="14"/>
      <c r="G506" s="15" t="s">
        <v>7562</v>
      </c>
      <c r="H506" s="194" t="s">
        <v>7563</v>
      </c>
      <c r="I506" s="15" t="s">
        <v>7788</v>
      </c>
      <c r="J506" s="16">
        <v>4</v>
      </c>
      <c r="K506" s="15"/>
      <c r="L506" s="14" t="s">
        <v>27</v>
      </c>
      <c r="N506" s="166" t="e">
        <f>INDEX('Listado Ins Ana'!I:I,MATCH(Cantidades!G506,'Listado Ins Ana'!H:H,0))</f>
        <v>#N/A</v>
      </c>
      <c r="O506" s="167" t="e">
        <f>INDEX('Listado Ins Ana'!J:J,MATCH(Cantidades!G506,'Listado Ins Ana'!H:H,0))</f>
        <v>#N/A</v>
      </c>
      <c r="P506" s="168" t="e">
        <f>INDEX('Listado Ins Ana'!K:K,MATCH(Cantidades!G506,'Listado Ins Ana'!H:H,0))</f>
        <v>#N/A</v>
      </c>
    </row>
    <row r="507" spans="1:16" x14ac:dyDescent="0.25">
      <c r="A507" s="13" t="s">
        <v>7718</v>
      </c>
      <c r="B507" s="15" t="s">
        <v>24</v>
      </c>
      <c r="C507" s="14"/>
      <c r="D507" s="14" t="s">
        <v>7395</v>
      </c>
      <c r="E507" s="14" t="s">
        <v>7432</v>
      </c>
      <c r="F507" s="14"/>
      <c r="G507" s="15" t="s">
        <v>7564</v>
      </c>
      <c r="H507" s="194" t="s">
        <v>7875</v>
      </c>
      <c r="I507" s="15" t="s">
        <v>7788</v>
      </c>
      <c r="J507" s="16">
        <v>5</v>
      </c>
      <c r="K507" s="15"/>
      <c r="L507" s="14" t="s">
        <v>27</v>
      </c>
      <c r="N507" s="166" t="e">
        <f>INDEX('Listado Ins Ana'!I:I,MATCH(Cantidades!G507,'Listado Ins Ana'!H:H,0))</f>
        <v>#N/A</v>
      </c>
      <c r="O507" s="167" t="e">
        <f>INDEX('Listado Ins Ana'!J:J,MATCH(Cantidades!G507,'Listado Ins Ana'!H:H,0))</f>
        <v>#N/A</v>
      </c>
      <c r="P507" s="168" t="e">
        <f>INDEX('Listado Ins Ana'!K:K,MATCH(Cantidades!G507,'Listado Ins Ana'!H:H,0))</f>
        <v>#N/A</v>
      </c>
    </row>
    <row r="508" spans="1:16" x14ac:dyDescent="0.25">
      <c r="A508" s="13" t="s">
        <v>7718</v>
      </c>
      <c r="B508" s="15" t="s">
        <v>24</v>
      </c>
      <c r="C508" s="14"/>
      <c r="D508" s="14" t="s">
        <v>7395</v>
      </c>
      <c r="E508" s="14" t="s">
        <v>7432</v>
      </c>
      <c r="F508" s="14"/>
      <c r="G508" s="15" t="s">
        <v>7566</v>
      </c>
      <c r="H508" s="194" t="s">
        <v>7876</v>
      </c>
      <c r="I508" s="15" t="s">
        <v>7788</v>
      </c>
      <c r="J508" s="16">
        <v>24</v>
      </c>
      <c r="K508" s="15"/>
      <c r="L508" s="14" t="s">
        <v>27</v>
      </c>
      <c r="N508" s="166" t="e">
        <f>INDEX('Listado Ins Ana'!I:I,MATCH(Cantidades!G508,'Listado Ins Ana'!H:H,0))</f>
        <v>#N/A</v>
      </c>
      <c r="O508" s="167" t="e">
        <f>INDEX('Listado Ins Ana'!J:J,MATCH(Cantidades!G508,'Listado Ins Ana'!H:H,0))</f>
        <v>#N/A</v>
      </c>
      <c r="P508" s="168" t="e">
        <f>INDEX('Listado Ins Ana'!K:K,MATCH(Cantidades!G508,'Listado Ins Ana'!H:H,0))</f>
        <v>#N/A</v>
      </c>
    </row>
    <row r="509" spans="1:16" x14ac:dyDescent="0.25">
      <c r="A509" s="13" t="s">
        <v>7718</v>
      </c>
      <c r="B509" s="15" t="s">
        <v>24</v>
      </c>
      <c r="C509" s="14"/>
      <c r="D509" s="14" t="s">
        <v>7395</v>
      </c>
      <c r="E509" s="14" t="s">
        <v>7432</v>
      </c>
      <c r="F509" s="14"/>
      <c r="G509" s="15" t="s">
        <v>7568</v>
      </c>
      <c r="H509" s="194" t="s">
        <v>7877</v>
      </c>
      <c r="I509" s="15" t="s">
        <v>7788</v>
      </c>
      <c r="J509" s="16">
        <v>106</v>
      </c>
      <c r="K509" s="15"/>
      <c r="L509" s="14" t="s">
        <v>27</v>
      </c>
      <c r="N509" s="166" t="e">
        <f>INDEX('Listado Ins Ana'!I:I,MATCH(Cantidades!G509,'Listado Ins Ana'!H:H,0))</f>
        <v>#N/A</v>
      </c>
      <c r="O509" s="167" t="e">
        <f>INDEX('Listado Ins Ana'!J:J,MATCH(Cantidades!G509,'Listado Ins Ana'!H:H,0))</f>
        <v>#N/A</v>
      </c>
      <c r="P509" s="168" t="e">
        <f>INDEX('Listado Ins Ana'!K:K,MATCH(Cantidades!G509,'Listado Ins Ana'!H:H,0))</f>
        <v>#N/A</v>
      </c>
    </row>
    <row r="510" spans="1:16" x14ac:dyDescent="0.25">
      <c r="A510" s="13" t="s">
        <v>7718</v>
      </c>
      <c r="B510" s="15" t="s">
        <v>24</v>
      </c>
      <c r="C510" s="14"/>
      <c r="D510" s="14" t="s">
        <v>7395</v>
      </c>
      <c r="E510" s="14" t="s">
        <v>7432</v>
      </c>
      <c r="F510" s="14"/>
      <c r="G510" s="15" t="s">
        <v>7573</v>
      </c>
      <c r="H510" s="194" t="s">
        <v>7574</v>
      </c>
      <c r="I510" s="15" t="s">
        <v>7788</v>
      </c>
      <c r="J510" s="16">
        <v>1</v>
      </c>
      <c r="K510" s="15"/>
      <c r="L510" s="14" t="s">
        <v>27</v>
      </c>
      <c r="N510" s="166" t="e">
        <f>INDEX('Listado Ins Ana'!I:I,MATCH(Cantidades!G510,'Listado Ins Ana'!H:H,0))</f>
        <v>#N/A</v>
      </c>
      <c r="O510" s="167" t="e">
        <f>INDEX('Listado Ins Ana'!J:J,MATCH(Cantidades!G510,'Listado Ins Ana'!H:H,0))</f>
        <v>#N/A</v>
      </c>
      <c r="P510" s="168" t="e">
        <f>INDEX('Listado Ins Ana'!K:K,MATCH(Cantidades!G510,'Listado Ins Ana'!H:H,0))</f>
        <v>#N/A</v>
      </c>
    </row>
    <row r="511" spans="1:16" x14ac:dyDescent="0.25">
      <c r="A511" s="13" t="s">
        <v>7718</v>
      </c>
      <c r="B511" s="15" t="s">
        <v>24</v>
      </c>
      <c r="C511" s="14"/>
      <c r="D511" s="14" t="s">
        <v>7395</v>
      </c>
      <c r="E511" s="14" t="s">
        <v>7432</v>
      </c>
      <c r="F511" s="14"/>
      <c r="G511" s="15" t="s">
        <v>7575</v>
      </c>
      <c r="H511" s="194" t="s">
        <v>7883</v>
      </c>
      <c r="I511" s="15" t="s">
        <v>7788</v>
      </c>
      <c r="J511" s="16">
        <v>3</v>
      </c>
      <c r="K511" s="15"/>
      <c r="L511" s="14" t="s">
        <v>27</v>
      </c>
      <c r="N511" s="166" t="e">
        <f>INDEX('Listado Ins Ana'!I:I,MATCH(Cantidades!G511,'Listado Ins Ana'!H:H,0))</f>
        <v>#N/A</v>
      </c>
      <c r="O511" s="167" t="e">
        <f>INDEX('Listado Ins Ana'!J:J,MATCH(Cantidades!G511,'Listado Ins Ana'!H:H,0))</f>
        <v>#N/A</v>
      </c>
      <c r="P511" s="168" t="e">
        <f>INDEX('Listado Ins Ana'!K:K,MATCH(Cantidades!G511,'Listado Ins Ana'!H:H,0))</f>
        <v>#N/A</v>
      </c>
    </row>
    <row r="512" spans="1:16" x14ac:dyDescent="0.25">
      <c r="A512" s="13" t="s">
        <v>7718</v>
      </c>
      <c r="B512" s="15" t="s">
        <v>24</v>
      </c>
      <c r="C512" s="14"/>
      <c r="D512" s="14" t="s">
        <v>7395</v>
      </c>
      <c r="E512" s="14" t="s">
        <v>7432</v>
      </c>
      <c r="F512" s="14"/>
      <c r="G512" s="15" t="s">
        <v>7570</v>
      </c>
      <c r="H512" s="194" t="s">
        <v>7878</v>
      </c>
      <c r="I512" s="15" t="s">
        <v>7788</v>
      </c>
      <c r="J512" s="16">
        <v>9</v>
      </c>
      <c r="K512" s="15"/>
      <c r="L512" s="14" t="s">
        <v>27</v>
      </c>
      <c r="N512" s="166" t="e">
        <f>INDEX('Listado Ins Ana'!I:I,MATCH(Cantidades!G512,'Listado Ins Ana'!H:H,0))</f>
        <v>#N/A</v>
      </c>
      <c r="O512" s="167" t="e">
        <f>INDEX('Listado Ins Ana'!J:J,MATCH(Cantidades!G512,'Listado Ins Ana'!H:H,0))</f>
        <v>#N/A</v>
      </c>
      <c r="P512" s="168" t="e">
        <f>INDEX('Listado Ins Ana'!K:K,MATCH(Cantidades!G512,'Listado Ins Ana'!H:H,0))</f>
        <v>#N/A</v>
      </c>
    </row>
    <row r="513" spans="1:16" x14ac:dyDescent="0.25">
      <c r="A513" s="13" t="s">
        <v>7718</v>
      </c>
      <c r="B513" s="15" t="s">
        <v>24</v>
      </c>
      <c r="C513" s="14"/>
      <c r="D513" s="14" t="s">
        <v>7395</v>
      </c>
      <c r="E513" s="14" t="s">
        <v>7432</v>
      </c>
      <c r="F513" s="14"/>
      <c r="G513" s="15" t="s">
        <v>7572</v>
      </c>
      <c r="H513" s="194" t="s">
        <v>7879</v>
      </c>
      <c r="I513" s="15" t="s">
        <v>7788</v>
      </c>
      <c r="J513" s="16">
        <v>4</v>
      </c>
      <c r="K513" s="15"/>
      <c r="L513" s="14" t="s">
        <v>27</v>
      </c>
      <c r="N513" s="166" t="e">
        <f>INDEX('Listado Ins Ana'!I:I,MATCH(Cantidades!G513,'Listado Ins Ana'!H:H,0))</f>
        <v>#N/A</v>
      </c>
      <c r="O513" s="167" t="e">
        <f>INDEX('Listado Ins Ana'!J:J,MATCH(Cantidades!G513,'Listado Ins Ana'!H:H,0))</f>
        <v>#N/A</v>
      </c>
      <c r="P513" s="168" t="e">
        <f>INDEX('Listado Ins Ana'!K:K,MATCH(Cantidades!G513,'Listado Ins Ana'!H:H,0))</f>
        <v>#N/A</v>
      </c>
    </row>
    <row r="514" spans="1:16" ht="31.5" x14ac:dyDescent="0.25">
      <c r="A514" s="13" t="s">
        <v>7718</v>
      </c>
      <c r="B514" s="15" t="s">
        <v>24</v>
      </c>
      <c r="C514" s="14"/>
      <c r="D514" s="14" t="s">
        <v>7395</v>
      </c>
      <c r="E514" s="14" t="s">
        <v>7432</v>
      </c>
      <c r="F514" s="14"/>
      <c r="G514" s="15" t="s">
        <v>7770</v>
      </c>
      <c r="H514" s="194" t="s">
        <v>7847</v>
      </c>
      <c r="I514" s="15" t="s">
        <v>7788</v>
      </c>
      <c r="J514" s="16">
        <v>3</v>
      </c>
      <c r="K514" s="15"/>
      <c r="L514" s="14" t="s">
        <v>27</v>
      </c>
      <c r="N514" s="166" t="e">
        <f>INDEX('Listado Ins Ana'!I:I,MATCH(Cantidades!G514,'Listado Ins Ana'!H:H,0))</f>
        <v>#N/A</v>
      </c>
      <c r="O514" s="167" t="e">
        <f>INDEX('Listado Ins Ana'!J:J,MATCH(Cantidades!G514,'Listado Ins Ana'!H:H,0))</f>
        <v>#N/A</v>
      </c>
      <c r="P514" s="168" t="e">
        <f>INDEX('Listado Ins Ana'!K:K,MATCH(Cantidades!G514,'Listado Ins Ana'!H:H,0))</f>
        <v>#N/A</v>
      </c>
    </row>
    <row r="515" spans="1:16" x14ac:dyDescent="0.25">
      <c r="A515" s="13" t="s">
        <v>7718</v>
      </c>
      <c r="B515" s="15" t="s">
        <v>24</v>
      </c>
      <c r="C515" s="14"/>
      <c r="D515" s="14" t="s">
        <v>7395</v>
      </c>
      <c r="E515" s="14" t="s">
        <v>7431</v>
      </c>
      <c r="F515" s="14"/>
      <c r="G515" s="15" t="s">
        <v>7536</v>
      </c>
      <c r="H515" s="194" t="s">
        <v>7849</v>
      </c>
      <c r="I515" s="15" t="s">
        <v>7788</v>
      </c>
      <c r="J515" s="16">
        <v>1</v>
      </c>
      <c r="K515" s="15"/>
      <c r="L515" s="14" t="s">
        <v>27</v>
      </c>
      <c r="N515" s="166" t="e">
        <f>INDEX('Listado Ins Ana'!I:I,MATCH(Cantidades!G515,'Listado Ins Ana'!H:H,0))</f>
        <v>#N/A</v>
      </c>
      <c r="O515" s="167" t="e">
        <f>INDEX('Listado Ins Ana'!J:J,MATCH(Cantidades!G515,'Listado Ins Ana'!H:H,0))</f>
        <v>#N/A</v>
      </c>
      <c r="P515" s="168" t="e">
        <f>INDEX('Listado Ins Ana'!K:K,MATCH(Cantidades!G515,'Listado Ins Ana'!H:H,0))</f>
        <v>#N/A</v>
      </c>
    </row>
    <row r="516" spans="1:16" x14ac:dyDescent="0.25">
      <c r="A516" s="13" t="s">
        <v>7718</v>
      </c>
      <c r="B516" s="15" t="s">
        <v>24</v>
      </c>
      <c r="C516" s="14"/>
      <c r="D516" s="14" t="s">
        <v>7395</v>
      </c>
      <c r="E516" s="14" t="s">
        <v>7431</v>
      </c>
      <c r="F516" s="14"/>
      <c r="G516" s="15" t="s">
        <v>7831</v>
      </c>
      <c r="H516" s="194" t="s">
        <v>7832</v>
      </c>
      <c r="I516" s="15" t="s">
        <v>7788</v>
      </c>
      <c r="J516" s="16">
        <v>2</v>
      </c>
      <c r="K516" s="15"/>
      <c r="L516" s="14" t="s">
        <v>27</v>
      </c>
      <c r="N516" s="166" t="e">
        <f>INDEX('Listado Ins Ana'!I:I,MATCH(Cantidades!G516,'Listado Ins Ana'!H:H,0))</f>
        <v>#N/A</v>
      </c>
      <c r="O516" s="167" t="e">
        <f>INDEX('Listado Ins Ana'!J:J,MATCH(Cantidades!G516,'Listado Ins Ana'!H:H,0))</f>
        <v>#N/A</v>
      </c>
      <c r="P516" s="168" t="e">
        <f>INDEX('Listado Ins Ana'!K:K,MATCH(Cantidades!G516,'Listado Ins Ana'!H:H,0))</f>
        <v>#N/A</v>
      </c>
    </row>
    <row r="517" spans="1:16" x14ac:dyDescent="0.25">
      <c r="A517" s="13" t="s">
        <v>7718</v>
      </c>
      <c r="B517" s="15" t="s">
        <v>24</v>
      </c>
      <c r="C517" s="14"/>
      <c r="D517" s="14" t="s">
        <v>7395</v>
      </c>
      <c r="E517" s="14" t="s">
        <v>7431</v>
      </c>
      <c r="F517" s="14"/>
      <c r="G517" s="15" t="s">
        <v>7833</v>
      </c>
      <c r="H517" s="194" t="s">
        <v>7834</v>
      </c>
      <c r="I517" s="15" t="s">
        <v>7788</v>
      </c>
      <c r="J517" s="16">
        <v>8</v>
      </c>
      <c r="K517" s="15"/>
      <c r="L517" s="14" t="s">
        <v>27</v>
      </c>
      <c r="N517" s="166" t="e">
        <f>INDEX('Listado Ins Ana'!I:I,MATCH(Cantidades!G517,'Listado Ins Ana'!H:H,0))</f>
        <v>#N/A</v>
      </c>
      <c r="O517" s="167" t="e">
        <f>INDEX('Listado Ins Ana'!J:J,MATCH(Cantidades!G517,'Listado Ins Ana'!H:H,0))</f>
        <v>#N/A</v>
      </c>
      <c r="P517" s="168" t="e">
        <f>INDEX('Listado Ins Ana'!K:K,MATCH(Cantidades!G517,'Listado Ins Ana'!H:H,0))</f>
        <v>#N/A</v>
      </c>
    </row>
    <row r="518" spans="1:16" x14ac:dyDescent="0.25">
      <c r="A518" s="13" t="s">
        <v>7718</v>
      </c>
      <c r="B518" s="15" t="s">
        <v>24</v>
      </c>
      <c r="C518" s="14"/>
      <c r="D518" s="14" t="s">
        <v>7395</v>
      </c>
      <c r="E518" s="14" t="s">
        <v>7431</v>
      </c>
      <c r="F518" s="14"/>
      <c r="G518" s="15" t="s">
        <v>7523</v>
      </c>
      <c r="H518" s="194" t="s">
        <v>7795</v>
      </c>
      <c r="I518" s="15" t="s">
        <v>7788</v>
      </c>
      <c r="J518" s="16">
        <v>14</v>
      </c>
      <c r="K518" s="15"/>
      <c r="L518" s="14" t="s">
        <v>27</v>
      </c>
      <c r="N518" s="166" t="e">
        <f>INDEX('Listado Ins Ana'!I:I,MATCH(Cantidades!G518,'Listado Ins Ana'!H:H,0))</f>
        <v>#N/A</v>
      </c>
      <c r="O518" s="167" t="e">
        <f>INDEX('Listado Ins Ana'!J:J,MATCH(Cantidades!G518,'Listado Ins Ana'!H:H,0))</f>
        <v>#N/A</v>
      </c>
      <c r="P518" s="168" t="e">
        <f>INDEX('Listado Ins Ana'!K:K,MATCH(Cantidades!G518,'Listado Ins Ana'!H:H,0))</f>
        <v>#N/A</v>
      </c>
    </row>
    <row r="519" spans="1:16" x14ac:dyDescent="0.25">
      <c r="A519" s="13" t="s">
        <v>7718</v>
      </c>
      <c r="B519" s="15" t="s">
        <v>24</v>
      </c>
      <c r="C519" s="14"/>
      <c r="D519" s="14" t="s">
        <v>7395</v>
      </c>
      <c r="E519" s="14" t="s">
        <v>7431</v>
      </c>
      <c r="F519" s="14"/>
      <c r="G519" s="15" t="s">
        <v>7522</v>
      </c>
      <c r="H519" s="194" t="s">
        <v>7819</v>
      </c>
      <c r="I519" s="15" t="s">
        <v>7788</v>
      </c>
      <c r="J519" s="16">
        <v>19</v>
      </c>
      <c r="K519" s="15"/>
      <c r="L519" s="14" t="s">
        <v>27</v>
      </c>
      <c r="N519" s="166" t="e">
        <f>INDEX('Listado Ins Ana'!I:I,MATCH(Cantidades!G519,'Listado Ins Ana'!H:H,0))</f>
        <v>#N/A</v>
      </c>
      <c r="O519" s="167" t="e">
        <f>INDEX('Listado Ins Ana'!J:J,MATCH(Cantidades!G519,'Listado Ins Ana'!H:H,0))</f>
        <v>#N/A</v>
      </c>
      <c r="P519" s="168" t="e">
        <f>INDEX('Listado Ins Ana'!K:K,MATCH(Cantidades!G519,'Listado Ins Ana'!H:H,0))</f>
        <v>#N/A</v>
      </c>
    </row>
    <row r="520" spans="1:16" x14ac:dyDescent="0.25">
      <c r="A520" s="13" t="s">
        <v>7718</v>
      </c>
      <c r="B520" s="15" t="s">
        <v>24</v>
      </c>
      <c r="C520" s="14"/>
      <c r="D520" s="14" t="s">
        <v>7395</v>
      </c>
      <c r="E520" s="14" t="s">
        <v>7431</v>
      </c>
      <c r="F520" s="14"/>
      <c r="G520" s="15" t="s">
        <v>7776</v>
      </c>
      <c r="H520" s="194" t="s">
        <v>7835</v>
      </c>
      <c r="I520" s="15" t="s">
        <v>7788</v>
      </c>
      <c r="J520" s="16">
        <v>95</v>
      </c>
      <c r="K520" s="15"/>
      <c r="L520" s="14" t="s">
        <v>27</v>
      </c>
      <c r="N520" s="166" t="e">
        <f>INDEX('Listado Ins Ana'!I:I,MATCH(Cantidades!G520,'Listado Ins Ana'!H:H,0))</f>
        <v>#N/A</v>
      </c>
      <c r="O520" s="167" t="e">
        <f>INDEX('Listado Ins Ana'!J:J,MATCH(Cantidades!G520,'Listado Ins Ana'!H:H,0))</f>
        <v>#N/A</v>
      </c>
      <c r="P520" s="168" t="e">
        <f>INDEX('Listado Ins Ana'!K:K,MATCH(Cantidades!G520,'Listado Ins Ana'!H:H,0))</f>
        <v>#N/A</v>
      </c>
    </row>
    <row r="521" spans="1:16" x14ac:dyDescent="0.25">
      <c r="A521" s="13" t="s">
        <v>7718</v>
      </c>
      <c r="B521" s="15" t="s">
        <v>24</v>
      </c>
      <c r="C521" s="14"/>
      <c r="D521" s="14" t="s">
        <v>7395</v>
      </c>
      <c r="E521" s="14" t="s">
        <v>7431</v>
      </c>
      <c r="F521" s="14"/>
      <c r="G521" s="15" t="s">
        <v>7887</v>
      </c>
      <c r="H521" s="194" t="s">
        <v>7886</v>
      </c>
      <c r="I521" s="15" t="s">
        <v>7788</v>
      </c>
      <c r="J521" s="16">
        <v>2</v>
      </c>
      <c r="K521" s="15"/>
      <c r="L521" s="14" t="s">
        <v>27</v>
      </c>
      <c r="N521" s="166" t="e">
        <f>INDEX('Listado Ins Ana'!I:I,MATCH(Cantidades!G521,'Listado Ins Ana'!H:H,0))</f>
        <v>#N/A</v>
      </c>
      <c r="O521" s="167" t="e">
        <f>INDEX('Listado Ins Ana'!J:J,MATCH(Cantidades!G521,'Listado Ins Ana'!H:H,0))</f>
        <v>#N/A</v>
      </c>
      <c r="P521" s="168" t="e">
        <f>INDEX('Listado Ins Ana'!K:K,MATCH(Cantidades!G521,'Listado Ins Ana'!H:H,0))</f>
        <v>#N/A</v>
      </c>
    </row>
    <row r="522" spans="1:16" x14ac:dyDescent="0.25">
      <c r="A522" s="13" t="s">
        <v>7718</v>
      </c>
      <c r="B522" s="15" t="s">
        <v>24</v>
      </c>
      <c r="C522" s="14"/>
      <c r="D522" s="14" t="s">
        <v>7395</v>
      </c>
      <c r="E522" s="14" t="s">
        <v>7431</v>
      </c>
      <c r="F522" s="14"/>
      <c r="G522" s="15" t="s">
        <v>7781</v>
      </c>
      <c r="H522" s="194" t="s">
        <v>7888</v>
      </c>
      <c r="I522" s="15" t="s">
        <v>7788</v>
      </c>
      <c r="J522" s="16">
        <v>2</v>
      </c>
      <c r="K522" s="15"/>
      <c r="L522" s="14" t="s">
        <v>27</v>
      </c>
      <c r="N522" s="166" t="e">
        <f>INDEX('Listado Ins Ana'!I:I,MATCH(Cantidades!G522,'Listado Ins Ana'!H:H,0))</f>
        <v>#N/A</v>
      </c>
      <c r="O522" s="167" t="e">
        <f>INDEX('Listado Ins Ana'!J:J,MATCH(Cantidades!G522,'Listado Ins Ana'!H:H,0))</f>
        <v>#N/A</v>
      </c>
      <c r="P522" s="168" t="e">
        <f>INDEX('Listado Ins Ana'!K:K,MATCH(Cantidades!G522,'Listado Ins Ana'!H:H,0))</f>
        <v>#N/A</v>
      </c>
    </row>
    <row r="523" spans="1:16" ht="31.5" x14ac:dyDescent="0.25">
      <c r="A523" s="13" t="s">
        <v>7718</v>
      </c>
      <c r="B523" s="15" t="s">
        <v>24</v>
      </c>
      <c r="C523" s="14"/>
      <c r="D523" s="14" t="s">
        <v>7395</v>
      </c>
      <c r="E523" s="14" t="s">
        <v>7431</v>
      </c>
      <c r="F523" s="14"/>
      <c r="G523" s="15" t="s">
        <v>7472</v>
      </c>
      <c r="H523" s="194" t="s">
        <v>7799</v>
      </c>
      <c r="I523" s="15" t="s">
        <v>7788</v>
      </c>
      <c r="J523" s="16">
        <v>5</v>
      </c>
      <c r="K523" s="15"/>
      <c r="L523" s="14" t="s">
        <v>27</v>
      </c>
      <c r="N523" s="166" t="e">
        <f>INDEX('Listado Ins Ana'!I:I,MATCH(Cantidades!G523,'Listado Ins Ana'!H:H,0))</f>
        <v>#N/A</v>
      </c>
      <c r="O523" s="167" t="e">
        <f>INDEX('Listado Ins Ana'!J:J,MATCH(Cantidades!G523,'Listado Ins Ana'!H:H,0))</f>
        <v>#N/A</v>
      </c>
      <c r="P523" s="168" t="e">
        <f>INDEX('Listado Ins Ana'!K:K,MATCH(Cantidades!G523,'Listado Ins Ana'!H:H,0))</f>
        <v>#N/A</v>
      </c>
    </row>
    <row r="524" spans="1:16" x14ac:dyDescent="0.25">
      <c r="A524" s="13" t="s">
        <v>7718</v>
      </c>
      <c r="B524" s="15" t="s">
        <v>24</v>
      </c>
      <c r="C524" s="14"/>
      <c r="D524" s="14" t="s">
        <v>7395</v>
      </c>
      <c r="E524" s="14" t="s">
        <v>7431</v>
      </c>
      <c r="F524" s="14"/>
      <c r="G524" s="15" t="s">
        <v>7552</v>
      </c>
      <c r="H524" s="194" t="s">
        <v>7839</v>
      </c>
      <c r="I524" s="15" t="s">
        <v>7788</v>
      </c>
      <c r="J524" s="16">
        <v>3</v>
      </c>
      <c r="K524" s="15"/>
      <c r="L524" s="14" t="s">
        <v>27</v>
      </c>
      <c r="N524" s="166" t="e">
        <f>INDEX('Listado Ins Ana'!I:I,MATCH(Cantidades!G524,'Listado Ins Ana'!H:H,0))</f>
        <v>#N/A</v>
      </c>
      <c r="O524" s="167" t="e">
        <f>INDEX('Listado Ins Ana'!J:J,MATCH(Cantidades!G524,'Listado Ins Ana'!H:H,0))</f>
        <v>#N/A</v>
      </c>
      <c r="P524" s="168" t="e">
        <f>INDEX('Listado Ins Ana'!K:K,MATCH(Cantidades!G524,'Listado Ins Ana'!H:H,0))</f>
        <v>#N/A</v>
      </c>
    </row>
    <row r="525" spans="1:16" x14ac:dyDescent="0.25">
      <c r="A525" s="13" t="s">
        <v>7718</v>
      </c>
      <c r="B525" s="15" t="s">
        <v>24</v>
      </c>
      <c r="C525" s="14"/>
      <c r="D525" s="14" t="s">
        <v>7395</v>
      </c>
      <c r="E525" s="14" t="s">
        <v>7431</v>
      </c>
      <c r="F525" s="14"/>
      <c r="G525" s="15" t="s">
        <v>7535</v>
      </c>
      <c r="H525" s="194" t="s">
        <v>7848</v>
      </c>
      <c r="I525" s="15" t="s">
        <v>7788</v>
      </c>
      <c r="J525" s="16">
        <v>2</v>
      </c>
      <c r="K525" s="15"/>
      <c r="L525" s="14" t="s">
        <v>27</v>
      </c>
      <c r="N525" s="166" t="e">
        <f>INDEX('Listado Ins Ana'!I:I,MATCH(Cantidades!G525,'Listado Ins Ana'!H:H,0))</f>
        <v>#N/A</v>
      </c>
      <c r="O525" s="167" t="e">
        <f>INDEX('Listado Ins Ana'!J:J,MATCH(Cantidades!G525,'Listado Ins Ana'!H:H,0))</f>
        <v>#N/A</v>
      </c>
      <c r="P525" s="168" t="e">
        <f>INDEX('Listado Ins Ana'!K:K,MATCH(Cantidades!G525,'Listado Ins Ana'!H:H,0))</f>
        <v>#N/A</v>
      </c>
    </row>
    <row r="526" spans="1:16" x14ac:dyDescent="0.25">
      <c r="A526" s="13" t="s">
        <v>7718</v>
      </c>
      <c r="B526" s="15" t="s">
        <v>24</v>
      </c>
      <c r="C526" s="14"/>
      <c r="D526" s="14" t="s">
        <v>7395</v>
      </c>
      <c r="E526" s="14" t="s">
        <v>7431</v>
      </c>
      <c r="F526" s="14"/>
      <c r="G526" s="15" t="s">
        <v>7553</v>
      </c>
      <c r="H526" s="194" t="s">
        <v>7840</v>
      </c>
      <c r="I526" s="15" t="s">
        <v>7788</v>
      </c>
      <c r="J526" s="16">
        <v>8</v>
      </c>
      <c r="K526" s="15"/>
      <c r="L526" s="14" t="s">
        <v>27</v>
      </c>
      <c r="N526" s="166" t="e">
        <f>INDEX('Listado Ins Ana'!I:I,MATCH(Cantidades!G526,'Listado Ins Ana'!H:H,0))</f>
        <v>#N/A</v>
      </c>
      <c r="O526" s="167" t="e">
        <f>INDEX('Listado Ins Ana'!J:J,MATCH(Cantidades!G526,'Listado Ins Ana'!H:H,0))</f>
        <v>#N/A</v>
      </c>
      <c r="P526" s="168" t="e">
        <f>INDEX('Listado Ins Ana'!K:K,MATCH(Cantidades!G526,'Listado Ins Ana'!H:H,0))</f>
        <v>#N/A</v>
      </c>
    </row>
    <row r="527" spans="1:16" x14ac:dyDescent="0.25">
      <c r="A527" s="13" t="s">
        <v>7718</v>
      </c>
      <c r="B527" s="15" t="s">
        <v>24</v>
      </c>
      <c r="C527" s="14"/>
      <c r="D527" s="14" t="s">
        <v>7395</v>
      </c>
      <c r="E527" s="14" t="s">
        <v>7431</v>
      </c>
      <c r="F527" s="14"/>
      <c r="G527" s="15" t="s">
        <v>7536</v>
      </c>
      <c r="H527" s="194" t="s">
        <v>7849</v>
      </c>
      <c r="I527" s="15" t="s">
        <v>7788</v>
      </c>
      <c r="J527" s="16">
        <v>22</v>
      </c>
      <c r="K527" s="15"/>
      <c r="L527" s="14" t="s">
        <v>27</v>
      </c>
      <c r="N527" s="166" t="e">
        <f>INDEX('Listado Ins Ana'!I:I,MATCH(Cantidades!G527,'Listado Ins Ana'!H:H,0))</f>
        <v>#N/A</v>
      </c>
      <c r="O527" s="167" t="e">
        <f>INDEX('Listado Ins Ana'!J:J,MATCH(Cantidades!G527,'Listado Ins Ana'!H:H,0))</f>
        <v>#N/A</v>
      </c>
      <c r="P527" s="168" t="e">
        <f>INDEX('Listado Ins Ana'!K:K,MATCH(Cantidades!G527,'Listado Ins Ana'!H:H,0))</f>
        <v>#N/A</v>
      </c>
    </row>
    <row r="528" spans="1:16" x14ac:dyDescent="0.25">
      <c r="A528" s="13" t="s">
        <v>7718</v>
      </c>
      <c r="B528" s="15" t="s">
        <v>24</v>
      </c>
      <c r="C528" s="14"/>
      <c r="D528" s="14" t="s">
        <v>7395</v>
      </c>
      <c r="E528" s="14" t="s">
        <v>7431</v>
      </c>
      <c r="F528" s="14"/>
      <c r="G528" s="15" t="s">
        <v>7537</v>
      </c>
      <c r="H528" s="194" t="s">
        <v>7538</v>
      </c>
      <c r="I528" s="15" t="s">
        <v>7788</v>
      </c>
      <c r="J528" s="16">
        <v>16</v>
      </c>
      <c r="K528" s="15"/>
      <c r="L528" s="14" t="s">
        <v>27</v>
      </c>
      <c r="N528" s="166" t="e">
        <f>INDEX('Listado Ins Ana'!I:I,MATCH(Cantidades!G528,'Listado Ins Ana'!H:H,0))</f>
        <v>#N/A</v>
      </c>
      <c r="O528" s="167" t="e">
        <f>INDEX('Listado Ins Ana'!J:J,MATCH(Cantidades!G528,'Listado Ins Ana'!H:H,0))</f>
        <v>#N/A</v>
      </c>
      <c r="P528" s="168" t="e">
        <f>INDEX('Listado Ins Ana'!K:K,MATCH(Cantidades!G528,'Listado Ins Ana'!H:H,0))</f>
        <v>#N/A</v>
      </c>
    </row>
    <row r="529" spans="1:16" x14ac:dyDescent="0.25">
      <c r="A529" s="13" t="s">
        <v>7718</v>
      </c>
      <c r="B529" s="15" t="s">
        <v>24</v>
      </c>
      <c r="C529" s="14"/>
      <c r="D529" s="14" t="s">
        <v>7395</v>
      </c>
      <c r="E529" s="14" t="s">
        <v>7431</v>
      </c>
      <c r="F529" s="14"/>
      <c r="G529" s="15" t="s">
        <v>7539</v>
      </c>
      <c r="H529" s="194" t="s">
        <v>7529</v>
      </c>
      <c r="I529" s="15" t="s">
        <v>7788</v>
      </c>
      <c r="J529" s="16">
        <v>4</v>
      </c>
      <c r="K529" s="15"/>
      <c r="L529" s="14" t="s">
        <v>27</v>
      </c>
      <c r="N529" s="166" t="e">
        <f>INDEX('Listado Ins Ana'!I:I,MATCH(Cantidades!G529,'Listado Ins Ana'!H:H,0))</f>
        <v>#N/A</v>
      </c>
      <c r="O529" s="167" t="e">
        <f>INDEX('Listado Ins Ana'!J:J,MATCH(Cantidades!G529,'Listado Ins Ana'!H:H,0))</f>
        <v>#N/A</v>
      </c>
      <c r="P529" s="168" t="e">
        <f>INDEX('Listado Ins Ana'!K:K,MATCH(Cantidades!G529,'Listado Ins Ana'!H:H,0))</f>
        <v>#N/A</v>
      </c>
    </row>
    <row r="530" spans="1:16" x14ac:dyDescent="0.25">
      <c r="A530" s="13" t="s">
        <v>7718</v>
      </c>
      <c r="B530" s="15" t="s">
        <v>24</v>
      </c>
      <c r="C530" s="14"/>
      <c r="D530" s="14" t="s">
        <v>7395</v>
      </c>
      <c r="E530" s="14" t="s">
        <v>7431</v>
      </c>
      <c r="F530" s="14"/>
      <c r="G530" s="15" t="s">
        <v>7478</v>
      </c>
      <c r="H530" s="194" t="s">
        <v>7479</v>
      </c>
      <c r="I530" s="15" t="s">
        <v>7788</v>
      </c>
      <c r="J530" s="16">
        <v>2</v>
      </c>
      <c r="K530" s="15"/>
      <c r="L530" s="14" t="s">
        <v>27</v>
      </c>
      <c r="N530" s="166" t="e">
        <f>INDEX('Listado Ins Ana'!I:I,MATCH(Cantidades!G530,'Listado Ins Ana'!H:H,0))</f>
        <v>#N/A</v>
      </c>
      <c r="O530" s="167" t="e">
        <f>INDEX('Listado Ins Ana'!J:J,MATCH(Cantidades!G530,'Listado Ins Ana'!H:H,0))</f>
        <v>#N/A</v>
      </c>
      <c r="P530" s="168" t="e">
        <f>INDEX('Listado Ins Ana'!K:K,MATCH(Cantidades!G530,'Listado Ins Ana'!H:H,0))</f>
        <v>#N/A</v>
      </c>
    </row>
    <row r="531" spans="1:16" ht="31.5" x14ac:dyDescent="0.25">
      <c r="A531" s="13" t="s">
        <v>7718</v>
      </c>
      <c r="B531" s="15" t="s">
        <v>24</v>
      </c>
      <c r="C531" s="14"/>
      <c r="D531" s="14" t="s">
        <v>7395</v>
      </c>
      <c r="E531" s="14" t="s">
        <v>7431</v>
      </c>
      <c r="F531" s="14"/>
      <c r="G531" s="15" t="s">
        <v>7782</v>
      </c>
      <c r="H531" s="194" t="s">
        <v>7850</v>
      </c>
      <c r="I531" s="15" t="s">
        <v>7788</v>
      </c>
      <c r="J531" s="16">
        <v>1</v>
      </c>
      <c r="K531" s="15"/>
      <c r="L531" s="14" t="s">
        <v>27</v>
      </c>
      <c r="N531" s="166" t="e">
        <f>INDEX('Listado Ins Ana'!I:I,MATCH(Cantidades!G531,'Listado Ins Ana'!H:H,0))</f>
        <v>#N/A</v>
      </c>
      <c r="O531" s="167" t="e">
        <f>INDEX('Listado Ins Ana'!J:J,MATCH(Cantidades!G531,'Listado Ins Ana'!H:H,0))</f>
        <v>#N/A</v>
      </c>
      <c r="P531" s="168" t="e">
        <f>INDEX('Listado Ins Ana'!K:K,MATCH(Cantidades!G531,'Listado Ins Ana'!H:H,0))</f>
        <v>#N/A</v>
      </c>
    </row>
    <row r="532" spans="1:16" ht="31.5" x14ac:dyDescent="0.25">
      <c r="A532" s="13" t="s">
        <v>7718</v>
      </c>
      <c r="B532" s="15" t="s">
        <v>24</v>
      </c>
      <c r="C532" s="14"/>
      <c r="D532" s="14" t="s">
        <v>7395</v>
      </c>
      <c r="E532" s="14" t="s">
        <v>7431</v>
      </c>
      <c r="F532" s="14"/>
      <c r="G532" s="15" t="s">
        <v>7555</v>
      </c>
      <c r="H532" s="194" t="s">
        <v>7841</v>
      </c>
      <c r="I532" s="15" t="s">
        <v>7788</v>
      </c>
      <c r="J532" s="16">
        <v>3</v>
      </c>
      <c r="K532" s="15"/>
      <c r="L532" s="14" t="s">
        <v>27</v>
      </c>
      <c r="N532" s="166" t="e">
        <f>INDEX('Listado Ins Ana'!I:I,MATCH(Cantidades!G532,'Listado Ins Ana'!H:H,0))</f>
        <v>#N/A</v>
      </c>
      <c r="O532" s="167" t="e">
        <f>INDEX('Listado Ins Ana'!J:J,MATCH(Cantidades!G532,'Listado Ins Ana'!H:H,0))</f>
        <v>#N/A</v>
      </c>
      <c r="P532" s="168" t="e">
        <f>INDEX('Listado Ins Ana'!K:K,MATCH(Cantidades!G532,'Listado Ins Ana'!H:H,0))</f>
        <v>#N/A</v>
      </c>
    </row>
    <row r="533" spans="1:16" ht="31.5" x14ac:dyDescent="0.25">
      <c r="A533" s="13" t="s">
        <v>7718</v>
      </c>
      <c r="B533" s="15" t="s">
        <v>24</v>
      </c>
      <c r="C533" s="14"/>
      <c r="D533" s="14" t="s">
        <v>7395</v>
      </c>
      <c r="E533" s="14" t="s">
        <v>7431</v>
      </c>
      <c r="F533" s="14"/>
      <c r="G533" s="15" t="s">
        <v>7540</v>
      </c>
      <c r="H533" s="194" t="s">
        <v>7851</v>
      </c>
      <c r="I533" s="15" t="s">
        <v>7788</v>
      </c>
      <c r="J533" s="16">
        <v>2</v>
      </c>
      <c r="K533" s="15"/>
      <c r="L533" s="14" t="s">
        <v>27</v>
      </c>
      <c r="N533" s="166" t="e">
        <f>INDEX('Listado Ins Ana'!I:I,MATCH(Cantidades!G533,'Listado Ins Ana'!H:H,0))</f>
        <v>#N/A</v>
      </c>
      <c r="O533" s="167" t="e">
        <f>INDEX('Listado Ins Ana'!J:J,MATCH(Cantidades!G533,'Listado Ins Ana'!H:H,0))</f>
        <v>#N/A</v>
      </c>
      <c r="P533" s="168" t="e">
        <f>INDEX('Listado Ins Ana'!K:K,MATCH(Cantidades!G533,'Listado Ins Ana'!H:H,0))</f>
        <v>#N/A</v>
      </c>
    </row>
    <row r="534" spans="1:16" x14ac:dyDescent="0.25">
      <c r="A534" s="13" t="s">
        <v>7718</v>
      </c>
      <c r="B534" s="15" t="s">
        <v>24</v>
      </c>
      <c r="C534" s="14"/>
      <c r="D534" s="14" t="s">
        <v>7395</v>
      </c>
      <c r="E534" s="14" t="s">
        <v>7431</v>
      </c>
      <c r="F534" s="14"/>
      <c r="G534" s="15" t="s">
        <v>7852</v>
      </c>
      <c r="H534" s="194" t="s">
        <v>7853</v>
      </c>
      <c r="I534" s="15" t="s">
        <v>7788</v>
      </c>
      <c r="J534" s="16">
        <v>2</v>
      </c>
      <c r="K534" s="15"/>
      <c r="L534" s="14" t="s">
        <v>27</v>
      </c>
      <c r="N534" s="166" t="e">
        <f>INDEX('Listado Ins Ana'!I:I,MATCH(Cantidades!G534,'Listado Ins Ana'!H:H,0))</f>
        <v>#N/A</v>
      </c>
      <c r="O534" s="167" t="e">
        <f>INDEX('Listado Ins Ana'!J:J,MATCH(Cantidades!G534,'Listado Ins Ana'!H:H,0))</f>
        <v>#N/A</v>
      </c>
      <c r="P534" s="168" t="e">
        <f>INDEX('Listado Ins Ana'!K:K,MATCH(Cantidades!G534,'Listado Ins Ana'!H:H,0))</f>
        <v>#N/A</v>
      </c>
    </row>
    <row r="535" spans="1:16" x14ac:dyDescent="0.25">
      <c r="A535" s="13" t="s">
        <v>7718</v>
      </c>
      <c r="B535" s="15" t="s">
        <v>24</v>
      </c>
      <c r="C535" s="14"/>
      <c r="D535" s="14" t="s">
        <v>7395</v>
      </c>
      <c r="E535" s="14" t="s">
        <v>7431</v>
      </c>
      <c r="F535" s="14"/>
      <c r="G535" s="15" t="s">
        <v>7541</v>
      </c>
      <c r="H535" s="194" t="s">
        <v>7542</v>
      </c>
      <c r="I535" s="15" t="s">
        <v>7788</v>
      </c>
      <c r="J535" s="16">
        <v>6</v>
      </c>
      <c r="K535" s="15"/>
      <c r="L535" s="14" t="s">
        <v>27</v>
      </c>
      <c r="N535" s="166" t="e">
        <f>INDEX('Listado Ins Ana'!I:I,MATCH(Cantidades!G535,'Listado Ins Ana'!H:H,0))</f>
        <v>#N/A</v>
      </c>
      <c r="O535" s="167" t="e">
        <f>INDEX('Listado Ins Ana'!J:J,MATCH(Cantidades!G535,'Listado Ins Ana'!H:H,0))</f>
        <v>#N/A</v>
      </c>
      <c r="P535" s="168" t="e">
        <f>INDEX('Listado Ins Ana'!K:K,MATCH(Cantidades!G535,'Listado Ins Ana'!H:H,0))</f>
        <v>#N/A</v>
      </c>
    </row>
    <row r="536" spans="1:16" x14ac:dyDescent="0.25">
      <c r="A536" s="13" t="s">
        <v>7718</v>
      </c>
      <c r="B536" s="15" t="s">
        <v>24</v>
      </c>
      <c r="C536" s="14"/>
      <c r="D536" s="14" t="s">
        <v>7395</v>
      </c>
      <c r="E536" s="14" t="s">
        <v>7431</v>
      </c>
      <c r="F536" s="14"/>
      <c r="G536" s="15" t="s">
        <v>7784</v>
      </c>
      <c r="H536" s="194" t="s">
        <v>7880</v>
      </c>
      <c r="I536" s="15" t="s">
        <v>7788</v>
      </c>
      <c r="J536" s="16">
        <v>2</v>
      </c>
      <c r="K536" s="15"/>
      <c r="L536" s="14" t="s">
        <v>27</v>
      </c>
      <c r="N536" s="166" t="e">
        <f>INDEX('Listado Ins Ana'!I:I,MATCH(Cantidades!G536,'Listado Ins Ana'!H:H,0))</f>
        <v>#N/A</v>
      </c>
      <c r="O536" s="167" t="e">
        <f>INDEX('Listado Ins Ana'!J:J,MATCH(Cantidades!G536,'Listado Ins Ana'!H:H,0))</f>
        <v>#N/A</v>
      </c>
      <c r="P536" s="168" t="e">
        <f>INDEX('Listado Ins Ana'!K:K,MATCH(Cantidades!G536,'Listado Ins Ana'!H:H,0))</f>
        <v>#N/A</v>
      </c>
    </row>
    <row r="537" spans="1:16" x14ac:dyDescent="0.25">
      <c r="A537" s="13" t="s">
        <v>7718</v>
      </c>
      <c r="B537" s="15" t="s">
        <v>24</v>
      </c>
      <c r="C537" s="14"/>
      <c r="D537" s="14" t="s">
        <v>7395</v>
      </c>
      <c r="E537" s="14" t="s">
        <v>7431</v>
      </c>
      <c r="F537" s="14"/>
      <c r="G537" s="15" t="s">
        <v>7543</v>
      </c>
      <c r="H537" s="194" t="s">
        <v>7881</v>
      </c>
      <c r="I537" s="15" t="s">
        <v>7788</v>
      </c>
      <c r="J537" s="16">
        <v>2</v>
      </c>
      <c r="K537" s="15"/>
      <c r="L537" s="14" t="s">
        <v>27</v>
      </c>
      <c r="N537" s="166" t="e">
        <f>INDEX('Listado Ins Ana'!I:I,MATCH(Cantidades!G537,'Listado Ins Ana'!H:H,0))</f>
        <v>#N/A</v>
      </c>
      <c r="O537" s="167" t="e">
        <f>INDEX('Listado Ins Ana'!J:J,MATCH(Cantidades!G537,'Listado Ins Ana'!H:H,0))</f>
        <v>#N/A</v>
      </c>
      <c r="P537" s="168" t="e">
        <f>INDEX('Listado Ins Ana'!K:K,MATCH(Cantidades!G537,'Listado Ins Ana'!H:H,0))</f>
        <v>#N/A</v>
      </c>
    </row>
    <row r="538" spans="1:16" x14ac:dyDescent="0.25">
      <c r="A538" s="13" t="s">
        <v>7718</v>
      </c>
      <c r="B538" s="15" t="s">
        <v>24</v>
      </c>
      <c r="C538" s="14"/>
      <c r="D538" s="14" t="s">
        <v>7395</v>
      </c>
      <c r="E538" s="14" t="s">
        <v>7431</v>
      </c>
      <c r="F538" s="14"/>
      <c r="G538" s="15" t="s">
        <v>7575</v>
      </c>
      <c r="H538" s="194" t="s">
        <v>7883</v>
      </c>
      <c r="I538" s="15" t="s">
        <v>7788</v>
      </c>
      <c r="J538" s="16">
        <v>3</v>
      </c>
      <c r="K538" s="15"/>
      <c r="L538" s="14" t="s">
        <v>27</v>
      </c>
      <c r="N538" s="166" t="e">
        <f>INDEX('Listado Ins Ana'!I:I,MATCH(Cantidades!G538,'Listado Ins Ana'!H:H,0))</f>
        <v>#N/A</v>
      </c>
      <c r="O538" s="167" t="e">
        <f>INDEX('Listado Ins Ana'!J:J,MATCH(Cantidades!G538,'Listado Ins Ana'!H:H,0))</f>
        <v>#N/A</v>
      </c>
      <c r="P538" s="168" t="e">
        <f>INDEX('Listado Ins Ana'!K:K,MATCH(Cantidades!G538,'Listado Ins Ana'!H:H,0))</f>
        <v>#N/A</v>
      </c>
    </row>
    <row r="539" spans="1:16" x14ac:dyDescent="0.25">
      <c r="A539" s="13" t="s">
        <v>7718</v>
      </c>
      <c r="B539" s="15" t="s">
        <v>24</v>
      </c>
      <c r="C539" s="14"/>
      <c r="D539" s="14" t="s">
        <v>7395</v>
      </c>
      <c r="E539" s="14" t="s">
        <v>7431</v>
      </c>
      <c r="F539" s="14"/>
      <c r="G539" s="15" t="s">
        <v>7547</v>
      </c>
      <c r="H539" s="194" t="s">
        <v>7854</v>
      </c>
      <c r="I539" s="15" t="s">
        <v>7788</v>
      </c>
      <c r="J539" s="16">
        <v>1</v>
      </c>
      <c r="K539" s="15"/>
      <c r="L539" s="14" t="s">
        <v>27</v>
      </c>
      <c r="N539" s="166" t="e">
        <f>INDEX('Listado Ins Ana'!I:I,MATCH(Cantidades!G539,'Listado Ins Ana'!H:H,0))</f>
        <v>#N/A</v>
      </c>
      <c r="O539" s="167" t="e">
        <f>INDEX('Listado Ins Ana'!J:J,MATCH(Cantidades!G539,'Listado Ins Ana'!H:H,0))</f>
        <v>#N/A</v>
      </c>
      <c r="P539" s="168" t="e">
        <f>INDEX('Listado Ins Ana'!K:K,MATCH(Cantidades!G539,'Listado Ins Ana'!H:H,0))</f>
        <v>#N/A</v>
      </c>
    </row>
    <row r="540" spans="1:16" x14ac:dyDescent="0.25">
      <c r="A540" s="13" t="s">
        <v>7718</v>
      </c>
      <c r="B540" s="15" t="s">
        <v>24</v>
      </c>
      <c r="C540" s="14"/>
      <c r="D540" s="14" t="s">
        <v>7395</v>
      </c>
      <c r="E540" s="14" t="s">
        <v>7431</v>
      </c>
      <c r="F540" s="14"/>
      <c r="G540" s="15" t="s">
        <v>7548</v>
      </c>
      <c r="H540" s="194" t="s">
        <v>7855</v>
      </c>
      <c r="I540" s="15" t="s">
        <v>7788</v>
      </c>
      <c r="J540" s="16">
        <v>5</v>
      </c>
      <c r="K540" s="15"/>
      <c r="L540" s="14" t="s">
        <v>27</v>
      </c>
      <c r="N540" s="166" t="e">
        <f>INDEX('Listado Ins Ana'!I:I,MATCH(Cantidades!G540,'Listado Ins Ana'!H:H,0))</f>
        <v>#N/A</v>
      </c>
      <c r="O540" s="167" t="e">
        <f>INDEX('Listado Ins Ana'!J:J,MATCH(Cantidades!G540,'Listado Ins Ana'!H:H,0))</f>
        <v>#N/A</v>
      </c>
      <c r="P540" s="168" t="e">
        <f>INDEX('Listado Ins Ana'!K:K,MATCH(Cantidades!G540,'Listado Ins Ana'!H:H,0))</f>
        <v>#N/A</v>
      </c>
    </row>
    <row r="541" spans="1:16" x14ac:dyDescent="0.25">
      <c r="A541" s="13" t="s">
        <v>7718</v>
      </c>
      <c r="B541" s="15" t="s">
        <v>24</v>
      </c>
      <c r="C541" s="14"/>
      <c r="D541" s="14" t="s">
        <v>7395</v>
      </c>
      <c r="E541" s="14" t="s">
        <v>7431</v>
      </c>
      <c r="F541" s="14"/>
      <c r="G541" s="15" t="s">
        <v>7856</v>
      </c>
      <c r="H541" s="194" t="s">
        <v>7857</v>
      </c>
      <c r="I541" s="15" t="s">
        <v>7788</v>
      </c>
      <c r="J541" s="16">
        <v>2</v>
      </c>
      <c r="K541" s="15"/>
      <c r="L541" s="14" t="s">
        <v>27</v>
      </c>
      <c r="N541" s="166" t="e">
        <f>INDEX('Listado Ins Ana'!I:I,MATCH(Cantidades!G541,'Listado Ins Ana'!H:H,0))</f>
        <v>#N/A</v>
      </c>
      <c r="O541" s="167" t="e">
        <f>INDEX('Listado Ins Ana'!J:J,MATCH(Cantidades!G541,'Listado Ins Ana'!H:H,0))</f>
        <v>#N/A</v>
      </c>
      <c r="P541" s="168" t="e">
        <f>INDEX('Listado Ins Ana'!K:K,MATCH(Cantidades!G541,'Listado Ins Ana'!H:H,0))</f>
        <v>#N/A</v>
      </c>
    </row>
    <row r="542" spans="1:16" x14ac:dyDescent="0.25">
      <c r="A542" s="13" t="s">
        <v>7718</v>
      </c>
      <c r="B542" s="15" t="s">
        <v>24</v>
      </c>
      <c r="C542" s="14"/>
      <c r="D542" s="14" t="s">
        <v>7395</v>
      </c>
      <c r="E542" s="14" t="s">
        <v>7431</v>
      </c>
      <c r="F542" s="14"/>
      <c r="G542" s="15" t="s">
        <v>7549</v>
      </c>
      <c r="H542" s="194" t="s">
        <v>7550</v>
      </c>
      <c r="I542" s="15" t="s">
        <v>7788</v>
      </c>
      <c r="J542" s="16">
        <v>8</v>
      </c>
      <c r="K542" s="15"/>
      <c r="L542" s="14" t="s">
        <v>27</v>
      </c>
      <c r="N542" s="166" t="e">
        <f>INDEX('Listado Ins Ana'!I:I,MATCH(Cantidades!G542,'Listado Ins Ana'!H:H,0))</f>
        <v>#N/A</v>
      </c>
      <c r="O542" s="167" t="e">
        <f>INDEX('Listado Ins Ana'!J:J,MATCH(Cantidades!G542,'Listado Ins Ana'!H:H,0))</f>
        <v>#N/A</v>
      </c>
      <c r="P542" s="168" t="e">
        <f>INDEX('Listado Ins Ana'!K:K,MATCH(Cantidades!G542,'Listado Ins Ana'!H:H,0))</f>
        <v>#N/A</v>
      </c>
    </row>
    <row r="543" spans="1:16" x14ac:dyDescent="0.25">
      <c r="A543" s="13" t="s">
        <v>7718</v>
      </c>
      <c r="B543" s="15"/>
      <c r="C543" s="14"/>
      <c r="D543" s="14" t="s">
        <v>7752</v>
      </c>
      <c r="E543" s="14" t="s">
        <v>7723</v>
      </c>
      <c r="F543" s="14"/>
      <c r="G543" s="196" t="s">
        <v>7721</v>
      </c>
      <c r="H543" s="197" t="s">
        <v>7719</v>
      </c>
      <c r="I543" s="15" t="s">
        <v>26</v>
      </c>
      <c r="J543" s="198">
        <v>166</v>
      </c>
      <c r="K543" s="15"/>
      <c r="L543" s="188" t="s">
        <v>7422</v>
      </c>
      <c r="N543" s="166"/>
      <c r="O543" s="167"/>
      <c r="P543" s="168"/>
    </row>
    <row r="544" spans="1:16" x14ac:dyDescent="0.25">
      <c r="A544" s="13" t="s">
        <v>7718</v>
      </c>
      <c r="B544" s="15"/>
      <c r="C544" s="14"/>
      <c r="D544" s="14" t="s">
        <v>7752</v>
      </c>
      <c r="E544" s="14" t="s">
        <v>7723</v>
      </c>
      <c r="F544" s="14"/>
      <c r="G544" s="196" t="s">
        <v>7722</v>
      </c>
      <c r="H544" s="197" t="s">
        <v>7720</v>
      </c>
      <c r="I544" s="15" t="s">
        <v>26</v>
      </c>
      <c r="J544" s="198">
        <v>486</v>
      </c>
      <c r="K544" s="15"/>
      <c r="L544" s="188" t="s">
        <v>7422</v>
      </c>
      <c r="N544" s="166"/>
      <c r="O544" s="167"/>
      <c r="P544" s="168"/>
    </row>
    <row r="545" spans="1:16" x14ac:dyDescent="0.25">
      <c r="A545" s="13" t="s">
        <v>7882</v>
      </c>
      <c r="B545" s="15" t="s">
        <v>24</v>
      </c>
      <c r="C545" s="14"/>
      <c r="D545" s="14" t="s">
        <v>7395</v>
      </c>
      <c r="E545" s="14" t="s">
        <v>7399</v>
      </c>
      <c r="F545" s="14"/>
      <c r="G545" s="15">
        <v>8522</v>
      </c>
      <c r="H545" s="194" t="s">
        <v>7785</v>
      </c>
      <c r="I545" s="15" t="s">
        <v>7786</v>
      </c>
      <c r="J545" s="16">
        <v>16.396000000000001</v>
      </c>
      <c r="K545" s="15"/>
      <c r="L545" s="14" t="s">
        <v>7633</v>
      </c>
      <c r="N545" s="166" t="str">
        <f>INDEX('Listado Ins Ana'!I:I,MATCH(Cantidades!G545,'Listado Ins Ana'!H:H,0))</f>
        <v>TUBERÍA CPVC Ø 1/2". SUMINISTRO E INSTALACIÓN, SOLDADURA.</v>
      </c>
      <c r="O545" s="167" t="str">
        <f>INDEX('Listado Ins Ana'!J:J,MATCH(Cantidades!G545,'Listado Ins Ana'!H:H,0))</f>
        <v>ML</v>
      </c>
      <c r="P545" s="168">
        <f>INDEX('Listado Ins Ana'!K:K,MATCH(Cantidades!G545,'Listado Ins Ana'!H:H,0))</f>
        <v>10399</v>
      </c>
    </row>
    <row r="546" spans="1:16" ht="31.5" x14ac:dyDescent="0.25">
      <c r="A546" s="13" t="s">
        <v>7882</v>
      </c>
      <c r="B546" s="15" t="s">
        <v>24</v>
      </c>
      <c r="C546" s="14"/>
      <c r="D546" s="14" t="s">
        <v>7395</v>
      </c>
      <c r="E546" s="14" t="s">
        <v>7399</v>
      </c>
      <c r="F546" s="14"/>
      <c r="G546" s="15">
        <v>4801</v>
      </c>
      <c r="H546" s="194" t="s">
        <v>7595</v>
      </c>
      <c r="I546" s="15" t="s">
        <v>7786</v>
      </c>
      <c r="J546" s="16">
        <v>9.9359999999999999</v>
      </c>
      <c r="K546" s="15"/>
      <c r="L546" s="14" t="s">
        <v>7633</v>
      </c>
      <c r="N546" s="166" t="str">
        <f>INDEX('Listado Ins Ana'!I:I,MATCH(Cantidades!G546,'Listado Ins Ana'!H:H,0))</f>
        <v>TUBERIA PVC PRESION E.L. D=1 1/2" RDE 21 PSI 200 (INCLUYE LIMPIEZA Y SOLDADURA). SUMINISTRO E INSTALACION.</v>
      </c>
      <c r="O546" s="167" t="str">
        <f>INDEX('Listado Ins Ana'!J:J,MATCH(Cantidades!G546,'Listado Ins Ana'!H:H,0))</f>
        <v>ML</v>
      </c>
      <c r="P546" s="168">
        <f>INDEX('Listado Ins Ana'!K:K,MATCH(Cantidades!G546,'Listado Ins Ana'!H:H,0))</f>
        <v>14297</v>
      </c>
    </row>
    <row r="547" spans="1:16" ht="31.5" x14ac:dyDescent="0.25">
      <c r="A547" s="13" t="s">
        <v>7882</v>
      </c>
      <c r="B547" s="15" t="s">
        <v>24</v>
      </c>
      <c r="C547" s="14"/>
      <c r="D547" s="14" t="s">
        <v>7395</v>
      </c>
      <c r="E547" s="14" t="s">
        <v>7399</v>
      </c>
      <c r="F547" s="14"/>
      <c r="G547" s="15">
        <v>5084</v>
      </c>
      <c r="H547" s="194" t="s">
        <v>7596</v>
      </c>
      <c r="I547" s="15" t="s">
        <v>7786</v>
      </c>
      <c r="J547" s="16">
        <v>115.746</v>
      </c>
      <c r="K547" s="15"/>
      <c r="L547" s="14" t="s">
        <v>7633</v>
      </c>
      <c r="N547" s="166" t="str">
        <f>INDEX('Listado Ins Ana'!I:I,MATCH(Cantidades!G547,'Listado Ins Ana'!H:H,0))</f>
        <v>TUBERIA PVC E.L. D= 1 RDE 13.5 - 315 PSI (INCLUYE SUMINISTRO E INSTALACIÓN, SOLDADURA).</v>
      </c>
      <c r="O547" s="167" t="str">
        <f>INDEX('Listado Ins Ana'!J:J,MATCH(Cantidades!G547,'Listado Ins Ana'!H:H,0))</f>
        <v>ML</v>
      </c>
      <c r="P547" s="168">
        <f>INDEX('Listado Ins Ana'!K:K,MATCH(Cantidades!G547,'Listado Ins Ana'!H:H,0))</f>
        <v>10341</v>
      </c>
    </row>
    <row r="548" spans="1:16" ht="31.5" x14ac:dyDescent="0.25">
      <c r="A548" s="13" t="s">
        <v>7882</v>
      </c>
      <c r="B548" s="15" t="s">
        <v>24</v>
      </c>
      <c r="C548" s="14"/>
      <c r="D548" s="14" t="s">
        <v>7395</v>
      </c>
      <c r="E548" s="14" t="s">
        <v>7399</v>
      </c>
      <c r="F548" s="14"/>
      <c r="G548" s="15" t="s">
        <v>7711</v>
      </c>
      <c r="H548" s="194" t="s">
        <v>7712</v>
      </c>
      <c r="I548" s="15" t="s">
        <v>7786</v>
      </c>
      <c r="J548" s="16">
        <v>132.59200000000001</v>
      </c>
      <c r="K548" s="15"/>
      <c r="L548" s="14" t="s">
        <v>7633</v>
      </c>
      <c r="N548" s="166" t="e">
        <f>INDEX('Listado Ins Ana'!I:I,MATCH(Cantidades!G548,'Listado Ins Ana'!H:H,0))</f>
        <v>#N/A</v>
      </c>
      <c r="O548" s="167" t="e">
        <f>INDEX('Listado Ins Ana'!J:J,MATCH(Cantidades!G548,'Listado Ins Ana'!H:H,0))</f>
        <v>#N/A</v>
      </c>
      <c r="P548" s="168" t="e">
        <f>INDEX('Listado Ins Ana'!K:K,MATCH(Cantidades!G548,'Listado Ins Ana'!H:H,0))</f>
        <v>#N/A</v>
      </c>
    </row>
    <row r="549" spans="1:16" ht="31.5" x14ac:dyDescent="0.25">
      <c r="A549" s="13" t="s">
        <v>7882</v>
      </c>
      <c r="B549" s="15" t="s">
        <v>24</v>
      </c>
      <c r="C549" s="14"/>
      <c r="D549" s="14" t="s">
        <v>7395</v>
      </c>
      <c r="E549" s="14" t="s">
        <v>7399</v>
      </c>
      <c r="F549" s="14"/>
      <c r="G549" s="15">
        <v>3223</v>
      </c>
      <c r="H549" s="194" t="s">
        <v>7597</v>
      </c>
      <c r="I549" s="15" t="s">
        <v>7786</v>
      </c>
      <c r="J549" s="16">
        <v>115.89400000000001</v>
      </c>
      <c r="K549" s="15"/>
      <c r="L549" s="14" t="s">
        <v>7633</v>
      </c>
      <c r="N549" s="166" t="str">
        <f>INDEX('Listado Ins Ana'!I:I,MATCH(Cantidades!G549,'Listado Ins Ana'!H:H,0))</f>
        <v>TUBERIA PVC D=2" TIPO U.M. RDE 21 (SUMINISTRO E INSTALACIÓN)</v>
      </c>
      <c r="O549" s="167" t="str">
        <f>INDEX('Listado Ins Ana'!J:J,MATCH(Cantidades!G549,'Listado Ins Ana'!H:H,0))</f>
        <v>ML</v>
      </c>
      <c r="P549" s="168">
        <f>INDEX('Listado Ins Ana'!K:K,MATCH(Cantidades!G549,'Listado Ins Ana'!H:H,0))</f>
        <v>15470</v>
      </c>
    </row>
    <row r="550" spans="1:16" ht="31.5" x14ac:dyDescent="0.25">
      <c r="A550" s="13" t="s">
        <v>7882</v>
      </c>
      <c r="B550" s="15" t="s">
        <v>24</v>
      </c>
      <c r="C550" s="14"/>
      <c r="D550" s="14" t="s">
        <v>7395</v>
      </c>
      <c r="E550" s="14" t="s">
        <v>7399</v>
      </c>
      <c r="F550" s="14"/>
      <c r="G550" s="15">
        <v>3225</v>
      </c>
      <c r="H550" s="194" t="s">
        <v>7614</v>
      </c>
      <c r="I550" s="15" t="s">
        <v>7786</v>
      </c>
      <c r="J550" s="16">
        <v>14.834</v>
      </c>
      <c r="K550" s="15"/>
      <c r="L550" s="14" t="s">
        <v>7633</v>
      </c>
      <c r="N550" s="166" t="str">
        <f>INDEX('Listado Ins Ana'!I:I,MATCH(Cantidades!G550,'Listado Ins Ana'!H:H,0))</f>
        <v>TUBERIA PVC D=3" TIPO U.M. RDE 21 (SUMINISTRO E INSTALACIÓN)</v>
      </c>
      <c r="O550" s="167" t="str">
        <f>INDEX('Listado Ins Ana'!J:J,MATCH(Cantidades!G550,'Listado Ins Ana'!H:H,0))</f>
        <v>ML</v>
      </c>
      <c r="P550" s="168">
        <f>INDEX('Listado Ins Ana'!K:K,MATCH(Cantidades!G550,'Listado Ins Ana'!H:H,0))</f>
        <v>29764</v>
      </c>
    </row>
    <row r="551" spans="1:16" ht="31.5" x14ac:dyDescent="0.25">
      <c r="A551" s="13" t="s">
        <v>7882</v>
      </c>
      <c r="B551" s="15" t="s">
        <v>24</v>
      </c>
      <c r="C551" s="14"/>
      <c r="D551" s="14" t="s">
        <v>7395</v>
      </c>
      <c r="E551" s="14" t="s">
        <v>7399</v>
      </c>
      <c r="F551" s="14"/>
      <c r="G551" s="15" t="s">
        <v>7598</v>
      </c>
      <c r="H551" s="194" t="s">
        <v>7599</v>
      </c>
      <c r="I551" s="15" t="s">
        <v>7786</v>
      </c>
      <c r="J551" s="16">
        <v>20.434999999999999</v>
      </c>
      <c r="K551" s="15"/>
      <c r="L551" s="14" t="s">
        <v>7633</v>
      </c>
      <c r="N551" s="166" t="e">
        <f>INDEX('Listado Ins Ana'!I:I,MATCH(Cantidades!G551,'Listado Ins Ana'!H:H,0))</f>
        <v>#N/A</v>
      </c>
      <c r="O551" s="167" t="e">
        <f>INDEX('Listado Ins Ana'!J:J,MATCH(Cantidades!G551,'Listado Ins Ana'!H:H,0))</f>
        <v>#N/A</v>
      </c>
      <c r="P551" s="168" t="e">
        <f>INDEX('Listado Ins Ana'!K:K,MATCH(Cantidades!G551,'Listado Ins Ana'!H:H,0))</f>
        <v>#N/A</v>
      </c>
    </row>
    <row r="552" spans="1:16" x14ac:dyDescent="0.25">
      <c r="A552" s="13" t="s">
        <v>7882</v>
      </c>
      <c r="B552" s="15" t="s">
        <v>24</v>
      </c>
      <c r="C552" s="14"/>
      <c r="D552" s="14" t="s">
        <v>7395</v>
      </c>
      <c r="E552" s="14" t="s">
        <v>7399</v>
      </c>
      <c r="F552" s="14"/>
      <c r="G552" s="15" t="s">
        <v>7604</v>
      </c>
      <c r="H552" s="194" t="s">
        <v>7889</v>
      </c>
      <c r="I552" s="15" t="s">
        <v>7786</v>
      </c>
      <c r="J552" s="16">
        <v>9.0999999999999998E-2</v>
      </c>
      <c r="K552" s="15"/>
      <c r="L552" s="14" t="s">
        <v>7633</v>
      </c>
      <c r="N552" s="166" t="e">
        <f>INDEX('Listado Ins Ana'!I:I,MATCH(Cantidades!G552,'Listado Ins Ana'!H:H,0))</f>
        <v>#N/A</v>
      </c>
      <c r="O552" s="167" t="e">
        <f>INDEX('Listado Ins Ana'!J:J,MATCH(Cantidades!G552,'Listado Ins Ana'!H:H,0))</f>
        <v>#N/A</v>
      </c>
      <c r="P552" s="168" t="e">
        <f>INDEX('Listado Ins Ana'!K:K,MATCH(Cantidades!G552,'Listado Ins Ana'!H:H,0))</f>
        <v>#N/A</v>
      </c>
    </row>
    <row r="553" spans="1:16" x14ac:dyDescent="0.25">
      <c r="A553" s="13" t="s">
        <v>7882</v>
      </c>
      <c r="B553" s="15" t="s">
        <v>24</v>
      </c>
      <c r="C553" s="14"/>
      <c r="D553" s="14" t="s">
        <v>7395</v>
      </c>
      <c r="E553" s="14" t="s">
        <v>7399</v>
      </c>
      <c r="F553" s="14"/>
      <c r="G553" s="15" t="s">
        <v>7602</v>
      </c>
      <c r="H553" s="194" t="s">
        <v>7890</v>
      </c>
      <c r="I553" s="15" t="s">
        <v>7786</v>
      </c>
      <c r="J553" s="16">
        <v>0.33500000000000002</v>
      </c>
      <c r="K553" s="15"/>
      <c r="L553" s="14" t="s">
        <v>7633</v>
      </c>
      <c r="N553" s="166" t="e">
        <f>INDEX('Listado Ins Ana'!I:I,MATCH(Cantidades!G553,'Listado Ins Ana'!H:H,0))</f>
        <v>#N/A</v>
      </c>
      <c r="O553" s="167" t="e">
        <f>INDEX('Listado Ins Ana'!J:J,MATCH(Cantidades!G553,'Listado Ins Ana'!H:H,0))</f>
        <v>#N/A</v>
      </c>
      <c r="P553" s="168" t="e">
        <f>INDEX('Listado Ins Ana'!K:K,MATCH(Cantidades!G553,'Listado Ins Ana'!H:H,0))</f>
        <v>#N/A</v>
      </c>
    </row>
    <row r="554" spans="1:16" x14ac:dyDescent="0.25">
      <c r="A554" s="13" t="s">
        <v>7882</v>
      </c>
      <c r="B554" s="15" t="s">
        <v>24</v>
      </c>
      <c r="C554" s="14"/>
      <c r="D554" s="14" t="s">
        <v>7395</v>
      </c>
      <c r="E554" s="14" t="s">
        <v>7399</v>
      </c>
      <c r="F554" s="14"/>
      <c r="G554" s="15" t="s">
        <v>7606</v>
      </c>
      <c r="H554" s="194" t="s">
        <v>7891</v>
      </c>
      <c r="I554" s="15" t="s">
        <v>7786</v>
      </c>
      <c r="J554" s="16">
        <v>0.248</v>
      </c>
      <c r="K554" s="15"/>
      <c r="L554" s="14" t="s">
        <v>7633</v>
      </c>
      <c r="N554" s="166" t="e">
        <f>INDEX('Listado Ins Ana'!I:I,MATCH(Cantidades!G554,'Listado Ins Ana'!H:H,0))</f>
        <v>#N/A</v>
      </c>
      <c r="O554" s="167" t="e">
        <f>INDEX('Listado Ins Ana'!J:J,MATCH(Cantidades!G554,'Listado Ins Ana'!H:H,0))</f>
        <v>#N/A</v>
      </c>
      <c r="P554" s="168" t="e">
        <f>INDEX('Listado Ins Ana'!K:K,MATCH(Cantidades!G554,'Listado Ins Ana'!H:H,0))</f>
        <v>#N/A</v>
      </c>
    </row>
    <row r="555" spans="1:16" x14ac:dyDescent="0.25">
      <c r="A555" s="13" t="s">
        <v>7882</v>
      </c>
      <c r="B555" s="15" t="s">
        <v>24</v>
      </c>
      <c r="C555" s="14"/>
      <c r="D555" s="14" t="s">
        <v>7395</v>
      </c>
      <c r="E555" s="14" t="s">
        <v>7399</v>
      </c>
      <c r="F555" s="14"/>
      <c r="G555" s="15" t="s">
        <v>7608</v>
      </c>
      <c r="H555" s="194" t="s">
        <v>7892</v>
      </c>
      <c r="I555" s="15" t="s">
        <v>7786</v>
      </c>
      <c r="J555" s="16">
        <v>0.14699999999999999</v>
      </c>
      <c r="K555" s="15"/>
      <c r="L555" s="14" t="s">
        <v>7633</v>
      </c>
      <c r="N555" s="166" t="e">
        <f>INDEX('Listado Ins Ana'!I:I,MATCH(Cantidades!G555,'Listado Ins Ana'!H:H,0))</f>
        <v>#N/A</v>
      </c>
      <c r="O555" s="167" t="e">
        <f>INDEX('Listado Ins Ana'!J:J,MATCH(Cantidades!G555,'Listado Ins Ana'!H:H,0))</f>
        <v>#N/A</v>
      </c>
      <c r="P555" s="168" t="e">
        <f>INDEX('Listado Ins Ana'!K:K,MATCH(Cantidades!G555,'Listado Ins Ana'!H:H,0))</f>
        <v>#N/A</v>
      </c>
    </row>
    <row r="556" spans="1:16" x14ac:dyDescent="0.25">
      <c r="A556" s="13" t="s">
        <v>7882</v>
      </c>
      <c r="B556" s="15" t="s">
        <v>24</v>
      </c>
      <c r="C556" s="14"/>
      <c r="D556" s="14" t="s">
        <v>7395</v>
      </c>
      <c r="E556" s="14" t="s">
        <v>7399</v>
      </c>
      <c r="F556" s="14"/>
      <c r="G556" s="15" t="s">
        <v>7610</v>
      </c>
      <c r="H556" s="194" t="s">
        <v>7893</v>
      </c>
      <c r="I556" s="15" t="s">
        <v>7786</v>
      </c>
      <c r="J556" s="16">
        <v>4.9000000000000002E-2</v>
      </c>
      <c r="K556" s="15"/>
      <c r="L556" s="14" t="s">
        <v>7633</v>
      </c>
      <c r="N556" s="166" t="e">
        <f>INDEX('Listado Ins Ana'!I:I,MATCH(Cantidades!G556,'Listado Ins Ana'!H:H,0))</f>
        <v>#N/A</v>
      </c>
      <c r="O556" s="167" t="e">
        <f>INDEX('Listado Ins Ana'!J:J,MATCH(Cantidades!G556,'Listado Ins Ana'!H:H,0))</f>
        <v>#N/A</v>
      </c>
      <c r="P556" s="168" t="e">
        <f>INDEX('Listado Ins Ana'!K:K,MATCH(Cantidades!G556,'Listado Ins Ana'!H:H,0))</f>
        <v>#N/A</v>
      </c>
    </row>
    <row r="557" spans="1:16" x14ac:dyDescent="0.25">
      <c r="A557" s="13" t="s">
        <v>7882</v>
      </c>
      <c r="B557" s="15" t="s">
        <v>24</v>
      </c>
      <c r="C557" s="14"/>
      <c r="D557" s="14" t="s">
        <v>7395</v>
      </c>
      <c r="E557" s="14" t="s">
        <v>7399</v>
      </c>
      <c r="F557" s="14"/>
      <c r="G557" s="15" t="s">
        <v>7754</v>
      </c>
      <c r="H557" s="194" t="s">
        <v>7894</v>
      </c>
      <c r="I557" s="15" t="s">
        <v>7786</v>
      </c>
      <c r="J557" s="16">
        <v>2.3730000000000002</v>
      </c>
      <c r="K557" s="15"/>
      <c r="L557" s="14" t="s">
        <v>7633</v>
      </c>
      <c r="N557" s="166" t="e">
        <f>INDEX('Listado Ins Ana'!I:I,MATCH(Cantidades!G557,'Listado Ins Ana'!H:H,0))</f>
        <v>#N/A</v>
      </c>
      <c r="O557" s="167" t="e">
        <f>INDEX('Listado Ins Ana'!J:J,MATCH(Cantidades!G557,'Listado Ins Ana'!H:H,0))</f>
        <v>#N/A</v>
      </c>
      <c r="P557" s="168" t="e">
        <f>INDEX('Listado Ins Ana'!K:K,MATCH(Cantidades!G557,'Listado Ins Ana'!H:H,0))</f>
        <v>#N/A</v>
      </c>
    </row>
    <row r="558" spans="1:16" ht="31.5" x14ac:dyDescent="0.25">
      <c r="A558" s="13" t="s">
        <v>7882</v>
      </c>
      <c r="B558" s="15" t="s">
        <v>24</v>
      </c>
      <c r="C558" s="14"/>
      <c r="D558" s="14" t="s">
        <v>7395</v>
      </c>
      <c r="E558" s="14" t="s">
        <v>7399</v>
      </c>
      <c r="F558" s="14"/>
      <c r="G558" s="15" t="s">
        <v>7589</v>
      </c>
      <c r="H558" s="194" t="s">
        <v>7590</v>
      </c>
      <c r="I558" s="15" t="s">
        <v>7786</v>
      </c>
      <c r="J558" s="16">
        <v>3.1579999999999999</v>
      </c>
      <c r="K558" s="15"/>
      <c r="L558" s="14" t="s">
        <v>7633</v>
      </c>
      <c r="N558" s="166" t="e">
        <f>INDEX('Listado Ins Ana'!I:I,MATCH(Cantidades!G558,'Listado Ins Ana'!H:H,0))</f>
        <v>#N/A</v>
      </c>
      <c r="O558" s="167" t="e">
        <f>INDEX('Listado Ins Ana'!J:J,MATCH(Cantidades!G558,'Listado Ins Ana'!H:H,0))</f>
        <v>#N/A</v>
      </c>
      <c r="P558" s="168" t="e">
        <f>INDEX('Listado Ins Ana'!K:K,MATCH(Cantidades!G558,'Listado Ins Ana'!H:H,0))</f>
        <v>#N/A</v>
      </c>
    </row>
    <row r="559" spans="1:16" ht="31.5" x14ac:dyDescent="0.25">
      <c r="A559" s="13" t="s">
        <v>7882</v>
      </c>
      <c r="B559" s="15" t="s">
        <v>24</v>
      </c>
      <c r="C559" s="14"/>
      <c r="D559" s="14" t="s">
        <v>7395</v>
      </c>
      <c r="E559" s="14" t="s">
        <v>7399</v>
      </c>
      <c r="F559" s="14"/>
      <c r="G559" s="15" t="s">
        <v>7591</v>
      </c>
      <c r="H559" s="194" t="s">
        <v>7592</v>
      </c>
      <c r="I559" s="15" t="s">
        <v>7786</v>
      </c>
      <c r="J559" s="16">
        <v>7.0999999999999994E-2</v>
      </c>
      <c r="K559" s="15"/>
      <c r="L559" s="14" t="s">
        <v>7633</v>
      </c>
      <c r="N559" s="166" t="e">
        <f>INDEX('Listado Ins Ana'!I:I,MATCH(Cantidades!G559,'Listado Ins Ana'!H:H,0))</f>
        <v>#N/A</v>
      </c>
      <c r="O559" s="167" t="e">
        <f>INDEX('Listado Ins Ana'!J:J,MATCH(Cantidades!G559,'Listado Ins Ana'!H:H,0))</f>
        <v>#N/A</v>
      </c>
      <c r="P559" s="168" t="e">
        <f>INDEX('Listado Ins Ana'!K:K,MATCH(Cantidades!G559,'Listado Ins Ana'!H:H,0))</f>
        <v>#N/A</v>
      </c>
    </row>
    <row r="560" spans="1:16" ht="31.5" x14ac:dyDescent="0.25">
      <c r="A560" s="13" t="s">
        <v>7882</v>
      </c>
      <c r="B560" s="15" t="s">
        <v>24</v>
      </c>
      <c r="C560" s="14"/>
      <c r="D560" s="14" t="s">
        <v>7395</v>
      </c>
      <c r="E560" s="14" t="s">
        <v>7399</v>
      </c>
      <c r="F560" s="14"/>
      <c r="G560" s="15" t="s">
        <v>7753</v>
      </c>
      <c r="H560" s="194" t="s">
        <v>7593</v>
      </c>
      <c r="I560" s="15" t="s">
        <v>7786</v>
      </c>
      <c r="J560" s="16">
        <v>1.722</v>
      </c>
      <c r="K560" s="15"/>
      <c r="L560" s="14" t="s">
        <v>7633</v>
      </c>
      <c r="N560" s="166" t="e">
        <f>INDEX('Listado Ins Ana'!I:I,MATCH(Cantidades!G560,'Listado Ins Ana'!H:H,0))</f>
        <v>#N/A</v>
      </c>
      <c r="O560" s="167" t="e">
        <f>INDEX('Listado Ins Ana'!J:J,MATCH(Cantidades!G560,'Listado Ins Ana'!H:H,0))</f>
        <v>#N/A</v>
      </c>
      <c r="P560" s="168" t="e">
        <f>INDEX('Listado Ins Ana'!K:K,MATCH(Cantidades!G560,'Listado Ins Ana'!H:H,0))</f>
        <v>#N/A</v>
      </c>
    </row>
    <row r="561" spans="1:16" ht="31.5" x14ac:dyDescent="0.25">
      <c r="A561" s="13" t="s">
        <v>7882</v>
      </c>
      <c r="B561" s="15" t="s">
        <v>24</v>
      </c>
      <c r="C561" s="14"/>
      <c r="D561" s="14" t="s">
        <v>7395</v>
      </c>
      <c r="E561" s="14" t="s">
        <v>7396</v>
      </c>
      <c r="F561" s="14"/>
      <c r="G561" s="15">
        <v>3043</v>
      </c>
      <c r="H561" s="194" t="s">
        <v>7576</v>
      </c>
      <c r="I561" s="15" t="s">
        <v>7786</v>
      </c>
      <c r="J561" s="16">
        <v>36.576000000000001</v>
      </c>
      <c r="K561" s="15"/>
      <c r="L561" s="14" t="s">
        <v>7633</v>
      </c>
      <c r="N561" s="166" t="str">
        <f>INDEX('Listado Ins Ana'!I:I,MATCH(Cantidades!G561,'Listado Ins Ana'!H:H,0))</f>
        <v>TUBERIA PVC U.M. EXT CORRUGADO/INT LISO U.M. NORMA NTC 3722-1 D=8" (INCLUYE SUMINISTRO E INSTALACIÓN)</v>
      </c>
      <c r="O561" s="167" t="str">
        <f>INDEX('Listado Ins Ana'!J:J,MATCH(Cantidades!G561,'Listado Ins Ana'!H:H,0))</f>
        <v>ML</v>
      </c>
      <c r="P561" s="168">
        <f>INDEX('Listado Ins Ana'!K:K,MATCH(Cantidades!G561,'Listado Ins Ana'!H:H,0))</f>
        <v>57721</v>
      </c>
    </row>
    <row r="562" spans="1:16" ht="31.5" x14ac:dyDescent="0.25">
      <c r="A562" s="13" t="s">
        <v>7882</v>
      </c>
      <c r="B562" s="15" t="s">
        <v>24</v>
      </c>
      <c r="C562" s="14"/>
      <c r="D562" s="14" t="s">
        <v>7395</v>
      </c>
      <c r="E562" s="14" t="s">
        <v>7396</v>
      </c>
      <c r="F562" s="14"/>
      <c r="G562" s="15" t="s">
        <v>7579</v>
      </c>
      <c r="H562" s="194" t="s">
        <v>7580</v>
      </c>
      <c r="I562" s="15" t="s">
        <v>7786</v>
      </c>
      <c r="J562" s="16">
        <v>10.689</v>
      </c>
      <c r="K562" s="15"/>
      <c r="L562" s="14" t="s">
        <v>7633</v>
      </c>
      <c r="N562" s="166" t="e">
        <f>INDEX('Listado Ins Ana'!I:I,MATCH(Cantidades!G562,'Listado Ins Ana'!H:H,0))</f>
        <v>#N/A</v>
      </c>
      <c r="O562" s="167" t="e">
        <f>INDEX('Listado Ins Ana'!J:J,MATCH(Cantidades!G562,'Listado Ins Ana'!H:H,0))</f>
        <v>#N/A</v>
      </c>
      <c r="P562" s="168" t="e">
        <f>INDEX('Listado Ins Ana'!K:K,MATCH(Cantidades!G562,'Listado Ins Ana'!H:H,0))</f>
        <v>#N/A</v>
      </c>
    </row>
    <row r="563" spans="1:16" ht="31.5" x14ac:dyDescent="0.25">
      <c r="A563" s="13" t="s">
        <v>7882</v>
      </c>
      <c r="B563" s="15" t="s">
        <v>24</v>
      </c>
      <c r="C563" s="14"/>
      <c r="D563" s="14" t="s">
        <v>7395</v>
      </c>
      <c r="E563" s="14" t="s">
        <v>7396</v>
      </c>
      <c r="F563" s="14"/>
      <c r="G563" s="15" t="s">
        <v>7581</v>
      </c>
      <c r="H563" s="194" t="s">
        <v>7582</v>
      </c>
      <c r="I563" s="15" t="s">
        <v>7786</v>
      </c>
      <c r="J563" s="16">
        <v>40.929000000000002</v>
      </c>
      <c r="K563" s="15"/>
      <c r="L563" s="14" t="s">
        <v>7633</v>
      </c>
      <c r="N563" s="166" t="e">
        <f>INDEX('Listado Ins Ana'!I:I,MATCH(Cantidades!G563,'Listado Ins Ana'!H:H,0))</f>
        <v>#N/A</v>
      </c>
      <c r="O563" s="167" t="e">
        <f>INDEX('Listado Ins Ana'!J:J,MATCH(Cantidades!G563,'Listado Ins Ana'!H:H,0))</f>
        <v>#N/A</v>
      </c>
      <c r="P563" s="168" t="e">
        <f>INDEX('Listado Ins Ana'!K:K,MATCH(Cantidades!G563,'Listado Ins Ana'!H:H,0))</f>
        <v>#N/A</v>
      </c>
    </row>
    <row r="564" spans="1:16" ht="31.5" x14ac:dyDescent="0.25">
      <c r="A564" s="13" t="s">
        <v>7882</v>
      </c>
      <c r="B564" s="15" t="s">
        <v>24</v>
      </c>
      <c r="C564" s="14"/>
      <c r="D564" s="14" t="s">
        <v>7395</v>
      </c>
      <c r="E564" s="14" t="s">
        <v>7396</v>
      </c>
      <c r="F564" s="14"/>
      <c r="G564" s="15">
        <v>5073</v>
      </c>
      <c r="H564" s="194" t="s">
        <v>7583</v>
      </c>
      <c r="I564" s="15" t="s">
        <v>7786</v>
      </c>
      <c r="J564" s="16">
        <v>58.73</v>
      </c>
      <c r="K564" s="15"/>
      <c r="L564" s="14" t="s">
        <v>7633</v>
      </c>
      <c r="N564" s="166" t="str">
        <f>INDEX('Listado Ins Ana'!I:I,MATCH(Cantidades!G564,'Listado Ins Ana'!H:H,0))</f>
        <v>TUBERIA PVC SANITARIA D=2" (INCLUYE SUMINISTRO E INSTALACIÓN)</v>
      </c>
      <c r="O564" s="167" t="str">
        <f>INDEX('Listado Ins Ana'!J:J,MATCH(Cantidades!G564,'Listado Ins Ana'!H:H,0))</f>
        <v>ML</v>
      </c>
      <c r="P564" s="168">
        <f>INDEX('Listado Ins Ana'!K:K,MATCH(Cantidades!G564,'Listado Ins Ana'!H:H,0))</f>
        <v>15544</v>
      </c>
    </row>
    <row r="565" spans="1:16" ht="31.5" x14ac:dyDescent="0.25">
      <c r="A565" s="13" t="s">
        <v>7882</v>
      </c>
      <c r="B565" s="15" t="s">
        <v>24</v>
      </c>
      <c r="C565" s="14"/>
      <c r="D565" s="14" t="s">
        <v>7395</v>
      </c>
      <c r="E565" s="14" t="s">
        <v>7396</v>
      </c>
      <c r="F565" s="14"/>
      <c r="G565" s="15">
        <v>5461</v>
      </c>
      <c r="H565" s="194" t="s">
        <v>7584</v>
      </c>
      <c r="I565" s="15" t="s">
        <v>7786</v>
      </c>
      <c r="J565" s="16">
        <v>315.637</v>
      </c>
      <c r="K565" s="15"/>
      <c r="L565" s="14" t="s">
        <v>7633</v>
      </c>
      <c r="N565" s="166" t="str">
        <f>INDEX('Listado Ins Ana'!I:I,MATCH(Cantidades!G565,'Listado Ins Ana'!H:H,0))</f>
        <v>TUBERIA PVC SANITARIA D=3`` TIPO U.S. (INCLUYE SUMINISTRO E INSTALACIÓN).</v>
      </c>
      <c r="O565" s="167" t="str">
        <f>INDEX('Listado Ins Ana'!J:J,MATCH(Cantidades!G565,'Listado Ins Ana'!H:H,0))</f>
        <v>ML</v>
      </c>
      <c r="P565" s="168">
        <f>INDEX('Listado Ins Ana'!K:K,MATCH(Cantidades!G565,'Listado Ins Ana'!H:H,0))</f>
        <v>22105</v>
      </c>
    </row>
    <row r="566" spans="1:16" ht="31.5" x14ac:dyDescent="0.25">
      <c r="A566" s="13" t="s">
        <v>7882</v>
      </c>
      <c r="B566" s="15" t="s">
        <v>24</v>
      </c>
      <c r="C566" s="14"/>
      <c r="D566" s="14" t="s">
        <v>7395</v>
      </c>
      <c r="E566" s="14" t="s">
        <v>7396</v>
      </c>
      <c r="F566" s="14"/>
      <c r="G566" s="15">
        <v>4143</v>
      </c>
      <c r="H566" s="194" t="s">
        <v>7585</v>
      </c>
      <c r="I566" s="15" t="s">
        <v>7786</v>
      </c>
      <c r="J566" s="16">
        <v>159.27199999999999</v>
      </c>
      <c r="K566" s="15"/>
      <c r="L566" s="14" t="s">
        <v>7633</v>
      </c>
      <c r="N566" s="166" t="str">
        <f>INDEX('Listado Ins Ana'!I:I,MATCH(Cantidades!G566,'Listado Ins Ana'!H:H,0))</f>
        <v>TUBERIA PVC SANITARIA D=4" TIPO U.S. (INCLUYE SUMINISTRO E INSTALACIÓN)</v>
      </c>
      <c r="O566" s="167" t="str">
        <f>INDEX('Listado Ins Ana'!J:J,MATCH(Cantidades!G566,'Listado Ins Ana'!H:H,0))</f>
        <v>ML</v>
      </c>
      <c r="P566" s="168">
        <f>INDEX('Listado Ins Ana'!K:K,MATCH(Cantidades!G566,'Listado Ins Ana'!H:H,0))</f>
        <v>31703</v>
      </c>
    </row>
    <row r="567" spans="1:16" ht="31.5" x14ac:dyDescent="0.25">
      <c r="A567" s="13" t="s">
        <v>7882</v>
      </c>
      <c r="B567" s="15" t="s">
        <v>24</v>
      </c>
      <c r="C567" s="14"/>
      <c r="D567" s="14" t="s">
        <v>7395</v>
      </c>
      <c r="E567" s="14" t="s">
        <v>7396</v>
      </c>
      <c r="F567" s="14"/>
      <c r="G567" s="15">
        <v>4144</v>
      </c>
      <c r="H567" s="194" t="s">
        <v>7578</v>
      </c>
      <c r="I567" s="15" t="s">
        <v>7786</v>
      </c>
      <c r="J567" s="16">
        <v>12.316000000000001</v>
      </c>
      <c r="K567" s="15"/>
      <c r="L567" s="14" t="s">
        <v>7633</v>
      </c>
      <c r="N567" s="166" t="str">
        <f>INDEX('Listado Ins Ana'!I:I,MATCH(Cantidades!G567,'Listado Ins Ana'!H:H,0))</f>
        <v>TUBERIA PVC SANITARIA D=6" TIPO U.S. (INCLUYE SUMINISTRO E INSTALACIÓN)</v>
      </c>
      <c r="O567" s="167" t="str">
        <f>INDEX('Listado Ins Ana'!J:J,MATCH(Cantidades!G567,'Listado Ins Ana'!H:H,0))</f>
        <v>ML</v>
      </c>
      <c r="P567" s="168">
        <f>INDEX('Listado Ins Ana'!K:K,MATCH(Cantidades!G567,'Listado Ins Ana'!H:H,0))</f>
        <v>64626</v>
      </c>
    </row>
    <row r="568" spans="1:16" ht="31.5" x14ac:dyDescent="0.25">
      <c r="A568" s="13" t="s">
        <v>7882</v>
      </c>
      <c r="B568" s="15" t="s">
        <v>24</v>
      </c>
      <c r="C568" s="14"/>
      <c r="D568" s="14" t="s">
        <v>7395</v>
      </c>
      <c r="E568" s="14" t="s">
        <v>7397</v>
      </c>
      <c r="F568" s="14"/>
      <c r="G568" s="15">
        <v>3043</v>
      </c>
      <c r="H568" s="194" t="s">
        <v>7576</v>
      </c>
      <c r="I568" s="15" t="s">
        <v>7786</v>
      </c>
      <c r="J568" s="16">
        <v>6.875</v>
      </c>
      <c r="K568" s="15"/>
      <c r="L568" s="14" t="s">
        <v>7633</v>
      </c>
      <c r="N568" s="166" t="str">
        <f>INDEX('Listado Ins Ana'!I:I,MATCH(Cantidades!G568,'Listado Ins Ana'!H:H,0))</f>
        <v>TUBERIA PVC U.M. EXT CORRUGADO/INT LISO U.M. NORMA NTC 3722-1 D=8" (INCLUYE SUMINISTRO E INSTALACIÓN)</v>
      </c>
      <c r="O568" s="167" t="str">
        <f>INDEX('Listado Ins Ana'!J:J,MATCH(Cantidades!G568,'Listado Ins Ana'!H:H,0))</f>
        <v>ML</v>
      </c>
      <c r="P568" s="168">
        <f>INDEX('Listado Ins Ana'!K:K,MATCH(Cantidades!G568,'Listado Ins Ana'!H:H,0))</f>
        <v>57721</v>
      </c>
    </row>
    <row r="569" spans="1:16" ht="31.5" x14ac:dyDescent="0.25">
      <c r="A569" s="13" t="s">
        <v>7882</v>
      </c>
      <c r="B569" s="15" t="s">
        <v>24</v>
      </c>
      <c r="C569" s="14"/>
      <c r="D569" s="14" t="s">
        <v>7395</v>
      </c>
      <c r="E569" s="14" t="s">
        <v>7397</v>
      </c>
      <c r="F569" s="14"/>
      <c r="G569" s="15">
        <v>3044</v>
      </c>
      <c r="H569" s="194" t="s">
        <v>7895</v>
      </c>
      <c r="I569" s="15" t="s">
        <v>7786</v>
      </c>
      <c r="J569" s="16">
        <v>3.9</v>
      </c>
      <c r="K569" s="15"/>
      <c r="L569" s="14" t="s">
        <v>7633</v>
      </c>
      <c r="N569" s="166" t="str">
        <f>INDEX('Listado Ins Ana'!I:I,MATCH(Cantidades!G569,'Listado Ins Ana'!H:H,0))</f>
        <v>TUBERIA PVC U.M. EXT CORRUGADO/INT LISO U.M. NORMA NTC 3722-1 D=10" (INCLUYE SUMINISTRO E INSTALACIÓN)</v>
      </c>
      <c r="O569" s="167" t="str">
        <f>INDEX('Listado Ins Ana'!J:J,MATCH(Cantidades!G569,'Listado Ins Ana'!H:H,0))</f>
        <v>ML</v>
      </c>
      <c r="P569" s="168">
        <f>INDEX('Listado Ins Ana'!K:K,MATCH(Cantidades!G569,'Listado Ins Ana'!H:H,0))</f>
        <v>81691</v>
      </c>
    </row>
    <row r="570" spans="1:16" ht="31.5" x14ac:dyDescent="0.25">
      <c r="A570" s="13" t="s">
        <v>7882</v>
      </c>
      <c r="B570" s="15" t="s">
        <v>24</v>
      </c>
      <c r="C570" s="14"/>
      <c r="D570" s="14" t="s">
        <v>7395</v>
      </c>
      <c r="E570" s="14" t="s">
        <v>7397</v>
      </c>
      <c r="F570" s="14"/>
      <c r="G570" s="15">
        <v>5461</v>
      </c>
      <c r="H570" s="194" t="s">
        <v>7584</v>
      </c>
      <c r="I570" s="15" t="s">
        <v>7786</v>
      </c>
      <c r="J570" s="16">
        <v>5.298</v>
      </c>
      <c r="K570" s="15"/>
      <c r="L570" s="14" t="s">
        <v>7633</v>
      </c>
      <c r="N570" s="166" t="str">
        <f>INDEX('Listado Ins Ana'!I:I,MATCH(Cantidades!G570,'Listado Ins Ana'!H:H,0))</f>
        <v>TUBERIA PVC SANITARIA D=3`` TIPO U.S. (INCLUYE SUMINISTRO E INSTALACIÓN).</v>
      </c>
      <c r="O570" s="167" t="str">
        <f>INDEX('Listado Ins Ana'!J:J,MATCH(Cantidades!G570,'Listado Ins Ana'!H:H,0))</f>
        <v>ML</v>
      </c>
      <c r="P570" s="168">
        <f>INDEX('Listado Ins Ana'!K:K,MATCH(Cantidades!G570,'Listado Ins Ana'!H:H,0))</f>
        <v>22105</v>
      </c>
    </row>
    <row r="571" spans="1:16" ht="31.5" x14ac:dyDescent="0.25">
      <c r="A571" s="13" t="s">
        <v>7882</v>
      </c>
      <c r="B571" s="15" t="s">
        <v>24</v>
      </c>
      <c r="C571" s="14"/>
      <c r="D571" s="14" t="s">
        <v>7395</v>
      </c>
      <c r="E571" s="14" t="s">
        <v>7397</v>
      </c>
      <c r="F571" s="14"/>
      <c r="G571" s="15">
        <v>4143</v>
      </c>
      <c r="H571" s="194" t="s">
        <v>7585</v>
      </c>
      <c r="I571" s="15" t="s">
        <v>7786</v>
      </c>
      <c r="J571" s="16">
        <v>278.07799999999997</v>
      </c>
      <c r="K571" s="15"/>
      <c r="L571" s="14" t="s">
        <v>7633</v>
      </c>
      <c r="N571" s="166" t="str">
        <f>INDEX('Listado Ins Ana'!I:I,MATCH(Cantidades!G571,'Listado Ins Ana'!H:H,0))</f>
        <v>TUBERIA PVC SANITARIA D=4" TIPO U.S. (INCLUYE SUMINISTRO E INSTALACIÓN)</v>
      </c>
      <c r="O571" s="167" t="str">
        <f>INDEX('Listado Ins Ana'!J:J,MATCH(Cantidades!G571,'Listado Ins Ana'!H:H,0))</f>
        <v>ML</v>
      </c>
      <c r="P571" s="168">
        <f>INDEX('Listado Ins Ana'!K:K,MATCH(Cantidades!G571,'Listado Ins Ana'!H:H,0))</f>
        <v>31703</v>
      </c>
    </row>
    <row r="572" spans="1:16" ht="31.5" x14ac:dyDescent="0.25">
      <c r="A572" s="13" t="s">
        <v>7882</v>
      </c>
      <c r="B572" s="15" t="s">
        <v>24</v>
      </c>
      <c r="C572" s="14"/>
      <c r="D572" s="14" t="s">
        <v>7395</v>
      </c>
      <c r="E572" s="14" t="s">
        <v>7397</v>
      </c>
      <c r="F572" s="14"/>
      <c r="G572" s="15">
        <v>4144</v>
      </c>
      <c r="H572" s="194" t="s">
        <v>7578</v>
      </c>
      <c r="I572" s="15" t="s">
        <v>7786</v>
      </c>
      <c r="J572" s="16">
        <v>357.90600000000001</v>
      </c>
      <c r="K572" s="15"/>
      <c r="L572" s="14" t="s">
        <v>7633</v>
      </c>
      <c r="N572" s="166" t="str">
        <f>INDEX('Listado Ins Ana'!I:I,MATCH(Cantidades!G572,'Listado Ins Ana'!H:H,0))</f>
        <v>TUBERIA PVC SANITARIA D=6" TIPO U.S. (INCLUYE SUMINISTRO E INSTALACIÓN)</v>
      </c>
      <c r="O572" s="167" t="str">
        <f>INDEX('Listado Ins Ana'!J:J,MATCH(Cantidades!G572,'Listado Ins Ana'!H:H,0))</f>
        <v>ML</v>
      </c>
      <c r="P572" s="168">
        <f>INDEX('Listado Ins Ana'!K:K,MATCH(Cantidades!G572,'Listado Ins Ana'!H:H,0))</f>
        <v>64626</v>
      </c>
    </row>
    <row r="573" spans="1:16" ht="31.5" x14ac:dyDescent="0.25">
      <c r="A573" s="13" t="s">
        <v>7882</v>
      </c>
      <c r="B573" s="15" t="s">
        <v>24</v>
      </c>
      <c r="C573" s="14"/>
      <c r="D573" s="14" t="s">
        <v>7395</v>
      </c>
      <c r="E573" s="14" t="s">
        <v>7398</v>
      </c>
      <c r="F573" s="14"/>
      <c r="G573" s="15">
        <v>4801</v>
      </c>
      <c r="H573" s="194" t="s">
        <v>7595</v>
      </c>
      <c r="I573" s="15" t="s">
        <v>7786</v>
      </c>
      <c r="J573" s="16">
        <v>156.739</v>
      </c>
      <c r="K573" s="15"/>
      <c r="L573" s="14" t="s">
        <v>7633</v>
      </c>
      <c r="N573" s="166" t="str">
        <f>INDEX('Listado Ins Ana'!I:I,MATCH(Cantidades!G573,'Listado Ins Ana'!H:H,0))</f>
        <v>TUBERIA PVC PRESION E.L. D=1 1/2" RDE 21 PSI 200 (INCLUYE LIMPIEZA Y SOLDADURA). SUMINISTRO E INSTALACION.</v>
      </c>
      <c r="O573" s="167" t="str">
        <f>INDEX('Listado Ins Ana'!J:J,MATCH(Cantidades!G573,'Listado Ins Ana'!H:H,0))</f>
        <v>ML</v>
      </c>
      <c r="P573" s="168">
        <f>INDEX('Listado Ins Ana'!K:K,MATCH(Cantidades!G573,'Listado Ins Ana'!H:H,0))</f>
        <v>14297</v>
      </c>
    </row>
    <row r="574" spans="1:16" ht="31.5" x14ac:dyDescent="0.25">
      <c r="A574" s="13" t="s">
        <v>7882</v>
      </c>
      <c r="B574" s="15" t="s">
        <v>24</v>
      </c>
      <c r="C574" s="14"/>
      <c r="D574" s="14" t="s">
        <v>7395</v>
      </c>
      <c r="E574" s="14" t="s">
        <v>7398</v>
      </c>
      <c r="F574" s="14"/>
      <c r="G574" s="15" t="s">
        <v>7711</v>
      </c>
      <c r="H574" s="194" t="s">
        <v>7712</v>
      </c>
      <c r="I574" s="15" t="s">
        <v>7786</v>
      </c>
      <c r="J574" s="16">
        <v>22.907</v>
      </c>
      <c r="K574" s="15"/>
      <c r="L574" s="14" t="s">
        <v>7633</v>
      </c>
      <c r="N574" s="166" t="e">
        <f>INDEX('Listado Ins Ana'!I:I,MATCH(Cantidades!G574,'Listado Ins Ana'!H:H,0))</f>
        <v>#N/A</v>
      </c>
      <c r="O574" s="167" t="e">
        <f>INDEX('Listado Ins Ana'!J:J,MATCH(Cantidades!G574,'Listado Ins Ana'!H:H,0))</f>
        <v>#N/A</v>
      </c>
      <c r="P574" s="168" t="e">
        <f>INDEX('Listado Ins Ana'!K:K,MATCH(Cantidades!G574,'Listado Ins Ana'!H:H,0))</f>
        <v>#N/A</v>
      </c>
    </row>
    <row r="575" spans="1:16" ht="31.5" x14ac:dyDescent="0.25">
      <c r="A575" s="13" t="s">
        <v>7882</v>
      </c>
      <c r="B575" s="15" t="s">
        <v>24</v>
      </c>
      <c r="C575" s="14"/>
      <c r="D575" s="14" t="s">
        <v>7395</v>
      </c>
      <c r="E575" s="14" t="s">
        <v>7398</v>
      </c>
      <c r="F575" s="14"/>
      <c r="G575" s="15" t="s">
        <v>7612</v>
      </c>
      <c r="H575" s="194" t="s">
        <v>7613</v>
      </c>
      <c r="I575" s="15" t="s">
        <v>7786</v>
      </c>
      <c r="J575" s="16">
        <v>52.420999999999999</v>
      </c>
      <c r="K575" s="15"/>
      <c r="L575" s="14" t="s">
        <v>7633</v>
      </c>
      <c r="N575" s="166" t="e">
        <f>INDEX('Listado Ins Ana'!I:I,MATCH(Cantidades!G575,'Listado Ins Ana'!H:H,0))</f>
        <v>#N/A</v>
      </c>
      <c r="O575" s="167" t="e">
        <f>INDEX('Listado Ins Ana'!J:J,MATCH(Cantidades!G575,'Listado Ins Ana'!H:H,0))</f>
        <v>#N/A</v>
      </c>
      <c r="P575" s="168" t="e">
        <f>INDEX('Listado Ins Ana'!K:K,MATCH(Cantidades!G575,'Listado Ins Ana'!H:H,0))</f>
        <v>#N/A</v>
      </c>
    </row>
    <row r="576" spans="1:16" ht="31.5" x14ac:dyDescent="0.25">
      <c r="A576" s="13" t="s">
        <v>7882</v>
      </c>
      <c r="B576" s="15" t="s">
        <v>24</v>
      </c>
      <c r="C576" s="14"/>
      <c r="D576" s="14" t="s">
        <v>7395</v>
      </c>
      <c r="E576" s="14" t="s">
        <v>7398</v>
      </c>
      <c r="F576" s="14"/>
      <c r="G576" s="15">
        <v>3223</v>
      </c>
      <c r="H576" s="194" t="s">
        <v>7597</v>
      </c>
      <c r="I576" s="15" t="s">
        <v>7786</v>
      </c>
      <c r="J576" s="16">
        <v>9.3610000000000007</v>
      </c>
      <c r="K576" s="15"/>
      <c r="L576" s="14" t="s">
        <v>7633</v>
      </c>
      <c r="N576" s="166" t="str">
        <f>INDEX('Listado Ins Ana'!I:I,MATCH(Cantidades!G576,'Listado Ins Ana'!H:H,0))</f>
        <v>TUBERIA PVC D=2" TIPO U.M. RDE 21 (SUMINISTRO E INSTALACIÓN)</v>
      </c>
      <c r="O576" s="167" t="str">
        <f>INDEX('Listado Ins Ana'!J:J,MATCH(Cantidades!G576,'Listado Ins Ana'!H:H,0))</f>
        <v>ML</v>
      </c>
      <c r="P576" s="168">
        <f>INDEX('Listado Ins Ana'!K:K,MATCH(Cantidades!G576,'Listado Ins Ana'!H:H,0))</f>
        <v>15470</v>
      </c>
    </row>
    <row r="577" spans="1:16" ht="31.5" x14ac:dyDescent="0.25">
      <c r="A577" s="13" t="s">
        <v>7882</v>
      </c>
      <c r="B577" s="15" t="s">
        <v>24</v>
      </c>
      <c r="C577" s="14"/>
      <c r="D577" s="14" t="s">
        <v>7395</v>
      </c>
      <c r="E577" s="14" t="s">
        <v>7398</v>
      </c>
      <c r="F577" s="14"/>
      <c r="G577" s="15" t="s">
        <v>7598</v>
      </c>
      <c r="H577" s="194" t="s">
        <v>7599</v>
      </c>
      <c r="I577" s="15" t="s">
        <v>7786</v>
      </c>
      <c r="J577" s="16">
        <v>2.4289999999999998</v>
      </c>
      <c r="K577" s="15"/>
      <c r="L577" s="14" t="s">
        <v>7633</v>
      </c>
      <c r="N577" s="166" t="e">
        <f>INDEX('Listado Ins Ana'!I:I,MATCH(Cantidades!G577,'Listado Ins Ana'!H:H,0))</f>
        <v>#N/A</v>
      </c>
      <c r="O577" s="167" t="e">
        <f>INDEX('Listado Ins Ana'!J:J,MATCH(Cantidades!G577,'Listado Ins Ana'!H:H,0))</f>
        <v>#N/A</v>
      </c>
      <c r="P577" s="168" t="e">
        <f>INDEX('Listado Ins Ana'!K:K,MATCH(Cantidades!G577,'Listado Ins Ana'!H:H,0))</f>
        <v>#N/A</v>
      </c>
    </row>
    <row r="578" spans="1:16" ht="31.5" x14ac:dyDescent="0.25">
      <c r="A578" s="13" t="s">
        <v>7882</v>
      </c>
      <c r="B578" s="15" t="s">
        <v>24</v>
      </c>
      <c r="C578" s="14"/>
      <c r="D578" s="14" t="s">
        <v>7395</v>
      </c>
      <c r="E578" s="14" t="s">
        <v>7398</v>
      </c>
      <c r="F578" s="14"/>
      <c r="G578" s="15">
        <v>3225</v>
      </c>
      <c r="H578" s="194" t="s">
        <v>7896</v>
      </c>
      <c r="I578" s="15" t="s">
        <v>7786</v>
      </c>
      <c r="J578" s="16">
        <v>15.805999999999999</v>
      </c>
      <c r="K578" s="15"/>
      <c r="L578" s="14" t="s">
        <v>7633</v>
      </c>
      <c r="N578" s="166" t="str">
        <f>INDEX('Listado Ins Ana'!I:I,MATCH(Cantidades!G578,'Listado Ins Ana'!H:H,0))</f>
        <v>TUBERIA PVC D=3" TIPO U.M. RDE 21 (SUMINISTRO E INSTALACIÓN)</v>
      </c>
      <c r="O578" s="167" t="str">
        <f>INDEX('Listado Ins Ana'!J:J,MATCH(Cantidades!G578,'Listado Ins Ana'!H:H,0))</f>
        <v>ML</v>
      </c>
      <c r="P578" s="168">
        <f>INDEX('Listado Ins Ana'!K:K,MATCH(Cantidades!G578,'Listado Ins Ana'!H:H,0))</f>
        <v>29764</v>
      </c>
    </row>
    <row r="579" spans="1:16" x14ac:dyDescent="0.25">
      <c r="A579" s="13" t="s">
        <v>7882</v>
      </c>
      <c r="B579" s="15" t="s">
        <v>24</v>
      </c>
      <c r="C579" s="14"/>
      <c r="D579" s="14" t="s">
        <v>7395</v>
      </c>
      <c r="E579" s="14" t="s">
        <v>7398</v>
      </c>
      <c r="F579" s="14"/>
      <c r="G579" s="15" t="s">
        <v>7604</v>
      </c>
      <c r="H579" s="194" t="s">
        <v>7889</v>
      </c>
      <c r="I579" s="15" t="s">
        <v>7786</v>
      </c>
      <c r="J579" s="16">
        <v>9.0999999999999998E-2</v>
      </c>
      <c r="K579" s="15"/>
      <c r="L579" s="14" t="s">
        <v>7633</v>
      </c>
      <c r="N579" s="166" t="e">
        <f>INDEX('Listado Ins Ana'!I:I,MATCH(Cantidades!G579,'Listado Ins Ana'!H:H,0))</f>
        <v>#N/A</v>
      </c>
      <c r="O579" s="167" t="e">
        <f>INDEX('Listado Ins Ana'!J:J,MATCH(Cantidades!G579,'Listado Ins Ana'!H:H,0))</f>
        <v>#N/A</v>
      </c>
      <c r="P579" s="168" t="e">
        <f>INDEX('Listado Ins Ana'!K:K,MATCH(Cantidades!G579,'Listado Ins Ana'!H:H,0))</f>
        <v>#N/A</v>
      </c>
    </row>
    <row r="580" spans="1:16" x14ac:dyDescent="0.25">
      <c r="A580" s="13" t="s">
        <v>7882</v>
      </c>
      <c r="B580" s="15" t="s">
        <v>24</v>
      </c>
      <c r="C580" s="14"/>
      <c r="D580" s="14" t="s">
        <v>7395</v>
      </c>
      <c r="E580" s="14" t="s">
        <v>7398</v>
      </c>
      <c r="F580" s="14"/>
      <c r="G580" s="15" t="s">
        <v>7602</v>
      </c>
      <c r="H580" s="194" t="s">
        <v>7890</v>
      </c>
      <c r="I580" s="15" t="s">
        <v>7786</v>
      </c>
      <c r="J580" s="16">
        <v>0.33500000000000002</v>
      </c>
      <c r="K580" s="15"/>
      <c r="L580" s="14" t="s">
        <v>7633</v>
      </c>
      <c r="N580" s="166" t="e">
        <f>INDEX('Listado Ins Ana'!I:I,MATCH(Cantidades!G580,'Listado Ins Ana'!H:H,0))</f>
        <v>#N/A</v>
      </c>
      <c r="O580" s="167" t="e">
        <f>INDEX('Listado Ins Ana'!J:J,MATCH(Cantidades!G580,'Listado Ins Ana'!H:H,0))</f>
        <v>#N/A</v>
      </c>
      <c r="P580" s="168" t="e">
        <f>INDEX('Listado Ins Ana'!K:K,MATCH(Cantidades!G580,'Listado Ins Ana'!H:H,0))</f>
        <v>#N/A</v>
      </c>
    </row>
    <row r="581" spans="1:16" x14ac:dyDescent="0.25">
      <c r="A581" s="13" t="s">
        <v>7882</v>
      </c>
      <c r="B581" s="15" t="s">
        <v>24</v>
      </c>
      <c r="C581" s="14"/>
      <c r="D581" s="14" t="s">
        <v>7395</v>
      </c>
      <c r="E581" s="14" t="s">
        <v>7398</v>
      </c>
      <c r="F581" s="14"/>
      <c r="G581" s="15" t="s">
        <v>7606</v>
      </c>
      <c r="H581" s="194" t="s">
        <v>7891</v>
      </c>
      <c r="I581" s="15" t="s">
        <v>7786</v>
      </c>
      <c r="J581" s="16">
        <v>0.248</v>
      </c>
      <c r="K581" s="15"/>
      <c r="L581" s="14" t="s">
        <v>7633</v>
      </c>
      <c r="N581" s="166" t="e">
        <f>INDEX('Listado Ins Ana'!I:I,MATCH(Cantidades!G581,'Listado Ins Ana'!H:H,0))</f>
        <v>#N/A</v>
      </c>
      <c r="O581" s="167" t="e">
        <f>INDEX('Listado Ins Ana'!J:J,MATCH(Cantidades!G581,'Listado Ins Ana'!H:H,0))</f>
        <v>#N/A</v>
      </c>
      <c r="P581" s="168" t="e">
        <f>INDEX('Listado Ins Ana'!K:K,MATCH(Cantidades!G581,'Listado Ins Ana'!H:H,0))</f>
        <v>#N/A</v>
      </c>
    </row>
    <row r="582" spans="1:16" x14ac:dyDescent="0.25">
      <c r="A582" s="13" t="s">
        <v>7882</v>
      </c>
      <c r="B582" s="15" t="s">
        <v>24</v>
      </c>
      <c r="C582" s="14"/>
      <c r="D582" s="14" t="s">
        <v>7395</v>
      </c>
      <c r="E582" s="14" t="s">
        <v>7398</v>
      </c>
      <c r="F582" s="14"/>
      <c r="G582" s="15" t="s">
        <v>7608</v>
      </c>
      <c r="H582" s="194" t="s">
        <v>7892</v>
      </c>
      <c r="I582" s="15" t="s">
        <v>7786</v>
      </c>
      <c r="J582" s="16">
        <v>0.14699999999999999</v>
      </c>
      <c r="K582" s="15"/>
      <c r="L582" s="14" t="s">
        <v>7633</v>
      </c>
      <c r="N582" s="166" t="e">
        <f>INDEX('Listado Ins Ana'!I:I,MATCH(Cantidades!G582,'Listado Ins Ana'!H:H,0))</f>
        <v>#N/A</v>
      </c>
      <c r="O582" s="167" t="e">
        <f>INDEX('Listado Ins Ana'!J:J,MATCH(Cantidades!G582,'Listado Ins Ana'!H:H,0))</f>
        <v>#N/A</v>
      </c>
      <c r="P582" s="168" t="e">
        <f>INDEX('Listado Ins Ana'!K:K,MATCH(Cantidades!G582,'Listado Ins Ana'!H:H,0))</f>
        <v>#N/A</v>
      </c>
    </row>
    <row r="583" spans="1:16" x14ac:dyDescent="0.25">
      <c r="A583" s="13" t="s">
        <v>7882</v>
      </c>
      <c r="B583" s="15" t="s">
        <v>24</v>
      </c>
      <c r="C583" s="14"/>
      <c r="D583" s="14" t="s">
        <v>7395</v>
      </c>
      <c r="E583" s="14" t="s">
        <v>7398</v>
      </c>
      <c r="F583" s="14"/>
      <c r="G583" s="15" t="s">
        <v>7610</v>
      </c>
      <c r="H583" s="194" t="s">
        <v>7893</v>
      </c>
      <c r="I583" s="15" t="s">
        <v>7786</v>
      </c>
      <c r="J583" s="16">
        <v>4.9000000000000002E-2</v>
      </c>
      <c r="K583" s="15"/>
      <c r="L583" s="14" t="s">
        <v>7633</v>
      </c>
      <c r="N583" s="166" t="e">
        <f>INDEX('Listado Ins Ana'!I:I,MATCH(Cantidades!G583,'Listado Ins Ana'!H:H,0))</f>
        <v>#N/A</v>
      </c>
      <c r="O583" s="167" t="e">
        <f>INDEX('Listado Ins Ana'!J:J,MATCH(Cantidades!G583,'Listado Ins Ana'!H:H,0))</f>
        <v>#N/A</v>
      </c>
      <c r="P583" s="168" t="e">
        <f>INDEX('Listado Ins Ana'!K:K,MATCH(Cantidades!G583,'Listado Ins Ana'!H:H,0))</f>
        <v>#N/A</v>
      </c>
    </row>
    <row r="584" spans="1:16" x14ac:dyDescent="0.25">
      <c r="A584" s="13" t="s">
        <v>7882</v>
      </c>
      <c r="B584" s="15" t="s">
        <v>24</v>
      </c>
      <c r="C584" s="14"/>
      <c r="D584" s="14" t="s">
        <v>7395</v>
      </c>
      <c r="E584" s="14" t="s">
        <v>7398</v>
      </c>
      <c r="F584" s="14"/>
      <c r="G584" s="15" t="s">
        <v>7754</v>
      </c>
      <c r="H584" s="194" t="s">
        <v>7894</v>
      </c>
      <c r="I584" s="15" t="s">
        <v>7786</v>
      </c>
      <c r="J584" s="16">
        <v>2.3730000000000002</v>
      </c>
      <c r="K584" s="15"/>
      <c r="L584" s="14" t="s">
        <v>7633</v>
      </c>
      <c r="N584" s="166" t="e">
        <f>INDEX('Listado Ins Ana'!I:I,MATCH(Cantidades!G584,'Listado Ins Ana'!H:H,0))</f>
        <v>#N/A</v>
      </c>
      <c r="O584" s="167" t="e">
        <f>INDEX('Listado Ins Ana'!J:J,MATCH(Cantidades!G584,'Listado Ins Ana'!H:H,0))</f>
        <v>#N/A</v>
      </c>
      <c r="P584" s="168" t="e">
        <f>INDEX('Listado Ins Ana'!K:K,MATCH(Cantidades!G584,'Listado Ins Ana'!H:H,0))</f>
        <v>#N/A</v>
      </c>
    </row>
    <row r="585" spans="1:16" ht="31.5" x14ac:dyDescent="0.25">
      <c r="A585" s="13" t="s">
        <v>7882</v>
      </c>
      <c r="B585" s="15" t="s">
        <v>24</v>
      </c>
      <c r="C585" s="14"/>
      <c r="D585" s="14" t="s">
        <v>7395</v>
      </c>
      <c r="E585" s="14" t="s">
        <v>7398</v>
      </c>
      <c r="F585" s="14"/>
      <c r="G585" s="15" t="s">
        <v>7589</v>
      </c>
      <c r="H585" s="194" t="s">
        <v>7590</v>
      </c>
      <c r="I585" s="15" t="s">
        <v>7786</v>
      </c>
      <c r="J585" s="16">
        <v>2.5270000000000001</v>
      </c>
      <c r="K585" s="15"/>
      <c r="L585" s="14" t="s">
        <v>7633</v>
      </c>
      <c r="N585" s="166" t="e">
        <f>INDEX('Listado Ins Ana'!I:I,MATCH(Cantidades!G585,'Listado Ins Ana'!H:H,0))</f>
        <v>#N/A</v>
      </c>
      <c r="O585" s="167" t="e">
        <f>INDEX('Listado Ins Ana'!J:J,MATCH(Cantidades!G585,'Listado Ins Ana'!H:H,0))</f>
        <v>#N/A</v>
      </c>
      <c r="P585" s="168" t="e">
        <f>INDEX('Listado Ins Ana'!K:K,MATCH(Cantidades!G585,'Listado Ins Ana'!H:H,0))</f>
        <v>#N/A</v>
      </c>
    </row>
    <row r="586" spans="1:16" ht="31.5" x14ac:dyDescent="0.25">
      <c r="A586" s="13" t="s">
        <v>7882</v>
      </c>
      <c r="B586" s="15" t="s">
        <v>24</v>
      </c>
      <c r="C586" s="14"/>
      <c r="D586" s="14" t="s">
        <v>7395</v>
      </c>
      <c r="E586" s="14" t="s">
        <v>7398</v>
      </c>
      <c r="F586" s="14"/>
      <c r="G586" s="15" t="s">
        <v>7591</v>
      </c>
      <c r="H586" s="194" t="s">
        <v>7592</v>
      </c>
      <c r="I586" s="15" t="s">
        <v>7786</v>
      </c>
      <c r="J586" s="16">
        <v>7.0000000000000007E-2</v>
      </c>
      <c r="K586" s="15"/>
      <c r="L586" s="14" t="s">
        <v>7633</v>
      </c>
      <c r="N586" s="166" t="e">
        <f>INDEX('Listado Ins Ana'!I:I,MATCH(Cantidades!G586,'Listado Ins Ana'!H:H,0))</f>
        <v>#N/A</v>
      </c>
      <c r="O586" s="167" t="e">
        <f>INDEX('Listado Ins Ana'!J:J,MATCH(Cantidades!G586,'Listado Ins Ana'!H:H,0))</f>
        <v>#N/A</v>
      </c>
      <c r="P586" s="168" t="e">
        <f>INDEX('Listado Ins Ana'!K:K,MATCH(Cantidades!G586,'Listado Ins Ana'!H:H,0))</f>
        <v>#N/A</v>
      </c>
    </row>
    <row r="587" spans="1:16" ht="31.5" x14ac:dyDescent="0.25">
      <c r="A587" s="13" t="s">
        <v>7882</v>
      </c>
      <c r="B587" s="15" t="s">
        <v>24</v>
      </c>
      <c r="C587" s="14"/>
      <c r="D587" s="14" t="s">
        <v>7395</v>
      </c>
      <c r="E587" s="14" t="s">
        <v>7398</v>
      </c>
      <c r="F587" s="14"/>
      <c r="G587" s="15" t="s">
        <v>7753</v>
      </c>
      <c r="H587" s="194" t="s">
        <v>7593</v>
      </c>
      <c r="I587" s="15" t="s">
        <v>7786</v>
      </c>
      <c r="J587" s="16">
        <v>1.863</v>
      </c>
      <c r="K587" s="15"/>
      <c r="L587" s="14" t="s">
        <v>7633</v>
      </c>
      <c r="N587" s="166" t="e">
        <f>INDEX('Listado Ins Ana'!I:I,MATCH(Cantidades!G587,'Listado Ins Ana'!H:H,0))</f>
        <v>#N/A</v>
      </c>
      <c r="O587" s="167" t="e">
        <f>INDEX('Listado Ins Ana'!J:J,MATCH(Cantidades!G587,'Listado Ins Ana'!H:H,0))</f>
        <v>#N/A</v>
      </c>
      <c r="P587" s="168" t="e">
        <f>INDEX('Listado Ins Ana'!K:K,MATCH(Cantidades!G587,'Listado Ins Ana'!H:H,0))</f>
        <v>#N/A</v>
      </c>
    </row>
    <row r="588" spans="1:16" ht="31.5" x14ac:dyDescent="0.25">
      <c r="A588" s="13" t="s">
        <v>7882</v>
      </c>
      <c r="B588" s="15" t="s">
        <v>24</v>
      </c>
      <c r="C588" s="14"/>
      <c r="D588" s="14" t="s">
        <v>7395</v>
      </c>
      <c r="E588" s="14" t="s">
        <v>7432</v>
      </c>
      <c r="F588" s="14"/>
      <c r="G588" s="15">
        <v>7632</v>
      </c>
      <c r="H588" s="194" t="s">
        <v>7594</v>
      </c>
      <c r="I588" s="15" t="s">
        <v>7786</v>
      </c>
      <c r="J588" s="16">
        <v>5.3940000000000001</v>
      </c>
      <c r="K588" s="15"/>
      <c r="L588" s="14" t="s">
        <v>7633</v>
      </c>
      <c r="N588" s="166" t="str">
        <f>INDEX('Listado Ins Ana'!I:I,MATCH(Cantidades!G588,'Listado Ins Ana'!H:H,0))</f>
        <v>TUBERIA PVC PRESION E.L. PARA SOLDAR D=1 1/4" RDE 21 PSI 200 (INCLUYE SUMINISTRO E INSTALACIÓN)</v>
      </c>
      <c r="O588" s="167" t="str">
        <f>INDEX('Listado Ins Ana'!J:J,MATCH(Cantidades!G588,'Listado Ins Ana'!H:H,0))</f>
        <v>ML</v>
      </c>
      <c r="P588" s="168">
        <f>INDEX('Listado Ins Ana'!K:K,MATCH(Cantidades!G588,'Listado Ins Ana'!H:H,0))</f>
        <v>12517</v>
      </c>
    </row>
    <row r="589" spans="1:16" x14ac:dyDescent="0.25">
      <c r="A589" s="13" t="s">
        <v>7882</v>
      </c>
      <c r="B589" s="15" t="s">
        <v>24</v>
      </c>
      <c r="C589" s="14"/>
      <c r="D589" s="14" t="s">
        <v>7395</v>
      </c>
      <c r="E589" s="14" t="s">
        <v>7432</v>
      </c>
      <c r="F589" s="14"/>
      <c r="G589" s="15" t="s">
        <v>7628</v>
      </c>
      <c r="H589" s="194" t="s">
        <v>7616</v>
      </c>
      <c r="I589" s="15" t="s">
        <v>7786</v>
      </c>
      <c r="J589" s="16">
        <v>1717.021</v>
      </c>
      <c r="K589" s="15"/>
      <c r="L589" s="14" t="s">
        <v>7633</v>
      </c>
      <c r="N589" s="166" t="e">
        <f>INDEX('Listado Ins Ana'!I:I,MATCH(Cantidades!G589,'Listado Ins Ana'!H:H,0))</f>
        <v>#N/A</v>
      </c>
      <c r="O589" s="167" t="e">
        <f>INDEX('Listado Ins Ana'!J:J,MATCH(Cantidades!G589,'Listado Ins Ana'!H:H,0))</f>
        <v>#N/A</v>
      </c>
      <c r="P589" s="168" t="e">
        <f>INDEX('Listado Ins Ana'!K:K,MATCH(Cantidades!G589,'Listado Ins Ana'!H:H,0))</f>
        <v>#N/A</v>
      </c>
    </row>
    <row r="590" spans="1:16" x14ac:dyDescent="0.25">
      <c r="A590" s="13" t="s">
        <v>7882</v>
      </c>
      <c r="B590" s="15" t="s">
        <v>24</v>
      </c>
      <c r="C590" s="14"/>
      <c r="D590" s="14" t="s">
        <v>7395</v>
      </c>
      <c r="E590" s="14" t="s">
        <v>7432</v>
      </c>
      <c r="F590" s="14"/>
      <c r="G590" s="15" t="s">
        <v>7629</v>
      </c>
      <c r="H590" s="194" t="s">
        <v>7619</v>
      </c>
      <c r="I590" s="15" t="s">
        <v>7786</v>
      </c>
      <c r="J590" s="16">
        <v>327.25599999999997</v>
      </c>
      <c r="K590" s="15"/>
      <c r="L590" s="14" t="s">
        <v>7633</v>
      </c>
      <c r="N590" s="166" t="e">
        <f>INDEX('Listado Ins Ana'!I:I,MATCH(Cantidades!G590,'Listado Ins Ana'!H:H,0))</f>
        <v>#N/A</v>
      </c>
      <c r="O590" s="167" t="e">
        <f>INDEX('Listado Ins Ana'!J:J,MATCH(Cantidades!G590,'Listado Ins Ana'!H:H,0))</f>
        <v>#N/A</v>
      </c>
      <c r="P590" s="168" t="e">
        <f>INDEX('Listado Ins Ana'!K:K,MATCH(Cantidades!G590,'Listado Ins Ana'!H:H,0))</f>
        <v>#N/A</v>
      </c>
    </row>
    <row r="591" spans="1:16" x14ac:dyDescent="0.25">
      <c r="A591" s="13" t="s">
        <v>7882</v>
      </c>
      <c r="B591" s="15" t="s">
        <v>24</v>
      </c>
      <c r="C591" s="14"/>
      <c r="D591" s="14" t="s">
        <v>7395</v>
      </c>
      <c r="E591" s="14" t="s">
        <v>7432</v>
      </c>
      <c r="F591" s="14"/>
      <c r="G591" s="15" t="s">
        <v>7630</v>
      </c>
      <c r="H591" s="194" t="s">
        <v>7622</v>
      </c>
      <c r="I591" s="15" t="s">
        <v>7786</v>
      </c>
      <c r="J591" s="16">
        <v>73.905000000000001</v>
      </c>
      <c r="K591" s="15"/>
      <c r="L591" s="14" t="s">
        <v>7633</v>
      </c>
      <c r="N591" s="166" t="e">
        <f>INDEX('Listado Ins Ana'!I:I,MATCH(Cantidades!G591,'Listado Ins Ana'!H:H,0))</f>
        <v>#N/A</v>
      </c>
      <c r="O591" s="167" t="e">
        <f>INDEX('Listado Ins Ana'!J:J,MATCH(Cantidades!G591,'Listado Ins Ana'!H:H,0))</f>
        <v>#N/A</v>
      </c>
      <c r="P591" s="168" t="e">
        <f>INDEX('Listado Ins Ana'!K:K,MATCH(Cantidades!G591,'Listado Ins Ana'!H:H,0))</f>
        <v>#N/A</v>
      </c>
    </row>
    <row r="592" spans="1:16" x14ac:dyDescent="0.25">
      <c r="A592" s="13" t="s">
        <v>7882</v>
      </c>
      <c r="B592" s="15" t="s">
        <v>24</v>
      </c>
      <c r="C592" s="14"/>
      <c r="D592" s="14" t="s">
        <v>7395</v>
      </c>
      <c r="E592" s="14" t="s">
        <v>7432</v>
      </c>
      <c r="F592" s="14"/>
      <c r="G592" s="15" t="s">
        <v>7631</v>
      </c>
      <c r="H592" s="194" t="s">
        <v>7623</v>
      </c>
      <c r="I592" s="15" t="s">
        <v>7786</v>
      </c>
      <c r="J592" s="16">
        <v>1.0529999999999999</v>
      </c>
      <c r="K592" s="15"/>
      <c r="L592" s="14" t="s">
        <v>7633</v>
      </c>
      <c r="N592" s="166" t="e">
        <f>INDEX('Listado Ins Ana'!I:I,MATCH(Cantidades!G592,'Listado Ins Ana'!H:H,0))</f>
        <v>#N/A</v>
      </c>
      <c r="O592" s="167" t="e">
        <f>INDEX('Listado Ins Ana'!J:J,MATCH(Cantidades!G592,'Listado Ins Ana'!H:H,0))</f>
        <v>#N/A</v>
      </c>
      <c r="P592" s="168" t="e">
        <f>INDEX('Listado Ins Ana'!K:K,MATCH(Cantidades!G592,'Listado Ins Ana'!H:H,0))</f>
        <v>#N/A</v>
      </c>
    </row>
    <row r="593" spans="1:16" x14ac:dyDescent="0.25">
      <c r="A593" s="13" t="s">
        <v>7882</v>
      </c>
      <c r="B593" s="15" t="s">
        <v>24</v>
      </c>
      <c r="C593" s="14"/>
      <c r="D593" s="14" t="s">
        <v>7395</v>
      </c>
      <c r="E593" s="14" t="s">
        <v>7432</v>
      </c>
      <c r="F593" s="14"/>
      <c r="G593" s="15" t="s">
        <v>7632</v>
      </c>
      <c r="H593" s="194" t="s">
        <v>7625</v>
      </c>
      <c r="I593" s="15" t="s">
        <v>7786</v>
      </c>
      <c r="J593" s="16">
        <v>222.715</v>
      </c>
      <c r="K593" s="15"/>
      <c r="L593" s="14" t="s">
        <v>7633</v>
      </c>
      <c r="N593" s="166" t="e">
        <f>INDEX('Listado Ins Ana'!I:I,MATCH(Cantidades!G593,'Listado Ins Ana'!H:H,0))</f>
        <v>#N/A</v>
      </c>
      <c r="O593" s="167" t="e">
        <f>INDEX('Listado Ins Ana'!J:J,MATCH(Cantidades!G593,'Listado Ins Ana'!H:H,0))</f>
        <v>#N/A</v>
      </c>
      <c r="P593" s="168" t="e">
        <f>INDEX('Listado Ins Ana'!K:K,MATCH(Cantidades!G593,'Listado Ins Ana'!H:H,0))</f>
        <v>#N/A</v>
      </c>
    </row>
    <row r="594" spans="1:16" x14ac:dyDescent="0.25">
      <c r="A594" s="13" t="s">
        <v>7882</v>
      </c>
      <c r="B594" s="15" t="s">
        <v>24</v>
      </c>
      <c r="C594" s="14"/>
      <c r="D594" s="14" t="s">
        <v>7395</v>
      </c>
      <c r="E594" s="14" t="s">
        <v>7432</v>
      </c>
      <c r="F594" s="14"/>
      <c r="G594" s="15" t="s">
        <v>7859</v>
      </c>
      <c r="H594" s="194" t="s">
        <v>7897</v>
      </c>
      <c r="I594" s="15" t="s">
        <v>7786</v>
      </c>
      <c r="J594" s="16">
        <v>0.16</v>
      </c>
      <c r="K594" s="15"/>
      <c r="L594" s="14" t="s">
        <v>7633</v>
      </c>
      <c r="N594" s="166" t="e">
        <f>INDEX('Listado Ins Ana'!I:I,MATCH(Cantidades!G594,'Listado Ins Ana'!H:H,0))</f>
        <v>#N/A</v>
      </c>
      <c r="O594" s="167" t="e">
        <f>INDEX('Listado Ins Ana'!J:J,MATCH(Cantidades!G594,'Listado Ins Ana'!H:H,0))</f>
        <v>#N/A</v>
      </c>
      <c r="P594" s="168" t="e">
        <f>INDEX('Listado Ins Ana'!K:K,MATCH(Cantidades!G594,'Listado Ins Ana'!H:H,0))</f>
        <v>#N/A</v>
      </c>
    </row>
    <row r="595" spans="1:16" x14ac:dyDescent="0.25">
      <c r="A595" s="13" t="s">
        <v>7882</v>
      </c>
      <c r="B595" s="15" t="s">
        <v>24</v>
      </c>
      <c r="C595" s="14"/>
      <c r="D595" s="14" t="s">
        <v>7395</v>
      </c>
      <c r="E595" s="14" t="s">
        <v>7431</v>
      </c>
      <c r="F595" s="14"/>
      <c r="G595" s="15" t="s">
        <v>7628</v>
      </c>
      <c r="H595" s="194" t="s">
        <v>7616</v>
      </c>
      <c r="I595" s="15" t="s">
        <v>7786</v>
      </c>
      <c r="J595" s="16">
        <v>0.20200000000000001</v>
      </c>
      <c r="K595" s="15"/>
      <c r="L595" s="14" t="s">
        <v>7633</v>
      </c>
      <c r="N595" s="166" t="e">
        <f>INDEX('Listado Ins Ana'!I:I,MATCH(Cantidades!G595,'Listado Ins Ana'!H:H,0))</f>
        <v>#N/A</v>
      </c>
      <c r="O595" s="167" t="e">
        <f>INDEX('Listado Ins Ana'!J:J,MATCH(Cantidades!G595,'Listado Ins Ana'!H:H,0))</f>
        <v>#N/A</v>
      </c>
      <c r="P595" s="168" t="e">
        <f>INDEX('Listado Ins Ana'!K:K,MATCH(Cantidades!G595,'Listado Ins Ana'!H:H,0))</f>
        <v>#N/A</v>
      </c>
    </row>
    <row r="596" spans="1:16" x14ac:dyDescent="0.25">
      <c r="A596" s="13" t="s">
        <v>7882</v>
      </c>
      <c r="B596" s="15" t="s">
        <v>24</v>
      </c>
      <c r="C596" s="14"/>
      <c r="D596" s="14" t="s">
        <v>7395</v>
      </c>
      <c r="E596" s="14" t="s">
        <v>7431</v>
      </c>
      <c r="F596" s="14"/>
      <c r="G596" s="15" t="s">
        <v>7629</v>
      </c>
      <c r="H596" s="194" t="s">
        <v>7619</v>
      </c>
      <c r="I596" s="15" t="s">
        <v>7786</v>
      </c>
      <c r="J596" s="16">
        <v>21.364999999999998</v>
      </c>
      <c r="K596" s="15"/>
      <c r="L596" s="14" t="s">
        <v>7633</v>
      </c>
      <c r="N596" s="166" t="e">
        <f>INDEX('Listado Ins Ana'!I:I,MATCH(Cantidades!G596,'Listado Ins Ana'!H:H,0))</f>
        <v>#N/A</v>
      </c>
      <c r="O596" s="167" t="e">
        <f>INDEX('Listado Ins Ana'!J:J,MATCH(Cantidades!G596,'Listado Ins Ana'!H:H,0))</f>
        <v>#N/A</v>
      </c>
      <c r="P596" s="168" t="e">
        <f>INDEX('Listado Ins Ana'!K:K,MATCH(Cantidades!G596,'Listado Ins Ana'!H:H,0))</f>
        <v>#N/A</v>
      </c>
    </row>
    <row r="597" spans="1:16" x14ac:dyDescent="0.25">
      <c r="A597" s="13" t="s">
        <v>7882</v>
      </c>
      <c r="B597" s="15" t="s">
        <v>24</v>
      </c>
      <c r="C597" s="14"/>
      <c r="D597" s="14" t="s">
        <v>7395</v>
      </c>
      <c r="E597" s="14" t="s">
        <v>7431</v>
      </c>
      <c r="F597" s="14"/>
      <c r="G597" s="15" t="s">
        <v>7861</v>
      </c>
      <c r="H597" s="194" t="s">
        <v>7621</v>
      </c>
      <c r="I597" s="15" t="s">
        <v>7786</v>
      </c>
      <c r="J597" s="16">
        <v>13.531000000000001</v>
      </c>
      <c r="K597" s="15"/>
      <c r="L597" s="14" t="s">
        <v>7633</v>
      </c>
      <c r="N597" s="166" t="e">
        <f>INDEX('Listado Ins Ana'!I:I,MATCH(Cantidades!G597,'Listado Ins Ana'!H:H,0))</f>
        <v>#N/A</v>
      </c>
      <c r="O597" s="167" t="e">
        <f>INDEX('Listado Ins Ana'!J:J,MATCH(Cantidades!G597,'Listado Ins Ana'!H:H,0))</f>
        <v>#N/A</v>
      </c>
      <c r="P597" s="168" t="e">
        <f>INDEX('Listado Ins Ana'!K:K,MATCH(Cantidades!G597,'Listado Ins Ana'!H:H,0))</f>
        <v>#N/A</v>
      </c>
    </row>
    <row r="598" spans="1:16" x14ac:dyDescent="0.25">
      <c r="A598" s="13" t="s">
        <v>7882</v>
      </c>
      <c r="B598" s="15" t="s">
        <v>24</v>
      </c>
      <c r="C598" s="14"/>
      <c r="D598" s="14" t="s">
        <v>7395</v>
      </c>
      <c r="E598" s="14" t="s">
        <v>7431</v>
      </c>
      <c r="F598" s="14"/>
      <c r="G598" s="15" t="s">
        <v>7630</v>
      </c>
      <c r="H598" s="194" t="s">
        <v>7622</v>
      </c>
      <c r="I598" s="15" t="s">
        <v>7786</v>
      </c>
      <c r="J598" s="16">
        <v>1.7909999999999999</v>
      </c>
      <c r="K598" s="15"/>
      <c r="L598" s="14" t="s">
        <v>7633</v>
      </c>
      <c r="N598" s="166" t="e">
        <f>INDEX('Listado Ins Ana'!I:I,MATCH(Cantidades!G598,'Listado Ins Ana'!H:H,0))</f>
        <v>#N/A</v>
      </c>
      <c r="O598" s="167" t="e">
        <f>INDEX('Listado Ins Ana'!J:J,MATCH(Cantidades!G598,'Listado Ins Ana'!H:H,0))</f>
        <v>#N/A</v>
      </c>
      <c r="P598" s="168" t="e">
        <f>INDEX('Listado Ins Ana'!K:K,MATCH(Cantidades!G598,'Listado Ins Ana'!H:H,0))</f>
        <v>#N/A</v>
      </c>
    </row>
    <row r="599" spans="1:16" x14ac:dyDescent="0.25">
      <c r="A599" s="13" t="s">
        <v>7882</v>
      </c>
      <c r="B599" s="15" t="s">
        <v>24</v>
      </c>
      <c r="C599" s="14"/>
      <c r="D599" s="14" t="s">
        <v>7395</v>
      </c>
      <c r="E599" s="14" t="s">
        <v>7431</v>
      </c>
      <c r="F599" s="14"/>
      <c r="G599" s="15" t="s">
        <v>7631</v>
      </c>
      <c r="H599" s="194" t="s">
        <v>7623</v>
      </c>
      <c r="I599" s="15" t="s">
        <v>7786</v>
      </c>
      <c r="J599" s="16">
        <v>92.382000000000005</v>
      </c>
      <c r="K599" s="15"/>
      <c r="L599" s="14" t="s">
        <v>7633</v>
      </c>
      <c r="N599" s="166" t="e">
        <f>INDEX('Listado Ins Ana'!I:I,MATCH(Cantidades!G599,'Listado Ins Ana'!H:H,0))</f>
        <v>#N/A</v>
      </c>
      <c r="O599" s="167" t="e">
        <f>INDEX('Listado Ins Ana'!J:J,MATCH(Cantidades!G599,'Listado Ins Ana'!H:H,0))</f>
        <v>#N/A</v>
      </c>
      <c r="P599" s="168" t="e">
        <f>INDEX('Listado Ins Ana'!K:K,MATCH(Cantidades!G599,'Listado Ins Ana'!H:H,0))</f>
        <v>#N/A</v>
      </c>
    </row>
    <row r="600" spans="1:16" x14ac:dyDescent="0.25">
      <c r="A600" s="13" t="s">
        <v>7882</v>
      </c>
      <c r="B600" s="15" t="s">
        <v>24</v>
      </c>
      <c r="C600" s="14"/>
      <c r="D600" s="14" t="s">
        <v>7395</v>
      </c>
      <c r="E600" s="14" t="s">
        <v>7431</v>
      </c>
      <c r="F600" s="14"/>
      <c r="G600" s="15" t="s">
        <v>7898</v>
      </c>
      <c r="H600" s="194" t="s">
        <v>7624</v>
      </c>
      <c r="I600" s="15" t="s">
        <v>7786</v>
      </c>
      <c r="J600" s="16">
        <v>68.584999999999994</v>
      </c>
      <c r="K600" s="15"/>
      <c r="L600" s="14" t="s">
        <v>7633</v>
      </c>
      <c r="N600" s="166" t="e">
        <f>INDEX('Listado Ins Ana'!I:I,MATCH(Cantidades!G600,'Listado Ins Ana'!H:H,0))</f>
        <v>#N/A</v>
      </c>
      <c r="O600" s="167" t="e">
        <f>INDEX('Listado Ins Ana'!J:J,MATCH(Cantidades!G600,'Listado Ins Ana'!H:H,0))</f>
        <v>#N/A</v>
      </c>
      <c r="P600" s="168" t="e">
        <f>INDEX('Listado Ins Ana'!K:K,MATCH(Cantidades!G600,'Listado Ins Ana'!H:H,0))</f>
        <v>#N/A</v>
      </c>
    </row>
    <row r="601" spans="1:16" x14ac:dyDescent="0.25">
      <c r="A601" s="13" t="s">
        <v>7882</v>
      </c>
      <c r="B601" s="15" t="s">
        <v>24</v>
      </c>
      <c r="C601" s="14"/>
      <c r="D601" s="14" t="s">
        <v>7395</v>
      </c>
      <c r="E601" s="14" t="s">
        <v>7431</v>
      </c>
      <c r="F601" s="14"/>
      <c r="G601" s="15" t="s">
        <v>7632</v>
      </c>
      <c r="H601" s="194" t="s">
        <v>7625</v>
      </c>
      <c r="I601" s="15" t="s">
        <v>7786</v>
      </c>
      <c r="J601" s="16">
        <v>1.3919999999999999</v>
      </c>
      <c r="K601" s="15"/>
      <c r="L601" s="14" t="s">
        <v>7633</v>
      </c>
      <c r="N601" s="166" t="e">
        <f>INDEX('Listado Ins Ana'!I:I,MATCH(Cantidades!G601,'Listado Ins Ana'!H:H,0))</f>
        <v>#N/A</v>
      </c>
      <c r="O601" s="167" t="e">
        <f>INDEX('Listado Ins Ana'!J:J,MATCH(Cantidades!G601,'Listado Ins Ana'!H:H,0))</f>
        <v>#N/A</v>
      </c>
      <c r="P601" s="168" t="e">
        <f>INDEX('Listado Ins Ana'!K:K,MATCH(Cantidades!G601,'Listado Ins Ana'!H:H,0))</f>
        <v>#N/A</v>
      </c>
    </row>
    <row r="602" spans="1:16" x14ac:dyDescent="0.25">
      <c r="A602" s="13" t="s">
        <v>7882</v>
      </c>
      <c r="B602" s="15" t="s">
        <v>24</v>
      </c>
      <c r="C602" s="14"/>
      <c r="D602" s="14" t="s">
        <v>7395</v>
      </c>
      <c r="E602" s="14" t="s">
        <v>7431</v>
      </c>
      <c r="F602" s="14"/>
      <c r="G602" s="15" t="s">
        <v>7755</v>
      </c>
      <c r="H602" s="194" t="s">
        <v>7756</v>
      </c>
      <c r="I602" s="15" t="s">
        <v>7786</v>
      </c>
      <c r="J602" s="16">
        <v>0.65600000000000003</v>
      </c>
      <c r="K602" s="15"/>
      <c r="L602" s="14" t="s">
        <v>7633</v>
      </c>
      <c r="N602" s="166" t="e">
        <f>INDEX('Listado Ins Ana'!I:I,MATCH(Cantidades!G602,'Listado Ins Ana'!H:H,0))</f>
        <v>#N/A</v>
      </c>
      <c r="O602" s="167" t="e">
        <f>INDEX('Listado Ins Ana'!J:J,MATCH(Cantidades!G602,'Listado Ins Ana'!H:H,0))</f>
        <v>#N/A</v>
      </c>
      <c r="P602" s="168" t="e">
        <f>INDEX('Listado Ins Ana'!K:K,MATCH(Cantidades!G602,'Listado Ins Ana'!H:H,0))</f>
        <v>#N/A</v>
      </c>
    </row>
    <row r="603" spans="1:16" x14ac:dyDescent="0.25">
      <c r="A603" s="13" t="s">
        <v>7882</v>
      </c>
      <c r="B603" s="15" t="s">
        <v>24</v>
      </c>
      <c r="C603" s="14"/>
      <c r="D603" s="14" t="s">
        <v>7395</v>
      </c>
      <c r="E603" s="14" t="s">
        <v>7431</v>
      </c>
      <c r="F603" s="14"/>
      <c r="G603" s="15" t="s">
        <v>7626</v>
      </c>
      <c r="H603" s="194" t="s">
        <v>7899</v>
      </c>
      <c r="I603" s="15" t="s">
        <v>7786</v>
      </c>
      <c r="J603" s="16">
        <v>12.403</v>
      </c>
      <c r="K603" s="15"/>
      <c r="L603" s="14" t="s">
        <v>7633</v>
      </c>
      <c r="N603" s="166" t="e">
        <f>INDEX('Listado Ins Ana'!I:I,MATCH(Cantidades!G603,'Listado Ins Ana'!H:H,0))</f>
        <v>#N/A</v>
      </c>
      <c r="O603" s="167" t="e">
        <f>INDEX('Listado Ins Ana'!J:J,MATCH(Cantidades!G603,'Listado Ins Ana'!H:H,0))</f>
        <v>#N/A</v>
      </c>
      <c r="P603" s="168" t="e">
        <f>INDEX('Listado Ins Ana'!K:K,MATCH(Cantidades!G603,'Listado Ins Ana'!H:H,0))</f>
        <v>#N/A</v>
      </c>
    </row>
    <row r="604" spans="1:16" x14ac:dyDescent="0.25">
      <c r="A604" s="13" t="s">
        <v>7882</v>
      </c>
      <c r="B604" s="15" t="s">
        <v>24</v>
      </c>
      <c r="C604" s="14"/>
      <c r="D604" s="14" t="s">
        <v>7395</v>
      </c>
      <c r="E604" s="14" t="s">
        <v>7399</v>
      </c>
      <c r="F604" s="14"/>
      <c r="G604" s="15" t="s">
        <v>7724</v>
      </c>
      <c r="H604" s="194" t="s">
        <v>7900</v>
      </c>
      <c r="I604" s="15" t="s">
        <v>7788</v>
      </c>
      <c r="J604" s="16">
        <v>2</v>
      </c>
      <c r="K604" s="15"/>
      <c r="L604" s="14" t="s">
        <v>6804</v>
      </c>
      <c r="N604" s="166" t="e">
        <f>INDEX('Listado Ins Ana'!I:I,MATCH(Cantidades!G604,'Listado Ins Ana'!H:H,0))</f>
        <v>#N/A</v>
      </c>
      <c r="O604" s="167" t="e">
        <f>INDEX('Listado Ins Ana'!J:J,MATCH(Cantidades!G604,'Listado Ins Ana'!H:H,0))</f>
        <v>#N/A</v>
      </c>
      <c r="P604" s="168" t="e">
        <f>INDEX('Listado Ins Ana'!K:K,MATCH(Cantidades!G604,'Listado Ins Ana'!H:H,0))</f>
        <v>#N/A</v>
      </c>
    </row>
    <row r="605" spans="1:16" x14ac:dyDescent="0.25">
      <c r="A605" s="13" t="s">
        <v>7882</v>
      </c>
      <c r="B605" s="15" t="s">
        <v>24</v>
      </c>
      <c r="C605" s="14"/>
      <c r="D605" s="14" t="s">
        <v>7395</v>
      </c>
      <c r="E605" s="14" t="s">
        <v>7399</v>
      </c>
      <c r="F605" s="14"/>
      <c r="G605" s="15" t="s">
        <v>7726</v>
      </c>
      <c r="H605" s="194" t="s">
        <v>7789</v>
      </c>
      <c r="I605" s="15" t="s">
        <v>7788</v>
      </c>
      <c r="J605" s="16">
        <v>2</v>
      </c>
      <c r="K605" s="15"/>
      <c r="L605" s="14" t="s">
        <v>6804</v>
      </c>
      <c r="N605" s="166" t="e">
        <f>INDEX('Listado Ins Ana'!I:I,MATCH(Cantidades!G605,'Listado Ins Ana'!H:H,0))</f>
        <v>#N/A</v>
      </c>
      <c r="O605" s="167" t="e">
        <f>INDEX('Listado Ins Ana'!J:J,MATCH(Cantidades!G605,'Listado Ins Ana'!H:H,0))</f>
        <v>#N/A</v>
      </c>
      <c r="P605" s="168" t="e">
        <f>INDEX('Listado Ins Ana'!K:K,MATCH(Cantidades!G605,'Listado Ins Ana'!H:H,0))</f>
        <v>#N/A</v>
      </c>
    </row>
    <row r="606" spans="1:16" x14ac:dyDescent="0.25">
      <c r="A606" s="13" t="s">
        <v>7882</v>
      </c>
      <c r="B606" s="15" t="s">
        <v>24</v>
      </c>
      <c r="C606" s="14"/>
      <c r="D606" s="14" t="s">
        <v>7395</v>
      </c>
      <c r="E606" s="14" t="s">
        <v>7399</v>
      </c>
      <c r="F606" s="14"/>
      <c r="G606" s="15" t="s">
        <v>7714</v>
      </c>
      <c r="H606" s="194" t="s">
        <v>7901</v>
      </c>
      <c r="I606" s="15" t="s">
        <v>7788</v>
      </c>
      <c r="J606" s="16">
        <v>4</v>
      </c>
      <c r="K606" s="15"/>
      <c r="L606" s="14" t="s">
        <v>6804</v>
      </c>
      <c r="N606" s="166" t="e">
        <f>INDEX('Listado Ins Ana'!I:I,MATCH(Cantidades!G606,'Listado Ins Ana'!H:H,0))</f>
        <v>#N/A</v>
      </c>
      <c r="O606" s="167" t="e">
        <f>INDEX('Listado Ins Ana'!J:J,MATCH(Cantidades!G606,'Listado Ins Ana'!H:H,0))</f>
        <v>#N/A</v>
      </c>
      <c r="P606" s="168" t="e">
        <f>INDEX('Listado Ins Ana'!K:K,MATCH(Cantidades!G606,'Listado Ins Ana'!H:H,0))</f>
        <v>#N/A</v>
      </c>
    </row>
    <row r="607" spans="1:16" x14ac:dyDescent="0.25">
      <c r="A607" s="13" t="s">
        <v>7882</v>
      </c>
      <c r="B607" s="15" t="s">
        <v>24</v>
      </c>
      <c r="C607" s="14"/>
      <c r="D607" s="14" t="s">
        <v>7395</v>
      </c>
      <c r="E607" s="14" t="s">
        <v>7399</v>
      </c>
      <c r="F607" s="14"/>
      <c r="G607" s="15">
        <v>6524</v>
      </c>
      <c r="H607" s="194" t="s">
        <v>7902</v>
      </c>
      <c r="I607" s="15" t="s">
        <v>7788</v>
      </c>
      <c r="J607" s="16">
        <v>1</v>
      </c>
      <c r="K607" s="15"/>
      <c r="L607" s="14" t="s">
        <v>6804</v>
      </c>
      <c r="N607" s="166" t="str">
        <f>INDEX('Listado Ins Ana'!I:I,MATCH(Cantidades!G607,'Listado Ins Ana'!H:H,0))</f>
        <v>VÁLVULA CHEQUE 1" (INCLUYE SUMINISTRO E INSTALACIÓN)</v>
      </c>
      <c r="O607" s="167" t="str">
        <f>INDEX('Listado Ins Ana'!J:J,MATCH(Cantidades!G607,'Listado Ins Ana'!H:H,0))</f>
        <v>UN</v>
      </c>
      <c r="P607" s="168">
        <f>INDEX('Listado Ins Ana'!K:K,MATCH(Cantidades!G607,'Listado Ins Ana'!H:H,0))</f>
        <v>49063</v>
      </c>
    </row>
    <row r="608" spans="1:16" x14ac:dyDescent="0.25">
      <c r="A608" s="13" t="s">
        <v>7882</v>
      </c>
      <c r="B608" s="15" t="s">
        <v>24</v>
      </c>
      <c r="C608" s="14"/>
      <c r="D608" s="14" t="s">
        <v>7395</v>
      </c>
      <c r="E608" s="14" t="s">
        <v>7399</v>
      </c>
      <c r="F608" s="14"/>
      <c r="G608" s="15" t="s">
        <v>7636</v>
      </c>
      <c r="H608" s="194" t="s">
        <v>7903</v>
      </c>
      <c r="I608" s="15" t="s">
        <v>7788</v>
      </c>
      <c r="J608" s="16">
        <v>1</v>
      </c>
      <c r="K608" s="15"/>
      <c r="L608" s="14" t="s">
        <v>6804</v>
      </c>
      <c r="N608" s="166" t="e">
        <f>INDEX('Listado Ins Ana'!I:I,MATCH(Cantidades!G608,'Listado Ins Ana'!H:H,0))</f>
        <v>#N/A</v>
      </c>
      <c r="O608" s="167" t="e">
        <f>INDEX('Listado Ins Ana'!J:J,MATCH(Cantidades!G608,'Listado Ins Ana'!H:H,0))</f>
        <v>#N/A</v>
      </c>
      <c r="P608" s="168" t="e">
        <f>INDEX('Listado Ins Ana'!K:K,MATCH(Cantidades!G608,'Listado Ins Ana'!H:H,0))</f>
        <v>#N/A</v>
      </c>
    </row>
    <row r="609" spans="1:16" x14ac:dyDescent="0.25">
      <c r="A609" s="13" t="s">
        <v>7882</v>
      </c>
      <c r="B609" s="15" t="s">
        <v>24</v>
      </c>
      <c r="C609" s="14"/>
      <c r="D609" s="14" t="s">
        <v>7395</v>
      </c>
      <c r="E609" s="14" t="s">
        <v>7399</v>
      </c>
      <c r="F609" s="14"/>
      <c r="G609" s="15" t="s">
        <v>7728</v>
      </c>
      <c r="H609" s="194" t="s">
        <v>7904</v>
      </c>
      <c r="I609" s="15" t="s">
        <v>7788</v>
      </c>
      <c r="J609" s="16">
        <v>3</v>
      </c>
      <c r="K609" s="15"/>
      <c r="L609" s="14" t="s">
        <v>6804</v>
      </c>
      <c r="N609" s="166" t="e">
        <f>INDEX('Listado Ins Ana'!I:I,MATCH(Cantidades!G609,'Listado Ins Ana'!H:H,0))</f>
        <v>#N/A</v>
      </c>
      <c r="O609" s="167" t="e">
        <f>INDEX('Listado Ins Ana'!J:J,MATCH(Cantidades!G609,'Listado Ins Ana'!H:H,0))</f>
        <v>#N/A</v>
      </c>
      <c r="P609" s="168" t="e">
        <f>INDEX('Listado Ins Ana'!K:K,MATCH(Cantidades!G609,'Listado Ins Ana'!H:H,0))</f>
        <v>#N/A</v>
      </c>
    </row>
    <row r="610" spans="1:16" x14ac:dyDescent="0.25">
      <c r="A610" s="13" t="s">
        <v>7882</v>
      </c>
      <c r="B610" s="15" t="s">
        <v>24</v>
      </c>
      <c r="C610" s="14"/>
      <c r="D610" s="14" t="s">
        <v>7395</v>
      </c>
      <c r="E610" s="14" t="s">
        <v>7399</v>
      </c>
      <c r="F610" s="14"/>
      <c r="G610" s="15" t="s">
        <v>7637</v>
      </c>
      <c r="H610" s="194" t="s">
        <v>7905</v>
      </c>
      <c r="I610" s="15" t="s">
        <v>7788</v>
      </c>
      <c r="J610" s="16">
        <v>3</v>
      </c>
      <c r="K610" s="15"/>
      <c r="L610" s="14" t="s">
        <v>6804</v>
      </c>
      <c r="N610" s="166" t="e">
        <f>INDEX('Listado Ins Ana'!I:I,MATCH(Cantidades!G610,'Listado Ins Ana'!H:H,0))</f>
        <v>#N/A</v>
      </c>
      <c r="O610" s="167" t="e">
        <f>INDEX('Listado Ins Ana'!J:J,MATCH(Cantidades!G610,'Listado Ins Ana'!H:H,0))</f>
        <v>#N/A</v>
      </c>
      <c r="P610" s="168" t="e">
        <f>INDEX('Listado Ins Ana'!K:K,MATCH(Cantidades!G610,'Listado Ins Ana'!H:H,0))</f>
        <v>#N/A</v>
      </c>
    </row>
    <row r="611" spans="1:16" x14ac:dyDescent="0.25">
      <c r="A611" s="13" t="s">
        <v>7882</v>
      </c>
      <c r="B611" s="15" t="s">
        <v>24</v>
      </c>
      <c r="C611" s="14"/>
      <c r="D611" s="14" t="s">
        <v>7395</v>
      </c>
      <c r="E611" s="14" t="s">
        <v>7399</v>
      </c>
      <c r="F611" s="14"/>
      <c r="G611" s="15" t="s">
        <v>7729</v>
      </c>
      <c r="H611" s="194" t="s">
        <v>7906</v>
      </c>
      <c r="I611" s="15" t="s">
        <v>7788</v>
      </c>
      <c r="J611" s="16">
        <v>1</v>
      </c>
      <c r="K611" s="15"/>
      <c r="L611" s="14" t="s">
        <v>6804</v>
      </c>
      <c r="N611" s="166" t="e">
        <f>INDEX('Listado Ins Ana'!I:I,MATCH(Cantidades!G611,'Listado Ins Ana'!H:H,0))</f>
        <v>#N/A</v>
      </c>
      <c r="O611" s="167" t="e">
        <f>INDEX('Listado Ins Ana'!J:J,MATCH(Cantidades!G611,'Listado Ins Ana'!H:H,0))</f>
        <v>#N/A</v>
      </c>
      <c r="P611" s="168" t="e">
        <f>INDEX('Listado Ins Ana'!K:K,MATCH(Cantidades!G611,'Listado Ins Ana'!H:H,0))</f>
        <v>#N/A</v>
      </c>
    </row>
    <row r="612" spans="1:16" x14ac:dyDescent="0.25">
      <c r="A612" s="13" t="s">
        <v>7882</v>
      </c>
      <c r="B612" s="15" t="s">
        <v>24</v>
      </c>
      <c r="C612" s="14"/>
      <c r="D612" s="14" t="s">
        <v>7395</v>
      </c>
      <c r="E612" s="14" t="s">
        <v>7399</v>
      </c>
      <c r="F612" s="14"/>
      <c r="G612" s="15" t="s">
        <v>7640</v>
      </c>
      <c r="H612" s="194" t="s">
        <v>7907</v>
      </c>
      <c r="I612" s="15" t="s">
        <v>7788</v>
      </c>
      <c r="J612" s="16">
        <v>2</v>
      </c>
      <c r="K612" s="15"/>
      <c r="L612" s="14" t="s">
        <v>6804</v>
      </c>
      <c r="N612" s="166" t="e">
        <f>INDEX('Listado Ins Ana'!I:I,MATCH(Cantidades!G612,'Listado Ins Ana'!H:H,0))</f>
        <v>#N/A</v>
      </c>
      <c r="O612" s="167" t="e">
        <f>INDEX('Listado Ins Ana'!J:J,MATCH(Cantidades!G612,'Listado Ins Ana'!H:H,0))</f>
        <v>#N/A</v>
      </c>
      <c r="P612" s="168" t="e">
        <f>INDEX('Listado Ins Ana'!K:K,MATCH(Cantidades!G612,'Listado Ins Ana'!H:H,0))</f>
        <v>#N/A</v>
      </c>
    </row>
    <row r="613" spans="1:16" x14ac:dyDescent="0.25">
      <c r="A613" s="13" t="s">
        <v>7882</v>
      </c>
      <c r="B613" s="15" t="s">
        <v>24</v>
      </c>
      <c r="C613" s="14"/>
      <c r="D613" s="14" t="s">
        <v>7395</v>
      </c>
      <c r="E613" s="14" t="s">
        <v>7399</v>
      </c>
      <c r="F613" s="14"/>
      <c r="G613" s="15" t="s">
        <v>7730</v>
      </c>
      <c r="H613" s="194" t="s">
        <v>7908</v>
      </c>
      <c r="I613" s="15" t="s">
        <v>7788</v>
      </c>
      <c r="J613" s="16">
        <v>10</v>
      </c>
      <c r="K613" s="15"/>
      <c r="L613" s="14" t="s">
        <v>6804</v>
      </c>
      <c r="N613" s="166" t="e">
        <f>INDEX('Listado Ins Ana'!I:I,MATCH(Cantidades!G613,'Listado Ins Ana'!H:H,0))</f>
        <v>#N/A</v>
      </c>
      <c r="O613" s="167" t="e">
        <f>INDEX('Listado Ins Ana'!J:J,MATCH(Cantidades!G613,'Listado Ins Ana'!H:H,0))</f>
        <v>#N/A</v>
      </c>
      <c r="P613" s="168" t="e">
        <f>INDEX('Listado Ins Ana'!K:K,MATCH(Cantidades!G613,'Listado Ins Ana'!H:H,0))</f>
        <v>#N/A</v>
      </c>
    </row>
    <row r="614" spans="1:16" x14ac:dyDescent="0.25">
      <c r="A614" s="13" t="s">
        <v>7882</v>
      </c>
      <c r="B614" s="15" t="s">
        <v>24</v>
      </c>
      <c r="C614" s="14"/>
      <c r="D614" s="14" t="s">
        <v>7395</v>
      </c>
      <c r="E614" s="14" t="s">
        <v>7399</v>
      </c>
      <c r="F614" s="14"/>
      <c r="G614" s="15" t="s">
        <v>7641</v>
      </c>
      <c r="H614" s="194" t="s">
        <v>7909</v>
      </c>
      <c r="I614" s="15" t="s">
        <v>7788</v>
      </c>
      <c r="J614" s="16">
        <v>1</v>
      </c>
      <c r="K614" s="15"/>
      <c r="L614" s="14" t="s">
        <v>6804</v>
      </c>
      <c r="N614" s="166" t="e">
        <f>INDEX('Listado Ins Ana'!I:I,MATCH(Cantidades!G614,'Listado Ins Ana'!H:H,0))</f>
        <v>#N/A</v>
      </c>
      <c r="O614" s="167" t="e">
        <f>INDEX('Listado Ins Ana'!J:J,MATCH(Cantidades!G614,'Listado Ins Ana'!H:H,0))</f>
        <v>#N/A</v>
      </c>
      <c r="P614" s="168" t="e">
        <f>INDEX('Listado Ins Ana'!K:K,MATCH(Cantidades!G614,'Listado Ins Ana'!H:H,0))</f>
        <v>#N/A</v>
      </c>
    </row>
    <row r="615" spans="1:16" x14ac:dyDescent="0.25">
      <c r="A615" s="13" t="s">
        <v>7882</v>
      </c>
      <c r="B615" s="15" t="s">
        <v>24</v>
      </c>
      <c r="C615" s="14"/>
      <c r="D615" s="14" t="s">
        <v>7395</v>
      </c>
      <c r="E615" s="14" t="s">
        <v>7399</v>
      </c>
      <c r="F615" s="14"/>
      <c r="G615" s="15" t="s">
        <v>7643</v>
      </c>
      <c r="H615" s="194" t="s">
        <v>7910</v>
      </c>
      <c r="I615" s="15" t="s">
        <v>7788</v>
      </c>
      <c r="J615" s="16">
        <v>18</v>
      </c>
      <c r="K615" s="15"/>
      <c r="L615" s="14" t="s">
        <v>6804</v>
      </c>
      <c r="N615" s="166" t="e">
        <f>INDEX('Listado Ins Ana'!I:I,MATCH(Cantidades!G615,'Listado Ins Ana'!H:H,0))</f>
        <v>#N/A</v>
      </c>
      <c r="O615" s="167" t="e">
        <f>INDEX('Listado Ins Ana'!J:J,MATCH(Cantidades!G615,'Listado Ins Ana'!H:H,0))</f>
        <v>#N/A</v>
      </c>
      <c r="P615" s="168" t="e">
        <f>INDEX('Listado Ins Ana'!K:K,MATCH(Cantidades!G615,'Listado Ins Ana'!H:H,0))</f>
        <v>#N/A</v>
      </c>
    </row>
    <row r="616" spans="1:16" x14ac:dyDescent="0.25">
      <c r="A616" s="13" t="s">
        <v>7882</v>
      </c>
      <c r="B616" s="15" t="s">
        <v>24</v>
      </c>
      <c r="C616" s="14"/>
      <c r="D616" s="14" t="s">
        <v>7395</v>
      </c>
      <c r="E616" s="14" t="s">
        <v>7399</v>
      </c>
      <c r="F616" s="14"/>
      <c r="G616" s="15" t="s">
        <v>7734</v>
      </c>
      <c r="H616" s="194" t="s">
        <v>7911</v>
      </c>
      <c r="I616" s="15" t="s">
        <v>7788</v>
      </c>
      <c r="J616" s="16">
        <v>60</v>
      </c>
      <c r="K616" s="15"/>
      <c r="L616" s="14" t="s">
        <v>6804</v>
      </c>
      <c r="N616" s="166" t="e">
        <f>INDEX('Listado Ins Ana'!I:I,MATCH(Cantidades!G616,'Listado Ins Ana'!H:H,0))</f>
        <v>#N/A</v>
      </c>
      <c r="O616" s="167" t="e">
        <f>INDEX('Listado Ins Ana'!J:J,MATCH(Cantidades!G616,'Listado Ins Ana'!H:H,0))</f>
        <v>#N/A</v>
      </c>
      <c r="P616" s="168" t="e">
        <f>INDEX('Listado Ins Ana'!K:K,MATCH(Cantidades!G616,'Listado Ins Ana'!H:H,0))</f>
        <v>#N/A</v>
      </c>
    </row>
    <row r="617" spans="1:16" x14ac:dyDescent="0.25">
      <c r="A617" s="13" t="s">
        <v>7882</v>
      </c>
      <c r="B617" s="15" t="s">
        <v>24</v>
      </c>
      <c r="C617" s="14"/>
      <c r="D617" s="14" t="s">
        <v>7395</v>
      </c>
      <c r="E617" s="14" t="s">
        <v>7399</v>
      </c>
      <c r="F617" s="14"/>
      <c r="G617" s="15" t="s">
        <v>7644</v>
      </c>
      <c r="H617" s="194" t="s">
        <v>7912</v>
      </c>
      <c r="I617" s="15" t="s">
        <v>7788</v>
      </c>
      <c r="J617" s="16">
        <v>2</v>
      </c>
      <c r="K617" s="15"/>
      <c r="L617" s="14" t="s">
        <v>6804</v>
      </c>
      <c r="N617" s="166" t="e">
        <f>INDEX('Listado Ins Ana'!I:I,MATCH(Cantidades!G617,'Listado Ins Ana'!H:H,0))</f>
        <v>#N/A</v>
      </c>
      <c r="O617" s="167" t="e">
        <f>INDEX('Listado Ins Ana'!J:J,MATCH(Cantidades!G617,'Listado Ins Ana'!H:H,0))</f>
        <v>#N/A</v>
      </c>
      <c r="P617" s="168" t="e">
        <f>INDEX('Listado Ins Ana'!K:K,MATCH(Cantidades!G617,'Listado Ins Ana'!H:H,0))</f>
        <v>#N/A</v>
      </c>
    </row>
    <row r="618" spans="1:16" x14ac:dyDescent="0.25">
      <c r="A618" s="13" t="s">
        <v>7882</v>
      </c>
      <c r="B618" s="15" t="s">
        <v>24</v>
      </c>
      <c r="C618" s="14"/>
      <c r="D618" s="14" t="s">
        <v>7395</v>
      </c>
      <c r="E618" s="14" t="s">
        <v>7399</v>
      </c>
      <c r="F618" s="14"/>
      <c r="G618" s="15" t="s">
        <v>7737</v>
      </c>
      <c r="H618" s="194" t="s">
        <v>7913</v>
      </c>
      <c r="I618" s="15" t="s">
        <v>7788</v>
      </c>
      <c r="J618" s="16">
        <v>14</v>
      </c>
      <c r="K618" s="15"/>
      <c r="L618" s="14" t="s">
        <v>6804</v>
      </c>
      <c r="N618" s="166" t="e">
        <f>INDEX('Listado Ins Ana'!I:I,MATCH(Cantidades!G618,'Listado Ins Ana'!H:H,0))</f>
        <v>#N/A</v>
      </c>
      <c r="O618" s="167" t="e">
        <f>INDEX('Listado Ins Ana'!J:J,MATCH(Cantidades!G618,'Listado Ins Ana'!H:H,0))</f>
        <v>#N/A</v>
      </c>
      <c r="P618" s="168" t="e">
        <f>INDEX('Listado Ins Ana'!K:K,MATCH(Cantidades!G618,'Listado Ins Ana'!H:H,0))</f>
        <v>#N/A</v>
      </c>
    </row>
    <row r="619" spans="1:16" x14ac:dyDescent="0.25">
      <c r="A619" s="13" t="s">
        <v>7882</v>
      </c>
      <c r="B619" s="15" t="s">
        <v>24</v>
      </c>
      <c r="C619" s="14"/>
      <c r="D619" s="14" t="s">
        <v>7395</v>
      </c>
      <c r="E619" s="14" t="s">
        <v>7399</v>
      </c>
      <c r="F619" s="14"/>
      <c r="G619" s="15" t="s">
        <v>7642</v>
      </c>
      <c r="H619" s="194" t="s">
        <v>7914</v>
      </c>
      <c r="I619" s="15" t="s">
        <v>7788</v>
      </c>
      <c r="J619" s="16">
        <v>4</v>
      </c>
      <c r="K619" s="15"/>
      <c r="L619" s="14" t="s">
        <v>6804</v>
      </c>
      <c r="N619" s="166" t="e">
        <f>INDEX('Listado Ins Ana'!I:I,MATCH(Cantidades!G619,'Listado Ins Ana'!H:H,0))</f>
        <v>#N/A</v>
      </c>
      <c r="O619" s="167" t="e">
        <f>INDEX('Listado Ins Ana'!J:J,MATCH(Cantidades!G619,'Listado Ins Ana'!H:H,0))</f>
        <v>#N/A</v>
      </c>
      <c r="P619" s="168" t="e">
        <f>INDEX('Listado Ins Ana'!K:K,MATCH(Cantidades!G619,'Listado Ins Ana'!H:H,0))</f>
        <v>#N/A</v>
      </c>
    </row>
    <row r="620" spans="1:16" x14ac:dyDescent="0.25">
      <c r="A620" s="13" t="s">
        <v>7882</v>
      </c>
      <c r="B620" s="15" t="s">
        <v>24</v>
      </c>
      <c r="C620" s="14"/>
      <c r="D620" s="14" t="s">
        <v>7395</v>
      </c>
      <c r="E620" s="14" t="s">
        <v>7399</v>
      </c>
      <c r="F620" s="14"/>
      <c r="G620" s="15" t="s">
        <v>7739</v>
      </c>
      <c r="H620" s="194" t="s">
        <v>7915</v>
      </c>
      <c r="I620" s="15" t="s">
        <v>7788</v>
      </c>
      <c r="J620" s="16">
        <v>1</v>
      </c>
      <c r="K620" s="15"/>
      <c r="L620" s="14" t="s">
        <v>6804</v>
      </c>
      <c r="N620" s="166" t="e">
        <f>INDEX('Listado Ins Ana'!I:I,MATCH(Cantidades!G620,'Listado Ins Ana'!H:H,0))</f>
        <v>#N/A</v>
      </c>
      <c r="O620" s="167" t="e">
        <f>INDEX('Listado Ins Ana'!J:J,MATCH(Cantidades!G620,'Listado Ins Ana'!H:H,0))</f>
        <v>#N/A</v>
      </c>
      <c r="P620" s="168" t="e">
        <f>INDEX('Listado Ins Ana'!K:K,MATCH(Cantidades!G620,'Listado Ins Ana'!H:H,0))</f>
        <v>#N/A</v>
      </c>
    </row>
    <row r="621" spans="1:16" x14ac:dyDescent="0.25">
      <c r="A621" s="13" t="s">
        <v>7882</v>
      </c>
      <c r="B621" s="15" t="s">
        <v>24</v>
      </c>
      <c r="C621" s="14"/>
      <c r="D621" s="14" t="s">
        <v>7395</v>
      </c>
      <c r="E621" s="14" t="s">
        <v>7399</v>
      </c>
      <c r="F621" s="14"/>
      <c r="G621" s="15" t="s">
        <v>7645</v>
      </c>
      <c r="H621" s="194" t="s">
        <v>7916</v>
      </c>
      <c r="I621" s="15" t="s">
        <v>7788</v>
      </c>
      <c r="J621" s="16">
        <v>1</v>
      </c>
      <c r="K621" s="15"/>
      <c r="L621" s="14" t="s">
        <v>6804</v>
      </c>
      <c r="N621" s="166" t="e">
        <f>INDEX('Listado Ins Ana'!I:I,MATCH(Cantidades!G621,'Listado Ins Ana'!H:H,0))</f>
        <v>#N/A</v>
      </c>
      <c r="O621" s="167" t="e">
        <f>INDEX('Listado Ins Ana'!J:J,MATCH(Cantidades!G621,'Listado Ins Ana'!H:H,0))</f>
        <v>#N/A</v>
      </c>
      <c r="P621" s="168" t="e">
        <f>INDEX('Listado Ins Ana'!K:K,MATCH(Cantidades!G621,'Listado Ins Ana'!H:H,0))</f>
        <v>#N/A</v>
      </c>
    </row>
    <row r="622" spans="1:16" x14ac:dyDescent="0.25">
      <c r="A622" s="13" t="s">
        <v>7882</v>
      </c>
      <c r="B622" s="15" t="s">
        <v>24</v>
      </c>
      <c r="C622" s="14"/>
      <c r="D622" s="14" t="s">
        <v>7395</v>
      </c>
      <c r="E622" s="14" t="s">
        <v>7399</v>
      </c>
      <c r="F622" s="14"/>
      <c r="G622" s="15" t="s">
        <v>7649</v>
      </c>
      <c r="H622" s="194" t="s">
        <v>7917</v>
      </c>
      <c r="I622" s="15" t="s">
        <v>7788</v>
      </c>
      <c r="J622" s="16">
        <v>2</v>
      </c>
      <c r="K622" s="15"/>
      <c r="L622" s="14" t="s">
        <v>6804</v>
      </c>
      <c r="N622" s="166" t="e">
        <f>INDEX('Listado Ins Ana'!I:I,MATCH(Cantidades!G622,'Listado Ins Ana'!H:H,0))</f>
        <v>#N/A</v>
      </c>
      <c r="O622" s="167" t="e">
        <f>INDEX('Listado Ins Ana'!J:J,MATCH(Cantidades!G622,'Listado Ins Ana'!H:H,0))</f>
        <v>#N/A</v>
      </c>
      <c r="P622" s="168" t="e">
        <f>INDEX('Listado Ins Ana'!K:K,MATCH(Cantidades!G622,'Listado Ins Ana'!H:H,0))</f>
        <v>#N/A</v>
      </c>
    </row>
    <row r="623" spans="1:16" x14ac:dyDescent="0.25">
      <c r="A623" s="13" t="s">
        <v>7882</v>
      </c>
      <c r="B623" s="15" t="s">
        <v>24</v>
      </c>
      <c r="C623" s="14"/>
      <c r="D623" s="14" t="s">
        <v>7395</v>
      </c>
      <c r="E623" s="14" t="s">
        <v>7399</v>
      </c>
      <c r="F623" s="14"/>
      <c r="G623" s="15" t="s">
        <v>7649</v>
      </c>
      <c r="H623" s="194" t="s">
        <v>7918</v>
      </c>
      <c r="I623" s="15" t="s">
        <v>7788</v>
      </c>
      <c r="J623" s="16">
        <v>13</v>
      </c>
      <c r="K623" s="15"/>
      <c r="L623" s="14" t="s">
        <v>6804</v>
      </c>
      <c r="N623" s="166" t="e">
        <f>INDEX('Listado Ins Ana'!I:I,MATCH(Cantidades!G623,'Listado Ins Ana'!H:H,0))</f>
        <v>#N/A</v>
      </c>
      <c r="O623" s="167" t="e">
        <f>INDEX('Listado Ins Ana'!J:J,MATCH(Cantidades!G623,'Listado Ins Ana'!H:H,0))</f>
        <v>#N/A</v>
      </c>
      <c r="P623" s="168" t="e">
        <f>INDEX('Listado Ins Ana'!K:K,MATCH(Cantidades!G623,'Listado Ins Ana'!H:H,0))</f>
        <v>#N/A</v>
      </c>
    </row>
    <row r="624" spans="1:16" x14ac:dyDescent="0.25">
      <c r="A624" s="13" t="s">
        <v>7882</v>
      </c>
      <c r="B624" s="15" t="s">
        <v>24</v>
      </c>
      <c r="C624" s="14"/>
      <c r="D624" s="14" t="s">
        <v>7395</v>
      </c>
      <c r="E624" s="14" t="s">
        <v>7399</v>
      </c>
      <c r="F624" s="14"/>
      <c r="G624" s="15" t="s">
        <v>7654</v>
      </c>
      <c r="H624" s="194" t="s">
        <v>7919</v>
      </c>
      <c r="I624" s="15" t="s">
        <v>7788</v>
      </c>
      <c r="J624" s="16">
        <v>2</v>
      </c>
      <c r="K624" s="15"/>
      <c r="L624" s="14" t="s">
        <v>6804</v>
      </c>
      <c r="N624" s="166" t="e">
        <f>INDEX('Listado Ins Ana'!I:I,MATCH(Cantidades!G624,'Listado Ins Ana'!H:H,0))</f>
        <v>#N/A</v>
      </c>
      <c r="O624" s="167" t="e">
        <f>INDEX('Listado Ins Ana'!J:J,MATCH(Cantidades!G624,'Listado Ins Ana'!H:H,0))</f>
        <v>#N/A</v>
      </c>
      <c r="P624" s="168" t="e">
        <f>INDEX('Listado Ins Ana'!K:K,MATCH(Cantidades!G624,'Listado Ins Ana'!H:H,0))</f>
        <v>#N/A</v>
      </c>
    </row>
    <row r="625" spans="1:16" x14ac:dyDescent="0.25">
      <c r="A625" s="13" t="s">
        <v>7882</v>
      </c>
      <c r="B625" s="15" t="s">
        <v>24</v>
      </c>
      <c r="C625" s="14"/>
      <c r="D625" s="14" t="s">
        <v>7395</v>
      </c>
      <c r="E625" s="14" t="s">
        <v>7399</v>
      </c>
      <c r="F625" s="14"/>
      <c r="G625" s="15" t="s">
        <v>7741</v>
      </c>
      <c r="H625" s="194" t="s">
        <v>7920</v>
      </c>
      <c r="I625" s="15" t="s">
        <v>7788</v>
      </c>
      <c r="J625" s="16">
        <v>2</v>
      </c>
      <c r="K625" s="15"/>
      <c r="L625" s="14" t="s">
        <v>6804</v>
      </c>
      <c r="N625" s="166" t="e">
        <f>INDEX('Listado Ins Ana'!I:I,MATCH(Cantidades!G625,'Listado Ins Ana'!H:H,0))</f>
        <v>#N/A</v>
      </c>
      <c r="O625" s="167" t="e">
        <f>INDEX('Listado Ins Ana'!J:J,MATCH(Cantidades!G625,'Listado Ins Ana'!H:H,0))</f>
        <v>#N/A</v>
      </c>
      <c r="P625" s="168" t="e">
        <f>INDEX('Listado Ins Ana'!K:K,MATCH(Cantidades!G625,'Listado Ins Ana'!H:H,0))</f>
        <v>#N/A</v>
      </c>
    </row>
    <row r="626" spans="1:16" x14ac:dyDescent="0.25">
      <c r="A626" s="13" t="s">
        <v>7882</v>
      </c>
      <c r="B626" s="15" t="s">
        <v>24</v>
      </c>
      <c r="C626" s="14"/>
      <c r="D626" s="14" t="s">
        <v>7395</v>
      </c>
      <c r="E626" s="14" t="s">
        <v>7399</v>
      </c>
      <c r="F626" s="14"/>
      <c r="G626" s="15" t="s">
        <v>7656</v>
      </c>
      <c r="H626" s="194" t="s">
        <v>7921</v>
      </c>
      <c r="I626" s="15" t="s">
        <v>7788</v>
      </c>
      <c r="J626" s="16">
        <v>1</v>
      </c>
      <c r="K626" s="15"/>
      <c r="L626" s="14" t="s">
        <v>6804</v>
      </c>
      <c r="N626" s="166" t="e">
        <f>INDEX('Listado Ins Ana'!I:I,MATCH(Cantidades!G626,'Listado Ins Ana'!H:H,0))</f>
        <v>#N/A</v>
      </c>
      <c r="O626" s="167" t="e">
        <f>INDEX('Listado Ins Ana'!J:J,MATCH(Cantidades!G626,'Listado Ins Ana'!H:H,0))</f>
        <v>#N/A</v>
      </c>
      <c r="P626" s="168" t="e">
        <f>INDEX('Listado Ins Ana'!K:K,MATCH(Cantidades!G626,'Listado Ins Ana'!H:H,0))</f>
        <v>#N/A</v>
      </c>
    </row>
    <row r="627" spans="1:16" x14ac:dyDescent="0.25">
      <c r="A627" s="13" t="s">
        <v>7882</v>
      </c>
      <c r="B627" s="15" t="s">
        <v>24</v>
      </c>
      <c r="C627" s="14"/>
      <c r="D627" s="14" t="s">
        <v>7395</v>
      </c>
      <c r="E627" s="14" t="s">
        <v>7399</v>
      </c>
      <c r="F627" s="14"/>
      <c r="G627" s="15" t="s">
        <v>7743</v>
      </c>
      <c r="H627" s="194" t="s">
        <v>7922</v>
      </c>
      <c r="I627" s="15" t="s">
        <v>7788</v>
      </c>
      <c r="J627" s="16">
        <v>20</v>
      </c>
      <c r="K627" s="15"/>
      <c r="L627" s="14" t="s">
        <v>6804</v>
      </c>
      <c r="N627" s="166" t="e">
        <f>INDEX('Listado Ins Ana'!I:I,MATCH(Cantidades!G627,'Listado Ins Ana'!H:H,0))</f>
        <v>#N/A</v>
      </c>
      <c r="O627" s="167" t="e">
        <f>INDEX('Listado Ins Ana'!J:J,MATCH(Cantidades!G627,'Listado Ins Ana'!H:H,0))</f>
        <v>#N/A</v>
      </c>
      <c r="P627" s="168" t="e">
        <f>INDEX('Listado Ins Ana'!K:K,MATCH(Cantidades!G627,'Listado Ins Ana'!H:H,0))</f>
        <v>#N/A</v>
      </c>
    </row>
    <row r="628" spans="1:16" x14ac:dyDescent="0.25">
      <c r="A628" s="13" t="s">
        <v>7882</v>
      </c>
      <c r="B628" s="15" t="s">
        <v>24</v>
      </c>
      <c r="C628" s="14"/>
      <c r="D628" s="14" t="s">
        <v>7395</v>
      </c>
      <c r="E628" s="14" t="s">
        <v>7399</v>
      </c>
      <c r="F628" s="14"/>
      <c r="G628" s="15" t="s">
        <v>7658</v>
      </c>
      <c r="H628" s="194" t="s">
        <v>7923</v>
      </c>
      <c r="I628" s="15" t="s">
        <v>7788</v>
      </c>
      <c r="J628" s="16">
        <v>1</v>
      </c>
      <c r="K628" s="15"/>
      <c r="L628" s="14" t="s">
        <v>6804</v>
      </c>
      <c r="N628" s="166" t="e">
        <f>INDEX('Listado Ins Ana'!I:I,MATCH(Cantidades!G628,'Listado Ins Ana'!H:H,0))</f>
        <v>#N/A</v>
      </c>
      <c r="O628" s="167" t="e">
        <f>INDEX('Listado Ins Ana'!J:J,MATCH(Cantidades!G628,'Listado Ins Ana'!H:H,0))</f>
        <v>#N/A</v>
      </c>
      <c r="P628" s="168" t="e">
        <f>INDEX('Listado Ins Ana'!K:K,MATCH(Cantidades!G628,'Listado Ins Ana'!H:H,0))</f>
        <v>#N/A</v>
      </c>
    </row>
    <row r="629" spans="1:16" x14ac:dyDescent="0.25">
      <c r="A629" s="13" t="s">
        <v>7882</v>
      </c>
      <c r="B629" s="15" t="s">
        <v>24</v>
      </c>
      <c r="C629" s="14"/>
      <c r="D629" s="14" t="s">
        <v>7395</v>
      </c>
      <c r="E629" s="14" t="s">
        <v>7399</v>
      </c>
      <c r="F629" s="14"/>
      <c r="G629" s="15" t="s">
        <v>7745</v>
      </c>
      <c r="H629" s="194" t="s">
        <v>7924</v>
      </c>
      <c r="I629" s="15" t="s">
        <v>7788</v>
      </c>
      <c r="J629" s="16">
        <v>6</v>
      </c>
      <c r="K629" s="15"/>
      <c r="L629" s="14" t="s">
        <v>6804</v>
      </c>
      <c r="N629" s="166" t="e">
        <f>INDEX('Listado Ins Ana'!I:I,MATCH(Cantidades!G629,'Listado Ins Ana'!H:H,0))</f>
        <v>#N/A</v>
      </c>
      <c r="O629" s="167" t="e">
        <f>INDEX('Listado Ins Ana'!J:J,MATCH(Cantidades!G629,'Listado Ins Ana'!H:H,0))</f>
        <v>#N/A</v>
      </c>
      <c r="P629" s="168" t="e">
        <f>INDEX('Listado Ins Ana'!K:K,MATCH(Cantidades!G629,'Listado Ins Ana'!H:H,0))</f>
        <v>#N/A</v>
      </c>
    </row>
    <row r="630" spans="1:16" x14ac:dyDescent="0.25">
      <c r="A630" s="13" t="s">
        <v>7882</v>
      </c>
      <c r="B630" s="15" t="s">
        <v>24</v>
      </c>
      <c r="C630" s="14"/>
      <c r="D630" s="14" t="s">
        <v>7395</v>
      </c>
      <c r="E630" s="14" t="s">
        <v>7399</v>
      </c>
      <c r="F630" s="14"/>
      <c r="G630" s="15" t="s">
        <v>7746</v>
      </c>
      <c r="H630" s="194" t="s">
        <v>7925</v>
      </c>
      <c r="I630" s="15" t="s">
        <v>7788</v>
      </c>
      <c r="J630" s="16">
        <v>2</v>
      </c>
      <c r="K630" s="15"/>
      <c r="L630" s="14" t="s">
        <v>6804</v>
      </c>
      <c r="N630" s="166" t="e">
        <f>INDEX('Listado Ins Ana'!I:I,MATCH(Cantidades!G630,'Listado Ins Ana'!H:H,0))</f>
        <v>#N/A</v>
      </c>
      <c r="O630" s="167" t="e">
        <f>INDEX('Listado Ins Ana'!J:J,MATCH(Cantidades!G630,'Listado Ins Ana'!H:H,0))</f>
        <v>#N/A</v>
      </c>
      <c r="P630" s="168" t="e">
        <f>INDEX('Listado Ins Ana'!K:K,MATCH(Cantidades!G630,'Listado Ins Ana'!H:H,0))</f>
        <v>#N/A</v>
      </c>
    </row>
    <row r="631" spans="1:16" x14ac:dyDescent="0.25">
      <c r="A631" s="13" t="s">
        <v>7882</v>
      </c>
      <c r="B631" s="15" t="s">
        <v>24</v>
      </c>
      <c r="C631" s="14"/>
      <c r="D631" s="14" t="s">
        <v>7395</v>
      </c>
      <c r="E631" s="14" t="s">
        <v>7396</v>
      </c>
      <c r="F631" s="14"/>
      <c r="G631" s="15" t="s">
        <v>7454</v>
      </c>
      <c r="H631" s="194" t="s">
        <v>7926</v>
      </c>
      <c r="I631" s="15" t="s">
        <v>7788</v>
      </c>
      <c r="J631" s="16">
        <v>1</v>
      </c>
      <c r="K631" s="15"/>
      <c r="L631" s="14" t="s">
        <v>6804</v>
      </c>
      <c r="N631" s="166" t="e">
        <f>INDEX('Listado Ins Ana'!I:I,MATCH(Cantidades!G631,'Listado Ins Ana'!H:H,0))</f>
        <v>#N/A</v>
      </c>
      <c r="O631" s="167" t="e">
        <f>INDEX('Listado Ins Ana'!J:J,MATCH(Cantidades!G631,'Listado Ins Ana'!H:H,0))</f>
        <v>#N/A</v>
      </c>
      <c r="P631" s="168" t="e">
        <f>INDEX('Listado Ins Ana'!K:K,MATCH(Cantidades!G631,'Listado Ins Ana'!H:H,0))</f>
        <v>#N/A</v>
      </c>
    </row>
    <row r="632" spans="1:16" x14ac:dyDescent="0.25">
      <c r="A632" s="13" t="s">
        <v>7882</v>
      </c>
      <c r="B632" s="15" t="s">
        <v>24</v>
      </c>
      <c r="C632" s="14"/>
      <c r="D632" s="14" t="s">
        <v>7395</v>
      </c>
      <c r="E632" s="14" t="s">
        <v>7396</v>
      </c>
      <c r="F632" s="14"/>
      <c r="G632" s="15" t="s">
        <v>7400</v>
      </c>
      <c r="H632" s="194" t="s">
        <v>7927</v>
      </c>
      <c r="I632" s="15" t="s">
        <v>7788</v>
      </c>
      <c r="J632" s="16">
        <v>8</v>
      </c>
      <c r="K632" s="15"/>
      <c r="L632" s="14" t="s">
        <v>6804</v>
      </c>
      <c r="N632" s="166" t="e">
        <f>INDEX('Listado Ins Ana'!I:I,MATCH(Cantidades!G632,'Listado Ins Ana'!H:H,0))</f>
        <v>#N/A</v>
      </c>
      <c r="O632" s="167" t="e">
        <f>INDEX('Listado Ins Ana'!J:J,MATCH(Cantidades!G632,'Listado Ins Ana'!H:H,0))</f>
        <v>#N/A</v>
      </c>
      <c r="P632" s="168" t="e">
        <f>INDEX('Listado Ins Ana'!K:K,MATCH(Cantidades!G632,'Listado Ins Ana'!H:H,0))</f>
        <v>#N/A</v>
      </c>
    </row>
    <row r="633" spans="1:16" x14ac:dyDescent="0.25">
      <c r="A633" s="13" t="s">
        <v>7882</v>
      </c>
      <c r="B633" s="15" t="s">
        <v>24</v>
      </c>
      <c r="C633" s="14"/>
      <c r="D633" s="14" t="s">
        <v>7395</v>
      </c>
      <c r="E633" s="14" t="s">
        <v>7397</v>
      </c>
      <c r="F633" s="14"/>
      <c r="G633" s="15" t="s">
        <v>7928</v>
      </c>
      <c r="H633" s="194" t="s">
        <v>7929</v>
      </c>
      <c r="I633" s="15" t="s">
        <v>7788</v>
      </c>
      <c r="J633" s="16">
        <v>12</v>
      </c>
      <c r="K633" s="15"/>
      <c r="L633" s="14" t="s">
        <v>6804</v>
      </c>
      <c r="N633" s="166" t="e">
        <f>INDEX('Listado Ins Ana'!I:I,MATCH(Cantidades!G633,'Listado Ins Ana'!H:H,0))</f>
        <v>#N/A</v>
      </c>
      <c r="O633" s="167" t="e">
        <f>INDEX('Listado Ins Ana'!J:J,MATCH(Cantidades!G633,'Listado Ins Ana'!H:H,0))</f>
        <v>#N/A</v>
      </c>
      <c r="P633" s="168" t="e">
        <f>INDEX('Listado Ins Ana'!K:K,MATCH(Cantidades!G633,'Listado Ins Ana'!H:H,0))</f>
        <v>#N/A</v>
      </c>
    </row>
    <row r="634" spans="1:16" x14ac:dyDescent="0.25">
      <c r="A634" s="13" t="s">
        <v>7882</v>
      </c>
      <c r="B634" s="15" t="s">
        <v>24</v>
      </c>
      <c r="C634" s="14"/>
      <c r="D634" s="14" t="s">
        <v>7395</v>
      </c>
      <c r="E634" s="14" t="s">
        <v>7397</v>
      </c>
      <c r="F634" s="14"/>
      <c r="G634" s="15" t="s">
        <v>7713</v>
      </c>
      <c r="H634" s="194" t="s">
        <v>7930</v>
      </c>
      <c r="I634" s="15" t="s">
        <v>7788</v>
      </c>
      <c r="J634" s="16">
        <v>18</v>
      </c>
      <c r="K634" s="15"/>
      <c r="L634" s="14" t="s">
        <v>6804</v>
      </c>
      <c r="N634" s="166" t="e">
        <f>INDEX('Listado Ins Ana'!I:I,MATCH(Cantidades!G634,'Listado Ins Ana'!H:H,0))</f>
        <v>#N/A</v>
      </c>
      <c r="O634" s="167" t="e">
        <f>INDEX('Listado Ins Ana'!J:J,MATCH(Cantidades!G634,'Listado Ins Ana'!H:H,0))</f>
        <v>#N/A</v>
      </c>
      <c r="P634" s="168" t="e">
        <f>INDEX('Listado Ins Ana'!K:K,MATCH(Cantidades!G634,'Listado Ins Ana'!H:H,0))</f>
        <v>#N/A</v>
      </c>
    </row>
    <row r="635" spans="1:16" x14ac:dyDescent="0.25">
      <c r="A635" s="13" t="s">
        <v>7882</v>
      </c>
      <c r="B635" s="15" t="s">
        <v>24</v>
      </c>
      <c r="C635" s="14"/>
      <c r="D635" s="14" t="s">
        <v>7395</v>
      </c>
      <c r="E635" s="14" t="s">
        <v>7398</v>
      </c>
      <c r="F635" s="14"/>
      <c r="G635" s="15" t="s">
        <v>7747</v>
      </c>
      <c r="H635" s="194" t="s">
        <v>7900</v>
      </c>
      <c r="I635" s="15" t="s">
        <v>7788</v>
      </c>
      <c r="J635" s="16">
        <v>2</v>
      </c>
      <c r="K635" s="15"/>
      <c r="L635" s="14" t="s">
        <v>6804</v>
      </c>
      <c r="N635" s="166" t="e">
        <f>INDEX('Listado Ins Ana'!I:I,MATCH(Cantidades!G635,'Listado Ins Ana'!H:H,0))</f>
        <v>#N/A</v>
      </c>
      <c r="O635" s="167" t="e">
        <f>INDEX('Listado Ins Ana'!J:J,MATCH(Cantidades!G635,'Listado Ins Ana'!H:H,0))</f>
        <v>#N/A</v>
      </c>
      <c r="P635" s="168" t="e">
        <f>INDEX('Listado Ins Ana'!K:K,MATCH(Cantidades!G635,'Listado Ins Ana'!H:H,0))</f>
        <v>#N/A</v>
      </c>
    </row>
    <row r="636" spans="1:16" x14ac:dyDescent="0.25">
      <c r="A636" s="13" t="s">
        <v>7882</v>
      </c>
      <c r="B636" s="15" t="s">
        <v>24</v>
      </c>
      <c r="C636" s="14"/>
      <c r="D636" s="14" t="s">
        <v>7395</v>
      </c>
      <c r="E636" s="14" t="s">
        <v>7398</v>
      </c>
      <c r="F636" s="14"/>
      <c r="G636" s="15" t="s">
        <v>7663</v>
      </c>
      <c r="H636" s="194" t="s">
        <v>7789</v>
      </c>
      <c r="I636" s="15" t="s">
        <v>7788</v>
      </c>
      <c r="J636" s="16">
        <v>2</v>
      </c>
      <c r="K636" s="15"/>
      <c r="L636" s="14" t="s">
        <v>6804</v>
      </c>
      <c r="N636" s="166" t="e">
        <f>INDEX('Listado Ins Ana'!I:I,MATCH(Cantidades!G636,'Listado Ins Ana'!H:H,0))</f>
        <v>#N/A</v>
      </c>
      <c r="O636" s="167" t="e">
        <f>INDEX('Listado Ins Ana'!J:J,MATCH(Cantidades!G636,'Listado Ins Ana'!H:H,0))</f>
        <v>#N/A</v>
      </c>
      <c r="P636" s="168" t="e">
        <f>INDEX('Listado Ins Ana'!K:K,MATCH(Cantidades!G636,'Listado Ins Ana'!H:H,0))</f>
        <v>#N/A</v>
      </c>
    </row>
    <row r="637" spans="1:16" x14ac:dyDescent="0.25">
      <c r="A637" s="13" t="s">
        <v>7882</v>
      </c>
      <c r="B637" s="15" t="s">
        <v>24</v>
      </c>
      <c r="C637" s="14"/>
      <c r="D637" s="14" t="s">
        <v>7395</v>
      </c>
      <c r="E637" s="14" t="s">
        <v>7398</v>
      </c>
      <c r="F637" s="14"/>
      <c r="G637" s="15" t="s">
        <v>7748</v>
      </c>
      <c r="H637" s="194" t="s">
        <v>7901</v>
      </c>
      <c r="I637" s="15" t="s">
        <v>7788</v>
      </c>
      <c r="J637" s="16">
        <v>2</v>
      </c>
      <c r="K637" s="15"/>
      <c r="L637" s="14" t="s">
        <v>6804</v>
      </c>
      <c r="N637" s="166" t="e">
        <f>INDEX('Listado Ins Ana'!I:I,MATCH(Cantidades!G637,'Listado Ins Ana'!H:H,0))</f>
        <v>#N/A</v>
      </c>
      <c r="O637" s="167" t="e">
        <f>INDEX('Listado Ins Ana'!J:J,MATCH(Cantidades!G637,'Listado Ins Ana'!H:H,0))</f>
        <v>#N/A</v>
      </c>
      <c r="P637" s="168" t="e">
        <f>INDEX('Listado Ins Ana'!K:K,MATCH(Cantidades!G637,'Listado Ins Ana'!H:H,0))</f>
        <v>#N/A</v>
      </c>
    </row>
    <row r="638" spans="1:16" x14ac:dyDescent="0.25">
      <c r="A638" s="13" t="s">
        <v>7882</v>
      </c>
      <c r="B638" s="15" t="s">
        <v>24</v>
      </c>
      <c r="C638" s="14"/>
      <c r="D638" s="14" t="s">
        <v>7395</v>
      </c>
      <c r="E638" s="14" t="s">
        <v>7398</v>
      </c>
      <c r="F638" s="14"/>
      <c r="G638" s="15" t="s">
        <v>7664</v>
      </c>
      <c r="H638" s="194" t="s">
        <v>7903</v>
      </c>
      <c r="I638" s="15" t="s">
        <v>7788</v>
      </c>
      <c r="J638" s="16">
        <v>1</v>
      </c>
      <c r="K638" s="15"/>
      <c r="L638" s="14" t="s">
        <v>6804</v>
      </c>
      <c r="N638" s="166" t="e">
        <f>INDEX('Listado Ins Ana'!I:I,MATCH(Cantidades!G638,'Listado Ins Ana'!H:H,0))</f>
        <v>#N/A</v>
      </c>
      <c r="O638" s="167" t="e">
        <f>INDEX('Listado Ins Ana'!J:J,MATCH(Cantidades!G638,'Listado Ins Ana'!H:H,0))</f>
        <v>#N/A</v>
      </c>
      <c r="P638" s="168" t="e">
        <f>INDEX('Listado Ins Ana'!K:K,MATCH(Cantidades!G638,'Listado Ins Ana'!H:H,0))</f>
        <v>#N/A</v>
      </c>
    </row>
    <row r="639" spans="1:16" x14ac:dyDescent="0.25">
      <c r="A639" s="13" t="s">
        <v>7882</v>
      </c>
      <c r="B639" s="15" t="s">
        <v>24</v>
      </c>
      <c r="C639" s="14"/>
      <c r="D639" s="14" t="s">
        <v>7395</v>
      </c>
      <c r="E639" s="14" t="s">
        <v>7398</v>
      </c>
      <c r="F639" s="14"/>
      <c r="G639" s="15" t="s">
        <v>7665</v>
      </c>
      <c r="H639" s="194" t="s">
        <v>7904</v>
      </c>
      <c r="I639" s="15" t="s">
        <v>7788</v>
      </c>
      <c r="J639" s="16">
        <v>3</v>
      </c>
      <c r="K639" s="15"/>
      <c r="L639" s="14" t="s">
        <v>6804</v>
      </c>
      <c r="N639" s="166" t="e">
        <f>INDEX('Listado Ins Ana'!I:I,MATCH(Cantidades!G639,'Listado Ins Ana'!H:H,0))</f>
        <v>#N/A</v>
      </c>
      <c r="O639" s="167" t="e">
        <f>INDEX('Listado Ins Ana'!J:J,MATCH(Cantidades!G639,'Listado Ins Ana'!H:H,0))</f>
        <v>#N/A</v>
      </c>
      <c r="P639" s="168" t="e">
        <f>INDEX('Listado Ins Ana'!K:K,MATCH(Cantidades!G639,'Listado Ins Ana'!H:H,0))</f>
        <v>#N/A</v>
      </c>
    </row>
    <row r="640" spans="1:16" x14ac:dyDescent="0.25">
      <c r="A640" s="13" t="s">
        <v>7882</v>
      </c>
      <c r="B640" s="15" t="s">
        <v>24</v>
      </c>
      <c r="C640" s="14"/>
      <c r="D640" s="14" t="s">
        <v>7395</v>
      </c>
      <c r="E640" s="14" t="s">
        <v>7398</v>
      </c>
      <c r="F640" s="14"/>
      <c r="G640" s="15" t="s">
        <v>7666</v>
      </c>
      <c r="H640" s="194" t="s">
        <v>7906</v>
      </c>
      <c r="I640" s="15" t="s">
        <v>7788</v>
      </c>
      <c r="J640" s="16">
        <v>1</v>
      </c>
      <c r="K640" s="15"/>
      <c r="L640" s="14" t="s">
        <v>6804</v>
      </c>
      <c r="N640" s="166" t="e">
        <f>INDEX('Listado Ins Ana'!I:I,MATCH(Cantidades!G640,'Listado Ins Ana'!H:H,0))</f>
        <v>#N/A</v>
      </c>
      <c r="O640" s="167" t="e">
        <f>INDEX('Listado Ins Ana'!J:J,MATCH(Cantidades!G640,'Listado Ins Ana'!H:H,0))</f>
        <v>#N/A</v>
      </c>
      <c r="P640" s="168" t="e">
        <f>INDEX('Listado Ins Ana'!K:K,MATCH(Cantidades!G640,'Listado Ins Ana'!H:H,0))</f>
        <v>#N/A</v>
      </c>
    </row>
    <row r="641" spans="1:16" x14ac:dyDescent="0.25">
      <c r="A641" s="13" t="s">
        <v>7882</v>
      </c>
      <c r="B641" s="15" t="s">
        <v>24</v>
      </c>
      <c r="C641" s="14"/>
      <c r="D641" s="14" t="s">
        <v>7395</v>
      </c>
      <c r="E641" s="14" t="s">
        <v>7398</v>
      </c>
      <c r="F641" s="14"/>
      <c r="G641" s="15" t="s">
        <v>7667</v>
      </c>
      <c r="H641" s="194" t="s">
        <v>7909</v>
      </c>
      <c r="I641" s="15" t="s">
        <v>7788</v>
      </c>
      <c r="J641" s="16">
        <v>1</v>
      </c>
      <c r="K641" s="15"/>
      <c r="L641" s="14" t="s">
        <v>6804</v>
      </c>
      <c r="N641" s="166" t="e">
        <f>INDEX('Listado Ins Ana'!I:I,MATCH(Cantidades!G641,'Listado Ins Ana'!H:H,0))</f>
        <v>#N/A</v>
      </c>
      <c r="O641" s="167" t="e">
        <f>INDEX('Listado Ins Ana'!J:J,MATCH(Cantidades!G641,'Listado Ins Ana'!H:H,0))</f>
        <v>#N/A</v>
      </c>
      <c r="P641" s="168" t="e">
        <f>INDEX('Listado Ins Ana'!K:K,MATCH(Cantidades!G641,'Listado Ins Ana'!H:H,0))</f>
        <v>#N/A</v>
      </c>
    </row>
    <row r="642" spans="1:16" x14ac:dyDescent="0.25">
      <c r="A642" s="13" t="s">
        <v>7882</v>
      </c>
      <c r="B642" s="15" t="s">
        <v>24</v>
      </c>
      <c r="C642" s="14"/>
      <c r="D642" s="14" t="s">
        <v>7395</v>
      </c>
      <c r="E642" s="14" t="s">
        <v>7398</v>
      </c>
      <c r="F642" s="14"/>
      <c r="G642" s="15" t="s">
        <v>7668</v>
      </c>
      <c r="H642" s="194" t="s">
        <v>7914</v>
      </c>
      <c r="I642" s="15" t="s">
        <v>7788</v>
      </c>
      <c r="J642" s="16">
        <v>4</v>
      </c>
      <c r="K642" s="15"/>
      <c r="L642" s="14" t="s">
        <v>6804</v>
      </c>
      <c r="N642" s="166" t="e">
        <f>INDEX('Listado Ins Ana'!I:I,MATCH(Cantidades!G642,'Listado Ins Ana'!H:H,0))</f>
        <v>#N/A</v>
      </c>
      <c r="O642" s="167" t="e">
        <f>INDEX('Listado Ins Ana'!J:J,MATCH(Cantidades!G642,'Listado Ins Ana'!H:H,0))</f>
        <v>#N/A</v>
      </c>
      <c r="P642" s="168" t="e">
        <f>INDEX('Listado Ins Ana'!K:K,MATCH(Cantidades!G642,'Listado Ins Ana'!H:H,0))</f>
        <v>#N/A</v>
      </c>
    </row>
    <row r="643" spans="1:16" x14ac:dyDescent="0.25">
      <c r="A643" s="13" t="s">
        <v>7882</v>
      </c>
      <c r="B643" s="15" t="s">
        <v>24</v>
      </c>
      <c r="C643" s="14"/>
      <c r="D643" s="14" t="s">
        <v>7395</v>
      </c>
      <c r="E643" s="14" t="s">
        <v>7398</v>
      </c>
      <c r="F643" s="14"/>
      <c r="G643" s="15" t="s">
        <v>7669</v>
      </c>
      <c r="H643" s="194" t="s">
        <v>7931</v>
      </c>
      <c r="I643" s="15" t="s">
        <v>7788</v>
      </c>
      <c r="J643" s="16">
        <v>2</v>
      </c>
      <c r="K643" s="15"/>
      <c r="L643" s="14" t="s">
        <v>6804</v>
      </c>
      <c r="N643" s="166" t="e">
        <f>INDEX('Listado Ins Ana'!I:I,MATCH(Cantidades!G643,'Listado Ins Ana'!H:H,0))</f>
        <v>#N/A</v>
      </c>
      <c r="O643" s="167" t="e">
        <f>INDEX('Listado Ins Ana'!J:J,MATCH(Cantidades!G643,'Listado Ins Ana'!H:H,0))</f>
        <v>#N/A</v>
      </c>
      <c r="P643" s="168" t="e">
        <f>INDEX('Listado Ins Ana'!K:K,MATCH(Cantidades!G643,'Listado Ins Ana'!H:H,0))</f>
        <v>#N/A</v>
      </c>
    </row>
    <row r="644" spans="1:16" x14ac:dyDescent="0.25">
      <c r="A644" s="13" t="s">
        <v>7882</v>
      </c>
      <c r="B644" s="15" t="s">
        <v>24</v>
      </c>
      <c r="C644" s="14"/>
      <c r="D644" s="14" t="s">
        <v>7395</v>
      </c>
      <c r="E644" s="14" t="s">
        <v>7398</v>
      </c>
      <c r="F644" s="14"/>
      <c r="G644" s="15" t="s">
        <v>7670</v>
      </c>
      <c r="H644" s="194" t="s">
        <v>7932</v>
      </c>
      <c r="I644" s="15" t="s">
        <v>7788</v>
      </c>
      <c r="J644" s="16">
        <v>14</v>
      </c>
      <c r="K644" s="15"/>
      <c r="L644" s="14" t="s">
        <v>6804</v>
      </c>
      <c r="N644" s="166" t="e">
        <f>INDEX('Listado Ins Ana'!I:I,MATCH(Cantidades!G644,'Listado Ins Ana'!H:H,0))</f>
        <v>#N/A</v>
      </c>
      <c r="O644" s="167" t="e">
        <f>INDEX('Listado Ins Ana'!J:J,MATCH(Cantidades!G644,'Listado Ins Ana'!H:H,0))</f>
        <v>#N/A</v>
      </c>
      <c r="P644" s="168" t="e">
        <f>INDEX('Listado Ins Ana'!K:K,MATCH(Cantidades!G644,'Listado Ins Ana'!H:H,0))</f>
        <v>#N/A</v>
      </c>
    </row>
    <row r="645" spans="1:16" x14ac:dyDescent="0.25">
      <c r="A645" s="13" t="s">
        <v>7882</v>
      </c>
      <c r="B645" s="15" t="s">
        <v>24</v>
      </c>
      <c r="C645" s="14"/>
      <c r="D645" s="14" t="s">
        <v>7395</v>
      </c>
      <c r="E645" s="14" t="s">
        <v>7398</v>
      </c>
      <c r="F645" s="14"/>
      <c r="G645" s="15" t="s">
        <v>7749</v>
      </c>
      <c r="H645" s="194" t="s">
        <v>7915</v>
      </c>
      <c r="I645" s="15" t="s">
        <v>7788</v>
      </c>
      <c r="J645" s="16">
        <v>1</v>
      </c>
      <c r="K645" s="15"/>
      <c r="L645" s="14" t="s">
        <v>6804</v>
      </c>
      <c r="N645" s="166" t="e">
        <f>INDEX('Listado Ins Ana'!I:I,MATCH(Cantidades!G645,'Listado Ins Ana'!H:H,0))</f>
        <v>#N/A</v>
      </c>
      <c r="O645" s="167" t="e">
        <f>INDEX('Listado Ins Ana'!J:J,MATCH(Cantidades!G645,'Listado Ins Ana'!H:H,0))</f>
        <v>#N/A</v>
      </c>
      <c r="P645" s="168" t="e">
        <f>INDEX('Listado Ins Ana'!K:K,MATCH(Cantidades!G645,'Listado Ins Ana'!H:H,0))</f>
        <v>#N/A</v>
      </c>
    </row>
    <row r="646" spans="1:16" x14ac:dyDescent="0.25">
      <c r="A646" s="13" t="s">
        <v>7882</v>
      </c>
      <c r="B646" s="15" t="s">
        <v>24</v>
      </c>
      <c r="C646" s="14"/>
      <c r="D646" s="14" t="s">
        <v>7395</v>
      </c>
      <c r="E646" s="14" t="s">
        <v>7398</v>
      </c>
      <c r="F646" s="14"/>
      <c r="G646" s="15" t="s">
        <v>7672</v>
      </c>
      <c r="H646" s="194" t="s">
        <v>7916</v>
      </c>
      <c r="I646" s="15" t="s">
        <v>7788</v>
      </c>
      <c r="J646" s="16">
        <v>1</v>
      </c>
      <c r="K646" s="15"/>
      <c r="L646" s="14" t="s">
        <v>6804</v>
      </c>
      <c r="N646" s="166" t="e">
        <f>INDEX('Listado Ins Ana'!I:I,MATCH(Cantidades!G646,'Listado Ins Ana'!H:H,0))</f>
        <v>#N/A</v>
      </c>
      <c r="O646" s="167" t="e">
        <f>INDEX('Listado Ins Ana'!J:J,MATCH(Cantidades!G646,'Listado Ins Ana'!H:H,0))</f>
        <v>#N/A</v>
      </c>
      <c r="P646" s="168" t="e">
        <f>INDEX('Listado Ins Ana'!K:K,MATCH(Cantidades!G646,'Listado Ins Ana'!H:H,0))</f>
        <v>#N/A</v>
      </c>
    </row>
    <row r="647" spans="1:16" x14ac:dyDescent="0.25">
      <c r="A647" s="13" t="s">
        <v>7882</v>
      </c>
      <c r="B647" s="15" t="s">
        <v>24</v>
      </c>
      <c r="C647" s="14"/>
      <c r="D647" s="14" t="s">
        <v>7395</v>
      </c>
      <c r="E647" s="14" t="s">
        <v>7398</v>
      </c>
      <c r="F647" s="14"/>
      <c r="G647" s="15" t="s">
        <v>7674</v>
      </c>
      <c r="H647" s="194" t="s">
        <v>7933</v>
      </c>
      <c r="I647" s="15" t="s">
        <v>7788</v>
      </c>
      <c r="J647" s="16">
        <v>10</v>
      </c>
      <c r="K647" s="15"/>
      <c r="L647" s="14" t="s">
        <v>6804</v>
      </c>
      <c r="N647" s="166" t="e">
        <f>INDEX('Listado Ins Ana'!I:I,MATCH(Cantidades!G647,'Listado Ins Ana'!H:H,0))</f>
        <v>#N/A</v>
      </c>
      <c r="O647" s="167" t="e">
        <f>INDEX('Listado Ins Ana'!J:J,MATCH(Cantidades!G647,'Listado Ins Ana'!H:H,0))</f>
        <v>#N/A</v>
      </c>
      <c r="P647" s="168" t="e">
        <f>INDEX('Listado Ins Ana'!K:K,MATCH(Cantidades!G647,'Listado Ins Ana'!H:H,0))</f>
        <v>#N/A</v>
      </c>
    </row>
    <row r="648" spans="1:16" x14ac:dyDescent="0.25">
      <c r="A648" s="13" t="s">
        <v>7882</v>
      </c>
      <c r="B648" s="15" t="s">
        <v>24</v>
      </c>
      <c r="C648" s="14"/>
      <c r="D648" s="14" t="s">
        <v>7395</v>
      </c>
      <c r="E648" s="14" t="s">
        <v>7398</v>
      </c>
      <c r="F648" s="14"/>
      <c r="G648" s="15" t="s">
        <v>7676</v>
      </c>
      <c r="H648" s="194" t="s">
        <v>7921</v>
      </c>
      <c r="I648" s="15" t="s">
        <v>7788</v>
      </c>
      <c r="J648" s="16">
        <v>1</v>
      </c>
      <c r="K648" s="15"/>
      <c r="L648" s="14" t="s">
        <v>6804</v>
      </c>
      <c r="N648" s="166" t="e">
        <f>INDEX('Listado Ins Ana'!I:I,MATCH(Cantidades!G648,'Listado Ins Ana'!H:H,0))</f>
        <v>#N/A</v>
      </c>
      <c r="O648" s="167" t="e">
        <f>INDEX('Listado Ins Ana'!J:J,MATCH(Cantidades!G648,'Listado Ins Ana'!H:H,0))</f>
        <v>#N/A</v>
      </c>
      <c r="P648" s="168" t="e">
        <f>INDEX('Listado Ins Ana'!K:K,MATCH(Cantidades!G648,'Listado Ins Ana'!H:H,0))</f>
        <v>#N/A</v>
      </c>
    </row>
    <row r="649" spans="1:16" x14ac:dyDescent="0.25">
      <c r="A649" s="13" t="s">
        <v>7882</v>
      </c>
      <c r="B649" s="15" t="s">
        <v>24</v>
      </c>
      <c r="C649" s="14"/>
      <c r="D649" s="14" t="s">
        <v>7395</v>
      </c>
      <c r="E649" s="14" t="s">
        <v>7398</v>
      </c>
      <c r="F649" s="14"/>
      <c r="G649" s="15" t="s">
        <v>7750</v>
      </c>
      <c r="H649" s="194" t="s">
        <v>7923</v>
      </c>
      <c r="I649" s="15" t="s">
        <v>7788</v>
      </c>
      <c r="J649" s="16">
        <v>1</v>
      </c>
      <c r="K649" s="15"/>
      <c r="L649" s="14" t="s">
        <v>6804</v>
      </c>
      <c r="N649" s="166" t="e">
        <f>INDEX('Listado Ins Ana'!I:I,MATCH(Cantidades!G649,'Listado Ins Ana'!H:H,0))</f>
        <v>#N/A</v>
      </c>
      <c r="O649" s="167" t="e">
        <f>INDEX('Listado Ins Ana'!J:J,MATCH(Cantidades!G649,'Listado Ins Ana'!H:H,0))</f>
        <v>#N/A</v>
      </c>
      <c r="P649" s="168" t="e">
        <f>INDEX('Listado Ins Ana'!K:K,MATCH(Cantidades!G649,'Listado Ins Ana'!H:H,0))</f>
        <v>#N/A</v>
      </c>
    </row>
    <row r="650" spans="1:16" x14ac:dyDescent="0.25">
      <c r="A650" s="13" t="s">
        <v>7882</v>
      </c>
      <c r="B650" s="15" t="s">
        <v>24</v>
      </c>
      <c r="C650" s="14"/>
      <c r="D650" s="14" t="s">
        <v>7395</v>
      </c>
      <c r="E650" s="14" t="s">
        <v>7398</v>
      </c>
      <c r="F650" s="14"/>
      <c r="G650" s="15" t="s">
        <v>7677</v>
      </c>
      <c r="H650" s="194" t="s">
        <v>7924</v>
      </c>
      <c r="I650" s="15" t="s">
        <v>7788</v>
      </c>
      <c r="J650" s="16">
        <v>6</v>
      </c>
      <c r="K650" s="15"/>
      <c r="L650" s="14" t="s">
        <v>6804</v>
      </c>
      <c r="N650" s="166" t="e">
        <f>INDEX('Listado Ins Ana'!I:I,MATCH(Cantidades!G650,'Listado Ins Ana'!H:H,0))</f>
        <v>#N/A</v>
      </c>
      <c r="O650" s="167" t="e">
        <f>INDEX('Listado Ins Ana'!J:J,MATCH(Cantidades!G650,'Listado Ins Ana'!H:H,0))</f>
        <v>#N/A</v>
      </c>
      <c r="P650" s="168" t="e">
        <f>INDEX('Listado Ins Ana'!K:K,MATCH(Cantidades!G650,'Listado Ins Ana'!H:H,0))</f>
        <v>#N/A</v>
      </c>
    </row>
    <row r="651" spans="1:16" x14ac:dyDescent="0.25">
      <c r="A651" s="13" t="s">
        <v>7882</v>
      </c>
      <c r="B651" s="15" t="s">
        <v>24</v>
      </c>
      <c r="C651" s="14"/>
      <c r="D651" s="14" t="s">
        <v>7395</v>
      </c>
      <c r="E651" s="14" t="s">
        <v>7398</v>
      </c>
      <c r="F651" s="14"/>
      <c r="G651" s="15" t="s">
        <v>7679</v>
      </c>
      <c r="H651" s="194" t="s">
        <v>7925</v>
      </c>
      <c r="I651" s="15" t="s">
        <v>7788</v>
      </c>
      <c r="J651" s="16">
        <v>2</v>
      </c>
      <c r="K651" s="15"/>
      <c r="L651" s="14" t="s">
        <v>6804</v>
      </c>
      <c r="N651" s="166" t="e">
        <f>INDEX('Listado Ins Ana'!I:I,MATCH(Cantidades!G651,'Listado Ins Ana'!H:H,0))</f>
        <v>#N/A</v>
      </c>
      <c r="O651" s="167" t="e">
        <f>INDEX('Listado Ins Ana'!J:J,MATCH(Cantidades!G651,'Listado Ins Ana'!H:H,0))</f>
        <v>#N/A</v>
      </c>
      <c r="P651" s="168" t="e">
        <f>INDEX('Listado Ins Ana'!K:K,MATCH(Cantidades!G651,'Listado Ins Ana'!H:H,0))</f>
        <v>#N/A</v>
      </c>
    </row>
    <row r="652" spans="1:16" x14ac:dyDescent="0.25">
      <c r="A652" s="13" t="s">
        <v>7882</v>
      </c>
      <c r="B652" s="15" t="s">
        <v>24</v>
      </c>
      <c r="C652" s="14"/>
      <c r="D652" s="14" t="s">
        <v>7395</v>
      </c>
      <c r="E652" s="14" t="s">
        <v>7432</v>
      </c>
      <c r="F652" s="14"/>
      <c r="G652" s="15" t="s">
        <v>7702</v>
      </c>
      <c r="H652" s="194" t="s">
        <v>7934</v>
      </c>
      <c r="I652" s="15" t="s">
        <v>7788</v>
      </c>
      <c r="J652" s="16">
        <v>5</v>
      </c>
      <c r="K652" s="15"/>
      <c r="L652" s="14" t="s">
        <v>6804</v>
      </c>
      <c r="N652" s="166" t="e">
        <f>INDEX('Listado Ins Ana'!I:I,MATCH(Cantidades!G652,'Listado Ins Ana'!H:H,0))</f>
        <v>#N/A</v>
      </c>
      <c r="O652" s="167" t="e">
        <f>INDEX('Listado Ins Ana'!J:J,MATCH(Cantidades!G652,'Listado Ins Ana'!H:H,0))</f>
        <v>#N/A</v>
      </c>
      <c r="P652" s="168" t="e">
        <f>INDEX('Listado Ins Ana'!K:K,MATCH(Cantidades!G652,'Listado Ins Ana'!H:H,0))</f>
        <v>#N/A</v>
      </c>
    </row>
    <row r="653" spans="1:16" x14ac:dyDescent="0.25">
      <c r="A653" s="13" t="s">
        <v>7882</v>
      </c>
      <c r="B653" s="15" t="s">
        <v>24</v>
      </c>
      <c r="C653" s="14"/>
      <c r="D653" s="14" t="s">
        <v>7395</v>
      </c>
      <c r="E653" s="14" t="s">
        <v>7432</v>
      </c>
      <c r="F653" s="14"/>
      <c r="G653" s="15" t="s">
        <v>7704</v>
      </c>
      <c r="H653" s="194" t="s">
        <v>7935</v>
      </c>
      <c r="I653" s="15" t="s">
        <v>7788</v>
      </c>
      <c r="J653" s="16">
        <v>5</v>
      </c>
      <c r="K653" s="15"/>
      <c r="L653" s="14" t="s">
        <v>6804</v>
      </c>
      <c r="N653" s="166" t="e">
        <f>INDEX('Listado Ins Ana'!I:I,MATCH(Cantidades!G653,'Listado Ins Ana'!H:H,0))</f>
        <v>#N/A</v>
      </c>
      <c r="O653" s="167" t="e">
        <f>INDEX('Listado Ins Ana'!J:J,MATCH(Cantidades!G653,'Listado Ins Ana'!H:H,0))</f>
        <v>#N/A</v>
      </c>
      <c r="P653" s="168" t="e">
        <f>INDEX('Listado Ins Ana'!K:K,MATCH(Cantidades!G653,'Listado Ins Ana'!H:H,0))</f>
        <v>#N/A</v>
      </c>
    </row>
    <row r="654" spans="1:16" x14ac:dyDescent="0.25">
      <c r="A654" s="13" t="s">
        <v>7882</v>
      </c>
      <c r="B654" s="15" t="s">
        <v>24</v>
      </c>
      <c r="C654" s="14"/>
      <c r="D654" s="14" t="s">
        <v>7395</v>
      </c>
      <c r="E654" s="14" t="s">
        <v>7432</v>
      </c>
      <c r="F654" s="14"/>
      <c r="G654" s="15" t="s">
        <v>7705</v>
      </c>
      <c r="H654" s="194" t="s">
        <v>7936</v>
      </c>
      <c r="I654" s="15" t="s">
        <v>7788</v>
      </c>
      <c r="J654" s="16">
        <v>5</v>
      </c>
      <c r="K654" s="15"/>
      <c r="L654" s="14" t="s">
        <v>6804</v>
      </c>
      <c r="N654" s="166" t="e">
        <f>INDEX('Listado Ins Ana'!I:I,MATCH(Cantidades!G654,'Listado Ins Ana'!H:H,0))</f>
        <v>#N/A</v>
      </c>
      <c r="O654" s="167" t="e">
        <f>INDEX('Listado Ins Ana'!J:J,MATCH(Cantidades!G654,'Listado Ins Ana'!H:H,0))</f>
        <v>#N/A</v>
      </c>
      <c r="P654" s="168" t="e">
        <f>INDEX('Listado Ins Ana'!K:K,MATCH(Cantidades!G654,'Listado Ins Ana'!H:H,0))</f>
        <v>#N/A</v>
      </c>
    </row>
    <row r="655" spans="1:16" x14ac:dyDescent="0.25">
      <c r="A655" s="13" t="s">
        <v>7882</v>
      </c>
      <c r="B655" s="15" t="s">
        <v>24</v>
      </c>
      <c r="C655" s="14"/>
      <c r="D655" s="14" t="s">
        <v>7395</v>
      </c>
      <c r="E655" s="14" t="s">
        <v>7432</v>
      </c>
      <c r="F655" s="14"/>
      <c r="G655" s="15" t="s">
        <v>7707</v>
      </c>
      <c r="H655" s="194" t="s">
        <v>7937</v>
      </c>
      <c r="I655" s="15" t="s">
        <v>7788</v>
      </c>
      <c r="J655" s="16">
        <v>1</v>
      </c>
      <c r="K655" s="15"/>
      <c r="L655" s="14" t="s">
        <v>6804</v>
      </c>
      <c r="N655" s="166" t="e">
        <f>INDEX('Listado Ins Ana'!I:I,MATCH(Cantidades!G655,'Listado Ins Ana'!H:H,0))</f>
        <v>#N/A</v>
      </c>
      <c r="O655" s="167" t="e">
        <f>INDEX('Listado Ins Ana'!J:J,MATCH(Cantidades!G655,'Listado Ins Ana'!H:H,0))</f>
        <v>#N/A</v>
      </c>
      <c r="P655" s="168" t="e">
        <f>INDEX('Listado Ins Ana'!K:K,MATCH(Cantidades!G655,'Listado Ins Ana'!H:H,0))</f>
        <v>#N/A</v>
      </c>
    </row>
    <row r="656" spans="1:16" x14ac:dyDescent="0.25">
      <c r="A656" s="13" t="s">
        <v>7882</v>
      </c>
      <c r="B656" s="15" t="s">
        <v>24</v>
      </c>
      <c r="C656" s="14"/>
      <c r="D656" s="14" t="s">
        <v>7395</v>
      </c>
      <c r="E656" s="14" t="s">
        <v>7432</v>
      </c>
      <c r="F656" s="14"/>
      <c r="G656" s="15" t="s">
        <v>7709</v>
      </c>
      <c r="H656" s="194" t="s">
        <v>7938</v>
      </c>
      <c r="I656" s="15" t="s">
        <v>7788</v>
      </c>
      <c r="J656" s="16">
        <v>5</v>
      </c>
      <c r="K656" s="15"/>
      <c r="L656" s="14" t="s">
        <v>6804</v>
      </c>
      <c r="N656" s="166" t="e">
        <f>INDEX('Listado Ins Ana'!I:I,MATCH(Cantidades!G656,'Listado Ins Ana'!H:H,0))</f>
        <v>#N/A</v>
      </c>
      <c r="O656" s="167" t="e">
        <f>INDEX('Listado Ins Ana'!J:J,MATCH(Cantidades!G656,'Listado Ins Ana'!H:H,0))</f>
        <v>#N/A</v>
      </c>
      <c r="P656" s="168" t="e">
        <f>INDEX('Listado Ins Ana'!K:K,MATCH(Cantidades!G656,'Listado Ins Ana'!H:H,0))</f>
        <v>#N/A</v>
      </c>
    </row>
    <row r="657" spans="1:16" x14ac:dyDescent="0.25">
      <c r="A657" s="13" t="s">
        <v>7882</v>
      </c>
      <c r="B657" s="15" t="s">
        <v>24</v>
      </c>
      <c r="C657" s="14"/>
      <c r="D657" s="14" t="s">
        <v>7395</v>
      </c>
      <c r="E657" s="14" t="s">
        <v>7431</v>
      </c>
      <c r="F657" s="14"/>
      <c r="G657" s="15" t="s">
        <v>7417</v>
      </c>
      <c r="H657" s="194" t="s">
        <v>7939</v>
      </c>
      <c r="I657" s="15" t="s">
        <v>7788</v>
      </c>
      <c r="J657" s="16">
        <v>1</v>
      </c>
      <c r="K657" s="15"/>
      <c r="L657" s="14" t="s">
        <v>6804</v>
      </c>
      <c r="N657" s="166" t="e">
        <f>INDEX('Listado Ins Ana'!I:I,MATCH(Cantidades!G657,'Listado Ins Ana'!H:H,0))</f>
        <v>#N/A</v>
      </c>
      <c r="O657" s="167" t="e">
        <f>INDEX('Listado Ins Ana'!J:J,MATCH(Cantidades!G657,'Listado Ins Ana'!H:H,0))</f>
        <v>#N/A</v>
      </c>
      <c r="P657" s="168" t="e">
        <f>INDEX('Listado Ins Ana'!K:K,MATCH(Cantidades!G657,'Listado Ins Ana'!H:H,0))</f>
        <v>#N/A</v>
      </c>
    </row>
    <row r="658" spans="1:16" x14ac:dyDescent="0.25">
      <c r="A658" s="13" t="s">
        <v>7882</v>
      </c>
      <c r="B658" s="15" t="s">
        <v>24</v>
      </c>
      <c r="C658" s="14"/>
      <c r="D658" s="14" t="s">
        <v>7395</v>
      </c>
      <c r="E658" s="14" t="s">
        <v>7431</v>
      </c>
      <c r="F658" s="14"/>
      <c r="G658" s="15" t="s">
        <v>7684</v>
      </c>
      <c r="H658" s="194" t="s">
        <v>7940</v>
      </c>
      <c r="I658" s="15" t="s">
        <v>7788</v>
      </c>
      <c r="J658" s="16">
        <v>1</v>
      </c>
      <c r="K658" s="15"/>
      <c r="L658" s="14" t="s">
        <v>6804</v>
      </c>
      <c r="N658" s="166" t="e">
        <f>INDEX('Listado Ins Ana'!I:I,MATCH(Cantidades!G658,'Listado Ins Ana'!H:H,0))</f>
        <v>#N/A</v>
      </c>
      <c r="O658" s="167" t="e">
        <f>INDEX('Listado Ins Ana'!J:J,MATCH(Cantidades!G658,'Listado Ins Ana'!H:H,0))</f>
        <v>#N/A</v>
      </c>
      <c r="P658" s="168" t="e">
        <f>INDEX('Listado Ins Ana'!K:K,MATCH(Cantidades!G658,'Listado Ins Ana'!H:H,0))</f>
        <v>#N/A</v>
      </c>
    </row>
    <row r="659" spans="1:16" x14ac:dyDescent="0.25">
      <c r="A659" s="13" t="s">
        <v>7882</v>
      </c>
      <c r="B659" s="15" t="s">
        <v>24</v>
      </c>
      <c r="C659" s="14"/>
      <c r="D659" s="14" t="s">
        <v>7395</v>
      </c>
      <c r="E659" s="14" t="s">
        <v>7431</v>
      </c>
      <c r="F659" s="14"/>
      <c r="G659" s="15" t="s">
        <v>7686</v>
      </c>
      <c r="H659" s="194" t="s">
        <v>7941</v>
      </c>
      <c r="I659" s="15" t="s">
        <v>7788</v>
      </c>
      <c r="J659" s="16">
        <v>2</v>
      </c>
      <c r="K659" s="15"/>
      <c r="L659" s="14" t="s">
        <v>6804</v>
      </c>
      <c r="N659" s="166" t="e">
        <f>INDEX('Listado Ins Ana'!I:I,MATCH(Cantidades!G659,'Listado Ins Ana'!H:H,0))</f>
        <v>#N/A</v>
      </c>
      <c r="O659" s="167" t="e">
        <f>INDEX('Listado Ins Ana'!J:J,MATCH(Cantidades!G659,'Listado Ins Ana'!H:H,0))</f>
        <v>#N/A</v>
      </c>
      <c r="P659" s="168" t="e">
        <f>INDEX('Listado Ins Ana'!K:K,MATCH(Cantidades!G659,'Listado Ins Ana'!H:H,0))</f>
        <v>#N/A</v>
      </c>
    </row>
    <row r="660" spans="1:16" x14ac:dyDescent="0.25">
      <c r="A660" s="13" t="s">
        <v>7882</v>
      </c>
      <c r="B660" s="15" t="s">
        <v>24</v>
      </c>
      <c r="C660" s="14"/>
      <c r="D660" s="14" t="s">
        <v>7395</v>
      </c>
      <c r="E660" s="14" t="s">
        <v>7431</v>
      </c>
      <c r="F660" s="14"/>
      <c r="G660" s="15" t="s">
        <v>7687</v>
      </c>
      <c r="H660" s="194" t="s">
        <v>7942</v>
      </c>
      <c r="I660" s="15" t="s">
        <v>7788</v>
      </c>
      <c r="J660" s="16">
        <v>1</v>
      </c>
      <c r="K660" s="15"/>
      <c r="L660" s="14" t="s">
        <v>6804</v>
      </c>
      <c r="N660" s="166" t="e">
        <f>INDEX('Listado Ins Ana'!I:I,MATCH(Cantidades!G660,'Listado Ins Ana'!H:H,0))</f>
        <v>#N/A</v>
      </c>
      <c r="O660" s="167" t="e">
        <f>INDEX('Listado Ins Ana'!J:J,MATCH(Cantidades!G660,'Listado Ins Ana'!H:H,0))</f>
        <v>#N/A</v>
      </c>
      <c r="P660" s="168" t="e">
        <f>INDEX('Listado Ins Ana'!K:K,MATCH(Cantidades!G660,'Listado Ins Ana'!H:H,0))</f>
        <v>#N/A</v>
      </c>
    </row>
    <row r="661" spans="1:16" x14ac:dyDescent="0.25">
      <c r="A661" s="13" t="s">
        <v>7882</v>
      </c>
      <c r="B661" s="15" t="s">
        <v>24</v>
      </c>
      <c r="C661" s="14"/>
      <c r="D661" s="14" t="s">
        <v>7395</v>
      </c>
      <c r="E661" s="14" t="s">
        <v>7431</v>
      </c>
      <c r="F661" s="14"/>
      <c r="G661" s="15" t="s">
        <v>7688</v>
      </c>
      <c r="H661" s="194" t="s">
        <v>7943</v>
      </c>
      <c r="I661" s="15" t="s">
        <v>7788</v>
      </c>
      <c r="J661" s="16">
        <v>8</v>
      </c>
      <c r="K661" s="15"/>
      <c r="L661" s="14" t="s">
        <v>6804</v>
      </c>
      <c r="N661" s="166" t="e">
        <f>INDEX('Listado Ins Ana'!I:I,MATCH(Cantidades!G661,'Listado Ins Ana'!H:H,0))</f>
        <v>#N/A</v>
      </c>
      <c r="O661" s="167" t="e">
        <f>INDEX('Listado Ins Ana'!J:J,MATCH(Cantidades!G661,'Listado Ins Ana'!H:H,0))</f>
        <v>#N/A</v>
      </c>
      <c r="P661" s="168" t="e">
        <f>INDEX('Listado Ins Ana'!K:K,MATCH(Cantidades!G661,'Listado Ins Ana'!H:H,0))</f>
        <v>#N/A</v>
      </c>
    </row>
    <row r="662" spans="1:16" x14ac:dyDescent="0.25">
      <c r="A662" s="13" t="s">
        <v>7882</v>
      </c>
      <c r="B662" s="15" t="s">
        <v>24</v>
      </c>
      <c r="C662" s="14"/>
      <c r="D662" s="14" t="s">
        <v>7395</v>
      </c>
      <c r="E662" s="14" t="s">
        <v>7431</v>
      </c>
      <c r="F662" s="14"/>
      <c r="G662" s="15" t="s">
        <v>7689</v>
      </c>
      <c r="H662" s="194" t="s">
        <v>7944</v>
      </c>
      <c r="I662" s="15" t="s">
        <v>7788</v>
      </c>
      <c r="J662" s="16">
        <v>7</v>
      </c>
      <c r="K662" s="15"/>
      <c r="L662" s="14" t="s">
        <v>6804</v>
      </c>
      <c r="N662" s="166" t="e">
        <f>INDEX('Listado Ins Ana'!I:I,MATCH(Cantidades!G662,'Listado Ins Ana'!H:H,0))</f>
        <v>#N/A</v>
      </c>
      <c r="O662" s="167" t="e">
        <f>INDEX('Listado Ins Ana'!J:J,MATCH(Cantidades!G662,'Listado Ins Ana'!H:H,0))</f>
        <v>#N/A</v>
      </c>
      <c r="P662" s="168" t="e">
        <f>INDEX('Listado Ins Ana'!K:K,MATCH(Cantidades!G662,'Listado Ins Ana'!H:H,0))</f>
        <v>#N/A</v>
      </c>
    </row>
    <row r="663" spans="1:16" x14ac:dyDescent="0.25">
      <c r="A663" s="13" t="s">
        <v>7882</v>
      </c>
      <c r="B663" s="15" t="s">
        <v>24</v>
      </c>
      <c r="C663" s="14"/>
      <c r="D663" s="14" t="s">
        <v>7395</v>
      </c>
      <c r="E663" s="14" t="s">
        <v>7431</v>
      </c>
      <c r="F663" s="14"/>
      <c r="G663" s="15" t="s">
        <v>7681</v>
      </c>
      <c r="H663" s="194" t="s">
        <v>7917</v>
      </c>
      <c r="I663" s="15" t="s">
        <v>7788</v>
      </c>
      <c r="J663" s="16">
        <v>4</v>
      </c>
      <c r="K663" s="15"/>
      <c r="L663" s="14" t="s">
        <v>6804</v>
      </c>
      <c r="N663" s="166" t="e">
        <f>INDEX('Listado Ins Ana'!I:I,MATCH(Cantidades!G663,'Listado Ins Ana'!H:H,0))</f>
        <v>#N/A</v>
      </c>
      <c r="O663" s="167" t="e">
        <f>INDEX('Listado Ins Ana'!J:J,MATCH(Cantidades!G663,'Listado Ins Ana'!H:H,0))</f>
        <v>#N/A</v>
      </c>
      <c r="P663" s="168" t="e">
        <f>INDEX('Listado Ins Ana'!K:K,MATCH(Cantidades!G663,'Listado Ins Ana'!H:H,0))</f>
        <v>#N/A</v>
      </c>
    </row>
    <row r="664" spans="1:16" x14ac:dyDescent="0.25">
      <c r="A664" s="13" t="s">
        <v>7882</v>
      </c>
      <c r="B664" s="15" t="s">
        <v>24</v>
      </c>
      <c r="C664" s="14"/>
      <c r="D664" s="14" t="s">
        <v>7395</v>
      </c>
      <c r="E664" s="14" t="s">
        <v>7431</v>
      </c>
      <c r="F664" s="14"/>
      <c r="G664" s="15" t="s">
        <v>7691</v>
      </c>
      <c r="H664" s="194" t="s">
        <v>7945</v>
      </c>
      <c r="I664" s="15" t="s">
        <v>7788</v>
      </c>
      <c r="J664" s="16">
        <v>8</v>
      </c>
      <c r="K664" s="15"/>
      <c r="L664" s="14" t="s">
        <v>6804</v>
      </c>
      <c r="N664" s="166" t="e">
        <f>INDEX('Listado Ins Ana'!I:I,MATCH(Cantidades!G664,'Listado Ins Ana'!H:H,0))</f>
        <v>#N/A</v>
      </c>
      <c r="O664" s="167" t="e">
        <f>INDEX('Listado Ins Ana'!J:J,MATCH(Cantidades!G664,'Listado Ins Ana'!H:H,0))</f>
        <v>#N/A</v>
      </c>
      <c r="P664" s="168" t="e">
        <f>INDEX('Listado Ins Ana'!K:K,MATCH(Cantidades!G664,'Listado Ins Ana'!H:H,0))</f>
        <v>#N/A</v>
      </c>
    </row>
    <row r="665" spans="1:16" x14ac:dyDescent="0.25">
      <c r="A665" s="13" t="s">
        <v>7882</v>
      </c>
      <c r="B665" s="15" t="s">
        <v>24</v>
      </c>
      <c r="C665" s="14"/>
      <c r="D665" s="14" t="s">
        <v>7395</v>
      </c>
      <c r="E665" s="14" t="s">
        <v>7431</v>
      </c>
      <c r="F665" s="14"/>
      <c r="G665" s="15" t="s">
        <v>7693</v>
      </c>
      <c r="H665" s="194" t="s">
        <v>7946</v>
      </c>
      <c r="I665" s="15" t="s">
        <v>7788</v>
      </c>
      <c r="J665" s="16">
        <v>2</v>
      </c>
      <c r="K665" s="15"/>
      <c r="L665" s="14" t="s">
        <v>6804</v>
      </c>
      <c r="N665" s="166" t="e">
        <f>INDEX('Listado Ins Ana'!I:I,MATCH(Cantidades!G665,'Listado Ins Ana'!H:H,0))</f>
        <v>#N/A</v>
      </c>
      <c r="O665" s="167" t="e">
        <f>INDEX('Listado Ins Ana'!J:J,MATCH(Cantidades!G665,'Listado Ins Ana'!H:H,0))</f>
        <v>#N/A</v>
      </c>
      <c r="P665" s="168" t="e">
        <f>INDEX('Listado Ins Ana'!K:K,MATCH(Cantidades!G665,'Listado Ins Ana'!H:H,0))</f>
        <v>#N/A</v>
      </c>
    </row>
    <row r="666" spans="1:16" x14ac:dyDescent="0.25">
      <c r="A666" s="13" t="s">
        <v>7882</v>
      </c>
      <c r="B666" s="15" t="s">
        <v>24</v>
      </c>
      <c r="C666" s="14"/>
      <c r="D666" s="14" t="s">
        <v>7395</v>
      </c>
      <c r="E666" s="14" t="s">
        <v>7431</v>
      </c>
      <c r="F666" s="14"/>
      <c r="G666" s="15" t="s">
        <v>7695</v>
      </c>
      <c r="H666" s="194" t="s">
        <v>7947</v>
      </c>
      <c r="I666" s="15" t="s">
        <v>7788</v>
      </c>
      <c r="J666" s="16">
        <v>2</v>
      </c>
      <c r="K666" s="15"/>
      <c r="L666" s="14" t="s">
        <v>6804</v>
      </c>
      <c r="N666" s="166" t="e">
        <f>INDEX('Listado Ins Ana'!I:I,MATCH(Cantidades!G666,'Listado Ins Ana'!H:H,0))</f>
        <v>#N/A</v>
      </c>
      <c r="O666" s="167" t="e">
        <f>INDEX('Listado Ins Ana'!J:J,MATCH(Cantidades!G666,'Listado Ins Ana'!H:H,0))</f>
        <v>#N/A</v>
      </c>
      <c r="P666" s="168" t="e">
        <f>INDEX('Listado Ins Ana'!K:K,MATCH(Cantidades!G666,'Listado Ins Ana'!H:H,0))</f>
        <v>#N/A</v>
      </c>
    </row>
    <row r="667" spans="1:16" x14ac:dyDescent="0.25">
      <c r="A667" s="13" t="s">
        <v>7882</v>
      </c>
      <c r="B667" s="15" t="s">
        <v>24</v>
      </c>
      <c r="C667" s="14"/>
      <c r="D667" s="14" t="s">
        <v>7395</v>
      </c>
      <c r="E667" s="14" t="s">
        <v>7431</v>
      </c>
      <c r="F667" s="14"/>
      <c r="G667" s="15" t="s">
        <v>7697</v>
      </c>
      <c r="H667" s="194" t="s">
        <v>7948</v>
      </c>
      <c r="I667" s="15" t="s">
        <v>7788</v>
      </c>
      <c r="J667" s="16">
        <v>3</v>
      </c>
      <c r="K667" s="15"/>
      <c r="L667" s="14" t="s">
        <v>6804</v>
      </c>
      <c r="N667" s="166" t="e">
        <f>INDEX('Listado Ins Ana'!I:I,MATCH(Cantidades!G667,'Listado Ins Ana'!H:H,0))</f>
        <v>#N/A</v>
      </c>
      <c r="O667" s="167" t="e">
        <f>INDEX('Listado Ins Ana'!J:J,MATCH(Cantidades!G667,'Listado Ins Ana'!H:H,0))</f>
        <v>#N/A</v>
      </c>
      <c r="P667" s="168" t="e">
        <f>INDEX('Listado Ins Ana'!K:K,MATCH(Cantidades!G667,'Listado Ins Ana'!H:H,0))</f>
        <v>#N/A</v>
      </c>
    </row>
    <row r="668" spans="1:16" x14ac:dyDescent="0.25">
      <c r="A668" s="13" t="s">
        <v>7882</v>
      </c>
      <c r="B668" s="15" t="s">
        <v>24</v>
      </c>
      <c r="C668" s="14"/>
      <c r="D668" s="14" t="s">
        <v>7395</v>
      </c>
      <c r="E668" s="14" t="s">
        <v>7431</v>
      </c>
      <c r="F668" s="14"/>
      <c r="G668" s="15" t="s">
        <v>7699</v>
      </c>
      <c r="H668" s="194" t="s">
        <v>7949</v>
      </c>
      <c r="I668" s="15" t="s">
        <v>7788</v>
      </c>
      <c r="J668" s="16">
        <v>2</v>
      </c>
      <c r="K668" s="15"/>
      <c r="L668" s="14" t="s">
        <v>6804</v>
      </c>
      <c r="N668" s="166" t="e">
        <f>INDEX('Listado Ins Ana'!I:I,MATCH(Cantidades!G668,'Listado Ins Ana'!H:H,0))</f>
        <v>#N/A</v>
      </c>
      <c r="O668" s="167" t="e">
        <f>INDEX('Listado Ins Ana'!J:J,MATCH(Cantidades!G668,'Listado Ins Ana'!H:H,0))</f>
        <v>#N/A</v>
      </c>
      <c r="P668" s="168" t="e">
        <f>INDEX('Listado Ins Ana'!K:K,MATCH(Cantidades!G668,'Listado Ins Ana'!H:H,0))</f>
        <v>#N/A</v>
      </c>
    </row>
    <row r="669" spans="1:16" x14ac:dyDescent="0.25">
      <c r="A669" s="13" t="s">
        <v>7882</v>
      </c>
      <c r="B669" s="15" t="s">
        <v>24</v>
      </c>
      <c r="C669" s="14"/>
      <c r="D669" s="14" t="s">
        <v>7395</v>
      </c>
      <c r="E669" s="14" t="s">
        <v>7399</v>
      </c>
      <c r="F669" s="14"/>
      <c r="G669" s="15" t="s">
        <v>7522</v>
      </c>
      <c r="H669" s="194" t="s">
        <v>7819</v>
      </c>
      <c r="I669" s="15" t="s">
        <v>7788</v>
      </c>
      <c r="J669" s="16">
        <v>6</v>
      </c>
      <c r="K669" s="15"/>
      <c r="L669" s="14" t="s">
        <v>27</v>
      </c>
      <c r="N669" s="166" t="e">
        <f>INDEX('Listado Ins Ana'!I:I,MATCH(Cantidades!G669,'Listado Ins Ana'!H:H,0))</f>
        <v>#N/A</v>
      </c>
      <c r="O669" s="167" t="e">
        <f>INDEX('Listado Ins Ana'!J:J,MATCH(Cantidades!G669,'Listado Ins Ana'!H:H,0))</f>
        <v>#N/A</v>
      </c>
      <c r="P669" s="168" t="e">
        <f>INDEX('Listado Ins Ana'!K:K,MATCH(Cantidades!G669,'Listado Ins Ana'!H:H,0))</f>
        <v>#N/A</v>
      </c>
    </row>
    <row r="670" spans="1:16" x14ac:dyDescent="0.25">
      <c r="A670" s="13" t="s">
        <v>7882</v>
      </c>
      <c r="B670" s="15" t="s">
        <v>24</v>
      </c>
      <c r="C670" s="14"/>
      <c r="D670" s="14" t="s">
        <v>7395</v>
      </c>
      <c r="E670" s="14" t="s">
        <v>7399</v>
      </c>
      <c r="F670" s="14"/>
      <c r="G670" s="15" t="s">
        <v>7464</v>
      </c>
      <c r="H670" s="194" t="s">
        <v>7465</v>
      </c>
      <c r="I670" s="15" t="s">
        <v>7788</v>
      </c>
      <c r="J670" s="16">
        <v>1</v>
      </c>
      <c r="K670" s="15"/>
      <c r="L670" s="14" t="s">
        <v>27</v>
      </c>
      <c r="N670" s="166" t="e">
        <f>INDEX('Listado Ins Ana'!I:I,MATCH(Cantidades!G670,'Listado Ins Ana'!H:H,0))</f>
        <v>#N/A</v>
      </c>
      <c r="O670" s="167" t="e">
        <f>INDEX('Listado Ins Ana'!J:J,MATCH(Cantidades!G670,'Listado Ins Ana'!H:H,0))</f>
        <v>#N/A</v>
      </c>
      <c r="P670" s="168" t="e">
        <f>INDEX('Listado Ins Ana'!K:K,MATCH(Cantidades!G670,'Listado Ins Ana'!H:H,0))</f>
        <v>#N/A</v>
      </c>
    </row>
    <row r="671" spans="1:16" x14ac:dyDescent="0.25">
      <c r="A671" s="13" t="s">
        <v>7882</v>
      </c>
      <c r="B671" s="15" t="s">
        <v>24</v>
      </c>
      <c r="C671" s="14"/>
      <c r="D671" s="14" t="s">
        <v>7395</v>
      </c>
      <c r="E671" s="14" t="s">
        <v>7399</v>
      </c>
      <c r="F671" s="14"/>
      <c r="G671" s="15" t="s">
        <v>7466</v>
      </c>
      <c r="H671" s="194" t="s">
        <v>7467</v>
      </c>
      <c r="I671" s="15" t="s">
        <v>7788</v>
      </c>
      <c r="J671" s="16">
        <v>1</v>
      </c>
      <c r="K671" s="15"/>
      <c r="L671" s="14" t="s">
        <v>27</v>
      </c>
      <c r="N671" s="166" t="e">
        <f>INDEX('Listado Ins Ana'!I:I,MATCH(Cantidades!G671,'Listado Ins Ana'!H:H,0))</f>
        <v>#N/A</v>
      </c>
      <c r="O671" s="167" t="e">
        <f>INDEX('Listado Ins Ana'!J:J,MATCH(Cantidades!G671,'Listado Ins Ana'!H:H,0))</f>
        <v>#N/A</v>
      </c>
      <c r="P671" s="168" t="e">
        <f>INDEX('Listado Ins Ana'!K:K,MATCH(Cantidades!G671,'Listado Ins Ana'!H:H,0))</f>
        <v>#N/A</v>
      </c>
    </row>
    <row r="672" spans="1:16" ht="31.5" x14ac:dyDescent="0.25">
      <c r="A672" s="13" t="s">
        <v>7882</v>
      </c>
      <c r="B672" s="15" t="s">
        <v>24</v>
      </c>
      <c r="C672" s="14"/>
      <c r="D672" s="14" t="s">
        <v>7395</v>
      </c>
      <c r="E672" s="14" t="s">
        <v>7399</v>
      </c>
      <c r="F672" s="14"/>
      <c r="G672" s="15" t="s">
        <v>7414</v>
      </c>
      <c r="H672" s="194" t="s">
        <v>7796</v>
      </c>
      <c r="I672" s="15" t="s">
        <v>7788</v>
      </c>
      <c r="J672" s="16">
        <v>30</v>
      </c>
      <c r="K672" s="15"/>
      <c r="L672" s="14" t="s">
        <v>27</v>
      </c>
      <c r="N672" s="166" t="e">
        <f>INDEX('Listado Ins Ana'!I:I,MATCH(Cantidades!G672,'Listado Ins Ana'!H:H,0))</f>
        <v>#N/A</v>
      </c>
      <c r="O672" s="167" t="e">
        <f>INDEX('Listado Ins Ana'!J:J,MATCH(Cantidades!G672,'Listado Ins Ana'!H:H,0))</f>
        <v>#N/A</v>
      </c>
      <c r="P672" s="168" t="e">
        <f>INDEX('Listado Ins Ana'!K:K,MATCH(Cantidades!G672,'Listado Ins Ana'!H:H,0))</f>
        <v>#N/A</v>
      </c>
    </row>
    <row r="673" spans="1:16" ht="31.5" x14ac:dyDescent="0.25">
      <c r="A673" s="13" t="s">
        <v>7882</v>
      </c>
      <c r="B673" s="15" t="s">
        <v>24</v>
      </c>
      <c r="C673" s="14"/>
      <c r="D673" s="14" t="s">
        <v>7395</v>
      </c>
      <c r="E673" s="14" t="s">
        <v>7399</v>
      </c>
      <c r="F673" s="14"/>
      <c r="G673" s="15" t="s">
        <v>7761</v>
      </c>
      <c r="H673" s="194" t="s">
        <v>7862</v>
      </c>
      <c r="I673" s="15" t="s">
        <v>7788</v>
      </c>
      <c r="J673" s="16">
        <v>20</v>
      </c>
      <c r="K673" s="15"/>
      <c r="L673" s="14" t="s">
        <v>27</v>
      </c>
      <c r="N673" s="166" t="e">
        <f>INDEX('Listado Ins Ana'!I:I,MATCH(Cantidades!G673,'Listado Ins Ana'!H:H,0))</f>
        <v>#N/A</v>
      </c>
      <c r="O673" s="167" t="e">
        <f>INDEX('Listado Ins Ana'!J:J,MATCH(Cantidades!G673,'Listado Ins Ana'!H:H,0))</f>
        <v>#N/A</v>
      </c>
      <c r="P673" s="168" t="e">
        <f>INDEX('Listado Ins Ana'!K:K,MATCH(Cantidades!G673,'Listado Ins Ana'!H:H,0))</f>
        <v>#N/A</v>
      </c>
    </row>
    <row r="674" spans="1:16" ht="31.5" x14ac:dyDescent="0.25">
      <c r="A674" s="13" t="s">
        <v>7882</v>
      </c>
      <c r="B674" s="15" t="s">
        <v>24</v>
      </c>
      <c r="C674" s="14"/>
      <c r="D674" s="14" t="s">
        <v>7395</v>
      </c>
      <c r="E674" s="14" t="s">
        <v>7399</v>
      </c>
      <c r="F674" s="14"/>
      <c r="G674" s="15" t="s">
        <v>7497</v>
      </c>
      <c r="H674" s="194" t="s">
        <v>7820</v>
      </c>
      <c r="I674" s="15" t="s">
        <v>7788</v>
      </c>
      <c r="J674" s="16">
        <v>4</v>
      </c>
      <c r="K674" s="15"/>
      <c r="L674" s="14" t="s">
        <v>27</v>
      </c>
      <c r="N674" s="166" t="e">
        <f>INDEX('Listado Ins Ana'!I:I,MATCH(Cantidades!G674,'Listado Ins Ana'!H:H,0))</f>
        <v>#N/A</v>
      </c>
      <c r="O674" s="167" t="e">
        <f>INDEX('Listado Ins Ana'!J:J,MATCH(Cantidades!G674,'Listado Ins Ana'!H:H,0))</f>
        <v>#N/A</v>
      </c>
      <c r="P674" s="168" t="e">
        <f>INDEX('Listado Ins Ana'!K:K,MATCH(Cantidades!G674,'Listado Ins Ana'!H:H,0))</f>
        <v>#N/A</v>
      </c>
    </row>
    <row r="675" spans="1:16" ht="31.5" x14ac:dyDescent="0.25">
      <c r="A675" s="13" t="s">
        <v>7882</v>
      </c>
      <c r="B675" s="15" t="s">
        <v>24</v>
      </c>
      <c r="C675" s="14"/>
      <c r="D675" s="14" t="s">
        <v>7395</v>
      </c>
      <c r="E675" s="14" t="s">
        <v>7399</v>
      </c>
      <c r="F675" s="14"/>
      <c r="G675" s="15" t="s">
        <v>7765</v>
      </c>
      <c r="H675" s="194" t="s">
        <v>7821</v>
      </c>
      <c r="I675" s="15" t="s">
        <v>7788</v>
      </c>
      <c r="J675" s="16">
        <v>3</v>
      </c>
      <c r="K675" s="15"/>
      <c r="L675" s="14" t="s">
        <v>27</v>
      </c>
      <c r="N675" s="166" t="e">
        <f>INDEX('Listado Ins Ana'!I:I,MATCH(Cantidades!G675,'Listado Ins Ana'!H:H,0))</f>
        <v>#N/A</v>
      </c>
      <c r="O675" s="167" t="e">
        <f>INDEX('Listado Ins Ana'!J:J,MATCH(Cantidades!G675,'Listado Ins Ana'!H:H,0))</f>
        <v>#N/A</v>
      </c>
      <c r="P675" s="168" t="e">
        <f>INDEX('Listado Ins Ana'!K:K,MATCH(Cantidades!G675,'Listado Ins Ana'!H:H,0))</f>
        <v>#N/A</v>
      </c>
    </row>
    <row r="676" spans="1:16" x14ac:dyDescent="0.25">
      <c r="A676" s="13" t="s">
        <v>7882</v>
      </c>
      <c r="B676" s="15" t="s">
        <v>24</v>
      </c>
      <c r="C676" s="14"/>
      <c r="D676" s="14" t="s">
        <v>7395</v>
      </c>
      <c r="E676" s="14" t="s">
        <v>7399</v>
      </c>
      <c r="F676" s="14"/>
      <c r="G676" s="15" t="s">
        <v>7526</v>
      </c>
      <c r="H676" s="194" t="s">
        <v>7950</v>
      </c>
      <c r="I676" s="15" t="s">
        <v>7788</v>
      </c>
      <c r="J676" s="16">
        <v>2</v>
      </c>
      <c r="K676" s="15"/>
      <c r="L676" s="14" t="s">
        <v>27</v>
      </c>
      <c r="N676" s="166" t="e">
        <f>INDEX('Listado Ins Ana'!I:I,MATCH(Cantidades!G676,'Listado Ins Ana'!H:H,0))</f>
        <v>#N/A</v>
      </c>
      <c r="O676" s="167" t="e">
        <f>INDEX('Listado Ins Ana'!J:J,MATCH(Cantidades!G676,'Listado Ins Ana'!H:H,0))</f>
        <v>#N/A</v>
      </c>
      <c r="P676" s="168" t="e">
        <f>INDEX('Listado Ins Ana'!K:K,MATCH(Cantidades!G676,'Listado Ins Ana'!H:H,0))</f>
        <v>#N/A</v>
      </c>
    </row>
    <row r="677" spans="1:16" x14ac:dyDescent="0.25">
      <c r="A677" s="13" t="s">
        <v>7882</v>
      </c>
      <c r="B677" s="15" t="s">
        <v>24</v>
      </c>
      <c r="C677" s="14"/>
      <c r="D677" s="14" t="s">
        <v>7395</v>
      </c>
      <c r="E677" s="14" t="s">
        <v>7399</v>
      </c>
      <c r="F677" s="14"/>
      <c r="G677" s="15" t="s">
        <v>7527</v>
      </c>
      <c r="H677" s="194" t="s">
        <v>7951</v>
      </c>
      <c r="I677" s="15" t="s">
        <v>7788</v>
      </c>
      <c r="J677" s="16">
        <v>2</v>
      </c>
      <c r="K677" s="15"/>
      <c r="L677" s="14" t="s">
        <v>27</v>
      </c>
      <c r="N677" s="166" t="e">
        <f>INDEX('Listado Ins Ana'!I:I,MATCH(Cantidades!G677,'Listado Ins Ana'!H:H,0))</f>
        <v>#N/A</v>
      </c>
      <c r="O677" s="167" t="e">
        <f>INDEX('Listado Ins Ana'!J:J,MATCH(Cantidades!G677,'Listado Ins Ana'!H:H,0))</f>
        <v>#N/A</v>
      </c>
      <c r="P677" s="168" t="e">
        <f>INDEX('Listado Ins Ana'!K:K,MATCH(Cantidades!G677,'Listado Ins Ana'!H:H,0))</f>
        <v>#N/A</v>
      </c>
    </row>
    <row r="678" spans="1:16" x14ac:dyDescent="0.25">
      <c r="A678" s="13" t="s">
        <v>7882</v>
      </c>
      <c r="B678" s="15" t="s">
        <v>24</v>
      </c>
      <c r="C678" s="14"/>
      <c r="D678" s="14" t="s">
        <v>7395</v>
      </c>
      <c r="E678" s="14" t="s">
        <v>7399</v>
      </c>
      <c r="F678" s="14"/>
      <c r="G678" s="15">
        <v>8525</v>
      </c>
      <c r="H678" s="194" t="s">
        <v>7830</v>
      </c>
      <c r="I678" s="15" t="s">
        <v>7788</v>
      </c>
      <c r="J678" s="16">
        <v>18</v>
      </c>
      <c r="K678" s="15"/>
      <c r="L678" s="14" t="s">
        <v>27</v>
      </c>
      <c r="N678" s="166" t="str">
        <f>INDEX('Listado Ins Ana'!I:I,MATCH(Cantidades!G678,'Listado Ins Ana'!H:H,0))</f>
        <v>CODO 90° CPVC TIPO E.L. Ø 1/2". SUMINISTRO E INSTALACIÓN.</v>
      </c>
      <c r="O678" s="167" t="str">
        <f>INDEX('Listado Ins Ana'!J:J,MATCH(Cantidades!G678,'Listado Ins Ana'!H:H,0))</f>
        <v>UN</v>
      </c>
      <c r="P678" s="168">
        <f>INDEX('Listado Ins Ana'!K:K,MATCH(Cantidades!G678,'Listado Ins Ana'!H:H,0))</f>
        <v>5168</v>
      </c>
    </row>
    <row r="679" spans="1:16" ht="31.5" x14ac:dyDescent="0.25">
      <c r="A679" s="13" t="s">
        <v>7882</v>
      </c>
      <c r="B679" s="15" t="s">
        <v>24</v>
      </c>
      <c r="C679" s="14"/>
      <c r="D679" s="14" t="s">
        <v>7395</v>
      </c>
      <c r="E679" s="14" t="s">
        <v>7399</v>
      </c>
      <c r="F679" s="14"/>
      <c r="G679" s="15" t="s">
        <v>7778</v>
      </c>
      <c r="H679" s="194" t="s">
        <v>7822</v>
      </c>
      <c r="I679" s="15" t="s">
        <v>7788</v>
      </c>
      <c r="J679" s="16">
        <v>3</v>
      </c>
      <c r="K679" s="15"/>
      <c r="L679" s="14" t="s">
        <v>27</v>
      </c>
      <c r="N679" s="166" t="e">
        <f>INDEX('Listado Ins Ana'!I:I,MATCH(Cantidades!G679,'Listado Ins Ana'!H:H,0))</f>
        <v>#N/A</v>
      </c>
      <c r="O679" s="167" t="e">
        <f>INDEX('Listado Ins Ana'!J:J,MATCH(Cantidades!G679,'Listado Ins Ana'!H:H,0))</f>
        <v>#N/A</v>
      </c>
      <c r="P679" s="168" t="e">
        <f>INDEX('Listado Ins Ana'!K:K,MATCH(Cantidades!G679,'Listado Ins Ana'!H:H,0))</f>
        <v>#N/A</v>
      </c>
    </row>
    <row r="680" spans="1:16" ht="31.5" x14ac:dyDescent="0.25">
      <c r="A680" s="13" t="s">
        <v>7882</v>
      </c>
      <c r="B680" s="15" t="s">
        <v>24</v>
      </c>
      <c r="C680" s="14"/>
      <c r="D680" s="14" t="s">
        <v>7395</v>
      </c>
      <c r="E680" s="14" t="s">
        <v>7399</v>
      </c>
      <c r="F680" s="14"/>
      <c r="G680" s="15" t="s">
        <v>7470</v>
      </c>
      <c r="H680" s="194" t="s">
        <v>7797</v>
      </c>
      <c r="I680" s="15" t="s">
        <v>7788</v>
      </c>
      <c r="J680" s="16">
        <v>51</v>
      </c>
      <c r="K680" s="15"/>
      <c r="L680" s="14" t="s">
        <v>27</v>
      </c>
      <c r="N680" s="166" t="e">
        <f>INDEX('Listado Ins Ana'!I:I,MATCH(Cantidades!G680,'Listado Ins Ana'!H:H,0))</f>
        <v>#N/A</v>
      </c>
      <c r="O680" s="167" t="e">
        <f>INDEX('Listado Ins Ana'!J:J,MATCH(Cantidades!G680,'Listado Ins Ana'!H:H,0))</f>
        <v>#N/A</v>
      </c>
      <c r="P680" s="168" t="e">
        <f>INDEX('Listado Ins Ana'!K:K,MATCH(Cantidades!G680,'Listado Ins Ana'!H:H,0))</f>
        <v>#N/A</v>
      </c>
    </row>
    <row r="681" spans="1:16" ht="31.5" x14ac:dyDescent="0.25">
      <c r="A681" s="13" t="s">
        <v>7882</v>
      </c>
      <c r="B681" s="15" t="s">
        <v>24</v>
      </c>
      <c r="C681" s="14"/>
      <c r="D681" s="14" t="s">
        <v>7395</v>
      </c>
      <c r="E681" s="14" t="s">
        <v>7399</v>
      </c>
      <c r="F681" s="14"/>
      <c r="G681" s="15" t="s">
        <v>7471</v>
      </c>
      <c r="H681" s="194" t="s">
        <v>7798</v>
      </c>
      <c r="I681" s="15" t="s">
        <v>7788</v>
      </c>
      <c r="J681" s="16">
        <v>83</v>
      </c>
      <c r="K681" s="15"/>
      <c r="L681" s="14" t="s">
        <v>27</v>
      </c>
      <c r="N681" s="166" t="e">
        <f>INDEX('Listado Ins Ana'!I:I,MATCH(Cantidades!G681,'Listado Ins Ana'!H:H,0))</f>
        <v>#N/A</v>
      </c>
      <c r="O681" s="167" t="e">
        <f>INDEX('Listado Ins Ana'!J:J,MATCH(Cantidades!G681,'Listado Ins Ana'!H:H,0))</f>
        <v>#N/A</v>
      </c>
      <c r="P681" s="168" t="e">
        <f>INDEX('Listado Ins Ana'!K:K,MATCH(Cantidades!G681,'Listado Ins Ana'!H:H,0))</f>
        <v>#N/A</v>
      </c>
    </row>
    <row r="682" spans="1:16" ht="31.5" x14ac:dyDescent="0.25">
      <c r="A682" s="13" t="s">
        <v>7882</v>
      </c>
      <c r="B682" s="15" t="s">
        <v>24</v>
      </c>
      <c r="C682" s="14"/>
      <c r="D682" s="14" t="s">
        <v>7395</v>
      </c>
      <c r="E682" s="14" t="s">
        <v>7399</v>
      </c>
      <c r="F682" s="14"/>
      <c r="G682" s="15" t="s">
        <v>7472</v>
      </c>
      <c r="H682" s="194" t="s">
        <v>7799</v>
      </c>
      <c r="I682" s="15" t="s">
        <v>7788</v>
      </c>
      <c r="J682" s="16">
        <v>18</v>
      </c>
      <c r="K682" s="15"/>
      <c r="L682" s="14" t="s">
        <v>27</v>
      </c>
      <c r="N682" s="166" t="e">
        <f>INDEX('Listado Ins Ana'!I:I,MATCH(Cantidades!G682,'Listado Ins Ana'!H:H,0))</f>
        <v>#N/A</v>
      </c>
      <c r="O682" s="167" t="e">
        <f>INDEX('Listado Ins Ana'!J:J,MATCH(Cantidades!G682,'Listado Ins Ana'!H:H,0))</f>
        <v>#N/A</v>
      </c>
      <c r="P682" s="168" t="e">
        <f>INDEX('Listado Ins Ana'!K:K,MATCH(Cantidades!G682,'Listado Ins Ana'!H:H,0))</f>
        <v>#N/A</v>
      </c>
    </row>
    <row r="683" spans="1:16" ht="31.5" x14ac:dyDescent="0.25">
      <c r="A683" s="13" t="s">
        <v>7882</v>
      </c>
      <c r="B683" s="15" t="s">
        <v>24</v>
      </c>
      <c r="C683" s="14"/>
      <c r="D683" s="14" t="s">
        <v>7395</v>
      </c>
      <c r="E683" s="14" t="s">
        <v>7399</v>
      </c>
      <c r="F683" s="14"/>
      <c r="G683" s="15" t="s">
        <v>7779</v>
      </c>
      <c r="H683" s="194" t="s">
        <v>7823</v>
      </c>
      <c r="I683" s="15" t="s">
        <v>7788</v>
      </c>
      <c r="J683" s="16">
        <v>9</v>
      </c>
      <c r="K683" s="15"/>
      <c r="L683" s="14" t="s">
        <v>27</v>
      </c>
      <c r="N683" s="166" t="e">
        <f>INDEX('Listado Ins Ana'!I:I,MATCH(Cantidades!G683,'Listado Ins Ana'!H:H,0))</f>
        <v>#N/A</v>
      </c>
      <c r="O683" s="167" t="e">
        <f>INDEX('Listado Ins Ana'!J:J,MATCH(Cantidades!G683,'Listado Ins Ana'!H:H,0))</f>
        <v>#N/A</v>
      </c>
      <c r="P683" s="168" t="e">
        <f>INDEX('Listado Ins Ana'!K:K,MATCH(Cantidades!G683,'Listado Ins Ana'!H:H,0))</f>
        <v>#N/A</v>
      </c>
    </row>
    <row r="684" spans="1:16" ht="31.5" x14ac:dyDescent="0.25">
      <c r="A684" s="13" t="s">
        <v>7882</v>
      </c>
      <c r="B684" s="15" t="s">
        <v>24</v>
      </c>
      <c r="C684" s="14"/>
      <c r="D684" s="14" t="s">
        <v>7395</v>
      </c>
      <c r="E684" s="14" t="s">
        <v>7399</v>
      </c>
      <c r="F684" s="14"/>
      <c r="G684" s="15" t="s">
        <v>7473</v>
      </c>
      <c r="H684" s="194" t="s">
        <v>7800</v>
      </c>
      <c r="I684" s="15" t="s">
        <v>7788</v>
      </c>
      <c r="J684" s="16">
        <v>12</v>
      </c>
      <c r="K684" s="15"/>
      <c r="L684" s="14" t="s">
        <v>27</v>
      </c>
      <c r="N684" s="166" t="e">
        <f>INDEX('Listado Ins Ana'!I:I,MATCH(Cantidades!G684,'Listado Ins Ana'!H:H,0))</f>
        <v>#N/A</v>
      </c>
      <c r="O684" s="167" t="e">
        <f>INDEX('Listado Ins Ana'!J:J,MATCH(Cantidades!G684,'Listado Ins Ana'!H:H,0))</f>
        <v>#N/A</v>
      </c>
      <c r="P684" s="168" t="e">
        <f>INDEX('Listado Ins Ana'!K:K,MATCH(Cantidades!G684,'Listado Ins Ana'!H:H,0))</f>
        <v>#N/A</v>
      </c>
    </row>
    <row r="685" spans="1:16" ht="31.5" x14ac:dyDescent="0.25">
      <c r="A685" s="13" t="s">
        <v>7882</v>
      </c>
      <c r="B685" s="15" t="s">
        <v>24</v>
      </c>
      <c r="C685" s="14"/>
      <c r="D685" s="14" t="s">
        <v>7395</v>
      </c>
      <c r="E685" s="14" t="s">
        <v>7399</v>
      </c>
      <c r="F685" s="14"/>
      <c r="G685" s="15" t="s">
        <v>7475</v>
      </c>
      <c r="H685" s="194" t="s">
        <v>7802</v>
      </c>
      <c r="I685" s="15" t="s">
        <v>7788</v>
      </c>
      <c r="J685" s="16">
        <v>3</v>
      </c>
      <c r="K685" s="15"/>
      <c r="L685" s="14" t="s">
        <v>27</v>
      </c>
      <c r="N685" s="166" t="e">
        <f>INDEX('Listado Ins Ana'!I:I,MATCH(Cantidades!G685,'Listado Ins Ana'!H:H,0))</f>
        <v>#N/A</v>
      </c>
      <c r="O685" s="167" t="e">
        <f>INDEX('Listado Ins Ana'!J:J,MATCH(Cantidades!G685,'Listado Ins Ana'!H:H,0))</f>
        <v>#N/A</v>
      </c>
      <c r="P685" s="168" t="e">
        <f>INDEX('Listado Ins Ana'!K:K,MATCH(Cantidades!G685,'Listado Ins Ana'!H:H,0))</f>
        <v>#N/A</v>
      </c>
    </row>
    <row r="686" spans="1:16" x14ac:dyDescent="0.25">
      <c r="A686" s="13" t="s">
        <v>7882</v>
      </c>
      <c r="B686" s="15" t="s">
        <v>24</v>
      </c>
      <c r="C686" s="14"/>
      <c r="D686" s="14" t="s">
        <v>7395</v>
      </c>
      <c r="E686" s="14" t="s">
        <v>7399</v>
      </c>
      <c r="F686" s="14"/>
      <c r="G686" s="15" t="s">
        <v>7553</v>
      </c>
      <c r="H686" s="194" t="s">
        <v>7952</v>
      </c>
      <c r="I686" s="15" t="s">
        <v>7788</v>
      </c>
      <c r="J686" s="16">
        <v>2</v>
      </c>
      <c r="K686" s="15"/>
      <c r="L686" s="14" t="s">
        <v>27</v>
      </c>
      <c r="N686" s="166" t="e">
        <f>INDEX('Listado Ins Ana'!I:I,MATCH(Cantidades!G686,'Listado Ins Ana'!H:H,0))</f>
        <v>#N/A</v>
      </c>
      <c r="O686" s="167" t="e">
        <f>INDEX('Listado Ins Ana'!J:J,MATCH(Cantidades!G686,'Listado Ins Ana'!H:H,0))</f>
        <v>#N/A</v>
      </c>
      <c r="P686" s="168" t="e">
        <f>INDEX('Listado Ins Ana'!K:K,MATCH(Cantidades!G686,'Listado Ins Ana'!H:H,0))</f>
        <v>#N/A</v>
      </c>
    </row>
    <row r="687" spans="1:16" x14ac:dyDescent="0.25">
      <c r="A687" s="13" t="s">
        <v>7882</v>
      </c>
      <c r="B687" s="15" t="s">
        <v>24</v>
      </c>
      <c r="C687" s="14"/>
      <c r="D687" s="14" t="s">
        <v>7395</v>
      </c>
      <c r="E687" s="14" t="s">
        <v>7399</v>
      </c>
      <c r="F687" s="14"/>
      <c r="G687" s="15" t="s">
        <v>7476</v>
      </c>
      <c r="H687" s="194" t="s">
        <v>7953</v>
      </c>
      <c r="I687" s="15" t="s">
        <v>7788</v>
      </c>
      <c r="J687" s="16">
        <v>1</v>
      </c>
      <c r="K687" s="15"/>
      <c r="L687" s="14" t="s">
        <v>27</v>
      </c>
      <c r="N687" s="166" t="e">
        <f>INDEX('Listado Ins Ana'!I:I,MATCH(Cantidades!G687,'Listado Ins Ana'!H:H,0))</f>
        <v>#N/A</v>
      </c>
      <c r="O687" s="167" t="e">
        <f>INDEX('Listado Ins Ana'!J:J,MATCH(Cantidades!G687,'Listado Ins Ana'!H:H,0))</f>
        <v>#N/A</v>
      </c>
      <c r="P687" s="168" t="e">
        <f>INDEX('Listado Ins Ana'!K:K,MATCH(Cantidades!G687,'Listado Ins Ana'!H:H,0))</f>
        <v>#N/A</v>
      </c>
    </row>
    <row r="688" spans="1:16" x14ac:dyDescent="0.25">
      <c r="A688" s="13" t="s">
        <v>7882</v>
      </c>
      <c r="B688" s="15" t="s">
        <v>24</v>
      </c>
      <c r="C688" s="14"/>
      <c r="D688" s="14" t="s">
        <v>7395</v>
      </c>
      <c r="E688" s="14" t="s">
        <v>7399</v>
      </c>
      <c r="F688" s="14"/>
      <c r="G688" s="15" t="s">
        <v>7478</v>
      </c>
      <c r="H688" s="194" t="s">
        <v>7954</v>
      </c>
      <c r="I688" s="15" t="s">
        <v>7788</v>
      </c>
      <c r="J688" s="16">
        <v>1</v>
      </c>
      <c r="K688" s="15"/>
      <c r="L688" s="14" t="s">
        <v>27</v>
      </c>
      <c r="N688" s="166" t="e">
        <f>INDEX('Listado Ins Ana'!I:I,MATCH(Cantidades!G688,'Listado Ins Ana'!H:H,0))</f>
        <v>#N/A</v>
      </c>
      <c r="O688" s="167" t="e">
        <f>INDEX('Listado Ins Ana'!J:J,MATCH(Cantidades!G688,'Listado Ins Ana'!H:H,0))</f>
        <v>#N/A</v>
      </c>
      <c r="P688" s="168" t="e">
        <f>INDEX('Listado Ins Ana'!K:K,MATCH(Cantidades!G688,'Listado Ins Ana'!H:H,0))</f>
        <v>#N/A</v>
      </c>
    </row>
    <row r="689" spans="1:16" ht="47.25" x14ac:dyDescent="0.25">
      <c r="A689" s="13" t="s">
        <v>7882</v>
      </c>
      <c r="B689" s="15" t="s">
        <v>24</v>
      </c>
      <c r="C689" s="14"/>
      <c r="D689" s="14" t="s">
        <v>7395</v>
      </c>
      <c r="E689" s="14" t="s">
        <v>7399</v>
      </c>
      <c r="F689" s="14"/>
      <c r="G689" s="15">
        <v>8515</v>
      </c>
      <c r="H689" s="194" t="s">
        <v>7864</v>
      </c>
      <c r="I689" s="15" t="s">
        <v>7788</v>
      </c>
      <c r="J689" s="16">
        <v>2</v>
      </c>
      <c r="K689" s="15"/>
      <c r="L689" s="14" t="s">
        <v>27</v>
      </c>
      <c r="N689" s="166" t="str">
        <f>INDEX('Listado Ins Ana'!I:I,MATCH(Cantidades!G689,'Listado Ins Ana'!H:H,0))</f>
        <v>PUNTO HIDRÁULICO AGUA CALIENTE CPVC Ø 1/2" DUCHA. INCLUYE SUMINISTRO E INSTALACIÓN, INCLUYE ACCESORIOS, TUBERÍA, SOLDADURA Y CINTA TEFLÓN.</v>
      </c>
      <c r="O689" s="167" t="str">
        <f>INDEX('Listado Ins Ana'!J:J,MATCH(Cantidades!G689,'Listado Ins Ana'!H:H,0))</f>
        <v>UN</v>
      </c>
      <c r="P689" s="168">
        <f>INDEX('Listado Ins Ana'!K:K,MATCH(Cantidades!G689,'Listado Ins Ana'!H:H,0))</f>
        <v>14381</v>
      </c>
    </row>
    <row r="690" spans="1:16" ht="47.25" x14ac:dyDescent="0.25">
      <c r="A690" s="13" t="s">
        <v>7882</v>
      </c>
      <c r="B690" s="15" t="s">
        <v>24</v>
      </c>
      <c r="C690" s="14"/>
      <c r="D690" s="14" t="s">
        <v>7395</v>
      </c>
      <c r="E690" s="14" t="s">
        <v>7399</v>
      </c>
      <c r="F690" s="14"/>
      <c r="G690" s="15">
        <v>8603</v>
      </c>
      <c r="H690" s="194" t="s">
        <v>7480</v>
      </c>
      <c r="I690" s="15" t="s">
        <v>7788</v>
      </c>
      <c r="J690" s="16">
        <v>2</v>
      </c>
      <c r="K690" s="15"/>
      <c r="L690" s="14" t="s">
        <v>27</v>
      </c>
      <c r="N690" s="166" t="str">
        <f>INDEX('Listado Ins Ana'!I:I,MATCH(Cantidades!G690,'Listado Ins Ana'!H:H,0))</f>
        <v>PUNTO HIDRÁULICO AGUA FRÍA PVC 1/2" DUCHA. (INCLUYE SUMINISTRO E INSTALACIÓN, INCLUYE ACCESORIOS, TUBERÍA, SOLDADURA Y CINTA TEFLÓN).</v>
      </c>
      <c r="O690" s="167" t="str">
        <f>INDEX('Listado Ins Ana'!J:J,MATCH(Cantidades!G690,'Listado Ins Ana'!H:H,0))</f>
        <v>UN</v>
      </c>
      <c r="P690" s="168">
        <f>INDEX('Listado Ins Ana'!K:K,MATCH(Cantidades!G690,'Listado Ins Ana'!H:H,0))</f>
        <v>42982</v>
      </c>
    </row>
    <row r="691" spans="1:16" ht="47.25" x14ac:dyDescent="0.25">
      <c r="A691" s="13" t="s">
        <v>7882</v>
      </c>
      <c r="B691" s="15" t="s">
        <v>24</v>
      </c>
      <c r="C691" s="14"/>
      <c r="D691" s="14" t="s">
        <v>7395</v>
      </c>
      <c r="E691" s="14" t="s">
        <v>7399</v>
      </c>
      <c r="F691" s="14"/>
      <c r="G691" s="15">
        <v>8519</v>
      </c>
      <c r="H691" s="194" t="s">
        <v>7481</v>
      </c>
      <c r="I691" s="15" t="s">
        <v>7788</v>
      </c>
      <c r="J691" s="16">
        <v>14</v>
      </c>
      <c r="K691" s="15"/>
      <c r="L691" s="14" t="s">
        <v>27</v>
      </c>
      <c r="N691" s="166" t="str">
        <f>INDEX('Listado Ins Ana'!I:I,MATCH(Cantidades!G691,'Listado Ins Ana'!H:H,0))</f>
        <v>PUNTO HIDRÁULICO AGUA FRÍA PVCP Ø 1/2" LAVAPLATOS. INCLUYE SUMINISTRO E INSTALACIÓN, INCLUYE ACCESORIOS, TUBERÍA, SOLDADURA Y CINTA TEFLÓN.</v>
      </c>
      <c r="O691" s="167" t="str">
        <f>INDEX('Listado Ins Ana'!J:J,MATCH(Cantidades!G691,'Listado Ins Ana'!H:H,0))</f>
        <v>UN</v>
      </c>
      <c r="P691" s="168">
        <f>INDEX('Listado Ins Ana'!K:K,MATCH(Cantidades!G691,'Listado Ins Ana'!H:H,0))</f>
        <v>17196</v>
      </c>
    </row>
    <row r="692" spans="1:16" ht="47.25" x14ac:dyDescent="0.25">
      <c r="A692" s="13" t="s">
        <v>7882</v>
      </c>
      <c r="B692" s="15" t="s">
        <v>24</v>
      </c>
      <c r="C692" s="14"/>
      <c r="D692" s="14" t="s">
        <v>7395</v>
      </c>
      <c r="E692" s="14" t="s">
        <v>7399</v>
      </c>
      <c r="F692" s="14"/>
      <c r="G692" s="15">
        <v>8528</v>
      </c>
      <c r="H692" s="194" t="s">
        <v>7482</v>
      </c>
      <c r="I692" s="15" t="s">
        <v>7788</v>
      </c>
      <c r="J692" s="16">
        <v>3</v>
      </c>
      <c r="K692" s="15"/>
      <c r="L692" s="14" t="s">
        <v>27</v>
      </c>
      <c r="N692" s="166" t="str">
        <f>INDEX('Listado Ins Ana'!I:I,MATCH(Cantidades!G692,'Listado Ins Ana'!H:H,0))</f>
        <v>PUNTO HIDRÁULICO AGUA FRÍA PVCP Ø 1/2" LLAVE MANGUERA. INCLUYE SUMINISTRO E INSTALACIÓN, INCLUYE ACCESORIOS, TUBERÍA, SOLDADURA Y CINTA TEFLÓN.</v>
      </c>
      <c r="O692" s="167" t="str">
        <f>INDEX('Listado Ins Ana'!J:J,MATCH(Cantidades!G692,'Listado Ins Ana'!H:H,0))</f>
        <v>UN</v>
      </c>
      <c r="P692" s="168">
        <f>INDEX('Listado Ins Ana'!K:K,MATCH(Cantidades!G692,'Listado Ins Ana'!H:H,0))</f>
        <v>16261</v>
      </c>
    </row>
    <row r="693" spans="1:16" x14ac:dyDescent="0.25">
      <c r="A693" s="13" t="s">
        <v>7882</v>
      </c>
      <c r="B693" s="15" t="s">
        <v>24</v>
      </c>
      <c r="C693" s="14"/>
      <c r="D693" s="14" t="s">
        <v>7395</v>
      </c>
      <c r="E693" s="14" t="s">
        <v>7399</v>
      </c>
      <c r="F693" s="14"/>
      <c r="G693" s="15" t="s">
        <v>7767</v>
      </c>
      <c r="H693" s="194" t="s">
        <v>7825</v>
      </c>
      <c r="I693" s="15" t="s">
        <v>7788</v>
      </c>
      <c r="J693" s="16">
        <v>2</v>
      </c>
      <c r="K693" s="15"/>
      <c r="L693" s="14" t="s">
        <v>27</v>
      </c>
      <c r="N693" s="166" t="e">
        <f>INDEX('Listado Ins Ana'!I:I,MATCH(Cantidades!G693,'Listado Ins Ana'!H:H,0))</f>
        <v>#N/A</v>
      </c>
      <c r="O693" s="167" t="e">
        <f>INDEX('Listado Ins Ana'!J:J,MATCH(Cantidades!G693,'Listado Ins Ana'!H:H,0))</f>
        <v>#N/A</v>
      </c>
      <c r="P693" s="168" t="e">
        <f>INDEX('Listado Ins Ana'!K:K,MATCH(Cantidades!G693,'Listado Ins Ana'!H:H,0))</f>
        <v>#N/A</v>
      </c>
    </row>
    <row r="694" spans="1:16" ht="31.5" x14ac:dyDescent="0.25">
      <c r="A694" s="13" t="s">
        <v>7882</v>
      </c>
      <c r="B694" s="15" t="s">
        <v>24</v>
      </c>
      <c r="C694" s="14"/>
      <c r="D694" s="14" t="s">
        <v>7395</v>
      </c>
      <c r="E694" s="14" t="s">
        <v>7399</v>
      </c>
      <c r="F694" s="14"/>
      <c r="G694" s="15" t="s">
        <v>7768</v>
      </c>
      <c r="H694" s="194" t="s">
        <v>7769</v>
      </c>
      <c r="I694" s="15" t="s">
        <v>7788</v>
      </c>
      <c r="J694" s="16">
        <v>3</v>
      </c>
      <c r="K694" s="15"/>
      <c r="L694" s="14" t="s">
        <v>27</v>
      </c>
      <c r="N694" s="166" t="e">
        <f>INDEX('Listado Ins Ana'!I:I,MATCH(Cantidades!G694,'Listado Ins Ana'!H:H,0))</f>
        <v>#N/A</v>
      </c>
      <c r="O694" s="167" t="e">
        <f>INDEX('Listado Ins Ana'!J:J,MATCH(Cantidades!G694,'Listado Ins Ana'!H:H,0))</f>
        <v>#N/A</v>
      </c>
      <c r="P694" s="168" t="e">
        <f>INDEX('Listado Ins Ana'!K:K,MATCH(Cantidades!G694,'Listado Ins Ana'!H:H,0))</f>
        <v>#N/A</v>
      </c>
    </row>
    <row r="695" spans="1:16" x14ac:dyDescent="0.25">
      <c r="A695" s="13" t="s">
        <v>7882</v>
      </c>
      <c r="B695" s="15" t="s">
        <v>24</v>
      </c>
      <c r="C695" s="14"/>
      <c r="D695" s="14" t="s">
        <v>7395</v>
      </c>
      <c r="E695" s="14" t="s">
        <v>7399</v>
      </c>
      <c r="F695" s="14"/>
      <c r="G695" s="15" t="s">
        <v>7488</v>
      </c>
      <c r="H695" s="194" t="s">
        <v>7955</v>
      </c>
      <c r="I695" s="15" t="s">
        <v>7788</v>
      </c>
      <c r="J695" s="16">
        <v>2</v>
      </c>
      <c r="K695" s="15"/>
      <c r="L695" s="14" t="s">
        <v>27</v>
      </c>
      <c r="N695" s="166" t="e">
        <f>INDEX('Listado Ins Ana'!I:I,MATCH(Cantidades!G695,'Listado Ins Ana'!H:H,0))</f>
        <v>#N/A</v>
      </c>
      <c r="O695" s="167" t="e">
        <f>INDEX('Listado Ins Ana'!J:J,MATCH(Cantidades!G695,'Listado Ins Ana'!H:H,0))</f>
        <v>#N/A</v>
      </c>
      <c r="P695" s="168" t="e">
        <f>INDEX('Listado Ins Ana'!K:K,MATCH(Cantidades!G695,'Listado Ins Ana'!H:H,0))</f>
        <v>#N/A</v>
      </c>
    </row>
    <row r="696" spans="1:16" x14ac:dyDescent="0.25">
      <c r="A696" s="13" t="s">
        <v>7882</v>
      </c>
      <c r="B696" s="15" t="s">
        <v>24</v>
      </c>
      <c r="C696" s="14"/>
      <c r="D696" s="14" t="s">
        <v>7395</v>
      </c>
      <c r="E696" s="14" t="s">
        <v>7399</v>
      </c>
      <c r="F696" s="14"/>
      <c r="G696" s="15" t="s">
        <v>7956</v>
      </c>
      <c r="H696" s="194" t="s">
        <v>7957</v>
      </c>
      <c r="I696" s="15" t="s">
        <v>7788</v>
      </c>
      <c r="J696" s="16">
        <v>6</v>
      </c>
      <c r="K696" s="15"/>
      <c r="L696" s="14" t="s">
        <v>27</v>
      </c>
      <c r="N696" s="166" t="e">
        <f>INDEX('Listado Ins Ana'!I:I,MATCH(Cantidades!G696,'Listado Ins Ana'!H:H,0))</f>
        <v>#N/A</v>
      </c>
      <c r="O696" s="167" t="e">
        <f>INDEX('Listado Ins Ana'!J:J,MATCH(Cantidades!G696,'Listado Ins Ana'!H:H,0))</f>
        <v>#N/A</v>
      </c>
      <c r="P696" s="168" t="e">
        <f>INDEX('Listado Ins Ana'!K:K,MATCH(Cantidades!G696,'Listado Ins Ana'!H:H,0))</f>
        <v>#N/A</v>
      </c>
    </row>
    <row r="697" spans="1:16" ht="31.5" x14ac:dyDescent="0.25">
      <c r="A697" s="13" t="s">
        <v>7882</v>
      </c>
      <c r="B697" s="15" t="s">
        <v>24</v>
      </c>
      <c r="C697" s="14"/>
      <c r="D697" s="14" t="s">
        <v>7395</v>
      </c>
      <c r="E697" s="14" t="s">
        <v>7399</v>
      </c>
      <c r="F697" s="14"/>
      <c r="G697" s="15" t="s">
        <v>7865</v>
      </c>
      <c r="H697" s="194" t="s">
        <v>7866</v>
      </c>
      <c r="I697" s="15" t="s">
        <v>7788</v>
      </c>
      <c r="J697" s="16">
        <v>2</v>
      </c>
      <c r="K697" s="15"/>
      <c r="L697" s="14" t="s">
        <v>27</v>
      </c>
      <c r="N697" s="166" t="e">
        <f>INDEX('Listado Ins Ana'!I:I,MATCH(Cantidades!G697,'Listado Ins Ana'!H:H,0))</f>
        <v>#N/A</v>
      </c>
      <c r="O697" s="167" t="e">
        <f>INDEX('Listado Ins Ana'!J:J,MATCH(Cantidades!G697,'Listado Ins Ana'!H:H,0))</f>
        <v>#N/A</v>
      </c>
      <c r="P697" s="168" t="e">
        <f>INDEX('Listado Ins Ana'!K:K,MATCH(Cantidades!G697,'Listado Ins Ana'!H:H,0))</f>
        <v>#N/A</v>
      </c>
    </row>
    <row r="698" spans="1:16" x14ac:dyDescent="0.25">
      <c r="A698" s="13" t="s">
        <v>7882</v>
      </c>
      <c r="B698" s="15" t="s">
        <v>24</v>
      </c>
      <c r="C698" s="14"/>
      <c r="D698" s="14" t="s">
        <v>7395</v>
      </c>
      <c r="E698" s="14" t="s">
        <v>7399</v>
      </c>
      <c r="F698" s="14"/>
      <c r="G698" s="15" t="s">
        <v>7826</v>
      </c>
      <c r="H698" s="194" t="s">
        <v>7827</v>
      </c>
      <c r="I698" s="15" t="s">
        <v>7788</v>
      </c>
      <c r="J698" s="16">
        <v>2</v>
      </c>
      <c r="K698" s="15"/>
      <c r="L698" s="14" t="s">
        <v>27</v>
      </c>
      <c r="N698" s="166" t="e">
        <f>INDEX('Listado Ins Ana'!I:I,MATCH(Cantidades!G698,'Listado Ins Ana'!H:H,0))</f>
        <v>#N/A</v>
      </c>
      <c r="O698" s="167" t="e">
        <f>INDEX('Listado Ins Ana'!J:J,MATCH(Cantidades!G698,'Listado Ins Ana'!H:H,0))</f>
        <v>#N/A</v>
      </c>
      <c r="P698" s="168" t="e">
        <f>INDEX('Listado Ins Ana'!K:K,MATCH(Cantidades!G698,'Listado Ins Ana'!H:H,0))</f>
        <v>#N/A</v>
      </c>
    </row>
    <row r="699" spans="1:16" ht="31.5" x14ac:dyDescent="0.25">
      <c r="A699" s="13" t="s">
        <v>7882</v>
      </c>
      <c r="B699" s="15" t="s">
        <v>24</v>
      </c>
      <c r="C699" s="14"/>
      <c r="D699" s="14" t="s">
        <v>7395</v>
      </c>
      <c r="E699" s="14" t="s">
        <v>7399</v>
      </c>
      <c r="F699" s="14"/>
      <c r="G699" s="15" t="s">
        <v>7494</v>
      </c>
      <c r="H699" s="194" t="s">
        <v>7804</v>
      </c>
      <c r="I699" s="15" t="s">
        <v>7788</v>
      </c>
      <c r="J699" s="16">
        <v>7</v>
      </c>
      <c r="K699" s="15"/>
      <c r="L699" s="14" t="s">
        <v>27</v>
      </c>
      <c r="N699" s="166" t="e">
        <f>INDEX('Listado Ins Ana'!I:I,MATCH(Cantidades!G699,'Listado Ins Ana'!H:H,0))</f>
        <v>#N/A</v>
      </c>
      <c r="O699" s="167" t="e">
        <f>INDEX('Listado Ins Ana'!J:J,MATCH(Cantidades!G699,'Listado Ins Ana'!H:H,0))</f>
        <v>#N/A</v>
      </c>
      <c r="P699" s="168" t="e">
        <f>INDEX('Listado Ins Ana'!K:K,MATCH(Cantidades!G699,'Listado Ins Ana'!H:H,0))</f>
        <v>#N/A</v>
      </c>
    </row>
    <row r="700" spans="1:16" ht="31.5" x14ac:dyDescent="0.25">
      <c r="A700" s="13" t="s">
        <v>7882</v>
      </c>
      <c r="B700" s="15" t="s">
        <v>24</v>
      </c>
      <c r="C700" s="14"/>
      <c r="D700" s="14" t="s">
        <v>7395</v>
      </c>
      <c r="E700" s="14" t="s">
        <v>7399</v>
      </c>
      <c r="F700" s="14"/>
      <c r="G700" s="15" t="s">
        <v>7495</v>
      </c>
      <c r="H700" s="194" t="s">
        <v>7805</v>
      </c>
      <c r="I700" s="15" t="s">
        <v>7788</v>
      </c>
      <c r="J700" s="16">
        <v>2</v>
      </c>
      <c r="K700" s="15"/>
      <c r="L700" s="14" t="s">
        <v>27</v>
      </c>
      <c r="N700" s="166" t="e">
        <f>INDEX('Listado Ins Ana'!I:I,MATCH(Cantidades!G700,'Listado Ins Ana'!H:H,0))</f>
        <v>#N/A</v>
      </c>
      <c r="O700" s="167" t="e">
        <f>INDEX('Listado Ins Ana'!J:J,MATCH(Cantidades!G700,'Listado Ins Ana'!H:H,0))</f>
        <v>#N/A</v>
      </c>
      <c r="P700" s="168" t="e">
        <f>INDEX('Listado Ins Ana'!K:K,MATCH(Cantidades!G700,'Listado Ins Ana'!H:H,0))</f>
        <v>#N/A</v>
      </c>
    </row>
    <row r="701" spans="1:16" ht="31.5" x14ac:dyDescent="0.25">
      <c r="A701" s="13" t="s">
        <v>7882</v>
      </c>
      <c r="B701" s="15" t="s">
        <v>24</v>
      </c>
      <c r="C701" s="14"/>
      <c r="D701" s="14" t="s">
        <v>7395</v>
      </c>
      <c r="E701" s="14" t="s">
        <v>7399</v>
      </c>
      <c r="F701" s="14"/>
      <c r="G701" s="15" t="s">
        <v>7496</v>
      </c>
      <c r="H701" s="194" t="s">
        <v>7806</v>
      </c>
      <c r="I701" s="15" t="s">
        <v>7788</v>
      </c>
      <c r="J701" s="16">
        <v>7</v>
      </c>
      <c r="K701" s="15"/>
      <c r="L701" s="14" t="s">
        <v>27</v>
      </c>
      <c r="N701" s="166" t="e">
        <f>INDEX('Listado Ins Ana'!I:I,MATCH(Cantidades!G701,'Listado Ins Ana'!H:H,0))</f>
        <v>#N/A</v>
      </c>
      <c r="O701" s="167" t="e">
        <f>INDEX('Listado Ins Ana'!J:J,MATCH(Cantidades!G701,'Listado Ins Ana'!H:H,0))</f>
        <v>#N/A</v>
      </c>
      <c r="P701" s="168" t="e">
        <f>INDEX('Listado Ins Ana'!K:K,MATCH(Cantidades!G701,'Listado Ins Ana'!H:H,0))</f>
        <v>#N/A</v>
      </c>
    </row>
    <row r="702" spans="1:16" x14ac:dyDescent="0.25">
      <c r="A702" s="13" t="s">
        <v>7882</v>
      </c>
      <c r="B702" s="15" t="s">
        <v>24</v>
      </c>
      <c r="C702" s="14"/>
      <c r="D702" s="14" t="s">
        <v>7395</v>
      </c>
      <c r="E702" s="14" t="s">
        <v>7399</v>
      </c>
      <c r="F702" s="14"/>
      <c r="G702" s="15" t="s">
        <v>7498</v>
      </c>
      <c r="H702" s="194" t="s">
        <v>7808</v>
      </c>
      <c r="I702" s="15" t="s">
        <v>7788</v>
      </c>
      <c r="J702" s="16">
        <v>1</v>
      </c>
      <c r="K702" s="15"/>
      <c r="L702" s="14" t="s">
        <v>27</v>
      </c>
      <c r="N702" s="166" t="e">
        <f>INDEX('Listado Ins Ana'!I:I,MATCH(Cantidades!G702,'Listado Ins Ana'!H:H,0))</f>
        <v>#N/A</v>
      </c>
      <c r="O702" s="167" t="e">
        <f>INDEX('Listado Ins Ana'!J:J,MATCH(Cantidades!G702,'Listado Ins Ana'!H:H,0))</f>
        <v>#N/A</v>
      </c>
      <c r="P702" s="168" t="e">
        <f>INDEX('Listado Ins Ana'!K:K,MATCH(Cantidades!G702,'Listado Ins Ana'!H:H,0))</f>
        <v>#N/A</v>
      </c>
    </row>
    <row r="703" spans="1:16" ht="31.5" x14ac:dyDescent="0.25">
      <c r="A703" s="13" t="s">
        <v>7882</v>
      </c>
      <c r="B703" s="15" t="s">
        <v>24</v>
      </c>
      <c r="C703" s="14"/>
      <c r="D703" s="14" t="s">
        <v>7395</v>
      </c>
      <c r="E703" s="14" t="s">
        <v>7399</v>
      </c>
      <c r="F703" s="14"/>
      <c r="G703" s="15" t="s">
        <v>7500</v>
      </c>
      <c r="H703" s="194" t="s">
        <v>7809</v>
      </c>
      <c r="I703" s="15" t="s">
        <v>7788</v>
      </c>
      <c r="J703" s="16">
        <v>3</v>
      </c>
      <c r="K703" s="15"/>
      <c r="L703" s="14" t="s">
        <v>27</v>
      </c>
      <c r="N703" s="166" t="e">
        <f>INDEX('Listado Ins Ana'!I:I,MATCH(Cantidades!G703,'Listado Ins Ana'!H:H,0))</f>
        <v>#N/A</v>
      </c>
      <c r="O703" s="167" t="e">
        <f>INDEX('Listado Ins Ana'!J:J,MATCH(Cantidades!G703,'Listado Ins Ana'!H:H,0))</f>
        <v>#N/A</v>
      </c>
      <c r="P703" s="168" t="e">
        <f>INDEX('Listado Ins Ana'!K:K,MATCH(Cantidades!G703,'Listado Ins Ana'!H:H,0))</f>
        <v>#N/A</v>
      </c>
    </row>
    <row r="704" spans="1:16" ht="31.5" x14ac:dyDescent="0.25">
      <c r="A704" s="13" t="s">
        <v>7882</v>
      </c>
      <c r="B704" s="15" t="s">
        <v>24</v>
      </c>
      <c r="C704" s="14"/>
      <c r="D704" s="14" t="s">
        <v>7395</v>
      </c>
      <c r="E704" s="14" t="s">
        <v>7399</v>
      </c>
      <c r="F704" s="14"/>
      <c r="G704" s="15" t="s">
        <v>7501</v>
      </c>
      <c r="H704" s="194" t="s">
        <v>7810</v>
      </c>
      <c r="I704" s="15" t="s">
        <v>7788</v>
      </c>
      <c r="J704" s="16">
        <v>5</v>
      </c>
      <c r="K704" s="15"/>
      <c r="L704" s="14" t="s">
        <v>27</v>
      </c>
      <c r="N704" s="166" t="e">
        <f>INDEX('Listado Ins Ana'!I:I,MATCH(Cantidades!G704,'Listado Ins Ana'!H:H,0))</f>
        <v>#N/A</v>
      </c>
      <c r="O704" s="167" t="e">
        <f>INDEX('Listado Ins Ana'!J:J,MATCH(Cantidades!G704,'Listado Ins Ana'!H:H,0))</f>
        <v>#N/A</v>
      </c>
      <c r="P704" s="168" t="e">
        <f>INDEX('Listado Ins Ana'!K:K,MATCH(Cantidades!G704,'Listado Ins Ana'!H:H,0))</f>
        <v>#N/A</v>
      </c>
    </row>
    <row r="705" spans="1:16" ht="31.5" x14ac:dyDescent="0.25">
      <c r="A705" s="13" t="s">
        <v>7882</v>
      </c>
      <c r="B705" s="15" t="s">
        <v>24</v>
      </c>
      <c r="C705" s="14"/>
      <c r="D705" s="14" t="s">
        <v>7395</v>
      </c>
      <c r="E705" s="14" t="s">
        <v>7399</v>
      </c>
      <c r="F705" s="14"/>
      <c r="G705" s="15" t="s">
        <v>7502</v>
      </c>
      <c r="H705" s="194" t="s">
        <v>7811</v>
      </c>
      <c r="I705" s="15" t="s">
        <v>7788</v>
      </c>
      <c r="J705" s="16">
        <v>1</v>
      </c>
      <c r="K705" s="15"/>
      <c r="L705" s="14" t="s">
        <v>27</v>
      </c>
      <c r="N705" s="166" t="e">
        <f>INDEX('Listado Ins Ana'!I:I,MATCH(Cantidades!G705,'Listado Ins Ana'!H:H,0))</f>
        <v>#N/A</v>
      </c>
      <c r="O705" s="167" t="e">
        <f>INDEX('Listado Ins Ana'!J:J,MATCH(Cantidades!G705,'Listado Ins Ana'!H:H,0))</f>
        <v>#N/A</v>
      </c>
      <c r="P705" s="168" t="e">
        <f>INDEX('Listado Ins Ana'!K:K,MATCH(Cantidades!G705,'Listado Ins Ana'!H:H,0))</f>
        <v>#N/A</v>
      </c>
    </row>
    <row r="706" spans="1:16" ht="31.5" x14ac:dyDescent="0.25">
      <c r="A706" s="13" t="s">
        <v>7882</v>
      </c>
      <c r="B706" s="15" t="s">
        <v>24</v>
      </c>
      <c r="C706" s="14"/>
      <c r="D706" s="14" t="s">
        <v>7395</v>
      </c>
      <c r="E706" s="14" t="s">
        <v>7399</v>
      </c>
      <c r="F706" s="14"/>
      <c r="G706" s="15" t="s">
        <v>7503</v>
      </c>
      <c r="H706" s="194" t="s">
        <v>7812</v>
      </c>
      <c r="I706" s="15" t="s">
        <v>7788</v>
      </c>
      <c r="J706" s="16">
        <v>3</v>
      </c>
      <c r="K706" s="15"/>
      <c r="L706" s="14" t="s">
        <v>27</v>
      </c>
      <c r="N706" s="166" t="e">
        <f>INDEX('Listado Ins Ana'!I:I,MATCH(Cantidades!G706,'Listado Ins Ana'!H:H,0))</f>
        <v>#N/A</v>
      </c>
      <c r="O706" s="167" t="e">
        <f>INDEX('Listado Ins Ana'!J:J,MATCH(Cantidades!G706,'Listado Ins Ana'!H:H,0))</f>
        <v>#N/A</v>
      </c>
      <c r="P706" s="168" t="e">
        <f>INDEX('Listado Ins Ana'!K:K,MATCH(Cantidades!G706,'Listado Ins Ana'!H:H,0))</f>
        <v>#N/A</v>
      </c>
    </row>
    <row r="707" spans="1:16" ht="31.5" x14ac:dyDescent="0.25">
      <c r="A707" s="13" t="s">
        <v>7882</v>
      </c>
      <c r="B707" s="15" t="s">
        <v>24</v>
      </c>
      <c r="C707" s="14"/>
      <c r="D707" s="14" t="s">
        <v>7395</v>
      </c>
      <c r="E707" s="14" t="s">
        <v>7399</v>
      </c>
      <c r="F707" s="14"/>
      <c r="G707" s="15" t="s">
        <v>7771</v>
      </c>
      <c r="H707" s="194" t="s">
        <v>7829</v>
      </c>
      <c r="I707" s="15" t="s">
        <v>7788</v>
      </c>
      <c r="J707" s="16">
        <v>4</v>
      </c>
      <c r="K707" s="15"/>
      <c r="L707" s="14" t="s">
        <v>27</v>
      </c>
      <c r="N707" s="166" t="e">
        <f>INDEX('Listado Ins Ana'!I:I,MATCH(Cantidades!G707,'Listado Ins Ana'!H:H,0))</f>
        <v>#N/A</v>
      </c>
      <c r="O707" s="167" t="e">
        <f>INDEX('Listado Ins Ana'!J:J,MATCH(Cantidades!G707,'Listado Ins Ana'!H:H,0))</f>
        <v>#N/A</v>
      </c>
      <c r="P707" s="168" t="e">
        <f>INDEX('Listado Ins Ana'!K:K,MATCH(Cantidades!G707,'Listado Ins Ana'!H:H,0))</f>
        <v>#N/A</v>
      </c>
    </row>
    <row r="708" spans="1:16" x14ac:dyDescent="0.25">
      <c r="A708" s="13" t="s">
        <v>7882</v>
      </c>
      <c r="B708" s="15" t="s">
        <v>24</v>
      </c>
      <c r="C708" s="14"/>
      <c r="D708" s="14" t="s">
        <v>7395</v>
      </c>
      <c r="E708" s="14" t="s">
        <v>7399</v>
      </c>
      <c r="F708" s="14"/>
      <c r="G708" s="15" t="s">
        <v>7505</v>
      </c>
      <c r="H708" s="194" t="s">
        <v>7814</v>
      </c>
      <c r="I708" s="15" t="s">
        <v>7788</v>
      </c>
      <c r="J708" s="16">
        <v>1</v>
      </c>
      <c r="K708" s="15"/>
      <c r="L708" s="14" t="s">
        <v>27</v>
      </c>
      <c r="N708" s="166" t="e">
        <f>INDEX('Listado Ins Ana'!I:I,MATCH(Cantidades!G708,'Listado Ins Ana'!H:H,0))</f>
        <v>#N/A</v>
      </c>
      <c r="O708" s="167" t="e">
        <f>INDEX('Listado Ins Ana'!J:J,MATCH(Cantidades!G708,'Listado Ins Ana'!H:H,0))</f>
        <v>#N/A</v>
      </c>
      <c r="P708" s="168" t="e">
        <f>INDEX('Listado Ins Ana'!K:K,MATCH(Cantidades!G708,'Listado Ins Ana'!H:H,0))</f>
        <v>#N/A</v>
      </c>
    </row>
    <row r="709" spans="1:16" x14ac:dyDescent="0.25">
      <c r="A709" s="13" t="s">
        <v>7882</v>
      </c>
      <c r="B709" s="15" t="s">
        <v>24</v>
      </c>
      <c r="C709" s="14"/>
      <c r="D709" s="14" t="s">
        <v>7395</v>
      </c>
      <c r="E709" s="14" t="s">
        <v>7399</v>
      </c>
      <c r="F709" s="14"/>
      <c r="G709" s="15" t="s">
        <v>7506</v>
      </c>
      <c r="H709" s="194" t="s">
        <v>7815</v>
      </c>
      <c r="I709" s="15" t="s">
        <v>7788</v>
      </c>
      <c r="J709" s="16">
        <v>2</v>
      </c>
      <c r="K709" s="15"/>
      <c r="L709" s="14" t="s">
        <v>27</v>
      </c>
      <c r="N709" s="166" t="e">
        <f>INDEX('Listado Ins Ana'!I:I,MATCH(Cantidades!G709,'Listado Ins Ana'!H:H,0))</f>
        <v>#N/A</v>
      </c>
      <c r="O709" s="167" t="e">
        <f>INDEX('Listado Ins Ana'!J:J,MATCH(Cantidades!G709,'Listado Ins Ana'!H:H,0))</f>
        <v>#N/A</v>
      </c>
      <c r="P709" s="168" t="e">
        <f>INDEX('Listado Ins Ana'!K:K,MATCH(Cantidades!G709,'Listado Ins Ana'!H:H,0))</f>
        <v>#N/A</v>
      </c>
    </row>
    <row r="710" spans="1:16" x14ac:dyDescent="0.25">
      <c r="A710" s="13" t="s">
        <v>7882</v>
      </c>
      <c r="B710" s="15" t="s">
        <v>24</v>
      </c>
      <c r="C710" s="14"/>
      <c r="D710" s="14" t="s">
        <v>7395</v>
      </c>
      <c r="E710" s="14" t="s">
        <v>7399</v>
      </c>
      <c r="F710" s="14"/>
      <c r="G710" s="15" t="s">
        <v>7958</v>
      </c>
      <c r="H710" s="194" t="s">
        <v>7959</v>
      </c>
      <c r="I710" s="15" t="s">
        <v>7788</v>
      </c>
      <c r="J710" s="16">
        <v>1</v>
      </c>
      <c r="K710" s="15"/>
      <c r="L710" s="14" t="s">
        <v>27</v>
      </c>
      <c r="N710" s="166" t="e">
        <f>INDEX('Listado Ins Ana'!I:I,MATCH(Cantidades!G710,'Listado Ins Ana'!H:H,0))</f>
        <v>#N/A</v>
      </c>
      <c r="O710" s="167" t="e">
        <f>INDEX('Listado Ins Ana'!J:J,MATCH(Cantidades!G710,'Listado Ins Ana'!H:H,0))</f>
        <v>#N/A</v>
      </c>
      <c r="P710" s="168" t="e">
        <f>INDEX('Listado Ins Ana'!K:K,MATCH(Cantidades!G710,'Listado Ins Ana'!H:H,0))</f>
        <v>#N/A</v>
      </c>
    </row>
    <row r="711" spans="1:16" ht="31.5" x14ac:dyDescent="0.25">
      <c r="A711" s="13" t="s">
        <v>7882</v>
      </c>
      <c r="B711" s="15" t="s">
        <v>24</v>
      </c>
      <c r="C711" s="14"/>
      <c r="D711" s="14" t="s">
        <v>7395</v>
      </c>
      <c r="E711" s="14" t="s">
        <v>7396</v>
      </c>
      <c r="F711" s="14"/>
      <c r="G711" s="15" t="s">
        <v>7440</v>
      </c>
      <c r="H711" s="194" t="s">
        <v>7441</v>
      </c>
      <c r="I711" s="15" t="s">
        <v>7788</v>
      </c>
      <c r="J711" s="16">
        <v>12</v>
      </c>
      <c r="K711" s="15"/>
      <c r="L711" s="14" t="s">
        <v>27</v>
      </c>
      <c r="N711" s="166" t="e">
        <f>INDEX('Listado Ins Ana'!I:I,MATCH(Cantidades!G711,'Listado Ins Ana'!H:H,0))</f>
        <v>#N/A</v>
      </c>
      <c r="O711" s="167" t="e">
        <f>INDEX('Listado Ins Ana'!J:J,MATCH(Cantidades!G711,'Listado Ins Ana'!H:H,0))</f>
        <v>#N/A</v>
      </c>
      <c r="P711" s="168" t="e">
        <f>INDEX('Listado Ins Ana'!K:K,MATCH(Cantidades!G711,'Listado Ins Ana'!H:H,0))</f>
        <v>#N/A</v>
      </c>
    </row>
    <row r="712" spans="1:16" ht="31.5" x14ac:dyDescent="0.25">
      <c r="A712" s="13" t="s">
        <v>7882</v>
      </c>
      <c r="B712" s="15" t="s">
        <v>24</v>
      </c>
      <c r="C712" s="14"/>
      <c r="D712" s="14" t="s">
        <v>7395</v>
      </c>
      <c r="E712" s="14" t="s">
        <v>7396</v>
      </c>
      <c r="F712" s="14"/>
      <c r="G712" s="15">
        <v>8529</v>
      </c>
      <c r="H712" s="194" t="s">
        <v>7817</v>
      </c>
      <c r="I712" s="15" t="s">
        <v>7788</v>
      </c>
      <c r="J712" s="16">
        <v>2</v>
      </c>
      <c r="K712" s="15"/>
      <c r="L712" s="14" t="s">
        <v>27</v>
      </c>
      <c r="N712" s="166" t="str">
        <f>INDEX('Listado Ins Ana'!I:I,MATCH(Cantidades!G712,'Listado Ins Ana'!H:H,0))</f>
        <v>BUJE SOLDADO SANITARIA PVCS TIPO U.M. Ø4" X Ø2". INCLUYE SUMINISTRO E INSTALACIÓN.</v>
      </c>
      <c r="O712" s="167" t="str">
        <f>INDEX('Listado Ins Ana'!J:J,MATCH(Cantidades!G712,'Listado Ins Ana'!H:H,0))</f>
        <v>UN</v>
      </c>
      <c r="P712" s="168">
        <f>INDEX('Listado Ins Ana'!K:K,MATCH(Cantidades!G712,'Listado Ins Ana'!H:H,0))</f>
        <v>16120</v>
      </c>
    </row>
    <row r="713" spans="1:16" ht="31.5" x14ac:dyDescent="0.25">
      <c r="A713" s="13" t="s">
        <v>7882</v>
      </c>
      <c r="B713" s="15" t="s">
        <v>24</v>
      </c>
      <c r="C713" s="14"/>
      <c r="D713" s="14" t="s">
        <v>7395</v>
      </c>
      <c r="E713" s="14" t="s">
        <v>7396</v>
      </c>
      <c r="F713" s="14"/>
      <c r="G713" s="15" t="s">
        <v>7442</v>
      </c>
      <c r="H713" s="194" t="s">
        <v>7443</v>
      </c>
      <c r="I713" s="15" t="s">
        <v>7788</v>
      </c>
      <c r="J713" s="16">
        <v>56</v>
      </c>
      <c r="K713" s="15"/>
      <c r="L713" s="14" t="s">
        <v>27</v>
      </c>
      <c r="N713" s="166" t="e">
        <f>INDEX('Listado Ins Ana'!I:I,MATCH(Cantidades!G713,'Listado Ins Ana'!H:H,0))</f>
        <v>#N/A</v>
      </c>
      <c r="O713" s="167" t="e">
        <f>INDEX('Listado Ins Ana'!J:J,MATCH(Cantidades!G713,'Listado Ins Ana'!H:H,0))</f>
        <v>#N/A</v>
      </c>
      <c r="P713" s="168" t="e">
        <f>INDEX('Listado Ins Ana'!K:K,MATCH(Cantidades!G713,'Listado Ins Ana'!H:H,0))</f>
        <v>#N/A</v>
      </c>
    </row>
    <row r="714" spans="1:16" ht="31.5" x14ac:dyDescent="0.25">
      <c r="A714" s="13" t="s">
        <v>7882</v>
      </c>
      <c r="B714" s="15" t="s">
        <v>24</v>
      </c>
      <c r="C714" s="14"/>
      <c r="D714" s="14" t="s">
        <v>7395</v>
      </c>
      <c r="E714" s="14" t="s">
        <v>7396</v>
      </c>
      <c r="F714" s="14"/>
      <c r="G714" s="15" t="s">
        <v>7444</v>
      </c>
      <c r="H714" s="194" t="s">
        <v>7445</v>
      </c>
      <c r="I714" s="15" t="s">
        <v>7788</v>
      </c>
      <c r="J714" s="16">
        <v>64</v>
      </c>
      <c r="K714" s="15"/>
      <c r="L714" s="14" t="s">
        <v>27</v>
      </c>
      <c r="N714" s="166" t="e">
        <f>INDEX('Listado Ins Ana'!I:I,MATCH(Cantidades!G714,'Listado Ins Ana'!H:H,0))</f>
        <v>#N/A</v>
      </c>
      <c r="O714" s="167" t="e">
        <f>INDEX('Listado Ins Ana'!J:J,MATCH(Cantidades!G714,'Listado Ins Ana'!H:H,0))</f>
        <v>#N/A</v>
      </c>
      <c r="P714" s="168" t="e">
        <f>INDEX('Listado Ins Ana'!K:K,MATCH(Cantidades!G714,'Listado Ins Ana'!H:H,0))</f>
        <v>#N/A</v>
      </c>
    </row>
    <row r="715" spans="1:16" ht="31.5" x14ac:dyDescent="0.25">
      <c r="A715" s="13" t="s">
        <v>7882</v>
      </c>
      <c r="B715" s="15" t="s">
        <v>24</v>
      </c>
      <c r="C715" s="14"/>
      <c r="D715" s="14" t="s">
        <v>7395</v>
      </c>
      <c r="E715" s="14" t="s">
        <v>7396</v>
      </c>
      <c r="F715" s="14"/>
      <c r="G715" s="15">
        <v>5076</v>
      </c>
      <c r="H715" s="194" t="s">
        <v>7448</v>
      </c>
      <c r="I715" s="15" t="s">
        <v>7788</v>
      </c>
      <c r="J715" s="16">
        <v>60</v>
      </c>
      <c r="K715" s="15"/>
      <c r="L715" s="14" t="s">
        <v>27</v>
      </c>
      <c r="N715" s="166" t="str">
        <f>INDEX('Listado Ins Ana'!I:I,MATCH(Cantidades!G715,'Listado Ins Ana'!H:H,0))</f>
        <v>CODO 45° PVC SANITARIA D=4" (INCLUYE SUMINISTRO E INSTALACIÓN).</v>
      </c>
      <c r="O715" s="167" t="str">
        <f>INDEX('Listado Ins Ana'!J:J,MATCH(Cantidades!G715,'Listado Ins Ana'!H:H,0))</f>
        <v>UN</v>
      </c>
      <c r="P715" s="168">
        <f>INDEX('Listado Ins Ana'!K:K,MATCH(Cantidades!G715,'Listado Ins Ana'!H:H,0))</f>
        <v>19204</v>
      </c>
    </row>
    <row r="716" spans="1:16" ht="31.5" x14ac:dyDescent="0.25">
      <c r="A716" s="13" t="s">
        <v>7882</v>
      </c>
      <c r="B716" s="15" t="s">
        <v>24</v>
      </c>
      <c r="C716" s="14"/>
      <c r="D716" s="14" t="s">
        <v>7395</v>
      </c>
      <c r="E716" s="14" t="s">
        <v>7396</v>
      </c>
      <c r="F716" s="14"/>
      <c r="G716" s="15" t="s">
        <v>7446</v>
      </c>
      <c r="H716" s="194" t="s">
        <v>7447</v>
      </c>
      <c r="I716" s="15" t="s">
        <v>7788</v>
      </c>
      <c r="J716" s="16">
        <v>68</v>
      </c>
      <c r="K716" s="15"/>
      <c r="L716" s="14" t="s">
        <v>27</v>
      </c>
      <c r="N716" s="166" t="e">
        <f>INDEX('Listado Ins Ana'!I:I,MATCH(Cantidades!G716,'Listado Ins Ana'!H:H,0))</f>
        <v>#N/A</v>
      </c>
      <c r="O716" s="167" t="e">
        <f>INDEX('Listado Ins Ana'!J:J,MATCH(Cantidades!G716,'Listado Ins Ana'!H:H,0))</f>
        <v>#N/A</v>
      </c>
      <c r="P716" s="168" t="e">
        <f>INDEX('Listado Ins Ana'!K:K,MATCH(Cantidades!G716,'Listado Ins Ana'!H:H,0))</f>
        <v>#N/A</v>
      </c>
    </row>
    <row r="717" spans="1:16" ht="31.5" x14ac:dyDescent="0.25">
      <c r="A717" s="13" t="s">
        <v>7882</v>
      </c>
      <c r="B717" s="15" t="s">
        <v>24</v>
      </c>
      <c r="C717" s="14"/>
      <c r="D717" s="14" t="s">
        <v>7395</v>
      </c>
      <c r="E717" s="14" t="s">
        <v>7396</v>
      </c>
      <c r="F717" s="14"/>
      <c r="G717" s="15" t="s">
        <v>7449</v>
      </c>
      <c r="H717" s="194" t="s">
        <v>7433</v>
      </c>
      <c r="I717" s="15" t="s">
        <v>7788</v>
      </c>
      <c r="J717" s="16">
        <v>3</v>
      </c>
      <c r="K717" s="15"/>
      <c r="L717" s="14" t="s">
        <v>27</v>
      </c>
      <c r="N717" s="166" t="e">
        <f>INDEX('Listado Ins Ana'!I:I,MATCH(Cantidades!G717,'Listado Ins Ana'!H:H,0))</f>
        <v>#N/A</v>
      </c>
      <c r="O717" s="167" t="e">
        <f>INDEX('Listado Ins Ana'!J:J,MATCH(Cantidades!G717,'Listado Ins Ana'!H:H,0))</f>
        <v>#N/A</v>
      </c>
      <c r="P717" s="168" t="e">
        <f>INDEX('Listado Ins Ana'!K:K,MATCH(Cantidades!G717,'Listado Ins Ana'!H:H,0))</f>
        <v>#N/A</v>
      </c>
    </row>
    <row r="718" spans="1:16" ht="31.5" x14ac:dyDescent="0.25">
      <c r="A718" s="13" t="s">
        <v>7882</v>
      </c>
      <c r="B718" s="15" t="s">
        <v>24</v>
      </c>
      <c r="C718" s="14"/>
      <c r="D718" s="14" t="s">
        <v>7395</v>
      </c>
      <c r="E718" s="14" t="s">
        <v>7396</v>
      </c>
      <c r="F718" s="14"/>
      <c r="G718" s="15" t="s">
        <v>7759</v>
      </c>
      <c r="H718" s="194" t="s">
        <v>7960</v>
      </c>
      <c r="I718" s="15" t="s">
        <v>7788</v>
      </c>
      <c r="J718" s="16">
        <v>1</v>
      </c>
      <c r="K718" s="15"/>
      <c r="L718" s="14" t="s">
        <v>27</v>
      </c>
      <c r="N718" s="166" t="e">
        <f>INDEX('Listado Ins Ana'!I:I,MATCH(Cantidades!G718,'Listado Ins Ana'!H:H,0))</f>
        <v>#N/A</v>
      </c>
      <c r="O718" s="167" t="e">
        <f>INDEX('Listado Ins Ana'!J:J,MATCH(Cantidades!G718,'Listado Ins Ana'!H:H,0))</f>
        <v>#N/A</v>
      </c>
      <c r="P718" s="168" t="e">
        <f>INDEX('Listado Ins Ana'!K:K,MATCH(Cantidades!G718,'Listado Ins Ana'!H:H,0))</f>
        <v>#N/A</v>
      </c>
    </row>
    <row r="719" spans="1:16" ht="31.5" x14ac:dyDescent="0.25">
      <c r="A719" s="13" t="s">
        <v>7882</v>
      </c>
      <c r="B719" s="15" t="s">
        <v>24</v>
      </c>
      <c r="C719" s="14"/>
      <c r="D719" s="14" t="s">
        <v>7395</v>
      </c>
      <c r="E719" s="14" t="s">
        <v>7396</v>
      </c>
      <c r="F719" s="14"/>
      <c r="G719" s="15">
        <v>5160</v>
      </c>
      <c r="H719" s="194" t="s">
        <v>7450</v>
      </c>
      <c r="I719" s="15" t="s">
        <v>7788</v>
      </c>
      <c r="J719" s="16">
        <v>33</v>
      </c>
      <c r="K719" s="15"/>
      <c r="L719" s="14" t="s">
        <v>27</v>
      </c>
      <c r="N719" s="166" t="str">
        <f>INDEX('Listado Ins Ana'!I:I,MATCH(Cantidades!G719,'Listado Ins Ana'!H:H,0))</f>
        <v>PUNTO SANITARIO 2" PARA LAVAMANOS, LAVAPLATOS, ORINALES Y POCETAS (INCLUYE SUMINISTRO E INSTALACIÓN, INCLUYE CODO DE 45°, TUBERIA PVC SANITARIA, SIFON, UNIÓN, SOLDADURA Y CINTA TEFLON).</v>
      </c>
      <c r="O719" s="167" t="str">
        <f>INDEX('Listado Ins Ana'!J:J,MATCH(Cantidades!G719,'Listado Ins Ana'!H:H,0))</f>
        <v>UN</v>
      </c>
      <c r="P719" s="168">
        <f>INDEX('Listado Ins Ana'!K:K,MATCH(Cantidades!G719,'Listado Ins Ana'!H:H,0))</f>
        <v>55625</v>
      </c>
    </row>
    <row r="720" spans="1:16" x14ac:dyDescent="0.25">
      <c r="A720" s="13" t="s">
        <v>7882</v>
      </c>
      <c r="B720" s="15" t="s">
        <v>24</v>
      </c>
      <c r="C720" s="14"/>
      <c r="D720" s="14" t="s">
        <v>7395</v>
      </c>
      <c r="E720" s="14" t="s">
        <v>7396</v>
      </c>
      <c r="F720" s="14"/>
      <c r="G720" s="15" t="s">
        <v>7451</v>
      </c>
      <c r="H720" s="194" t="s">
        <v>7452</v>
      </c>
      <c r="I720" s="15" t="s">
        <v>7788</v>
      </c>
      <c r="J720" s="16">
        <v>35</v>
      </c>
      <c r="K720" s="15"/>
      <c r="L720" s="14" t="s">
        <v>27</v>
      </c>
      <c r="N720" s="166" t="e">
        <f>INDEX('Listado Ins Ana'!I:I,MATCH(Cantidades!G720,'Listado Ins Ana'!H:H,0))</f>
        <v>#N/A</v>
      </c>
      <c r="O720" s="167" t="e">
        <f>INDEX('Listado Ins Ana'!J:J,MATCH(Cantidades!G720,'Listado Ins Ana'!H:H,0))</f>
        <v>#N/A</v>
      </c>
      <c r="P720" s="168" t="e">
        <f>INDEX('Listado Ins Ana'!K:K,MATCH(Cantidades!G720,'Listado Ins Ana'!H:H,0))</f>
        <v>#N/A</v>
      </c>
    </row>
    <row r="721" spans="1:16" x14ac:dyDescent="0.25">
      <c r="A721" s="13" t="s">
        <v>7882</v>
      </c>
      <c r="B721" s="15" t="s">
        <v>24</v>
      </c>
      <c r="C721" s="14"/>
      <c r="D721" s="14" t="s">
        <v>7395</v>
      </c>
      <c r="E721" s="14" t="s">
        <v>7396</v>
      </c>
      <c r="F721" s="14"/>
      <c r="G721" s="15">
        <v>5082</v>
      </c>
      <c r="H721" s="194" t="s">
        <v>7453</v>
      </c>
      <c r="I721" s="15" t="s">
        <v>7788</v>
      </c>
      <c r="J721" s="16">
        <v>11</v>
      </c>
      <c r="K721" s="15"/>
      <c r="L721" s="14" t="s">
        <v>27</v>
      </c>
      <c r="N721" s="166" t="str">
        <f>INDEX('Listado Ins Ana'!I:I,MATCH(Cantidades!G721,'Listado Ins Ana'!H:H,0))</f>
        <v>PUNTO SANITARIO 4" PARA FLUXOMETRO ( INCLUYE SUMINISTRO E INSTALACIÓN. INCLUYE CODO 45°, TUBERIA PVC SANITARIA, UNION, SOLDADURA Y CINTA TEFLON).</v>
      </c>
      <c r="O721" s="167" t="str">
        <f>INDEX('Listado Ins Ana'!J:J,MATCH(Cantidades!G721,'Listado Ins Ana'!H:H,0))</f>
        <v>UN</v>
      </c>
      <c r="P721" s="168">
        <f>INDEX('Listado Ins Ana'!K:K,MATCH(Cantidades!G721,'Listado Ins Ana'!H:H,0))</f>
        <v>80942</v>
      </c>
    </row>
    <row r="722" spans="1:16" ht="31.5" x14ac:dyDescent="0.25">
      <c r="A722" s="13" t="s">
        <v>7882</v>
      </c>
      <c r="B722" s="15" t="s">
        <v>24</v>
      </c>
      <c r="C722" s="14"/>
      <c r="D722" s="14" t="s">
        <v>7395</v>
      </c>
      <c r="E722" s="14" t="s">
        <v>7396</v>
      </c>
      <c r="F722" s="14"/>
      <c r="G722" s="15">
        <v>5079</v>
      </c>
      <c r="H722" s="194" t="s">
        <v>7455</v>
      </c>
      <c r="I722" s="15" t="s">
        <v>7788</v>
      </c>
      <c r="J722" s="16">
        <v>7</v>
      </c>
      <c r="K722" s="15"/>
      <c r="L722" s="14" t="s">
        <v>27</v>
      </c>
      <c r="N722" s="166" t="str">
        <f>INDEX('Listado Ins Ana'!I:I,MATCH(Cantidades!G722,'Listado Ins Ana'!H:H,0))</f>
        <v>YEE PVC SANITARIA D=2" (INCLUYE SUMINISTRO E INSTALACIÓN).</v>
      </c>
      <c r="O722" s="167" t="str">
        <f>INDEX('Listado Ins Ana'!J:J,MATCH(Cantidades!G722,'Listado Ins Ana'!H:H,0))</f>
        <v>UN</v>
      </c>
      <c r="P722" s="168">
        <f>INDEX('Listado Ins Ana'!K:K,MATCH(Cantidades!G722,'Listado Ins Ana'!H:H,0))</f>
        <v>10526</v>
      </c>
    </row>
    <row r="723" spans="1:16" ht="31.5" x14ac:dyDescent="0.25">
      <c r="A723" s="13" t="s">
        <v>7882</v>
      </c>
      <c r="B723" s="15" t="s">
        <v>24</v>
      </c>
      <c r="C723" s="14"/>
      <c r="D723" s="14" t="s">
        <v>7395</v>
      </c>
      <c r="E723" s="14" t="s">
        <v>7396</v>
      </c>
      <c r="F723" s="14"/>
      <c r="G723" s="15" t="s">
        <v>7456</v>
      </c>
      <c r="H723" s="194" t="s">
        <v>7457</v>
      </c>
      <c r="I723" s="15" t="s">
        <v>7788</v>
      </c>
      <c r="J723" s="16">
        <v>23</v>
      </c>
      <c r="K723" s="15"/>
      <c r="L723" s="14" t="s">
        <v>27</v>
      </c>
      <c r="N723" s="166" t="e">
        <f>INDEX('Listado Ins Ana'!I:I,MATCH(Cantidades!G723,'Listado Ins Ana'!H:H,0))</f>
        <v>#N/A</v>
      </c>
      <c r="O723" s="167" t="e">
        <f>INDEX('Listado Ins Ana'!J:J,MATCH(Cantidades!G723,'Listado Ins Ana'!H:H,0))</f>
        <v>#N/A</v>
      </c>
      <c r="P723" s="168" t="e">
        <f>INDEX('Listado Ins Ana'!K:K,MATCH(Cantidades!G723,'Listado Ins Ana'!H:H,0))</f>
        <v>#N/A</v>
      </c>
    </row>
    <row r="724" spans="1:16" ht="31.5" x14ac:dyDescent="0.25">
      <c r="A724" s="13" t="s">
        <v>7882</v>
      </c>
      <c r="B724" s="15" t="s">
        <v>24</v>
      </c>
      <c r="C724" s="14"/>
      <c r="D724" s="14" t="s">
        <v>7395</v>
      </c>
      <c r="E724" s="14" t="s">
        <v>7396</v>
      </c>
      <c r="F724" s="14"/>
      <c r="G724" s="15" t="s">
        <v>7716</v>
      </c>
      <c r="H724" s="194" t="s">
        <v>7717</v>
      </c>
      <c r="I724" s="15" t="s">
        <v>7788</v>
      </c>
      <c r="J724" s="16">
        <v>1</v>
      </c>
      <c r="K724" s="15"/>
      <c r="L724" s="14" t="s">
        <v>27</v>
      </c>
      <c r="N724" s="166" t="e">
        <f>INDEX('Listado Ins Ana'!I:I,MATCH(Cantidades!G724,'Listado Ins Ana'!H:H,0))</f>
        <v>#N/A</v>
      </c>
      <c r="O724" s="167" t="e">
        <f>INDEX('Listado Ins Ana'!J:J,MATCH(Cantidades!G724,'Listado Ins Ana'!H:H,0))</f>
        <v>#N/A</v>
      </c>
      <c r="P724" s="168" t="e">
        <f>INDEX('Listado Ins Ana'!K:K,MATCH(Cantidades!G724,'Listado Ins Ana'!H:H,0))</f>
        <v>#N/A</v>
      </c>
    </row>
    <row r="725" spans="1:16" ht="31.5" x14ac:dyDescent="0.25">
      <c r="A725" s="13" t="s">
        <v>7882</v>
      </c>
      <c r="B725" s="15" t="s">
        <v>24</v>
      </c>
      <c r="C725" s="14"/>
      <c r="D725" s="14" t="s">
        <v>7395</v>
      </c>
      <c r="E725" s="14" t="s">
        <v>7396</v>
      </c>
      <c r="F725" s="14"/>
      <c r="G725" s="15">
        <v>5080</v>
      </c>
      <c r="H725" s="194" t="s">
        <v>7458</v>
      </c>
      <c r="I725" s="15" t="s">
        <v>26</v>
      </c>
      <c r="J725" s="16">
        <v>21</v>
      </c>
      <c r="K725" s="15"/>
      <c r="L725" s="14" t="s">
        <v>27</v>
      </c>
      <c r="N725" s="166" t="str">
        <f>INDEX('Listado Ins Ana'!I:I,MATCH(Cantidades!G725,'Listado Ins Ana'!H:H,0))</f>
        <v>YEE PVC SANITARIA D=4" (INCLUYE SUMINISTRO E INSTALACIÓN).</v>
      </c>
      <c r="O725" s="167" t="str">
        <f>INDEX('Listado Ins Ana'!J:J,MATCH(Cantidades!G725,'Listado Ins Ana'!H:H,0))</f>
        <v>UN</v>
      </c>
      <c r="P725" s="168">
        <f>INDEX('Listado Ins Ana'!K:K,MATCH(Cantidades!G725,'Listado Ins Ana'!H:H,0))</f>
        <v>31659</v>
      </c>
    </row>
    <row r="726" spans="1:16" ht="31.5" x14ac:dyDescent="0.25">
      <c r="A726" s="13" t="s">
        <v>7882</v>
      </c>
      <c r="B726" s="15" t="s">
        <v>24</v>
      </c>
      <c r="C726" s="14"/>
      <c r="D726" s="14" t="s">
        <v>7395</v>
      </c>
      <c r="E726" s="14" t="s">
        <v>7396</v>
      </c>
      <c r="F726" s="14"/>
      <c r="G726" s="15">
        <v>5159</v>
      </c>
      <c r="H726" s="194" t="s">
        <v>7459</v>
      </c>
      <c r="I726" s="15" t="s">
        <v>7788</v>
      </c>
      <c r="J726" s="16">
        <v>29</v>
      </c>
      <c r="K726" s="15"/>
      <c r="L726" s="14" t="s">
        <v>27</v>
      </c>
      <c r="N726" s="166" t="str">
        <f>INDEX('Listado Ins Ana'!I:I,MATCH(Cantidades!G726,'Listado Ins Ana'!H:H,0))</f>
        <v>YEE REDUCIDA PVC SANITARIA 4" X 2" (INCLUYE SUMINISTRO E INSTALACIÓN)</v>
      </c>
      <c r="O726" s="167" t="str">
        <f>INDEX('Listado Ins Ana'!J:J,MATCH(Cantidades!G726,'Listado Ins Ana'!H:H,0))</f>
        <v>UN</v>
      </c>
      <c r="P726" s="168">
        <f>INDEX('Listado Ins Ana'!K:K,MATCH(Cantidades!G726,'Listado Ins Ana'!H:H,0))</f>
        <v>27711</v>
      </c>
    </row>
    <row r="727" spans="1:16" ht="31.5" x14ac:dyDescent="0.25">
      <c r="A727" s="13" t="s">
        <v>7882</v>
      </c>
      <c r="B727" s="15" t="s">
        <v>24</v>
      </c>
      <c r="C727" s="14"/>
      <c r="D727" s="14" t="s">
        <v>7395</v>
      </c>
      <c r="E727" s="14" t="s">
        <v>7396</v>
      </c>
      <c r="F727" s="14"/>
      <c r="G727" s="15">
        <v>7590</v>
      </c>
      <c r="H727" s="194" t="s">
        <v>7460</v>
      </c>
      <c r="I727" s="15" t="s">
        <v>7788</v>
      </c>
      <c r="J727" s="16">
        <v>14</v>
      </c>
      <c r="K727" s="15"/>
      <c r="L727" s="14" t="s">
        <v>27</v>
      </c>
      <c r="N727" s="166" t="str">
        <f>INDEX('Listado Ins Ana'!I:I,MATCH(Cantidades!G727,'Listado Ins Ana'!H:H,0))</f>
        <v>YEE REDUCIDA PVC SANITARIA 4" X 3" (INCLUYE SUMINISTRO E INSTALACIÓN)</v>
      </c>
      <c r="O727" s="167" t="str">
        <f>INDEX('Listado Ins Ana'!J:J,MATCH(Cantidades!G727,'Listado Ins Ana'!H:H,0))</f>
        <v>UN</v>
      </c>
      <c r="P727" s="168">
        <f>INDEX('Listado Ins Ana'!K:K,MATCH(Cantidades!G727,'Listado Ins Ana'!H:H,0))</f>
        <v>27711</v>
      </c>
    </row>
    <row r="728" spans="1:16" ht="31.5" x14ac:dyDescent="0.25">
      <c r="A728" s="13" t="s">
        <v>7882</v>
      </c>
      <c r="B728" s="15" t="s">
        <v>24</v>
      </c>
      <c r="C728" s="14"/>
      <c r="D728" s="14" t="s">
        <v>7395</v>
      </c>
      <c r="E728" s="14" t="s">
        <v>7397</v>
      </c>
      <c r="F728" s="14"/>
      <c r="G728" s="15">
        <v>8530</v>
      </c>
      <c r="H728" s="194" t="s">
        <v>7961</v>
      </c>
      <c r="I728" s="15" t="s">
        <v>7788</v>
      </c>
      <c r="J728" s="16">
        <v>2</v>
      </c>
      <c r="K728" s="15"/>
      <c r="L728" s="14" t="s">
        <v>27</v>
      </c>
      <c r="N728" s="166" t="str">
        <f>INDEX('Listado Ins Ana'!I:I,MATCH(Cantidades!G728,'Listado Ins Ana'!H:H,0))</f>
        <v>BUJE SOLDADO SANITARIA PVCS TIPO U.M. Ø6" X Ø4". INCLUYE SUMINISTRO E INSTALACIÓN.</v>
      </c>
      <c r="O728" s="167" t="str">
        <f>INDEX('Listado Ins Ana'!J:J,MATCH(Cantidades!G728,'Listado Ins Ana'!H:H,0))</f>
        <v>UN</v>
      </c>
      <c r="P728" s="168">
        <f>INDEX('Listado Ins Ana'!K:K,MATCH(Cantidades!G728,'Listado Ins Ana'!H:H,0))</f>
        <v>38767</v>
      </c>
    </row>
    <row r="729" spans="1:16" ht="31.5" x14ac:dyDescent="0.25">
      <c r="A729" s="13" t="s">
        <v>7882</v>
      </c>
      <c r="B729" s="15" t="s">
        <v>24</v>
      </c>
      <c r="C729" s="14"/>
      <c r="D729" s="14" t="s">
        <v>7395</v>
      </c>
      <c r="E729" s="14" t="s">
        <v>7397</v>
      </c>
      <c r="F729" s="14"/>
      <c r="G729" s="15" t="s">
        <v>7962</v>
      </c>
      <c r="H729" s="194" t="s">
        <v>7963</v>
      </c>
      <c r="I729" s="15" t="s">
        <v>7788</v>
      </c>
      <c r="J729" s="16">
        <v>1</v>
      </c>
      <c r="K729" s="15"/>
      <c r="L729" s="14" t="s">
        <v>27</v>
      </c>
      <c r="N729" s="166" t="e">
        <f>INDEX('Listado Ins Ana'!I:I,MATCH(Cantidades!G729,'Listado Ins Ana'!H:H,0))</f>
        <v>#N/A</v>
      </c>
      <c r="O729" s="167" t="e">
        <f>INDEX('Listado Ins Ana'!J:J,MATCH(Cantidades!G729,'Listado Ins Ana'!H:H,0))</f>
        <v>#N/A</v>
      </c>
      <c r="P729" s="168" t="e">
        <f>INDEX('Listado Ins Ana'!K:K,MATCH(Cantidades!G729,'Listado Ins Ana'!H:H,0))</f>
        <v>#N/A</v>
      </c>
    </row>
    <row r="730" spans="1:16" ht="31.5" x14ac:dyDescent="0.25">
      <c r="A730" s="13" t="s">
        <v>7882</v>
      </c>
      <c r="B730" s="15" t="s">
        <v>24</v>
      </c>
      <c r="C730" s="14"/>
      <c r="D730" s="14" t="s">
        <v>7395</v>
      </c>
      <c r="E730" s="14" t="s">
        <v>7397</v>
      </c>
      <c r="F730" s="14"/>
      <c r="G730" s="15" t="s">
        <v>7444</v>
      </c>
      <c r="H730" s="194" t="s">
        <v>7445</v>
      </c>
      <c r="I730" s="15" t="s">
        <v>7788</v>
      </c>
      <c r="J730" s="16">
        <v>4</v>
      </c>
      <c r="K730" s="15"/>
      <c r="L730" s="14" t="s">
        <v>27</v>
      </c>
      <c r="N730" s="166" t="e">
        <f>INDEX('Listado Ins Ana'!I:I,MATCH(Cantidades!G730,'Listado Ins Ana'!H:H,0))</f>
        <v>#N/A</v>
      </c>
      <c r="O730" s="167" t="e">
        <f>INDEX('Listado Ins Ana'!J:J,MATCH(Cantidades!G730,'Listado Ins Ana'!H:H,0))</f>
        <v>#N/A</v>
      </c>
      <c r="P730" s="168" t="e">
        <f>INDEX('Listado Ins Ana'!K:K,MATCH(Cantidades!G730,'Listado Ins Ana'!H:H,0))</f>
        <v>#N/A</v>
      </c>
    </row>
    <row r="731" spans="1:16" ht="31.5" x14ac:dyDescent="0.25">
      <c r="A731" s="13" t="s">
        <v>7882</v>
      </c>
      <c r="B731" s="15" t="s">
        <v>24</v>
      </c>
      <c r="C731" s="14"/>
      <c r="D731" s="14" t="s">
        <v>7395</v>
      </c>
      <c r="E731" s="14" t="s">
        <v>7397</v>
      </c>
      <c r="F731" s="14"/>
      <c r="G731" s="15" t="s">
        <v>7446</v>
      </c>
      <c r="H731" s="194" t="s">
        <v>7447</v>
      </c>
      <c r="I731" s="15" t="s">
        <v>7788</v>
      </c>
      <c r="J731" s="16">
        <v>33</v>
      </c>
      <c r="K731" s="15"/>
      <c r="L731" s="14" t="s">
        <v>27</v>
      </c>
      <c r="N731" s="166" t="e">
        <f>INDEX('Listado Ins Ana'!I:I,MATCH(Cantidades!G731,'Listado Ins Ana'!H:H,0))</f>
        <v>#N/A</v>
      </c>
      <c r="O731" s="167" t="e">
        <f>INDEX('Listado Ins Ana'!J:J,MATCH(Cantidades!G731,'Listado Ins Ana'!H:H,0))</f>
        <v>#N/A</v>
      </c>
      <c r="P731" s="168" t="e">
        <f>INDEX('Listado Ins Ana'!K:K,MATCH(Cantidades!G731,'Listado Ins Ana'!H:H,0))</f>
        <v>#N/A</v>
      </c>
    </row>
    <row r="732" spans="1:16" ht="31.5" x14ac:dyDescent="0.25">
      <c r="A732" s="13" t="s">
        <v>7882</v>
      </c>
      <c r="B732" s="15" t="s">
        <v>24</v>
      </c>
      <c r="C732" s="14"/>
      <c r="D732" s="14" t="s">
        <v>7395</v>
      </c>
      <c r="E732" s="14" t="s">
        <v>7397</v>
      </c>
      <c r="F732" s="14"/>
      <c r="G732" s="15" t="s">
        <v>7449</v>
      </c>
      <c r="H732" s="194" t="s">
        <v>7433</v>
      </c>
      <c r="I732" s="15" t="s">
        <v>7788</v>
      </c>
      <c r="J732" s="16">
        <v>85</v>
      </c>
      <c r="K732" s="15"/>
      <c r="L732" s="14" t="s">
        <v>27</v>
      </c>
      <c r="N732" s="166" t="e">
        <f>INDEX('Listado Ins Ana'!I:I,MATCH(Cantidades!G732,'Listado Ins Ana'!H:H,0))</f>
        <v>#N/A</v>
      </c>
      <c r="O732" s="167" t="e">
        <f>INDEX('Listado Ins Ana'!J:J,MATCH(Cantidades!G732,'Listado Ins Ana'!H:H,0))</f>
        <v>#N/A</v>
      </c>
      <c r="P732" s="168" t="e">
        <f>INDEX('Listado Ins Ana'!K:K,MATCH(Cantidades!G732,'Listado Ins Ana'!H:H,0))</f>
        <v>#N/A</v>
      </c>
    </row>
    <row r="733" spans="1:16" ht="31.5" x14ac:dyDescent="0.25">
      <c r="A733" s="13" t="s">
        <v>7882</v>
      </c>
      <c r="B733" s="15" t="s">
        <v>24</v>
      </c>
      <c r="C733" s="14"/>
      <c r="D733" s="14" t="s">
        <v>7395</v>
      </c>
      <c r="E733" s="14" t="s">
        <v>7397</v>
      </c>
      <c r="F733" s="14"/>
      <c r="G733" s="15">
        <v>6542</v>
      </c>
      <c r="H733" s="194" t="s">
        <v>7435</v>
      </c>
      <c r="I733" s="15" t="s">
        <v>7788</v>
      </c>
      <c r="J733" s="16">
        <v>6</v>
      </c>
      <c r="K733" s="15"/>
      <c r="L733" s="14" t="s">
        <v>27</v>
      </c>
      <c r="N733" s="166" t="str">
        <f>INDEX('Listado Ins Ana'!I:I,MATCH(Cantidades!G733,'Listado Ins Ana'!H:H,0))</f>
        <v>CODO 45° CXE PVC SANITARIA D=6" (INCLUYE SUMINISTRO E INSTALACIÓN).</v>
      </c>
      <c r="O733" s="167" t="str">
        <f>INDEX('Listado Ins Ana'!J:J,MATCH(Cantidades!G733,'Listado Ins Ana'!H:H,0))</f>
        <v>UN</v>
      </c>
      <c r="P733" s="168">
        <f>INDEX('Listado Ins Ana'!K:K,MATCH(Cantidades!G733,'Listado Ins Ana'!H:H,0))</f>
        <v>61000</v>
      </c>
    </row>
    <row r="734" spans="1:16" ht="31.5" x14ac:dyDescent="0.25">
      <c r="A734" s="13" t="s">
        <v>7882</v>
      </c>
      <c r="B734" s="15" t="s">
        <v>24</v>
      </c>
      <c r="C734" s="14"/>
      <c r="D734" s="14" t="s">
        <v>7395</v>
      </c>
      <c r="E734" s="14" t="s">
        <v>7397</v>
      </c>
      <c r="F734" s="14"/>
      <c r="G734" s="15" t="s">
        <v>7964</v>
      </c>
      <c r="H734" s="194" t="s">
        <v>7965</v>
      </c>
      <c r="I734" s="15" t="s">
        <v>7788</v>
      </c>
      <c r="J734" s="16">
        <v>3</v>
      </c>
      <c r="K734" s="15"/>
      <c r="L734" s="14" t="s">
        <v>27</v>
      </c>
      <c r="N734" s="166" t="e">
        <f>INDEX('Listado Ins Ana'!I:I,MATCH(Cantidades!G734,'Listado Ins Ana'!H:H,0))</f>
        <v>#N/A</v>
      </c>
      <c r="O734" s="167" t="e">
        <f>INDEX('Listado Ins Ana'!J:J,MATCH(Cantidades!G734,'Listado Ins Ana'!H:H,0))</f>
        <v>#N/A</v>
      </c>
      <c r="P734" s="168" t="e">
        <f>INDEX('Listado Ins Ana'!K:K,MATCH(Cantidades!G734,'Listado Ins Ana'!H:H,0))</f>
        <v>#N/A</v>
      </c>
    </row>
    <row r="735" spans="1:16" ht="31.5" x14ac:dyDescent="0.25">
      <c r="A735" s="13" t="s">
        <v>7882</v>
      </c>
      <c r="B735" s="15" t="s">
        <v>24</v>
      </c>
      <c r="C735" s="14"/>
      <c r="D735" s="14" t="s">
        <v>7395</v>
      </c>
      <c r="E735" s="14" t="s">
        <v>7397</v>
      </c>
      <c r="F735" s="14"/>
      <c r="G735" s="15" t="s">
        <v>7966</v>
      </c>
      <c r="H735" s="194" t="s">
        <v>7457</v>
      </c>
      <c r="I735" s="15" t="s">
        <v>7788</v>
      </c>
      <c r="J735" s="16">
        <v>2</v>
      </c>
      <c r="K735" s="15"/>
      <c r="L735" s="14" t="s">
        <v>27</v>
      </c>
      <c r="N735" s="166" t="e">
        <f>INDEX('Listado Ins Ana'!I:I,MATCH(Cantidades!G735,'Listado Ins Ana'!H:H,0))</f>
        <v>#N/A</v>
      </c>
      <c r="O735" s="167" t="e">
        <f>INDEX('Listado Ins Ana'!J:J,MATCH(Cantidades!G735,'Listado Ins Ana'!H:H,0))</f>
        <v>#N/A</v>
      </c>
      <c r="P735" s="168" t="e">
        <f>INDEX('Listado Ins Ana'!K:K,MATCH(Cantidades!G735,'Listado Ins Ana'!H:H,0))</f>
        <v>#N/A</v>
      </c>
    </row>
    <row r="736" spans="1:16" ht="31.5" x14ac:dyDescent="0.25">
      <c r="A736" s="13" t="s">
        <v>7882</v>
      </c>
      <c r="B736" s="15" t="s">
        <v>24</v>
      </c>
      <c r="C736" s="14"/>
      <c r="D736" s="14" t="s">
        <v>7395</v>
      </c>
      <c r="E736" s="14" t="s">
        <v>7397</v>
      </c>
      <c r="F736" s="14"/>
      <c r="G736" s="15">
        <v>5080</v>
      </c>
      <c r="H736" s="194" t="s">
        <v>7458</v>
      </c>
      <c r="I736" s="15" t="s">
        <v>7788</v>
      </c>
      <c r="J736" s="16">
        <v>6</v>
      </c>
      <c r="K736" s="15"/>
      <c r="L736" s="14" t="s">
        <v>27</v>
      </c>
      <c r="N736" s="166" t="str">
        <f>INDEX('Listado Ins Ana'!I:I,MATCH(Cantidades!G736,'Listado Ins Ana'!H:H,0))</f>
        <v>YEE PVC SANITARIA D=4" (INCLUYE SUMINISTRO E INSTALACIÓN).</v>
      </c>
      <c r="O736" s="167" t="str">
        <f>INDEX('Listado Ins Ana'!J:J,MATCH(Cantidades!G736,'Listado Ins Ana'!H:H,0))</f>
        <v>UN</v>
      </c>
      <c r="P736" s="168">
        <f>INDEX('Listado Ins Ana'!K:K,MATCH(Cantidades!G736,'Listado Ins Ana'!H:H,0))</f>
        <v>31659</v>
      </c>
    </row>
    <row r="737" spans="1:16" ht="31.5" x14ac:dyDescent="0.25">
      <c r="A737" s="13" t="s">
        <v>7882</v>
      </c>
      <c r="B737" s="15" t="s">
        <v>24</v>
      </c>
      <c r="C737" s="14"/>
      <c r="D737" s="14" t="s">
        <v>7395</v>
      </c>
      <c r="E737" s="14" t="s">
        <v>7397</v>
      </c>
      <c r="F737" s="14"/>
      <c r="G737" s="15" t="s">
        <v>7436</v>
      </c>
      <c r="H737" s="194" t="s">
        <v>7818</v>
      </c>
      <c r="I737" s="15" t="s">
        <v>26</v>
      </c>
      <c r="J737" s="16">
        <v>16</v>
      </c>
      <c r="K737" s="15"/>
      <c r="L737" s="14" t="s">
        <v>27</v>
      </c>
      <c r="N737" s="166" t="e">
        <f>INDEX('Listado Ins Ana'!I:I,MATCH(Cantidades!G737,'Listado Ins Ana'!H:H,0))</f>
        <v>#N/A</v>
      </c>
      <c r="O737" s="167" t="e">
        <f>INDEX('Listado Ins Ana'!J:J,MATCH(Cantidades!G737,'Listado Ins Ana'!H:H,0))</f>
        <v>#N/A</v>
      </c>
      <c r="P737" s="168" t="e">
        <f>INDEX('Listado Ins Ana'!K:K,MATCH(Cantidades!G737,'Listado Ins Ana'!H:H,0))</f>
        <v>#N/A</v>
      </c>
    </row>
    <row r="738" spans="1:16" x14ac:dyDescent="0.25">
      <c r="A738" s="13" t="s">
        <v>7882</v>
      </c>
      <c r="B738" s="15" t="s">
        <v>24</v>
      </c>
      <c r="C738" s="14"/>
      <c r="D738" s="14" t="s">
        <v>7395</v>
      </c>
      <c r="E738" s="14" t="s">
        <v>7397</v>
      </c>
      <c r="F738" s="14"/>
      <c r="G738" s="15">
        <v>8350</v>
      </c>
      <c r="H738" s="194" t="s">
        <v>7967</v>
      </c>
      <c r="I738" s="15" t="s">
        <v>7788</v>
      </c>
      <c r="J738" s="16">
        <v>2</v>
      </c>
      <c r="K738" s="15"/>
      <c r="L738" s="14" t="s">
        <v>27</v>
      </c>
      <c r="N738" s="166" t="str">
        <f>INDEX('Listado Ins Ana'!I:I,MATCH(Cantidades!G738,'Listado Ins Ana'!H:H,0))</f>
        <v>YEE PVC SANITARIA D=6"X 8" (INCLUYE SUMINISTRO E INSTALACIÓN).</v>
      </c>
      <c r="O738" s="167" t="str">
        <f>INDEX('Listado Ins Ana'!J:J,MATCH(Cantidades!G738,'Listado Ins Ana'!H:H,0))</f>
        <v>UN</v>
      </c>
      <c r="P738" s="168">
        <f>INDEX('Listado Ins Ana'!K:K,MATCH(Cantidades!G738,'Listado Ins Ana'!H:H,0))</f>
        <v>247261</v>
      </c>
    </row>
    <row r="739" spans="1:16" ht="31.5" x14ac:dyDescent="0.25">
      <c r="A739" s="13" t="s">
        <v>7882</v>
      </c>
      <c r="B739" s="15" t="s">
        <v>24</v>
      </c>
      <c r="C739" s="14"/>
      <c r="D739" s="14" t="s">
        <v>7395</v>
      </c>
      <c r="E739" s="14" t="s">
        <v>7397</v>
      </c>
      <c r="F739" s="14"/>
      <c r="G739" s="15">
        <v>7590</v>
      </c>
      <c r="H739" s="194" t="s">
        <v>7968</v>
      </c>
      <c r="I739" s="15" t="s">
        <v>7788</v>
      </c>
      <c r="J739" s="16">
        <v>10</v>
      </c>
      <c r="K739" s="15"/>
      <c r="L739" s="14" t="s">
        <v>27</v>
      </c>
      <c r="N739" s="166" t="str">
        <f>INDEX('Listado Ins Ana'!I:I,MATCH(Cantidades!G739,'Listado Ins Ana'!H:H,0))</f>
        <v>YEE REDUCIDA PVC SANITARIA 4" X 3" (INCLUYE SUMINISTRO E INSTALACIÓN)</v>
      </c>
      <c r="O739" s="167" t="str">
        <f>INDEX('Listado Ins Ana'!J:J,MATCH(Cantidades!G739,'Listado Ins Ana'!H:H,0))</f>
        <v>UN</v>
      </c>
      <c r="P739" s="168">
        <f>INDEX('Listado Ins Ana'!K:K,MATCH(Cantidades!G739,'Listado Ins Ana'!H:H,0))</f>
        <v>27711</v>
      </c>
    </row>
    <row r="740" spans="1:16" ht="31.5" x14ac:dyDescent="0.25">
      <c r="A740" s="13" t="s">
        <v>7882</v>
      </c>
      <c r="B740" s="15" t="s">
        <v>24</v>
      </c>
      <c r="C740" s="14"/>
      <c r="D740" s="14" t="s">
        <v>7395</v>
      </c>
      <c r="E740" s="14" t="s">
        <v>7397</v>
      </c>
      <c r="F740" s="14"/>
      <c r="G740" s="15">
        <v>8531</v>
      </c>
      <c r="H740" s="194" t="s">
        <v>7969</v>
      </c>
      <c r="I740" s="15" t="s">
        <v>7788</v>
      </c>
      <c r="J740" s="16">
        <v>2</v>
      </c>
      <c r="K740" s="15"/>
      <c r="L740" s="14" t="s">
        <v>27</v>
      </c>
      <c r="N740" s="166" t="str">
        <f>INDEX('Listado Ins Ana'!I:I,MATCH(Cantidades!G740,'Listado Ins Ana'!H:H,0))</f>
        <v>YEE SANITARIA REDUCIDA PVCS TIPO U.M. Ø6" X Ø4". INCLUYE SUMINISTRO E INSTALACIÓN.</v>
      </c>
      <c r="O740" s="167" t="str">
        <f>INDEX('Listado Ins Ana'!J:J,MATCH(Cantidades!G740,'Listado Ins Ana'!H:H,0))</f>
        <v>UN</v>
      </c>
      <c r="P740" s="168">
        <f>INDEX('Listado Ins Ana'!K:K,MATCH(Cantidades!G740,'Listado Ins Ana'!H:H,0))</f>
        <v>113731</v>
      </c>
    </row>
    <row r="741" spans="1:16" x14ac:dyDescent="0.25">
      <c r="A741" s="13" t="s">
        <v>7882</v>
      </c>
      <c r="B741" s="15" t="s">
        <v>24</v>
      </c>
      <c r="C741" s="14"/>
      <c r="D741" s="14" t="s">
        <v>7395</v>
      </c>
      <c r="E741" s="14" t="s">
        <v>7398</v>
      </c>
      <c r="F741" s="14"/>
      <c r="G741" s="15" t="s">
        <v>7522</v>
      </c>
      <c r="H741" s="194" t="s">
        <v>7819</v>
      </c>
      <c r="I741" s="15" t="s">
        <v>7788</v>
      </c>
      <c r="J741" s="16">
        <v>6</v>
      </c>
      <c r="K741" s="15"/>
      <c r="L741" s="14" t="s">
        <v>27</v>
      </c>
      <c r="N741" s="166" t="e">
        <f>INDEX('Listado Ins Ana'!I:I,MATCH(Cantidades!G741,'Listado Ins Ana'!H:H,0))</f>
        <v>#N/A</v>
      </c>
      <c r="O741" s="167" t="e">
        <f>INDEX('Listado Ins Ana'!J:J,MATCH(Cantidades!G741,'Listado Ins Ana'!H:H,0))</f>
        <v>#N/A</v>
      </c>
      <c r="P741" s="168" t="e">
        <f>INDEX('Listado Ins Ana'!K:K,MATCH(Cantidades!G741,'Listado Ins Ana'!H:H,0))</f>
        <v>#N/A</v>
      </c>
    </row>
    <row r="742" spans="1:16" x14ac:dyDescent="0.25">
      <c r="A742" s="13" t="s">
        <v>7882</v>
      </c>
      <c r="B742" s="15" t="s">
        <v>24</v>
      </c>
      <c r="C742" s="14"/>
      <c r="D742" s="14" t="s">
        <v>7395</v>
      </c>
      <c r="E742" s="14" t="s">
        <v>7398</v>
      </c>
      <c r="F742" s="14"/>
      <c r="G742" s="15" t="s">
        <v>7510</v>
      </c>
      <c r="H742" s="194" t="s">
        <v>7511</v>
      </c>
      <c r="I742" s="15" t="s">
        <v>7788</v>
      </c>
      <c r="J742" s="16">
        <v>1</v>
      </c>
      <c r="K742" s="15"/>
      <c r="L742" s="14" t="s">
        <v>27</v>
      </c>
      <c r="N742" s="166" t="e">
        <f>INDEX('Listado Ins Ana'!I:I,MATCH(Cantidades!G742,'Listado Ins Ana'!H:H,0))</f>
        <v>#N/A</v>
      </c>
      <c r="O742" s="167" t="e">
        <f>INDEX('Listado Ins Ana'!J:J,MATCH(Cantidades!G742,'Listado Ins Ana'!H:H,0))</f>
        <v>#N/A</v>
      </c>
      <c r="P742" s="168" t="e">
        <f>INDEX('Listado Ins Ana'!K:K,MATCH(Cantidades!G742,'Listado Ins Ana'!H:H,0))</f>
        <v>#N/A</v>
      </c>
    </row>
    <row r="743" spans="1:16" x14ac:dyDescent="0.25">
      <c r="A743" s="13" t="s">
        <v>7882</v>
      </c>
      <c r="B743" s="15" t="s">
        <v>24</v>
      </c>
      <c r="C743" s="14"/>
      <c r="D743" s="14" t="s">
        <v>7395</v>
      </c>
      <c r="E743" s="14" t="s">
        <v>7398</v>
      </c>
      <c r="F743" s="14"/>
      <c r="G743" s="15" t="s">
        <v>7512</v>
      </c>
      <c r="H743" s="194" t="s">
        <v>7513</v>
      </c>
      <c r="I743" s="15" t="s">
        <v>7788</v>
      </c>
      <c r="J743" s="16">
        <v>1</v>
      </c>
      <c r="K743" s="15"/>
      <c r="L743" s="14" t="s">
        <v>27</v>
      </c>
      <c r="N743" s="166" t="e">
        <f>INDEX('Listado Ins Ana'!I:I,MATCH(Cantidades!G743,'Listado Ins Ana'!H:H,0))</f>
        <v>#N/A</v>
      </c>
      <c r="O743" s="167" t="e">
        <f>INDEX('Listado Ins Ana'!J:J,MATCH(Cantidades!G743,'Listado Ins Ana'!H:H,0))</f>
        <v>#N/A</v>
      </c>
      <c r="P743" s="168" t="e">
        <f>INDEX('Listado Ins Ana'!K:K,MATCH(Cantidades!G743,'Listado Ins Ana'!H:H,0))</f>
        <v>#N/A</v>
      </c>
    </row>
    <row r="744" spans="1:16" ht="31.5" x14ac:dyDescent="0.25">
      <c r="A744" s="13" t="s">
        <v>7882</v>
      </c>
      <c r="B744" s="15" t="s">
        <v>24</v>
      </c>
      <c r="C744" s="14"/>
      <c r="D744" s="14" t="s">
        <v>7395</v>
      </c>
      <c r="E744" s="14" t="s">
        <v>7398</v>
      </c>
      <c r="F744" s="14"/>
      <c r="G744" s="15" t="s">
        <v>7772</v>
      </c>
      <c r="H744" s="194" t="s">
        <v>7869</v>
      </c>
      <c r="I744" s="15" t="s">
        <v>7788</v>
      </c>
      <c r="J744" s="16">
        <v>1</v>
      </c>
      <c r="K744" s="15"/>
      <c r="L744" s="14" t="s">
        <v>27</v>
      </c>
    </row>
    <row r="745" spans="1:16" ht="31.5" x14ac:dyDescent="0.25">
      <c r="A745" s="13" t="s">
        <v>7882</v>
      </c>
      <c r="B745" s="15" t="s">
        <v>24</v>
      </c>
      <c r="C745" s="14"/>
      <c r="D745" s="14" t="s">
        <v>7395</v>
      </c>
      <c r="E745" s="14" t="s">
        <v>7398</v>
      </c>
      <c r="F745" s="14"/>
      <c r="G745" s="15" t="s">
        <v>7497</v>
      </c>
      <c r="H745" s="194" t="s">
        <v>7820</v>
      </c>
      <c r="I745" s="15" t="s">
        <v>7788</v>
      </c>
      <c r="J745" s="16">
        <v>4</v>
      </c>
      <c r="K745" s="15"/>
      <c r="L745" s="14" t="s">
        <v>27</v>
      </c>
    </row>
    <row r="746" spans="1:16" ht="31.5" x14ac:dyDescent="0.25">
      <c r="A746" s="13" t="s">
        <v>7882</v>
      </c>
      <c r="B746" s="15" t="s">
        <v>24</v>
      </c>
      <c r="C746" s="14"/>
      <c r="D746" s="14" t="s">
        <v>7395</v>
      </c>
      <c r="E746" s="14" t="s">
        <v>7398</v>
      </c>
      <c r="F746" s="14"/>
      <c r="G746" s="15" t="s">
        <v>7765</v>
      </c>
      <c r="H746" s="194" t="s">
        <v>7821</v>
      </c>
      <c r="I746" s="15" t="s">
        <v>7788</v>
      </c>
      <c r="J746" s="16">
        <v>3</v>
      </c>
      <c r="K746" s="15"/>
      <c r="L746" s="14" t="s">
        <v>27</v>
      </c>
    </row>
    <row r="747" spans="1:16" x14ac:dyDescent="0.25">
      <c r="A747" s="13" t="s">
        <v>7882</v>
      </c>
      <c r="B747" s="15" t="s">
        <v>24</v>
      </c>
      <c r="C747" s="14"/>
      <c r="D747" s="14" t="s">
        <v>7395</v>
      </c>
      <c r="E747" s="14" t="s">
        <v>7398</v>
      </c>
      <c r="F747" s="14"/>
      <c r="G747" s="15" t="s">
        <v>7526</v>
      </c>
      <c r="H747" s="194" t="s">
        <v>7950</v>
      </c>
      <c r="I747" s="15" t="s">
        <v>7788</v>
      </c>
      <c r="J747" s="16">
        <v>2</v>
      </c>
      <c r="K747" s="15"/>
      <c r="L747" s="14" t="s">
        <v>27</v>
      </c>
    </row>
    <row r="748" spans="1:16" x14ac:dyDescent="0.25">
      <c r="A748" s="13" t="s">
        <v>7882</v>
      </c>
      <c r="B748" s="15" t="s">
        <v>24</v>
      </c>
      <c r="C748" s="14"/>
      <c r="D748" s="14" t="s">
        <v>7395</v>
      </c>
      <c r="E748" s="14" t="s">
        <v>7398</v>
      </c>
      <c r="F748" s="14"/>
      <c r="G748" s="15" t="s">
        <v>7527</v>
      </c>
      <c r="H748" s="194" t="s">
        <v>7951</v>
      </c>
      <c r="I748" s="15" t="s">
        <v>7788</v>
      </c>
      <c r="J748" s="16">
        <v>2</v>
      </c>
      <c r="K748" s="15"/>
      <c r="L748" s="14" t="s">
        <v>27</v>
      </c>
    </row>
    <row r="749" spans="1:16" ht="31.5" x14ac:dyDescent="0.25">
      <c r="A749" s="13" t="s">
        <v>7882</v>
      </c>
      <c r="B749" s="15" t="s">
        <v>24</v>
      </c>
      <c r="C749" s="14"/>
      <c r="D749" s="14" t="s">
        <v>7395</v>
      </c>
      <c r="E749" s="14" t="s">
        <v>7398</v>
      </c>
      <c r="F749" s="14"/>
      <c r="G749" s="15" t="s">
        <v>7778</v>
      </c>
      <c r="H749" s="194" t="s">
        <v>7822</v>
      </c>
      <c r="I749" s="15" t="s">
        <v>7788</v>
      </c>
      <c r="J749" s="16">
        <v>73</v>
      </c>
      <c r="K749" s="15"/>
      <c r="L749" s="14" t="s">
        <v>27</v>
      </c>
    </row>
    <row r="750" spans="1:16" ht="31.5" x14ac:dyDescent="0.25">
      <c r="A750" s="13" t="s">
        <v>7882</v>
      </c>
      <c r="B750" s="15" t="s">
        <v>24</v>
      </c>
      <c r="C750" s="14"/>
      <c r="D750" s="14" t="s">
        <v>7395</v>
      </c>
      <c r="E750" s="14" t="s">
        <v>7398</v>
      </c>
      <c r="F750" s="14"/>
      <c r="G750" s="15" t="s">
        <v>7471</v>
      </c>
      <c r="H750" s="194" t="s">
        <v>7798</v>
      </c>
      <c r="I750" s="15" t="s">
        <v>7788</v>
      </c>
      <c r="J750" s="16">
        <v>9</v>
      </c>
      <c r="K750" s="15"/>
      <c r="L750" s="14" t="s">
        <v>27</v>
      </c>
    </row>
    <row r="751" spans="1:16" ht="31.5" x14ac:dyDescent="0.25">
      <c r="A751" s="13" t="s">
        <v>7882</v>
      </c>
      <c r="B751" s="15" t="s">
        <v>24</v>
      </c>
      <c r="C751" s="14"/>
      <c r="D751" s="14" t="s">
        <v>7395</v>
      </c>
      <c r="E751" s="14" t="s">
        <v>7398</v>
      </c>
      <c r="F751" s="14"/>
      <c r="G751" s="15" t="s">
        <v>7780</v>
      </c>
      <c r="H751" s="194" t="s">
        <v>7871</v>
      </c>
      <c r="I751" s="15" t="s">
        <v>7788</v>
      </c>
      <c r="J751" s="16">
        <v>7</v>
      </c>
      <c r="K751" s="15"/>
      <c r="L751" s="14" t="s">
        <v>27</v>
      </c>
    </row>
    <row r="752" spans="1:16" ht="31.5" x14ac:dyDescent="0.25">
      <c r="A752" s="13" t="s">
        <v>7882</v>
      </c>
      <c r="B752" s="15" t="s">
        <v>24</v>
      </c>
      <c r="C752" s="14"/>
      <c r="D752" s="14" t="s">
        <v>7395</v>
      </c>
      <c r="E752" s="14" t="s">
        <v>7398</v>
      </c>
      <c r="F752" s="14"/>
      <c r="G752" s="15" t="s">
        <v>7472</v>
      </c>
      <c r="H752" s="194" t="s">
        <v>7799</v>
      </c>
      <c r="I752" s="15" t="s">
        <v>7788</v>
      </c>
      <c r="J752" s="16">
        <v>5</v>
      </c>
      <c r="K752" s="15"/>
      <c r="L752" s="14" t="s">
        <v>27</v>
      </c>
    </row>
    <row r="753" spans="1:12" ht="31.5" x14ac:dyDescent="0.25">
      <c r="A753" s="13" t="s">
        <v>7882</v>
      </c>
      <c r="B753" s="15" t="s">
        <v>24</v>
      </c>
      <c r="C753" s="14"/>
      <c r="D753" s="14" t="s">
        <v>7395</v>
      </c>
      <c r="E753" s="14" t="s">
        <v>7398</v>
      </c>
      <c r="F753" s="14"/>
      <c r="G753" s="15" t="s">
        <v>7779</v>
      </c>
      <c r="H753" s="194" t="s">
        <v>7823</v>
      </c>
      <c r="I753" s="15" t="s">
        <v>7788</v>
      </c>
      <c r="J753" s="16">
        <v>8</v>
      </c>
      <c r="K753" s="15"/>
      <c r="L753" s="14" t="s">
        <v>27</v>
      </c>
    </row>
    <row r="754" spans="1:12" ht="31.5" x14ac:dyDescent="0.25">
      <c r="A754" s="13" t="s">
        <v>7882</v>
      </c>
      <c r="B754" s="15" t="s">
        <v>24</v>
      </c>
      <c r="C754" s="14"/>
      <c r="D754" s="14" t="s">
        <v>7395</v>
      </c>
      <c r="E754" s="14" t="s">
        <v>7398</v>
      </c>
      <c r="F754" s="14"/>
      <c r="G754" s="15" t="s">
        <v>7473</v>
      </c>
      <c r="H754" s="194" t="s">
        <v>7800</v>
      </c>
      <c r="I754" s="15" t="s">
        <v>7788</v>
      </c>
      <c r="J754" s="16">
        <v>3</v>
      </c>
      <c r="K754" s="15"/>
      <c r="L754" s="14" t="s">
        <v>27</v>
      </c>
    </row>
    <row r="755" spans="1:12" ht="31.5" x14ac:dyDescent="0.25">
      <c r="A755" s="13" t="s">
        <v>7882</v>
      </c>
      <c r="B755" s="15" t="s">
        <v>24</v>
      </c>
      <c r="C755" s="14"/>
      <c r="D755" s="14" t="s">
        <v>7395</v>
      </c>
      <c r="E755" s="14" t="s">
        <v>7398</v>
      </c>
      <c r="F755" s="14"/>
      <c r="G755" s="15" t="s">
        <v>7475</v>
      </c>
      <c r="H755" s="194" t="s">
        <v>7802</v>
      </c>
      <c r="I755" s="15" t="s">
        <v>7788</v>
      </c>
      <c r="J755" s="16">
        <v>2</v>
      </c>
      <c r="K755" s="15"/>
      <c r="L755" s="14" t="s">
        <v>27</v>
      </c>
    </row>
    <row r="756" spans="1:12" x14ac:dyDescent="0.25">
      <c r="A756" s="13" t="s">
        <v>7882</v>
      </c>
      <c r="B756" s="15" t="s">
        <v>24</v>
      </c>
      <c r="C756" s="14"/>
      <c r="D756" s="14" t="s">
        <v>7395</v>
      </c>
      <c r="E756" s="14" t="s">
        <v>7398</v>
      </c>
      <c r="F756" s="14"/>
      <c r="G756" s="15" t="s">
        <v>7553</v>
      </c>
      <c r="H756" s="194" t="s">
        <v>7952</v>
      </c>
      <c r="I756" s="15" t="s">
        <v>7788</v>
      </c>
      <c r="J756" s="16">
        <v>2</v>
      </c>
      <c r="K756" s="15"/>
      <c r="L756" s="14" t="s">
        <v>27</v>
      </c>
    </row>
    <row r="757" spans="1:12" x14ac:dyDescent="0.25">
      <c r="A757" s="13" t="s">
        <v>7882</v>
      </c>
      <c r="B757" s="15" t="s">
        <v>24</v>
      </c>
      <c r="C757" s="14"/>
      <c r="D757" s="14" t="s">
        <v>7395</v>
      </c>
      <c r="E757" s="14" t="s">
        <v>7398</v>
      </c>
      <c r="F757" s="14"/>
      <c r="G757" s="15" t="s">
        <v>7514</v>
      </c>
      <c r="H757" s="194" t="s">
        <v>7970</v>
      </c>
      <c r="I757" s="15" t="s">
        <v>7788</v>
      </c>
      <c r="J757" s="16">
        <v>1</v>
      </c>
      <c r="K757" s="15"/>
      <c r="L757" s="14" t="s">
        <v>27</v>
      </c>
    </row>
    <row r="758" spans="1:12" x14ac:dyDescent="0.25">
      <c r="A758" s="13" t="s">
        <v>7882</v>
      </c>
      <c r="B758" s="15" t="s">
        <v>24</v>
      </c>
      <c r="C758" s="14"/>
      <c r="D758" s="14" t="s">
        <v>7395</v>
      </c>
      <c r="E758" s="14" t="s">
        <v>7398</v>
      </c>
      <c r="F758" s="14"/>
      <c r="G758" s="15" t="s">
        <v>7478</v>
      </c>
      <c r="H758" s="194" t="s">
        <v>7954</v>
      </c>
      <c r="I758" s="15" t="s">
        <v>7788</v>
      </c>
      <c r="J758" s="16">
        <v>1</v>
      </c>
      <c r="K758" s="15"/>
      <c r="L758" s="14" t="s">
        <v>27</v>
      </c>
    </row>
    <row r="759" spans="1:12" ht="47.25" x14ac:dyDescent="0.25">
      <c r="A759" s="13" t="s">
        <v>7882</v>
      </c>
      <c r="B759" s="15" t="s">
        <v>24</v>
      </c>
      <c r="C759" s="14"/>
      <c r="D759" s="14" t="s">
        <v>7395</v>
      </c>
      <c r="E759" s="14" t="s">
        <v>7398</v>
      </c>
      <c r="F759" s="14"/>
      <c r="G759" s="15" t="s">
        <v>7516</v>
      </c>
      <c r="H759" s="194" t="s">
        <v>7517</v>
      </c>
      <c r="I759" s="15" t="s">
        <v>7788</v>
      </c>
      <c r="J759" s="16">
        <v>11</v>
      </c>
      <c r="K759" s="15"/>
      <c r="L759" s="14" t="s">
        <v>27</v>
      </c>
    </row>
    <row r="760" spans="1:12" ht="47.25" x14ac:dyDescent="0.25">
      <c r="A760" s="13" t="s">
        <v>7882</v>
      </c>
      <c r="B760" s="15" t="s">
        <v>24</v>
      </c>
      <c r="C760" s="14"/>
      <c r="D760" s="14" t="s">
        <v>7395</v>
      </c>
      <c r="E760" s="14" t="s">
        <v>7398</v>
      </c>
      <c r="F760" s="14"/>
      <c r="G760" s="15">
        <v>8528</v>
      </c>
      <c r="H760" s="194" t="s">
        <v>7482</v>
      </c>
      <c r="I760" s="15" t="s">
        <v>7788</v>
      </c>
      <c r="J760" s="16">
        <v>2</v>
      </c>
      <c r="K760" s="15"/>
      <c r="L760" s="14" t="s">
        <v>27</v>
      </c>
    </row>
    <row r="761" spans="1:12" ht="47.25" x14ac:dyDescent="0.25">
      <c r="A761" s="13" t="s">
        <v>7882</v>
      </c>
      <c r="B761" s="15" t="s">
        <v>24</v>
      </c>
      <c r="C761" s="14"/>
      <c r="D761" s="14" t="s">
        <v>7395</v>
      </c>
      <c r="E761" s="14" t="s">
        <v>7398</v>
      </c>
      <c r="F761" s="14"/>
      <c r="G761" s="15" t="s">
        <v>7518</v>
      </c>
      <c r="H761" s="194" t="s">
        <v>7519</v>
      </c>
      <c r="I761" s="15" t="s">
        <v>7788</v>
      </c>
      <c r="J761" s="16">
        <v>1</v>
      </c>
      <c r="K761" s="15"/>
      <c r="L761" s="14" t="s">
        <v>27</v>
      </c>
    </row>
    <row r="762" spans="1:12" x14ac:dyDescent="0.25">
      <c r="A762" s="13" t="s">
        <v>7882</v>
      </c>
      <c r="B762" s="15" t="s">
        <v>24</v>
      </c>
      <c r="C762" s="14"/>
      <c r="D762" s="14" t="s">
        <v>7395</v>
      </c>
      <c r="E762" s="14" t="s">
        <v>7398</v>
      </c>
      <c r="F762" s="14"/>
      <c r="G762" s="15" t="s">
        <v>7767</v>
      </c>
      <c r="H762" s="194" t="s">
        <v>7825</v>
      </c>
      <c r="I762" s="15" t="s">
        <v>7788</v>
      </c>
      <c r="J762" s="16">
        <v>2</v>
      </c>
      <c r="K762" s="15"/>
      <c r="L762" s="14" t="s">
        <v>27</v>
      </c>
    </row>
    <row r="763" spans="1:12" ht="31.5" x14ac:dyDescent="0.25">
      <c r="A763" s="13" t="s">
        <v>7882</v>
      </c>
      <c r="B763" s="15" t="s">
        <v>24</v>
      </c>
      <c r="C763" s="14"/>
      <c r="D763" s="14" t="s">
        <v>7395</v>
      </c>
      <c r="E763" s="14" t="s">
        <v>7398</v>
      </c>
      <c r="F763" s="14"/>
      <c r="G763" s="15" t="s">
        <v>7768</v>
      </c>
      <c r="H763" s="194" t="s">
        <v>7769</v>
      </c>
      <c r="I763" s="15" t="s">
        <v>7788</v>
      </c>
      <c r="J763" s="16">
        <v>3</v>
      </c>
      <c r="K763" s="15"/>
      <c r="L763" s="14" t="s">
        <v>27</v>
      </c>
    </row>
    <row r="764" spans="1:12" x14ac:dyDescent="0.25">
      <c r="A764" s="13" t="s">
        <v>7882</v>
      </c>
      <c r="B764" s="15" t="s">
        <v>24</v>
      </c>
      <c r="C764" s="14"/>
      <c r="D764" s="14" t="s">
        <v>7395</v>
      </c>
      <c r="E764" s="14" t="s">
        <v>7398</v>
      </c>
      <c r="F764" s="14"/>
      <c r="G764" s="15" t="s">
        <v>7774</v>
      </c>
      <c r="H764" s="194" t="s">
        <v>7775</v>
      </c>
      <c r="I764" s="15" t="s">
        <v>7788</v>
      </c>
      <c r="J764" s="16">
        <v>2</v>
      </c>
      <c r="K764" s="15"/>
      <c r="L764" s="14" t="s">
        <v>27</v>
      </c>
    </row>
    <row r="765" spans="1:12" ht="31.5" x14ac:dyDescent="0.25">
      <c r="A765" s="13" t="s">
        <v>7882</v>
      </c>
      <c r="B765" s="15" t="s">
        <v>24</v>
      </c>
      <c r="C765" s="14"/>
      <c r="D765" s="14" t="s">
        <v>7395</v>
      </c>
      <c r="E765" s="14" t="s">
        <v>7398</v>
      </c>
      <c r="F765" s="14"/>
      <c r="G765" s="15" t="s">
        <v>7865</v>
      </c>
      <c r="H765" s="194" t="s">
        <v>7866</v>
      </c>
      <c r="I765" s="15" t="s">
        <v>7788</v>
      </c>
      <c r="J765" s="16">
        <v>2</v>
      </c>
      <c r="K765" s="15"/>
      <c r="L765" s="14" t="s">
        <v>27</v>
      </c>
    </row>
    <row r="766" spans="1:12" x14ac:dyDescent="0.25">
      <c r="A766" s="13" t="s">
        <v>7882</v>
      </c>
      <c r="B766" s="15" t="s">
        <v>24</v>
      </c>
      <c r="C766" s="14"/>
      <c r="D766" s="14" t="s">
        <v>7395</v>
      </c>
      <c r="E766" s="14" t="s">
        <v>7398</v>
      </c>
      <c r="F766" s="14"/>
      <c r="G766" s="15" t="s">
        <v>7826</v>
      </c>
      <c r="H766" s="194" t="s">
        <v>7827</v>
      </c>
      <c r="I766" s="15" t="s">
        <v>7788</v>
      </c>
      <c r="J766" s="16">
        <v>2</v>
      </c>
      <c r="K766" s="15"/>
      <c r="L766" s="14" t="s">
        <v>27</v>
      </c>
    </row>
    <row r="767" spans="1:12" x14ac:dyDescent="0.25">
      <c r="A767" s="13" t="s">
        <v>7882</v>
      </c>
      <c r="B767" s="15" t="s">
        <v>24</v>
      </c>
      <c r="C767" s="14"/>
      <c r="D767" s="14" t="s">
        <v>7395</v>
      </c>
      <c r="E767" s="14" t="s">
        <v>7398</v>
      </c>
      <c r="F767" s="14"/>
      <c r="G767" s="15" t="s">
        <v>7498</v>
      </c>
      <c r="H767" s="194" t="s">
        <v>7808</v>
      </c>
      <c r="I767" s="15" t="s">
        <v>7788</v>
      </c>
      <c r="J767" s="16">
        <v>1</v>
      </c>
      <c r="K767" s="15"/>
      <c r="L767" s="14" t="s">
        <v>27</v>
      </c>
    </row>
    <row r="768" spans="1:12" ht="31.5" x14ac:dyDescent="0.25">
      <c r="A768" s="13" t="s">
        <v>7882</v>
      </c>
      <c r="B768" s="15" t="s">
        <v>24</v>
      </c>
      <c r="C768" s="14"/>
      <c r="D768" s="14" t="s">
        <v>7395</v>
      </c>
      <c r="E768" s="14" t="s">
        <v>7398</v>
      </c>
      <c r="F768" s="14"/>
      <c r="G768" s="15" t="s">
        <v>7500</v>
      </c>
      <c r="H768" s="194" t="s">
        <v>7809</v>
      </c>
      <c r="I768" s="15" t="s">
        <v>7788</v>
      </c>
      <c r="J768" s="16">
        <v>8</v>
      </c>
      <c r="K768" s="15"/>
      <c r="L768" s="14" t="s">
        <v>27</v>
      </c>
    </row>
    <row r="769" spans="1:12" ht="31.5" x14ac:dyDescent="0.25">
      <c r="A769" s="13" t="s">
        <v>7882</v>
      </c>
      <c r="B769" s="15" t="s">
        <v>24</v>
      </c>
      <c r="C769" s="14"/>
      <c r="D769" s="14" t="s">
        <v>7395</v>
      </c>
      <c r="E769" s="14" t="s">
        <v>7398</v>
      </c>
      <c r="F769" s="14"/>
      <c r="G769" s="15" t="s">
        <v>7521</v>
      </c>
      <c r="H769" s="194" t="s">
        <v>7828</v>
      </c>
      <c r="I769" s="15" t="s">
        <v>7788</v>
      </c>
      <c r="J769" s="16">
        <v>2</v>
      </c>
      <c r="K769" s="15"/>
      <c r="L769" s="14" t="s">
        <v>27</v>
      </c>
    </row>
    <row r="770" spans="1:12" ht="31.5" x14ac:dyDescent="0.25">
      <c r="A770" s="13" t="s">
        <v>7882</v>
      </c>
      <c r="B770" s="15" t="s">
        <v>24</v>
      </c>
      <c r="C770" s="14"/>
      <c r="D770" s="14" t="s">
        <v>7395</v>
      </c>
      <c r="E770" s="14" t="s">
        <v>7398</v>
      </c>
      <c r="F770" s="14"/>
      <c r="G770" s="15" t="s">
        <v>7503</v>
      </c>
      <c r="H770" s="194" t="s">
        <v>7812</v>
      </c>
      <c r="I770" s="15" t="s">
        <v>7788</v>
      </c>
      <c r="J770" s="16">
        <v>3</v>
      </c>
      <c r="K770" s="15"/>
      <c r="L770" s="14" t="s">
        <v>27</v>
      </c>
    </row>
    <row r="771" spans="1:12" ht="31.5" x14ac:dyDescent="0.25">
      <c r="A771" s="13" t="s">
        <v>7882</v>
      </c>
      <c r="B771" s="15" t="s">
        <v>24</v>
      </c>
      <c r="C771" s="14"/>
      <c r="D771" s="14" t="s">
        <v>7395</v>
      </c>
      <c r="E771" s="14" t="s">
        <v>7398</v>
      </c>
      <c r="F771" s="14"/>
      <c r="G771" s="15" t="s">
        <v>7771</v>
      </c>
      <c r="H771" s="194" t="s">
        <v>7829</v>
      </c>
      <c r="I771" s="15" t="s">
        <v>7788</v>
      </c>
      <c r="J771" s="16">
        <v>2</v>
      </c>
      <c r="K771" s="15"/>
      <c r="L771" s="14" t="s">
        <v>27</v>
      </c>
    </row>
    <row r="772" spans="1:12" x14ac:dyDescent="0.25">
      <c r="A772" s="13" t="s">
        <v>7882</v>
      </c>
      <c r="B772" s="15" t="s">
        <v>24</v>
      </c>
      <c r="C772" s="14"/>
      <c r="D772" s="14" t="s">
        <v>7395</v>
      </c>
      <c r="E772" s="14" t="s">
        <v>7398</v>
      </c>
      <c r="F772" s="14"/>
      <c r="G772" s="15" t="s">
        <v>7971</v>
      </c>
      <c r="H772" s="194" t="s">
        <v>7814</v>
      </c>
      <c r="I772" s="15" t="s">
        <v>7788</v>
      </c>
      <c r="J772" s="16">
        <v>1</v>
      </c>
      <c r="K772" s="15"/>
      <c r="L772" s="14" t="s">
        <v>27</v>
      </c>
    </row>
    <row r="773" spans="1:12" x14ac:dyDescent="0.25">
      <c r="A773" s="13" t="s">
        <v>7882</v>
      </c>
      <c r="B773" s="15" t="s">
        <v>24</v>
      </c>
      <c r="C773" s="14"/>
      <c r="D773" s="14" t="s">
        <v>7395</v>
      </c>
      <c r="E773" s="14" t="s">
        <v>7398</v>
      </c>
      <c r="F773" s="14"/>
      <c r="G773" s="15" t="s">
        <v>7958</v>
      </c>
      <c r="H773" s="194" t="s">
        <v>7959</v>
      </c>
      <c r="I773" s="15" t="s">
        <v>7788</v>
      </c>
      <c r="J773" s="16">
        <v>1</v>
      </c>
      <c r="K773" s="15"/>
      <c r="L773" s="14" t="s">
        <v>27</v>
      </c>
    </row>
    <row r="774" spans="1:12" x14ac:dyDescent="0.25">
      <c r="A774" s="13" t="s">
        <v>7882</v>
      </c>
      <c r="B774" s="15" t="s">
        <v>24</v>
      </c>
      <c r="C774" s="14"/>
      <c r="D774" s="14" t="s">
        <v>7395</v>
      </c>
      <c r="E774" s="14" t="s">
        <v>7432</v>
      </c>
      <c r="F774" s="14"/>
      <c r="G774" s="15" t="s">
        <v>7831</v>
      </c>
      <c r="H774" s="194" t="s">
        <v>7832</v>
      </c>
      <c r="I774" s="15" t="s">
        <v>7788</v>
      </c>
      <c r="J774" s="16">
        <v>619</v>
      </c>
      <c r="K774" s="15"/>
      <c r="L774" s="14" t="s">
        <v>27</v>
      </c>
    </row>
    <row r="775" spans="1:12" x14ac:dyDescent="0.25">
      <c r="A775" s="13" t="s">
        <v>7882</v>
      </c>
      <c r="B775" s="15" t="s">
        <v>24</v>
      </c>
      <c r="C775" s="14"/>
      <c r="D775" s="14" t="s">
        <v>7395</v>
      </c>
      <c r="E775" s="14" t="s">
        <v>7432</v>
      </c>
      <c r="F775" s="14"/>
      <c r="G775" s="15" t="s">
        <v>7833</v>
      </c>
      <c r="H775" s="194" t="s">
        <v>7834</v>
      </c>
      <c r="I775" s="15" t="s">
        <v>7788</v>
      </c>
      <c r="J775" s="16">
        <v>94</v>
      </c>
      <c r="K775" s="15"/>
      <c r="L775" s="14" t="s">
        <v>27</v>
      </c>
    </row>
    <row r="776" spans="1:12" x14ac:dyDescent="0.25">
      <c r="A776" s="13" t="s">
        <v>7882</v>
      </c>
      <c r="B776" s="15" t="s">
        <v>24</v>
      </c>
      <c r="C776" s="14"/>
      <c r="D776" s="14" t="s">
        <v>7395</v>
      </c>
      <c r="E776" s="14" t="s">
        <v>7432</v>
      </c>
      <c r="F776" s="14"/>
      <c r="G776" s="15" t="s">
        <v>7414</v>
      </c>
      <c r="H776" s="194" t="s">
        <v>7819</v>
      </c>
      <c r="I776" s="15" t="s">
        <v>7788</v>
      </c>
      <c r="J776" s="16">
        <v>114</v>
      </c>
      <c r="K776" s="15"/>
      <c r="L776" s="14" t="s">
        <v>27</v>
      </c>
    </row>
    <row r="777" spans="1:12" x14ac:dyDescent="0.25">
      <c r="A777" s="13" t="s">
        <v>7882</v>
      </c>
      <c r="B777" s="15" t="s">
        <v>24</v>
      </c>
      <c r="C777" s="14"/>
      <c r="D777" s="14" t="s">
        <v>7395</v>
      </c>
      <c r="E777" s="14" t="s">
        <v>7432</v>
      </c>
      <c r="F777" s="14"/>
      <c r="G777" s="15" t="s">
        <v>7776</v>
      </c>
      <c r="H777" s="194" t="s">
        <v>7835</v>
      </c>
      <c r="I777" s="15" t="s">
        <v>7788</v>
      </c>
      <c r="J777" s="16">
        <v>2</v>
      </c>
      <c r="K777" s="15"/>
      <c r="L777" s="14" t="s">
        <v>27</v>
      </c>
    </row>
    <row r="778" spans="1:12" x14ac:dyDescent="0.25">
      <c r="A778" s="13" t="s">
        <v>7882</v>
      </c>
      <c r="B778" s="15" t="s">
        <v>24</v>
      </c>
      <c r="C778" s="14"/>
      <c r="D778" s="14" t="s">
        <v>7395</v>
      </c>
      <c r="E778" s="14" t="s">
        <v>7432</v>
      </c>
      <c r="F778" s="14"/>
      <c r="G778" s="15" t="s">
        <v>7554</v>
      </c>
      <c r="H778" s="194" t="s">
        <v>7886</v>
      </c>
      <c r="I778" s="15" t="s">
        <v>7788</v>
      </c>
      <c r="J778" s="16">
        <v>21</v>
      </c>
      <c r="K778" s="15"/>
      <c r="L778" s="14" t="s">
        <v>27</v>
      </c>
    </row>
    <row r="779" spans="1:12" ht="31.5" x14ac:dyDescent="0.25">
      <c r="A779" s="13" t="s">
        <v>7882</v>
      </c>
      <c r="B779" s="15" t="s">
        <v>24</v>
      </c>
      <c r="C779" s="14"/>
      <c r="D779" s="14" t="s">
        <v>7395</v>
      </c>
      <c r="E779" s="14" t="s">
        <v>7432</v>
      </c>
      <c r="F779" s="14"/>
      <c r="G779" s="15" t="s">
        <v>7836</v>
      </c>
      <c r="H779" s="194" t="s">
        <v>7837</v>
      </c>
      <c r="I779" s="15" t="s">
        <v>7788</v>
      </c>
      <c r="J779" s="16">
        <v>10</v>
      </c>
      <c r="K779" s="15"/>
      <c r="L779" s="14" t="s">
        <v>27</v>
      </c>
    </row>
    <row r="780" spans="1:12" x14ac:dyDescent="0.25">
      <c r="A780" s="13" t="s">
        <v>7882</v>
      </c>
      <c r="B780" s="15" t="s">
        <v>24</v>
      </c>
      <c r="C780" s="14"/>
      <c r="D780" s="14" t="s">
        <v>7395</v>
      </c>
      <c r="E780" s="14" t="s">
        <v>7432</v>
      </c>
      <c r="F780" s="14"/>
      <c r="G780" s="15" t="s">
        <v>7551</v>
      </c>
      <c r="H780" s="194" t="s">
        <v>7972</v>
      </c>
      <c r="I780" s="15" t="s">
        <v>7788</v>
      </c>
      <c r="J780" s="16">
        <v>193</v>
      </c>
      <c r="K780" s="15"/>
      <c r="L780" s="14" t="s">
        <v>27</v>
      </c>
    </row>
    <row r="781" spans="1:12" x14ac:dyDescent="0.25">
      <c r="A781" s="13" t="s">
        <v>7882</v>
      </c>
      <c r="B781" s="15" t="s">
        <v>24</v>
      </c>
      <c r="C781" s="14"/>
      <c r="D781" s="14" t="s">
        <v>7395</v>
      </c>
      <c r="E781" s="14" t="s">
        <v>7432</v>
      </c>
      <c r="F781" s="14"/>
      <c r="G781" s="15" t="s">
        <v>7552</v>
      </c>
      <c r="H781" s="194" t="s">
        <v>7973</v>
      </c>
      <c r="I781" s="15" t="s">
        <v>7788</v>
      </c>
      <c r="J781" s="16">
        <v>32</v>
      </c>
      <c r="K781" s="15"/>
      <c r="L781" s="14" t="s">
        <v>27</v>
      </c>
    </row>
    <row r="782" spans="1:12" x14ac:dyDescent="0.25">
      <c r="A782" s="13" t="s">
        <v>7882</v>
      </c>
      <c r="B782" s="15" t="s">
        <v>24</v>
      </c>
      <c r="C782" s="14"/>
      <c r="D782" s="14" t="s">
        <v>7395</v>
      </c>
      <c r="E782" s="14" t="s">
        <v>7432</v>
      </c>
      <c r="F782" s="14"/>
      <c r="G782" s="15" t="s">
        <v>7553</v>
      </c>
      <c r="H782" s="194" t="s">
        <v>7952</v>
      </c>
      <c r="I782" s="15" t="s">
        <v>7788</v>
      </c>
      <c r="J782" s="16">
        <v>33</v>
      </c>
      <c r="K782" s="15"/>
      <c r="L782" s="14" t="s">
        <v>27</v>
      </c>
    </row>
    <row r="783" spans="1:12" ht="31.5" x14ac:dyDescent="0.25">
      <c r="A783" s="13" t="s">
        <v>7882</v>
      </c>
      <c r="B783" s="15" t="s">
        <v>24</v>
      </c>
      <c r="C783" s="14"/>
      <c r="D783" s="14" t="s">
        <v>7395</v>
      </c>
      <c r="E783" s="14" t="s">
        <v>7432</v>
      </c>
      <c r="F783" s="14"/>
      <c r="G783" s="15" t="s">
        <v>7783</v>
      </c>
      <c r="H783" s="194" t="s">
        <v>7872</v>
      </c>
      <c r="I783" s="15" t="s">
        <v>7788</v>
      </c>
      <c r="J783" s="16">
        <v>1</v>
      </c>
      <c r="K783" s="15"/>
      <c r="L783" s="14" t="s">
        <v>27</v>
      </c>
    </row>
    <row r="784" spans="1:12" ht="31.5" x14ac:dyDescent="0.25">
      <c r="A784" s="13" t="s">
        <v>7882</v>
      </c>
      <c r="B784" s="15" t="s">
        <v>24</v>
      </c>
      <c r="C784" s="14"/>
      <c r="D784" s="14" t="s">
        <v>7395</v>
      </c>
      <c r="E784" s="14" t="s">
        <v>7432</v>
      </c>
      <c r="F784" s="14"/>
      <c r="G784" s="15" t="s">
        <v>7555</v>
      </c>
      <c r="H784" s="194" t="s">
        <v>7841</v>
      </c>
      <c r="I784" s="15" t="s">
        <v>7788</v>
      </c>
      <c r="J784" s="16">
        <v>13</v>
      </c>
      <c r="K784" s="15"/>
      <c r="L784" s="14" t="s">
        <v>27</v>
      </c>
    </row>
    <row r="785" spans="1:12" ht="31.5" x14ac:dyDescent="0.25">
      <c r="A785" s="13" t="s">
        <v>7882</v>
      </c>
      <c r="B785" s="15" t="s">
        <v>24</v>
      </c>
      <c r="C785" s="14"/>
      <c r="D785" s="14" t="s">
        <v>7395</v>
      </c>
      <c r="E785" s="14" t="s">
        <v>7432</v>
      </c>
      <c r="F785" s="14"/>
      <c r="G785" s="15" t="s">
        <v>7556</v>
      </c>
      <c r="H785" s="194" t="s">
        <v>7842</v>
      </c>
      <c r="I785" s="15" t="s">
        <v>7788</v>
      </c>
      <c r="J785" s="16">
        <v>1</v>
      </c>
      <c r="K785" s="15"/>
      <c r="L785" s="14" t="s">
        <v>27</v>
      </c>
    </row>
    <row r="786" spans="1:12" x14ac:dyDescent="0.25">
      <c r="A786" s="13" t="s">
        <v>7882</v>
      </c>
      <c r="B786" s="15" t="s">
        <v>24</v>
      </c>
      <c r="C786" s="14"/>
      <c r="D786" s="14" t="s">
        <v>7395</v>
      </c>
      <c r="E786" s="14" t="s">
        <v>7432</v>
      </c>
      <c r="F786" s="14"/>
      <c r="G786" s="15" t="s">
        <v>7974</v>
      </c>
      <c r="H786" s="194" t="s">
        <v>7843</v>
      </c>
      <c r="I786" s="15" t="s">
        <v>7788</v>
      </c>
      <c r="J786" s="16">
        <v>644</v>
      </c>
      <c r="K786" s="15"/>
      <c r="L786" s="14" t="s">
        <v>27</v>
      </c>
    </row>
    <row r="787" spans="1:12" x14ac:dyDescent="0.25">
      <c r="A787" s="13" t="s">
        <v>7882</v>
      </c>
      <c r="B787" s="15" t="s">
        <v>24</v>
      </c>
      <c r="C787" s="14"/>
      <c r="D787" s="14" t="s">
        <v>7395</v>
      </c>
      <c r="E787" s="14" t="s">
        <v>7432</v>
      </c>
      <c r="F787" s="14"/>
      <c r="G787" s="15" t="s">
        <v>7558</v>
      </c>
      <c r="H787" s="194" t="s">
        <v>7873</v>
      </c>
      <c r="I787" s="15" t="s">
        <v>7788</v>
      </c>
      <c r="J787" s="16">
        <v>636</v>
      </c>
      <c r="K787" s="15"/>
      <c r="L787" s="14" t="s">
        <v>27</v>
      </c>
    </row>
    <row r="788" spans="1:12" x14ac:dyDescent="0.25">
      <c r="A788" s="13" t="s">
        <v>7882</v>
      </c>
      <c r="B788" s="15" t="s">
        <v>24</v>
      </c>
      <c r="C788" s="14"/>
      <c r="D788" s="14" t="s">
        <v>7395</v>
      </c>
      <c r="E788" s="14" t="s">
        <v>7432</v>
      </c>
      <c r="F788" s="14"/>
      <c r="G788" s="15" t="s">
        <v>7560</v>
      </c>
      <c r="H788" s="194" t="s">
        <v>7874</v>
      </c>
      <c r="I788" s="15" t="s">
        <v>7788</v>
      </c>
      <c r="J788" s="16">
        <v>3</v>
      </c>
      <c r="K788" s="15"/>
      <c r="L788" s="14" t="s">
        <v>27</v>
      </c>
    </row>
    <row r="789" spans="1:12" x14ac:dyDescent="0.25">
      <c r="A789" s="13" t="s">
        <v>7882</v>
      </c>
      <c r="B789" s="15" t="s">
        <v>24</v>
      </c>
      <c r="C789" s="14"/>
      <c r="D789" s="14" t="s">
        <v>7395</v>
      </c>
      <c r="E789" s="14" t="s">
        <v>7432</v>
      </c>
      <c r="F789" s="14"/>
      <c r="G789" s="15" t="s">
        <v>7562</v>
      </c>
      <c r="H789" s="194" t="s">
        <v>7975</v>
      </c>
      <c r="I789" s="15" t="s">
        <v>7788</v>
      </c>
      <c r="J789" s="16">
        <v>5</v>
      </c>
      <c r="K789" s="15"/>
      <c r="L789" s="14" t="s">
        <v>27</v>
      </c>
    </row>
    <row r="790" spans="1:12" x14ac:dyDescent="0.25">
      <c r="A790" s="13" t="s">
        <v>7882</v>
      </c>
      <c r="B790" s="15" t="s">
        <v>24</v>
      </c>
      <c r="C790" s="14"/>
      <c r="D790" s="14" t="s">
        <v>7395</v>
      </c>
      <c r="E790" s="14" t="s">
        <v>7432</v>
      </c>
      <c r="F790" s="14"/>
      <c r="G790" s="15" t="s">
        <v>7564</v>
      </c>
      <c r="H790" s="194" t="s">
        <v>7976</v>
      </c>
      <c r="I790" s="15" t="s">
        <v>7788</v>
      </c>
      <c r="J790" s="16">
        <v>16</v>
      </c>
      <c r="K790" s="15"/>
      <c r="L790" s="14" t="s">
        <v>27</v>
      </c>
    </row>
    <row r="791" spans="1:12" x14ac:dyDescent="0.25">
      <c r="A791" s="13" t="s">
        <v>7882</v>
      </c>
      <c r="B791" s="15" t="s">
        <v>24</v>
      </c>
      <c r="C791" s="14"/>
      <c r="D791" s="14" t="s">
        <v>7395</v>
      </c>
      <c r="E791" s="14" t="s">
        <v>7432</v>
      </c>
      <c r="F791" s="14"/>
      <c r="G791" s="15" t="s">
        <v>7566</v>
      </c>
      <c r="H791" s="194" t="s">
        <v>7876</v>
      </c>
      <c r="I791" s="15" t="s">
        <v>7788</v>
      </c>
      <c r="J791" s="16">
        <v>24</v>
      </c>
      <c r="K791" s="15"/>
      <c r="L791" s="14" t="s">
        <v>27</v>
      </c>
    </row>
    <row r="792" spans="1:12" x14ac:dyDescent="0.25">
      <c r="A792" s="13" t="s">
        <v>7882</v>
      </c>
      <c r="B792" s="15" t="s">
        <v>24</v>
      </c>
      <c r="C792" s="14"/>
      <c r="D792" s="14" t="s">
        <v>7395</v>
      </c>
      <c r="E792" s="14" t="s">
        <v>7432</v>
      </c>
      <c r="F792" s="14"/>
      <c r="G792" s="15" t="s">
        <v>7568</v>
      </c>
      <c r="H792" s="194" t="s">
        <v>7877</v>
      </c>
      <c r="I792" s="15" t="s">
        <v>7788</v>
      </c>
      <c r="J792" s="16">
        <v>158</v>
      </c>
      <c r="K792" s="15"/>
      <c r="L792" s="14" t="s">
        <v>27</v>
      </c>
    </row>
    <row r="793" spans="1:12" x14ac:dyDescent="0.25">
      <c r="A793" s="13" t="s">
        <v>7882</v>
      </c>
      <c r="B793" s="15" t="s">
        <v>24</v>
      </c>
      <c r="C793" s="14"/>
      <c r="D793" s="14" t="s">
        <v>7395</v>
      </c>
      <c r="E793" s="14" t="s">
        <v>7432</v>
      </c>
      <c r="F793" s="14"/>
      <c r="G793" s="15" t="s">
        <v>7575</v>
      </c>
      <c r="H793" s="194" t="s">
        <v>7977</v>
      </c>
      <c r="I793" s="15" t="s">
        <v>7788</v>
      </c>
      <c r="J793" s="16">
        <v>1</v>
      </c>
      <c r="K793" s="15"/>
      <c r="L793" s="14" t="s">
        <v>27</v>
      </c>
    </row>
    <row r="794" spans="1:12" x14ac:dyDescent="0.25">
      <c r="A794" s="13" t="s">
        <v>7882</v>
      </c>
      <c r="B794" s="15" t="s">
        <v>24</v>
      </c>
      <c r="C794" s="14"/>
      <c r="D794" s="14" t="s">
        <v>7395</v>
      </c>
      <c r="E794" s="14" t="s">
        <v>7432</v>
      </c>
      <c r="F794" s="14"/>
      <c r="G794" s="15" t="s">
        <v>7572</v>
      </c>
      <c r="H794" s="194" t="s">
        <v>7978</v>
      </c>
      <c r="I794" s="15" t="s">
        <v>7788</v>
      </c>
      <c r="J794" s="16">
        <v>7</v>
      </c>
      <c r="K794" s="15"/>
      <c r="L794" s="14" t="s">
        <v>27</v>
      </c>
    </row>
    <row r="795" spans="1:12" x14ac:dyDescent="0.25">
      <c r="A795" s="13" t="s">
        <v>7882</v>
      </c>
      <c r="B795" s="15" t="s">
        <v>24</v>
      </c>
      <c r="C795" s="14"/>
      <c r="D795" s="14" t="s">
        <v>7395</v>
      </c>
      <c r="E795" s="14" t="s">
        <v>7432</v>
      </c>
      <c r="F795" s="14"/>
      <c r="G795" s="15" t="s">
        <v>7570</v>
      </c>
      <c r="H795" s="194" t="s">
        <v>7878</v>
      </c>
      <c r="I795" s="15" t="s">
        <v>7788</v>
      </c>
      <c r="J795" s="16">
        <v>10</v>
      </c>
      <c r="K795" s="15"/>
      <c r="L795" s="14" t="s">
        <v>27</v>
      </c>
    </row>
    <row r="796" spans="1:12" x14ac:dyDescent="0.25">
      <c r="A796" s="13" t="s">
        <v>7882</v>
      </c>
      <c r="B796" s="15" t="s">
        <v>24</v>
      </c>
      <c r="C796" s="14"/>
      <c r="D796" s="14" t="s">
        <v>7395</v>
      </c>
      <c r="E796" s="14" t="s">
        <v>7432</v>
      </c>
      <c r="F796" s="14"/>
      <c r="G796" s="15" t="s">
        <v>7571</v>
      </c>
      <c r="H796" s="194" t="s">
        <v>7979</v>
      </c>
      <c r="I796" s="15" t="s">
        <v>7788</v>
      </c>
      <c r="J796" s="16">
        <v>2</v>
      </c>
      <c r="K796" s="15"/>
      <c r="L796" s="14" t="s">
        <v>27</v>
      </c>
    </row>
    <row r="797" spans="1:12" ht="31.5" x14ac:dyDescent="0.25">
      <c r="A797" s="13" t="s">
        <v>7882</v>
      </c>
      <c r="B797" s="15" t="s">
        <v>24</v>
      </c>
      <c r="C797" s="14"/>
      <c r="D797" s="14" t="s">
        <v>7395</v>
      </c>
      <c r="E797" s="14" t="s">
        <v>7432</v>
      </c>
      <c r="F797" s="14"/>
      <c r="G797" s="15" t="s">
        <v>7770</v>
      </c>
      <c r="H797" s="194" t="s">
        <v>7847</v>
      </c>
      <c r="I797" s="15" t="s">
        <v>7788</v>
      </c>
      <c r="J797" s="16">
        <v>1</v>
      </c>
      <c r="K797" s="15"/>
      <c r="L797" s="14" t="s">
        <v>27</v>
      </c>
    </row>
    <row r="798" spans="1:12" x14ac:dyDescent="0.25">
      <c r="A798" s="13" t="s">
        <v>7882</v>
      </c>
      <c r="B798" s="15" t="s">
        <v>24</v>
      </c>
      <c r="C798" s="14"/>
      <c r="D798" s="14" t="s">
        <v>7395</v>
      </c>
      <c r="E798" s="14" t="s">
        <v>7431</v>
      </c>
      <c r="F798" s="14"/>
      <c r="G798" s="15" t="s">
        <v>7831</v>
      </c>
      <c r="H798" s="194" t="s">
        <v>7832</v>
      </c>
      <c r="I798" s="15" t="s">
        <v>7788</v>
      </c>
      <c r="J798" s="16">
        <v>2</v>
      </c>
      <c r="K798" s="15"/>
      <c r="L798" s="14" t="s">
        <v>27</v>
      </c>
    </row>
    <row r="799" spans="1:12" x14ac:dyDescent="0.25">
      <c r="A799" s="13" t="s">
        <v>7882</v>
      </c>
      <c r="B799" s="15" t="s">
        <v>24</v>
      </c>
      <c r="C799" s="14"/>
      <c r="D799" s="14" t="s">
        <v>7395</v>
      </c>
      <c r="E799" s="14" t="s">
        <v>7431</v>
      </c>
      <c r="F799" s="14"/>
      <c r="G799" s="15" t="s">
        <v>7833</v>
      </c>
      <c r="H799" s="194" t="s">
        <v>7834</v>
      </c>
      <c r="I799" s="15" t="s">
        <v>7788</v>
      </c>
      <c r="J799" s="16">
        <v>24</v>
      </c>
      <c r="K799" s="15"/>
      <c r="L799" s="14" t="s">
        <v>27</v>
      </c>
    </row>
    <row r="800" spans="1:12" x14ac:dyDescent="0.25">
      <c r="A800" s="13" t="s">
        <v>7882</v>
      </c>
      <c r="B800" s="15" t="s">
        <v>24</v>
      </c>
      <c r="C800" s="14"/>
      <c r="D800" s="14" t="s">
        <v>7395</v>
      </c>
      <c r="E800" s="14" t="s">
        <v>7431</v>
      </c>
      <c r="F800" s="14"/>
      <c r="G800" s="15" t="s">
        <v>7523</v>
      </c>
      <c r="H800" s="194" t="s">
        <v>7795</v>
      </c>
      <c r="I800" s="15" t="s">
        <v>7788</v>
      </c>
      <c r="J800" s="16">
        <v>33</v>
      </c>
      <c r="K800" s="15"/>
      <c r="L800" s="14" t="s">
        <v>27</v>
      </c>
    </row>
    <row r="801" spans="1:12" x14ac:dyDescent="0.25">
      <c r="A801" s="13" t="s">
        <v>7882</v>
      </c>
      <c r="B801" s="15" t="s">
        <v>24</v>
      </c>
      <c r="C801" s="14"/>
      <c r="D801" s="14" t="s">
        <v>7395</v>
      </c>
      <c r="E801" s="14" t="s">
        <v>7431</v>
      </c>
      <c r="F801" s="14"/>
      <c r="G801" s="15" t="s">
        <v>7522</v>
      </c>
      <c r="H801" s="194" t="s">
        <v>7819</v>
      </c>
      <c r="I801" s="15" t="s">
        <v>7788</v>
      </c>
      <c r="J801" s="16">
        <v>9</v>
      </c>
      <c r="K801" s="15"/>
      <c r="L801" s="14" t="s">
        <v>27</v>
      </c>
    </row>
    <row r="802" spans="1:12" x14ac:dyDescent="0.25">
      <c r="A802" s="13" t="s">
        <v>7882</v>
      </c>
      <c r="B802" s="15" t="s">
        <v>24</v>
      </c>
      <c r="C802" s="14"/>
      <c r="D802" s="14" t="s">
        <v>7395</v>
      </c>
      <c r="E802" s="14" t="s">
        <v>7431</v>
      </c>
      <c r="F802" s="14"/>
      <c r="G802" s="15" t="s">
        <v>7776</v>
      </c>
      <c r="H802" s="194" t="s">
        <v>7835</v>
      </c>
      <c r="I802" s="15" t="s">
        <v>7788</v>
      </c>
      <c r="J802" s="16">
        <v>134</v>
      </c>
      <c r="K802" s="15"/>
      <c r="L802" s="14" t="s">
        <v>27</v>
      </c>
    </row>
    <row r="803" spans="1:12" x14ac:dyDescent="0.25">
      <c r="A803" s="13" t="s">
        <v>7882</v>
      </c>
      <c r="B803" s="15" t="s">
        <v>24</v>
      </c>
      <c r="C803" s="14"/>
      <c r="D803" s="14" t="s">
        <v>7395</v>
      </c>
      <c r="E803" s="14" t="s">
        <v>7431</v>
      </c>
      <c r="F803" s="14"/>
      <c r="G803" s="15" t="s">
        <v>7532</v>
      </c>
      <c r="H803" s="194" t="s">
        <v>7980</v>
      </c>
      <c r="I803" s="15" t="s">
        <v>7788</v>
      </c>
      <c r="J803" s="16">
        <v>26</v>
      </c>
      <c r="K803" s="15"/>
      <c r="L803" s="14" t="s">
        <v>27</v>
      </c>
    </row>
    <row r="804" spans="1:12" x14ac:dyDescent="0.25">
      <c r="A804" s="13" t="s">
        <v>7882</v>
      </c>
      <c r="B804" s="15" t="s">
        <v>24</v>
      </c>
      <c r="C804" s="14"/>
      <c r="D804" s="14" t="s">
        <v>7395</v>
      </c>
      <c r="E804" s="14" t="s">
        <v>7431</v>
      </c>
      <c r="F804" s="14"/>
      <c r="G804" s="15" t="s">
        <v>7533</v>
      </c>
      <c r="H804" s="194" t="s">
        <v>7981</v>
      </c>
      <c r="I804" s="15" t="s">
        <v>7788</v>
      </c>
      <c r="J804" s="16">
        <v>1</v>
      </c>
      <c r="K804" s="15"/>
      <c r="L804" s="14" t="s">
        <v>27</v>
      </c>
    </row>
    <row r="805" spans="1:12" x14ac:dyDescent="0.25">
      <c r="A805" s="13" t="s">
        <v>7882</v>
      </c>
      <c r="B805" s="15" t="s">
        <v>24</v>
      </c>
      <c r="C805" s="14"/>
      <c r="D805" s="14" t="s">
        <v>7395</v>
      </c>
      <c r="E805" s="14" t="s">
        <v>7431</v>
      </c>
      <c r="F805" s="14"/>
      <c r="G805" s="15" t="s">
        <v>7554</v>
      </c>
      <c r="H805" s="194" t="s">
        <v>7886</v>
      </c>
      <c r="I805" s="15" t="s">
        <v>7788</v>
      </c>
      <c r="J805" s="16">
        <v>2</v>
      </c>
      <c r="K805" s="15"/>
      <c r="L805" s="14" t="s">
        <v>27</v>
      </c>
    </row>
    <row r="806" spans="1:12" x14ac:dyDescent="0.25">
      <c r="A806" s="13" t="s">
        <v>7882</v>
      </c>
      <c r="B806" s="15" t="s">
        <v>24</v>
      </c>
      <c r="C806" s="14"/>
      <c r="D806" s="14" t="s">
        <v>7395</v>
      </c>
      <c r="E806" s="14" t="s">
        <v>7431</v>
      </c>
      <c r="F806" s="14"/>
      <c r="G806" s="15" t="s">
        <v>7781</v>
      </c>
      <c r="H806" s="194" t="s">
        <v>7888</v>
      </c>
      <c r="I806" s="15" t="s">
        <v>7788</v>
      </c>
      <c r="J806" s="16">
        <v>3</v>
      </c>
      <c r="K806" s="15"/>
      <c r="L806" s="14" t="s">
        <v>27</v>
      </c>
    </row>
    <row r="807" spans="1:12" x14ac:dyDescent="0.25">
      <c r="A807" s="13" t="s">
        <v>7882</v>
      </c>
      <c r="B807" s="15" t="s">
        <v>24</v>
      </c>
      <c r="C807" s="14"/>
      <c r="D807" s="14" t="s">
        <v>7395</v>
      </c>
      <c r="E807" s="14" t="s">
        <v>7431</v>
      </c>
      <c r="F807" s="14"/>
      <c r="G807" s="15" t="s">
        <v>7552</v>
      </c>
      <c r="H807" s="194" t="s">
        <v>7973</v>
      </c>
      <c r="I807" s="15" t="s">
        <v>7788</v>
      </c>
      <c r="J807" s="16">
        <v>9</v>
      </c>
      <c r="K807" s="15"/>
      <c r="L807" s="14" t="s">
        <v>27</v>
      </c>
    </row>
    <row r="808" spans="1:12" x14ac:dyDescent="0.25">
      <c r="A808" s="13" t="s">
        <v>7882</v>
      </c>
      <c r="B808" s="15" t="s">
        <v>24</v>
      </c>
      <c r="C808" s="14"/>
      <c r="D808" s="14" t="s">
        <v>7395</v>
      </c>
      <c r="E808" s="14" t="s">
        <v>7431</v>
      </c>
      <c r="F808" s="14"/>
      <c r="G808" s="15" t="s">
        <v>7535</v>
      </c>
      <c r="H808" s="194" t="s">
        <v>7982</v>
      </c>
      <c r="I808" s="15" t="s">
        <v>7788</v>
      </c>
      <c r="J808" s="16">
        <v>12</v>
      </c>
      <c r="K808" s="15"/>
      <c r="L808" s="14" t="s">
        <v>27</v>
      </c>
    </row>
    <row r="809" spans="1:12" x14ac:dyDescent="0.25">
      <c r="A809" s="13" t="s">
        <v>7882</v>
      </c>
      <c r="B809" s="15" t="s">
        <v>24</v>
      </c>
      <c r="C809" s="14"/>
      <c r="D809" s="14" t="s">
        <v>7395</v>
      </c>
      <c r="E809" s="14" t="s">
        <v>7431</v>
      </c>
      <c r="F809" s="14"/>
      <c r="G809" s="15" t="s">
        <v>7553</v>
      </c>
      <c r="H809" s="194" t="s">
        <v>7952</v>
      </c>
      <c r="I809" s="15" t="s">
        <v>7788</v>
      </c>
      <c r="J809" s="16">
        <v>2</v>
      </c>
      <c r="K809" s="15"/>
      <c r="L809" s="14" t="s">
        <v>27</v>
      </c>
    </row>
    <row r="810" spans="1:12" x14ac:dyDescent="0.25">
      <c r="A810" s="13" t="s">
        <v>7882</v>
      </c>
      <c r="B810" s="15" t="s">
        <v>24</v>
      </c>
      <c r="C810" s="14"/>
      <c r="D810" s="14" t="s">
        <v>7395</v>
      </c>
      <c r="E810" s="14" t="s">
        <v>7431</v>
      </c>
      <c r="F810" s="14"/>
      <c r="G810" s="15" t="s">
        <v>7536</v>
      </c>
      <c r="H810" s="194" t="s">
        <v>7983</v>
      </c>
      <c r="I810" s="15" t="s">
        <v>7788</v>
      </c>
      <c r="J810" s="16">
        <v>32</v>
      </c>
      <c r="K810" s="15"/>
      <c r="L810" s="14" t="s">
        <v>27</v>
      </c>
    </row>
    <row r="811" spans="1:12" x14ac:dyDescent="0.25">
      <c r="A811" s="13" t="s">
        <v>7882</v>
      </c>
      <c r="B811" s="15" t="s">
        <v>24</v>
      </c>
      <c r="C811" s="14"/>
      <c r="D811" s="14" t="s">
        <v>7395</v>
      </c>
      <c r="E811" s="14" t="s">
        <v>7431</v>
      </c>
      <c r="F811" s="14"/>
      <c r="G811" s="15" t="s">
        <v>7984</v>
      </c>
      <c r="H811" s="194" t="s">
        <v>7985</v>
      </c>
      <c r="I811" s="15" t="s">
        <v>7788</v>
      </c>
      <c r="J811" s="16">
        <v>10</v>
      </c>
      <c r="K811" s="15"/>
      <c r="L811" s="14" t="s">
        <v>27</v>
      </c>
    </row>
    <row r="812" spans="1:12" x14ac:dyDescent="0.25">
      <c r="A812" s="13" t="s">
        <v>7882</v>
      </c>
      <c r="B812" s="15" t="s">
        <v>24</v>
      </c>
      <c r="C812" s="14"/>
      <c r="D812" s="14" t="s">
        <v>7395</v>
      </c>
      <c r="E812" s="14" t="s">
        <v>7431</v>
      </c>
      <c r="F812" s="14"/>
      <c r="G812" s="15" t="s">
        <v>7537</v>
      </c>
      <c r="H812" s="194" t="s">
        <v>7538</v>
      </c>
      <c r="I812" s="15" t="s">
        <v>7788</v>
      </c>
      <c r="J812" s="16">
        <v>12</v>
      </c>
      <c r="K812" s="15"/>
      <c r="L812" s="14" t="s">
        <v>27</v>
      </c>
    </row>
    <row r="813" spans="1:12" x14ac:dyDescent="0.25">
      <c r="A813" s="13" t="s">
        <v>7882</v>
      </c>
      <c r="B813" s="15" t="s">
        <v>24</v>
      </c>
      <c r="C813" s="14"/>
      <c r="D813" s="14" t="s">
        <v>7395</v>
      </c>
      <c r="E813" s="14" t="s">
        <v>7431</v>
      </c>
      <c r="F813" s="14"/>
      <c r="G813" s="15" t="s">
        <v>7528</v>
      </c>
      <c r="H813" s="194" t="s">
        <v>7986</v>
      </c>
      <c r="I813" s="15" t="s">
        <v>7788</v>
      </c>
      <c r="J813" s="16">
        <v>4</v>
      </c>
      <c r="K813" s="15"/>
      <c r="L813" s="14" t="s">
        <v>27</v>
      </c>
    </row>
    <row r="814" spans="1:12" x14ac:dyDescent="0.25">
      <c r="A814" s="13" t="s">
        <v>7882</v>
      </c>
      <c r="B814" s="15" t="s">
        <v>24</v>
      </c>
      <c r="C814" s="14"/>
      <c r="D814" s="14" t="s">
        <v>7395</v>
      </c>
      <c r="E814" s="14" t="s">
        <v>7431</v>
      </c>
      <c r="F814" s="14"/>
      <c r="G814" s="15" t="s">
        <v>7478</v>
      </c>
      <c r="H814" s="194" t="s">
        <v>7954</v>
      </c>
      <c r="I814" s="15" t="s">
        <v>7788</v>
      </c>
      <c r="J814" s="16">
        <v>3</v>
      </c>
      <c r="K814" s="15"/>
      <c r="L814" s="14" t="s">
        <v>27</v>
      </c>
    </row>
    <row r="815" spans="1:12" ht="31.5" x14ac:dyDescent="0.25">
      <c r="A815" s="13" t="s">
        <v>7882</v>
      </c>
      <c r="B815" s="15" t="s">
        <v>24</v>
      </c>
      <c r="C815" s="14"/>
      <c r="D815" s="14" t="s">
        <v>7395</v>
      </c>
      <c r="E815" s="14" t="s">
        <v>7431</v>
      </c>
      <c r="F815" s="14"/>
      <c r="G815" s="15" t="s">
        <v>7987</v>
      </c>
      <c r="H815" s="194" t="s">
        <v>7988</v>
      </c>
      <c r="I815" s="15" t="s">
        <v>7788</v>
      </c>
      <c r="J815" s="16">
        <v>1</v>
      </c>
      <c r="K815" s="15"/>
      <c r="L815" s="14" t="s">
        <v>27</v>
      </c>
    </row>
    <row r="816" spans="1:12" ht="31.5" x14ac:dyDescent="0.25">
      <c r="A816" s="13" t="s">
        <v>7882</v>
      </c>
      <c r="B816" s="15" t="s">
        <v>24</v>
      </c>
      <c r="C816" s="14"/>
      <c r="D816" s="14" t="s">
        <v>7395</v>
      </c>
      <c r="E816" s="14" t="s">
        <v>7431</v>
      </c>
      <c r="F816" s="14"/>
      <c r="G816" s="15" t="s">
        <v>7782</v>
      </c>
      <c r="H816" s="194" t="s">
        <v>7850</v>
      </c>
      <c r="I816" s="15" t="s">
        <v>7788</v>
      </c>
      <c r="J816" s="16">
        <v>3</v>
      </c>
      <c r="K816" s="15"/>
      <c r="L816" s="14" t="s">
        <v>27</v>
      </c>
    </row>
    <row r="817" spans="1:12" ht="31.5" x14ac:dyDescent="0.25">
      <c r="A817" s="13" t="s">
        <v>7882</v>
      </c>
      <c r="B817" s="15" t="s">
        <v>24</v>
      </c>
      <c r="C817" s="14"/>
      <c r="D817" s="14" t="s">
        <v>7395</v>
      </c>
      <c r="E817" s="14" t="s">
        <v>7431</v>
      </c>
      <c r="F817" s="14"/>
      <c r="G817" s="15" t="s">
        <v>7989</v>
      </c>
      <c r="H817" s="194" t="s">
        <v>7990</v>
      </c>
      <c r="I817" s="15" t="s">
        <v>7788</v>
      </c>
      <c r="J817" s="16">
        <v>2</v>
      </c>
      <c r="K817" s="15"/>
      <c r="L817" s="14" t="s">
        <v>27</v>
      </c>
    </row>
    <row r="818" spans="1:12" ht="31.5" x14ac:dyDescent="0.25">
      <c r="A818" s="13" t="s">
        <v>7882</v>
      </c>
      <c r="B818" s="15" t="s">
        <v>24</v>
      </c>
      <c r="C818" s="14"/>
      <c r="D818" s="14" t="s">
        <v>7395</v>
      </c>
      <c r="E818" s="14" t="s">
        <v>7431</v>
      </c>
      <c r="F818" s="14"/>
      <c r="G818" s="15" t="s">
        <v>7540</v>
      </c>
      <c r="H818" s="194" t="s">
        <v>7851</v>
      </c>
      <c r="I818" s="15" t="s">
        <v>7788</v>
      </c>
      <c r="J818" s="16">
        <v>4</v>
      </c>
      <c r="K818" s="15"/>
      <c r="L818" s="14" t="s">
        <v>27</v>
      </c>
    </row>
    <row r="819" spans="1:12" ht="31.5" x14ac:dyDescent="0.25">
      <c r="A819" s="13" t="s">
        <v>7882</v>
      </c>
      <c r="B819" s="15" t="s">
        <v>24</v>
      </c>
      <c r="C819" s="14"/>
      <c r="D819" s="14" t="s">
        <v>7395</v>
      </c>
      <c r="E819" s="14" t="s">
        <v>7431</v>
      </c>
      <c r="F819" s="14"/>
      <c r="G819" s="15" t="s">
        <v>7556</v>
      </c>
      <c r="H819" s="194" t="s">
        <v>7842</v>
      </c>
      <c r="I819" s="15" t="s">
        <v>7788</v>
      </c>
      <c r="J819" s="16">
        <v>1</v>
      </c>
      <c r="K819" s="15"/>
      <c r="L819" s="14" t="s">
        <v>27</v>
      </c>
    </row>
    <row r="820" spans="1:12" ht="31.5" x14ac:dyDescent="0.25">
      <c r="A820" s="13" t="s">
        <v>7882</v>
      </c>
      <c r="B820" s="15" t="s">
        <v>24</v>
      </c>
      <c r="C820" s="14"/>
      <c r="D820" s="14" t="s">
        <v>7395</v>
      </c>
      <c r="E820" s="14" t="s">
        <v>7431</v>
      </c>
      <c r="F820" s="14"/>
      <c r="G820" s="15" t="s">
        <v>7991</v>
      </c>
      <c r="H820" s="194" t="s">
        <v>7992</v>
      </c>
      <c r="I820" s="15" t="s">
        <v>7788</v>
      </c>
      <c r="J820" s="16">
        <v>4</v>
      </c>
      <c r="K820" s="15"/>
      <c r="L820" s="14" t="s">
        <v>27</v>
      </c>
    </row>
    <row r="821" spans="1:12" x14ac:dyDescent="0.25">
      <c r="A821" s="13" t="s">
        <v>7882</v>
      </c>
      <c r="B821" s="15" t="s">
        <v>24</v>
      </c>
      <c r="C821" s="14"/>
      <c r="D821" s="14" t="s">
        <v>7395</v>
      </c>
      <c r="E821" s="14" t="s">
        <v>7431</v>
      </c>
      <c r="F821" s="14"/>
      <c r="G821" s="15" t="s">
        <v>7852</v>
      </c>
      <c r="H821" s="194" t="s">
        <v>7853</v>
      </c>
      <c r="I821" s="15" t="s">
        <v>7788</v>
      </c>
      <c r="J821" s="16">
        <v>2</v>
      </c>
      <c r="K821" s="15"/>
      <c r="L821" s="14" t="s">
        <v>27</v>
      </c>
    </row>
    <row r="822" spans="1:12" ht="31.5" x14ac:dyDescent="0.25">
      <c r="A822" s="13" t="s">
        <v>7882</v>
      </c>
      <c r="B822" s="15" t="s">
        <v>24</v>
      </c>
      <c r="C822" s="14"/>
      <c r="D822" s="14" t="s">
        <v>7395</v>
      </c>
      <c r="E822" s="14" t="s">
        <v>7431</v>
      </c>
      <c r="F822" s="14"/>
      <c r="G822" s="15" t="s">
        <v>7993</v>
      </c>
      <c r="H822" s="194" t="s">
        <v>7803</v>
      </c>
      <c r="I822" s="15" t="s">
        <v>7788</v>
      </c>
      <c r="J822" s="16">
        <v>2</v>
      </c>
      <c r="K822" s="15"/>
      <c r="L822" s="14" t="s">
        <v>27</v>
      </c>
    </row>
    <row r="823" spans="1:12" x14ac:dyDescent="0.25">
      <c r="A823" s="13" t="s">
        <v>7882</v>
      </c>
      <c r="B823" s="15" t="s">
        <v>24</v>
      </c>
      <c r="C823" s="14"/>
      <c r="D823" s="14" t="s">
        <v>7395</v>
      </c>
      <c r="E823" s="14" t="s">
        <v>7431</v>
      </c>
      <c r="F823" s="14"/>
      <c r="G823" s="15" t="s">
        <v>7541</v>
      </c>
      <c r="H823" s="194" t="s">
        <v>7542</v>
      </c>
      <c r="I823" s="15" t="s">
        <v>7788</v>
      </c>
      <c r="J823" s="16">
        <v>6</v>
      </c>
      <c r="K823" s="15"/>
      <c r="L823" s="14" t="s">
        <v>27</v>
      </c>
    </row>
    <row r="824" spans="1:12" x14ac:dyDescent="0.25">
      <c r="A824" s="13" t="s">
        <v>7882</v>
      </c>
      <c r="B824" s="15" t="s">
        <v>24</v>
      </c>
      <c r="C824" s="14"/>
      <c r="D824" s="14" t="s">
        <v>7395</v>
      </c>
      <c r="E824" s="14" t="s">
        <v>7431</v>
      </c>
      <c r="F824" s="14"/>
      <c r="G824" s="15" t="s">
        <v>7784</v>
      </c>
      <c r="H824" s="194" t="s">
        <v>7880</v>
      </c>
      <c r="I824" s="15" t="s">
        <v>7788</v>
      </c>
      <c r="J824" s="16">
        <v>2</v>
      </c>
      <c r="K824" s="15"/>
      <c r="L824" s="14" t="s">
        <v>27</v>
      </c>
    </row>
    <row r="825" spans="1:12" x14ac:dyDescent="0.25">
      <c r="A825" s="13" t="s">
        <v>7882</v>
      </c>
      <c r="B825" s="15" t="s">
        <v>24</v>
      </c>
      <c r="C825" s="14"/>
      <c r="D825" s="14" t="s">
        <v>7395</v>
      </c>
      <c r="E825" s="14" t="s">
        <v>7431</v>
      </c>
      <c r="F825" s="14"/>
      <c r="G825" s="15" t="s">
        <v>7543</v>
      </c>
      <c r="H825" s="194" t="s">
        <v>7881</v>
      </c>
      <c r="I825" s="15" t="s">
        <v>7788</v>
      </c>
      <c r="J825" s="16">
        <v>4</v>
      </c>
      <c r="K825" s="15"/>
      <c r="L825" s="14" t="s">
        <v>27</v>
      </c>
    </row>
    <row r="826" spans="1:12" x14ac:dyDescent="0.25">
      <c r="A826" s="13" t="s">
        <v>7882</v>
      </c>
      <c r="B826" s="15" t="s">
        <v>24</v>
      </c>
      <c r="C826" s="14"/>
      <c r="D826" s="14" t="s">
        <v>7395</v>
      </c>
      <c r="E826" s="14" t="s">
        <v>7431</v>
      </c>
      <c r="F826" s="14"/>
      <c r="G826" s="15" t="s">
        <v>7546</v>
      </c>
      <c r="H826" s="194" t="s">
        <v>7994</v>
      </c>
      <c r="I826" s="15" t="s">
        <v>7788</v>
      </c>
      <c r="J826" s="16">
        <v>2</v>
      </c>
      <c r="K826" s="15"/>
      <c r="L826" s="14" t="s">
        <v>27</v>
      </c>
    </row>
    <row r="827" spans="1:12" x14ac:dyDescent="0.25">
      <c r="A827" s="13" t="s">
        <v>7882</v>
      </c>
      <c r="B827" s="15" t="s">
        <v>24</v>
      </c>
      <c r="C827" s="14"/>
      <c r="D827" s="14" t="s">
        <v>7395</v>
      </c>
      <c r="E827" s="14" t="s">
        <v>7431</v>
      </c>
      <c r="F827" s="14"/>
      <c r="G827" s="15" t="s">
        <v>7995</v>
      </c>
      <c r="H827" s="194" t="s">
        <v>7996</v>
      </c>
      <c r="I827" s="15" t="s">
        <v>7788</v>
      </c>
      <c r="J827" s="16">
        <v>1</v>
      </c>
      <c r="K827" s="15"/>
      <c r="L827" s="14" t="s">
        <v>27</v>
      </c>
    </row>
    <row r="828" spans="1:12" x14ac:dyDescent="0.25">
      <c r="A828" s="13" t="s">
        <v>7882</v>
      </c>
      <c r="B828" s="15" t="s">
        <v>24</v>
      </c>
      <c r="C828" s="14"/>
      <c r="D828" s="14" t="s">
        <v>7395</v>
      </c>
      <c r="E828" s="14" t="s">
        <v>7431</v>
      </c>
      <c r="F828" s="14"/>
      <c r="G828" s="15" t="s">
        <v>7571</v>
      </c>
      <c r="H828" s="194" t="s">
        <v>7979</v>
      </c>
      <c r="I828" s="15" t="s">
        <v>7788</v>
      </c>
      <c r="J828" s="16">
        <v>1</v>
      </c>
      <c r="K828" s="15"/>
      <c r="L828" s="14" t="s">
        <v>27</v>
      </c>
    </row>
    <row r="829" spans="1:12" x14ac:dyDescent="0.25">
      <c r="A829" s="13" t="s">
        <v>7882</v>
      </c>
      <c r="B829" s="15" t="s">
        <v>24</v>
      </c>
      <c r="C829" s="14"/>
      <c r="D829" s="14" t="s">
        <v>7395</v>
      </c>
      <c r="E829" s="14" t="s">
        <v>7431</v>
      </c>
      <c r="F829" s="14"/>
      <c r="G829" s="15" t="s">
        <v>7548</v>
      </c>
      <c r="H829" s="194" t="s">
        <v>7997</v>
      </c>
      <c r="I829" s="15" t="s">
        <v>7788</v>
      </c>
      <c r="J829" s="16">
        <v>9</v>
      </c>
      <c r="K829" s="15"/>
      <c r="L829" s="14" t="s">
        <v>27</v>
      </c>
    </row>
    <row r="830" spans="1:12" x14ac:dyDescent="0.25">
      <c r="A830" s="13" t="s">
        <v>7882</v>
      </c>
      <c r="B830" s="15" t="s">
        <v>24</v>
      </c>
      <c r="C830" s="14"/>
      <c r="D830" s="14" t="s">
        <v>7395</v>
      </c>
      <c r="E830" s="14" t="s">
        <v>7431</v>
      </c>
      <c r="F830" s="14"/>
      <c r="G830" s="15" t="s">
        <v>7998</v>
      </c>
      <c r="H830" s="194" t="s">
        <v>7999</v>
      </c>
      <c r="I830" s="15" t="s">
        <v>7788</v>
      </c>
      <c r="J830" s="16">
        <v>2</v>
      </c>
      <c r="K830" s="15"/>
      <c r="L830" s="14" t="s">
        <v>27</v>
      </c>
    </row>
    <row r="831" spans="1:12" x14ac:dyDescent="0.25">
      <c r="A831" s="13" t="s">
        <v>7882</v>
      </c>
      <c r="B831" s="15" t="s">
        <v>24</v>
      </c>
      <c r="C831" s="14"/>
      <c r="D831" s="14" t="s">
        <v>7395</v>
      </c>
      <c r="E831" s="14" t="s">
        <v>7431</v>
      </c>
      <c r="F831" s="14"/>
      <c r="G831" s="15" t="s">
        <v>7856</v>
      </c>
      <c r="H831" s="194" t="s">
        <v>7857</v>
      </c>
      <c r="I831" s="15" t="s">
        <v>7788</v>
      </c>
      <c r="J831" s="16">
        <v>3</v>
      </c>
      <c r="K831" s="15"/>
      <c r="L831" s="14" t="s">
        <v>27</v>
      </c>
    </row>
    <row r="832" spans="1:12" x14ac:dyDescent="0.25">
      <c r="A832" s="13" t="s">
        <v>7882</v>
      </c>
      <c r="B832" s="15" t="s">
        <v>24</v>
      </c>
      <c r="C832" s="14"/>
      <c r="D832" s="14" t="s">
        <v>7395</v>
      </c>
      <c r="E832" s="14" t="s">
        <v>7431</v>
      </c>
      <c r="F832" s="14"/>
      <c r="G832" s="15" t="s">
        <v>7549</v>
      </c>
      <c r="H832" s="194" t="s">
        <v>7550</v>
      </c>
      <c r="I832" s="15" t="s">
        <v>7788</v>
      </c>
      <c r="J832" s="16">
        <v>8</v>
      </c>
      <c r="K832" s="15"/>
      <c r="L832" s="14" t="s">
        <v>27</v>
      </c>
    </row>
    <row r="833" spans="1:16" x14ac:dyDescent="0.25">
      <c r="A833" s="13" t="s">
        <v>7882</v>
      </c>
      <c r="B833" s="15"/>
      <c r="C833" s="14"/>
      <c r="D833" s="14" t="s">
        <v>7752</v>
      </c>
      <c r="E833" s="14" t="s">
        <v>7723</v>
      </c>
      <c r="F833" s="14"/>
      <c r="G833" s="196" t="s">
        <v>7721</v>
      </c>
      <c r="H833" s="197" t="s">
        <v>7719</v>
      </c>
      <c r="I833" s="15" t="s">
        <v>26</v>
      </c>
      <c r="J833" s="16">
        <v>243</v>
      </c>
      <c r="K833" s="15"/>
      <c r="L833" s="188" t="s">
        <v>7422</v>
      </c>
      <c r="N833" s="166"/>
      <c r="O833" s="167"/>
      <c r="P833" s="168"/>
    </row>
    <row r="834" spans="1:16" x14ac:dyDescent="0.25">
      <c r="A834" s="13" t="s">
        <v>7882</v>
      </c>
      <c r="B834" s="15"/>
      <c r="C834" s="14"/>
      <c r="D834" s="14" t="s">
        <v>7752</v>
      </c>
      <c r="E834" s="14" t="s">
        <v>7723</v>
      </c>
      <c r="F834" s="14"/>
      <c r="G834" s="196" t="s">
        <v>7722</v>
      </c>
      <c r="H834" s="197" t="s">
        <v>7720</v>
      </c>
      <c r="I834" s="15" t="s">
        <v>26</v>
      </c>
      <c r="J834" s="16">
        <v>396</v>
      </c>
      <c r="K834" s="15"/>
      <c r="L834" s="188" t="s">
        <v>7422</v>
      </c>
      <c r="N834" s="166"/>
      <c r="O834" s="167"/>
      <c r="P834" s="168"/>
    </row>
  </sheetData>
  <autoFilter ref="A8:L834" xr:uid="{00000000-0009-0000-0000-000001000000}"/>
  <mergeCells count="7">
    <mergeCell ref="A5:L5"/>
    <mergeCell ref="A6:C6"/>
    <mergeCell ref="D6:F6"/>
    <mergeCell ref="H6:I6"/>
    <mergeCell ref="L1:L3"/>
    <mergeCell ref="A1:K1"/>
    <mergeCell ref="B2:J3"/>
  </mergeCells>
  <phoneticPr fontId="9" type="noConversion"/>
  <conditionalFormatting sqref="A6 K6:K123">
    <cfRule type="cellIs" dxfId="0" priority="2" operator="equal">
      <formula>"CREAR ESPECIFICACIÓN"</formula>
    </cfRule>
  </conditionalFormatting>
  <printOptions horizontalCentered="1"/>
  <pageMargins left="0.39370078740157483" right="0.19685039370078741" top="0.39370078740157483" bottom="0.39370078740157483" header="0.31496062992125984" footer="0.31496062992125984"/>
  <pageSetup scale="60" orientation="landscape" r:id="rId1"/>
  <headerFooter>
    <oddFooter>&amp;CPágina &amp;P de &amp;N&amp;R&amp;A / &amp;F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Listado Ins Ana</vt:lpstr>
      <vt:lpstr>Cantidades</vt:lpstr>
      <vt:lpstr>Cantidades!Área_de_impresión</vt:lpstr>
      <vt:lpstr>INSIDU</vt:lpstr>
      <vt:lpstr>Cantidades!Títulos_a_imprimir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Maryary Suned Quinche Sanchez</dc:creator>
  <cp:lastModifiedBy>ROCH</cp:lastModifiedBy>
  <cp:lastPrinted>2018-06-29T21:20:17Z</cp:lastPrinted>
  <dcterms:created xsi:type="dcterms:W3CDTF">2018-06-18T21:48:50Z</dcterms:created>
  <dcterms:modified xsi:type="dcterms:W3CDTF">2022-02-17T22:47:09Z</dcterms:modified>
</cp:coreProperties>
</file>